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rchivos UMV\Procesos 2026\8. Mantenimiento maquinaria y equpio\ajustes tabulacion 16 jul 2026\"/>
    </mc:Choice>
  </mc:AlternateContent>
  <xr:revisionPtr revIDLastSave="0" documentId="13_ncr:1_{0A2CFB57-9D1E-4775-AA24-C39CB30F891F}" xr6:coauthVersionLast="47" xr6:coauthVersionMax="47" xr10:uidLastSave="{00000000-0000-0000-0000-000000000000}"/>
  <bookViews>
    <workbookView xWindow="-108" yWindow="-108" windowWidth="23256" windowHeight="12456" tabRatio="642" firstSheet="3" activeTab="3" xr2:uid="{00000000-000D-0000-FFFF-FFFF00000000}"/>
  </bookViews>
  <sheets>
    <sheet name="FM-029 INICIAL GRUPO 1 MAQ" sheetId="93" state="hidden" r:id="rId1"/>
    <sheet name="INDEXACIÓN UNIFICADA" sheetId="98" state="hidden" r:id="rId2"/>
    <sheet name="DEPURACION INICIAL" sheetId="111" r:id="rId3"/>
    <sheet name="DEPURACION FINAL" sheetId="112" r:id="rId4"/>
  </sheets>
  <externalReferences>
    <externalReference r:id="rId5"/>
    <externalReference r:id="rId6"/>
    <externalReference r:id="rId7"/>
  </externalReferences>
  <definedNames>
    <definedName name="_base_ft_">'FM-029 INICIAL GRUPO 1 MAQ'!$E$11:$E$2482</definedName>
    <definedName name="_xlnm._FilterDatabase" localSheetId="3" hidden="1">'DEPURACION FINAL'!$C$9:$V$1332</definedName>
    <definedName name="_xlnm._FilterDatabase" localSheetId="2" hidden="1">'DEPURACION INICIAL'!$C$9:$V$1328</definedName>
    <definedName name="_xlnm._FilterDatabase" localSheetId="0" hidden="1">'FM-029 INICIAL GRUPO 1 MAQ'!$A$9:$W$3098</definedName>
    <definedName name="_xlnm._FilterDatabase" localSheetId="1" hidden="1">'INDEXACIÓN UNIFICADA'!$B$2:$N$2475</definedName>
    <definedName name="_MORARCI_MANO_DE_OBRA_ELECTRICA_">'FM-029 INICIAL GRUPO 1 MAQ'!$E$11:$E$2482</definedName>
    <definedName name="_xlnm.Print_Area" localSheetId="3">'DEPURACION FINAL'!$A$1:$W$29</definedName>
    <definedName name="_xlnm.Print_Area" localSheetId="2">'DEPURACION INICIAL'!$A$1:$W$29</definedName>
    <definedName name="_xlnm.Print_Area" localSheetId="0">'FM-029 INICIAL GRUPO 1 MAQ'!$A$1:$V$2482</definedName>
    <definedName name="dol" localSheetId="3">[1]TABULACION!#REF!</definedName>
    <definedName name="dol" localSheetId="2">[1]TABULACION!#REF!</definedName>
    <definedName name="dol" localSheetId="0">#REF!</definedName>
    <definedName name="dol">#REF!</definedName>
    <definedName name="DOLAR" localSheetId="3">[2]TABULACION!$C$22</definedName>
    <definedName name="DOLAR" localSheetId="2">[2]TABULACION!$C$22</definedName>
    <definedName name="DOLAR">#REF!</definedName>
    <definedName name="DOLAR1" localSheetId="3">[3]TABULACION!#REF!</definedName>
    <definedName name="DOLAR1" localSheetId="2">[3]TABULACION!#REF!</definedName>
    <definedName name="DOLAR1" localSheetId="0">#REF!</definedName>
    <definedName name="DOLAR1">#REF!</definedName>
    <definedName name="LO" localSheetId="3">[3]TABULACION!#REF!</definedName>
    <definedName name="LO" localSheetId="2">[3]TABULACION!#REF!</definedName>
    <definedName name="LO" localSheetId="0">#REF!</definedName>
    <definedName name="LO">#REF!</definedName>
    <definedName name="MORARCI_MANO_DE_OBRA_ELECTRICA">'FM-029 INICIAL GRUPO 1 MAQ'!$E$11:$E$2482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317" i="112" l="1"/>
  <c r="X1315" i="112"/>
  <c r="X1314" i="112"/>
  <c r="X1313" i="112"/>
  <c r="X1308" i="112"/>
  <c r="X1306" i="112"/>
  <c r="X1304" i="112"/>
  <c r="X1300" i="112"/>
  <c r="X1296" i="112"/>
  <c r="X1295" i="112"/>
  <c r="X1294" i="112"/>
  <c r="X1293" i="112"/>
  <c r="X1291" i="112"/>
  <c r="X1289" i="112"/>
  <c r="X1285" i="112"/>
  <c r="X1278" i="112"/>
  <c r="X1277" i="112"/>
  <c r="X1271" i="112"/>
  <c r="X1317" i="111"/>
  <c r="X1315" i="111"/>
  <c r="X1314" i="111"/>
  <c r="X1313" i="111"/>
  <c r="X1308" i="111"/>
  <c r="X1306" i="111"/>
  <c r="X1304" i="111"/>
  <c r="X1300" i="111"/>
  <c r="X1296" i="111"/>
  <c r="X1295" i="111"/>
  <c r="X1294" i="111"/>
  <c r="X1293" i="111"/>
  <c r="X1291" i="111"/>
  <c r="X1289" i="111"/>
  <c r="X1285" i="111"/>
  <c r="X1278" i="111"/>
  <c r="X1277" i="111"/>
  <c r="X1271" i="111"/>
  <c r="M3099" i="93"/>
  <c r="N3099" i="93"/>
  <c r="I3099" i="93"/>
  <c r="J3099" i="93"/>
  <c r="K3099" i="93"/>
  <c r="H3099" i="93"/>
  <c r="X523" i="112" l="1"/>
  <c r="X1328" i="112"/>
  <c r="X1327" i="112"/>
  <c r="X1326" i="112"/>
  <c r="X1325" i="112"/>
  <c r="X1324" i="112"/>
  <c r="S1324" i="112"/>
  <c r="Q1324" i="112"/>
  <c r="P1324" i="112"/>
  <c r="X1323" i="112"/>
  <c r="X1322" i="112"/>
  <c r="S1322" i="112"/>
  <c r="Q1322" i="112"/>
  <c r="P1322" i="112"/>
  <c r="X1321" i="112"/>
  <c r="X1320" i="112"/>
  <c r="X1319" i="112"/>
  <c r="X1318" i="112"/>
  <c r="X1316" i="112"/>
  <c r="S1316" i="112"/>
  <c r="Q1316" i="112"/>
  <c r="P1316" i="112"/>
  <c r="X1312" i="112"/>
  <c r="X1311" i="112"/>
  <c r="X1310" i="112"/>
  <c r="X1309" i="112"/>
  <c r="X1307" i="112"/>
  <c r="X1305" i="112"/>
  <c r="X1303" i="112"/>
  <c r="X1302" i="112"/>
  <c r="X1301" i="112"/>
  <c r="X1299" i="112"/>
  <c r="S1299" i="112"/>
  <c r="Q1299" i="112"/>
  <c r="P1299" i="112"/>
  <c r="X1298" i="112"/>
  <c r="S1298" i="112"/>
  <c r="Q1298" i="112"/>
  <c r="P1298" i="112"/>
  <c r="X1297" i="112"/>
  <c r="S1297" i="112"/>
  <c r="Q1297" i="112"/>
  <c r="P1297" i="112"/>
  <c r="X1292" i="112"/>
  <c r="S1292" i="112"/>
  <c r="Q1292" i="112"/>
  <c r="P1292" i="112"/>
  <c r="X1290" i="112"/>
  <c r="X1288" i="112"/>
  <c r="S1288" i="112"/>
  <c r="Q1288" i="112"/>
  <c r="P1288" i="112"/>
  <c r="X1287" i="112"/>
  <c r="X1286" i="112"/>
  <c r="S1286" i="112"/>
  <c r="Q1286" i="112"/>
  <c r="P1286" i="112"/>
  <c r="X1284" i="112"/>
  <c r="X1283" i="112"/>
  <c r="X1282" i="112"/>
  <c r="S1282" i="112"/>
  <c r="Q1282" i="112"/>
  <c r="P1282" i="112"/>
  <c r="X1281" i="112"/>
  <c r="X1280" i="112"/>
  <c r="X1279" i="112"/>
  <c r="S1279" i="112"/>
  <c r="Q1279" i="112"/>
  <c r="P1279" i="112"/>
  <c r="X1276" i="112"/>
  <c r="S1276" i="112"/>
  <c r="Q1276" i="112"/>
  <c r="P1276" i="112"/>
  <c r="X1275" i="112"/>
  <c r="X1274" i="112"/>
  <c r="X1273" i="112"/>
  <c r="X1272" i="112"/>
  <c r="X1270" i="112"/>
  <c r="S1270" i="112"/>
  <c r="Q1270" i="112"/>
  <c r="P1270" i="112"/>
  <c r="X1269" i="112"/>
  <c r="X1268" i="112"/>
  <c r="X1267" i="112"/>
  <c r="S1267" i="112"/>
  <c r="Q1267" i="112"/>
  <c r="P1267" i="112"/>
  <c r="X1266" i="112"/>
  <c r="X1265" i="112"/>
  <c r="S1265" i="112"/>
  <c r="Q1265" i="112"/>
  <c r="P1265" i="112"/>
  <c r="X1264" i="112"/>
  <c r="X1263" i="112"/>
  <c r="S1263" i="112"/>
  <c r="Q1263" i="112"/>
  <c r="P1263" i="112"/>
  <c r="X1262" i="112"/>
  <c r="S1262" i="112"/>
  <c r="Q1262" i="112"/>
  <c r="P1262" i="112"/>
  <c r="X1261" i="112"/>
  <c r="X1260" i="112"/>
  <c r="X1259" i="112"/>
  <c r="X1258" i="112"/>
  <c r="X1257" i="112"/>
  <c r="X1256" i="112"/>
  <c r="X1255" i="112"/>
  <c r="X1254" i="112"/>
  <c r="X1253" i="112"/>
  <c r="X1252" i="112"/>
  <c r="X1251" i="112"/>
  <c r="P1250" i="112"/>
  <c r="X1250" i="112"/>
  <c r="S1250" i="112"/>
  <c r="Q1250" i="112"/>
  <c r="X1249" i="112"/>
  <c r="Q1249" i="112"/>
  <c r="S1249" i="112"/>
  <c r="X1248" i="112"/>
  <c r="X1247" i="112"/>
  <c r="X1246" i="112"/>
  <c r="X1245" i="112"/>
  <c r="X1244" i="112"/>
  <c r="X1243" i="112"/>
  <c r="Q1243" i="112"/>
  <c r="R1243" i="112" s="1"/>
  <c r="P1243" i="112"/>
  <c r="S1243" i="112"/>
  <c r="X1242" i="112"/>
  <c r="P1241" i="112"/>
  <c r="Q1241" i="112"/>
  <c r="R1241" i="112" s="1"/>
  <c r="S1241" i="112"/>
  <c r="X1241" i="112"/>
  <c r="P1240" i="112"/>
  <c r="X1240" i="112"/>
  <c r="S1240" i="112"/>
  <c r="Q1240" i="112"/>
  <c r="Q1239" i="112"/>
  <c r="R1239" i="112" s="1"/>
  <c r="X1239" i="112"/>
  <c r="P1239" i="112"/>
  <c r="S1239" i="112"/>
  <c r="X1238" i="112"/>
  <c r="X1237" i="112"/>
  <c r="X1236" i="112"/>
  <c r="S1235" i="112"/>
  <c r="P1235" i="112"/>
  <c r="X1235" i="112"/>
  <c r="Q1235" i="112"/>
  <c r="Q1234" i="112"/>
  <c r="X1234" i="112"/>
  <c r="S1234" i="112"/>
  <c r="P1234" i="112"/>
  <c r="S1233" i="112"/>
  <c r="P1233" i="112"/>
  <c r="Q1233" i="112"/>
  <c r="X1233" i="112"/>
  <c r="X1232" i="112"/>
  <c r="X1231" i="112"/>
  <c r="X1230" i="112"/>
  <c r="X1229" i="112"/>
  <c r="P1228" i="112"/>
  <c r="S1228" i="112"/>
  <c r="X1228" i="112"/>
  <c r="S1227" i="112"/>
  <c r="Q1227" i="112"/>
  <c r="P1227" i="112"/>
  <c r="X1227" i="112"/>
  <c r="P1226" i="112"/>
  <c r="Q1226" i="112"/>
  <c r="X1226" i="112"/>
  <c r="S1226" i="112"/>
  <c r="X1225" i="112"/>
  <c r="S1225" i="112"/>
  <c r="P1225" i="112"/>
  <c r="Q1225" i="112"/>
  <c r="X1224" i="112"/>
  <c r="P1223" i="112"/>
  <c r="S1223" i="112"/>
  <c r="Q1223" i="112"/>
  <c r="X1223" i="112"/>
  <c r="X1222" i="112"/>
  <c r="X1221" i="112"/>
  <c r="Q1220" i="112"/>
  <c r="R1220" i="112" s="1"/>
  <c r="S1220" i="112"/>
  <c r="P1220" i="112"/>
  <c r="X1220" i="112"/>
  <c r="S1219" i="112"/>
  <c r="Q1219" i="112"/>
  <c r="X1219" i="112"/>
  <c r="P1219" i="112"/>
  <c r="S1218" i="112"/>
  <c r="Q1218" i="112"/>
  <c r="X1218" i="112"/>
  <c r="P1218" i="112"/>
  <c r="X1217" i="112"/>
  <c r="P1216" i="112"/>
  <c r="X1216" i="112"/>
  <c r="S1216" i="112"/>
  <c r="Q1216" i="112"/>
  <c r="X1215" i="112"/>
  <c r="Q1215" i="112"/>
  <c r="P1215" i="112"/>
  <c r="S1215" i="112"/>
  <c r="Q1214" i="112"/>
  <c r="R1214" i="112" s="1"/>
  <c r="P1214" i="112"/>
  <c r="X1214" i="112"/>
  <c r="S1214" i="112"/>
  <c r="X1213" i="112"/>
  <c r="X1212" i="112"/>
  <c r="S1212" i="112"/>
  <c r="P1212" i="112"/>
  <c r="Q1212" i="112"/>
  <c r="P1211" i="112"/>
  <c r="S1211" i="112"/>
  <c r="Q1211" i="112"/>
  <c r="X1211" i="112"/>
  <c r="S1210" i="112"/>
  <c r="P1210" i="112"/>
  <c r="X1210" i="112"/>
  <c r="Q1210" i="112"/>
  <c r="P1209" i="112"/>
  <c r="X1209" i="112"/>
  <c r="S1209" i="112"/>
  <c r="Q1209" i="112"/>
  <c r="S1208" i="112"/>
  <c r="P1208" i="112"/>
  <c r="Q1208" i="112"/>
  <c r="X1208" i="112"/>
  <c r="X1207" i="112"/>
  <c r="S1207" i="112"/>
  <c r="Q1207" i="112"/>
  <c r="P1207" i="112"/>
  <c r="S1206" i="112"/>
  <c r="P1206" i="112"/>
  <c r="Q1206" i="112"/>
  <c r="X1206" i="112"/>
  <c r="P1205" i="112"/>
  <c r="X1205" i="112"/>
  <c r="Q1205" i="112"/>
  <c r="S1205" i="112"/>
  <c r="S1204" i="112"/>
  <c r="P1204" i="112"/>
  <c r="Q1204" i="112"/>
  <c r="X1204" i="112"/>
  <c r="P1203" i="112"/>
  <c r="Q1203" i="112"/>
  <c r="X1203" i="112"/>
  <c r="S1203" i="112"/>
  <c r="Q1202" i="112"/>
  <c r="X1202" i="112"/>
  <c r="S1202" i="112"/>
  <c r="P1202" i="112"/>
  <c r="S1201" i="112"/>
  <c r="P1201" i="112"/>
  <c r="X1201" i="112"/>
  <c r="Q1201" i="112"/>
  <c r="X1200" i="112"/>
  <c r="X1199" i="112"/>
  <c r="Q1198" i="112"/>
  <c r="X1198" i="112"/>
  <c r="P1198" i="112"/>
  <c r="S1198" i="112"/>
  <c r="X1197" i="112"/>
  <c r="X1196" i="112"/>
  <c r="P1196" i="112"/>
  <c r="S1196" i="112"/>
  <c r="Q1196" i="112"/>
  <c r="X1195" i="112"/>
  <c r="X1194" i="112"/>
  <c r="X1193" i="112"/>
  <c r="X1192" i="112"/>
  <c r="X1191" i="112"/>
  <c r="X1190" i="112"/>
  <c r="X1189" i="112"/>
  <c r="Q1188" i="112"/>
  <c r="X1188" i="112"/>
  <c r="S1188" i="112"/>
  <c r="P1188" i="112"/>
  <c r="X1187" i="112"/>
  <c r="X1186" i="112"/>
  <c r="S1186" i="112"/>
  <c r="Q1186" i="112"/>
  <c r="P1186" i="112"/>
  <c r="X1185" i="112"/>
  <c r="S1185" i="112"/>
  <c r="Q1185" i="112"/>
  <c r="P1185" i="112"/>
  <c r="Q1184" i="112"/>
  <c r="X1184" i="112"/>
  <c r="S1184" i="112"/>
  <c r="P1184" i="112"/>
  <c r="X1183" i="112"/>
  <c r="Q1183" i="112"/>
  <c r="S1183" i="112"/>
  <c r="P1183" i="112"/>
  <c r="X1182" i="112"/>
  <c r="X1181" i="112"/>
  <c r="X1180" i="112"/>
  <c r="X1179" i="112"/>
  <c r="X1178" i="112"/>
  <c r="X1177" i="112"/>
  <c r="X1176" i="112"/>
  <c r="X1175" i="112"/>
  <c r="X1174" i="112"/>
  <c r="X1173" i="112"/>
  <c r="X1172" i="112"/>
  <c r="X1171" i="112"/>
  <c r="X1170" i="112"/>
  <c r="X1169" i="112"/>
  <c r="X1168" i="112"/>
  <c r="X1167" i="112"/>
  <c r="X1166" i="112"/>
  <c r="X1165" i="112"/>
  <c r="X1164" i="112"/>
  <c r="X1163" i="112"/>
  <c r="X1162" i="112"/>
  <c r="X1161" i="112"/>
  <c r="X1160" i="112"/>
  <c r="X1159" i="112"/>
  <c r="X1158" i="112"/>
  <c r="X1157" i="112"/>
  <c r="X1156" i="112"/>
  <c r="X1155" i="112"/>
  <c r="X1154" i="112"/>
  <c r="X1153" i="112"/>
  <c r="X1152" i="112"/>
  <c r="X1151" i="112"/>
  <c r="X1150" i="112"/>
  <c r="X1149" i="112"/>
  <c r="X1148" i="112"/>
  <c r="X1147" i="112"/>
  <c r="X1146" i="112"/>
  <c r="X1145" i="112"/>
  <c r="X1144" i="112"/>
  <c r="X1143" i="112"/>
  <c r="X1142" i="112"/>
  <c r="X1141" i="112"/>
  <c r="X1140" i="112"/>
  <c r="X1139" i="112"/>
  <c r="X1138" i="112"/>
  <c r="X1137" i="112"/>
  <c r="X1136" i="112"/>
  <c r="X1135" i="112"/>
  <c r="X1134" i="112"/>
  <c r="X1133" i="112"/>
  <c r="X1132" i="112"/>
  <c r="X1131" i="112"/>
  <c r="X1130" i="112"/>
  <c r="X1129" i="112"/>
  <c r="X1128" i="112"/>
  <c r="X1127" i="112"/>
  <c r="X1126" i="112"/>
  <c r="X1125" i="112"/>
  <c r="X1124" i="112"/>
  <c r="X1123" i="112"/>
  <c r="X1122" i="112"/>
  <c r="X1121" i="112"/>
  <c r="X1120" i="112"/>
  <c r="X1119" i="112"/>
  <c r="X1118" i="112"/>
  <c r="X1117" i="112"/>
  <c r="X1116" i="112"/>
  <c r="X1115" i="112"/>
  <c r="X1114" i="112"/>
  <c r="X1113" i="112"/>
  <c r="X1112" i="112"/>
  <c r="X1111" i="112"/>
  <c r="X1110" i="112"/>
  <c r="X1109" i="112"/>
  <c r="X1108" i="112"/>
  <c r="X1107" i="112"/>
  <c r="X1106" i="112"/>
  <c r="X1105" i="112"/>
  <c r="X1104" i="112"/>
  <c r="X1103" i="112"/>
  <c r="X1102" i="112"/>
  <c r="X1101" i="112"/>
  <c r="X1100" i="112"/>
  <c r="X1099" i="112"/>
  <c r="X1098" i="112"/>
  <c r="X1097" i="112"/>
  <c r="X1096" i="112"/>
  <c r="X1095" i="112"/>
  <c r="X1094" i="112"/>
  <c r="X1093" i="112"/>
  <c r="X1092" i="112"/>
  <c r="X1091" i="112"/>
  <c r="X1090" i="112"/>
  <c r="X1089" i="112"/>
  <c r="X1088" i="112"/>
  <c r="X1087" i="112"/>
  <c r="X1086" i="112"/>
  <c r="X1085" i="112"/>
  <c r="X1084" i="112"/>
  <c r="X1083" i="112"/>
  <c r="X1082" i="112"/>
  <c r="X1081" i="112"/>
  <c r="X1080" i="112"/>
  <c r="X1079" i="112"/>
  <c r="X1078" i="112"/>
  <c r="X1077" i="112"/>
  <c r="X1076" i="112"/>
  <c r="X1075" i="112"/>
  <c r="X1074" i="112"/>
  <c r="X1073" i="112"/>
  <c r="X1072" i="112"/>
  <c r="X1071" i="112"/>
  <c r="X1070" i="112"/>
  <c r="X1069" i="112"/>
  <c r="X1068" i="112"/>
  <c r="X1067" i="112"/>
  <c r="X1066" i="112"/>
  <c r="X1065" i="112"/>
  <c r="X1064" i="112"/>
  <c r="X1063" i="112"/>
  <c r="X1062" i="112"/>
  <c r="X1061" i="112"/>
  <c r="X1060" i="112"/>
  <c r="X1059" i="112"/>
  <c r="X1058" i="112"/>
  <c r="X1057" i="112"/>
  <c r="X1056" i="112"/>
  <c r="S1056" i="112"/>
  <c r="P1056" i="112"/>
  <c r="Q1056" i="112"/>
  <c r="P1055" i="112"/>
  <c r="S1055" i="112"/>
  <c r="X1055" i="112"/>
  <c r="Q1055" i="112"/>
  <c r="X1054" i="112"/>
  <c r="X1053" i="112"/>
  <c r="X1052" i="112"/>
  <c r="X1051" i="112"/>
  <c r="X1050" i="112"/>
  <c r="X1049" i="112"/>
  <c r="X1048" i="112"/>
  <c r="X1047" i="112"/>
  <c r="X1046" i="112"/>
  <c r="X1045" i="112"/>
  <c r="X1044" i="112"/>
  <c r="X1043" i="112"/>
  <c r="X1042" i="112"/>
  <c r="X1041" i="112"/>
  <c r="X1040" i="112"/>
  <c r="X1039" i="112"/>
  <c r="X1038" i="112"/>
  <c r="X1037" i="112"/>
  <c r="X1036" i="112"/>
  <c r="X1035" i="112"/>
  <c r="X1034" i="112"/>
  <c r="X1033" i="112"/>
  <c r="X1032" i="112"/>
  <c r="X1031" i="112"/>
  <c r="X1030" i="112"/>
  <c r="X1029" i="112"/>
  <c r="X1028" i="112"/>
  <c r="X1027" i="112"/>
  <c r="X1026" i="112"/>
  <c r="X1025" i="112"/>
  <c r="X1024" i="112"/>
  <c r="X1023" i="112"/>
  <c r="X1022" i="112"/>
  <c r="X1021" i="112"/>
  <c r="X1020" i="112"/>
  <c r="X1019" i="112"/>
  <c r="X1018" i="112"/>
  <c r="X1017" i="112"/>
  <c r="X1016" i="112"/>
  <c r="X1015" i="112"/>
  <c r="X1014" i="112"/>
  <c r="X1013" i="112"/>
  <c r="X1012" i="112"/>
  <c r="X1011" i="112"/>
  <c r="X1010" i="112"/>
  <c r="X1009" i="112"/>
  <c r="X1008" i="112"/>
  <c r="X1007" i="112"/>
  <c r="X1006" i="112"/>
  <c r="X1005" i="112"/>
  <c r="X1004" i="112"/>
  <c r="X1003" i="112"/>
  <c r="X1002" i="112"/>
  <c r="X1001" i="112"/>
  <c r="X1000" i="112"/>
  <c r="X999" i="112"/>
  <c r="X998" i="112"/>
  <c r="X997" i="112"/>
  <c r="X996" i="112"/>
  <c r="X995" i="112"/>
  <c r="X994" i="112"/>
  <c r="X993" i="112"/>
  <c r="X992" i="112"/>
  <c r="X991" i="112"/>
  <c r="X990" i="112"/>
  <c r="X989" i="112"/>
  <c r="X988" i="112"/>
  <c r="X987" i="112"/>
  <c r="X986" i="112"/>
  <c r="X985" i="112"/>
  <c r="X984" i="112"/>
  <c r="X983" i="112"/>
  <c r="X982" i="112"/>
  <c r="X981" i="112"/>
  <c r="X980" i="112"/>
  <c r="Q979" i="112"/>
  <c r="R979" i="112" s="1"/>
  <c r="P979" i="112"/>
  <c r="X979" i="112"/>
  <c r="S979" i="112"/>
  <c r="X978" i="112"/>
  <c r="S977" i="112"/>
  <c r="X977" i="112"/>
  <c r="P977" i="112"/>
  <c r="Q977" i="112"/>
  <c r="X976" i="112"/>
  <c r="X975" i="112"/>
  <c r="X974" i="112"/>
  <c r="P973" i="112"/>
  <c r="X973" i="112"/>
  <c r="Q973" i="112"/>
  <c r="S973" i="112"/>
  <c r="X972" i="112"/>
  <c r="X971" i="112"/>
  <c r="X970" i="112"/>
  <c r="X969" i="112"/>
  <c r="X968" i="112"/>
  <c r="X967" i="112"/>
  <c r="X966" i="112"/>
  <c r="X965" i="112"/>
  <c r="X964" i="112"/>
  <c r="X963" i="112"/>
  <c r="X962" i="112"/>
  <c r="X961" i="112"/>
  <c r="X960" i="112"/>
  <c r="X959" i="112"/>
  <c r="X958" i="112"/>
  <c r="X957" i="112"/>
  <c r="X956" i="112"/>
  <c r="X955" i="112"/>
  <c r="X954" i="112"/>
  <c r="X953" i="112"/>
  <c r="X952" i="112"/>
  <c r="X951" i="112"/>
  <c r="X950" i="112"/>
  <c r="X949" i="112"/>
  <c r="X948" i="112"/>
  <c r="X947" i="112"/>
  <c r="X946" i="112"/>
  <c r="X945" i="112"/>
  <c r="X944" i="112"/>
  <c r="X943" i="112"/>
  <c r="X942" i="112"/>
  <c r="X941" i="112"/>
  <c r="X940" i="112"/>
  <c r="X939" i="112"/>
  <c r="X938" i="112"/>
  <c r="X937" i="112"/>
  <c r="X936" i="112"/>
  <c r="X935" i="112"/>
  <c r="X934" i="112"/>
  <c r="X933" i="112"/>
  <c r="X932" i="112"/>
  <c r="X931" i="112"/>
  <c r="X930" i="112"/>
  <c r="X929" i="112"/>
  <c r="X928" i="112"/>
  <c r="X927" i="112"/>
  <c r="X926" i="112"/>
  <c r="X925" i="112"/>
  <c r="X924" i="112"/>
  <c r="X923" i="112"/>
  <c r="X922" i="112"/>
  <c r="X921" i="112"/>
  <c r="X920" i="112"/>
  <c r="X919" i="112"/>
  <c r="X918" i="112"/>
  <c r="X917" i="112"/>
  <c r="X916" i="112"/>
  <c r="X915" i="112"/>
  <c r="X914" i="112"/>
  <c r="X913" i="112"/>
  <c r="X912" i="112"/>
  <c r="X911" i="112"/>
  <c r="X910" i="112"/>
  <c r="X909" i="112"/>
  <c r="X908" i="112"/>
  <c r="X907" i="112"/>
  <c r="X906" i="112"/>
  <c r="X905" i="112"/>
  <c r="X904" i="112"/>
  <c r="X903" i="112"/>
  <c r="X902" i="112"/>
  <c r="X901" i="112"/>
  <c r="X900" i="112"/>
  <c r="X899" i="112"/>
  <c r="X898" i="112"/>
  <c r="X897" i="112"/>
  <c r="X896" i="112"/>
  <c r="X895" i="112"/>
  <c r="X894" i="112"/>
  <c r="X893" i="112"/>
  <c r="X892" i="112"/>
  <c r="X891" i="112"/>
  <c r="X890" i="112"/>
  <c r="X889" i="112"/>
  <c r="X888" i="112"/>
  <c r="X887" i="112"/>
  <c r="X886" i="112"/>
  <c r="X885" i="112"/>
  <c r="X884" i="112"/>
  <c r="X883" i="112"/>
  <c r="X882" i="112"/>
  <c r="X881" i="112"/>
  <c r="X880" i="112"/>
  <c r="X879" i="112"/>
  <c r="X878" i="112"/>
  <c r="X877" i="112"/>
  <c r="X876" i="112"/>
  <c r="X875" i="112"/>
  <c r="X874" i="112"/>
  <c r="X873" i="112"/>
  <c r="X872" i="112"/>
  <c r="X871" i="112"/>
  <c r="X870" i="112"/>
  <c r="X869" i="112"/>
  <c r="X868" i="112"/>
  <c r="X867" i="112"/>
  <c r="X866" i="112"/>
  <c r="X865" i="112"/>
  <c r="X864" i="112"/>
  <c r="X863" i="112"/>
  <c r="X862" i="112"/>
  <c r="X861" i="112"/>
  <c r="X860" i="112"/>
  <c r="X859" i="112"/>
  <c r="X858" i="112"/>
  <c r="X857" i="112"/>
  <c r="X856" i="112"/>
  <c r="X855" i="112"/>
  <c r="X854" i="112"/>
  <c r="X853" i="112"/>
  <c r="X852" i="112"/>
  <c r="X851" i="112"/>
  <c r="X850" i="112"/>
  <c r="X849" i="112"/>
  <c r="X848" i="112"/>
  <c r="X847" i="112"/>
  <c r="X846" i="112"/>
  <c r="X845" i="112"/>
  <c r="X844" i="112"/>
  <c r="X843" i="112"/>
  <c r="X842" i="112"/>
  <c r="X841" i="112"/>
  <c r="X840" i="112"/>
  <c r="X839" i="112"/>
  <c r="X838" i="112"/>
  <c r="X837" i="112"/>
  <c r="X836" i="112"/>
  <c r="X835" i="112"/>
  <c r="X834" i="112"/>
  <c r="X833" i="112"/>
  <c r="X832" i="112"/>
  <c r="X831" i="112"/>
  <c r="X830" i="112"/>
  <c r="X829" i="112"/>
  <c r="X828" i="112"/>
  <c r="X827" i="112"/>
  <c r="X826" i="112"/>
  <c r="X825" i="112"/>
  <c r="X824" i="112"/>
  <c r="X823" i="112"/>
  <c r="X822" i="112"/>
  <c r="X821" i="112"/>
  <c r="X820" i="112"/>
  <c r="X819" i="112"/>
  <c r="X818" i="112"/>
  <c r="X817" i="112"/>
  <c r="X816" i="112"/>
  <c r="X815" i="112"/>
  <c r="X814" i="112"/>
  <c r="X813" i="112"/>
  <c r="X812" i="112"/>
  <c r="X811" i="112"/>
  <c r="X810" i="112"/>
  <c r="X809" i="112"/>
  <c r="X808" i="112"/>
  <c r="X807" i="112"/>
  <c r="X806" i="112"/>
  <c r="X805" i="112"/>
  <c r="X804" i="112"/>
  <c r="X803" i="112"/>
  <c r="X802" i="112"/>
  <c r="X801" i="112"/>
  <c r="X800" i="112"/>
  <c r="X799" i="112"/>
  <c r="X798" i="112"/>
  <c r="X797" i="112"/>
  <c r="X796" i="112"/>
  <c r="X795" i="112"/>
  <c r="X794" i="112"/>
  <c r="X793" i="112"/>
  <c r="X792" i="112"/>
  <c r="X791" i="112"/>
  <c r="X790" i="112"/>
  <c r="X789" i="112"/>
  <c r="X788" i="112"/>
  <c r="X787" i="112"/>
  <c r="X786" i="112"/>
  <c r="X785" i="112"/>
  <c r="X784" i="112"/>
  <c r="X783" i="112"/>
  <c r="X782" i="112"/>
  <c r="X781" i="112"/>
  <c r="X780" i="112"/>
  <c r="X779" i="112"/>
  <c r="X778" i="112"/>
  <c r="X777" i="112"/>
  <c r="X776" i="112"/>
  <c r="X775" i="112"/>
  <c r="X774" i="112"/>
  <c r="X773" i="112"/>
  <c r="X772" i="112"/>
  <c r="X771" i="112"/>
  <c r="X770" i="112"/>
  <c r="X769" i="112"/>
  <c r="X768" i="112"/>
  <c r="X767" i="112"/>
  <c r="X766" i="112"/>
  <c r="X765" i="112"/>
  <c r="X764" i="112"/>
  <c r="X763" i="112"/>
  <c r="X762" i="112"/>
  <c r="X761" i="112"/>
  <c r="X760" i="112"/>
  <c r="X759" i="112"/>
  <c r="X758" i="112"/>
  <c r="X757" i="112"/>
  <c r="X756" i="112"/>
  <c r="X755" i="112"/>
  <c r="X754" i="112"/>
  <c r="X753" i="112"/>
  <c r="X752" i="112"/>
  <c r="X751" i="112"/>
  <c r="X750" i="112"/>
  <c r="X749" i="112"/>
  <c r="X748" i="112"/>
  <c r="X747" i="112"/>
  <c r="X746" i="112"/>
  <c r="X745" i="112"/>
  <c r="X744" i="112"/>
  <c r="X743" i="112"/>
  <c r="X742" i="112"/>
  <c r="X741" i="112"/>
  <c r="X740" i="112"/>
  <c r="X739" i="112"/>
  <c r="X738" i="112"/>
  <c r="X737" i="112"/>
  <c r="X736" i="112"/>
  <c r="X735" i="112"/>
  <c r="X734" i="112"/>
  <c r="X733" i="112"/>
  <c r="X732" i="112"/>
  <c r="X731" i="112"/>
  <c r="X730" i="112"/>
  <c r="X729" i="112"/>
  <c r="X728" i="112"/>
  <c r="X727" i="112"/>
  <c r="X726" i="112"/>
  <c r="X725" i="112"/>
  <c r="X724" i="112"/>
  <c r="X723" i="112"/>
  <c r="X722" i="112"/>
  <c r="X721" i="112"/>
  <c r="X720" i="112"/>
  <c r="X719" i="112"/>
  <c r="X718" i="112"/>
  <c r="X717" i="112"/>
  <c r="X716" i="112"/>
  <c r="X715" i="112"/>
  <c r="X714" i="112"/>
  <c r="X713" i="112"/>
  <c r="X712" i="112"/>
  <c r="X711" i="112"/>
  <c r="X710" i="112"/>
  <c r="X709" i="112"/>
  <c r="X708" i="112"/>
  <c r="X707" i="112"/>
  <c r="X706" i="112"/>
  <c r="X705" i="112"/>
  <c r="X704" i="112"/>
  <c r="X703" i="112"/>
  <c r="X702" i="112"/>
  <c r="X701" i="112"/>
  <c r="X700" i="112"/>
  <c r="X699" i="112"/>
  <c r="X698" i="112"/>
  <c r="X697" i="112"/>
  <c r="X696" i="112"/>
  <c r="X695" i="112"/>
  <c r="X694" i="112"/>
  <c r="X693" i="112"/>
  <c r="X692" i="112"/>
  <c r="X691" i="112"/>
  <c r="X690" i="112"/>
  <c r="X689" i="112"/>
  <c r="P688" i="112"/>
  <c r="S688" i="112"/>
  <c r="Q688" i="112"/>
  <c r="X688" i="112"/>
  <c r="X687" i="112"/>
  <c r="X686" i="112"/>
  <c r="X685" i="112"/>
  <c r="X684" i="112"/>
  <c r="X683" i="112"/>
  <c r="X682" i="112"/>
  <c r="X681" i="112"/>
  <c r="X680" i="112"/>
  <c r="X679" i="112"/>
  <c r="X678" i="112"/>
  <c r="X677" i="112"/>
  <c r="X676" i="112"/>
  <c r="X675" i="112"/>
  <c r="X674" i="112"/>
  <c r="X673" i="112"/>
  <c r="X672" i="112"/>
  <c r="X671" i="112"/>
  <c r="X670" i="112"/>
  <c r="X669" i="112"/>
  <c r="X668" i="112"/>
  <c r="X667" i="112"/>
  <c r="X666" i="112"/>
  <c r="X665" i="112"/>
  <c r="X664" i="112"/>
  <c r="X663" i="112"/>
  <c r="X662" i="112"/>
  <c r="X661" i="112"/>
  <c r="X660" i="112"/>
  <c r="X659" i="112"/>
  <c r="X658" i="112"/>
  <c r="X657" i="112"/>
  <c r="X656" i="112"/>
  <c r="X655" i="112"/>
  <c r="X654" i="112"/>
  <c r="X653" i="112"/>
  <c r="X652" i="112"/>
  <c r="X651" i="112"/>
  <c r="X650" i="112"/>
  <c r="X649" i="112"/>
  <c r="X648" i="112"/>
  <c r="X647" i="112"/>
  <c r="X646" i="112"/>
  <c r="X645" i="112"/>
  <c r="X644" i="112"/>
  <c r="X643" i="112"/>
  <c r="X642" i="112"/>
  <c r="X641" i="112"/>
  <c r="X640" i="112"/>
  <c r="X639" i="112"/>
  <c r="X638" i="112"/>
  <c r="X637" i="112"/>
  <c r="X636" i="112"/>
  <c r="X635" i="112"/>
  <c r="X634" i="112"/>
  <c r="X633" i="112"/>
  <c r="X632" i="112"/>
  <c r="X631" i="112"/>
  <c r="X630" i="112"/>
  <c r="X629" i="112"/>
  <c r="X628" i="112"/>
  <c r="X627" i="112"/>
  <c r="X626" i="112"/>
  <c r="X625" i="112"/>
  <c r="X624" i="112"/>
  <c r="X623" i="112"/>
  <c r="X622" i="112"/>
  <c r="X621" i="112"/>
  <c r="X620" i="112"/>
  <c r="X619" i="112"/>
  <c r="X618" i="112"/>
  <c r="X617" i="112"/>
  <c r="X616" i="112"/>
  <c r="X615" i="112"/>
  <c r="X614" i="112"/>
  <c r="X613" i="112"/>
  <c r="X612" i="112"/>
  <c r="X611" i="112"/>
  <c r="X610" i="112"/>
  <c r="X609" i="112"/>
  <c r="X608" i="112"/>
  <c r="X607" i="112"/>
  <c r="X606" i="112"/>
  <c r="X605" i="112"/>
  <c r="X604" i="112"/>
  <c r="X603" i="112"/>
  <c r="X602" i="112"/>
  <c r="X601" i="112"/>
  <c r="X600" i="112"/>
  <c r="X599" i="112"/>
  <c r="X598" i="112"/>
  <c r="X597" i="112"/>
  <c r="X596" i="112"/>
  <c r="X595" i="112"/>
  <c r="X594" i="112"/>
  <c r="X593" i="112"/>
  <c r="X592" i="112"/>
  <c r="X591" i="112"/>
  <c r="X590" i="112"/>
  <c r="X589" i="112"/>
  <c r="X588" i="112"/>
  <c r="X587" i="112"/>
  <c r="X586" i="112"/>
  <c r="X585" i="112"/>
  <c r="X584" i="112"/>
  <c r="X583" i="112"/>
  <c r="X582" i="112"/>
  <c r="X581" i="112"/>
  <c r="X580" i="112"/>
  <c r="X579" i="112"/>
  <c r="X578" i="112"/>
  <c r="X577" i="112"/>
  <c r="X576" i="112"/>
  <c r="X575" i="112"/>
  <c r="X574" i="112"/>
  <c r="X573" i="112"/>
  <c r="X572" i="112"/>
  <c r="X571" i="112"/>
  <c r="X570" i="112"/>
  <c r="X569" i="112"/>
  <c r="X568" i="112"/>
  <c r="X567" i="112"/>
  <c r="X566" i="112"/>
  <c r="X565" i="112"/>
  <c r="X564" i="112"/>
  <c r="X563" i="112"/>
  <c r="X562" i="112"/>
  <c r="X561" i="112"/>
  <c r="X560" i="112"/>
  <c r="X559" i="112"/>
  <c r="X558" i="112"/>
  <c r="X557" i="112"/>
  <c r="X556" i="112"/>
  <c r="X555" i="112"/>
  <c r="X554" i="112"/>
  <c r="X553" i="112"/>
  <c r="X552" i="112"/>
  <c r="X551" i="112"/>
  <c r="X550" i="112"/>
  <c r="X549" i="112"/>
  <c r="X548" i="112"/>
  <c r="X547" i="112"/>
  <c r="X546" i="112"/>
  <c r="X545" i="112"/>
  <c r="X544" i="112"/>
  <c r="X543" i="112"/>
  <c r="X542" i="112"/>
  <c r="X541" i="112"/>
  <c r="X540" i="112"/>
  <c r="X539" i="112"/>
  <c r="X538" i="112"/>
  <c r="X537" i="112"/>
  <c r="X536" i="112"/>
  <c r="X535" i="112"/>
  <c r="X534" i="112"/>
  <c r="X533" i="112"/>
  <c r="X532" i="112"/>
  <c r="X531" i="112"/>
  <c r="X530" i="112"/>
  <c r="X529" i="112"/>
  <c r="X528" i="112"/>
  <c r="X527" i="112"/>
  <c r="X526" i="112"/>
  <c r="X525" i="112"/>
  <c r="X524" i="112"/>
  <c r="X522" i="112"/>
  <c r="X521" i="112"/>
  <c r="X520" i="112"/>
  <c r="X519" i="112"/>
  <c r="X518" i="112"/>
  <c r="X517" i="112"/>
  <c r="X516" i="112"/>
  <c r="X515" i="112"/>
  <c r="X514" i="112"/>
  <c r="X513" i="112"/>
  <c r="X512" i="112"/>
  <c r="X511" i="112"/>
  <c r="X510" i="112"/>
  <c r="X509" i="112"/>
  <c r="X508" i="112"/>
  <c r="X507" i="112"/>
  <c r="X506" i="112"/>
  <c r="X505" i="112"/>
  <c r="X504" i="112"/>
  <c r="X503" i="112"/>
  <c r="X502" i="112"/>
  <c r="X501" i="112"/>
  <c r="X500" i="112"/>
  <c r="X499" i="112"/>
  <c r="X498" i="112"/>
  <c r="X497" i="112"/>
  <c r="X496" i="112"/>
  <c r="X495" i="112"/>
  <c r="X494" i="112"/>
  <c r="X493" i="112"/>
  <c r="X492" i="112"/>
  <c r="X491" i="112"/>
  <c r="X490" i="112"/>
  <c r="X489" i="112"/>
  <c r="X488" i="112"/>
  <c r="X487" i="112"/>
  <c r="X486" i="112"/>
  <c r="X485" i="112"/>
  <c r="X484" i="112"/>
  <c r="X483" i="112"/>
  <c r="X482" i="112"/>
  <c r="X481" i="112"/>
  <c r="X480" i="112"/>
  <c r="X479" i="112"/>
  <c r="X478" i="112"/>
  <c r="X477" i="112"/>
  <c r="X476" i="112"/>
  <c r="X475" i="112"/>
  <c r="X474" i="112"/>
  <c r="X473" i="112"/>
  <c r="X472" i="112"/>
  <c r="X471" i="112"/>
  <c r="X470" i="112"/>
  <c r="X469" i="112"/>
  <c r="X468" i="112"/>
  <c r="X467" i="112"/>
  <c r="X466" i="112"/>
  <c r="X465" i="112"/>
  <c r="X464" i="112"/>
  <c r="X463" i="112"/>
  <c r="X462" i="112"/>
  <c r="X461" i="112"/>
  <c r="X460" i="112"/>
  <c r="X459" i="112"/>
  <c r="X458" i="112"/>
  <c r="X457" i="112"/>
  <c r="X456" i="112"/>
  <c r="X455" i="112"/>
  <c r="X454" i="112"/>
  <c r="X453" i="112"/>
  <c r="X452" i="112"/>
  <c r="X451" i="112"/>
  <c r="X450" i="112"/>
  <c r="X449" i="112"/>
  <c r="X448" i="112"/>
  <c r="X447" i="112"/>
  <c r="X446" i="112"/>
  <c r="X445" i="112"/>
  <c r="X444" i="112"/>
  <c r="X443" i="112"/>
  <c r="X442" i="112"/>
  <c r="X441" i="112"/>
  <c r="X440" i="112"/>
  <c r="X439" i="112"/>
  <c r="X438" i="112"/>
  <c r="X437" i="112"/>
  <c r="X436" i="112"/>
  <c r="X435" i="112"/>
  <c r="X434" i="112"/>
  <c r="X433" i="112"/>
  <c r="X432" i="112"/>
  <c r="X431" i="112"/>
  <c r="X430" i="112"/>
  <c r="X429" i="112"/>
  <c r="X428" i="112"/>
  <c r="X427" i="112"/>
  <c r="X426" i="112"/>
  <c r="X425" i="112"/>
  <c r="X424" i="112"/>
  <c r="X423" i="112"/>
  <c r="X422" i="112"/>
  <c r="X421" i="112"/>
  <c r="X420" i="112"/>
  <c r="X419" i="112"/>
  <c r="X418" i="112"/>
  <c r="X417" i="112"/>
  <c r="X416" i="112"/>
  <c r="X415" i="112"/>
  <c r="X414" i="112"/>
  <c r="X413" i="112"/>
  <c r="X412" i="112"/>
  <c r="X411" i="112"/>
  <c r="X410" i="112"/>
  <c r="X409" i="112"/>
  <c r="X408" i="112"/>
  <c r="X407" i="112"/>
  <c r="X406" i="112"/>
  <c r="X405" i="112"/>
  <c r="X404" i="112"/>
  <c r="X403" i="112"/>
  <c r="X402" i="112"/>
  <c r="X401" i="112"/>
  <c r="X400" i="112"/>
  <c r="X399" i="112"/>
  <c r="X398" i="112"/>
  <c r="X397" i="112"/>
  <c r="X396" i="112"/>
  <c r="X395" i="112"/>
  <c r="X394" i="112"/>
  <c r="X393" i="112"/>
  <c r="X392" i="112"/>
  <c r="X391" i="112"/>
  <c r="X390" i="112"/>
  <c r="X389" i="112"/>
  <c r="X388" i="112"/>
  <c r="X387" i="112"/>
  <c r="X386" i="112"/>
  <c r="X385" i="112"/>
  <c r="X384" i="112"/>
  <c r="X383" i="112"/>
  <c r="X382" i="112"/>
  <c r="X381" i="112"/>
  <c r="X380" i="112"/>
  <c r="X379" i="112"/>
  <c r="X378" i="112"/>
  <c r="X377" i="112"/>
  <c r="X376" i="112"/>
  <c r="X375" i="112"/>
  <c r="X374" i="112"/>
  <c r="X373" i="112"/>
  <c r="X372" i="112"/>
  <c r="X371" i="112"/>
  <c r="X370" i="112"/>
  <c r="X369" i="112"/>
  <c r="X368" i="112"/>
  <c r="X367" i="112"/>
  <c r="X366" i="112"/>
  <c r="X365" i="112"/>
  <c r="X364" i="112"/>
  <c r="X363" i="112"/>
  <c r="X362" i="112"/>
  <c r="X361" i="112"/>
  <c r="X360" i="112"/>
  <c r="X359" i="112"/>
  <c r="X358" i="112"/>
  <c r="X357" i="112"/>
  <c r="X356" i="112"/>
  <c r="X355" i="112"/>
  <c r="X354" i="112"/>
  <c r="X353" i="112"/>
  <c r="X352" i="112"/>
  <c r="X351" i="112"/>
  <c r="X350" i="112"/>
  <c r="X349" i="112"/>
  <c r="X348" i="112"/>
  <c r="X347" i="112"/>
  <c r="X346" i="112"/>
  <c r="X345" i="112"/>
  <c r="X344" i="112"/>
  <c r="X343" i="112"/>
  <c r="X342" i="112"/>
  <c r="X341" i="112"/>
  <c r="X340" i="112"/>
  <c r="X339" i="112"/>
  <c r="X338" i="112"/>
  <c r="X337" i="112"/>
  <c r="X336" i="112"/>
  <c r="X335" i="112"/>
  <c r="X334" i="112"/>
  <c r="X333" i="112"/>
  <c r="X332" i="112"/>
  <c r="X331" i="112"/>
  <c r="X330" i="112"/>
  <c r="X329" i="112"/>
  <c r="X328" i="112"/>
  <c r="X327" i="112"/>
  <c r="X326" i="112"/>
  <c r="X325" i="112"/>
  <c r="X324" i="112"/>
  <c r="X323" i="112"/>
  <c r="X322" i="112"/>
  <c r="X321" i="112"/>
  <c r="X320" i="112"/>
  <c r="X319" i="112"/>
  <c r="X318" i="112"/>
  <c r="X317" i="112"/>
  <c r="X316" i="112"/>
  <c r="X315" i="112"/>
  <c r="X314" i="112"/>
  <c r="X313" i="112"/>
  <c r="X312" i="112"/>
  <c r="X311" i="112"/>
  <c r="X310" i="112"/>
  <c r="X309" i="112"/>
  <c r="X308" i="112"/>
  <c r="X307" i="112"/>
  <c r="X306" i="112"/>
  <c r="X305" i="112"/>
  <c r="X304" i="112"/>
  <c r="X303" i="112"/>
  <c r="X302" i="112"/>
  <c r="X301" i="112"/>
  <c r="X300" i="112"/>
  <c r="X299" i="112"/>
  <c r="X298" i="112"/>
  <c r="X297" i="112"/>
  <c r="X296" i="112"/>
  <c r="X295" i="112"/>
  <c r="X294" i="112"/>
  <c r="X293" i="112"/>
  <c r="X292" i="112"/>
  <c r="X291" i="112"/>
  <c r="X290" i="112"/>
  <c r="X289" i="112"/>
  <c r="X288" i="112"/>
  <c r="X287" i="112"/>
  <c r="X286" i="112"/>
  <c r="X285" i="112"/>
  <c r="X284" i="112"/>
  <c r="X283" i="112"/>
  <c r="X282" i="112"/>
  <c r="X281" i="112"/>
  <c r="X280" i="112"/>
  <c r="X279" i="112"/>
  <c r="X278" i="112"/>
  <c r="X277" i="112"/>
  <c r="X276" i="112"/>
  <c r="X275" i="112"/>
  <c r="X274" i="112"/>
  <c r="X273" i="112"/>
  <c r="X272" i="112"/>
  <c r="X271" i="112"/>
  <c r="X270" i="112"/>
  <c r="X269" i="112"/>
  <c r="X268" i="112"/>
  <c r="X267" i="112"/>
  <c r="X266" i="112"/>
  <c r="X265" i="112"/>
  <c r="X264" i="112"/>
  <c r="X263" i="112"/>
  <c r="X262" i="112"/>
  <c r="X261" i="112"/>
  <c r="X260" i="112"/>
  <c r="X259" i="112"/>
  <c r="X258" i="112"/>
  <c r="X257" i="112"/>
  <c r="X256" i="112"/>
  <c r="X255" i="112"/>
  <c r="X254" i="112"/>
  <c r="X253" i="112"/>
  <c r="X252" i="112"/>
  <c r="X251" i="112"/>
  <c r="X250" i="112"/>
  <c r="X249" i="112"/>
  <c r="X248" i="112"/>
  <c r="X247" i="112"/>
  <c r="X246" i="112"/>
  <c r="X245" i="112"/>
  <c r="X244" i="112"/>
  <c r="X243" i="112"/>
  <c r="X242" i="112"/>
  <c r="X241" i="112"/>
  <c r="X240" i="112"/>
  <c r="X239" i="112"/>
  <c r="X238" i="112"/>
  <c r="X237" i="112"/>
  <c r="X236" i="112"/>
  <c r="X235" i="112"/>
  <c r="X234" i="112"/>
  <c r="X233" i="112"/>
  <c r="X232" i="112"/>
  <c r="X231" i="112"/>
  <c r="X230" i="112"/>
  <c r="X229" i="112"/>
  <c r="X228" i="112"/>
  <c r="X227" i="112"/>
  <c r="X226" i="112"/>
  <c r="X225" i="112"/>
  <c r="X224" i="112"/>
  <c r="X223" i="112"/>
  <c r="X222" i="112"/>
  <c r="X221" i="112"/>
  <c r="X220" i="112"/>
  <c r="X219" i="112"/>
  <c r="X218" i="112"/>
  <c r="X217" i="112"/>
  <c r="X216" i="112"/>
  <c r="X215" i="112"/>
  <c r="X214" i="112"/>
  <c r="X213" i="112"/>
  <c r="X212" i="112"/>
  <c r="X211" i="112"/>
  <c r="X210" i="112"/>
  <c r="X209" i="112"/>
  <c r="X208" i="112"/>
  <c r="X207" i="112"/>
  <c r="X206" i="112"/>
  <c r="X205" i="112"/>
  <c r="X204" i="112"/>
  <c r="X203" i="112"/>
  <c r="X202" i="112"/>
  <c r="X201" i="112"/>
  <c r="X200" i="112"/>
  <c r="X199" i="112"/>
  <c r="X198" i="112"/>
  <c r="X197" i="112"/>
  <c r="X196" i="112"/>
  <c r="X195" i="112"/>
  <c r="X194" i="112"/>
  <c r="X193" i="112"/>
  <c r="X192" i="112"/>
  <c r="X191" i="112"/>
  <c r="X190" i="112"/>
  <c r="X189" i="112"/>
  <c r="X188" i="112"/>
  <c r="X187" i="112"/>
  <c r="X186" i="112"/>
  <c r="X185" i="112"/>
  <c r="X184" i="112"/>
  <c r="X183" i="112"/>
  <c r="X182" i="112"/>
  <c r="X181" i="112"/>
  <c r="X180" i="112"/>
  <c r="X179" i="112"/>
  <c r="X178" i="112"/>
  <c r="X177" i="112"/>
  <c r="X176" i="112"/>
  <c r="X175" i="112"/>
  <c r="X174" i="112"/>
  <c r="X173" i="112"/>
  <c r="X172" i="112"/>
  <c r="X171" i="112"/>
  <c r="X170" i="112"/>
  <c r="X169" i="112"/>
  <c r="X168" i="112"/>
  <c r="X167" i="112"/>
  <c r="X166" i="112"/>
  <c r="X165" i="112"/>
  <c r="X164" i="112"/>
  <c r="X163" i="112"/>
  <c r="X162" i="112"/>
  <c r="X161" i="112"/>
  <c r="X160" i="112"/>
  <c r="X159" i="112"/>
  <c r="X158" i="112"/>
  <c r="X157" i="112"/>
  <c r="X156" i="112"/>
  <c r="X155" i="112"/>
  <c r="X154" i="112"/>
  <c r="X153" i="112"/>
  <c r="X152" i="112"/>
  <c r="X151" i="112"/>
  <c r="X150" i="112"/>
  <c r="X149" i="112"/>
  <c r="X148" i="112"/>
  <c r="X147" i="112"/>
  <c r="X146" i="112"/>
  <c r="X145" i="112"/>
  <c r="X144" i="112"/>
  <c r="X143" i="112"/>
  <c r="X142" i="112"/>
  <c r="X141" i="112"/>
  <c r="X140" i="112"/>
  <c r="X139" i="112"/>
  <c r="X138" i="112"/>
  <c r="X137" i="112"/>
  <c r="X136" i="112"/>
  <c r="X135" i="112"/>
  <c r="X134" i="112"/>
  <c r="X133" i="112"/>
  <c r="X132" i="112"/>
  <c r="X131" i="112"/>
  <c r="X130" i="112"/>
  <c r="X129" i="112"/>
  <c r="X128" i="112"/>
  <c r="X127" i="112"/>
  <c r="X126" i="112"/>
  <c r="X125" i="112"/>
  <c r="X124" i="112"/>
  <c r="X123" i="112"/>
  <c r="X122" i="112"/>
  <c r="X121" i="112"/>
  <c r="X120" i="112"/>
  <c r="X119" i="112"/>
  <c r="X118" i="112"/>
  <c r="X117" i="112"/>
  <c r="X116" i="112"/>
  <c r="X115" i="112"/>
  <c r="X114" i="112"/>
  <c r="X113" i="112"/>
  <c r="X112" i="112"/>
  <c r="X111" i="112"/>
  <c r="X110" i="112"/>
  <c r="X109" i="112"/>
  <c r="X108" i="112"/>
  <c r="X107" i="112"/>
  <c r="X106" i="112"/>
  <c r="X105" i="112"/>
  <c r="X104" i="112"/>
  <c r="X103" i="112"/>
  <c r="X102" i="112"/>
  <c r="X101" i="112"/>
  <c r="X100" i="112"/>
  <c r="X99" i="112"/>
  <c r="X98" i="112"/>
  <c r="X97" i="112"/>
  <c r="X96" i="112"/>
  <c r="X95" i="112"/>
  <c r="X94" i="112"/>
  <c r="X93" i="112"/>
  <c r="X92" i="112"/>
  <c r="X91" i="112"/>
  <c r="X90" i="112"/>
  <c r="X89" i="112"/>
  <c r="X88" i="112"/>
  <c r="X87" i="112"/>
  <c r="X86" i="112"/>
  <c r="X85" i="112"/>
  <c r="X84" i="112"/>
  <c r="X83" i="112"/>
  <c r="X82" i="112"/>
  <c r="X81" i="112"/>
  <c r="X80" i="112"/>
  <c r="X79" i="112"/>
  <c r="X78" i="112"/>
  <c r="X77" i="112"/>
  <c r="X76" i="112"/>
  <c r="X75" i="112"/>
  <c r="X74" i="112"/>
  <c r="X73" i="112"/>
  <c r="X72" i="112"/>
  <c r="X71" i="112"/>
  <c r="X70" i="112"/>
  <c r="X69" i="112"/>
  <c r="X68" i="112"/>
  <c r="X67" i="112"/>
  <c r="X66" i="112"/>
  <c r="X65" i="112"/>
  <c r="X64" i="112"/>
  <c r="X63" i="112"/>
  <c r="X62" i="112"/>
  <c r="X61" i="112"/>
  <c r="X60" i="112"/>
  <c r="X59" i="112"/>
  <c r="X58" i="112"/>
  <c r="X57" i="112"/>
  <c r="X56" i="112"/>
  <c r="X55" i="112"/>
  <c r="X54" i="112"/>
  <c r="X53" i="112"/>
  <c r="X52" i="112"/>
  <c r="X51" i="112"/>
  <c r="X50" i="112"/>
  <c r="X49" i="112"/>
  <c r="X48" i="112"/>
  <c r="X47" i="112"/>
  <c r="X46" i="112"/>
  <c r="X45" i="112"/>
  <c r="X44" i="112"/>
  <c r="X43" i="112"/>
  <c r="X42" i="112"/>
  <c r="X41" i="112"/>
  <c r="X40" i="112"/>
  <c r="X39" i="112"/>
  <c r="X38" i="112"/>
  <c r="X37" i="112"/>
  <c r="X36" i="112"/>
  <c r="X35" i="112"/>
  <c r="X34" i="112"/>
  <c r="X33" i="112"/>
  <c r="X32" i="112"/>
  <c r="X31" i="112"/>
  <c r="X30" i="112"/>
  <c r="X29" i="112"/>
  <c r="X28" i="112"/>
  <c r="X27" i="112"/>
  <c r="X26" i="112"/>
  <c r="X25" i="112"/>
  <c r="X24" i="112"/>
  <c r="X23" i="112"/>
  <c r="X22" i="112"/>
  <c r="X21" i="112"/>
  <c r="X20" i="112"/>
  <c r="X19" i="112"/>
  <c r="X18" i="112"/>
  <c r="X17" i="112"/>
  <c r="X16" i="112"/>
  <c r="X15" i="112"/>
  <c r="X14" i="112"/>
  <c r="S14" i="112"/>
  <c r="Q14" i="112"/>
  <c r="P14" i="112"/>
  <c r="X13" i="112"/>
  <c r="X12" i="112"/>
  <c r="X11" i="112"/>
  <c r="X10" i="112"/>
  <c r="S10" i="112"/>
  <c r="Q10" i="112"/>
  <c r="P10" i="112"/>
  <c r="X1328" i="111"/>
  <c r="X1327" i="111"/>
  <c r="X1326" i="111"/>
  <c r="X1325" i="111"/>
  <c r="X1324" i="111"/>
  <c r="X1323" i="111"/>
  <c r="X1322" i="111"/>
  <c r="S1322" i="111"/>
  <c r="Q1322" i="111"/>
  <c r="P1322" i="111"/>
  <c r="X1321" i="111"/>
  <c r="X1320" i="111"/>
  <c r="X1319" i="111"/>
  <c r="X1318" i="111"/>
  <c r="X1316" i="111"/>
  <c r="X1312" i="111"/>
  <c r="X1311" i="111"/>
  <c r="X1310" i="111"/>
  <c r="X1309" i="111"/>
  <c r="X1307" i="111"/>
  <c r="X1305" i="111"/>
  <c r="X1303" i="111"/>
  <c r="X1302" i="111"/>
  <c r="X1301" i="111"/>
  <c r="Q1299" i="111"/>
  <c r="R1299" i="111" s="1"/>
  <c r="X1299" i="111"/>
  <c r="S1299" i="111"/>
  <c r="P1299" i="111"/>
  <c r="X1298" i="111"/>
  <c r="S1298" i="111"/>
  <c r="P1298" i="111"/>
  <c r="Q1298" i="111"/>
  <c r="Q1297" i="111"/>
  <c r="P1297" i="111"/>
  <c r="S1297" i="111"/>
  <c r="X1297" i="111"/>
  <c r="S1292" i="111"/>
  <c r="P1292" i="111"/>
  <c r="X1292" i="111"/>
  <c r="Q1292" i="111"/>
  <c r="X1290" i="111"/>
  <c r="S1288" i="111"/>
  <c r="X1288" i="111"/>
  <c r="P1288" i="111"/>
  <c r="Q1288" i="111"/>
  <c r="X1287" i="111"/>
  <c r="S1286" i="111"/>
  <c r="P1286" i="111"/>
  <c r="X1286" i="111"/>
  <c r="Q1286" i="111"/>
  <c r="X1284" i="111"/>
  <c r="X1283" i="111"/>
  <c r="X1282" i="111"/>
  <c r="X1281" i="111"/>
  <c r="X1280" i="111"/>
  <c r="X1279" i="111"/>
  <c r="P1276" i="111"/>
  <c r="S1276" i="111"/>
  <c r="X1276" i="111"/>
  <c r="Q1276" i="111"/>
  <c r="X1275" i="111"/>
  <c r="X1274" i="111"/>
  <c r="X1273" i="111"/>
  <c r="X1272" i="111"/>
  <c r="X1270" i="111"/>
  <c r="S1270" i="111"/>
  <c r="P1270" i="111"/>
  <c r="X1269" i="111"/>
  <c r="X1268" i="111"/>
  <c r="P1267" i="111"/>
  <c r="S1267" i="111"/>
  <c r="X1267" i="111"/>
  <c r="Q1267" i="111"/>
  <c r="X1266" i="111"/>
  <c r="X1265" i="111"/>
  <c r="X1264" i="111"/>
  <c r="X1263" i="111"/>
  <c r="Q1262" i="111"/>
  <c r="S1262" i="111"/>
  <c r="X1262" i="111"/>
  <c r="P1262" i="111"/>
  <c r="X1261" i="111"/>
  <c r="X1260" i="111"/>
  <c r="X1259" i="111"/>
  <c r="X1258" i="111"/>
  <c r="X1257" i="111"/>
  <c r="X1256" i="111"/>
  <c r="X1255" i="111"/>
  <c r="X1254" i="111"/>
  <c r="X1253" i="111"/>
  <c r="X1252" i="111"/>
  <c r="X1251" i="111"/>
  <c r="X1250" i="111"/>
  <c r="P1249" i="111"/>
  <c r="S1249" i="111"/>
  <c r="X1249" i="111"/>
  <c r="Q1249" i="111"/>
  <c r="X1248" i="111"/>
  <c r="X1247" i="111"/>
  <c r="X1246" i="111"/>
  <c r="X1245" i="111"/>
  <c r="X1244" i="111"/>
  <c r="S1243" i="111"/>
  <c r="Q1243" i="111"/>
  <c r="X1243" i="111"/>
  <c r="P1243" i="111"/>
  <c r="X1242" i="111"/>
  <c r="X1241" i="111"/>
  <c r="S1241" i="111"/>
  <c r="Q1241" i="111"/>
  <c r="P1241" i="111"/>
  <c r="X1240" i="111"/>
  <c r="S1240" i="111"/>
  <c r="Q1240" i="111"/>
  <c r="P1240" i="111"/>
  <c r="X1239" i="111"/>
  <c r="Q1239" i="111"/>
  <c r="P1239" i="111"/>
  <c r="S1239" i="111"/>
  <c r="X1238" i="111"/>
  <c r="X1237" i="111"/>
  <c r="X1236" i="111"/>
  <c r="X1235" i="111"/>
  <c r="Q1235" i="111"/>
  <c r="P1235" i="111"/>
  <c r="S1235" i="111"/>
  <c r="Q1234" i="111"/>
  <c r="X1234" i="111"/>
  <c r="P1234" i="111"/>
  <c r="S1234" i="111"/>
  <c r="Q1233" i="111"/>
  <c r="P1233" i="111"/>
  <c r="S1233" i="111"/>
  <c r="X1233" i="111"/>
  <c r="X1232" i="111"/>
  <c r="X1231" i="111"/>
  <c r="X1230" i="111"/>
  <c r="X1229" i="111"/>
  <c r="X1228" i="111"/>
  <c r="S1228" i="111"/>
  <c r="P1228" i="111"/>
  <c r="Q1228" i="111"/>
  <c r="Q1227" i="111"/>
  <c r="X1227" i="111"/>
  <c r="S1227" i="111"/>
  <c r="P1227" i="111"/>
  <c r="X1226" i="111"/>
  <c r="P1225" i="111"/>
  <c r="S1225" i="111"/>
  <c r="X1225" i="111"/>
  <c r="Q1225" i="111"/>
  <c r="X1224" i="111"/>
  <c r="Q1223" i="111"/>
  <c r="X1223" i="111"/>
  <c r="S1223" i="111"/>
  <c r="T1223" i="111" s="1"/>
  <c r="U1223" i="111" s="1"/>
  <c r="V1223" i="111" s="1"/>
  <c r="P1223" i="111"/>
  <c r="X1222" i="111"/>
  <c r="X1221" i="111"/>
  <c r="P1220" i="111"/>
  <c r="S1220" i="111"/>
  <c r="X1220" i="111"/>
  <c r="Q1220" i="111"/>
  <c r="P1219" i="111"/>
  <c r="X1219" i="111"/>
  <c r="Q1219" i="111"/>
  <c r="S1219" i="111"/>
  <c r="S1218" i="111"/>
  <c r="P1218" i="111"/>
  <c r="Q1218" i="111"/>
  <c r="X1218" i="111"/>
  <c r="X1217" i="111"/>
  <c r="Q1216" i="111"/>
  <c r="P1216" i="111"/>
  <c r="S1216" i="111"/>
  <c r="X1216" i="111"/>
  <c r="P1215" i="111"/>
  <c r="S1215" i="111"/>
  <c r="X1215" i="111"/>
  <c r="Q1215" i="111"/>
  <c r="P1214" i="111"/>
  <c r="Q1214" i="111"/>
  <c r="S1214" i="111"/>
  <c r="X1214" i="111"/>
  <c r="X1213" i="111"/>
  <c r="S1212" i="111"/>
  <c r="P1212" i="111"/>
  <c r="X1212" i="111"/>
  <c r="Q1212" i="111"/>
  <c r="S1211" i="111"/>
  <c r="P1211" i="111"/>
  <c r="Q1211" i="111"/>
  <c r="X1211" i="111"/>
  <c r="X1210" i="111"/>
  <c r="S1210" i="111"/>
  <c r="P1210" i="111"/>
  <c r="Q1210" i="111"/>
  <c r="P1209" i="111"/>
  <c r="S1209" i="111"/>
  <c r="Q1209" i="111"/>
  <c r="X1209" i="111"/>
  <c r="Q1208" i="111"/>
  <c r="X1208" i="111"/>
  <c r="P1208" i="111"/>
  <c r="S1208" i="111"/>
  <c r="T1208" i="111" s="1"/>
  <c r="U1208" i="111" s="1"/>
  <c r="V1208" i="111" s="1"/>
  <c r="Q1207" i="111"/>
  <c r="X1207" i="111"/>
  <c r="S1207" i="111"/>
  <c r="T1207" i="111" s="1"/>
  <c r="U1207" i="111" s="1"/>
  <c r="V1207" i="111" s="1"/>
  <c r="P1207" i="111"/>
  <c r="P1206" i="111"/>
  <c r="Q1206" i="111"/>
  <c r="X1206" i="111"/>
  <c r="S1206" i="111"/>
  <c r="T1206" i="111" s="1"/>
  <c r="U1206" i="111" s="1"/>
  <c r="V1206" i="111" s="1"/>
  <c r="X1205" i="111"/>
  <c r="S1205" i="111"/>
  <c r="P1205" i="111"/>
  <c r="Q1205" i="111"/>
  <c r="P1204" i="111"/>
  <c r="X1204" i="111"/>
  <c r="S1204" i="111"/>
  <c r="Q1204" i="111"/>
  <c r="Q1203" i="111"/>
  <c r="X1203" i="111"/>
  <c r="P1203" i="111"/>
  <c r="S1203" i="111"/>
  <c r="S1202" i="111"/>
  <c r="X1202" i="111"/>
  <c r="Q1202" i="111"/>
  <c r="P1202" i="111"/>
  <c r="X1201" i="111"/>
  <c r="P1201" i="111"/>
  <c r="S1201" i="111"/>
  <c r="Q1201" i="111"/>
  <c r="X1200" i="111"/>
  <c r="X1199" i="111"/>
  <c r="X1198" i="111"/>
  <c r="S1198" i="111"/>
  <c r="Q1198" i="111"/>
  <c r="P1198" i="111"/>
  <c r="X1197" i="111"/>
  <c r="X1196" i="111"/>
  <c r="Q1196" i="111"/>
  <c r="P1196" i="111"/>
  <c r="S1196" i="111"/>
  <c r="X1195" i="111"/>
  <c r="X1194" i="111"/>
  <c r="X1193" i="111"/>
  <c r="X1192" i="111"/>
  <c r="X1191" i="111"/>
  <c r="X1190" i="111"/>
  <c r="X1189" i="111"/>
  <c r="P1188" i="111"/>
  <c r="X1188" i="111"/>
  <c r="S1188" i="111"/>
  <c r="Q1188" i="111"/>
  <c r="X1187" i="111"/>
  <c r="P1186" i="111"/>
  <c r="Q1186" i="111"/>
  <c r="X1186" i="111"/>
  <c r="S1186" i="111"/>
  <c r="X1185" i="111"/>
  <c r="S1185" i="111"/>
  <c r="Q1185" i="111"/>
  <c r="P1185" i="111"/>
  <c r="P1184" i="111"/>
  <c r="X1184" i="111"/>
  <c r="S1184" i="111"/>
  <c r="Q1184" i="111"/>
  <c r="X1183" i="111"/>
  <c r="S1183" i="111"/>
  <c r="Q1183" i="111"/>
  <c r="P1183" i="111"/>
  <c r="X1182" i="111"/>
  <c r="X1181" i="111"/>
  <c r="X1180" i="111"/>
  <c r="X1179" i="111"/>
  <c r="X1178" i="111"/>
  <c r="X1177" i="111"/>
  <c r="X1176" i="111"/>
  <c r="X1175" i="111"/>
  <c r="X1174" i="111"/>
  <c r="X1173" i="111"/>
  <c r="X1172" i="111"/>
  <c r="X1171" i="111"/>
  <c r="X1170" i="111"/>
  <c r="X1169" i="111"/>
  <c r="X1168" i="111"/>
  <c r="X1167" i="111"/>
  <c r="X1166" i="111"/>
  <c r="X1165" i="111"/>
  <c r="X1164" i="111"/>
  <c r="X1163" i="111"/>
  <c r="X1162" i="111"/>
  <c r="X1161" i="111"/>
  <c r="X1160" i="111"/>
  <c r="X1159" i="111"/>
  <c r="X1158" i="111"/>
  <c r="X1157" i="111"/>
  <c r="X1156" i="111"/>
  <c r="X1155" i="111"/>
  <c r="X1154" i="111"/>
  <c r="X1153" i="111"/>
  <c r="X1152" i="111"/>
  <c r="X1151" i="111"/>
  <c r="X1150" i="111"/>
  <c r="X1149" i="111"/>
  <c r="X1148" i="111"/>
  <c r="X1147" i="111"/>
  <c r="X1146" i="111"/>
  <c r="X1145" i="111"/>
  <c r="X1144" i="111"/>
  <c r="X1143" i="111"/>
  <c r="X1142" i="111"/>
  <c r="X1141" i="111"/>
  <c r="X1140" i="111"/>
  <c r="X1139" i="111"/>
  <c r="X1138" i="111"/>
  <c r="X1137" i="111"/>
  <c r="X1136" i="111"/>
  <c r="X1135" i="111"/>
  <c r="X1134" i="111"/>
  <c r="X1133" i="111"/>
  <c r="X1132" i="111"/>
  <c r="X1131" i="111"/>
  <c r="X1130" i="111"/>
  <c r="X1129" i="111"/>
  <c r="X1128" i="111"/>
  <c r="X1127" i="111"/>
  <c r="X1126" i="111"/>
  <c r="X1125" i="111"/>
  <c r="X1124" i="111"/>
  <c r="X1123" i="111"/>
  <c r="X1122" i="111"/>
  <c r="X1121" i="111"/>
  <c r="X1120" i="111"/>
  <c r="X1119" i="111"/>
  <c r="X1118" i="111"/>
  <c r="X1117" i="111"/>
  <c r="X1116" i="111"/>
  <c r="X1115" i="111"/>
  <c r="X1114" i="111"/>
  <c r="X1113" i="111"/>
  <c r="X1112" i="111"/>
  <c r="X1111" i="111"/>
  <c r="X1110" i="111"/>
  <c r="X1109" i="111"/>
  <c r="X1108" i="111"/>
  <c r="X1107" i="111"/>
  <c r="X1106" i="111"/>
  <c r="X1105" i="111"/>
  <c r="X1104" i="111"/>
  <c r="X1103" i="111"/>
  <c r="X1102" i="111"/>
  <c r="X1101" i="111"/>
  <c r="X1100" i="111"/>
  <c r="X1099" i="111"/>
  <c r="X1098" i="111"/>
  <c r="X1097" i="111"/>
  <c r="X1096" i="111"/>
  <c r="X1095" i="111"/>
  <c r="X1094" i="111"/>
  <c r="X1093" i="111"/>
  <c r="X1092" i="111"/>
  <c r="X1091" i="111"/>
  <c r="X1090" i="111"/>
  <c r="X1089" i="111"/>
  <c r="X1088" i="111"/>
  <c r="X1087" i="111"/>
  <c r="X1086" i="111"/>
  <c r="X1085" i="111"/>
  <c r="X1084" i="111"/>
  <c r="X1083" i="111"/>
  <c r="X1082" i="111"/>
  <c r="X1081" i="111"/>
  <c r="X1080" i="111"/>
  <c r="X1079" i="111"/>
  <c r="X1078" i="111"/>
  <c r="X1077" i="111"/>
  <c r="X1076" i="111"/>
  <c r="X1075" i="111"/>
  <c r="X1074" i="111"/>
  <c r="X1073" i="111"/>
  <c r="X1072" i="111"/>
  <c r="X1071" i="111"/>
  <c r="X1070" i="111"/>
  <c r="X1069" i="111"/>
  <c r="X1068" i="111"/>
  <c r="X1067" i="111"/>
  <c r="X1066" i="111"/>
  <c r="X1065" i="111"/>
  <c r="X1064" i="111"/>
  <c r="X1063" i="111"/>
  <c r="X1062" i="111"/>
  <c r="X1061" i="111"/>
  <c r="X1060" i="111"/>
  <c r="X1059" i="111"/>
  <c r="X1058" i="111"/>
  <c r="X1057" i="111"/>
  <c r="X1056" i="111"/>
  <c r="X1055" i="111"/>
  <c r="X1054" i="111"/>
  <c r="X1053" i="111"/>
  <c r="X1052" i="111"/>
  <c r="X1051" i="111"/>
  <c r="X1050" i="111"/>
  <c r="X1049" i="111"/>
  <c r="X1048" i="111"/>
  <c r="X1047" i="111"/>
  <c r="X1046" i="111"/>
  <c r="X1045" i="111"/>
  <c r="X1044" i="111"/>
  <c r="X1043" i="111"/>
  <c r="X1042" i="111"/>
  <c r="X1041" i="111"/>
  <c r="X1040" i="111"/>
  <c r="X1039" i="111"/>
  <c r="X1038" i="111"/>
  <c r="X1037" i="111"/>
  <c r="X1036" i="111"/>
  <c r="X1035" i="111"/>
  <c r="X1034" i="111"/>
  <c r="X1033" i="111"/>
  <c r="X1032" i="111"/>
  <c r="X1031" i="111"/>
  <c r="X1030" i="111"/>
  <c r="X1029" i="111"/>
  <c r="X1028" i="111"/>
  <c r="X1027" i="111"/>
  <c r="X1026" i="111"/>
  <c r="X1025" i="111"/>
  <c r="X1024" i="111"/>
  <c r="X1023" i="111"/>
  <c r="X1022" i="111"/>
  <c r="X1021" i="111"/>
  <c r="X1020" i="111"/>
  <c r="X1019" i="111"/>
  <c r="X1018" i="111"/>
  <c r="X1017" i="111"/>
  <c r="X1016" i="111"/>
  <c r="X1015" i="111"/>
  <c r="X1014" i="111"/>
  <c r="X1013" i="111"/>
  <c r="X1012" i="111"/>
  <c r="X1011" i="111"/>
  <c r="X1010" i="111"/>
  <c r="X1009" i="111"/>
  <c r="X1008" i="111"/>
  <c r="X1007" i="111"/>
  <c r="X1006" i="111"/>
  <c r="X1005" i="111"/>
  <c r="X1004" i="111"/>
  <c r="X1003" i="111"/>
  <c r="X1002" i="111"/>
  <c r="X1001" i="111"/>
  <c r="X1000" i="111"/>
  <c r="X999" i="111"/>
  <c r="X998" i="111"/>
  <c r="X997" i="111"/>
  <c r="X996" i="111"/>
  <c r="X995" i="111"/>
  <c r="X994" i="111"/>
  <c r="X993" i="111"/>
  <c r="X992" i="111"/>
  <c r="X991" i="111"/>
  <c r="X990" i="111"/>
  <c r="X989" i="111"/>
  <c r="X988" i="111"/>
  <c r="X987" i="111"/>
  <c r="X986" i="111"/>
  <c r="X985" i="111"/>
  <c r="X984" i="111"/>
  <c r="X983" i="111"/>
  <c r="X982" i="111"/>
  <c r="X981" i="111"/>
  <c r="X980" i="111"/>
  <c r="X979" i="111"/>
  <c r="X978" i="111"/>
  <c r="X977" i="111"/>
  <c r="X976" i="111"/>
  <c r="X975" i="111"/>
  <c r="X974" i="111"/>
  <c r="X973" i="111"/>
  <c r="X972" i="111"/>
  <c r="X971" i="111"/>
  <c r="X970" i="111"/>
  <c r="X969" i="111"/>
  <c r="X968" i="111"/>
  <c r="X967" i="111"/>
  <c r="X966" i="111"/>
  <c r="X965" i="111"/>
  <c r="X964" i="111"/>
  <c r="X963" i="111"/>
  <c r="X962" i="111"/>
  <c r="X961" i="111"/>
  <c r="X960" i="111"/>
  <c r="X959" i="111"/>
  <c r="X958" i="111"/>
  <c r="X957" i="111"/>
  <c r="X956" i="111"/>
  <c r="X955" i="111"/>
  <c r="X954" i="111"/>
  <c r="X953" i="111"/>
  <c r="X952" i="111"/>
  <c r="X951" i="111"/>
  <c r="X950" i="111"/>
  <c r="X949" i="111"/>
  <c r="X948" i="111"/>
  <c r="X947" i="111"/>
  <c r="X946" i="111"/>
  <c r="X945" i="111"/>
  <c r="X944" i="111"/>
  <c r="X943" i="111"/>
  <c r="X942" i="111"/>
  <c r="X941" i="111"/>
  <c r="X940" i="111"/>
  <c r="X939" i="111"/>
  <c r="X938" i="111"/>
  <c r="X937" i="111"/>
  <c r="X936" i="111"/>
  <c r="X935" i="111"/>
  <c r="X934" i="111"/>
  <c r="X933" i="111"/>
  <c r="X932" i="111"/>
  <c r="X931" i="111"/>
  <c r="X930" i="111"/>
  <c r="X929" i="111"/>
  <c r="X928" i="111"/>
  <c r="X927" i="111"/>
  <c r="X926" i="111"/>
  <c r="X925" i="111"/>
  <c r="X924" i="111"/>
  <c r="X923" i="111"/>
  <c r="X922" i="111"/>
  <c r="X921" i="111"/>
  <c r="X920" i="111"/>
  <c r="X919" i="111"/>
  <c r="X918" i="111"/>
  <c r="X917" i="111"/>
  <c r="X916" i="111"/>
  <c r="X915" i="111"/>
  <c r="X914" i="111"/>
  <c r="X913" i="111"/>
  <c r="X912" i="111"/>
  <c r="X911" i="111"/>
  <c r="X910" i="111"/>
  <c r="X909" i="111"/>
  <c r="X908" i="111"/>
  <c r="X907" i="111"/>
  <c r="X906" i="111"/>
  <c r="X905" i="111"/>
  <c r="X904" i="111"/>
  <c r="X903" i="111"/>
  <c r="X902" i="111"/>
  <c r="X901" i="111"/>
  <c r="X900" i="111"/>
  <c r="X899" i="111"/>
  <c r="X898" i="111"/>
  <c r="X897" i="111"/>
  <c r="X896" i="111"/>
  <c r="X895" i="111"/>
  <c r="X894" i="111"/>
  <c r="X893" i="111"/>
  <c r="X892" i="111"/>
  <c r="X891" i="111"/>
  <c r="X890" i="111"/>
  <c r="X889" i="111"/>
  <c r="X888" i="111"/>
  <c r="X887" i="111"/>
  <c r="X886" i="111"/>
  <c r="X885" i="111"/>
  <c r="X884" i="111"/>
  <c r="X883" i="111"/>
  <c r="X882" i="111"/>
  <c r="X881" i="111"/>
  <c r="X880" i="111"/>
  <c r="X879" i="111"/>
  <c r="X878" i="111"/>
  <c r="X877" i="111"/>
  <c r="X876" i="111"/>
  <c r="X875" i="111"/>
  <c r="X874" i="111"/>
  <c r="X873" i="111"/>
  <c r="X872" i="111"/>
  <c r="X871" i="111"/>
  <c r="X870" i="111"/>
  <c r="X869" i="111"/>
  <c r="X868" i="111"/>
  <c r="X867" i="111"/>
  <c r="X866" i="111"/>
  <c r="X865" i="111"/>
  <c r="X864" i="111"/>
  <c r="X863" i="111"/>
  <c r="X862" i="111"/>
  <c r="X861" i="111"/>
  <c r="X860" i="111"/>
  <c r="X859" i="111"/>
  <c r="X858" i="111"/>
  <c r="X857" i="111"/>
  <c r="X856" i="111"/>
  <c r="X855" i="111"/>
  <c r="X854" i="111"/>
  <c r="X853" i="111"/>
  <c r="X852" i="111"/>
  <c r="X851" i="111"/>
  <c r="X850" i="111"/>
  <c r="X849" i="111"/>
  <c r="X848" i="111"/>
  <c r="X847" i="111"/>
  <c r="X846" i="111"/>
  <c r="X845" i="111"/>
  <c r="X844" i="111"/>
  <c r="X843" i="111"/>
  <c r="X842" i="111"/>
  <c r="X841" i="111"/>
  <c r="X840" i="111"/>
  <c r="X839" i="111"/>
  <c r="X838" i="111"/>
  <c r="X837" i="111"/>
  <c r="X836" i="111"/>
  <c r="X835" i="111"/>
  <c r="X834" i="111"/>
  <c r="X833" i="111"/>
  <c r="X832" i="111"/>
  <c r="X831" i="111"/>
  <c r="X830" i="111"/>
  <c r="X829" i="111"/>
  <c r="X828" i="111"/>
  <c r="X827" i="111"/>
  <c r="X826" i="111"/>
  <c r="X825" i="111"/>
  <c r="X824" i="111"/>
  <c r="X823" i="111"/>
  <c r="X822" i="111"/>
  <c r="X821" i="111"/>
  <c r="X820" i="111"/>
  <c r="X819" i="111"/>
  <c r="X818" i="111"/>
  <c r="X817" i="111"/>
  <c r="X816" i="111"/>
  <c r="X815" i="111"/>
  <c r="X814" i="111"/>
  <c r="X813" i="111"/>
  <c r="X812" i="111"/>
  <c r="X811" i="111"/>
  <c r="X810" i="111"/>
  <c r="X809" i="111"/>
  <c r="X808" i="111"/>
  <c r="X807" i="111"/>
  <c r="X806" i="111"/>
  <c r="X805" i="111"/>
  <c r="X804" i="111"/>
  <c r="X803" i="111"/>
  <c r="X802" i="111"/>
  <c r="X801" i="111"/>
  <c r="X800" i="111"/>
  <c r="X799" i="111"/>
  <c r="X798" i="111"/>
  <c r="X797" i="111"/>
  <c r="X796" i="111"/>
  <c r="X795" i="111"/>
  <c r="X794" i="111"/>
  <c r="X793" i="111"/>
  <c r="X792" i="111"/>
  <c r="X791" i="111"/>
  <c r="X790" i="111"/>
  <c r="X789" i="111"/>
  <c r="X788" i="111"/>
  <c r="X787" i="111"/>
  <c r="X786" i="111"/>
  <c r="X785" i="111"/>
  <c r="X784" i="111"/>
  <c r="X783" i="111"/>
  <c r="X782" i="111"/>
  <c r="X781" i="111"/>
  <c r="X780" i="111"/>
  <c r="X779" i="111"/>
  <c r="X778" i="111"/>
  <c r="X777" i="111"/>
  <c r="X776" i="111"/>
  <c r="X775" i="111"/>
  <c r="X774" i="111"/>
  <c r="X773" i="111"/>
  <c r="X772" i="111"/>
  <c r="X771" i="111"/>
  <c r="X770" i="111"/>
  <c r="X769" i="111"/>
  <c r="X768" i="111"/>
  <c r="X767" i="111"/>
  <c r="X766" i="111"/>
  <c r="X765" i="111"/>
  <c r="X764" i="111"/>
  <c r="X763" i="111"/>
  <c r="X762" i="111"/>
  <c r="X761" i="111"/>
  <c r="X760" i="111"/>
  <c r="X759" i="111"/>
  <c r="X758" i="111"/>
  <c r="X757" i="111"/>
  <c r="X756" i="111"/>
  <c r="X755" i="111"/>
  <c r="X754" i="111"/>
  <c r="X753" i="111"/>
  <c r="X752" i="111"/>
  <c r="X751" i="111"/>
  <c r="X750" i="111"/>
  <c r="X749" i="111"/>
  <c r="X748" i="111"/>
  <c r="X747" i="111"/>
  <c r="X746" i="111"/>
  <c r="X745" i="111"/>
  <c r="X744" i="111"/>
  <c r="X743" i="111"/>
  <c r="X742" i="111"/>
  <c r="X741" i="111"/>
  <c r="X740" i="111"/>
  <c r="X739" i="111"/>
  <c r="X738" i="111"/>
  <c r="X737" i="111"/>
  <c r="X736" i="111"/>
  <c r="X735" i="111"/>
  <c r="X734" i="111"/>
  <c r="X733" i="111"/>
  <c r="X732" i="111"/>
  <c r="X731" i="111"/>
  <c r="X730" i="111"/>
  <c r="X729" i="111"/>
  <c r="X728" i="111"/>
  <c r="X727" i="111"/>
  <c r="X726" i="111"/>
  <c r="X725" i="111"/>
  <c r="X724" i="111"/>
  <c r="X723" i="111"/>
  <c r="X722" i="111"/>
  <c r="X721" i="111"/>
  <c r="X720" i="111"/>
  <c r="X719" i="111"/>
  <c r="X718" i="111"/>
  <c r="X717" i="111"/>
  <c r="X716" i="111"/>
  <c r="X715" i="111"/>
  <c r="X714" i="111"/>
  <c r="X713" i="111"/>
  <c r="X712" i="111"/>
  <c r="X711" i="111"/>
  <c r="X710" i="111"/>
  <c r="X709" i="111"/>
  <c r="X708" i="111"/>
  <c r="X707" i="111"/>
  <c r="X706" i="111"/>
  <c r="X705" i="111"/>
  <c r="X704" i="111"/>
  <c r="X703" i="111"/>
  <c r="X702" i="111"/>
  <c r="X701" i="111"/>
  <c r="X700" i="111"/>
  <c r="X699" i="111"/>
  <c r="X698" i="111"/>
  <c r="X697" i="111"/>
  <c r="X696" i="111"/>
  <c r="X695" i="111"/>
  <c r="X694" i="111"/>
  <c r="X693" i="111"/>
  <c r="X692" i="111"/>
  <c r="X691" i="111"/>
  <c r="X690" i="111"/>
  <c r="X689" i="111"/>
  <c r="X688" i="111"/>
  <c r="X687" i="111"/>
  <c r="X686" i="111"/>
  <c r="X685" i="111"/>
  <c r="X684" i="111"/>
  <c r="X683" i="111"/>
  <c r="X682" i="111"/>
  <c r="X681" i="111"/>
  <c r="X680" i="111"/>
  <c r="X679" i="111"/>
  <c r="X678" i="111"/>
  <c r="X677" i="111"/>
  <c r="X676" i="111"/>
  <c r="X675" i="111"/>
  <c r="X674" i="111"/>
  <c r="X673" i="111"/>
  <c r="X672" i="111"/>
  <c r="X671" i="111"/>
  <c r="X670" i="111"/>
  <c r="X669" i="111"/>
  <c r="X668" i="111"/>
  <c r="X667" i="111"/>
  <c r="X666" i="111"/>
  <c r="X665" i="111"/>
  <c r="X664" i="111"/>
  <c r="X663" i="111"/>
  <c r="X662" i="111"/>
  <c r="X661" i="111"/>
  <c r="X660" i="111"/>
  <c r="X659" i="111"/>
  <c r="X658" i="111"/>
  <c r="X657" i="111"/>
  <c r="X656" i="111"/>
  <c r="X655" i="111"/>
  <c r="X654" i="111"/>
  <c r="X653" i="111"/>
  <c r="X652" i="111"/>
  <c r="X651" i="111"/>
  <c r="X650" i="111"/>
  <c r="X649" i="111"/>
  <c r="X648" i="111"/>
  <c r="X647" i="111"/>
  <c r="X646" i="111"/>
  <c r="X645" i="111"/>
  <c r="X644" i="111"/>
  <c r="X643" i="111"/>
  <c r="X642" i="111"/>
  <c r="X641" i="111"/>
  <c r="X640" i="111"/>
  <c r="X639" i="111"/>
  <c r="X638" i="111"/>
  <c r="X637" i="111"/>
  <c r="X636" i="111"/>
  <c r="X635" i="111"/>
  <c r="X634" i="111"/>
  <c r="X633" i="111"/>
  <c r="X632" i="111"/>
  <c r="X631" i="111"/>
  <c r="X630" i="111"/>
  <c r="X629" i="111"/>
  <c r="X628" i="111"/>
  <c r="X627" i="111"/>
  <c r="X626" i="111"/>
  <c r="X625" i="111"/>
  <c r="X624" i="111"/>
  <c r="X623" i="111"/>
  <c r="X622" i="111"/>
  <c r="X621" i="111"/>
  <c r="X620" i="111"/>
  <c r="X619" i="111"/>
  <c r="X618" i="111"/>
  <c r="X617" i="111"/>
  <c r="X616" i="111"/>
  <c r="X615" i="111"/>
  <c r="X614" i="111"/>
  <c r="X613" i="111"/>
  <c r="X612" i="111"/>
  <c r="X611" i="111"/>
  <c r="X610" i="111"/>
  <c r="X609" i="111"/>
  <c r="X608" i="111"/>
  <c r="X607" i="111"/>
  <c r="X606" i="111"/>
  <c r="X605" i="111"/>
  <c r="X604" i="111"/>
  <c r="X603" i="111"/>
  <c r="X602" i="111"/>
  <c r="X601" i="111"/>
  <c r="X600" i="111"/>
  <c r="X599" i="111"/>
  <c r="X598" i="111"/>
  <c r="X597" i="111"/>
  <c r="X596" i="111"/>
  <c r="X595" i="111"/>
  <c r="X594" i="111"/>
  <c r="X593" i="111"/>
  <c r="X592" i="111"/>
  <c r="X591" i="111"/>
  <c r="X590" i="111"/>
  <c r="X589" i="111"/>
  <c r="X588" i="111"/>
  <c r="X587" i="111"/>
  <c r="X586" i="111"/>
  <c r="X585" i="111"/>
  <c r="X584" i="111"/>
  <c r="X583" i="111"/>
  <c r="X582" i="111"/>
  <c r="X581" i="111"/>
  <c r="X580" i="111"/>
  <c r="X579" i="111"/>
  <c r="X578" i="111"/>
  <c r="X577" i="111"/>
  <c r="X576" i="111"/>
  <c r="X575" i="111"/>
  <c r="X574" i="111"/>
  <c r="X573" i="111"/>
  <c r="X572" i="111"/>
  <c r="X571" i="111"/>
  <c r="X570" i="111"/>
  <c r="X569" i="111"/>
  <c r="X568" i="111"/>
  <c r="X567" i="111"/>
  <c r="X566" i="111"/>
  <c r="X565" i="111"/>
  <c r="X564" i="111"/>
  <c r="X563" i="111"/>
  <c r="X562" i="111"/>
  <c r="X561" i="111"/>
  <c r="X560" i="111"/>
  <c r="X559" i="111"/>
  <c r="X558" i="111"/>
  <c r="X557" i="111"/>
  <c r="X556" i="111"/>
  <c r="X555" i="111"/>
  <c r="X554" i="111"/>
  <c r="X553" i="111"/>
  <c r="X552" i="111"/>
  <c r="X551" i="111"/>
  <c r="X550" i="111"/>
  <c r="X549" i="111"/>
  <c r="X548" i="111"/>
  <c r="X547" i="111"/>
  <c r="X546" i="111"/>
  <c r="X545" i="111"/>
  <c r="X544" i="111"/>
  <c r="X543" i="111"/>
  <c r="X542" i="111"/>
  <c r="X541" i="111"/>
  <c r="X540" i="111"/>
  <c r="X539" i="111"/>
  <c r="X538" i="111"/>
  <c r="X537" i="111"/>
  <c r="X536" i="111"/>
  <c r="X535" i="111"/>
  <c r="X534" i="111"/>
  <c r="X533" i="111"/>
  <c r="X532" i="111"/>
  <c r="X531" i="111"/>
  <c r="X530" i="111"/>
  <c r="X529" i="111"/>
  <c r="X528" i="111"/>
  <c r="X527" i="111"/>
  <c r="X526" i="111"/>
  <c r="X525" i="111"/>
  <c r="X524" i="111"/>
  <c r="X523" i="111"/>
  <c r="X522" i="111"/>
  <c r="X521" i="111"/>
  <c r="X520" i="111"/>
  <c r="X519" i="111"/>
  <c r="X518" i="111"/>
  <c r="X517" i="111"/>
  <c r="X516" i="111"/>
  <c r="X515" i="111"/>
  <c r="X514" i="111"/>
  <c r="X513" i="111"/>
  <c r="X512" i="111"/>
  <c r="X511" i="111"/>
  <c r="X510" i="111"/>
  <c r="X509" i="111"/>
  <c r="X508" i="111"/>
  <c r="X507" i="111"/>
  <c r="X506" i="111"/>
  <c r="X505" i="111"/>
  <c r="X504" i="111"/>
  <c r="X503" i="111"/>
  <c r="X502" i="111"/>
  <c r="X501" i="111"/>
  <c r="X500" i="111"/>
  <c r="X499" i="111"/>
  <c r="X498" i="111"/>
  <c r="X497" i="111"/>
  <c r="X496" i="111"/>
  <c r="X495" i="111"/>
  <c r="X494" i="111"/>
  <c r="X493" i="111"/>
  <c r="X492" i="111"/>
  <c r="X491" i="111"/>
  <c r="X490" i="111"/>
  <c r="X489" i="111"/>
  <c r="X488" i="111"/>
  <c r="X487" i="111"/>
  <c r="X486" i="111"/>
  <c r="X485" i="111"/>
  <c r="X484" i="111"/>
  <c r="X483" i="111"/>
  <c r="X482" i="111"/>
  <c r="X481" i="111"/>
  <c r="X480" i="111"/>
  <c r="X479" i="111"/>
  <c r="X478" i="111"/>
  <c r="X477" i="111"/>
  <c r="X476" i="111"/>
  <c r="X475" i="111"/>
  <c r="X474" i="111"/>
  <c r="X473" i="111"/>
  <c r="X472" i="111"/>
  <c r="X471" i="111"/>
  <c r="X470" i="111"/>
  <c r="X469" i="111"/>
  <c r="X468" i="111"/>
  <c r="X467" i="111"/>
  <c r="X466" i="111"/>
  <c r="X465" i="111"/>
  <c r="X464" i="111"/>
  <c r="X463" i="111"/>
  <c r="X462" i="111"/>
  <c r="X461" i="111"/>
  <c r="X460" i="111"/>
  <c r="X459" i="111"/>
  <c r="X458" i="111"/>
  <c r="X457" i="111"/>
  <c r="X456" i="111"/>
  <c r="X455" i="111"/>
  <c r="X454" i="111"/>
  <c r="X453" i="111"/>
  <c r="X452" i="111"/>
  <c r="X451" i="111"/>
  <c r="X450" i="111"/>
  <c r="X449" i="111"/>
  <c r="X448" i="111"/>
  <c r="X447" i="111"/>
  <c r="X446" i="111"/>
  <c r="X445" i="111"/>
  <c r="X444" i="111"/>
  <c r="X443" i="111"/>
  <c r="X442" i="111"/>
  <c r="X441" i="111"/>
  <c r="X440" i="111"/>
  <c r="X439" i="111"/>
  <c r="X438" i="111"/>
  <c r="X437" i="111"/>
  <c r="X436" i="111"/>
  <c r="X435" i="111"/>
  <c r="X434" i="111"/>
  <c r="X433" i="111"/>
  <c r="X432" i="111"/>
  <c r="X431" i="111"/>
  <c r="X430" i="111"/>
  <c r="X429" i="111"/>
  <c r="X428" i="111"/>
  <c r="X427" i="111"/>
  <c r="X426" i="111"/>
  <c r="X425" i="111"/>
  <c r="X424" i="111"/>
  <c r="X423" i="111"/>
  <c r="X422" i="111"/>
  <c r="X421" i="111"/>
  <c r="X420" i="111"/>
  <c r="X419" i="111"/>
  <c r="X418" i="111"/>
  <c r="X417" i="111"/>
  <c r="X416" i="111"/>
  <c r="X415" i="111"/>
  <c r="X414" i="111"/>
  <c r="X413" i="111"/>
  <c r="X412" i="111"/>
  <c r="X411" i="111"/>
  <c r="X410" i="111"/>
  <c r="X409" i="111"/>
  <c r="X408" i="111"/>
  <c r="X407" i="111"/>
  <c r="X406" i="111"/>
  <c r="X405" i="111"/>
  <c r="X404" i="111"/>
  <c r="X403" i="111"/>
  <c r="X402" i="111"/>
  <c r="X401" i="111"/>
  <c r="X400" i="111"/>
  <c r="X399" i="111"/>
  <c r="X398" i="111"/>
  <c r="X397" i="111"/>
  <c r="X396" i="111"/>
  <c r="X395" i="111"/>
  <c r="X394" i="111"/>
  <c r="X393" i="111"/>
  <c r="X392" i="111"/>
  <c r="X391" i="111"/>
  <c r="X390" i="111"/>
  <c r="X389" i="111"/>
  <c r="X388" i="111"/>
  <c r="X387" i="111"/>
  <c r="X386" i="111"/>
  <c r="X385" i="111"/>
  <c r="X384" i="111"/>
  <c r="X383" i="111"/>
  <c r="X382" i="111"/>
  <c r="X381" i="111"/>
  <c r="X380" i="111"/>
  <c r="X379" i="111"/>
  <c r="X378" i="111"/>
  <c r="X377" i="111"/>
  <c r="X376" i="111"/>
  <c r="X375" i="111"/>
  <c r="X374" i="111"/>
  <c r="X373" i="111"/>
  <c r="X372" i="111"/>
  <c r="X371" i="111"/>
  <c r="X370" i="111"/>
  <c r="X369" i="111"/>
  <c r="X368" i="111"/>
  <c r="X367" i="111"/>
  <c r="X366" i="111"/>
  <c r="X365" i="111"/>
  <c r="X364" i="111"/>
  <c r="X363" i="111"/>
  <c r="X362" i="111"/>
  <c r="X361" i="111"/>
  <c r="X360" i="111"/>
  <c r="X359" i="111"/>
  <c r="X358" i="111"/>
  <c r="X357" i="111"/>
  <c r="X356" i="111"/>
  <c r="X355" i="111"/>
  <c r="X354" i="111"/>
  <c r="X353" i="111"/>
  <c r="X352" i="111"/>
  <c r="X351" i="111"/>
  <c r="X350" i="111"/>
  <c r="X349" i="111"/>
  <c r="X348" i="111"/>
  <c r="X347" i="111"/>
  <c r="X346" i="111"/>
  <c r="X345" i="111"/>
  <c r="X344" i="111"/>
  <c r="X343" i="111"/>
  <c r="X342" i="111"/>
  <c r="X341" i="111"/>
  <c r="X340" i="111"/>
  <c r="X339" i="111"/>
  <c r="X338" i="111"/>
  <c r="X337" i="111"/>
  <c r="X336" i="111"/>
  <c r="X335" i="111"/>
  <c r="X334" i="111"/>
  <c r="X333" i="111"/>
  <c r="X332" i="111"/>
  <c r="X331" i="111"/>
  <c r="X330" i="111"/>
  <c r="X329" i="111"/>
  <c r="X328" i="111"/>
  <c r="X327" i="111"/>
  <c r="X326" i="111"/>
  <c r="X325" i="111"/>
  <c r="X324" i="111"/>
  <c r="X323" i="111"/>
  <c r="X322" i="111"/>
  <c r="X321" i="111"/>
  <c r="X320" i="111"/>
  <c r="X319" i="111"/>
  <c r="X318" i="111"/>
  <c r="X317" i="111"/>
  <c r="X316" i="111"/>
  <c r="X315" i="111"/>
  <c r="X314" i="111"/>
  <c r="X313" i="111"/>
  <c r="X312" i="111"/>
  <c r="X311" i="111"/>
  <c r="X310" i="111"/>
  <c r="X309" i="111"/>
  <c r="X308" i="111"/>
  <c r="X307" i="111"/>
  <c r="X306" i="111"/>
  <c r="X305" i="111"/>
  <c r="X304" i="111"/>
  <c r="X303" i="111"/>
  <c r="X302" i="111"/>
  <c r="X301" i="111"/>
  <c r="X300" i="111"/>
  <c r="X299" i="111"/>
  <c r="X298" i="111"/>
  <c r="X297" i="111"/>
  <c r="X296" i="111"/>
  <c r="X295" i="111"/>
  <c r="X294" i="111"/>
  <c r="X293" i="111"/>
  <c r="X292" i="111"/>
  <c r="X291" i="111"/>
  <c r="X290" i="111"/>
  <c r="X289" i="111"/>
  <c r="X288" i="111"/>
  <c r="X287" i="111"/>
  <c r="X286" i="111"/>
  <c r="X285" i="111"/>
  <c r="X284" i="111"/>
  <c r="X283" i="111"/>
  <c r="X282" i="111"/>
  <c r="X281" i="111"/>
  <c r="X280" i="111"/>
  <c r="X279" i="111"/>
  <c r="X278" i="111"/>
  <c r="X277" i="111"/>
  <c r="X276" i="111"/>
  <c r="X275" i="111"/>
  <c r="X274" i="111"/>
  <c r="X273" i="111"/>
  <c r="X272" i="111"/>
  <c r="X271" i="111"/>
  <c r="X270" i="111"/>
  <c r="X269" i="111"/>
  <c r="X268" i="111"/>
  <c r="X267" i="111"/>
  <c r="X266" i="111"/>
  <c r="X265" i="111"/>
  <c r="X264" i="111"/>
  <c r="X263" i="111"/>
  <c r="X262" i="111"/>
  <c r="X261" i="111"/>
  <c r="X260" i="111"/>
  <c r="X259" i="111"/>
  <c r="X258" i="111"/>
  <c r="X257" i="111"/>
  <c r="X256" i="111"/>
  <c r="X255" i="111"/>
  <c r="X254" i="111"/>
  <c r="X253" i="111"/>
  <c r="X252" i="111"/>
  <c r="X251" i="111"/>
  <c r="X250" i="111"/>
  <c r="X249" i="111"/>
  <c r="X248" i="111"/>
  <c r="X247" i="111"/>
  <c r="X246" i="111"/>
  <c r="X245" i="111"/>
  <c r="X244" i="111"/>
  <c r="X243" i="111"/>
  <c r="X242" i="111"/>
  <c r="X241" i="111"/>
  <c r="X240" i="111"/>
  <c r="X239" i="111"/>
  <c r="X238" i="111"/>
  <c r="X237" i="111"/>
  <c r="X236" i="111"/>
  <c r="X235" i="111"/>
  <c r="X234" i="111"/>
  <c r="X233" i="111"/>
  <c r="X232" i="111"/>
  <c r="X231" i="111"/>
  <c r="X230" i="111"/>
  <c r="X229" i="111"/>
  <c r="X228" i="111"/>
  <c r="X227" i="111"/>
  <c r="X226" i="111"/>
  <c r="X225" i="111"/>
  <c r="X224" i="111"/>
  <c r="X223" i="111"/>
  <c r="X222" i="111"/>
  <c r="X221" i="111"/>
  <c r="X220" i="111"/>
  <c r="X219" i="111"/>
  <c r="X218" i="111"/>
  <c r="X217" i="111"/>
  <c r="X216" i="111"/>
  <c r="X215" i="111"/>
  <c r="X214" i="111"/>
  <c r="X213" i="111"/>
  <c r="X212" i="111"/>
  <c r="X211" i="111"/>
  <c r="X210" i="111"/>
  <c r="X209" i="111"/>
  <c r="X208" i="111"/>
  <c r="X207" i="111"/>
  <c r="X206" i="111"/>
  <c r="X205" i="111"/>
  <c r="X204" i="111"/>
  <c r="X203" i="111"/>
  <c r="X202" i="111"/>
  <c r="X201" i="111"/>
  <c r="X200" i="111"/>
  <c r="X199" i="111"/>
  <c r="X198" i="111"/>
  <c r="X197" i="111"/>
  <c r="X196" i="111"/>
  <c r="X195" i="111"/>
  <c r="X194" i="111"/>
  <c r="X193" i="111"/>
  <c r="X192" i="111"/>
  <c r="X191" i="111"/>
  <c r="X190" i="111"/>
  <c r="X189" i="111"/>
  <c r="X188" i="111"/>
  <c r="X187" i="111"/>
  <c r="X186" i="111"/>
  <c r="X185" i="111"/>
  <c r="X184" i="111"/>
  <c r="X183" i="111"/>
  <c r="X182" i="111"/>
  <c r="X181" i="111"/>
  <c r="X180" i="111"/>
  <c r="X179" i="111"/>
  <c r="X178" i="111"/>
  <c r="X177" i="111"/>
  <c r="X176" i="111"/>
  <c r="X175" i="111"/>
  <c r="X174" i="111"/>
  <c r="X173" i="111"/>
  <c r="X172" i="111"/>
  <c r="X171" i="111"/>
  <c r="X170" i="111"/>
  <c r="X169" i="111"/>
  <c r="X168" i="111"/>
  <c r="X167" i="111"/>
  <c r="X166" i="111"/>
  <c r="X165" i="111"/>
  <c r="X164" i="111"/>
  <c r="X163" i="111"/>
  <c r="X162" i="111"/>
  <c r="X161" i="111"/>
  <c r="X160" i="111"/>
  <c r="X159" i="111"/>
  <c r="X158" i="111"/>
  <c r="X157" i="111"/>
  <c r="X156" i="111"/>
  <c r="X155" i="111"/>
  <c r="X154" i="111"/>
  <c r="X153" i="111"/>
  <c r="X152" i="111"/>
  <c r="X151" i="111"/>
  <c r="X150" i="111"/>
  <c r="X149" i="111"/>
  <c r="X148" i="111"/>
  <c r="X147" i="111"/>
  <c r="X146" i="111"/>
  <c r="X145" i="111"/>
  <c r="X144" i="111"/>
  <c r="X143" i="111"/>
  <c r="X142" i="111"/>
  <c r="X141" i="111"/>
  <c r="X140" i="111"/>
  <c r="X139" i="111"/>
  <c r="X138" i="111"/>
  <c r="X137" i="111"/>
  <c r="X136" i="111"/>
  <c r="X135" i="111"/>
  <c r="X134" i="111"/>
  <c r="X133" i="111"/>
  <c r="X132" i="111"/>
  <c r="X131" i="111"/>
  <c r="X130" i="111"/>
  <c r="X129" i="111"/>
  <c r="X128" i="111"/>
  <c r="X127" i="111"/>
  <c r="X126" i="111"/>
  <c r="X125" i="111"/>
  <c r="X124" i="111"/>
  <c r="X123" i="111"/>
  <c r="X122" i="111"/>
  <c r="X121" i="111"/>
  <c r="X120" i="111"/>
  <c r="X119" i="111"/>
  <c r="X118" i="111"/>
  <c r="X117" i="111"/>
  <c r="X116" i="111"/>
  <c r="X115" i="111"/>
  <c r="X114" i="111"/>
  <c r="X113" i="111"/>
  <c r="X112" i="111"/>
  <c r="X111" i="111"/>
  <c r="X110" i="111"/>
  <c r="X109" i="111"/>
  <c r="X108" i="111"/>
  <c r="X107" i="111"/>
  <c r="X106" i="111"/>
  <c r="X105" i="111"/>
  <c r="X104" i="111"/>
  <c r="X103" i="111"/>
  <c r="X102" i="111"/>
  <c r="X101" i="111"/>
  <c r="X100" i="111"/>
  <c r="X99" i="111"/>
  <c r="X98" i="111"/>
  <c r="X97" i="111"/>
  <c r="X96" i="111"/>
  <c r="X95" i="111"/>
  <c r="X94" i="111"/>
  <c r="X93" i="111"/>
  <c r="X92" i="111"/>
  <c r="X91" i="111"/>
  <c r="X90" i="111"/>
  <c r="X89" i="111"/>
  <c r="X88" i="111"/>
  <c r="X87" i="111"/>
  <c r="X86" i="111"/>
  <c r="X85" i="111"/>
  <c r="X84" i="111"/>
  <c r="X83" i="111"/>
  <c r="X82" i="111"/>
  <c r="X81" i="111"/>
  <c r="X80" i="111"/>
  <c r="X79" i="111"/>
  <c r="X78" i="111"/>
  <c r="X77" i="111"/>
  <c r="X76" i="111"/>
  <c r="X75" i="111"/>
  <c r="X74" i="111"/>
  <c r="X73" i="111"/>
  <c r="X72" i="111"/>
  <c r="X71" i="111"/>
  <c r="X70" i="111"/>
  <c r="X69" i="111"/>
  <c r="X68" i="111"/>
  <c r="X67" i="111"/>
  <c r="X66" i="111"/>
  <c r="X65" i="111"/>
  <c r="X64" i="111"/>
  <c r="X63" i="111"/>
  <c r="X62" i="111"/>
  <c r="X61" i="111"/>
  <c r="X60" i="111"/>
  <c r="X59" i="111"/>
  <c r="X58" i="111"/>
  <c r="X57" i="111"/>
  <c r="X56" i="111"/>
  <c r="X55" i="111"/>
  <c r="X54" i="111"/>
  <c r="X53" i="111"/>
  <c r="X52" i="111"/>
  <c r="X51" i="111"/>
  <c r="X50" i="111"/>
  <c r="X49" i="111"/>
  <c r="X48" i="111"/>
  <c r="X47" i="111"/>
  <c r="X46" i="111"/>
  <c r="X45" i="111"/>
  <c r="X44" i="111"/>
  <c r="X43" i="111"/>
  <c r="X42" i="111"/>
  <c r="X41" i="111"/>
  <c r="X40" i="111"/>
  <c r="X39" i="111"/>
  <c r="X38" i="111"/>
  <c r="X37" i="111"/>
  <c r="X36" i="111"/>
  <c r="X35" i="111"/>
  <c r="X34" i="111"/>
  <c r="X33" i="111"/>
  <c r="X32" i="111"/>
  <c r="X31" i="111"/>
  <c r="X30" i="111"/>
  <c r="X29" i="111"/>
  <c r="X28" i="111"/>
  <c r="X27" i="111"/>
  <c r="X26" i="111"/>
  <c r="X25" i="111"/>
  <c r="X24" i="111"/>
  <c r="X23" i="111"/>
  <c r="X22" i="111"/>
  <c r="X21" i="111"/>
  <c r="X20" i="111"/>
  <c r="X19" i="111"/>
  <c r="X18" i="111"/>
  <c r="X17" i="111"/>
  <c r="X16" i="111"/>
  <c r="X15" i="111"/>
  <c r="X14" i="111"/>
  <c r="X13" i="111"/>
  <c r="X12" i="111"/>
  <c r="X11" i="111"/>
  <c r="X10" i="111"/>
  <c r="T1203" i="112" l="1"/>
  <c r="U1203" i="112" s="1"/>
  <c r="V1203" i="112" s="1"/>
  <c r="T1234" i="111"/>
  <c r="U1234" i="111" s="1"/>
  <c r="V1234" i="111" s="1"/>
  <c r="T1216" i="111"/>
  <c r="U1216" i="111" s="1"/>
  <c r="V1216" i="111" s="1"/>
  <c r="T1233" i="111"/>
  <c r="U1233" i="111" s="1"/>
  <c r="V1233" i="111" s="1"/>
  <c r="T1198" i="112"/>
  <c r="U1198" i="112" s="1"/>
  <c r="V1198" i="112" s="1"/>
  <c r="T1267" i="112"/>
  <c r="U1267" i="112" s="1"/>
  <c r="V1267" i="112" s="1"/>
  <c r="R1298" i="112"/>
  <c r="Y1298" i="112"/>
  <c r="Q1270" i="111"/>
  <c r="P1249" i="112"/>
  <c r="Q1228" i="112"/>
  <c r="P1165" i="111"/>
  <c r="P1067" i="112"/>
  <c r="P1138" i="112"/>
  <c r="Q941" i="112"/>
  <c r="Q712" i="111"/>
  <c r="Q348" i="111"/>
  <c r="Y1243" i="112"/>
  <c r="T1243" i="112"/>
  <c r="U1243" i="112" s="1"/>
  <c r="V1243" i="112" s="1"/>
  <c r="T1220" i="112"/>
  <c r="U1220" i="112" s="1"/>
  <c r="V1220" i="112" s="1"/>
  <c r="T1226" i="112"/>
  <c r="U1226" i="112" s="1"/>
  <c r="V1226" i="112" s="1"/>
  <c r="T1298" i="112"/>
  <c r="U1298" i="112" s="1"/>
  <c r="V1298" i="112" s="1"/>
  <c r="T1184" i="112"/>
  <c r="U1184" i="112" s="1"/>
  <c r="V1184" i="112" s="1"/>
  <c r="T1188" i="112"/>
  <c r="U1188" i="112" s="1"/>
  <c r="V1188" i="112" s="1"/>
  <c r="T1215" i="112"/>
  <c r="U1215" i="112" s="1"/>
  <c r="V1215" i="112" s="1"/>
  <c r="T1234" i="112"/>
  <c r="U1234" i="112" s="1"/>
  <c r="V1234" i="112" s="1"/>
  <c r="T973" i="112"/>
  <c r="U973" i="112" s="1"/>
  <c r="V973" i="112" s="1"/>
  <c r="T979" i="112"/>
  <c r="U979" i="112" s="1"/>
  <c r="V979" i="112" s="1"/>
  <c r="Y1214" i="112"/>
  <c r="T1239" i="112"/>
  <c r="U1239" i="112" s="1"/>
  <c r="V1239" i="112" s="1"/>
  <c r="Y979" i="112"/>
  <c r="T1183" i="112"/>
  <c r="U1183" i="112" s="1"/>
  <c r="V1183" i="112" s="1"/>
  <c r="T1202" i="112"/>
  <c r="U1202" i="112" s="1"/>
  <c r="V1202" i="112" s="1"/>
  <c r="T1214" i="112"/>
  <c r="U1214" i="112" s="1"/>
  <c r="V1214" i="112" s="1"/>
  <c r="Y1220" i="112"/>
  <c r="Y1241" i="112"/>
  <c r="Y1239" i="112"/>
  <c r="T1249" i="112"/>
  <c r="U1249" i="112" s="1"/>
  <c r="V1249" i="112" s="1"/>
  <c r="T1262" i="111"/>
  <c r="U1262" i="111" s="1"/>
  <c r="V1262" i="111" s="1"/>
  <c r="Y1299" i="111"/>
  <c r="T1203" i="111"/>
  <c r="U1203" i="111" s="1"/>
  <c r="V1203" i="111" s="1"/>
  <c r="T1235" i="111"/>
  <c r="U1235" i="111" s="1"/>
  <c r="V1235" i="111" s="1"/>
  <c r="T1297" i="111"/>
  <c r="U1297" i="111" s="1"/>
  <c r="V1297" i="111" s="1"/>
  <c r="T1299" i="111"/>
  <c r="U1299" i="111" s="1"/>
  <c r="V1299" i="111" s="1"/>
  <c r="T1324" i="112"/>
  <c r="U1324" i="112" s="1"/>
  <c r="V1324" i="112" s="1"/>
  <c r="T1322" i="112"/>
  <c r="U1322" i="112" s="1"/>
  <c r="V1322" i="112" s="1"/>
  <c r="T1316" i="112"/>
  <c r="U1316" i="112" s="1"/>
  <c r="V1316" i="112" s="1"/>
  <c r="T1299" i="112"/>
  <c r="U1299" i="112" s="1"/>
  <c r="V1299" i="112" s="1"/>
  <c r="T1297" i="112"/>
  <c r="U1297" i="112" s="1"/>
  <c r="V1297" i="112" s="1"/>
  <c r="T1292" i="112"/>
  <c r="U1292" i="112" s="1"/>
  <c r="V1292" i="112" s="1"/>
  <c r="T1286" i="112"/>
  <c r="U1286" i="112" s="1"/>
  <c r="V1286" i="112" s="1"/>
  <c r="T1279" i="112"/>
  <c r="U1279" i="112" s="1"/>
  <c r="V1279" i="112" s="1"/>
  <c r="T1276" i="112"/>
  <c r="U1276" i="112" s="1"/>
  <c r="V1276" i="112" s="1"/>
  <c r="T1270" i="112"/>
  <c r="U1270" i="112" s="1"/>
  <c r="V1270" i="112" s="1"/>
  <c r="T1262" i="112"/>
  <c r="U1262" i="112" s="1"/>
  <c r="V1262" i="112" s="1"/>
  <c r="T1250" i="112"/>
  <c r="U1250" i="112" s="1"/>
  <c r="V1250" i="112" s="1"/>
  <c r="T1233" i="112"/>
  <c r="U1233" i="112" s="1"/>
  <c r="V1233" i="112" s="1"/>
  <c r="T1227" i="112"/>
  <c r="U1227" i="112" s="1"/>
  <c r="V1227" i="112" s="1"/>
  <c r="T1225" i="112"/>
  <c r="U1225" i="112" s="1"/>
  <c r="V1225" i="112" s="1"/>
  <c r="T1218" i="112"/>
  <c r="U1218" i="112" s="1"/>
  <c r="V1218" i="112" s="1"/>
  <c r="T1216" i="112"/>
  <c r="U1216" i="112" s="1"/>
  <c r="V1216" i="112" s="1"/>
  <c r="T1209" i="112"/>
  <c r="U1209" i="112" s="1"/>
  <c r="V1209" i="112" s="1"/>
  <c r="T1208" i="112"/>
  <c r="U1208" i="112" s="1"/>
  <c r="V1208" i="112" s="1"/>
  <c r="T1205" i="112"/>
  <c r="U1205" i="112" s="1"/>
  <c r="V1205" i="112" s="1"/>
  <c r="T1186" i="112"/>
  <c r="U1186" i="112" s="1"/>
  <c r="V1186" i="112" s="1"/>
  <c r="T10" i="112"/>
  <c r="U10" i="112" s="1"/>
  <c r="V10" i="112" s="1"/>
  <c r="T1288" i="112"/>
  <c r="U1288" i="112" s="1"/>
  <c r="V1288" i="112" s="1"/>
  <c r="T1265" i="112"/>
  <c r="U1265" i="112" s="1"/>
  <c r="V1265" i="112" s="1"/>
  <c r="T1263" i="112"/>
  <c r="U1263" i="112" s="1"/>
  <c r="V1263" i="112" s="1"/>
  <c r="T1235" i="112"/>
  <c r="U1235" i="112" s="1"/>
  <c r="V1235" i="112" s="1"/>
  <c r="T1223" i="112"/>
  <c r="U1223" i="112" s="1"/>
  <c r="V1223" i="112" s="1"/>
  <c r="T1206" i="112"/>
  <c r="U1206" i="112" s="1"/>
  <c r="V1206" i="112" s="1"/>
  <c r="T1201" i="112"/>
  <c r="U1201" i="112" s="1"/>
  <c r="V1201" i="112" s="1"/>
  <c r="T1185" i="112"/>
  <c r="U1185" i="112" s="1"/>
  <c r="V1185" i="112" s="1"/>
  <c r="T1282" i="112"/>
  <c r="U1282" i="112" s="1"/>
  <c r="V1282" i="112" s="1"/>
  <c r="T1241" i="112"/>
  <c r="U1241" i="112" s="1"/>
  <c r="V1241" i="112" s="1"/>
  <c r="T1240" i="112"/>
  <c r="U1240" i="112" s="1"/>
  <c r="V1240" i="112" s="1"/>
  <c r="T1219" i="112"/>
  <c r="U1219" i="112" s="1"/>
  <c r="V1219" i="112" s="1"/>
  <c r="T1212" i="112"/>
  <c r="U1212" i="112" s="1"/>
  <c r="V1212" i="112" s="1"/>
  <c r="T1211" i="112"/>
  <c r="U1211" i="112" s="1"/>
  <c r="V1211" i="112" s="1"/>
  <c r="T1210" i="112"/>
  <c r="U1210" i="112" s="1"/>
  <c r="V1210" i="112" s="1"/>
  <c r="T1207" i="112"/>
  <c r="U1207" i="112" s="1"/>
  <c r="V1207" i="112" s="1"/>
  <c r="T1204" i="112"/>
  <c r="U1204" i="112" s="1"/>
  <c r="V1204" i="112" s="1"/>
  <c r="T1196" i="112"/>
  <c r="U1196" i="112" s="1"/>
  <c r="V1196" i="112" s="1"/>
  <c r="T1056" i="112"/>
  <c r="U1056" i="112" s="1"/>
  <c r="V1056" i="112" s="1"/>
  <c r="T1055" i="112"/>
  <c r="U1055" i="112" s="1"/>
  <c r="V1055" i="112" s="1"/>
  <c r="T977" i="112"/>
  <c r="U977" i="112" s="1"/>
  <c r="V977" i="112" s="1"/>
  <c r="T688" i="112"/>
  <c r="U688" i="112" s="1"/>
  <c r="V688" i="112" s="1"/>
  <c r="T14" i="112"/>
  <c r="U14" i="112" s="1"/>
  <c r="V14" i="112" s="1"/>
  <c r="R1324" i="112"/>
  <c r="Y1324" i="112"/>
  <c r="R1322" i="112"/>
  <c r="Y1322" i="112"/>
  <c r="R1316" i="112"/>
  <c r="Y1316" i="112"/>
  <c r="R1299" i="112"/>
  <c r="Y1299" i="112"/>
  <c r="R1297" i="112"/>
  <c r="Y1297" i="112"/>
  <c r="R1292" i="112"/>
  <c r="Y1292" i="112"/>
  <c r="R1288" i="112"/>
  <c r="Y1288" i="112"/>
  <c r="R1286" i="112"/>
  <c r="Y1286" i="112"/>
  <c r="R1282" i="112"/>
  <c r="Y1282" i="112"/>
  <c r="R1279" i="112"/>
  <c r="Y1279" i="112"/>
  <c r="R1276" i="112"/>
  <c r="Y1276" i="112"/>
  <c r="R1270" i="112"/>
  <c r="Y1270" i="112"/>
  <c r="R1267" i="112"/>
  <c r="Y1267" i="112"/>
  <c r="R1265" i="112"/>
  <c r="Y1265" i="112"/>
  <c r="R1263" i="112"/>
  <c r="Y1263" i="112"/>
  <c r="R1262" i="112"/>
  <c r="Y1262" i="112"/>
  <c r="R1250" i="112"/>
  <c r="Y1250" i="112"/>
  <c r="R1249" i="112"/>
  <c r="Y1249" i="112"/>
  <c r="R1240" i="112"/>
  <c r="Y1240" i="112"/>
  <c r="R1235" i="112"/>
  <c r="Y1235" i="112"/>
  <c r="R1234" i="112"/>
  <c r="Y1234" i="112"/>
  <c r="R1233" i="112"/>
  <c r="Y1233" i="112"/>
  <c r="R1227" i="112"/>
  <c r="Y1227" i="112"/>
  <c r="R1226" i="112"/>
  <c r="Y1226" i="112"/>
  <c r="R1225" i="112"/>
  <c r="Y1225" i="112"/>
  <c r="R1223" i="112"/>
  <c r="Y1223" i="112"/>
  <c r="R1219" i="112"/>
  <c r="Y1219" i="112"/>
  <c r="R1218" i="112"/>
  <c r="Y1218" i="112"/>
  <c r="R1216" i="112"/>
  <c r="Y1216" i="112"/>
  <c r="R1215" i="112"/>
  <c r="Y1215" i="112"/>
  <c r="R1212" i="112"/>
  <c r="Y1212" i="112"/>
  <c r="R1211" i="112"/>
  <c r="Y1211" i="112"/>
  <c r="R1210" i="112"/>
  <c r="Y1210" i="112"/>
  <c r="R1209" i="112"/>
  <c r="Y1209" i="112"/>
  <c r="R1208" i="112"/>
  <c r="Y1208" i="112"/>
  <c r="R1207" i="112"/>
  <c r="Y1207" i="112"/>
  <c r="R1206" i="112"/>
  <c r="Y1206" i="112"/>
  <c r="R1205" i="112"/>
  <c r="Y1205" i="112"/>
  <c r="R1204" i="112"/>
  <c r="Y1204" i="112"/>
  <c r="R1203" i="112"/>
  <c r="Y1203" i="112"/>
  <c r="R1202" i="112"/>
  <c r="Y1202" i="112"/>
  <c r="R1201" i="112"/>
  <c r="Y1201" i="112"/>
  <c r="R1198" i="112"/>
  <c r="Y1198" i="112"/>
  <c r="R1196" i="112"/>
  <c r="Y1196" i="112"/>
  <c r="R1188" i="112"/>
  <c r="Y1188" i="112"/>
  <c r="R1186" i="112"/>
  <c r="Y1186" i="112"/>
  <c r="R1185" i="112"/>
  <c r="Y1185" i="112"/>
  <c r="R1184" i="112"/>
  <c r="Y1184" i="112"/>
  <c r="R1183" i="112"/>
  <c r="Y1183" i="112"/>
  <c r="R1056" i="112"/>
  <c r="Y1056" i="112"/>
  <c r="R1055" i="112"/>
  <c r="Y1055" i="112"/>
  <c r="R977" i="112"/>
  <c r="Y977" i="112"/>
  <c r="R973" i="112"/>
  <c r="Y973" i="112"/>
  <c r="R688" i="112"/>
  <c r="Y688" i="112"/>
  <c r="R14" i="112"/>
  <c r="Y14" i="112"/>
  <c r="R10" i="112"/>
  <c r="Y10" i="112"/>
  <c r="T1214" i="111"/>
  <c r="U1214" i="111" s="1"/>
  <c r="V1214" i="111" s="1"/>
  <c r="T1186" i="111"/>
  <c r="U1186" i="111" s="1"/>
  <c r="V1186" i="111" s="1"/>
  <c r="T1239" i="111"/>
  <c r="U1239" i="111" s="1"/>
  <c r="V1239" i="111" s="1"/>
  <c r="T1196" i="111"/>
  <c r="U1196" i="111" s="1"/>
  <c r="V1196" i="111" s="1"/>
  <c r="R1208" i="111"/>
  <c r="Y1208" i="111"/>
  <c r="T1219" i="111"/>
  <c r="U1219" i="111" s="1"/>
  <c r="V1219" i="111" s="1"/>
  <c r="T1227" i="111"/>
  <c r="U1227" i="111" s="1"/>
  <c r="V1227" i="111" s="1"/>
  <c r="R1209" i="111"/>
  <c r="Y1209" i="111"/>
  <c r="T1322" i="111"/>
  <c r="U1322" i="111" s="1"/>
  <c r="V1322" i="111" s="1"/>
  <c r="T1288" i="111"/>
  <c r="U1288" i="111" s="1"/>
  <c r="V1288" i="111" s="1"/>
  <c r="T1276" i="111"/>
  <c r="U1276" i="111" s="1"/>
  <c r="V1276" i="111" s="1"/>
  <c r="T1225" i="111"/>
  <c r="U1225" i="111" s="1"/>
  <c r="V1225" i="111" s="1"/>
  <c r="T1218" i="111"/>
  <c r="U1218" i="111" s="1"/>
  <c r="V1218" i="111" s="1"/>
  <c r="T1212" i="111"/>
  <c r="U1212" i="111" s="1"/>
  <c r="V1212" i="111" s="1"/>
  <c r="T1211" i="111"/>
  <c r="U1211" i="111" s="1"/>
  <c r="V1211" i="111" s="1"/>
  <c r="T1209" i="111"/>
  <c r="U1209" i="111" s="1"/>
  <c r="V1209" i="111" s="1"/>
  <c r="T1202" i="111"/>
  <c r="U1202" i="111" s="1"/>
  <c r="V1202" i="111" s="1"/>
  <c r="T1201" i="111"/>
  <c r="U1201" i="111" s="1"/>
  <c r="V1201" i="111" s="1"/>
  <c r="T1286" i="111"/>
  <c r="U1286" i="111" s="1"/>
  <c r="V1286" i="111" s="1"/>
  <c r="T1241" i="111"/>
  <c r="U1241" i="111" s="1"/>
  <c r="V1241" i="111" s="1"/>
  <c r="T1240" i="111"/>
  <c r="U1240" i="111" s="1"/>
  <c r="V1240" i="111" s="1"/>
  <c r="T1220" i="111"/>
  <c r="U1220" i="111" s="1"/>
  <c r="V1220" i="111" s="1"/>
  <c r="T1215" i="111"/>
  <c r="U1215" i="111" s="1"/>
  <c r="V1215" i="111" s="1"/>
  <c r="T1205" i="111"/>
  <c r="U1205" i="111" s="1"/>
  <c r="V1205" i="111" s="1"/>
  <c r="T1204" i="111"/>
  <c r="U1204" i="111" s="1"/>
  <c r="V1204" i="111" s="1"/>
  <c r="T1185" i="111"/>
  <c r="U1185" i="111" s="1"/>
  <c r="V1185" i="111" s="1"/>
  <c r="T1184" i="111"/>
  <c r="U1184" i="111" s="1"/>
  <c r="V1184" i="111" s="1"/>
  <c r="T1183" i="111"/>
  <c r="U1183" i="111" s="1"/>
  <c r="V1183" i="111" s="1"/>
  <c r="T1298" i="111"/>
  <c r="U1298" i="111" s="1"/>
  <c r="V1298" i="111" s="1"/>
  <c r="T1292" i="111"/>
  <c r="U1292" i="111" s="1"/>
  <c r="V1292" i="111" s="1"/>
  <c r="T1267" i="111"/>
  <c r="U1267" i="111" s="1"/>
  <c r="V1267" i="111" s="1"/>
  <c r="T1249" i="111"/>
  <c r="U1249" i="111" s="1"/>
  <c r="V1249" i="111" s="1"/>
  <c r="T1243" i="111"/>
  <c r="U1243" i="111" s="1"/>
  <c r="V1243" i="111" s="1"/>
  <c r="T1228" i="111"/>
  <c r="U1228" i="111" s="1"/>
  <c r="V1228" i="111" s="1"/>
  <c r="T1210" i="111"/>
  <c r="U1210" i="111" s="1"/>
  <c r="V1210" i="111" s="1"/>
  <c r="T1198" i="111"/>
  <c r="U1198" i="111" s="1"/>
  <c r="V1198" i="111" s="1"/>
  <c r="T1188" i="111"/>
  <c r="U1188" i="111" s="1"/>
  <c r="V1188" i="111" s="1"/>
  <c r="R1322" i="111"/>
  <c r="Y1322" i="111"/>
  <c r="R1298" i="111"/>
  <c r="Y1298" i="111"/>
  <c r="R1297" i="111"/>
  <c r="Y1297" i="111"/>
  <c r="R1292" i="111"/>
  <c r="Y1292" i="111"/>
  <c r="R1288" i="111"/>
  <c r="Y1288" i="111"/>
  <c r="R1286" i="111"/>
  <c r="Y1286" i="111"/>
  <c r="R1276" i="111"/>
  <c r="Y1276" i="111"/>
  <c r="R1267" i="111"/>
  <c r="Y1267" i="111"/>
  <c r="R1262" i="111"/>
  <c r="Y1262" i="111"/>
  <c r="R1249" i="111"/>
  <c r="Y1249" i="111"/>
  <c r="R1243" i="111"/>
  <c r="Y1243" i="111"/>
  <c r="R1241" i="111"/>
  <c r="Y1241" i="111"/>
  <c r="R1240" i="111"/>
  <c r="Y1240" i="111"/>
  <c r="R1239" i="111"/>
  <c r="Y1239" i="111"/>
  <c r="R1235" i="111"/>
  <c r="Y1235" i="111"/>
  <c r="R1234" i="111"/>
  <c r="Y1234" i="111"/>
  <c r="R1233" i="111"/>
  <c r="Y1233" i="111"/>
  <c r="R1228" i="111"/>
  <c r="Y1228" i="111"/>
  <c r="R1227" i="111"/>
  <c r="Y1227" i="111"/>
  <c r="R1225" i="111"/>
  <c r="Y1225" i="111"/>
  <c r="R1223" i="111"/>
  <c r="Y1223" i="111"/>
  <c r="R1220" i="111"/>
  <c r="Y1220" i="111"/>
  <c r="R1219" i="111"/>
  <c r="Y1219" i="111"/>
  <c r="R1218" i="111"/>
  <c r="Y1218" i="111"/>
  <c r="R1216" i="111"/>
  <c r="Y1216" i="111"/>
  <c r="R1215" i="111"/>
  <c r="Y1215" i="111"/>
  <c r="R1214" i="111"/>
  <c r="Y1214" i="111"/>
  <c r="R1212" i="111"/>
  <c r="Y1212" i="111"/>
  <c r="R1211" i="111"/>
  <c r="Y1211" i="111"/>
  <c r="R1210" i="111"/>
  <c r="Y1210" i="111"/>
  <c r="R1207" i="111"/>
  <c r="Y1207" i="111"/>
  <c r="R1206" i="111"/>
  <c r="Y1206" i="111"/>
  <c r="R1205" i="111"/>
  <c r="Y1205" i="111"/>
  <c r="R1204" i="111"/>
  <c r="Y1204" i="111"/>
  <c r="R1203" i="111"/>
  <c r="Y1203" i="111"/>
  <c r="R1202" i="111"/>
  <c r="Y1202" i="111"/>
  <c r="R1201" i="111"/>
  <c r="Y1201" i="111"/>
  <c r="R1198" i="111"/>
  <c r="Y1198" i="111"/>
  <c r="R1196" i="111"/>
  <c r="Y1196" i="111"/>
  <c r="R1188" i="111"/>
  <c r="Y1188" i="111"/>
  <c r="R1186" i="111"/>
  <c r="Y1186" i="111"/>
  <c r="R1185" i="111"/>
  <c r="Y1185" i="111"/>
  <c r="R1184" i="111"/>
  <c r="Y1184" i="111"/>
  <c r="R1183" i="111"/>
  <c r="Y1183" i="111"/>
  <c r="L951" i="93"/>
  <c r="L3099" i="93" s="1"/>
  <c r="O2485" i="93"/>
  <c r="P2485" i="93"/>
  <c r="Q2485" i="93" s="1"/>
  <c r="R2485" i="93"/>
  <c r="O2486" i="93"/>
  <c r="P2486" i="93"/>
  <c r="Q2486" i="93" s="1"/>
  <c r="R2486" i="93"/>
  <c r="S2486" i="93" s="1"/>
  <c r="T2486" i="93" s="1"/>
  <c r="U2486" i="93" s="1"/>
  <c r="O2487" i="93"/>
  <c r="P2487" i="93"/>
  <c r="Q2487" i="93" s="1"/>
  <c r="R2487" i="93"/>
  <c r="O2488" i="93"/>
  <c r="P2488" i="93"/>
  <c r="Q2488" i="93" s="1"/>
  <c r="R2488" i="93"/>
  <c r="O2489" i="93"/>
  <c r="P2489" i="93"/>
  <c r="Q2489" i="93" s="1"/>
  <c r="R2489" i="93"/>
  <c r="O2490" i="93"/>
  <c r="P2490" i="93"/>
  <c r="Q2490" i="93" s="1"/>
  <c r="R2490" i="93"/>
  <c r="O2491" i="93"/>
  <c r="P2491" i="93"/>
  <c r="Q2491" i="93" s="1"/>
  <c r="R2491" i="93"/>
  <c r="O2492" i="93"/>
  <c r="P2492" i="93"/>
  <c r="R2492" i="93"/>
  <c r="O2493" i="93"/>
  <c r="P2493" i="93"/>
  <c r="Q2493" i="93" s="1"/>
  <c r="R2493" i="93"/>
  <c r="O2494" i="93"/>
  <c r="P2494" i="93"/>
  <c r="Q2494" i="93" s="1"/>
  <c r="R2494" i="93"/>
  <c r="O2495" i="93"/>
  <c r="P2495" i="93"/>
  <c r="Q2495" i="93" s="1"/>
  <c r="R2495" i="93"/>
  <c r="O2496" i="93"/>
  <c r="P2496" i="93"/>
  <c r="Q2496" i="93" s="1"/>
  <c r="R2496" i="93"/>
  <c r="O2497" i="93"/>
  <c r="P2497" i="93"/>
  <c r="Q2497" i="93" s="1"/>
  <c r="R2497" i="93"/>
  <c r="O2498" i="93"/>
  <c r="P2498" i="93"/>
  <c r="Q2498" i="93" s="1"/>
  <c r="R2498" i="93"/>
  <c r="O2499" i="93"/>
  <c r="P2499" i="93"/>
  <c r="Q2499" i="93" s="1"/>
  <c r="R2499" i="93"/>
  <c r="O2500" i="93"/>
  <c r="P2500" i="93"/>
  <c r="Q2500" i="93" s="1"/>
  <c r="R2500" i="93"/>
  <c r="O2501" i="93"/>
  <c r="P2501" i="93"/>
  <c r="Q2501" i="93" s="1"/>
  <c r="R2501" i="93"/>
  <c r="O2502" i="93"/>
  <c r="P2502" i="93"/>
  <c r="R2502" i="93"/>
  <c r="O2503" i="93"/>
  <c r="P2503" i="93"/>
  <c r="Q2503" i="93" s="1"/>
  <c r="R2503" i="93"/>
  <c r="O2504" i="93"/>
  <c r="P2504" i="93"/>
  <c r="Q2504" i="93" s="1"/>
  <c r="R2504" i="93"/>
  <c r="O2505" i="93"/>
  <c r="P2505" i="93"/>
  <c r="Q2505" i="93" s="1"/>
  <c r="R2505" i="93"/>
  <c r="O2506" i="93"/>
  <c r="P2506" i="93"/>
  <c r="Q2506" i="93" s="1"/>
  <c r="R2506" i="93"/>
  <c r="O2507" i="93"/>
  <c r="P2507" i="93"/>
  <c r="R2507" i="93"/>
  <c r="O2508" i="93"/>
  <c r="P2508" i="93"/>
  <c r="Q2508" i="93" s="1"/>
  <c r="R2508" i="93"/>
  <c r="O2509" i="93"/>
  <c r="P2509" i="93"/>
  <c r="Q2509" i="93" s="1"/>
  <c r="R2509" i="93"/>
  <c r="O2510" i="93"/>
  <c r="P2510" i="93"/>
  <c r="Q2510" i="93" s="1"/>
  <c r="R2510" i="93"/>
  <c r="O2511" i="93"/>
  <c r="P2511" i="93"/>
  <c r="Q2511" i="93" s="1"/>
  <c r="R2511" i="93"/>
  <c r="O2512" i="93"/>
  <c r="P2512" i="93"/>
  <c r="Q2512" i="93" s="1"/>
  <c r="R2512" i="93"/>
  <c r="O2513" i="93"/>
  <c r="P2513" i="93"/>
  <c r="Q2513" i="93" s="1"/>
  <c r="R2513" i="93"/>
  <c r="O2514" i="93"/>
  <c r="P2514" i="93"/>
  <c r="Q2514" i="93" s="1"/>
  <c r="R2514" i="93"/>
  <c r="O2515" i="93"/>
  <c r="P2515" i="93"/>
  <c r="Q2515" i="93" s="1"/>
  <c r="R2515" i="93"/>
  <c r="O2516" i="93"/>
  <c r="P2516" i="93"/>
  <c r="Q2516" i="93" s="1"/>
  <c r="R2516" i="93"/>
  <c r="O2517" i="93"/>
  <c r="P2517" i="93"/>
  <c r="R2517" i="93"/>
  <c r="O2518" i="93"/>
  <c r="P2518" i="93"/>
  <c r="Q2518" i="93" s="1"/>
  <c r="R2518" i="93"/>
  <c r="O2519" i="93"/>
  <c r="P2519" i="93"/>
  <c r="Q2519" i="93" s="1"/>
  <c r="R2519" i="93"/>
  <c r="O2520" i="93"/>
  <c r="P2520" i="93"/>
  <c r="Q2520" i="93" s="1"/>
  <c r="R2520" i="93"/>
  <c r="O2521" i="93"/>
  <c r="P2521" i="93"/>
  <c r="Q2521" i="93" s="1"/>
  <c r="R2521" i="93"/>
  <c r="O2522" i="93"/>
  <c r="P2522" i="93"/>
  <c r="Q2522" i="93" s="1"/>
  <c r="R2522" i="93"/>
  <c r="O2523" i="93"/>
  <c r="P2523" i="93"/>
  <c r="Q2523" i="93" s="1"/>
  <c r="R2523" i="93"/>
  <c r="O2524" i="93"/>
  <c r="P2524" i="93"/>
  <c r="Q2524" i="93" s="1"/>
  <c r="R2524" i="93"/>
  <c r="O2525" i="93"/>
  <c r="P2525" i="93"/>
  <c r="Q2525" i="93" s="1"/>
  <c r="R2525" i="93"/>
  <c r="O2526" i="93"/>
  <c r="P2526" i="93"/>
  <c r="Q2526" i="93" s="1"/>
  <c r="R2526" i="93"/>
  <c r="O2527" i="93"/>
  <c r="P2527" i="93"/>
  <c r="Q2527" i="93" s="1"/>
  <c r="R2527" i="93"/>
  <c r="O2528" i="93"/>
  <c r="P2528" i="93"/>
  <c r="Q2528" i="93" s="1"/>
  <c r="R2528" i="93"/>
  <c r="O2529" i="93"/>
  <c r="P2529" i="93"/>
  <c r="Q2529" i="93" s="1"/>
  <c r="R2529" i="93"/>
  <c r="O2530" i="93"/>
  <c r="P2530" i="93"/>
  <c r="Q2530" i="93" s="1"/>
  <c r="R2530" i="93"/>
  <c r="O2531" i="93"/>
  <c r="P2531" i="93"/>
  <c r="Q2531" i="93" s="1"/>
  <c r="R2531" i="93"/>
  <c r="O2532" i="93"/>
  <c r="P2532" i="93"/>
  <c r="Q2532" i="93" s="1"/>
  <c r="R2532" i="93"/>
  <c r="O2533" i="93"/>
  <c r="P2533" i="93"/>
  <c r="Q2533" i="93" s="1"/>
  <c r="R2533" i="93"/>
  <c r="O2534" i="93"/>
  <c r="P2534" i="93"/>
  <c r="Q2534" i="93" s="1"/>
  <c r="R2534" i="93"/>
  <c r="O2535" i="93"/>
  <c r="P2535" i="93"/>
  <c r="Q2535" i="93" s="1"/>
  <c r="R2535" i="93"/>
  <c r="O2536" i="93"/>
  <c r="P2536" i="93"/>
  <c r="Q2536" i="93" s="1"/>
  <c r="R2536" i="93"/>
  <c r="O2537" i="93"/>
  <c r="P2537" i="93"/>
  <c r="Q2537" i="93" s="1"/>
  <c r="R2537" i="93"/>
  <c r="O2538" i="93"/>
  <c r="P2538" i="93"/>
  <c r="Q2538" i="93" s="1"/>
  <c r="R2538" i="93"/>
  <c r="O2539" i="93"/>
  <c r="P2539" i="93"/>
  <c r="Q2539" i="93" s="1"/>
  <c r="R2539" i="93"/>
  <c r="O2540" i="93"/>
  <c r="P2540" i="93"/>
  <c r="Q2540" i="93" s="1"/>
  <c r="R2540" i="93"/>
  <c r="O2541" i="93"/>
  <c r="P2541" i="93"/>
  <c r="Q2541" i="93" s="1"/>
  <c r="R2541" i="93"/>
  <c r="O2542" i="93"/>
  <c r="P2542" i="93"/>
  <c r="Q2542" i="93" s="1"/>
  <c r="R2542" i="93"/>
  <c r="O2543" i="93"/>
  <c r="P2543" i="93"/>
  <c r="Q2543" i="93" s="1"/>
  <c r="R2543" i="93"/>
  <c r="O2544" i="93"/>
  <c r="P2544" i="93"/>
  <c r="Q2544" i="93" s="1"/>
  <c r="R2544" i="93"/>
  <c r="O2545" i="93"/>
  <c r="P2545" i="93"/>
  <c r="Q2545" i="93" s="1"/>
  <c r="R2545" i="93"/>
  <c r="O2546" i="93"/>
  <c r="P2546" i="93"/>
  <c r="Q2546" i="93" s="1"/>
  <c r="R2546" i="93"/>
  <c r="S2546" i="93" s="1"/>
  <c r="T2546" i="93" s="1"/>
  <c r="U2546" i="93" s="1"/>
  <c r="O2547" i="93"/>
  <c r="P2547" i="93"/>
  <c r="Q2547" i="93" s="1"/>
  <c r="R2547" i="93"/>
  <c r="O2548" i="93"/>
  <c r="P2548" i="93"/>
  <c r="Q2548" i="93" s="1"/>
  <c r="R2548" i="93"/>
  <c r="O2549" i="93"/>
  <c r="P2549" i="93"/>
  <c r="Q2549" i="93" s="1"/>
  <c r="R2549" i="93"/>
  <c r="O2550" i="93"/>
  <c r="P2550" i="93"/>
  <c r="R2550" i="93"/>
  <c r="O2551" i="93"/>
  <c r="P2551" i="93"/>
  <c r="Q2551" i="93" s="1"/>
  <c r="R2551" i="93"/>
  <c r="O2552" i="93"/>
  <c r="P2552" i="93"/>
  <c r="Q2552" i="93" s="1"/>
  <c r="R2552" i="93"/>
  <c r="O2553" i="93"/>
  <c r="P2553" i="93"/>
  <c r="Q2553" i="93" s="1"/>
  <c r="R2553" i="93"/>
  <c r="O2554" i="93"/>
  <c r="P2554" i="93"/>
  <c r="Q2554" i="93" s="1"/>
  <c r="R2554" i="93"/>
  <c r="O2555" i="93"/>
  <c r="P2555" i="93"/>
  <c r="Q2555" i="93" s="1"/>
  <c r="R2555" i="93"/>
  <c r="O2556" i="93"/>
  <c r="P2556" i="93"/>
  <c r="Q2556" i="93" s="1"/>
  <c r="R2556" i="93"/>
  <c r="O2557" i="93"/>
  <c r="P2557" i="93"/>
  <c r="Q2557" i="93" s="1"/>
  <c r="R2557" i="93"/>
  <c r="O2558" i="93"/>
  <c r="P2558" i="93"/>
  <c r="Q2558" i="93" s="1"/>
  <c r="R2558" i="93"/>
  <c r="S2558" i="93" s="1"/>
  <c r="T2558" i="93" s="1"/>
  <c r="U2558" i="93" s="1"/>
  <c r="O2559" i="93"/>
  <c r="P2559" i="93"/>
  <c r="R2559" i="93"/>
  <c r="O2560" i="93"/>
  <c r="P2560" i="93"/>
  <c r="Q2560" i="93" s="1"/>
  <c r="R2560" i="93"/>
  <c r="O2561" i="93"/>
  <c r="P2561" i="93"/>
  <c r="Q2561" i="93" s="1"/>
  <c r="R2561" i="93"/>
  <c r="O2562" i="93"/>
  <c r="P2562" i="93"/>
  <c r="Q2562" i="93" s="1"/>
  <c r="R2562" i="93"/>
  <c r="O2563" i="93"/>
  <c r="P2563" i="93"/>
  <c r="Q2563" i="93" s="1"/>
  <c r="R2563" i="93"/>
  <c r="O2564" i="93"/>
  <c r="P2564" i="93"/>
  <c r="Q2564" i="93" s="1"/>
  <c r="R2564" i="93"/>
  <c r="O2565" i="93"/>
  <c r="P2565" i="93"/>
  <c r="Q2565" i="93" s="1"/>
  <c r="R2565" i="93"/>
  <c r="O2566" i="93"/>
  <c r="P2566" i="93"/>
  <c r="R2566" i="93"/>
  <c r="O2567" i="93"/>
  <c r="P2567" i="93"/>
  <c r="Q2567" i="93" s="1"/>
  <c r="R2567" i="93"/>
  <c r="O2568" i="93"/>
  <c r="P2568" i="93"/>
  <c r="Q2568" i="93" s="1"/>
  <c r="R2568" i="93"/>
  <c r="O2569" i="93"/>
  <c r="P2569" i="93"/>
  <c r="R2569" i="93"/>
  <c r="O2570" i="93"/>
  <c r="P2570" i="93"/>
  <c r="Q2570" i="93" s="1"/>
  <c r="R2570" i="93"/>
  <c r="O2571" i="93"/>
  <c r="P2571" i="93"/>
  <c r="R2571" i="93"/>
  <c r="O2572" i="93"/>
  <c r="P2572" i="93"/>
  <c r="Q2572" i="93" s="1"/>
  <c r="R2572" i="93"/>
  <c r="O2573" i="93"/>
  <c r="P2573" i="93"/>
  <c r="Q2573" i="93" s="1"/>
  <c r="R2573" i="93"/>
  <c r="O2574" i="93"/>
  <c r="P2574" i="93"/>
  <c r="Q2574" i="93" s="1"/>
  <c r="R2574" i="93"/>
  <c r="O2575" i="93"/>
  <c r="P2575" i="93"/>
  <c r="Q2575" i="93" s="1"/>
  <c r="R2575" i="93"/>
  <c r="O2576" i="93"/>
  <c r="P2576" i="93"/>
  <c r="Q2576" i="93" s="1"/>
  <c r="R2576" i="93"/>
  <c r="O2577" i="93"/>
  <c r="P2577" i="93"/>
  <c r="Q2577" i="93" s="1"/>
  <c r="R2577" i="93"/>
  <c r="O2578" i="93"/>
  <c r="P2578" i="93"/>
  <c r="Q2578" i="93" s="1"/>
  <c r="R2578" i="93"/>
  <c r="O2579" i="93"/>
  <c r="P2579" i="93"/>
  <c r="Q2579" i="93" s="1"/>
  <c r="R2579" i="93"/>
  <c r="O2580" i="93"/>
  <c r="P2580" i="93"/>
  <c r="Q2580" i="93" s="1"/>
  <c r="R2580" i="93"/>
  <c r="O2581" i="93"/>
  <c r="P2581" i="93"/>
  <c r="Q2581" i="93" s="1"/>
  <c r="R2581" i="93"/>
  <c r="O2582" i="93"/>
  <c r="P2582" i="93"/>
  <c r="Q2582" i="93" s="1"/>
  <c r="R2582" i="93"/>
  <c r="S2582" i="93" s="1"/>
  <c r="T2582" i="93" s="1"/>
  <c r="U2582" i="93" s="1"/>
  <c r="O2583" i="93"/>
  <c r="P2583" i="93"/>
  <c r="Q2583" i="93" s="1"/>
  <c r="R2583" i="93"/>
  <c r="O2584" i="93"/>
  <c r="P2584" i="93"/>
  <c r="Q2584" i="93" s="1"/>
  <c r="R2584" i="93"/>
  <c r="O2585" i="93"/>
  <c r="P2585" i="93"/>
  <c r="Q2585" i="93" s="1"/>
  <c r="R2585" i="93"/>
  <c r="O2586" i="93"/>
  <c r="P2586" i="93"/>
  <c r="Q2586" i="93" s="1"/>
  <c r="R2586" i="93"/>
  <c r="O2587" i="93"/>
  <c r="P2587" i="93"/>
  <c r="Q2587" i="93" s="1"/>
  <c r="R2587" i="93"/>
  <c r="O2588" i="93"/>
  <c r="P2588" i="93"/>
  <c r="Q2588" i="93" s="1"/>
  <c r="R2588" i="93"/>
  <c r="O2589" i="93"/>
  <c r="P2589" i="93"/>
  <c r="Q2589" i="93" s="1"/>
  <c r="R2589" i="93"/>
  <c r="O2590" i="93"/>
  <c r="P2590" i="93"/>
  <c r="Q2590" i="93" s="1"/>
  <c r="R2590" i="93"/>
  <c r="O2591" i="93"/>
  <c r="P2591" i="93"/>
  <c r="Q2591" i="93" s="1"/>
  <c r="R2591" i="93"/>
  <c r="O2592" i="93"/>
  <c r="P2592" i="93"/>
  <c r="Q2592" i="93" s="1"/>
  <c r="R2592" i="93"/>
  <c r="O2593" i="93"/>
  <c r="P2593" i="93"/>
  <c r="Q2593" i="93" s="1"/>
  <c r="R2593" i="93"/>
  <c r="O2594" i="93"/>
  <c r="P2594" i="93"/>
  <c r="Q2594" i="93" s="1"/>
  <c r="R2594" i="93"/>
  <c r="O2595" i="93"/>
  <c r="P2595" i="93"/>
  <c r="Q2595" i="93" s="1"/>
  <c r="R2595" i="93"/>
  <c r="O2596" i="93"/>
  <c r="P2596" i="93"/>
  <c r="Q2596" i="93" s="1"/>
  <c r="R2596" i="93"/>
  <c r="O2597" i="93"/>
  <c r="P2597" i="93"/>
  <c r="R2597" i="93"/>
  <c r="O2598" i="93"/>
  <c r="P2598" i="93"/>
  <c r="R2598" i="93"/>
  <c r="O2599" i="93"/>
  <c r="P2599" i="93"/>
  <c r="R2599" i="93"/>
  <c r="O2600" i="93"/>
  <c r="P2600" i="93"/>
  <c r="R2600" i="93"/>
  <c r="O2601" i="93"/>
  <c r="P2601" i="93"/>
  <c r="Q2601" i="93" s="1"/>
  <c r="R2601" i="93"/>
  <c r="O2602" i="93"/>
  <c r="P2602" i="93"/>
  <c r="Q2602" i="93" s="1"/>
  <c r="R2602" i="93"/>
  <c r="O2603" i="93"/>
  <c r="P2603" i="93"/>
  <c r="R2603" i="93"/>
  <c r="O2604" i="93"/>
  <c r="P2604" i="93"/>
  <c r="Q2604" i="93" s="1"/>
  <c r="R2604" i="93"/>
  <c r="O2605" i="93"/>
  <c r="P2605" i="93"/>
  <c r="Q2605" i="93" s="1"/>
  <c r="R2605" i="93"/>
  <c r="O2606" i="93"/>
  <c r="P2606" i="93"/>
  <c r="R2606" i="93"/>
  <c r="O2607" i="93"/>
  <c r="P2607" i="93"/>
  <c r="R2607" i="93"/>
  <c r="O2608" i="93"/>
  <c r="P2608" i="93"/>
  <c r="Q2608" i="93" s="1"/>
  <c r="R2608" i="93"/>
  <c r="O2609" i="93"/>
  <c r="P2609" i="93"/>
  <c r="Q2609" i="93" s="1"/>
  <c r="R2609" i="93"/>
  <c r="O2610" i="93"/>
  <c r="P2610" i="93"/>
  <c r="Q2610" i="93" s="1"/>
  <c r="R2610" i="93"/>
  <c r="O2611" i="93"/>
  <c r="P2611" i="93"/>
  <c r="Q2611" i="93" s="1"/>
  <c r="R2611" i="93"/>
  <c r="O2612" i="93"/>
  <c r="P2612" i="93"/>
  <c r="Q2612" i="93" s="1"/>
  <c r="R2612" i="93"/>
  <c r="O2613" i="93"/>
  <c r="P2613" i="93"/>
  <c r="R2613" i="93"/>
  <c r="O2614" i="93"/>
  <c r="P2614" i="93"/>
  <c r="Q2614" i="93" s="1"/>
  <c r="R2614" i="93"/>
  <c r="O2615" i="93"/>
  <c r="P2615" i="93"/>
  <c r="Q2615" i="93" s="1"/>
  <c r="R2615" i="93"/>
  <c r="O2616" i="93"/>
  <c r="P2616" i="93"/>
  <c r="Q2616" i="93" s="1"/>
  <c r="R2616" i="93"/>
  <c r="O2617" i="93"/>
  <c r="P2617" i="93"/>
  <c r="Q2617" i="93" s="1"/>
  <c r="R2617" i="93"/>
  <c r="O2618" i="93"/>
  <c r="P2618" i="93"/>
  <c r="Q2618" i="93" s="1"/>
  <c r="R2618" i="93"/>
  <c r="S2618" i="93" s="1"/>
  <c r="T2618" i="93" s="1"/>
  <c r="U2618" i="93" s="1"/>
  <c r="O2619" i="93"/>
  <c r="P2619" i="93"/>
  <c r="Q2619" i="93" s="1"/>
  <c r="R2619" i="93"/>
  <c r="O2620" i="93"/>
  <c r="P2620" i="93"/>
  <c r="Q2620" i="93" s="1"/>
  <c r="R2620" i="93"/>
  <c r="O2621" i="93"/>
  <c r="P2621" i="93"/>
  <c r="Q2621" i="93" s="1"/>
  <c r="R2621" i="93"/>
  <c r="O2622" i="93"/>
  <c r="P2622" i="93"/>
  <c r="Q2622" i="93" s="1"/>
  <c r="R2622" i="93"/>
  <c r="S2622" i="93" s="1"/>
  <c r="T2622" i="93" s="1"/>
  <c r="U2622" i="93" s="1"/>
  <c r="O2623" i="93"/>
  <c r="P2623" i="93"/>
  <c r="Q2623" i="93" s="1"/>
  <c r="R2623" i="93"/>
  <c r="O2624" i="93"/>
  <c r="P2624" i="93"/>
  <c r="Q2624" i="93" s="1"/>
  <c r="R2624" i="93"/>
  <c r="O2625" i="93"/>
  <c r="P2625" i="93"/>
  <c r="Q2625" i="93" s="1"/>
  <c r="R2625" i="93"/>
  <c r="O2626" i="93"/>
  <c r="P2626" i="93"/>
  <c r="Q2626" i="93" s="1"/>
  <c r="R2626" i="93"/>
  <c r="O2627" i="93"/>
  <c r="P2627" i="93"/>
  <c r="Q2627" i="93" s="1"/>
  <c r="R2627" i="93"/>
  <c r="O2628" i="93"/>
  <c r="P2628" i="93"/>
  <c r="Q2628" i="93" s="1"/>
  <c r="R2628" i="93"/>
  <c r="O2629" i="93"/>
  <c r="P2629" i="93"/>
  <c r="Q2629" i="93" s="1"/>
  <c r="R2629" i="93"/>
  <c r="O2630" i="93"/>
  <c r="P2630" i="93"/>
  <c r="R2630" i="93"/>
  <c r="O2631" i="93"/>
  <c r="P2631" i="93"/>
  <c r="Q2631" i="93" s="1"/>
  <c r="R2631" i="93"/>
  <c r="O2632" i="93"/>
  <c r="P2632" i="93"/>
  <c r="Q2632" i="93" s="1"/>
  <c r="R2632" i="93"/>
  <c r="O2633" i="93"/>
  <c r="P2633" i="93"/>
  <c r="Q2633" i="93" s="1"/>
  <c r="R2633" i="93"/>
  <c r="O2634" i="93"/>
  <c r="P2634" i="93"/>
  <c r="Q2634" i="93" s="1"/>
  <c r="R2634" i="93"/>
  <c r="O2635" i="93"/>
  <c r="P2635" i="93"/>
  <c r="Q2635" i="93" s="1"/>
  <c r="R2635" i="93"/>
  <c r="O2636" i="93"/>
  <c r="P2636" i="93"/>
  <c r="Q2636" i="93" s="1"/>
  <c r="R2636" i="93"/>
  <c r="O2637" i="93"/>
  <c r="P2637" i="93"/>
  <c r="Q2637" i="93" s="1"/>
  <c r="R2637" i="93"/>
  <c r="O2638" i="93"/>
  <c r="P2638" i="93"/>
  <c r="R2638" i="93"/>
  <c r="O2639" i="93"/>
  <c r="P2639" i="93"/>
  <c r="Q2639" i="93" s="1"/>
  <c r="R2639" i="93"/>
  <c r="O2640" i="93"/>
  <c r="P2640" i="93"/>
  <c r="Q2640" i="93" s="1"/>
  <c r="R2640" i="93"/>
  <c r="O2641" i="93"/>
  <c r="P2641" i="93"/>
  <c r="Q2641" i="93" s="1"/>
  <c r="R2641" i="93"/>
  <c r="O2642" i="93"/>
  <c r="P2642" i="93"/>
  <c r="Q2642" i="93" s="1"/>
  <c r="R2642" i="93"/>
  <c r="O2643" i="93"/>
  <c r="P2643" i="93"/>
  <c r="Q2643" i="93" s="1"/>
  <c r="R2643" i="93"/>
  <c r="O2644" i="93"/>
  <c r="P2644" i="93"/>
  <c r="Q2644" i="93" s="1"/>
  <c r="R2644" i="93"/>
  <c r="O2645" i="93"/>
  <c r="P2645" i="93"/>
  <c r="R2645" i="93"/>
  <c r="O2646" i="93"/>
  <c r="P2646" i="93"/>
  <c r="Q2646" i="93" s="1"/>
  <c r="R2646" i="93"/>
  <c r="O2647" i="93"/>
  <c r="P2647" i="93"/>
  <c r="Q2647" i="93" s="1"/>
  <c r="R2647" i="93"/>
  <c r="O2648" i="93"/>
  <c r="P2648" i="93"/>
  <c r="Q2648" i="93" s="1"/>
  <c r="R2648" i="93"/>
  <c r="O2649" i="93"/>
  <c r="P2649" i="93"/>
  <c r="Q2649" i="93" s="1"/>
  <c r="R2649" i="93"/>
  <c r="O2650" i="93"/>
  <c r="P2650" i="93"/>
  <c r="R2650" i="93"/>
  <c r="O2651" i="93"/>
  <c r="P2651" i="93"/>
  <c r="Q2651" i="93" s="1"/>
  <c r="R2651" i="93"/>
  <c r="O2652" i="93"/>
  <c r="P2652" i="93"/>
  <c r="Q2652" i="93" s="1"/>
  <c r="R2652" i="93"/>
  <c r="O2653" i="93"/>
  <c r="P2653" i="93"/>
  <c r="R2653" i="93"/>
  <c r="O2654" i="93"/>
  <c r="P2654" i="93"/>
  <c r="R2654" i="93"/>
  <c r="O2655" i="93"/>
  <c r="P2655" i="93"/>
  <c r="Q2655" i="93" s="1"/>
  <c r="R2655" i="93"/>
  <c r="O2656" i="93"/>
  <c r="P2656" i="93"/>
  <c r="Q2656" i="93" s="1"/>
  <c r="R2656" i="93"/>
  <c r="O2657" i="93"/>
  <c r="P2657" i="93"/>
  <c r="Q2657" i="93" s="1"/>
  <c r="R2657" i="93"/>
  <c r="O2658" i="93"/>
  <c r="P2658" i="93"/>
  <c r="Q2658" i="93" s="1"/>
  <c r="R2658" i="93"/>
  <c r="O2659" i="93"/>
  <c r="P2659" i="93"/>
  <c r="Q2659" i="93" s="1"/>
  <c r="R2659" i="93"/>
  <c r="O2660" i="93"/>
  <c r="P2660" i="93"/>
  <c r="Q2660" i="93" s="1"/>
  <c r="R2660" i="93"/>
  <c r="O2661" i="93"/>
  <c r="P2661" i="93"/>
  <c r="Q2661" i="93" s="1"/>
  <c r="R2661" i="93"/>
  <c r="O2662" i="93"/>
  <c r="P2662" i="93"/>
  <c r="Q2662" i="93" s="1"/>
  <c r="R2662" i="93"/>
  <c r="O2663" i="93"/>
  <c r="P2663" i="93"/>
  <c r="Q2663" i="93" s="1"/>
  <c r="R2663" i="93"/>
  <c r="O2664" i="93"/>
  <c r="P2664" i="93"/>
  <c r="Q2664" i="93" s="1"/>
  <c r="R2664" i="93"/>
  <c r="O2665" i="93"/>
  <c r="P2665" i="93"/>
  <c r="Q2665" i="93" s="1"/>
  <c r="R2665" i="93"/>
  <c r="O2666" i="93"/>
  <c r="P2666" i="93"/>
  <c r="Q2666" i="93" s="1"/>
  <c r="R2666" i="93"/>
  <c r="O2667" i="93"/>
  <c r="P2667" i="93"/>
  <c r="Q2667" i="93" s="1"/>
  <c r="R2667" i="93"/>
  <c r="O2668" i="93"/>
  <c r="P2668" i="93"/>
  <c r="Q2668" i="93" s="1"/>
  <c r="R2668" i="93"/>
  <c r="O2669" i="93"/>
  <c r="P2669" i="93"/>
  <c r="Q2669" i="93" s="1"/>
  <c r="R2669" i="93"/>
  <c r="O2670" i="93"/>
  <c r="P2670" i="93"/>
  <c r="R2670" i="93"/>
  <c r="O2671" i="93"/>
  <c r="P2671" i="93"/>
  <c r="Q2671" i="93" s="1"/>
  <c r="R2671" i="93"/>
  <c r="O2672" i="93"/>
  <c r="P2672" i="93"/>
  <c r="R2672" i="93"/>
  <c r="O2673" i="93"/>
  <c r="P2673" i="93"/>
  <c r="Q2673" i="93" s="1"/>
  <c r="R2673" i="93"/>
  <c r="O2674" i="93"/>
  <c r="P2674" i="93"/>
  <c r="Q2674" i="93" s="1"/>
  <c r="R2674" i="93"/>
  <c r="O2675" i="93"/>
  <c r="P2675" i="93"/>
  <c r="Q2675" i="93" s="1"/>
  <c r="R2675" i="93"/>
  <c r="O2676" i="93"/>
  <c r="P2676" i="93"/>
  <c r="Q2676" i="93" s="1"/>
  <c r="R2676" i="93"/>
  <c r="O2677" i="93"/>
  <c r="P2677" i="93"/>
  <c r="Q2677" i="93" s="1"/>
  <c r="R2677" i="93"/>
  <c r="O2678" i="93"/>
  <c r="P2678" i="93"/>
  <c r="R2678" i="93"/>
  <c r="O2679" i="93"/>
  <c r="P2679" i="93"/>
  <c r="Q2679" i="93" s="1"/>
  <c r="R2679" i="93"/>
  <c r="O2680" i="93"/>
  <c r="P2680" i="93"/>
  <c r="R2680" i="93"/>
  <c r="O2681" i="93"/>
  <c r="P2681" i="93"/>
  <c r="Q2681" i="93" s="1"/>
  <c r="R2681" i="93"/>
  <c r="O2682" i="93"/>
  <c r="P2682" i="93"/>
  <c r="Q2682" i="93" s="1"/>
  <c r="R2682" i="93"/>
  <c r="O2683" i="93"/>
  <c r="P2683" i="93"/>
  <c r="Q2683" i="93" s="1"/>
  <c r="R2683" i="93"/>
  <c r="O2684" i="93"/>
  <c r="P2684" i="93"/>
  <c r="Q2684" i="93" s="1"/>
  <c r="R2684" i="93"/>
  <c r="O2685" i="93"/>
  <c r="P2685" i="93"/>
  <c r="Q2685" i="93" s="1"/>
  <c r="R2685" i="93"/>
  <c r="O2686" i="93"/>
  <c r="P2686" i="93"/>
  <c r="Q2686" i="93" s="1"/>
  <c r="R2686" i="93"/>
  <c r="O2687" i="93"/>
  <c r="P2687" i="93"/>
  <c r="Q2687" i="93" s="1"/>
  <c r="R2687" i="93"/>
  <c r="O2688" i="93"/>
  <c r="P2688" i="93"/>
  <c r="Q2688" i="93" s="1"/>
  <c r="R2688" i="93"/>
  <c r="O2689" i="93"/>
  <c r="P2689" i="93"/>
  <c r="Q2689" i="93" s="1"/>
  <c r="R2689" i="93"/>
  <c r="O2690" i="93"/>
  <c r="P2690" i="93"/>
  <c r="Q2690" i="93" s="1"/>
  <c r="R2690" i="93"/>
  <c r="O2691" i="93"/>
  <c r="P2691" i="93"/>
  <c r="Q2691" i="93" s="1"/>
  <c r="R2691" i="93"/>
  <c r="O2692" i="93"/>
  <c r="P2692" i="93"/>
  <c r="Q2692" i="93" s="1"/>
  <c r="R2692" i="93"/>
  <c r="O2693" i="93"/>
  <c r="P2693" i="93"/>
  <c r="Q2693" i="93" s="1"/>
  <c r="R2693" i="93"/>
  <c r="O2694" i="93"/>
  <c r="P2694" i="93"/>
  <c r="Q2694" i="93" s="1"/>
  <c r="R2694" i="93"/>
  <c r="O2695" i="93"/>
  <c r="P2695" i="93"/>
  <c r="Q2695" i="93" s="1"/>
  <c r="R2695" i="93"/>
  <c r="O2696" i="93"/>
  <c r="P2696" i="93"/>
  <c r="Q2696" i="93" s="1"/>
  <c r="R2696" i="93"/>
  <c r="O2697" i="93"/>
  <c r="P2697" i="93"/>
  <c r="Q2697" i="93" s="1"/>
  <c r="R2697" i="93"/>
  <c r="O2698" i="93"/>
  <c r="P2698" i="93"/>
  <c r="Q2698" i="93" s="1"/>
  <c r="R2698" i="93"/>
  <c r="O2699" i="93"/>
  <c r="P2699" i="93"/>
  <c r="Q2699" i="93" s="1"/>
  <c r="R2699" i="93"/>
  <c r="O2700" i="93"/>
  <c r="P2700" i="93"/>
  <c r="Q2700" i="93" s="1"/>
  <c r="R2700" i="93"/>
  <c r="O2701" i="93"/>
  <c r="P2701" i="93"/>
  <c r="Q2701" i="93" s="1"/>
  <c r="R2701" i="93"/>
  <c r="O2702" i="93"/>
  <c r="P2702" i="93"/>
  <c r="Q2702" i="93" s="1"/>
  <c r="R2702" i="93"/>
  <c r="O2703" i="93"/>
  <c r="P2703" i="93"/>
  <c r="Q2703" i="93" s="1"/>
  <c r="R2703" i="93"/>
  <c r="O2704" i="93"/>
  <c r="P2704" i="93"/>
  <c r="Q2704" i="93" s="1"/>
  <c r="R2704" i="93"/>
  <c r="O2705" i="93"/>
  <c r="P2705" i="93"/>
  <c r="Q2705" i="93" s="1"/>
  <c r="R2705" i="93"/>
  <c r="O2706" i="93"/>
  <c r="P2706" i="93"/>
  <c r="Q2706" i="93" s="1"/>
  <c r="R2706" i="93"/>
  <c r="O2707" i="93"/>
  <c r="P2707" i="93"/>
  <c r="Q2707" i="93" s="1"/>
  <c r="R2707" i="93"/>
  <c r="O2708" i="93"/>
  <c r="P2708" i="93"/>
  <c r="Q2708" i="93" s="1"/>
  <c r="R2708" i="93"/>
  <c r="O2709" i="93"/>
  <c r="P2709" i="93"/>
  <c r="Q2709" i="93" s="1"/>
  <c r="R2709" i="93"/>
  <c r="O2710" i="93"/>
  <c r="P2710" i="93"/>
  <c r="Q2710" i="93" s="1"/>
  <c r="R2710" i="93"/>
  <c r="O2711" i="93"/>
  <c r="P2711" i="93"/>
  <c r="Q2711" i="93" s="1"/>
  <c r="R2711" i="93"/>
  <c r="O2712" i="93"/>
  <c r="P2712" i="93"/>
  <c r="Q2712" i="93" s="1"/>
  <c r="R2712" i="93"/>
  <c r="O2713" i="93"/>
  <c r="P2713" i="93"/>
  <c r="Q2713" i="93" s="1"/>
  <c r="R2713" i="93"/>
  <c r="O2714" i="93"/>
  <c r="P2714" i="93"/>
  <c r="Q2714" i="93" s="1"/>
  <c r="R2714" i="93"/>
  <c r="O2715" i="93"/>
  <c r="P2715" i="93"/>
  <c r="Q2715" i="93" s="1"/>
  <c r="R2715" i="93"/>
  <c r="O2716" i="93"/>
  <c r="P2716" i="93"/>
  <c r="Q2716" i="93" s="1"/>
  <c r="R2716" i="93"/>
  <c r="O2717" i="93"/>
  <c r="P2717" i="93"/>
  <c r="Q2717" i="93" s="1"/>
  <c r="R2717" i="93"/>
  <c r="O2718" i="93"/>
  <c r="P2718" i="93"/>
  <c r="Q2718" i="93" s="1"/>
  <c r="R2718" i="93"/>
  <c r="O2719" i="93"/>
  <c r="P2719" i="93"/>
  <c r="Q2719" i="93" s="1"/>
  <c r="R2719" i="93"/>
  <c r="O2720" i="93"/>
  <c r="P2720" i="93"/>
  <c r="Q2720" i="93" s="1"/>
  <c r="R2720" i="93"/>
  <c r="O2721" i="93"/>
  <c r="P2721" i="93"/>
  <c r="R2721" i="93"/>
  <c r="O2722" i="93"/>
  <c r="P2722" i="93"/>
  <c r="R2722" i="93"/>
  <c r="O2723" i="93"/>
  <c r="P2723" i="93"/>
  <c r="Q2723" i="93" s="1"/>
  <c r="R2723" i="93"/>
  <c r="O2724" i="93"/>
  <c r="P2724" i="93"/>
  <c r="Q2724" i="93" s="1"/>
  <c r="R2724" i="93"/>
  <c r="O2725" i="93"/>
  <c r="P2725" i="93"/>
  <c r="Q2725" i="93" s="1"/>
  <c r="R2725" i="93"/>
  <c r="O2726" i="93"/>
  <c r="P2726" i="93"/>
  <c r="Q2726" i="93" s="1"/>
  <c r="R2726" i="93"/>
  <c r="O2727" i="93"/>
  <c r="P2727" i="93"/>
  <c r="Q2727" i="93" s="1"/>
  <c r="R2727" i="93"/>
  <c r="O2728" i="93"/>
  <c r="P2728" i="93"/>
  <c r="Q2728" i="93" s="1"/>
  <c r="R2728" i="93"/>
  <c r="O2729" i="93"/>
  <c r="P2729" i="93"/>
  <c r="Q2729" i="93" s="1"/>
  <c r="R2729" i="93"/>
  <c r="O2730" i="93"/>
  <c r="P2730" i="93"/>
  <c r="Q2730" i="93" s="1"/>
  <c r="R2730" i="93"/>
  <c r="O2731" i="93"/>
  <c r="P2731" i="93"/>
  <c r="R2731" i="93"/>
  <c r="O2732" i="93"/>
  <c r="P2732" i="93"/>
  <c r="Q2732" i="93" s="1"/>
  <c r="R2732" i="93"/>
  <c r="O2733" i="93"/>
  <c r="P2733" i="93"/>
  <c r="Q2733" i="93" s="1"/>
  <c r="R2733" i="93"/>
  <c r="O2734" i="93"/>
  <c r="P2734" i="93"/>
  <c r="Q2734" i="93" s="1"/>
  <c r="R2734" i="93"/>
  <c r="O2735" i="93"/>
  <c r="P2735" i="93"/>
  <c r="Q2735" i="93" s="1"/>
  <c r="R2735" i="93"/>
  <c r="O2736" i="93"/>
  <c r="P2736" i="93"/>
  <c r="Q2736" i="93" s="1"/>
  <c r="R2736" i="93"/>
  <c r="O2737" i="93"/>
  <c r="P2737" i="93"/>
  <c r="Q2737" i="93" s="1"/>
  <c r="R2737" i="93"/>
  <c r="O2738" i="93"/>
  <c r="P2738" i="93"/>
  <c r="Q2738" i="93" s="1"/>
  <c r="R2738" i="93"/>
  <c r="O2739" i="93"/>
  <c r="P2739" i="93"/>
  <c r="Q2739" i="93" s="1"/>
  <c r="R2739" i="93"/>
  <c r="O2740" i="93"/>
  <c r="P2740" i="93"/>
  <c r="Q2740" i="93" s="1"/>
  <c r="R2740" i="93"/>
  <c r="O2741" i="93"/>
  <c r="P2741" i="93"/>
  <c r="Q2741" i="93" s="1"/>
  <c r="R2741" i="93"/>
  <c r="O2742" i="93"/>
  <c r="P2742" i="93"/>
  <c r="R2742" i="93"/>
  <c r="O2743" i="93"/>
  <c r="P2743" i="93"/>
  <c r="Q2743" i="93" s="1"/>
  <c r="R2743" i="93"/>
  <c r="O2744" i="93"/>
  <c r="P2744" i="93"/>
  <c r="Q2744" i="93" s="1"/>
  <c r="R2744" i="93"/>
  <c r="O2745" i="93"/>
  <c r="P2745" i="93"/>
  <c r="Q2745" i="93" s="1"/>
  <c r="R2745" i="93"/>
  <c r="O2746" i="93"/>
  <c r="P2746" i="93"/>
  <c r="Q2746" i="93" s="1"/>
  <c r="R2746" i="93"/>
  <c r="O2747" i="93"/>
  <c r="P2747" i="93"/>
  <c r="Q2747" i="93" s="1"/>
  <c r="R2747" i="93"/>
  <c r="O2748" i="93"/>
  <c r="P2748" i="93"/>
  <c r="Q2748" i="93" s="1"/>
  <c r="R2748" i="93"/>
  <c r="O2749" i="93"/>
  <c r="P2749" i="93"/>
  <c r="R2749" i="93"/>
  <c r="O2750" i="93"/>
  <c r="P2750" i="93"/>
  <c r="Q2750" i="93" s="1"/>
  <c r="R2750" i="93"/>
  <c r="O2751" i="93"/>
  <c r="P2751" i="93"/>
  <c r="Q2751" i="93" s="1"/>
  <c r="R2751" i="93"/>
  <c r="O2752" i="93"/>
  <c r="P2752" i="93"/>
  <c r="Q2752" i="93" s="1"/>
  <c r="R2752" i="93"/>
  <c r="O2753" i="93"/>
  <c r="P2753" i="93"/>
  <c r="Q2753" i="93" s="1"/>
  <c r="R2753" i="93"/>
  <c r="O2754" i="93"/>
  <c r="P2754" i="93"/>
  <c r="Q2754" i="93" s="1"/>
  <c r="R2754" i="93"/>
  <c r="O2755" i="93"/>
  <c r="P2755" i="93"/>
  <c r="Q2755" i="93" s="1"/>
  <c r="R2755" i="93"/>
  <c r="O2756" i="93"/>
  <c r="P2756" i="93"/>
  <c r="Q2756" i="93" s="1"/>
  <c r="R2756" i="93"/>
  <c r="O2757" i="93"/>
  <c r="P2757" i="93"/>
  <c r="Q2757" i="93" s="1"/>
  <c r="R2757" i="93"/>
  <c r="O2758" i="93"/>
  <c r="P2758" i="93"/>
  <c r="R2758" i="93"/>
  <c r="O2759" i="93"/>
  <c r="P2759" i="93"/>
  <c r="Q2759" i="93" s="1"/>
  <c r="R2759" i="93"/>
  <c r="O2760" i="93"/>
  <c r="P2760" i="93"/>
  <c r="Q2760" i="93" s="1"/>
  <c r="R2760" i="93"/>
  <c r="O2761" i="93"/>
  <c r="P2761" i="93"/>
  <c r="Q2761" i="93" s="1"/>
  <c r="R2761" i="93"/>
  <c r="O2762" i="93"/>
  <c r="P2762" i="93"/>
  <c r="Q2762" i="93" s="1"/>
  <c r="R2762" i="93"/>
  <c r="O2763" i="93"/>
  <c r="P2763" i="93"/>
  <c r="Q2763" i="93" s="1"/>
  <c r="R2763" i="93"/>
  <c r="O2764" i="93"/>
  <c r="P2764" i="93"/>
  <c r="Q2764" i="93" s="1"/>
  <c r="R2764" i="93"/>
  <c r="O2765" i="93"/>
  <c r="P2765" i="93"/>
  <c r="Q2765" i="93" s="1"/>
  <c r="R2765" i="93"/>
  <c r="O2766" i="93"/>
  <c r="P2766" i="93"/>
  <c r="Q2766" i="93" s="1"/>
  <c r="R2766" i="93"/>
  <c r="O2767" i="93"/>
  <c r="P2767" i="93"/>
  <c r="Q2767" i="93" s="1"/>
  <c r="R2767" i="93"/>
  <c r="O2768" i="93"/>
  <c r="P2768" i="93"/>
  <c r="Q2768" i="93" s="1"/>
  <c r="R2768" i="93"/>
  <c r="O2769" i="93"/>
  <c r="P2769" i="93"/>
  <c r="Q2769" i="93" s="1"/>
  <c r="R2769" i="93"/>
  <c r="O2770" i="93"/>
  <c r="P2770" i="93"/>
  <c r="Q2770" i="93" s="1"/>
  <c r="R2770" i="93"/>
  <c r="O2771" i="93"/>
  <c r="P2771" i="93"/>
  <c r="Q2771" i="93" s="1"/>
  <c r="R2771" i="93"/>
  <c r="O2772" i="93"/>
  <c r="P2772" i="93"/>
  <c r="Q2772" i="93" s="1"/>
  <c r="R2772" i="93"/>
  <c r="O2773" i="93"/>
  <c r="P2773" i="93"/>
  <c r="Q2773" i="93" s="1"/>
  <c r="R2773" i="93"/>
  <c r="O2774" i="93"/>
  <c r="P2774" i="93"/>
  <c r="Q2774" i="93" s="1"/>
  <c r="R2774" i="93"/>
  <c r="O2775" i="93"/>
  <c r="P2775" i="93"/>
  <c r="Q2775" i="93" s="1"/>
  <c r="R2775" i="93"/>
  <c r="O2776" i="93"/>
  <c r="P2776" i="93"/>
  <c r="Q2776" i="93" s="1"/>
  <c r="R2776" i="93"/>
  <c r="O2777" i="93"/>
  <c r="P2777" i="93"/>
  <c r="Q2777" i="93" s="1"/>
  <c r="R2777" i="93"/>
  <c r="O2778" i="93"/>
  <c r="P2778" i="93"/>
  <c r="Q2778" i="93" s="1"/>
  <c r="R2778" i="93"/>
  <c r="O2779" i="93"/>
  <c r="P2779" i="93"/>
  <c r="Q2779" i="93" s="1"/>
  <c r="R2779" i="93"/>
  <c r="O2780" i="93"/>
  <c r="P2780" i="93"/>
  <c r="Q2780" i="93" s="1"/>
  <c r="R2780" i="93"/>
  <c r="O2781" i="93"/>
  <c r="P2781" i="93"/>
  <c r="Q2781" i="93" s="1"/>
  <c r="R2781" i="93"/>
  <c r="O2782" i="93"/>
  <c r="P2782" i="93"/>
  <c r="Q2782" i="93" s="1"/>
  <c r="R2782" i="93"/>
  <c r="O2783" i="93"/>
  <c r="P2783" i="93"/>
  <c r="Q2783" i="93" s="1"/>
  <c r="R2783" i="93"/>
  <c r="O2784" i="93"/>
  <c r="P2784" i="93"/>
  <c r="Q2784" i="93" s="1"/>
  <c r="R2784" i="93"/>
  <c r="O2785" i="93"/>
  <c r="P2785" i="93"/>
  <c r="Q2785" i="93" s="1"/>
  <c r="R2785" i="93"/>
  <c r="O2786" i="93"/>
  <c r="P2786" i="93"/>
  <c r="R2786" i="93"/>
  <c r="O2787" i="93"/>
  <c r="P2787" i="93"/>
  <c r="Q2787" i="93" s="1"/>
  <c r="R2787" i="93"/>
  <c r="O2788" i="93"/>
  <c r="P2788" i="93"/>
  <c r="Q2788" i="93" s="1"/>
  <c r="R2788" i="93"/>
  <c r="O2789" i="93"/>
  <c r="P2789" i="93"/>
  <c r="Q2789" i="93" s="1"/>
  <c r="R2789" i="93"/>
  <c r="O2790" i="93"/>
  <c r="P2790" i="93"/>
  <c r="Q2790" i="93" s="1"/>
  <c r="R2790" i="93"/>
  <c r="O2791" i="93"/>
  <c r="P2791" i="93"/>
  <c r="Q2791" i="93" s="1"/>
  <c r="R2791" i="93"/>
  <c r="O2792" i="93"/>
  <c r="P2792" i="93"/>
  <c r="Q2792" i="93" s="1"/>
  <c r="R2792" i="93"/>
  <c r="O2793" i="93"/>
  <c r="P2793" i="93"/>
  <c r="Q2793" i="93" s="1"/>
  <c r="R2793" i="93"/>
  <c r="O2794" i="93"/>
  <c r="P2794" i="93"/>
  <c r="Q2794" i="93" s="1"/>
  <c r="R2794" i="93"/>
  <c r="O2795" i="93"/>
  <c r="P2795" i="93"/>
  <c r="Q2795" i="93" s="1"/>
  <c r="R2795" i="93"/>
  <c r="O2796" i="93"/>
  <c r="P2796" i="93"/>
  <c r="Q2796" i="93" s="1"/>
  <c r="R2796" i="93"/>
  <c r="O2797" i="93"/>
  <c r="P2797" i="93"/>
  <c r="Q2797" i="93" s="1"/>
  <c r="R2797" i="93"/>
  <c r="O2798" i="93"/>
  <c r="P2798" i="93"/>
  <c r="Q2798" i="93" s="1"/>
  <c r="R2798" i="93"/>
  <c r="O2799" i="93"/>
  <c r="P2799" i="93"/>
  <c r="Q2799" i="93" s="1"/>
  <c r="R2799" i="93"/>
  <c r="O2800" i="93"/>
  <c r="P2800" i="93"/>
  <c r="Q2800" i="93" s="1"/>
  <c r="R2800" i="93"/>
  <c r="O2801" i="93"/>
  <c r="P2801" i="93"/>
  <c r="Q2801" i="93" s="1"/>
  <c r="R2801" i="93"/>
  <c r="O2802" i="93"/>
  <c r="P2802" i="93"/>
  <c r="Q2802" i="93" s="1"/>
  <c r="R2802" i="93"/>
  <c r="O2803" i="93"/>
  <c r="P2803" i="93"/>
  <c r="Q2803" i="93" s="1"/>
  <c r="R2803" i="93"/>
  <c r="O2804" i="93"/>
  <c r="P2804" i="93"/>
  <c r="R2804" i="93"/>
  <c r="O2805" i="93"/>
  <c r="P2805" i="93"/>
  <c r="Q2805" i="93" s="1"/>
  <c r="R2805" i="93"/>
  <c r="O2806" i="93"/>
  <c r="P2806" i="93"/>
  <c r="Q2806" i="93" s="1"/>
  <c r="R2806" i="93"/>
  <c r="O2807" i="93"/>
  <c r="P2807" i="93"/>
  <c r="Q2807" i="93" s="1"/>
  <c r="R2807" i="93"/>
  <c r="O2808" i="93"/>
  <c r="P2808" i="93"/>
  <c r="Q2808" i="93" s="1"/>
  <c r="R2808" i="93"/>
  <c r="O2809" i="93"/>
  <c r="P2809" i="93"/>
  <c r="Q2809" i="93" s="1"/>
  <c r="R2809" i="93"/>
  <c r="O2810" i="93"/>
  <c r="P2810" i="93"/>
  <c r="Q2810" i="93" s="1"/>
  <c r="R2810" i="93"/>
  <c r="O2811" i="93"/>
  <c r="P2811" i="93"/>
  <c r="Q2811" i="93" s="1"/>
  <c r="R2811" i="93"/>
  <c r="O2812" i="93"/>
  <c r="P2812" i="93"/>
  <c r="Q2812" i="93" s="1"/>
  <c r="R2812" i="93"/>
  <c r="O2813" i="93"/>
  <c r="P2813" i="93"/>
  <c r="Q2813" i="93" s="1"/>
  <c r="R2813" i="93"/>
  <c r="O2814" i="93"/>
  <c r="P2814" i="93"/>
  <c r="R2814" i="93"/>
  <c r="O2815" i="93"/>
  <c r="P2815" i="93"/>
  <c r="Q2815" i="93" s="1"/>
  <c r="R2815" i="93"/>
  <c r="O2816" i="93"/>
  <c r="P2816" i="93"/>
  <c r="Q2816" i="93" s="1"/>
  <c r="R2816" i="93"/>
  <c r="O2817" i="93"/>
  <c r="P2817" i="93"/>
  <c r="Q2817" i="93" s="1"/>
  <c r="R2817" i="93"/>
  <c r="O2818" i="93"/>
  <c r="P2818" i="93"/>
  <c r="Q2818" i="93" s="1"/>
  <c r="R2818" i="93"/>
  <c r="O2819" i="93"/>
  <c r="P2819" i="93"/>
  <c r="Q2819" i="93" s="1"/>
  <c r="R2819" i="93"/>
  <c r="O2820" i="93"/>
  <c r="P2820" i="93"/>
  <c r="Q2820" i="93" s="1"/>
  <c r="R2820" i="93"/>
  <c r="O2821" i="93"/>
  <c r="P2821" i="93"/>
  <c r="Q2821" i="93" s="1"/>
  <c r="R2821" i="93"/>
  <c r="O2822" i="93"/>
  <c r="P2822" i="93"/>
  <c r="Q2822" i="93" s="1"/>
  <c r="R2822" i="93"/>
  <c r="O2823" i="93"/>
  <c r="P2823" i="93"/>
  <c r="R2823" i="93"/>
  <c r="O2824" i="93"/>
  <c r="P2824" i="93"/>
  <c r="Q2824" i="93" s="1"/>
  <c r="R2824" i="93"/>
  <c r="O2825" i="93"/>
  <c r="P2825" i="93"/>
  <c r="Q2825" i="93" s="1"/>
  <c r="R2825" i="93"/>
  <c r="O2826" i="93"/>
  <c r="P2826" i="93"/>
  <c r="Q2826" i="93" s="1"/>
  <c r="R2826" i="93"/>
  <c r="O2827" i="93"/>
  <c r="P2827" i="93"/>
  <c r="R2827" i="93"/>
  <c r="O2828" i="93"/>
  <c r="P2828" i="93"/>
  <c r="Q2828" i="93" s="1"/>
  <c r="R2828" i="93"/>
  <c r="O2829" i="93"/>
  <c r="P2829" i="93"/>
  <c r="Q2829" i="93" s="1"/>
  <c r="R2829" i="93"/>
  <c r="O2830" i="93"/>
  <c r="P2830" i="93"/>
  <c r="R2830" i="93"/>
  <c r="O2831" i="93"/>
  <c r="P2831" i="93"/>
  <c r="Q2831" i="93" s="1"/>
  <c r="R2831" i="93"/>
  <c r="O2832" i="93"/>
  <c r="P2832" i="93"/>
  <c r="Q2832" i="93" s="1"/>
  <c r="R2832" i="93"/>
  <c r="O2833" i="93"/>
  <c r="P2833" i="93"/>
  <c r="Q2833" i="93" s="1"/>
  <c r="R2833" i="93"/>
  <c r="O2834" i="93"/>
  <c r="P2834" i="93"/>
  <c r="Q2834" i="93" s="1"/>
  <c r="R2834" i="93"/>
  <c r="O2835" i="93"/>
  <c r="P2835" i="93"/>
  <c r="Q2835" i="93" s="1"/>
  <c r="R2835" i="93"/>
  <c r="O2836" i="93"/>
  <c r="P2836" i="93"/>
  <c r="Q2836" i="93" s="1"/>
  <c r="R2836" i="93"/>
  <c r="O2837" i="93"/>
  <c r="P2837" i="93"/>
  <c r="Q2837" i="93" s="1"/>
  <c r="R2837" i="93"/>
  <c r="O2838" i="93"/>
  <c r="P2838" i="93"/>
  <c r="Q2838" i="93" s="1"/>
  <c r="R2838" i="93"/>
  <c r="O2839" i="93"/>
  <c r="P2839" i="93"/>
  <c r="Q2839" i="93" s="1"/>
  <c r="R2839" i="93"/>
  <c r="O2840" i="93"/>
  <c r="P2840" i="93"/>
  <c r="Q2840" i="93" s="1"/>
  <c r="R2840" i="93"/>
  <c r="O2841" i="93"/>
  <c r="P2841" i="93"/>
  <c r="Q2841" i="93" s="1"/>
  <c r="R2841" i="93"/>
  <c r="O2842" i="93"/>
  <c r="P2842" i="93"/>
  <c r="Q2842" i="93" s="1"/>
  <c r="R2842" i="93"/>
  <c r="O2843" i="93"/>
  <c r="P2843" i="93"/>
  <c r="Q2843" i="93" s="1"/>
  <c r="R2843" i="93"/>
  <c r="O2844" i="93"/>
  <c r="P2844" i="93"/>
  <c r="Q2844" i="93" s="1"/>
  <c r="R2844" i="93"/>
  <c r="O2845" i="93"/>
  <c r="P2845" i="93"/>
  <c r="Q2845" i="93" s="1"/>
  <c r="R2845" i="93"/>
  <c r="O2846" i="93"/>
  <c r="P2846" i="93"/>
  <c r="Q2846" i="93" s="1"/>
  <c r="R2846" i="93"/>
  <c r="O2847" i="93"/>
  <c r="P2847" i="93"/>
  <c r="R2847" i="93"/>
  <c r="O2848" i="93"/>
  <c r="P2848" i="93"/>
  <c r="Q2848" i="93" s="1"/>
  <c r="R2848" i="93"/>
  <c r="O2849" i="93"/>
  <c r="P2849" i="93"/>
  <c r="Q2849" i="93" s="1"/>
  <c r="R2849" i="93"/>
  <c r="O2850" i="93"/>
  <c r="P2850" i="93"/>
  <c r="Q2850" i="93" s="1"/>
  <c r="R2850" i="93"/>
  <c r="O2851" i="93"/>
  <c r="P2851" i="93"/>
  <c r="Q2851" i="93" s="1"/>
  <c r="R2851" i="93"/>
  <c r="O2852" i="93"/>
  <c r="P2852" i="93"/>
  <c r="Q2852" i="93" s="1"/>
  <c r="R2852" i="93"/>
  <c r="O2853" i="93"/>
  <c r="P2853" i="93"/>
  <c r="Q2853" i="93" s="1"/>
  <c r="R2853" i="93"/>
  <c r="O2854" i="93"/>
  <c r="P2854" i="93"/>
  <c r="Q2854" i="93" s="1"/>
  <c r="R2854" i="93"/>
  <c r="O2855" i="93"/>
  <c r="P2855" i="93"/>
  <c r="Q2855" i="93" s="1"/>
  <c r="R2855" i="93"/>
  <c r="O2856" i="93"/>
  <c r="P2856" i="93"/>
  <c r="Q2856" i="93" s="1"/>
  <c r="R2856" i="93"/>
  <c r="O2857" i="93"/>
  <c r="P2857" i="93"/>
  <c r="Q2857" i="93" s="1"/>
  <c r="R2857" i="93"/>
  <c r="O2858" i="93"/>
  <c r="P2858" i="93"/>
  <c r="Q2858" i="93" s="1"/>
  <c r="R2858" i="93"/>
  <c r="O2859" i="93"/>
  <c r="P2859" i="93"/>
  <c r="Q2859" i="93" s="1"/>
  <c r="R2859" i="93"/>
  <c r="O2860" i="93"/>
  <c r="P2860" i="93"/>
  <c r="Q2860" i="93" s="1"/>
  <c r="R2860" i="93"/>
  <c r="O2861" i="93"/>
  <c r="P2861" i="93"/>
  <c r="Q2861" i="93" s="1"/>
  <c r="R2861" i="93"/>
  <c r="O2862" i="93"/>
  <c r="P2862" i="93"/>
  <c r="Q2862" i="93" s="1"/>
  <c r="R2862" i="93"/>
  <c r="O2863" i="93"/>
  <c r="P2863" i="93"/>
  <c r="Q2863" i="93" s="1"/>
  <c r="R2863" i="93"/>
  <c r="O2864" i="93"/>
  <c r="P2864" i="93"/>
  <c r="Q2864" i="93" s="1"/>
  <c r="R2864" i="93"/>
  <c r="O2865" i="93"/>
  <c r="P2865" i="93"/>
  <c r="Q2865" i="93" s="1"/>
  <c r="R2865" i="93"/>
  <c r="O2866" i="93"/>
  <c r="P2866" i="93"/>
  <c r="Q2866" i="93" s="1"/>
  <c r="R2866" i="93"/>
  <c r="O2867" i="93"/>
  <c r="P2867" i="93"/>
  <c r="Q2867" i="93" s="1"/>
  <c r="R2867" i="93"/>
  <c r="O2868" i="93"/>
  <c r="P2868" i="93"/>
  <c r="Q2868" i="93" s="1"/>
  <c r="R2868" i="93"/>
  <c r="O2869" i="93"/>
  <c r="P2869" i="93"/>
  <c r="Q2869" i="93" s="1"/>
  <c r="R2869" i="93"/>
  <c r="O2870" i="93"/>
  <c r="P2870" i="93"/>
  <c r="Q2870" i="93" s="1"/>
  <c r="R2870" i="93"/>
  <c r="O2871" i="93"/>
  <c r="P2871" i="93"/>
  <c r="Q2871" i="93" s="1"/>
  <c r="R2871" i="93"/>
  <c r="O2872" i="93"/>
  <c r="P2872" i="93"/>
  <c r="Q2872" i="93" s="1"/>
  <c r="R2872" i="93"/>
  <c r="O2873" i="93"/>
  <c r="P2873" i="93"/>
  <c r="Q2873" i="93" s="1"/>
  <c r="R2873" i="93"/>
  <c r="O2874" i="93"/>
  <c r="P2874" i="93"/>
  <c r="Q2874" i="93" s="1"/>
  <c r="R2874" i="93"/>
  <c r="O2875" i="93"/>
  <c r="P2875" i="93"/>
  <c r="Q2875" i="93" s="1"/>
  <c r="R2875" i="93"/>
  <c r="O2876" i="93"/>
  <c r="P2876" i="93"/>
  <c r="R2876" i="93"/>
  <c r="O2877" i="93"/>
  <c r="P2877" i="93"/>
  <c r="Q2877" i="93" s="1"/>
  <c r="R2877" i="93"/>
  <c r="O2878" i="93"/>
  <c r="P2878" i="93"/>
  <c r="Q2878" i="93" s="1"/>
  <c r="R2878" i="93"/>
  <c r="O2879" i="93"/>
  <c r="P2879" i="93"/>
  <c r="Q2879" i="93" s="1"/>
  <c r="R2879" i="93"/>
  <c r="O2880" i="93"/>
  <c r="P2880" i="93"/>
  <c r="Q2880" i="93" s="1"/>
  <c r="R2880" i="93"/>
  <c r="O2881" i="93"/>
  <c r="P2881" i="93"/>
  <c r="Q2881" i="93" s="1"/>
  <c r="R2881" i="93"/>
  <c r="O2882" i="93"/>
  <c r="P2882" i="93"/>
  <c r="R2882" i="93"/>
  <c r="O2883" i="93"/>
  <c r="P2883" i="93"/>
  <c r="Q2883" i="93" s="1"/>
  <c r="R2883" i="93"/>
  <c r="O2884" i="93"/>
  <c r="P2884" i="93"/>
  <c r="Q2884" i="93" s="1"/>
  <c r="R2884" i="93"/>
  <c r="O2885" i="93"/>
  <c r="P2885" i="93"/>
  <c r="Q2885" i="93" s="1"/>
  <c r="R2885" i="93"/>
  <c r="O2886" i="93"/>
  <c r="P2886" i="93"/>
  <c r="Q2886" i="93" s="1"/>
  <c r="R2886" i="93"/>
  <c r="O2887" i="93"/>
  <c r="P2887" i="93"/>
  <c r="Q2887" i="93" s="1"/>
  <c r="R2887" i="93"/>
  <c r="O2888" i="93"/>
  <c r="P2888" i="93"/>
  <c r="Q2888" i="93" s="1"/>
  <c r="R2888" i="93"/>
  <c r="O2889" i="93"/>
  <c r="P2889" i="93"/>
  <c r="Q2889" i="93" s="1"/>
  <c r="R2889" i="93"/>
  <c r="O2890" i="93"/>
  <c r="P2890" i="93"/>
  <c r="Q2890" i="93" s="1"/>
  <c r="R2890" i="93"/>
  <c r="O2891" i="93"/>
  <c r="P2891" i="93"/>
  <c r="Q2891" i="93" s="1"/>
  <c r="R2891" i="93"/>
  <c r="O2892" i="93"/>
  <c r="P2892" i="93"/>
  <c r="Q2892" i="93" s="1"/>
  <c r="R2892" i="93"/>
  <c r="O2893" i="93"/>
  <c r="P2893" i="93"/>
  <c r="Q2893" i="93" s="1"/>
  <c r="R2893" i="93"/>
  <c r="O2894" i="93"/>
  <c r="P2894" i="93"/>
  <c r="R2894" i="93"/>
  <c r="O2895" i="93"/>
  <c r="P2895" i="93"/>
  <c r="Q2895" i="93" s="1"/>
  <c r="R2895" i="93"/>
  <c r="O2896" i="93"/>
  <c r="P2896" i="93"/>
  <c r="Q2896" i="93" s="1"/>
  <c r="R2896" i="93"/>
  <c r="O2897" i="93"/>
  <c r="P2897" i="93"/>
  <c r="Q2897" i="93" s="1"/>
  <c r="R2897" i="93"/>
  <c r="O2898" i="93"/>
  <c r="P2898" i="93"/>
  <c r="Q2898" i="93" s="1"/>
  <c r="R2898" i="93"/>
  <c r="O2899" i="93"/>
  <c r="P2899" i="93"/>
  <c r="Q2899" i="93" s="1"/>
  <c r="R2899" i="93"/>
  <c r="O2900" i="93"/>
  <c r="P2900" i="93"/>
  <c r="Q2900" i="93" s="1"/>
  <c r="R2900" i="93"/>
  <c r="O2901" i="93"/>
  <c r="P2901" i="93"/>
  <c r="Q2901" i="93" s="1"/>
  <c r="R2901" i="93"/>
  <c r="O2902" i="93"/>
  <c r="P2902" i="93"/>
  <c r="Q2902" i="93" s="1"/>
  <c r="R2902" i="93"/>
  <c r="O2903" i="93"/>
  <c r="P2903" i="93"/>
  <c r="Q2903" i="93" s="1"/>
  <c r="R2903" i="93"/>
  <c r="O2904" i="93"/>
  <c r="P2904" i="93"/>
  <c r="Q2904" i="93" s="1"/>
  <c r="R2904" i="93"/>
  <c r="O2905" i="93"/>
  <c r="P2905" i="93"/>
  <c r="Q2905" i="93" s="1"/>
  <c r="R2905" i="93"/>
  <c r="O2906" i="93"/>
  <c r="P2906" i="93"/>
  <c r="Q2906" i="93" s="1"/>
  <c r="R2906" i="93"/>
  <c r="O2907" i="93"/>
  <c r="P2907" i="93"/>
  <c r="Q2907" i="93" s="1"/>
  <c r="R2907" i="93"/>
  <c r="O2908" i="93"/>
  <c r="P2908" i="93"/>
  <c r="Q2908" i="93" s="1"/>
  <c r="R2908" i="93"/>
  <c r="O2909" i="93"/>
  <c r="P2909" i="93"/>
  <c r="Q2909" i="93" s="1"/>
  <c r="R2909" i="93"/>
  <c r="O2910" i="93"/>
  <c r="P2910" i="93"/>
  <c r="Q2910" i="93" s="1"/>
  <c r="R2910" i="93"/>
  <c r="O2911" i="93"/>
  <c r="P2911" i="93"/>
  <c r="Q2911" i="93" s="1"/>
  <c r="R2911" i="93"/>
  <c r="O2912" i="93"/>
  <c r="P2912" i="93"/>
  <c r="Q2912" i="93" s="1"/>
  <c r="R2912" i="93"/>
  <c r="O2913" i="93"/>
  <c r="P2913" i="93"/>
  <c r="Q2913" i="93" s="1"/>
  <c r="R2913" i="93"/>
  <c r="O2914" i="93"/>
  <c r="P2914" i="93"/>
  <c r="Q2914" i="93" s="1"/>
  <c r="R2914" i="93"/>
  <c r="O2915" i="93"/>
  <c r="P2915" i="93"/>
  <c r="Q2915" i="93" s="1"/>
  <c r="R2915" i="93"/>
  <c r="O2916" i="93"/>
  <c r="P2916" i="93"/>
  <c r="Q2916" i="93" s="1"/>
  <c r="R2916" i="93"/>
  <c r="O2917" i="93"/>
  <c r="P2917" i="93"/>
  <c r="R2917" i="93"/>
  <c r="O2918" i="93"/>
  <c r="P2918" i="93"/>
  <c r="Q2918" i="93" s="1"/>
  <c r="R2918" i="93"/>
  <c r="O2919" i="93"/>
  <c r="P2919" i="93"/>
  <c r="R2919" i="93"/>
  <c r="O2920" i="93"/>
  <c r="P2920" i="93"/>
  <c r="Q2920" i="93" s="1"/>
  <c r="R2920" i="93"/>
  <c r="O2921" i="93"/>
  <c r="P2921" i="93"/>
  <c r="Q2921" i="93" s="1"/>
  <c r="R2921" i="93"/>
  <c r="O2922" i="93"/>
  <c r="P2922" i="93"/>
  <c r="R2922" i="93"/>
  <c r="O2923" i="93"/>
  <c r="P2923" i="93"/>
  <c r="Q2923" i="93" s="1"/>
  <c r="R2923" i="93"/>
  <c r="O2924" i="93"/>
  <c r="P2924" i="93"/>
  <c r="Q2924" i="93" s="1"/>
  <c r="R2924" i="93"/>
  <c r="O2925" i="93"/>
  <c r="P2925" i="93"/>
  <c r="Q2925" i="93" s="1"/>
  <c r="R2925" i="93"/>
  <c r="O2926" i="93"/>
  <c r="P2926" i="93"/>
  <c r="Q2926" i="93" s="1"/>
  <c r="R2926" i="93"/>
  <c r="O2927" i="93"/>
  <c r="P2927" i="93"/>
  <c r="Q2927" i="93" s="1"/>
  <c r="R2927" i="93"/>
  <c r="O2928" i="93"/>
  <c r="P2928" i="93"/>
  <c r="Q2928" i="93" s="1"/>
  <c r="R2928" i="93"/>
  <c r="O2929" i="93"/>
  <c r="P2929" i="93"/>
  <c r="Q2929" i="93" s="1"/>
  <c r="R2929" i="93"/>
  <c r="O2930" i="93"/>
  <c r="P2930" i="93"/>
  <c r="Q2930" i="93" s="1"/>
  <c r="R2930" i="93"/>
  <c r="O2931" i="93"/>
  <c r="P2931" i="93"/>
  <c r="Q2931" i="93" s="1"/>
  <c r="R2931" i="93"/>
  <c r="O2932" i="93"/>
  <c r="P2932" i="93"/>
  <c r="R2932" i="93"/>
  <c r="O2933" i="93"/>
  <c r="P2933" i="93"/>
  <c r="Q2933" i="93" s="1"/>
  <c r="R2933" i="93"/>
  <c r="O2934" i="93"/>
  <c r="P2934" i="93"/>
  <c r="R2934" i="93"/>
  <c r="O2935" i="93"/>
  <c r="P2935" i="93"/>
  <c r="Q2935" i="93" s="1"/>
  <c r="R2935" i="93"/>
  <c r="O2936" i="93"/>
  <c r="P2936" i="93"/>
  <c r="Q2936" i="93" s="1"/>
  <c r="R2936" i="93"/>
  <c r="O2937" i="93"/>
  <c r="P2937" i="93"/>
  <c r="Q2937" i="93" s="1"/>
  <c r="R2937" i="93"/>
  <c r="O2938" i="93"/>
  <c r="P2938" i="93"/>
  <c r="Q2938" i="93" s="1"/>
  <c r="R2938" i="93"/>
  <c r="O2939" i="93"/>
  <c r="P2939" i="93"/>
  <c r="Q2939" i="93" s="1"/>
  <c r="R2939" i="93"/>
  <c r="O2940" i="93"/>
  <c r="P2940" i="93"/>
  <c r="Q2940" i="93" s="1"/>
  <c r="R2940" i="93"/>
  <c r="O2941" i="93"/>
  <c r="P2941" i="93"/>
  <c r="Q2941" i="93" s="1"/>
  <c r="R2941" i="93"/>
  <c r="O2942" i="93"/>
  <c r="P2942" i="93"/>
  <c r="R2942" i="93"/>
  <c r="O2943" i="93"/>
  <c r="P2943" i="93"/>
  <c r="Q2943" i="93" s="1"/>
  <c r="R2943" i="93"/>
  <c r="O2944" i="93"/>
  <c r="P2944" i="93"/>
  <c r="R2944" i="93"/>
  <c r="O2945" i="93"/>
  <c r="P2945" i="93"/>
  <c r="Q2945" i="93" s="1"/>
  <c r="R2945" i="93"/>
  <c r="O2946" i="93"/>
  <c r="P2946" i="93"/>
  <c r="Q2946" i="93" s="1"/>
  <c r="R2946" i="93"/>
  <c r="O2947" i="93"/>
  <c r="P2947" i="93"/>
  <c r="Q2947" i="93" s="1"/>
  <c r="R2947" i="93"/>
  <c r="O2948" i="93"/>
  <c r="P2948" i="93"/>
  <c r="R2948" i="93"/>
  <c r="O2949" i="93"/>
  <c r="P2949" i="93"/>
  <c r="Q2949" i="93" s="1"/>
  <c r="R2949" i="93"/>
  <c r="O2950" i="93"/>
  <c r="P2950" i="93"/>
  <c r="Q2950" i="93" s="1"/>
  <c r="R2950" i="93"/>
  <c r="O2951" i="93"/>
  <c r="P2951" i="93"/>
  <c r="Q2951" i="93" s="1"/>
  <c r="R2951" i="93"/>
  <c r="O2952" i="93"/>
  <c r="P2952" i="93"/>
  <c r="Q2952" i="93" s="1"/>
  <c r="R2952" i="93"/>
  <c r="O2953" i="93"/>
  <c r="P2953" i="93"/>
  <c r="Q2953" i="93" s="1"/>
  <c r="R2953" i="93"/>
  <c r="O2954" i="93"/>
  <c r="P2954" i="93"/>
  <c r="R2954" i="93"/>
  <c r="O2955" i="93"/>
  <c r="P2955" i="93"/>
  <c r="Q2955" i="93" s="1"/>
  <c r="R2955" i="93"/>
  <c r="O2956" i="93"/>
  <c r="P2956" i="93"/>
  <c r="Q2956" i="93" s="1"/>
  <c r="R2956" i="93"/>
  <c r="O2957" i="93"/>
  <c r="P2957" i="93"/>
  <c r="Q2957" i="93" s="1"/>
  <c r="R2957" i="93"/>
  <c r="O2958" i="93"/>
  <c r="P2958" i="93"/>
  <c r="Q2958" i="93" s="1"/>
  <c r="R2958" i="93"/>
  <c r="O2959" i="93"/>
  <c r="P2959" i="93"/>
  <c r="Q2959" i="93" s="1"/>
  <c r="R2959" i="93"/>
  <c r="O2960" i="93"/>
  <c r="P2960" i="93"/>
  <c r="Q2960" i="93" s="1"/>
  <c r="R2960" i="93"/>
  <c r="O2961" i="93"/>
  <c r="P2961" i="93"/>
  <c r="Q2961" i="93" s="1"/>
  <c r="R2961" i="93"/>
  <c r="O2962" i="93"/>
  <c r="P2962" i="93"/>
  <c r="Q2962" i="93" s="1"/>
  <c r="R2962" i="93"/>
  <c r="O2963" i="93"/>
  <c r="P2963" i="93"/>
  <c r="Q2963" i="93" s="1"/>
  <c r="R2963" i="93"/>
  <c r="O2964" i="93"/>
  <c r="P2964" i="93"/>
  <c r="Q2964" i="93" s="1"/>
  <c r="R2964" i="93"/>
  <c r="O2965" i="93"/>
  <c r="P2965" i="93"/>
  <c r="Q2965" i="93" s="1"/>
  <c r="R2965" i="93"/>
  <c r="O2966" i="93"/>
  <c r="P2966" i="93"/>
  <c r="R2966" i="93"/>
  <c r="O2967" i="93"/>
  <c r="P2967" i="93"/>
  <c r="Q2967" i="93" s="1"/>
  <c r="R2967" i="93"/>
  <c r="O2968" i="93"/>
  <c r="P2968" i="93"/>
  <c r="Q2968" i="93" s="1"/>
  <c r="R2968" i="93"/>
  <c r="O2969" i="93"/>
  <c r="P2969" i="93"/>
  <c r="Q2969" i="93" s="1"/>
  <c r="R2969" i="93"/>
  <c r="O2970" i="93"/>
  <c r="P2970" i="93"/>
  <c r="R2970" i="93"/>
  <c r="O2971" i="93"/>
  <c r="P2971" i="93"/>
  <c r="Q2971" i="93" s="1"/>
  <c r="R2971" i="93"/>
  <c r="O2972" i="93"/>
  <c r="P2972" i="93"/>
  <c r="Q2972" i="93" s="1"/>
  <c r="R2972" i="93"/>
  <c r="O2973" i="93"/>
  <c r="P2973" i="93"/>
  <c r="Q2973" i="93" s="1"/>
  <c r="R2973" i="93"/>
  <c r="O2974" i="93"/>
  <c r="P2974" i="93"/>
  <c r="Q2974" i="93" s="1"/>
  <c r="R2974" i="93"/>
  <c r="O2975" i="93"/>
  <c r="P2975" i="93"/>
  <c r="Q2975" i="93" s="1"/>
  <c r="R2975" i="93"/>
  <c r="O2976" i="93"/>
  <c r="P2976" i="93"/>
  <c r="Q2976" i="93" s="1"/>
  <c r="R2976" i="93"/>
  <c r="O2977" i="93"/>
  <c r="P2977" i="93"/>
  <c r="Q2977" i="93" s="1"/>
  <c r="R2977" i="93"/>
  <c r="O2978" i="93"/>
  <c r="P2978" i="93"/>
  <c r="Q2978" i="93" s="1"/>
  <c r="R2978" i="93"/>
  <c r="O2979" i="93"/>
  <c r="P2979" i="93"/>
  <c r="Q2979" i="93" s="1"/>
  <c r="R2979" i="93"/>
  <c r="O2980" i="93"/>
  <c r="P2980" i="93"/>
  <c r="Q2980" i="93" s="1"/>
  <c r="R2980" i="93"/>
  <c r="O2981" i="93"/>
  <c r="P2981" i="93"/>
  <c r="Q2981" i="93" s="1"/>
  <c r="R2981" i="93"/>
  <c r="O2982" i="93"/>
  <c r="P2982" i="93"/>
  <c r="Q2982" i="93" s="1"/>
  <c r="R2982" i="93"/>
  <c r="O2983" i="93"/>
  <c r="P2983" i="93"/>
  <c r="Q2983" i="93" s="1"/>
  <c r="R2983" i="93"/>
  <c r="O2984" i="93"/>
  <c r="P2984" i="93"/>
  <c r="Q2984" i="93" s="1"/>
  <c r="R2984" i="93"/>
  <c r="O2985" i="93"/>
  <c r="P2985" i="93"/>
  <c r="Q2985" i="93" s="1"/>
  <c r="R2985" i="93"/>
  <c r="O2986" i="93"/>
  <c r="P2986" i="93"/>
  <c r="Q2986" i="93" s="1"/>
  <c r="R2986" i="93"/>
  <c r="O2987" i="93"/>
  <c r="P2987" i="93"/>
  <c r="Q2987" i="93" s="1"/>
  <c r="R2987" i="93"/>
  <c r="O2988" i="93"/>
  <c r="P2988" i="93"/>
  <c r="Q2988" i="93" s="1"/>
  <c r="R2988" i="93"/>
  <c r="O2989" i="93"/>
  <c r="P2989" i="93"/>
  <c r="Q2989" i="93" s="1"/>
  <c r="R2989" i="93"/>
  <c r="O2990" i="93"/>
  <c r="P2990" i="93"/>
  <c r="Q2990" i="93" s="1"/>
  <c r="R2990" i="93"/>
  <c r="O2991" i="93"/>
  <c r="P2991" i="93"/>
  <c r="Q2991" i="93" s="1"/>
  <c r="R2991" i="93"/>
  <c r="O2992" i="93"/>
  <c r="P2992" i="93"/>
  <c r="Q2992" i="93" s="1"/>
  <c r="R2992" i="93"/>
  <c r="O2993" i="93"/>
  <c r="P2993" i="93"/>
  <c r="Q2993" i="93" s="1"/>
  <c r="R2993" i="93"/>
  <c r="O2994" i="93"/>
  <c r="P2994" i="93"/>
  <c r="R2994" i="93"/>
  <c r="O2995" i="93"/>
  <c r="P2995" i="93"/>
  <c r="Q2995" i="93" s="1"/>
  <c r="R2995" i="93"/>
  <c r="O2996" i="93"/>
  <c r="P2996" i="93"/>
  <c r="R2996" i="93"/>
  <c r="O2997" i="93"/>
  <c r="P2997" i="93"/>
  <c r="Q2997" i="93" s="1"/>
  <c r="R2997" i="93"/>
  <c r="O2998" i="93"/>
  <c r="P2998" i="93"/>
  <c r="Q2998" i="93" s="1"/>
  <c r="R2998" i="93"/>
  <c r="O2999" i="93"/>
  <c r="P2999" i="93"/>
  <c r="Q2999" i="93" s="1"/>
  <c r="R2999" i="93"/>
  <c r="O3000" i="93"/>
  <c r="P3000" i="93"/>
  <c r="Q3000" i="93" s="1"/>
  <c r="R3000" i="93"/>
  <c r="O3001" i="93"/>
  <c r="P3001" i="93"/>
  <c r="Q3001" i="93" s="1"/>
  <c r="R3001" i="93"/>
  <c r="O3002" i="93"/>
  <c r="P3002" i="93"/>
  <c r="R3002" i="93"/>
  <c r="O3003" i="93"/>
  <c r="P3003" i="93"/>
  <c r="Q3003" i="93" s="1"/>
  <c r="R3003" i="93"/>
  <c r="O3004" i="93"/>
  <c r="P3004" i="93"/>
  <c r="Q3004" i="93" s="1"/>
  <c r="R3004" i="93"/>
  <c r="O3005" i="93"/>
  <c r="P3005" i="93"/>
  <c r="Q3005" i="93" s="1"/>
  <c r="R3005" i="93"/>
  <c r="O3006" i="93"/>
  <c r="P3006" i="93"/>
  <c r="Q3006" i="93" s="1"/>
  <c r="R3006" i="93"/>
  <c r="O3007" i="93"/>
  <c r="P3007" i="93"/>
  <c r="Q3007" i="93" s="1"/>
  <c r="R3007" i="93"/>
  <c r="O3008" i="93"/>
  <c r="P3008" i="93"/>
  <c r="Q3008" i="93" s="1"/>
  <c r="R3008" i="93"/>
  <c r="O3009" i="93"/>
  <c r="P3009" i="93"/>
  <c r="Q3009" i="93" s="1"/>
  <c r="R3009" i="93"/>
  <c r="O3010" i="93"/>
  <c r="P3010" i="93"/>
  <c r="R3010" i="93"/>
  <c r="O3011" i="93"/>
  <c r="P3011" i="93"/>
  <c r="Q3011" i="93" s="1"/>
  <c r="R3011" i="93"/>
  <c r="O3012" i="93"/>
  <c r="P3012" i="93"/>
  <c r="Q3012" i="93" s="1"/>
  <c r="R3012" i="93"/>
  <c r="O3013" i="93"/>
  <c r="P3013" i="93"/>
  <c r="R3013" i="93"/>
  <c r="O3014" i="93"/>
  <c r="P3014" i="93"/>
  <c r="R3014" i="93"/>
  <c r="O3015" i="93"/>
  <c r="P3015" i="93"/>
  <c r="Q3015" i="93" s="1"/>
  <c r="R3015" i="93"/>
  <c r="O3016" i="93"/>
  <c r="P3016" i="93"/>
  <c r="Q3016" i="93" s="1"/>
  <c r="R3016" i="93"/>
  <c r="O3017" i="93"/>
  <c r="P3017" i="93"/>
  <c r="Q3017" i="93" s="1"/>
  <c r="R3017" i="93"/>
  <c r="O3018" i="93"/>
  <c r="P3018" i="93"/>
  <c r="Q3018" i="93" s="1"/>
  <c r="R3018" i="93"/>
  <c r="O3019" i="93"/>
  <c r="P3019" i="93"/>
  <c r="R3019" i="93"/>
  <c r="O3020" i="93"/>
  <c r="P3020" i="93"/>
  <c r="Q3020" i="93" s="1"/>
  <c r="R3020" i="93"/>
  <c r="O3021" i="93"/>
  <c r="P3021" i="93"/>
  <c r="R3021" i="93"/>
  <c r="O3022" i="93"/>
  <c r="P3022" i="93"/>
  <c r="Q3022" i="93" s="1"/>
  <c r="R3022" i="93"/>
  <c r="O3023" i="93"/>
  <c r="P3023" i="93"/>
  <c r="Q3023" i="93" s="1"/>
  <c r="R3023" i="93"/>
  <c r="O3024" i="93"/>
  <c r="P3024" i="93"/>
  <c r="Q3024" i="93" s="1"/>
  <c r="R3024" i="93"/>
  <c r="O3025" i="93"/>
  <c r="P3025" i="93"/>
  <c r="Q3025" i="93" s="1"/>
  <c r="R3025" i="93"/>
  <c r="O3026" i="93"/>
  <c r="P3026" i="93"/>
  <c r="Q3026" i="93" s="1"/>
  <c r="R3026" i="93"/>
  <c r="O3027" i="93"/>
  <c r="P3027" i="93"/>
  <c r="R3027" i="93"/>
  <c r="O3028" i="93"/>
  <c r="P3028" i="93"/>
  <c r="Q3028" i="93" s="1"/>
  <c r="R3028" i="93"/>
  <c r="O3029" i="93"/>
  <c r="P3029" i="93"/>
  <c r="Q3029" i="93" s="1"/>
  <c r="R3029" i="93"/>
  <c r="O3030" i="93"/>
  <c r="P3030" i="93"/>
  <c r="Q3030" i="93" s="1"/>
  <c r="R3030" i="93"/>
  <c r="O3031" i="93"/>
  <c r="P3031" i="93"/>
  <c r="Q3031" i="93" s="1"/>
  <c r="R3031" i="93"/>
  <c r="O3032" i="93"/>
  <c r="P3032" i="93"/>
  <c r="Q3032" i="93" s="1"/>
  <c r="R3032" i="93"/>
  <c r="O3033" i="93"/>
  <c r="P3033" i="93"/>
  <c r="R3033" i="93"/>
  <c r="O3034" i="93"/>
  <c r="P3034" i="93"/>
  <c r="R3034" i="93"/>
  <c r="O3035" i="93"/>
  <c r="P3035" i="93"/>
  <c r="Q3035" i="93" s="1"/>
  <c r="R3035" i="93"/>
  <c r="O3036" i="93"/>
  <c r="P3036" i="93"/>
  <c r="Q3036" i="93" s="1"/>
  <c r="R3036" i="93"/>
  <c r="O3037" i="93"/>
  <c r="P3037" i="93"/>
  <c r="Q3037" i="93" s="1"/>
  <c r="R3037" i="93"/>
  <c r="O3038" i="93"/>
  <c r="P3038" i="93"/>
  <c r="Q3038" i="93" s="1"/>
  <c r="R3038" i="93"/>
  <c r="O3039" i="93"/>
  <c r="P3039" i="93"/>
  <c r="Q3039" i="93" s="1"/>
  <c r="R3039" i="93"/>
  <c r="O3040" i="93"/>
  <c r="P3040" i="93"/>
  <c r="Q3040" i="93" s="1"/>
  <c r="R3040" i="93"/>
  <c r="O3041" i="93"/>
  <c r="P3041" i="93"/>
  <c r="Q3041" i="93" s="1"/>
  <c r="R3041" i="93"/>
  <c r="O3042" i="93"/>
  <c r="P3042" i="93"/>
  <c r="Q3042" i="93" s="1"/>
  <c r="R3042" i="93"/>
  <c r="O3043" i="93"/>
  <c r="P3043" i="93"/>
  <c r="Q3043" i="93" s="1"/>
  <c r="R3043" i="93"/>
  <c r="O3044" i="93"/>
  <c r="P3044" i="93"/>
  <c r="Q3044" i="93" s="1"/>
  <c r="R3044" i="93"/>
  <c r="O3045" i="93"/>
  <c r="P3045" i="93"/>
  <c r="Q3045" i="93" s="1"/>
  <c r="R3045" i="93"/>
  <c r="O3046" i="93"/>
  <c r="P3046" i="93"/>
  <c r="Q3046" i="93" s="1"/>
  <c r="R3046" i="93"/>
  <c r="O3047" i="93"/>
  <c r="P3047" i="93"/>
  <c r="Q3047" i="93" s="1"/>
  <c r="R3047" i="93"/>
  <c r="O3048" i="93"/>
  <c r="P3048" i="93"/>
  <c r="Q3048" i="93" s="1"/>
  <c r="R3048" i="93"/>
  <c r="O3049" i="93"/>
  <c r="P3049" i="93"/>
  <c r="Q3049" i="93" s="1"/>
  <c r="R3049" i="93"/>
  <c r="O3050" i="93"/>
  <c r="P3050" i="93"/>
  <c r="Q3050" i="93" s="1"/>
  <c r="R3050" i="93"/>
  <c r="O3051" i="93"/>
  <c r="P3051" i="93"/>
  <c r="Q3051" i="93" s="1"/>
  <c r="R3051" i="93"/>
  <c r="O3052" i="93"/>
  <c r="P3052" i="93"/>
  <c r="Q3052" i="93" s="1"/>
  <c r="R3052" i="93"/>
  <c r="O3053" i="93"/>
  <c r="P3053" i="93"/>
  <c r="Q3053" i="93" s="1"/>
  <c r="R3053" i="93"/>
  <c r="O3054" i="93"/>
  <c r="P3054" i="93"/>
  <c r="Q3054" i="93" s="1"/>
  <c r="R3054" i="93"/>
  <c r="O3055" i="93"/>
  <c r="P3055" i="93"/>
  <c r="Q3055" i="93" s="1"/>
  <c r="R3055" i="93"/>
  <c r="O3056" i="93"/>
  <c r="P3056" i="93"/>
  <c r="Q3056" i="93" s="1"/>
  <c r="R3056" i="93"/>
  <c r="O3057" i="93"/>
  <c r="P3057" i="93"/>
  <c r="R3057" i="93"/>
  <c r="O3058" i="93"/>
  <c r="P3058" i="93"/>
  <c r="Q3058" i="93" s="1"/>
  <c r="R3058" i="93"/>
  <c r="O3059" i="93"/>
  <c r="P3059" i="93"/>
  <c r="Q3059" i="93" s="1"/>
  <c r="R3059" i="93"/>
  <c r="O3060" i="93"/>
  <c r="P3060" i="93"/>
  <c r="Q3060" i="93" s="1"/>
  <c r="R3060" i="93"/>
  <c r="O3061" i="93"/>
  <c r="P3061" i="93"/>
  <c r="Q3061" i="93" s="1"/>
  <c r="R3061" i="93"/>
  <c r="O3062" i="93"/>
  <c r="P3062" i="93"/>
  <c r="Q3062" i="93" s="1"/>
  <c r="R3062" i="93"/>
  <c r="O3063" i="93"/>
  <c r="P3063" i="93"/>
  <c r="Q3063" i="93" s="1"/>
  <c r="R3063" i="93"/>
  <c r="O3064" i="93"/>
  <c r="P3064" i="93"/>
  <c r="Q3064" i="93" s="1"/>
  <c r="R3064" i="93"/>
  <c r="O3065" i="93"/>
  <c r="P3065" i="93"/>
  <c r="Q3065" i="93" s="1"/>
  <c r="R3065" i="93"/>
  <c r="O3066" i="93"/>
  <c r="P3066" i="93"/>
  <c r="Q3066" i="93" s="1"/>
  <c r="R3066" i="93"/>
  <c r="O3067" i="93"/>
  <c r="P3067" i="93"/>
  <c r="Q3067" i="93" s="1"/>
  <c r="R3067" i="93"/>
  <c r="O3068" i="93"/>
  <c r="P3068" i="93"/>
  <c r="Q3068" i="93" s="1"/>
  <c r="R3068" i="93"/>
  <c r="O3069" i="93"/>
  <c r="P3069" i="93"/>
  <c r="Q3069" i="93" s="1"/>
  <c r="R3069" i="93"/>
  <c r="O3070" i="93"/>
  <c r="P3070" i="93"/>
  <c r="Q3070" i="93" s="1"/>
  <c r="R3070" i="93"/>
  <c r="O3071" i="93"/>
  <c r="P3071" i="93"/>
  <c r="R3071" i="93"/>
  <c r="O3072" i="93"/>
  <c r="P3072" i="93"/>
  <c r="Q3072" i="93" s="1"/>
  <c r="R3072" i="93"/>
  <c r="O3073" i="93"/>
  <c r="P3073" i="93"/>
  <c r="Q3073" i="93" s="1"/>
  <c r="R3073" i="93"/>
  <c r="O3074" i="93"/>
  <c r="P3074" i="93"/>
  <c r="Q3074" i="93" s="1"/>
  <c r="R3074" i="93"/>
  <c r="O3075" i="93"/>
  <c r="P3075" i="93"/>
  <c r="Q3075" i="93" s="1"/>
  <c r="R3075" i="93"/>
  <c r="O3076" i="93"/>
  <c r="P3076" i="93"/>
  <c r="Q3076" i="93" s="1"/>
  <c r="R3076" i="93"/>
  <c r="O3077" i="93"/>
  <c r="P3077" i="93"/>
  <c r="Q3077" i="93" s="1"/>
  <c r="R3077" i="93"/>
  <c r="O3078" i="93"/>
  <c r="P3078" i="93"/>
  <c r="Q3078" i="93" s="1"/>
  <c r="R3078" i="93"/>
  <c r="O3079" i="93"/>
  <c r="P3079" i="93"/>
  <c r="R3079" i="93"/>
  <c r="O3080" i="93"/>
  <c r="P3080" i="93"/>
  <c r="R3080" i="93"/>
  <c r="O3081" i="93"/>
  <c r="P3081" i="93"/>
  <c r="Q3081" i="93" s="1"/>
  <c r="R3081" i="93"/>
  <c r="O3082" i="93"/>
  <c r="P3082" i="93"/>
  <c r="Q3082" i="93" s="1"/>
  <c r="R3082" i="93"/>
  <c r="O3083" i="93"/>
  <c r="P3083" i="93"/>
  <c r="Q3083" i="93" s="1"/>
  <c r="R3083" i="93"/>
  <c r="O3084" i="93"/>
  <c r="P3084" i="93"/>
  <c r="R3084" i="93"/>
  <c r="O3085" i="93"/>
  <c r="P3085" i="93"/>
  <c r="Q3085" i="93" s="1"/>
  <c r="R3085" i="93"/>
  <c r="O3086" i="93"/>
  <c r="P3086" i="93"/>
  <c r="R3086" i="93"/>
  <c r="O3087" i="93"/>
  <c r="P3087" i="93"/>
  <c r="Q3087" i="93" s="1"/>
  <c r="R3087" i="93"/>
  <c r="O3088" i="93"/>
  <c r="P3088" i="93"/>
  <c r="R3088" i="93"/>
  <c r="O3089" i="93"/>
  <c r="P3089" i="93"/>
  <c r="R3089" i="93"/>
  <c r="O3090" i="93"/>
  <c r="P3090" i="93"/>
  <c r="Q3090" i="93" s="1"/>
  <c r="R3090" i="93"/>
  <c r="O3091" i="93"/>
  <c r="P3091" i="93"/>
  <c r="Q3091" i="93" s="1"/>
  <c r="R3091" i="93"/>
  <c r="O3092" i="93"/>
  <c r="P3092" i="93"/>
  <c r="Q3092" i="93" s="1"/>
  <c r="R3092" i="93"/>
  <c r="O3093" i="93"/>
  <c r="P3093" i="93"/>
  <c r="Q3093" i="93" s="1"/>
  <c r="R3093" i="93"/>
  <c r="O3094" i="93"/>
  <c r="P3094" i="93"/>
  <c r="Q3094" i="93" s="1"/>
  <c r="R3094" i="93"/>
  <c r="O3095" i="93"/>
  <c r="P3095" i="93"/>
  <c r="Q3095" i="93" s="1"/>
  <c r="R3095" i="93"/>
  <c r="R2484" i="93"/>
  <c r="P2484" i="93"/>
  <c r="Q2484" i="93" s="1"/>
  <c r="O2484" i="93"/>
  <c r="O2483" i="93"/>
  <c r="P2483" i="93"/>
  <c r="Q2483" i="93" s="1"/>
  <c r="R2483" i="93"/>
  <c r="R12" i="93"/>
  <c r="R13" i="93"/>
  <c r="R14" i="93"/>
  <c r="R15" i="93"/>
  <c r="R16" i="93"/>
  <c r="R17" i="93"/>
  <c r="R18" i="93"/>
  <c r="R19" i="93"/>
  <c r="R20" i="93"/>
  <c r="R21" i="93"/>
  <c r="R22" i="93"/>
  <c r="R23" i="93"/>
  <c r="R24" i="93"/>
  <c r="R25" i="93"/>
  <c r="R26" i="93"/>
  <c r="R27" i="93"/>
  <c r="R28" i="93"/>
  <c r="R29" i="93"/>
  <c r="R30" i="93"/>
  <c r="R31" i="93"/>
  <c r="R32" i="93"/>
  <c r="R33" i="93"/>
  <c r="R34" i="93"/>
  <c r="R35" i="93"/>
  <c r="R36" i="93"/>
  <c r="R37" i="93"/>
  <c r="R38" i="93"/>
  <c r="R39" i="93"/>
  <c r="R40" i="93"/>
  <c r="R41" i="93"/>
  <c r="R42" i="93"/>
  <c r="R43" i="93"/>
  <c r="R44" i="93"/>
  <c r="R45" i="93"/>
  <c r="R46" i="93"/>
  <c r="R47" i="93"/>
  <c r="R48" i="93"/>
  <c r="R49" i="93"/>
  <c r="R50" i="93"/>
  <c r="R51" i="93"/>
  <c r="R52" i="93"/>
  <c r="R53" i="93"/>
  <c r="R54" i="93"/>
  <c r="R55" i="93"/>
  <c r="R56" i="93"/>
  <c r="R57" i="93"/>
  <c r="R58" i="93"/>
  <c r="R59" i="93"/>
  <c r="R60" i="93"/>
  <c r="R61" i="93"/>
  <c r="R62" i="93"/>
  <c r="R63" i="93"/>
  <c r="R64" i="93"/>
  <c r="R65" i="93"/>
  <c r="R66" i="93"/>
  <c r="R67" i="93"/>
  <c r="R68" i="93"/>
  <c r="R69" i="93"/>
  <c r="R70" i="93"/>
  <c r="R71" i="93"/>
  <c r="R72" i="93"/>
  <c r="R73" i="93"/>
  <c r="R74" i="93"/>
  <c r="R75" i="93"/>
  <c r="R76" i="93"/>
  <c r="R77" i="93"/>
  <c r="R78" i="93"/>
  <c r="R79" i="93"/>
  <c r="R80" i="93"/>
  <c r="R81" i="93"/>
  <c r="R82" i="93"/>
  <c r="R83" i="93"/>
  <c r="R84" i="93"/>
  <c r="R85" i="93"/>
  <c r="R86" i="93"/>
  <c r="R87" i="93"/>
  <c r="R88" i="93"/>
  <c r="R89" i="93"/>
  <c r="R90" i="93"/>
  <c r="R91" i="93"/>
  <c r="R92" i="93"/>
  <c r="R93" i="93"/>
  <c r="R94" i="93"/>
  <c r="R95" i="93"/>
  <c r="R96" i="93"/>
  <c r="R97" i="93"/>
  <c r="R98" i="93"/>
  <c r="R99" i="93"/>
  <c r="R100" i="93"/>
  <c r="R101" i="93"/>
  <c r="R102" i="93"/>
  <c r="R103" i="93"/>
  <c r="R104" i="93"/>
  <c r="R105" i="93"/>
  <c r="R106" i="93"/>
  <c r="R107" i="93"/>
  <c r="R108" i="93"/>
  <c r="R109" i="93"/>
  <c r="R110" i="93"/>
  <c r="R111" i="93"/>
  <c r="R112" i="93"/>
  <c r="R113" i="93"/>
  <c r="R114" i="93"/>
  <c r="R115" i="93"/>
  <c r="R116" i="93"/>
  <c r="R117" i="93"/>
  <c r="R118" i="93"/>
  <c r="R119" i="93"/>
  <c r="R120" i="93"/>
  <c r="R121" i="93"/>
  <c r="R122" i="93"/>
  <c r="R123" i="93"/>
  <c r="R124" i="93"/>
  <c r="R125" i="93"/>
  <c r="R126" i="93"/>
  <c r="R127" i="93"/>
  <c r="R128" i="93"/>
  <c r="R129" i="93"/>
  <c r="R130" i="93"/>
  <c r="R131" i="93"/>
  <c r="R132" i="93"/>
  <c r="R133" i="93"/>
  <c r="R134" i="93"/>
  <c r="R135" i="93"/>
  <c r="R136" i="93"/>
  <c r="R137" i="93"/>
  <c r="R138" i="93"/>
  <c r="R139" i="93"/>
  <c r="R140" i="93"/>
  <c r="R141" i="93"/>
  <c r="R142" i="93"/>
  <c r="R143" i="93"/>
  <c r="R144" i="93"/>
  <c r="R145" i="93"/>
  <c r="R146" i="93"/>
  <c r="R147" i="93"/>
  <c r="R148" i="93"/>
  <c r="R149" i="93"/>
  <c r="R150" i="93"/>
  <c r="R151" i="93"/>
  <c r="R152" i="93"/>
  <c r="R153" i="93"/>
  <c r="R154" i="93"/>
  <c r="R155" i="93"/>
  <c r="R156" i="93"/>
  <c r="R157" i="93"/>
  <c r="R158" i="93"/>
  <c r="R159" i="93"/>
  <c r="R160" i="93"/>
  <c r="R161" i="93"/>
  <c r="R162" i="93"/>
  <c r="R163" i="93"/>
  <c r="R164" i="93"/>
  <c r="R165" i="93"/>
  <c r="R166" i="93"/>
  <c r="R167" i="93"/>
  <c r="R168" i="93"/>
  <c r="R169" i="93"/>
  <c r="R170" i="93"/>
  <c r="R171" i="93"/>
  <c r="R172" i="93"/>
  <c r="R173" i="93"/>
  <c r="R174" i="93"/>
  <c r="R175" i="93"/>
  <c r="R176" i="93"/>
  <c r="R177" i="93"/>
  <c r="R178" i="93"/>
  <c r="R179" i="93"/>
  <c r="R180" i="93"/>
  <c r="R181" i="93"/>
  <c r="R182" i="93"/>
  <c r="R183" i="93"/>
  <c r="R184" i="93"/>
  <c r="R185" i="93"/>
  <c r="R186" i="93"/>
  <c r="R187" i="93"/>
  <c r="R188" i="93"/>
  <c r="R189" i="93"/>
  <c r="R190" i="93"/>
  <c r="R191" i="93"/>
  <c r="R192" i="93"/>
  <c r="R193" i="93"/>
  <c r="R194" i="93"/>
  <c r="R195" i="93"/>
  <c r="R196" i="93"/>
  <c r="R197" i="93"/>
  <c r="R198" i="93"/>
  <c r="R199" i="93"/>
  <c r="R200" i="93"/>
  <c r="R201" i="93"/>
  <c r="R202" i="93"/>
  <c r="R203" i="93"/>
  <c r="R204" i="93"/>
  <c r="R205" i="93"/>
  <c r="R206" i="93"/>
  <c r="R207" i="93"/>
  <c r="R208" i="93"/>
  <c r="R209" i="93"/>
  <c r="R210" i="93"/>
  <c r="R211" i="93"/>
  <c r="R212" i="93"/>
  <c r="R213" i="93"/>
  <c r="R214" i="93"/>
  <c r="R215" i="93"/>
  <c r="R216" i="93"/>
  <c r="R217" i="93"/>
  <c r="R218" i="93"/>
  <c r="R219" i="93"/>
  <c r="R220" i="93"/>
  <c r="R221" i="93"/>
  <c r="R222" i="93"/>
  <c r="R223" i="93"/>
  <c r="R224" i="93"/>
  <c r="R225" i="93"/>
  <c r="R226" i="93"/>
  <c r="R227" i="93"/>
  <c r="R228" i="93"/>
  <c r="R229" i="93"/>
  <c r="R230" i="93"/>
  <c r="R231" i="93"/>
  <c r="R232" i="93"/>
  <c r="R233" i="93"/>
  <c r="R234" i="93"/>
  <c r="R235" i="93"/>
  <c r="R236" i="93"/>
  <c r="R237" i="93"/>
  <c r="R238" i="93"/>
  <c r="R239" i="93"/>
  <c r="R240" i="93"/>
  <c r="R241" i="93"/>
  <c r="R242" i="93"/>
  <c r="R243" i="93"/>
  <c r="R244" i="93"/>
  <c r="R245" i="93"/>
  <c r="R246" i="93"/>
  <c r="R247" i="93"/>
  <c r="R248" i="93"/>
  <c r="R249" i="93"/>
  <c r="R250" i="93"/>
  <c r="R251" i="93"/>
  <c r="R252" i="93"/>
  <c r="R253" i="93"/>
  <c r="R254" i="93"/>
  <c r="R255" i="93"/>
  <c r="R256" i="93"/>
  <c r="R257" i="93"/>
  <c r="R258" i="93"/>
  <c r="R259" i="93"/>
  <c r="R260" i="93"/>
  <c r="R261" i="93"/>
  <c r="R262" i="93"/>
  <c r="R263" i="93"/>
  <c r="R264" i="93"/>
  <c r="R265" i="93"/>
  <c r="R266" i="93"/>
  <c r="R267" i="93"/>
  <c r="R268" i="93"/>
  <c r="R269" i="93"/>
  <c r="R270" i="93"/>
  <c r="R271" i="93"/>
  <c r="R272" i="93"/>
  <c r="R273" i="93"/>
  <c r="R274" i="93"/>
  <c r="R275" i="93"/>
  <c r="R276" i="93"/>
  <c r="R277" i="93"/>
  <c r="R278" i="93"/>
  <c r="R279" i="93"/>
  <c r="R280" i="93"/>
  <c r="R281" i="93"/>
  <c r="R282" i="93"/>
  <c r="R283" i="93"/>
  <c r="R284" i="93"/>
  <c r="R285" i="93"/>
  <c r="R286" i="93"/>
  <c r="R287" i="93"/>
  <c r="R288" i="93"/>
  <c r="R289" i="93"/>
  <c r="R290" i="93"/>
  <c r="R291" i="93"/>
  <c r="R292" i="93"/>
  <c r="R293" i="93"/>
  <c r="R294" i="93"/>
  <c r="R295" i="93"/>
  <c r="R296" i="93"/>
  <c r="R297" i="93"/>
  <c r="R298" i="93"/>
  <c r="R299" i="93"/>
  <c r="R300" i="93"/>
  <c r="R301" i="93"/>
  <c r="R302" i="93"/>
  <c r="R303" i="93"/>
  <c r="R304" i="93"/>
  <c r="R305" i="93"/>
  <c r="R306" i="93"/>
  <c r="R307" i="93"/>
  <c r="R308" i="93"/>
  <c r="R309" i="93"/>
  <c r="R310" i="93"/>
  <c r="R311" i="93"/>
  <c r="R312" i="93"/>
  <c r="R313" i="93"/>
  <c r="R314" i="93"/>
  <c r="R315" i="93"/>
  <c r="R316" i="93"/>
  <c r="R317" i="93"/>
  <c r="R318" i="93"/>
  <c r="R319" i="93"/>
  <c r="R320" i="93"/>
  <c r="R321" i="93"/>
  <c r="R322" i="93"/>
  <c r="R323" i="93"/>
  <c r="R324" i="93"/>
  <c r="R325" i="93"/>
  <c r="R326" i="93"/>
  <c r="R327" i="93"/>
  <c r="R328" i="93"/>
  <c r="R329" i="93"/>
  <c r="R330" i="93"/>
  <c r="R331" i="93"/>
  <c r="R332" i="93"/>
  <c r="R333" i="93"/>
  <c r="R334" i="93"/>
  <c r="R335" i="93"/>
  <c r="R336" i="93"/>
  <c r="R337" i="93"/>
  <c r="R338" i="93"/>
  <c r="R339" i="93"/>
  <c r="R340" i="93"/>
  <c r="R341" i="93"/>
  <c r="R342" i="93"/>
  <c r="R343" i="93"/>
  <c r="R344" i="93"/>
  <c r="R345" i="93"/>
  <c r="R346" i="93"/>
  <c r="R347" i="93"/>
  <c r="R348" i="93"/>
  <c r="R349" i="93"/>
  <c r="R350" i="93"/>
  <c r="R351" i="93"/>
  <c r="R352" i="93"/>
  <c r="R353" i="93"/>
  <c r="R354" i="93"/>
  <c r="R355" i="93"/>
  <c r="R356" i="93"/>
  <c r="R357" i="93"/>
  <c r="R358" i="93"/>
  <c r="R359" i="93"/>
  <c r="R360" i="93"/>
  <c r="R361" i="93"/>
  <c r="R362" i="93"/>
  <c r="R363" i="93"/>
  <c r="R364" i="93"/>
  <c r="R365" i="93"/>
  <c r="R366" i="93"/>
  <c r="R367" i="93"/>
  <c r="R368" i="93"/>
  <c r="R369" i="93"/>
  <c r="R370" i="93"/>
  <c r="R371" i="93"/>
  <c r="R372" i="93"/>
  <c r="R373" i="93"/>
  <c r="R374" i="93"/>
  <c r="R375" i="93"/>
  <c r="R376" i="93"/>
  <c r="R377" i="93"/>
  <c r="R378" i="93"/>
  <c r="R379" i="93"/>
  <c r="R380" i="93"/>
  <c r="R381" i="93"/>
  <c r="R382" i="93"/>
  <c r="R383" i="93"/>
  <c r="R384" i="93"/>
  <c r="R385" i="93"/>
  <c r="R386" i="93"/>
  <c r="R387" i="93"/>
  <c r="R388" i="93"/>
  <c r="R389" i="93"/>
  <c r="R390" i="93"/>
  <c r="R391" i="93"/>
  <c r="R392" i="93"/>
  <c r="R393" i="93"/>
  <c r="R394" i="93"/>
  <c r="R395" i="93"/>
  <c r="R396" i="93"/>
  <c r="R397" i="93"/>
  <c r="R398" i="93"/>
  <c r="R399" i="93"/>
  <c r="R400" i="93"/>
  <c r="R401" i="93"/>
  <c r="R402" i="93"/>
  <c r="R403" i="93"/>
  <c r="R404" i="93"/>
  <c r="R405" i="93"/>
  <c r="R406" i="93"/>
  <c r="R407" i="93"/>
  <c r="R408" i="93"/>
  <c r="R409" i="93"/>
  <c r="R410" i="93"/>
  <c r="R411" i="93"/>
  <c r="R412" i="93"/>
  <c r="R413" i="93"/>
  <c r="R414" i="93"/>
  <c r="R415" i="93"/>
  <c r="R416" i="93"/>
  <c r="R417" i="93"/>
  <c r="R418" i="93"/>
  <c r="R419" i="93"/>
  <c r="R420" i="93"/>
  <c r="R421" i="93"/>
  <c r="R422" i="93"/>
  <c r="R423" i="93"/>
  <c r="R424" i="93"/>
  <c r="R425" i="93"/>
  <c r="R426" i="93"/>
  <c r="R427" i="93"/>
  <c r="R428" i="93"/>
  <c r="R429" i="93"/>
  <c r="R430" i="93"/>
  <c r="R431" i="93"/>
  <c r="R432" i="93"/>
  <c r="R433" i="93"/>
  <c r="R434" i="93"/>
  <c r="R435" i="93"/>
  <c r="R436" i="93"/>
  <c r="R437" i="93"/>
  <c r="R438" i="93"/>
  <c r="R439" i="93"/>
  <c r="R440" i="93"/>
  <c r="R441" i="93"/>
  <c r="R442" i="93"/>
  <c r="R443" i="93"/>
  <c r="R444" i="93"/>
  <c r="R445" i="93"/>
  <c r="R446" i="93"/>
  <c r="R447" i="93"/>
  <c r="R448" i="93"/>
  <c r="R449" i="93"/>
  <c r="R450" i="93"/>
  <c r="R451" i="93"/>
  <c r="R452" i="93"/>
  <c r="R453" i="93"/>
  <c r="R454" i="93"/>
  <c r="R455" i="93"/>
  <c r="R456" i="93"/>
  <c r="R457" i="93"/>
  <c r="R458" i="93"/>
  <c r="R459" i="93"/>
  <c r="R460" i="93"/>
  <c r="R461" i="93"/>
  <c r="R462" i="93"/>
  <c r="R463" i="93"/>
  <c r="R464" i="93"/>
  <c r="R465" i="93"/>
  <c r="R466" i="93"/>
  <c r="R467" i="93"/>
  <c r="R468" i="93"/>
  <c r="R469" i="93"/>
  <c r="R470" i="93"/>
  <c r="R471" i="93"/>
  <c r="R472" i="93"/>
  <c r="R473" i="93"/>
  <c r="R474" i="93"/>
  <c r="R475" i="93"/>
  <c r="R476" i="93"/>
  <c r="R477" i="93"/>
  <c r="R478" i="93"/>
  <c r="R479" i="93"/>
  <c r="R480" i="93"/>
  <c r="R481" i="93"/>
  <c r="R482" i="93"/>
  <c r="R483" i="93"/>
  <c r="R484" i="93"/>
  <c r="R485" i="93"/>
  <c r="R486" i="93"/>
  <c r="R487" i="93"/>
  <c r="R488" i="93"/>
  <c r="R489" i="93"/>
  <c r="R490" i="93"/>
  <c r="R491" i="93"/>
  <c r="R492" i="93"/>
  <c r="R493" i="93"/>
  <c r="R494" i="93"/>
  <c r="R495" i="93"/>
  <c r="R496" i="93"/>
  <c r="R497" i="93"/>
  <c r="R498" i="93"/>
  <c r="R499" i="93"/>
  <c r="R500" i="93"/>
  <c r="R501" i="93"/>
  <c r="R502" i="93"/>
  <c r="R503" i="93"/>
  <c r="R504" i="93"/>
  <c r="R505" i="93"/>
  <c r="R506" i="93"/>
  <c r="R507" i="93"/>
  <c r="R508" i="93"/>
  <c r="R509" i="93"/>
  <c r="R510" i="93"/>
  <c r="R511" i="93"/>
  <c r="R512" i="93"/>
  <c r="R513" i="93"/>
  <c r="R514" i="93"/>
  <c r="R515" i="93"/>
  <c r="R516" i="93"/>
  <c r="R517" i="93"/>
  <c r="R518" i="93"/>
  <c r="R519" i="93"/>
  <c r="R520" i="93"/>
  <c r="R521" i="93"/>
  <c r="R522" i="93"/>
  <c r="R523" i="93"/>
  <c r="R524" i="93"/>
  <c r="R525" i="93"/>
  <c r="R526" i="93"/>
  <c r="R527" i="93"/>
  <c r="R528" i="93"/>
  <c r="R529" i="93"/>
  <c r="R530" i="93"/>
  <c r="R531" i="93"/>
  <c r="R532" i="93"/>
  <c r="R533" i="93"/>
  <c r="R534" i="93"/>
  <c r="R535" i="93"/>
  <c r="R536" i="93"/>
  <c r="R537" i="93"/>
  <c r="R538" i="93"/>
  <c r="R539" i="93"/>
  <c r="R540" i="93"/>
  <c r="R541" i="93"/>
  <c r="R542" i="93"/>
  <c r="R543" i="93"/>
  <c r="R544" i="93"/>
  <c r="R545" i="93"/>
  <c r="R546" i="93"/>
  <c r="R547" i="93"/>
  <c r="R548" i="93"/>
  <c r="R549" i="93"/>
  <c r="R550" i="93"/>
  <c r="R551" i="93"/>
  <c r="R552" i="93"/>
  <c r="R553" i="93"/>
  <c r="R554" i="93"/>
  <c r="R555" i="93"/>
  <c r="R556" i="93"/>
  <c r="R557" i="93"/>
  <c r="R558" i="93"/>
  <c r="R559" i="93"/>
  <c r="R560" i="93"/>
  <c r="R561" i="93"/>
  <c r="R562" i="93"/>
  <c r="R563" i="93"/>
  <c r="R564" i="93"/>
  <c r="R565" i="93"/>
  <c r="R566" i="93"/>
  <c r="R567" i="93"/>
  <c r="R568" i="93"/>
  <c r="R569" i="93"/>
  <c r="R570" i="93"/>
  <c r="R571" i="93"/>
  <c r="R572" i="93"/>
  <c r="R573" i="93"/>
  <c r="R574" i="93"/>
  <c r="R575" i="93"/>
  <c r="R576" i="93"/>
  <c r="R577" i="93"/>
  <c r="R578" i="93"/>
  <c r="R579" i="93"/>
  <c r="R580" i="93"/>
  <c r="R581" i="93"/>
  <c r="R582" i="93"/>
  <c r="R583" i="93"/>
  <c r="R584" i="93"/>
  <c r="R585" i="93"/>
  <c r="R586" i="93"/>
  <c r="R587" i="93"/>
  <c r="R588" i="93"/>
  <c r="R589" i="93"/>
  <c r="R590" i="93"/>
  <c r="R591" i="93"/>
  <c r="R592" i="93"/>
  <c r="R593" i="93"/>
  <c r="R594" i="93"/>
  <c r="R595" i="93"/>
  <c r="R596" i="93"/>
  <c r="R597" i="93"/>
  <c r="R598" i="93"/>
  <c r="R599" i="93"/>
  <c r="R600" i="93"/>
  <c r="R601" i="93"/>
  <c r="R602" i="93"/>
  <c r="R603" i="93"/>
  <c r="R604" i="93"/>
  <c r="R605" i="93"/>
  <c r="R606" i="93"/>
  <c r="R607" i="93"/>
  <c r="R608" i="93"/>
  <c r="R609" i="93"/>
  <c r="R610" i="93"/>
  <c r="R611" i="93"/>
  <c r="R612" i="93"/>
  <c r="R613" i="93"/>
  <c r="R614" i="93"/>
  <c r="R615" i="93"/>
  <c r="R616" i="93"/>
  <c r="R617" i="93"/>
  <c r="R618" i="93"/>
  <c r="R619" i="93"/>
  <c r="R620" i="93"/>
  <c r="R621" i="93"/>
  <c r="R622" i="93"/>
  <c r="R623" i="93"/>
  <c r="R624" i="93"/>
  <c r="R625" i="93"/>
  <c r="R626" i="93"/>
  <c r="R627" i="93"/>
  <c r="R628" i="93"/>
  <c r="R629" i="93"/>
  <c r="R630" i="93"/>
  <c r="R631" i="93"/>
  <c r="R632" i="93"/>
  <c r="R633" i="93"/>
  <c r="R634" i="93"/>
  <c r="R635" i="93"/>
  <c r="R636" i="93"/>
  <c r="R637" i="93"/>
  <c r="R638" i="93"/>
  <c r="R639" i="93"/>
  <c r="R640" i="93"/>
  <c r="R641" i="93"/>
  <c r="R642" i="93"/>
  <c r="R643" i="93"/>
  <c r="R644" i="93"/>
  <c r="R645" i="93"/>
  <c r="R646" i="93"/>
  <c r="R647" i="93"/>
  <c r="R648" i="93"/>
  <c r="R649" i="93"/>
  <c r="R650" i="93"/>
  <c r="R651" i="93"/>
  <c r="R652" i="93"/>
  <c r="R653" i="93"/>
  <c r="R654" i="93"/>
  <c r="R655" i="93"/>
  <c r="R656" i="93"/>
  <c r="R657" i="93"/>
  <c r="R658" i="93"/>
  <c r="R659" i="93"/>
  <c r="R660" i="93"/>
  <c r="R661" i="93"/>
  <c r="R662" i="93"/>
  <c r="R663" i="93"/>
  <c r="R664" i="93"/>
  <c r="R665" i="93"/>
  <c r="R666" i="93"/>
  <c r="R667" i="93"/>
  <c r="R668" i="93"/>
  <c r="R669" i="93"/>
  <c r="R670" i="93"/>
  <c r="R671" i="93"/>
  <c r="R672" i="93"/>
  <c r="R673" i="93"/>
  <c r="R674" i="93"/>
  <c r="R675" i="93"/>
  <c r="R676" i="93"/>
  <c r="R677" i="93"/>
  <c r="R678" i="93"/>
  <c r="R679" i="93"/>
  <c r="R680" i="93"/>
  <c r="R681" i="93"/>
  <c r="R682" i="93"/>
  <c r="R683" i="93"/>
  <c r="R684" i="93"/>
  <c r="R685" i="93"/>
  <c r="R686" i="93"/>
  <c r="R687" i="93"/>
  <c r="R688" i="93"/>
  <c r="R689" i="93"/>
  <c r="R690" i="93"/>
  <c r="R691" i="93"/>
  <c r="R692" i="93"/>
  <c r="R693" i="93"/>
  <c r="R694" i="93"/>
  <c r="R695" i="93"/>
  <c r="R696" i="93"/>
  <c r="R697" i="93"/>
  <c r="R698" i="93"/>
  <c r="R699" i="93"/>
  <c r="R700" i="93"/>
  <c r="R701" i="93"/>
  <c r="R702" i="93"/>
  <c r="R703" i="93"/>
  <c r="R704" i="93"/>
  <c r="R705" i="93"/>
  <c r="R706" i="93"/>
  <c r="R707" i="93"/>
  <c r="R708" i="93"/>
  <c r="R709" i="93"/>
  <c r="R710" i="93"/>
  <c r="R711" i="93"/>
  <c r="R712" i="93"/>
  <c r="R713" i="93"/>
  <c r="R714" i="93"/>
  <c r="R715" i="93"/>
  <c r="R716" i="93"/>
  <c r="R717" i="93"/>
  <c r="R718" i="93"/>
  <c r="R719" i="93"/>
  <c r="R720" i="93"/>
  <c r="R721" i="93"/>
  <c r="R722" i="93"/>
  <c r="R723" i="93"/>
  <c r="R724" i="93"/>
  <c r="R725" i="93"/>
  <c r="R726" i="93"/>
  <c r="R727" i="93"/>
  <c r="R728" i="93"/>
  <c r="R729" i="93"/>
  <c r="R730" i="93"/>
  <c r="R731" i="93"/>
  <c r="R732" i="93"/>
  <c r="R733" i="93"/>
  <c r="R734" i="93"/>
  <c r="R735" i="93"/>
  <c r="R736" i="93"/>
  <c r="R737" i="93"/>
  <c r="R738" i="93"/>
  <c r="R739" i="93"/>
  <c r="R740" i="93"/>
  <c r="R741" i="93"/>
  <c r="R742" i="93"/>
  <c r="R743" i="93"/>
  <c r="R744" i="93"/>
  <c r="R745" i="93"/>
  <c r="R746" i="93"/>
  <c r="R747" i="93"/>
  <c r="R748" i="93"/>
  <c r="R749" i="93"/>
  <c r="R750" i="93"/>
  <c r="R751" i="93"/>
  <c r="R752" i="93"/>
  <c r="R753" i="93"/>
  <c r="R754" i="93"/>
  <c r="R755" i="93"/>
  <c r="R756" i="93"/>
  <c r="R757" i="93"/>
  <c r="R758" i="93"/>
  <c r="R759" i="93"/>
  <c r="R760" i="93"/>
  <c r="R761" i="93"/>
  <c r="R762" i="93"/>
  <c r="R763" i="93"/>
  <c r="R764" i="93"/>
  <c r="R765" i="93"/>
  <c r="R766" i="93"/>
  <c r="R767" i="93"/>
  <c r="R768" i="93"/>
  <c r="R769" i="93"/>
  <c r="R770" i="93"/>
  <c r="R771" i="93"/>
  <c r="R772" i="93"/>
  <c r="R773" i="93"/>
  <c r="R774" i="93"/>
  <c r="R775" i="93"/>
  <c r="R776" i="93"/>
  <c r="R777" i="93"/>
  <c r="R778" i="93"/>
  <c r="R779" i="93"/>
  <c r="R780" i="93"/>
  <c r="R781" i="93"/>
  <c r="R782" i="93"/>
  <c r="R783" i="93"/>
  <c r="R784" i="93"/>
  <c r="R785" i="93"/>
  <c r="R786" i="93"/>
  <c r="R787" i="93"/>
  <c r="R788" i="93"/>
  <c r="R789" i="93"/>
  <c r="R790" i="93"/>
  <c r="R791" i="93"/>
  <c r="R792" i="93"/>
  <c r="R793" i="93"/>
  <c r="R794" i="93"/>
  <c r="R795" i="93"/>
  <c r="R796" i="93"/>
  <c r="R797" i="93"/>
  <c r="R798" i="93"/>
  <c r="R799" i="93"/>
  <c r="R800" i="93"/>
  <c r="R801" i="93"/>
  <c r="R802" i="93"/>
  <c r="R803" i="93"/>
  <c r="R804" i="93"/>
  <c r="R805" i="93"/>
  <c r="R806" i="93"/>
  <c r="R807" i="93"/>
  <c r="R808" i="93"/>
  <c r="R809" i="93"/>
  <c r="R810" i="93"/>
  <c r="R811" i="93"/>
  <c r="R812" i="93"/>
  <c r="R813" i="93"/>
  <c r="R814" i="93"/>
  <c r="R815" i="93"/>
  <c r="R816" i="93"/>
  <c r="R817" i="93"/>
  <c r="R818" i="93"/>
  <c r="R819" i="93"/>
  <c r="R820" i="93"/>
  <c r="R821" i="93"/>
  <c r="R822" i="93"/>
  <c r="R823" i="93"/>
  <c r="R824" i="93"/>
  <c r="R825" i="93"/>
  <c r="R826" i="93"/>
  <c r="R827" i="93"/>
  <c r="R828" i="93"/>
  <c r="R829" i="93"/>
  <c r="R830" i="93"/>
  <c r="R831" i="93"/>
  <c r="R832" i="93"/>
  <c r="R833" i="93"/>
  <c r="R834" i="93"/>
  <c r="R835" i="93"/>
  <c r="R836" i="93"/>
  <c r="R837" i="93"/>
  <c r="R838" i="93"/>
  <c r="R839" i="93"/>
  <c r="R840" i="93"/>
  <c r="R841" i="93"/>
  <c r="R842" i="93"/>
  <c r="R843" i="93"/>
  <c r="R844" i="93"/>
  <c r="R845" i="93"/>
  <c r="R846" i="93"/>
  <c r="R847" i="93"/>
  <c r="R848" i="93"/>
  <c r="R849" i="93"/>
  <c r="R850" i="93"/>
  <c r="R851" i="93"/>
  <c r="R852" i="93"/>
  <c r="R853" i="93"/>
  <c r="R854" i="93"/>
  <c r="R855" i="93"/>
  <c r="R856" i="93"/>
  <c r="R857" i="93"/>
  <c r="R858" i="93"/>
  <c r="R859" i="93"/>
  <c r="R860" i="93"/>
  <c r="R861" i="93"/>
  <c r="R862" i="93"/>
  <c r="R863" i="93"/>
  <c r="R864" i="93"/>
  <c r="R865" i="93"/>
  <c r="R866" i="93"/>
  <c r="R867" i="93"/>
  <c r="R868" i="93"/>
  <c r="R869" i="93"/>
  <c r="R870" i="93"/>
  <c r="R871" i="93"/>
  <c r="R872" i="93"/>
  <c r="R873" i="93"/>
  <c r="R874" i="93"/>
  <c r="R875" i="93"/>
  <c r="R876" i="93"/>
  <c r="R877" i="93"/>
  <c r="R878" i="93"/>
  <c r="R879" i="93"/>
  <c r="R880" i="93"/>
  <c r="R881" i="93"/>
  <c r="R882" i="93"/>
  <c r="R883" i="93"/>
  <c r="R884" i="93"/>
  <c r="R885" i="93"/>
  <c r="R886" i="93"/>
  <c r="R887" i="93"/>
  <c r="R888" i="93"/>
  <c r="R889" i="93"/>
  <c r="R890" i="93"/>
  <c r="R891" i="93"/>
  <c r="R892" i="93"/>
  <c r="R893" i="93"/>
  <c r="R894" i="93"/>
  <c r="R895" i="93"/>
  <c r="R896" i="93"/>
  <c r="R897" i="93"/>
  <c r="R898" i="93"/>
  <c r="R899" i="93"/>
  <c r="R900" i="93"/>
  <c r="R901" i="93"/>
  <c r="R902" i="93"/>
  <c r="R903" i="93"/>
  <c r="R904" i="93"/>
  <c r="R905" i="93"/>
  <c r="R906" i="93"/>
  <c r="R907" i="93"/>
  <c r="R908" i="93"/>
  <c r="R909" i="93"/>
  <c r="R910" i="93"/>
  <c r="R911" i="93"/>
  <c r="R912" i="93"/>
  <c r="R913" i="93"/>
  <c r="R914" i="93"/>
  <c r="R915" i="93"/>
  <c r="R916" i="93"/>
  <c r="R917" i="93"/>
  <c r="R918" i="93"/>
  <c r="R919" i="93"/>
  <c r="R920" i="93"/>
  <c r="R921" i="93"/>
  <c r="R922" i="93"/>
  <c r="R923" i="93"/>
  <c r="R924" i="93"/>
  <c r="R925" i="93"/>
  <c r="R926" i="93"/>
  <c r="R927" i="93"/>
  <c r="R928" i="93"/>
  <c r="R929" i="93"/>
  <c r="R930" i="93"/>
  <c r="R931" i="93"/>
  <c r="R932" i="93"/>
  <c r="R933" i="93"/>
  <c r="R934" i="93"/>
  <c r="R935" i="93"/>
  <c r="R936" i="93"/>
  <c r="R937" i="93"/>
  <c r="R938" i="93"/>
  <c r="R939" i="93"/>
  <c r="R940" i="93"/>
  <c r="R941" i="93"/>
  <c r="R942" i="93"/>
  <c r="R943" i="93"/>
  <c r="R944" i="93"/>
  <c r="R945" i="93"/>
  <c r="R946" i="93"/>
  <c r="R947" i="93"/>
  <c r="R948" i="93"/>
  <c r="R949" i="93"/>
  <c r="R950" i="93"/>
  <c r="R951" i="93"/>
  <c r="R952" i="93"/>
  <c r="R953" i="93"/>
  <c r="R954" i="93"/>
  <c r="R955" i="93"/>
  <c r="R956" i="93"/>
  <c r="R957" i="93"/>
  <c r="R958" i="93"/>
  <c r="R959" i="93"/>
  <c r="R960" i="93"/>
  <c r="R961" i="93"/>
  <c r="R962" i="93"/>
  <c r="R963" i="93"/>
  <c r="R964" i="93"/>
  <c r="R965" i="93"/>
  <c r="R966" i="93"/>
  <c r="R967" i="93"/>
  <c r="R968" i="93"/>
  <c r="R969" i="93"/>
  <c r="R970" i="93"/>
  <c r="R971" i="93"/>
  <c r="R972" i="93"/>
  <c r="R973" i="93"/>
  <c r="R974" i="93"/>
  <c r="R975" i="93"/>
  <c r="R976" i="93"/>
  <c r="R977" i="93"/>
  <c r="R978" i="93"/>
  <c r="R979" i="93"/>
  <c r="R980" i="93"/>
  <c r="R981" i="93"/>
  <c r="R982" i="93"/>
  <c r="R983" i="93"/>
  <c r="R984" i="93"/>
  <c r="R985" i="93"/>
  <c r="R986" i="93"/>
  <c r="R987" i="93"/>
  <c r="R988" i="93"/>
  <c r="R989" i="93"/>
  <c r="R990" i="93"/>
  <c r="R991" i="93"/>
  <c r="R992" i="93"/>
  <c r="R993" i="93"/>
  <c r="R994" i="93"/>
  <c r="R995" i="93"/>
  <c r="R996" i="93"/>
  <c r="R997" i="93"/>
  <c r="R998" i="93"/>
  <c r="R999" i="93"/>
  <c r="R1000" i="93"/>
  <c r="R1001" i="93"/>
  <c r="R1002" i="93"/>
  <c r="R1003" i="93"/>
  <c r="R1004" i="93"/>
  <c r="R1005" i="93"/>
  <c r="R1006" i="93"/>
  <c r="R1007" i="93"/>
  <c r="R1008" i="93"/>
  <c r="R1009" i="93"/>
  <c r="R1010" i="93"/>
  <c r="R1011" i="93"/>
  <c r="R1012" i="93"/>
  <c r="R1013" i="93"/>
  <c r="R1014" i="93"/>
  <c r="R1015" i="93"/>
  <c r="R1016" i="93"/>
  <c r="R1017" i="93"/>
  <c r="R1018" i="93"/>
  <c r="R1019" i="93"/>
  <c r="R1020" i="93"/>
  <c r="R1021" i="93"/>
  <c r="R1022" i="93"/>
  <c r="R1023" i="93"/>
  <c r="R1024" i="93"/>
  <c r="R1025" i="93"/>
  <c r="R1026" i="93"/>
  <c r="R1027" i="93"/>
  <c r="R1028" i="93"/>
  <c r="R1029" i="93"/>
  <c r="R1030" i="93"/>
  <c r="R1031" i="93"/>
  <c r="R1032" i="93"/>
  <c r="R1033" i="93"/>
  <c r="R1034" i="93"/>
  <c r="R1035" i="93"/>
  <c r="R1036" i="93"/>
  <c r="R1037" i="93"/>
  <c r="R1038" i="93"/>
  <c r="R1039" i="93"/>
  <c r="R1040" i="93"/>
  <c r="R1041" i="93"/>
  <c r="R1042" i="93"/>
  <c r="R1043" i="93"/>
  <c r="R1044" i="93"/>
  <c r="R1045" i="93"/>
  <c r="R1046" i="93"/>
  <c r="R1047" i="93"/>
  <c r="R1048" i="93"/>
  <c r="R1049" i="93"/>
  <c r="R1050" i="93"/>
  <c r="R1051" i="93"/>
  <c r="R1052" i="93"/>
  <c r="R1053" i="93"/>
  <c r="R1054" i="93"/>
  <c r="R1055" i="93"/>
  <c r="R1056" i="93"/>
  <c r="R1057" i="93"/>
  <c r="R1058" i="93"/>
  <c r="R1059" i="93"/>
  <c r="R1060" i="93"/>
  <c r="R1061" i="93"/>
  <c r="R1062" i="93"/>
  <c r="R1063" i="93"/>
  <c r="R1064" i="93"/>
  <c r="R1065" i="93"/>
  <c r="R1066" i="93"/>
  <c r="R1067" i="93"/>
  <c r="R1068" i="93"/>
  <c r="R1069" i="93"/>
  <c r="R1070" i="93"/>
  <c r="R1071" i="93"/>
  <c r="R1072" i="93"/>
  <c r="R1073" i="93"/>
  <c r="R1074" i="93"/>
  <c r="R1075" i="93"/>
  <c r="R1076" i="93"/>
  <c r="R1077" i="93"/>
  <c r="R1078" i="93"/>
  <c r="R1079" i="93"/>
  <c r="R1080" i="93"/>
  <c r="R1081" i="93"/>
  <c r="R1082" i="93"/>
  <c r="R1083" i="93"/>
  <c r="R1084" i="93"/>
  <c r="R1085" i="93"/>
  <c r="R1086" i="93"/>
  <c r="R1087" i="93"/>
  <c r="R1088" i="93"/>
  <c r="R1089" i="93"/>
  <c r="R1090" i="93"/>
  <c r="R1091" i="93"/>
  <c r="R1092" i="93"/>
  <c r="R1093" i="93"/>
  <c r="R1094" i="93"/>
  <c r="R1095" i="93"/>
  <c r="R1096" i="93"/>
  <c r="R1097" i="93"/>
  <c r="R1098" i="93"/>
  <c r="R1099" i="93"/>
  <c r="R1100" i="93"/>
  <c r="R1101" i="93"/>
  <c r="R1102" i="93"/>
  <c r="R1103" i="93"/>
  <c r="R1104" i="93"/>
  <c r="R1105" i="93"/>
  <c r="R1106" i="93"/>
  <c r="R1107" i="93"/>
  <c r="R1108" i="93"/>
  <c r="R1109" i="93"/>
  <c r="R1110" i="93"/>
  <c r="R1111" i="93"/>
  <c r="R1112" i="93"/>
  <c r="R1113" i="93"/>
  <c r="R1114" i="93"/>
  <c r="R1115" i="93"/>
  <c r="R1116" i="93"/>
  <c r="R1117" i="93"/>
  <c r="R1118" i="93"/>
  <c r="R1119" i="93"/>
  <c r="R1120" i="93"/>
  <c r="R1121" i="93"/>
  <c r="R1122" i="93"/>
  <c r="R1123" i="93"/>
  <c r="R1124" i="93"/>
  <c r="R1125" i="93"/>
  <c r="R1126" i="93"/>
  <c r="R1127" i="93"/>
  <c r="R1128" i="93"/>
  <c r="R1129" i="93"/>
  <c r="R1130" i="93"/>
  <c r="R1131" i="93"/>
  <c r="R1132" i="93"/>
  <c r="R1133" i="93"/>
  <c r="R1134" i="93"/>
  <c r="R1135" i="93"/>
  <c r="R1136" i="93"/>
  <c r="R1137" i="93"/>
  <c r="R1138" i="93"/>
  <c r="R1139" i="93"/>
  <c r="R1140" i="93"/>
  <c r="R1141" i="93"/>
  <c r="R1142" i="93"/>
  <c r="R1143" i="93"/>
  <c r="R1144" i="93"/>
  <c r="R1145" i="93"/>
  <c r="R1146" i="93"/>
  <c r="R1147" i="93"/>
  <c r="R1148" i="93"/>
  <c r="R1149" i="93"/>
  <c r="R1150" i="93"/>
  <c r="R1151" i="93"/>
  <c r="R1152" i="93"/>
  <c r="R1153" i="93"/>
  <c r="R1154" i="93"/>
  <c r="R1155" i="93"/>
  <c r="R1156" i="93"/>
  <c r="R1157" i="93"/>
  <c r="R1158" i="93"/>
  <c r="R1159" i="93"/>
  <c r="R1160" i="93"/>
  <c r="R1161" i="93"/>
  <c r="R1162" i="93"/>
  <c r="R1163" i="93"/>
  <c r="R1164" i="93"/>
  <c r="R1165" i="93"/>
  <c r="R1166" i="93"/>
  <c r="R1167" i="93"/>
  <c r="R1168" i="93"/>
  <c r="R1169" i="93"/>
  <c r="R1170" i="93"/>
  <c r="R1171" i="93"/>
  <c r="R1172" i="93"/>
  <c r="R1173" i="93"/>
  <c r="R1174" i="93"/>
  <c r="R1175" i="93"/>
  <c r="R1176" i="93"/>
  <c r="R1177" i="93"/>
  <c r="R1178" i="93"/>
  <c r="R1179" i="93"/>
  <c r="R1180" i="93"/>
  <c r="R1181" i="93"/>
  <c r="R1182" i="93"/>
  <c r="R1183" i="93"/>
  <c r="R1184" i="93"/>
  <c r="R1185" i="93"/>
  <c r="R1186" i="93"/>
  <c r="R1187" i="93"/>
  <c r="R1188" i="93"/>
  <c r="R1189" i="93"/>
  <c r="R1190" i="93"/>
  <c r="R1191" i="93"/>
  <c r="R1192" i="93"/>
  <c r="R1193" i="93"/>
  <c r="R1194" i="93"/>
  <c r="R1195" i="93"/>
  <c r="R1196" i="93"/>
  <c r="R1197" i="93"/>
  <c r="R1198" i="93"/>
  <c r="R1199" i="93"/>
  <c r="R1200" i="93"/>
  <c r="R1201" i="93"/>
  <c r="R1202" i="93"/>
  <c r="R1203" i="93"/>
  <c r="R1204" i="93"/>
  <c r="R1205" i="93"/>
  <c r="R1206" i="93"/>
  <c r="R1207" i="93"/>
  <c r="R1208" i="93"/>
  <c r="R1209" i="93"/>
  <c r="R1210" i="93"/>
  <c r="R1211" i="93"/>
  <c r="R1212" i="93"/>
  <c r="R1213" i="93"/>
  <c r="R1214" i="93"/>
  <c r="R1215" i="93"/>
  <c r="R1216" i="93"/>
  <c r="R1217" i="93"/>
  <c r="R1218" i="93"/>
  <c r="R1219" i="93"/>
  <c r="R1220" i="93"/>
  <c r="R1221" i="93"/>
  <c r="R1222" i="93"/>
  <c r="R1223" i="93"/>
  <c r="R1224" i="93"/>
  <c r="R1225" i="93"/>
  <c r="R1226" i="93"/>
  <c r="R1227" i="93"/>
  <c r="R1228" i="93"/>
  <c r="R1229" i="93"/>
  <c r="R1230" i="93"/>
  <c r="R1231" i="93"/>
  <c r="R1232" i="93"/>
  <c r="R1233" i="93"/>
  <c r="R1234" i="93"/>
  <c r="R1235" i="93"/>
  <c r="R1236" i="93"/>
  <c r="R1237" i="93"/>
  <c r="R1238" i="93"/>
  <c r="R1239" i="93"/>
  <c r="R1240" i="93"/>
  <c r="R1241" i="93"/>
  <c r="R1242" i="93"/>
  <c r="R1243" i="93"/>
  <c r="R1244" i="93"/>
  <c r="R1245" i="93"/>
  <c r="R1246" i="93"/>
  <c r="R1247" i="93"/>
  <c r="R1248" i="93"/>
  <c r="R1249" i="93"/>
  <c r="R1250" i="93"/>
  <c r="R1251" i="93"/>
  <c r="R1252" i="93"/>
  <c r="R1253" i="93"/>
  <c r="R1254" i="93"/>
  <c r="R1255" i="93"/>
  <c r="R1256" i="93"/>
  <c r="R1257" i="93"/>
  <c r="R1258" i="93"/>
  <c r="R1259" i="93"/>
  <c r="R1260" i="93"/>
  <c r="R1261" i="93"/>
  <c r="R1262" i="93"/>
  <c r="R1263" i="93"/>
  <c r="R1264" i="93"/>
  <c r="R1265" i="93"/>
  <c r="R1266" i="93"/>
  <c r="R1267" i="93"/>
  <c r="R1268" i="93"/>
  <c r="R1269" i="93"/>
  <c r="R1270" i="93"/>
  <c r="R1271" i="93"/>
  <c r="R1272" i="93"/>
  <c r="R1273" i="93"/>
  <c r="R1274" i="93"/>
  <c r="R1275" i="93"/>
  <c r="R1276" i="93"/>
  <c r="R1277" i="93"/>
  <c r="R1278" i="93"/>
  <c r="R1279" i="93"/>
  <c r="R1280" i="93"/>
  <c r="R1281" i="93"/>
  <c r="R1282" i="93"/>
  <c r="R1283" i="93"/>
  <c r="R1284" i="93"/>
  <c r="R1285" i="93"/>
  <c r="R1286" i="93"/>
  <c r="R1287" i="93"/>
  <c r="R1288" i="93"/>
  <c r="R1289" i="93"/>
  <c r="R1290" i="93"/>
  <c r="R1291" i="93"/>
  <c r="R1292" i="93"/>
  <c r="R1293" i="93"/>
  <c r="R1294" i="93"/>
  <c r="R1295" i="93"/>
  <c r="R1296" i="93"/>
  <c r="R1297" i="93"/>
  <c r="R1298" i="93"/>
  <c r="R1299" i="93"/>
  <c r="R1300" i="93"/>
  <c r="R1301" i="93"/>
  <c r="R1302" i="93"/>
  <c r="R1303" i="93"/>
  <c r="R1304" i="93"/>
  <c r="R1305" i="93"/>
  <c r="R1306" i="93"/>
  <c r="R1307" i="93"/>
  <c r="R1308" i="93"/>
  <c r="R1309" i="93"/>
  <c r="R1310" i="93"/>
  <c r="R1311" i="93"/>
  <c r="R1312" i="93"/>
  <c r="R1313" i="93"/>
  <c r="R1314" i="93"/>
  <c r="R1315" i="93"/>
  <c r="R1316" i="93"/>
  <c r="R1317" i="93"/>
  <c r="R1318" i="93"/>
  <c r="R1319" i="93"/>
  <c r="R1320" i="93"/>
  <c r="R1321" i="93"/>
  <c r="R1322" i="93"/>
  <c r="R1323" i="93"/>
  <c r="R1324" i="93"/>
  <c r="R1325" i="93"/>
  <c r="R1326" i="93"/>
  <c r="R1327" i="93"/>
  <c r="R1328" i="93"/>
  <c r="R1329" i="93"/>
  <c r="R1330" i="93"/>
  <c r="R1331" i="93"/>
  <c r="R1332" i="93"/>
  <c r="R1333" i="93"/>
  <c r="R1334" i="93"/>
  <c r="R1335" i="93"/>
  <c r="R1336" i="93"/>
  <c r="R1337" i="93"/>
  <c r="R1338" i="93"/>
  <c r="R1339" i="93"/>
  <c r="R1340" i="93"/>
  <c r="R1341" i="93"/>
  <c r="R1342" i="93"/>
  <c r="R1343" i="93"/>
  <c r="R1344" i="93"/>
  <c r="R1345" i="93"/>
  <c r="R1346" i="93"/>
  <c r="R1347" i="93"/>
  <c r="R1348" i="93"/>
  <c r="R1349" i="93"/>
  <c r="R1350" i="93"/>
  <c r="R1351" i="93"/>
  <c r="R1352" i="93"/>
  <c r="R1353" i="93"/>
  <c r="R1354" i="93"/>
  <c r="R1355" i="93"/>
  <c r="R1356" i="93"/>
  <c r="R1357" i="93"/>
  <c r="R1358" i="93"/>
  <c r="R1359" i="93"/>
  <c r="R1360" i="93"/>
  <c r="R1361" i="93"/>
  <c r="R1362" i="93"/>
  <c r="R1363" i="93"/>
  <c r="R1364" i="93"/>
  <c r="R1365" i="93"/>
  <c r="R1366" i="93"/>
  <c r="R1367" i="93"/>
  <c r="R1368" i="93"/>
  <c r="R1369" i="93"/>
  <c r="R1370" i="93"/>
  <c r="R1371" i="93"/>
  <c r="R1372" i="93"/>
  <c r="R1373" i="93"/>
  <c r="R1374" i="93"/>
  <c r="R1375" i="93"/>
  <c r="R1376" i="93"/>
  <c r="R1377" i="93"/>
  <c r="R1378" i="93"/>
  <c r="R1379" i="93"/>
  <c r="R1380" i="93"/>
  <c r="R1381" i="93"/>
  <c r="R1382" i="93"/>
  <c r="R1383" i="93"/>
  <c r="R1384" i="93"/>
  <c r="R1385" i="93"/>
  <c r="R1386" i="93"/>
  <c r="R1387" i="93"/>
  <c r="R1388" i="93"/>
  <c r="R1389" i="93"/>
  <c r="R1390" i="93"/>
  <c r="R1391" i="93"/>
  <c r="R1392" i="93"/>
  <c r="R1393" i="93"/>
  <c r="R1394" i="93"/>
  <c r="R1395" i="93"/>
  <c r="R1396" i="93"/>
  <c r="R1397" i="93"/>
  <c r="R1398" i="93"/>
  <c r="R1399" i="93"/>
  <c r="R1400" i="93"/>
  <c r="R1401" i="93"/>
  <c r="R1402" i="93"/>
  <c r="R1403" i="93"/>
  <c r="R1404" i="93"/>
  <c r="R1405" i="93"/>
  <c r="R1406" i="93"/>
  <c r="R1407" i="93"/>
  <c r="R1408" i="93"/>
  <c r="R1409" i="93"/>
  <c r="R1410" i="93"/>
  <c r="R1411" i="93"/>
  <c r="R1412" i="93"/>
  <c r="R1413" i="93"/>
  <c r="R1414" i="93"/>
  <c r="R1415" i="93"/>
  <c r="R1416" i="93"/>
  <c r="R1417" i="93"/>
  <c r="R1418" i="93"/>
  <c r="R1419" i="93"/>
  <c r="R1420" i="93"/>
  <c r="R1421" i="93"/>
  <c r="R1422" i="93"/>
  <c r="R1423" i="93"/>
  <c r="R1424" i="93"/>
  <c r="R1425" i="93"/>
  <c r="R1426" i="93"/>
  <c r="R1427" i="93"/>
  <c r="R1428" i="93"/>
  <c r="R1429" i="93"/>
  <c r="R1430" i="93"/>
  <c r="R1431" i="93"/>
  <c r="R1432" i="93"/>
  <c r="R1433" i="93"/>
  <c r="R1434" i="93"/>
  <c r="R1435" i="93"/>
  <c r="R1436" i="93"/>
  <c r="R1437" i="93"/>
  <c r="R1438" i="93"/>
  <c r="R1439" i="93"/>
  <c r="R1440" i="93"/>
  <c r="R1441" i="93"/>
  <c r="R1442" i="93"/>
  <c r="R1443" i="93"/>
  <c r="R1444" i="93"/>
  <c r="R1445" i="93"/>
  <c r="R1446" i="93"/>
  <c r="R1447" i="93"/>
  <c r="R1448" i="93"/>
  <c r="R1449" i="93"/>
  <c r="R1450" i="93"/>
  <c r="R1451" i="93"/>
  <c r="R1452" i="93"/>
  <c r="R1453" i="93"/>
  <c r="R1454" i="93"/>
  <c r="R1455" i="93"/>
  <c r="R1456" i="93"/>
  <c r="R1457" i="93"/>
  <c r="R1458" i="93"/>
  <c r="R1459" i="93"/>
  <c r="R1460" i="93"/>
  <c r="R1461" i="93"/>
  <c r="R1462" i="93"/>
  <c r="R1463" i="93"/>
  <c r="R1464" i="93"/>
  <c r="R1465" i="93"/>
  <c r="R1466" i="93"/>
  <c r="R1467" i="93"/>
  <c r="R1468" i="93"/>
  <c r="R1469" i="93"/>
  <c r="R1470" i="93"/>
  <c r="R1471" i="93"/>
  <c r="R1472" i="93"/>
  <c r="R1473" i="93"/>
  <c r="R1474" i="93"/>
  <c r="R1475" i="93"/>
  <c r="R1476" i="93"/>
  <c r="R1477" i="93"/>
  <c r="R1478" i="93"/>
  <c r="R1479" i="93"/>
  <c r="R1480" i="93"/>
  <c r="R1481" i="93"/>
  <c r="R1482" i="93"/>
  <c r="R1483" i="93"/>
  <c r="R1484" i="93"/>
  <c r="R1485" i="93"/>
  <c r="R1486" i="93"/>
  <c r="R1487" i="93"/>
  <c r="R1488" i="93"/>
  <c r="R1489" i="93"/>
  <c r="R1490" i="93"/>
  <c r="R1491" i="93"/>
  <c r="R1492" i="93"/>
  <c r="R1493" i="93"/>
  <c r="R1494" i="93"/>
  <c r="R1495" i="93"/>
  <c r="R1496" i="93"/>
  <c r="R1497" i="93"/>
  <c r="R1498" i="93"/>
  <c r="R1499" i="93"/>
  <c r="R1500" i="93"/>
  <c r="R1501" i="93"/>
  <c r="R1502" i="93"/>
  <c r="R1503" i="93"/>
  <c r="R1504" i="93"/>
  <c r="R1505" i="93"/>
  <c r="R1506" i="93"/>
  <c r="R1507" i="93"/>
  <c r="R1508" i="93"/>
  <c r="R1509" i="93"/>
  <c r="R1510" i="93"/>
  <c r="R1511" i="93"/>
  <c r="R1512" i="93"/>
  <c r="R1513" i="93"/>
  <c r="R1514" i="93"/>
  <c r="R1515" i="93"/>
  <c r="R1516" i="93"/>
  <c r="R1517" i="93"/>
  <c r="R1518" i="93"/>
  <c r="R1519" i="93"/>
  <c r="R1520" i="93"/>
  <c r="R1521" i="93"/>
  <c r="R1522" i="93"/>
  <c r="R1523" i="93"/>
  <c r="R1524" i="93"/>
  <c r="R1525" i="93"/>
  <c r="R1526" i="93"/>
  <c r="R1527" i="93"/>
  <c r="R1528" i="93"/>
  <c r="R1529" i="93"/>
  <c r="R1530" i="93"/>
  <c r="R1531" i="93"/>
  <c r="R1532" i="93"/>
  <c r="R1533" i="93"/>
  <c r="R1534" i="93"/>
  <c r="R1535" i="93"/>
  <c r="R1536" i="93"/>
  <c r="R1537" i="93"/>
  <c r="R1538" i="93"/>
  <c r="R1539" i="93"/>
  <c r="R1540" i="93"/>
  <c r="R1541" i="93"/>
  <c r="R1542" i="93"/>
  <c r="R1543" i="93"/>
  <c r="R1544" i="93"/>
  <c r="R1545" i="93"/>
  <c r="R1546" i="93"/>
  <c r="R1547" i="93"/>
  <c r="R1548" i="93"/>
  <c r="R1549" i="93"/>
  <c r="R1550" i="93"/>
  <c r="R1551" i="93"/>
  <c r="R1552" i="93"/>
  <c r="R1553" i="93"/>
  <c r="R1554" i="93"/>
  <c r="R1555" i="93"/>
  <c r="R1556" i="93"/>
  <c r="R1557" i="93"/>
  <c r="R1558" i="93"/>
  <c r="R1559" i="93"/>
  <c r="R1560" i="93"/>
  <c r="R1561" i="93"/>
  <c r="R1562" i="93"/>
  <c r="R1563" i="93"/>
  <c r="R1564" i="93"/>
  <c r="R1565" i="93"/>
  <c r="R1566" i="93"/>
  <c r="R1567" i="93"/>
  <c r="R1568" i="93"/>
  <c r="R1569" i="93"/>
  <c r="R1570" i="93"/>
  <c r="R1571" i="93"/>
  <c r="R1572" i="93"/>
  <c r="R1573" i="93"/>
  <c r="R1574" i="93"/>
  <c r="R1575" i="93"/>
  <c r="R1576" i="93"/>
  <c r="R1577" i="93"/>
  <c r="R1578" i="93"/>
  <c r="R1579" i="93"/>
  <c r="R1580" i="93"/>
  <c r="R1581" i="93"/>
  <c r="R1582" i="93"/>
  <c r="R1583" i="93"/>
  <c r="R1584" i="93"/>
  <c r="R1585" i="93"/>
  <c r="R1586" i="93"/>
  <c r="R1587" i="93"/>
  <c r="R1588" i="93"/>
  <c r="R1589" i="93"/>
  <c r="R1590" i="93"/>
  <c r="R1591" i="93"/>
  <c r="R1592" i="93"/>
  <c r="R1593" i="93"/>
  <c r="R1594" i="93"/>
  <c r="R1595" i="93"/>
  <c r="R1596" i="93"/>
  <c r="R1597" i="93"/>
  <c r="R1598" i="93"/>
  <c r="R1599" i="93"/>
  <c r="R1600" i="93"/>
  <c r="R1601" i="93"/>
  <c r="R1602" i="93"/>
  <c r="R1603" i="93"/>
  <c r="R1604" i="93"/>
  <c r="R1605" i="93"/>
  <c r="R1606" i="93"/>
  <c r="R1607" i="93"/>
  <c r="R1608" i="93"/>
  <c r="R1609" i="93"/>
  <c r="R1610" i="93"/>
  <c r="R1611" i="93"/>
  <c r="R1612" i="93"/>
  <c r="R1613" i="93"/>
  <c r="R1614" i="93"/>
  <c r="R1615" i="93"/>
  <c r="R1616" i="93"/>
  <c r="R1617" i="93"/>
  <c r="R1618" i="93"/>
  <c r="R1619" i="93"/>
  <c r="R1620" i="93"/>
  <c r="R1621" i="93"/>
  <c r="R1622" i="93"/>
  <c r="R1623" i="93"/>
  <c r="R1624" i="93"/>
  <c r="R1625" i="93"/>
  <c r="R1626" i="93"/>
  <c r="R1627" i="93"/>
  <c r="R1628" i="93"/>
  <c r="R1629" i="93"/>
  <c r="R1630" i="93"/>
  <c r="R1631" i="93"/>
  <c r="R1632" i="93"/>
  <c r="R1633" i="93"/>
  <c r="R1634" i="93"/>
  <c r="R1635" i="93"/>
  <c r="R1636" i="93"/>
  <c r="R1637" i="93"/>
  <c r="R1638" i="93"/>
  <c r="R1639" i="93"/>
  <c r="R1640" i="93"/>
  <c r="R1641" i="93"/>
  <c r="R1642" i="93"/>
  <c r="R1643" i="93"/>
  <c r="R1644" i="93"/>
  <c r="R1645" i="93"/>
  <c r="R1646" i="93"/>
  <c r="R1647" i="93"/>
  <c r="R1648" i="93"/>
  <c r="R1649" i="93"/>
  <c r="R1650" i="93"/>
  <c r="R1651" i="93"/>
  <c r="R1652" i="93"/>
  <c r="R1653" i="93"/>
  <c r="R1654" i="93"/>
  <c r="R1655" i="93"/>
  <c r="R1656" i="93"/>
  <c r="R1657" i="93"/>
  <c r="R1658" i="93"/>
  <c r="R1659" i="93"/>
  <c r="R1660" i="93"/>
  <c r="R1661" i="93"/>
  <c r="R1662" i="93"/>
  <c r="R1663" i="93"/>
  <c r="R1664" i="93"/>
  <c r="R1665" i="93"/>
  <c r="R1666" i="93"/>
  <c r="R1667" i="93"/>
  <c r="R1668" i="93"/>
  <c r="R1669" i="93"/>
  <c r="R1670" i="93"/>
  <c r="R1671" i="93"/>
  <c r="R1672" i="93"/>
  <c r="R1673" i="93"/>
  <c r="R1674" i="93"/>
  <c r="R1675" i="93"/>
  <c r="R1676" i="93"/>
  <c r="R1677" i="93"/>
  <c r="R1678" i="93"/>
  <c r="R1679" i="93"/>
  <c r="R1680" i="93"/>
  <c r="R1681" i="93"/>
  <c r="R1682" i="93"/>
  <c r="R1683" i="93"/>
  <c r="R1684" i="93"/>
  <c r="R1685" i="93"/>
  <c r="R1686" i="93"/>
  <c r="R1687" i="93"/>
  <c r="R1688" i="93"/>
  <c r="R1689" i="93"/>
  <c r="R1690" i="93"/>
  <c r="R1691" i="93"/>
  <c r="R1692" i="93"/>
  <c r="R1693" i="93"/>
  <c r="R1694" i="93"/>
  <c r="R1695" i="93"/>
  <c r="R1696" i="93"/>
  <c r="R1697" i="93"/>
  <c r="R1698" i="93"/>
  <c r="R1699" i="93"/>
  <c r="R1700" i="93"/>
  <c r="R1701" i="93"/>
  <c r="R1702" i="93"/>
  <c r="R1703" i="93"/>
  <c r="R1704" i="93"/>
  <c r="R1705" i="93"/>
  <c r="R1706" i="93"/>
  <c r="R1707" i="93"/>
  <c r="R1708" i="93"/>
  <c r="R1709" i="93"/>
  <c r="R1710" i="93"/>
  <c r="R1711" i="93"/>
  <c r="R1712" i="93"/>
  <c r="R1713" i="93"/>
  <c r="R1714" i="93"/>
  <c r="R1715" i="93"/>
  <c r="R1716" i="93"/>
  <c r="R1717" i="93"/>
  <c r="R1718" i="93"/>
  <c r="R1719" i="93"/>
  <c r="R1720" i="93"/>
  <c r="R1721" i="93"/>
  <c r="R1722" i="93"/>
  <c r="R1723" i="93"/>
  <c r="R1724" i="93"/>
  <c r="R1725" i="93"/>
  <c r="R1726" i="93"/>
  <c r="R1727" i="93"/>
  <c r="R1728" i="93"/>
  <c r="R1729" i="93"/>
  <c r="R1730" i="93"/>
  <c r="R1731" i="93"/>
  <c r="R1732" i="93"/>
  <c r="R1733" i="93"/>
  <c r="R1734" i="93"/>
  <c r="R1735" i="93"/>
  <c r="R1736" i="93"/>
  <c r="R1737" i="93"/>
  <c r="R1738" i="93"/>
  <c r="R1739" i="93"/>
  <c r="R1740" i="93"/>
  <c r="R1741" i="93"/>
  <c r="R1742" i="93"/>
  <c r="R1743" i="93"/>
  <c r="R1744" i="93"/>
  <c r="R1745" i="93"/>
  <c r="R1746" i="93"/>
  <c r="R1747" i="93"/>
  <c r="R1748" i="93"/>
  <c r="R1749" i="93"/>
  <c r="R1750" i="93"/>
  <c r="R1751" i="93"/>
  <c r="R1752" i="93"/>
  <c r="R1753" i="93"/>
  <c r="R1754" i="93"/>
  <c r="R1755" i="93"/>
  <c r="R1756" i="93"/>
  <c r="R1757" i="93"/>
  <c r="R1758" i="93"/>
  <c r="R1759" i="93"/>
  <c r="R1760" i="93"/>
  <c r="R1761" i="93"/>
  <c r="R1762" i="93"/>
  <c r="R1763" i="93"/>
  <c r="R1764" i="93"/>
  <c r="R1765" i="93"/>
  <c r="R1766" i="93"/>
  <c r="R1767" i="93"/>
  <c r="R1768" i="93"/>
  <c r="R1769" i="93"/>
  <c r="R1770" i="93"/>
  <c r="R1771" i="93"/>
  <c r="R1772" i="93"/>
  <c r="R1773" i="93"/>
  <c r="R1774" i="93"/>
  <c r="R1775" i="93"/>
  <c r="R1776" i="93"/>
  <c r="R1777" i="93"/>
  <c r="R1778" i="93"/>
  <c r="R1779" i="93"/>
  <c r="R1780" i="93"/>
  <c r="R1781" i="93"/>
  <c r="R1782" i="93"/>
  <c r="R1783" i="93"/>
  <c r="R1784" i="93"/>
  <c r="R1785" i="93"/>
  <c r="R1786" i="93"/>
  <c r="R1787" i="93"/>
  <c r="R1788" i="93"/>
  <c r="R1789" i="93"/>
  <c r="R1790" i="93"/>
  <c r="R1791" i="93"/>
  <c r="R1792" i="93"/>
  <c r="R1793" i="93"/>
  <c r="R1794" i="93"/>
  <c r="R1795" i="93"/>
  <c r="R1796" i="93"/>
  <c r="R1797" i="93"/>
  <c r="R1798" i="93"/>
  <c r="R1799" i="93"/>
  <c r="R1800" i="93"/>
  <c r="R1801" i="93"/>
  <c r="R1802" i="93"/>
  <c r="R1803" i="93"/>
  <c r="R1804" i="93"/>
  <c r="R1805" i="93"/>
  <c r="R1806" i="93"/>
  <c r="R1807" i="93"/>
  <c r="R1808" i="93"/>
  <c r="R1809" i="93"/>
  <c r="R1810" i="93"/>
  <c r="R1811" i="93"/>
  <c r="R1812" i="93"/>
  <c r="R1813" i="93"/>
  <c r="R1814" i="93"/>
  <c r="R1815" i="93"/>
  <c r="R1816" i="93"/>
  <c r="R1817" i="93"/>
  <c r="R1818" i="93"/>
  <c r="R1819" i="93"/>
  <c r="R1820" i="93"/>
  <c r="R1821" i="93"/>
  <c r="R1822" i="93"/>
  <c r="R1823" i="93"/>
  <c r="R1824" i="93"/>
  <c r="R1825" i="93"/>
  <c r="R1826" i="93"/>
  <c r="R1827" i="93"/>
  <c r="R1828" i="93"/>
  <c r="R1829" i="93"/>
  <c r="R1830" i="93"/>
  <c r="R1831" i="93"/>
  <c r="R1832" i="93"/>
  <c r="R1833" i="93"/>
  <c r="R1834" i="93"/>
  <c r="R1835" i="93"/>
  <c r="R1836" i="93"/>
  <c r="R1837" i="93"/>
  <c r="R1838" i="93"/>
  <c r="R1839" i="93"/>
  <c r="R1840" i="93"/>
  <c r="R1841" i="93"/>
  <c r="R1842" i="93"/>
  <c r="R1843" i="93"/>
  <c r="R1844" i="93"/>
  <c r="R1845" i="93"/>
  <c r="R1846" i="93"/>
  <c r="R1847" i="93"/>
  <c r="R1848" i="93"/>
  <c r="R1849" i="93"/>
  <c r="R1850" i="93"/>
  <c r="R1851" i="93"/>
  <c r="R1852" i="93"/>
  <c r="R1853" i="93"/>
  <c r="R1854" i="93"/>
  <c r="R1855" i="93"/>
  <c r="R1856" i="93"/>
  <c r="R1857" i="93"/>
  <c r="R1858" i="93"/>
  <c r="R1859" i="93"/>
  <c r="R1860" i="93"/>
  <c r="R1861" i="93"/>
  <c r="R1862" i="93"/>
  <c r="R1863" i="93"/>
  <c r="R1864" i="93"/>
  <c r="R1865" i="93"/>
  <c r="R1866" i="93"/>
  <c r="R1867" i="93"/>
  <c r="R1868" i="93"/>
  <c r="R1869" i="93"/>
  <c r="R1870" i="93"/>
  <c r="R1871" i="93"/>
  <c r="R1872" i="93"/>
  <c r="R1873" i="93"/>
  <c r="R1874" i="93"/>
  <c r="R1875" i="93"/>
  <c r="R1876" i="93"/>
  <c r="R1877" i="93"/>
  <c r="R1878" i="93"/>
  <c r="R1879" i="93"/>
  <c r="R1880" i="93"/>
  <c r="R1881" i="93"/>
  <c r="R1882" i="93"/>
  <c r="R1883" i="93"/>
  <c r="R1884" i="93"/>
  <c r="R1885" i="93"/>
  <c r="R1886" i="93"/>
  <c r="R1887" i="93"/>
  <c r="R1888" i="93"/>
  <c r="R1889" i="93"/>
  <c r="R1890" i="93"/>
  <c r="R1891" i="93"/>
  <c r="R1892" i="93"/>
  <c r="R1893" i="93"/>
  <c r="R1894" i="93"/>
  <c r="R1895" i="93"/>
  <c r="R1896" i="93"/>
  <c r="R1897" i="93"/>
  <c r="R1898" i="93"/>
  <c r="R1899" i="93"/>
  <c r="R1900" i="93"/>
  <c r="R1901" i="93"/>
  <c r="R1902" i="93"/>
  <c r="R1903" i="93"/>
  <c r="R1904" i="93"/>
  <c r="R1905" i="93"/>
  <c r="R1906" i="93"/>
  <c r="R1907" i="93"/>
  <c r="R1908" i="93"/>
  <c r="R1909" i="93"/>
  <c r="R1910" i="93"/>
  <c r="R1911" i="93"/>
  <c r="R1912" i="93"/>
  <c r="R1913" i="93"/>
  <c r="R1914" i="93"/>
  <c r="R1915" i="93"/>
  <c r="R1916" i="93"/>
  <c r="R1917" i="93"/>
  <c r="R1918" i="93"/>
  <c r="R1919" i="93"/>
  <c r="R1920" i="93"/>
  <c r="R1921" i="93"/>
  <c r="R1922" i="93"/>
  <c r="R1923" i="93"/>
  <c r="R1924" i="93"/>
  <c r="R1925" i="93"/>
  <c r="R1926" i="93"/>
  <c r="R1927" i="93"/>
  <c r="R1928" i="93"/>
  <c r="R1929" i="93"/>
  <c r="R1930" i="93"/>
  <c r="R1931" i="93"/>
  <c r="R1932" i="93"/>
  <c r="R1933" i="93"/>
  <c r="R1934" i="93"/>
  <c r="R1935" i="93"/>
  <c r="R1936" i="93"/>
  <c r="R1937" i="93"/>
  <c r="R1938" i="93"/>
  <c r="R1939" i="93"/>
  <c r="R1940" i="93"/>
  <c r="R1941" i="93"/>
  <c r="R1942" i="93"/>
  <c r="R1943" i="93"/>
  <c r="R1944" i="93"/>
  <c r="R1945" i="93"/>
  <c r="R1946" i="93"/>
  <c r="R1947" i="93"/>
  <c r="R1948" i="93"/>
  <c r="R1949" i="93"/>
  <c r="R1950" i="93"/>
  <c r="R1951" i="93"/>
  <c r="R1952" i="93"/>
  <c r="R1953" i="93"/>
  <c r="R1954" i="93"/>
  <c r="R1955" i="93"/>
  <c r="R1956" i="93"/>
  <c r="R1957" i="93"/>
  <c r="R1958" i="93"/>
  <c r="R1959" i="93"/>
  <c r="R1960" i="93"/>
  <c r="R1961" i="93"/>
  <c r="R1962" i="93"/>
  <c r="R1963" i="93"/>
  <c r="R1964" i="93"/>
  <c r="R1965" i="93"/>
  <c r="R1966" i="93"/>
  <c r="R1967" i="93"/>
  <c r="R1968" i="93"/>
  <c r="R1969" i="93"/>
  <c r="R1970" i="93"/>
  <c r="R1971" i="93"/>
  <c r="R1972" i="93"/>
  <c r="R1973" i="93"/>
  <c r="R1974" i="93"/>
  <c r="R1975" i="93"/>
  <c r="R1976" i="93"/>
  <c r="R1977" i="93"/>
  <c r="R1978" i="93"/>
  <c r="R1979" i="93"/>
  <c r="R1980" i="93"/>
  <c r="R1981" i="93"/>
  <c r="R1982" i="93"/>
  <c r="R1983" i="93"/>
  <c r="R1984" i="93"/>
  <c r="R1985" i="93"/>
  <c r="R1986" i="93"/>
  <c r="R1987" i="93"/>
  <c r="R1988" i="93"/>
  <c r="R1989" i="93"/>
  <c r="R1990" i="93"/>
  <c r="R1991" i="93"/>
  <c r="R1992" i="93"/>
  <c r="R1993" i="93"/>
  <c r="R1994" i="93"/>
  <c r="R1995" i="93"/>
  <c r="R1996" i="93"/>
  <c r="R1997" i="93"/>
  <c r="R1998" i="93"/>
  <c r="R1999" i="93"/>
  <c r="R2000" i="93"/>
  <c r="R2001" i="93"/>
  <c r="R2002" i="93"/>
  <c r="R2003" i="93"/>
  <c r="R2004" i="93"/>
  <c r="R2005" i="93"/>
  <c r="R2006" i="93"/>
  <c r="R2007" i="93"/>
  <c r="R2008" i="93"/>
  <c r="R2009" i="93"/>
  <c r="R2010" i="93"/>
  <c r="R2011" i="93"/>
  <c r="R2012" i="93"/>
  <c r="R2013" i="93"/>
  <c r="R2014" i="93"/>
  <c r="R2015" i="93"/>
  <c r="R2016" i="93"/>
  <c r="R2017" i="93"/>
  <c r="R2018" i="93"/>
  <c r="R2019" i="93"/>
  <c r="R2020" i="93"/>
  <c r="R2021" i="93"/>
  <c r="R2022" i="93"/>
  <c r="R2023" i="93"/>
  <c r="R2024" i="93"/>
  <c r="R2025" i="93"/>
  <c r="R2026" i="93"/>
  <c r="R2027" i="93"/>
  <c r="R2028" i="93"/>
  <c r="R2029" i="93"/>
  <c r="R2030" i="93"/>
  <c r="R2031" i="93"/>
  <c r="R2032" i="93"/>
  <c r="R2033" i="93"/>
  <c r="R2034" i="93"/>
  <c r="R2035" i="93"/>
  <c r="R2036" i="93"/>
  <c r="R2037" i="93"/>
  <c r="R2038" i="93"/>
  <c r="R2039" i="93"/>
  <c r="R2040" i="93"/>
  <c r="R2041" i="93"/>
  <c r="R2042" i="93"/>
  <c r="R2043" i="93"/>
  <c r="R2044" i="93"/>
  <c r="R2045" i="93"/>
  <c r="R2046" i="93"/>
  <c r="R2047" i="93"/>
  <c r="R2048" i="93"/>
  <c r="R2049" i="93"/>
  <c r="R2050" i="93"/>
  <c r="R2051" i="93"/>
  <c r="R2052" i="93"/>
  <c r="R2053" i="93"/>
  <c r="R2054" i="93"/>
  <c r="R2055" i="93"/>
  <c r="R2056" i="93"/>
  <c r="R2057" i="93"/>
  <c r="R2058" i="93"/>
  <c r="R2059" i="93"/>
  <c r="R2060" i="93"/>
  <c r="R2061" i="93"/>
  <c r="R2062" i="93"/>
  <c r="R2063" i="93"/>
  <c r="R2064" i="93"/>
  <c r="R2065" i="93"/>
  <c r="R2066" i="93"/>
  <c r="R2067" i="93"/>
  <c r="R2068" i="93"/>
  <c r="R2069" i="93"/>
  <c r="R2070" i="93"/>
  <c r="R2071" i="93"/>
  <c r="R2072" i="93"/>
  <c r="R2073" i="93"/>
  <c r="R2074" i="93"/>
  <c r="R2075" i="93"/>
  <c r="R2076" i="93"/>
  <c r="R2077" i="93"/>
  <c r="R2078" i="93"/>
  <c r="R2079" i="93"/>
  <c r="R2080" i="93"/>
  <c r="R2081" i="93"/>
  <c r="R2082" i="93"/>
  <c r="R2083" i="93"/>
  <c r="R2084" i="93"/>
  <c r="R2085" i="93"/>
  <c r="R2086" i="93"/>
  <c r="R2087" i="93"/>
  <c r="R2088" i="93"/>
  <c r="R2089" i="93"/>
  <c r="R2090" i="93"/>
  <c r="R2091" i="93"/>
  <c r="R2092" i="93"/>
  <c r="R2093" i="93"/>
  <c r="R2094" i="93"/>
  <c r="R2095" i="93"/>
  <c r="R2096" i="93"/>
  <c r="R2097" i="93"/>
  <c r="R2098" i="93"/>
  <c r="R2099" i="93"/>
  <c r="R2100" i="93"/>
  <c r="R2101" i="93"/>
  <c r="R2102" i="93"/>
  <c r="R2103" i="93"/>
  <c r="R2104" i="93"/>
  <c r="R2105" i="93"/>
  <c r="R2106" i="93"/>
  <c r="R2107" i="93"/>
  <c r="R2108" i="93"/>
  <c r="R2109" i="93"/>
  <c r="R2110" i="93"/>
  <c r="R2111" i="93"/>
  <c r="R2112" i="93"/>
  <c r="R2113" i="93"/>
  <c r="R2114" i="93"/>
  <c r="R2115" i="93"/>
  <c r="R2116" i="93"/>
  <c r="R2117" i="93"/>
  <c r="R2118" i="93"/>
  <c r="R2119" i="93"/>
  <c r="R2120" i="93"/>
  <c r="R2121" i="93"/>
  <c r="R2122" i="93"/>
  <c r="R2123" i="93"/>
  <c r="R2124" i="93"/>
  <c r="R2125" i="93"/>
  <c r="R2126" i="93"/>
  <c r="R2127" i="93"/>
  <c r="R2128" i="93"/>
  <c r="R2129" i="93"/>
  <c r="R2130" i="93"/>
  <c r="R2131" i="93"/>
  <c r="R2132" i="93"/>
  <c r="R2133" i="93"/>
  <c r="R2134" i="93"/>
  <c r="R2135" i="93"/>
  <c r="R2136" i="93"/>
  <c r="R2137" i="93"/>
  <c r="R2138" i="93"/>
  <c r="R2139" i="93"/>
  <c r="R2140" i="93"/>
  <c r="R2141" i="93"/>
  <c r="R2142" i="93"/>
  <c r="R2143" i="93"/>
  <c r="R2144" i="93"/>
  <c r="R2145" i="93"/>
  <c r="R2146" i="93"/>
  <c r="R2147" i="93"/>
  <c r="R2148" i="93"/>
  <c r="R2149" i="93"/>
  <c r="R2150" i="93"/>
  <c r="R2151" i="93"/>
  <c r="R2152" i="93"/>
  <c r="R2153" i="93"/>
  <c r="R2154" i="93"/>
  <c r="R2155" i="93"/>
  <c r="R2156" i="93"/>
  <c r="R2157" i="93"/>
  <c r="R2158" i="93"/>
  <c r="R2159" i="93"/>
  <c r="R2160" i="93"/>
  <c r="R2161" i="93"/>
  <c r="R2162" i="93"/>
  <c r="R2163" i="93"/>
  <c r="R2164" i="93"/>
  <c r="R2165" i="93"/>
  <c r="R2166" i="93"/>
  <c r="R2167" i="93"/>
  <c r="R2168" i="93"/>
  <c r="R2169" i="93"/>
  <c r="R2170" i="93"/>
  <c r="R2171" i="93"/>
  <c r="R2172" i="93"/>
  <c r="R2173" i="93"/>
  <c r="R2174" i="93"/>
  <c r="R2175" i="93"/>
  <c r="R2176" i="93"/>
  <c r="R2177" i="93"/>
  <c r="R2178" i="93"/>
  <c r="R2179" i="93"/>
  <c r="R2180" i="93"/>
  <c r="R2181" i="93"/>
  <c r="R2182" i="93"/>
  <c r="R2183" i="93"/>
  <c r="R2184" i="93"/>
  <c r="R2185" i="93"/>
  <c r="R2186" i="93"/>
  <c r="R2187" i="93"/>
  <c r="R2188" i="93"/>
  <c r="R2189" i="93"/>
  <c r="R2190" i="93"/>
  <c r="R2191" i="93"/>
  <c r="R2192" i="93"/>
  <c r="R2193" i="93"/>
  <c r="R2194" i="93"/>
  <c r="R2195" i="93"/>
  <c r="R2196" i="93"/>
  <c r="R2197" i="93"/>
  <c r="R2198" i="93"/>
  <c r="R2199" i="93"/>
  <c r="R2200" i="93"/>
  <c r="R2201" i="93"/>
  <c r="R2202" i="93"/>
  <c r="R2203" i="93"/>
  <c r="R2204" i="93"/>
  <c r="R2205" i="93"/>
  <c r="R2206" i="93"/>
  <c r="R2207" i="93"/>
  <c r="R2208" i="93"/>
  <c r="R2209" i="93"/>
  <c r="R2210" i="93"/>
  <c r="R2211" i="93"/>
  <c r="R2212" i="93"/>
  <c r="R2213" i="93"/>
  <c r="R2214" i="93"/>
  <c r="R2215" i="93"/>
  <c r="R2216" i="93"/>
  <c r="R2217" i="93"/>
  <c r="R2218" i="93"/>
  <c r="R2219" i="93"/>
  <c r="R2220" i="93"/>
  <c r="R2221" i="93"/>
  <c r="R2222" i="93"/>
  <c r="R2223" i="93"/>
  <c r="R2224" i="93"/>
  <c r="R2225" i="93"/>
  <c r="R2226" i="93"/>
  <c r="R2227" i="93"/>
  <c r="R2228" i="93"/>
  <c r="R2229" i="93"/>
  <c r="R2230" i="93"/>
  <c r="R2231" i="93"/>
  <c r="R2232" i="93"/>
  <c r="R2233" i="93"/>
  <c r="R2234" i="93"/>
  <c r="R2235" i="93"/>
  <c r="R2236" i="93"/>
  <c r="R2237" i="93"/>
  <c r="R2238" i="93"/>
  <c r="R2239" i="93"/>
  <c r="R2240" i="93"/>
  <c r="R2241" i="93"/>
  <c r="R2242" i="93"/>
  <c r="R2243" i="93"/>
  <c r="R2244" i="93"/>
  <c r="R2245" i="93"/>
  <c r="R2246" i="93"/>
  <c r="R2247" i="93"/>
  <c r="R2248" i="93"/>
  <c r="R2249" i="93"/>
  <c r="R2250" i="93"/>
  <c r="R2251" i="93"/>
  <c r="R2252" i="93"/>
  <c r="R2253" i="93"/>
  <c r="R2254" i="93"/>
  <c r="R2255" i="93"/>
  <c r="R2256" i="93"/>
  <c r="R2257" i="93"/>
  <c r="R2258" i="93"/>
  <c r="R2259" i="93"/>
  <c r="R2260" i="93"/>
  <c r="R2261" i="93"/>
  <c r="R2262" i="93"/>
  <c r="R2263" i="93"/>
  <c r="R2264" i="93"/>
  <c r="R2265" i="93"/>
  <c r="R2266" i="93"/>
  <c r="R2267" i="93"/>
  <c r="R2268" i="93"/>
  <c r="R2269" i="93"/>
  <c r="R2270" i="93"/>
  <c r="R2271" i="93"/>
  <c r="R2272" i="93"/>
  <c r="R2273" i="93"/>
  <c r="R2274" i="93"/>
  <c r="R2275" i="93"/>
  <c r="R2276" i="93"/>
  <c r="R2277" i="93"/>
  <c r="R2278" i="93"/>
  <c r="R2279" i="93"/>
  <c r="R2280" i="93"/>
  <c r="R2281" i="93"/>
  <c r="R2282" i="93"/>
  <c r="R2283" i="93"/>
  <c r="R2284" i="93"/>
  <c r="R2285" i="93"/>
  <c r="R2286" i="93"/>
  <c r="R2287" i="93"/>
  <c r="R2288" i="93"/>
  <c r="R2289" i="93"/>
  <c r="R2290" i="93"/>
  <c r="R2291" i="93"/>
  <c r="R2292" i="93"/>
  <c r="R2293" i="93"/>
  <c r="R2294" i="93"/>
  <c r="R2295" i="93"/>
  <c r="R2296" i="93"/>
  <c r="R2297" i="93"/>
  <c r="R2298" i="93"/>
  <c r="R2299" i="93"/>
  <c r="R2300" i="93"/>
  <c r="R2301" i="93"/>
  <c r="R2302" i="93"/>
  <c r="R2303" i="93"/>
  <c r="R2304" i="93"/>
  <c r="R2305" i="93"/>
  <c r="R2306" i="93"/>
  <c r="R2307" i="93"/>
  <c r="R2308" i="93"/>
  <c r="R2309" i="93"/>
  <c r="R2310" i="93"/>
  <c r="R2311" i="93"/>
  <c r="R2312" i="93"/>
  <c r="R2313" i="93"/>
  <c r="R2314" i="93"/>
  <c r="R2315" i="93"/>
  <c r="R2316" i="93"/>
  <c r="R2317" i="93"/>
  <c r="R2318" i="93"/>
  <c r="R2319" i="93"/>
  <c r="R2320" i="93"/>
  <c r="R2321" i="93"/>
  <c r="R2322" i="93"/>
  <c r="R2323" i="93"/>
  <c r="R2324" i="93"/>
  <c r="R2325" i="93"/>
  <c r="R2326" i="93"/>
  <c r="R2327" i="93"/>
  <c r="R2328" i="93"/>
  <c r="R2329" i="93"/>
  <c r="R2330" i="93"/>
  <c r="R2331" i="93"/>
  <c r="R2332" i="93"/>
  <c r="R2333" i="93"/>
  <c r="R2334" i="93"/>
  <c r="R2335" i="93"/>
  <c r="R2336" i="93"/>
  <c r="R2337" i="93"/>
  <c r="R2338" i="93"/>
  <c r="R2339" i="93"/>
  <c r="R2340" i="93"/>
  <c r="R2341" i="93"/>
  <c r="R2342" i="93"/>
  <c r="R2343" i="93"/>
  <c r="R2344" i="93"/>
  <c r="R2345" i="93"/>
  <c r="R2346" i="93"/>
  <c r="R2347" i="93"/>
  <c r="R2348" i="93"/>
  <c r="R2349" i="93"/>
  <c r="R2350" i="93"/>
  <c r="R2351" i="93"/>
  <c r="R2352" i="93"/>
  <c r="R2353" i="93"/>
  <c r="R2354" i="93"/>
  <c r="R2355" i="93"/>
  <c r="R2356" i="93"/>
  <c r="R2357" i="93"/>
  <c r="R2358" i="93"/>
  <c r="R2359" i="93"/>
  <c r="R2360" i="93"/>
  <c r="R2361" i="93"/>
  <c r="R2362" i="93"/>
  <c r="R2363" i="93"/>
  <c r="R2364" i="93"/>
  <c r="R2365" i="93"/>
  <c r="R2366" i="93"/>
  <c r="R2367" i="93"/>
  <c r="R2368" i="93"/>
  <c r="R2369" i="93"/>
  <c r="R2370" i="93"/>
  <c r="R2371" i="93"/>
  <c r="R2372" i="93"/>
  <c r="R2373" i="93"/>
  <c r="R2374" i="93"/>
  <c r="R2375" i="93"/>
  <c r="R2376" i="93"/>
  <c r="R2377" i="93"/>
  <c r="R2378" i="93"/>
  <c r="R2379" i="93"/>
  <c r="R2380" i="93"/>
  <c r="R2381" i="93"/>
  <c r="R2382" i="93"/>
  <c r="R2383" i="93"/>
  <c r="R2384" i="93"/>
  <c r="R2385" i="93"/>
  <c r="R2386" i="93"/>
  <c r="R2387" i="93"/>
  <c r="R2388" i="93"/>
  <c r="R2389" i="93"/>
  <c r="R2390" i="93"/>
  <c r="R2391" i="93"/>
  <c r="R2392" i="93"/>
  <c r="R2393" i="93"/>
  <c r="R2394" i="93"/>
  <c r="R2395" i="93"/>
  <c r="R2396" i="93"/>
  <c r="R2397" i="93"/>
  <c r="R2398" i="93"/>
  <c r="R2399" i="93"/>
  <c r="R2400" i="93"/>
  <c r="R2401" i="93"/>
  <c r="R2402" i="93"/>
  <c r="R2403" i="93"/>
  <c r="R2404" i="93"/>
  <c r="R2405" i="93"/>
  <c r="R2406" i="93"/>
  <c r="R2407" i="93"/>
  <c r="R2408" i="93"/>
  <c r="R2409" i="93"/>
  <c r="R2410" i="93"/>
  <c r="R2411" i="93"/>
  <c r="R2412" i="93"/>
  <c r="R2413" i="93"/>
  <c r="R2414" i="93"/>
  <c r="R2415" i="93"/>
  <c r="R2416" i="93"/>
  <c r="R2417" i="93"/>
  <c r="R2418" i="93"/>
  <c r="R2419" i="93"/>
  <c r="R2420" i="93"/>
  <c r="R2421" i="93"/>
  <c r="R2422" i="93"/>
  <c r="R2423" i="93"/>
  <c r="R2424" i="93"/>
  <c r="R2425" i="93"/>
  <c r="R2426" i="93"/>
  <c r="R2427" i="93"/>
  <c r="R2428" i="93"/>
  <c r="R2429" i="93"/>
  <c r="R2430" i="93"/>
  <c r="R2431" i="93"/>
  <c r="R2432" i="93"/>
  <c r="R2433" i="93"/>
  <c r="R2434" i="93"/>
  <c r="R2435" i="93"/>
  <c r="R2436" i="93"/>
  <c r="R2437" i="93"/>
  <c r="R2438" i="93"/>
  <c r="R2439" i="93"/>
  <c r="R2440" i="93"/>
  <c r="R2441" i="93"/>
  <c r="R2442" i="93"/>
  <c r="R2443" i="93"/>
  <c r="R2444" i="93"/>
  <c r="R2445" i="93"/>
  <c r="R2446" i="93"/>
  <c r="R2447" i="93"/>
  <c r="R2448" i="93"/>
  <c r="R2449" i="93"/>
  <c r="R2450" i="93"/>
  <c r="R2451" i="93"/>
  <c r="R2452" i="93"/>
  <c r="R2453" i="93"/>
  <c r="R2454" i="93"/>
  <c r="R2455" i="93"/>
  <c r="R2456" i="93"/>
  <c r="R2457" i="93"/>
  <c r="R2458" i="93"/>
  <c r="R2459" i="93"/>
  <c r="R2460" i="93"/>
  <c r="R2461" i="93"/>
  <c r="R2462" i="93"/>
  <c r="R2463" i="93"/>
  <c r="R2464" i="93"/>
  <c r="R2465" i="93"/>
  <c r="R2466" i="93"/>
  <c r="R2467" i="93"/>
  <c r="R2468" i="93"/>
  <c r="R2469" i="93"/>
  <c r="R2470" i="93"/>
  <c r="R2471" i="93"/>
  <c r="R2472" i="93"/>
  <c r="R2473" i="93"/>
  <c r="R2474" i="93"/>
  <c r="R2475" i="93"/>
  <c r="R2476" i="93"/>
  <c r="R2477" i="93"/>
  <c r="R2478" i="93"/>
  <c r="R2479" i="93"/>
  <c r="R2480" i="93"/>
  <c r="R2481" i="93"/>
  <c r="R2482" i="93"/>
  <c r="R11" i="93"/>
  <c r="P12" i="93"/>
  <c r="P13" i="93"/>
  <c r="P14" i="93"/>
  <c r="P15" i="93"/>
  <c r="P16" i="93"/>
  <c r="P17" i="93"/>
  <c r="P18" i="93"/>
  <c r="P19" i="93"/>
  <c r="P20" i="93"/>
  <c r="P21" i="93"/>
  <c r="P22" i="93"/>
  <c r="P23" i="93"/>
  <c r="P24" i="93"/>
  <c r="P25" i="93"/>
  <c r="P26" i="93"/>
  <c r="P27" i="93"/>
  <c r="P28" i="93"/>
  <c r="P29" i="93"/>
  <c r="P30" i="93"/>
  <c r="P31" i="93"/>
  <c r="P32" i="93"/>
  <c r="P33" i="93"/>
  <c r="P34" i="93"/>
  <c r="P35" i="93"/>
  <c r="P36" i="93"/>
  <c r="P37" i="93"/>
  <c r="P38" i="93"/>
  <c r="P39" i="93"/>
  <c r="P40" i="93"/>
  <c r="P41" i="93"/>
  <c r="P42" i="93"/>
  <c r="P43" i="93"/>
  <c r="P44" i="93"/>
  <c r="P45" i="93"/>
  <c r="P46" i="93"/>
  <c r="P47" i="93"/>
  <c r="P48" i="93"/>
  <c r="P49" i="93"/>
  <c r="P50" i="93"/>
  <c r="P51" i="93"/>
  <c r="P52" i="93"/>
  <c r="P53" i="93"/>
  <c r="P54" i="93"/>
  <c r="P55" i="93"/>
  <c r="P56" i="93"/>
  <c r="P57" i="93"/>
  <c r="P58" i="93"/>
  <c r="P59" i="93"/>
  <c r="P60" i="93"/>
  <c r="P61" i="93"/>
  <c r="P62" i="93"/>
  <c r="P63" i="93"/>
  <c r="P64" i="93"/>
  <c r="P65" i="93"/>
  <c r="P66" i="93"/>
  <c r="P67" i="93"/>
  <c r="P68" i="93"/>
  <c r="P69" i="93"/>
  <c r="P70" i="93"/>
  <c r="P71" i="93"/>
  <c r="P72" i="93"/>
  <c r="P73" i="93"/>
  <c r="P74" i="93"/>
  <c r="P75" i="93"/>
  <c r="P76" i="93"/>
  <c r="P77" i="93"/>
  <c r="P78" i="93"/>
  <c r="P79" i="93"/>
  <c r="P80" i="93"/>
  <c r="P81" i="93"/>
  <c r="P82" i="93"/>
  <c r="P83" i="93"/>
  <c r="P84" i="93"/>
  <c r="P85" i="93"/>
  <c r="P86" i="93"/>
  <c r="P87" i="93"/>
  <c r="P88" i="93"/>
  <c r="P89" i="93"/>
  <c r="P90" i="93"/>
  <c r="P91" i="93"/>
  <c r="P92" i="93"/>
  <c r="P93" i="93"/>
  <c r="P94" i="93"/>
  <c r="P95" i="93"/>
  <c r="P96" i="93"/>
  <c r="P97" i="93"/>
  <c r="P98" i="93"/>
  <c r="P99" i="93"/>
  <c r="P100" i="93"/>
  <c r="P101" i="93"/>
  <c r="P102" i="93"/>
  <c r="P103" i="93"/>
  <c r="P104" i="93"/>
  <c r="P105" i="93"/>
  <c r="P106" i="93"/>
  <c r="P107" i="93"/>
  <c r="P108" i="93"/>
  <c r="P109" i="93"/>
  <c r="P110" i="93"/>
  <c r="P111" i="93"/>
  <c r="P112" i="93"/>
  <c r="P113" i="93"/>
  <c r="P114" i="93"/>
  <c r="P115" i="93"/>
  <c r="P116" i="93"/>
  <c r="P117" i="93"/>
  <c r="P118" i="93"/>
  <c r="P119" i="93"/>
  <c r="P120" i="93"/>
  <c r="P121" i="93"/>
  <c r="P122" i="93"/>
  <c r="P123" i="93"/>
  <c r="P124" i="93"/>
  <c r="P125" i="93"/>
  <c r="P126" i="93"/>
  <c r="P127" i="93"/>
  <c r="P128" i="93"/>
  <c r="P129" i="93"/>
  <c r="P130" i="93"/>
  <c r="P131" i="93"/>
  <c r="P132" i="93"/>
  <c r="P133" i="93"/>
  <c r="P134" i="93"/>
  <c r="P135" i="93"/>
  <c r="P136" i="93"/>
  <c r="P137" i="93"/>
  <c r="P138" i="93"/>
  <c r="P139" i="93"/>
  <c r="P140" i="93"/>
  <c r="P141" i="93"/>
  <c r="P142" i="93"/>
  <c r="P143" i="93"/>
  <c r="P144" i="93"/>
  <c r="P145" i="93"/>
  <c r="P146" i="93"/>
  <c r="P147" i="93"/>
  <c r="P148" i="93"/>
  <c r="P149" i="93"/>
  <c r="P150" i="93"/>
  <c r="P151" i="93"/>
  <c r="P152" i="93"/>
  <c r="P153" i="93"/>
  <c r="P154" i="93"/>
  <c r="P155" i="93"/>
  <c r="P156" i="93"/>
  <c r="P157" i="93"/>
  <c r="P158" i="93"/>
  <c r="P159" i="93"/>
  <c r="P160" i="93"/>
  <c r="P161" i="93"/>
  <c r="P162" i="93"/>
  <c r="P163" i="93"/>
  <c r="P164" i="93"/>
  <c r="P165" i="93"/>
  <c r="P166" i="93"/>
  <c r="P167" i="93"/>
  <c r="P168" i="93"/>
  <c r="P169" i="93"/>
  <c r="P170" i="93"/>
  <c r="P171" i="93"/>
  <c r="P172" i="93"/>
  <c r="P173" i="93"/>
  <c r="P174" i="93"/>
  <c r="P175" i="93"/>
  <c r="P176" i="93"/>
  <c r="P177" i="93"/>
  <c r="P178" i="93"/>
  <c r="P179" i="93"/>
  <c r="P180" i="93"/>
  <c r="P181" i="93"/>
  <c r="P182" i="93"/>
  <c r="P183" i="93"/>
  <c r="P184" i="93"/>
  <c r="P185" i="93"/>
  <c r="P186" i="93"/>
  <c r="P187" i="93"/>
  <c r="P188" i="93"/>
  <c r="P189" i="93"/>
  <c r="P190" i="93"/>
  <c r="P191" i="93"/>
  <c r="P192" i="93"/>
  <c r="P193" i="93"/>
  <c r="P194" i="93"/>
  <c r="P195" i="93"/>
  <c r="P196" i="93"/>
  <c r="P197" i="93"/>
  <c r="P198" i="93"/>
  <c r="P199" i="93"/>
  <c r="P200" i="93"/>
  <c r="P201" i="93"/>
  <c r="P202" i="93"/>
  <c r="P203" i="93"/>
  <c r="P204" i="93"/>
  <c r="P205" i="93"/>
  <c r="P206" i="93"/>
  <c r="P207" i="93"/>
  <c r="P208" i="93"/>
  <c r="P209" i="93"/>
  <c r="P210" i="93"/>
  <c r="P211" i="93"/>
  <c r="P212" i="93"/>
  <c r="P213" i="93"/>
  <c r="P214" i="93"/>
  <c r="P215" i="93"/>
  <c r="P216" i="93"/>
  <c r="P217" i="93"/>
  <c r="P218" i="93"/>
  <c r="P219" i="93"/>
  <c r="P220" i="93"/>
  <c r="P221" i="93"/>
  <c r="P222" i="93"/>
  <c r="P223" i="93"/>
  <c r="P224" i="93"/>
  <c r="P225" i="93"/>
  <c r="P226" i="93"/>
  <c r="P227" i="93"/>
  <c r="P228" i="93"/>
  <c r="P229" i="93"/>
  <c r="P230" i="93"/>
  <c r="P231" i="93"/>
  <c r="P232" i="93"/>
  <c r="P233" i="93"/>
  <c r="P234" i="93"/>
  <c r="P235" i="93"/>
  <c r="P236" i="93"/>
  <c r="P237" i="93"/>
  <c r="P238" i="93"/>
  <c r="P239" i="93"/>
  <c r="P240" i="93"/>
  <c r="P241" i="93"/>
  <c r="P242" i="93"/>
  <c r="P243" i="93"/>
  <c r="P244" i="93"/>
  <c r="P245" i="93"/>
  <c r="P246" i="93"/>
  <c r="P247" i="93"/>
  <c r="P248" i="93"/>
  <c r="P249" i="93"/>
  <c r="P250" i="93"/>
  <c r="P251" i="93"/>
  <c r="P252" i="93"/>
  <c r="P253" i="93"/>
  <c r="P254" i="93"/>
  <c r="P255" i="93"/>
  <c r="P256" i="93"/>
  <c r="P257" i="93"/>
  <c r="P258" i="93"/>
  <c r="P259" i="93"/>
  <c r="P260" i="93"/>
  <c r="P261" i="93"/>
  <c r="P262" i="93"/>
  <c r="P263" i="93"/>
  <c r="P264" i="93"/>
  <c r="P265" i="93"/>
  <c r="P266" i="93"/>
  <c r="P267" i="93"/>
  <c r="P268" i="93"/>
  <c r="P269" i="93"/>
  <c r="P270" i="93"/>
  <c r="P271" i="93"/>
  <c r="P272" i="93"/>
  <c r="P273" i="93"/>
  <c r="P274" i="93"/>
  <c r="P275" i="93"/>
  <c r="P276" i="93"/>
  <c r="P277" i="93"/>
  <c r="P278" i="93"/>
  <c r="P279" i="93"/>
  <c r="P280" i="93"/>
  <c r="P281" i="93"/>
  <c r="P282" i="93"/>
  <c r="P283" i="93"/>
  <c r="P284" i="93"/>
  <c r="P285" i="93"/>
  <c r="P286" i="93"/>
  <c r="P287" i="93"/>
  <c r="P288" i="93"/>
  <c r="P289" i="93"/>
  <c r="P290" i="93"/>
  <c r="P291" i="93"/>
  <c r="P292" i="93"/>
  <c r="P293" i="93"/>
  <c r="P294" i="93"/>
  <c r="P295" i="93"/>
  <c r="P296" i="93"/>
  <c r="P297" i="93"/>
  <c r="P298" i="93"/>
  <c r="P299" i="93"/>
  <c r="P300" i="93"/>
  <c r="P301" i="93"/>
  <c r="P302" i="93"/>
  <c r="P303" i="93"/>
  <c r="P304" i="93"/>
  <c r="P305" i="93"/>
  <c r="P306" i="93"/>
  <c r="P307" i="93"/>
  <c r="P308" i="93"/>
  <c r="P309" i="93"/>
  <c r="P310" i="93"/>
  <c r="P311" i="93"/>
  <c r="P312" i="93"/>
  <c r="P313" i="93"/>
  <c r="P314" i="93"/>
  <c r="P315" i="93"/>
  <c r="P316" i="93"/>
  <c r="P317" i="93"/>
  <c r="P318" i="93"/>
  <c r="P319" i="93"/>
  <c r="P320" i="93"/>
  <c r="P321" i="93"/>
  <c r="P322" i="93"/>
  <c r="P323" i="93"/>
  <c r="P324" i="93"/>
  <c r="P325" i="93"/>
  <c r="P326" i="93"/>
  <c r="P327" i="93"/>
  <c r="P328" i="93"/>
  <c r="P329" i="93"/>
  <c r="P330" i="93"/>
  <c r="P331" i="93"/>
  <c r="P332" i="93"/>
  <c r="P333" i="93"/>
  <c r="P334" i="93"/>
  <c r="P335" i="93"/>
  <c r="P336" i="93"/>
  <c r="P337" i="93"/>
  <c r="P338" i="93"/>
  <c r="P339" i="93"/>
  <c r="P340" i="93"/>
  <c r="P341" i="93"/>
  <c r="P342" i="93"/>
  <c r="P343" i="93"/>
  <c r="P344" i="93"/>
  <c r="P345" i="93"/>
  <c r="P346" i="93"/>
  <c r="P347" i="93"/>
  <c r="P348" i="93"/>
  <c r="P349" i="93"/>
  <c r="P350" i="93"/>
  <c r="P351" i="93"/>
  <c r="P352" i="93"/>
  <c r="P353" i="93"/>
  <c r="P354" i="93"/>
  <c r="P355" i="93"/>
  <c r="P356" i="93"/>
  <c r="P357" i="93"/>
  <c r="P358" i="93"/>
  <c r="P359" i="93"/>
  <c r="P360" i="93"/>
  <c r="P361" i="93"/>
  <c r="P362" i="93"/>
  <c r="P363" i="93"/>
  <c r="P364" i="93"/>
  <c r="P365" i="93"/>
  <c r="P366" i="93"/>
  <c r="P367" i="93"/>
  <c r="P368" i="93"/>
  <c r="P369" i="93"/>
  <c r="P370" i="93"/>
  <c r="P371" i="93"/>
  <c r="P372" i="93"/>
  <c r="P373" i="93"/>
  <c r="P374" i="93"/>
  <c r="P375" i="93"/>
  <c r="P376" i="93"/>
  <c r="P377" i="93"/>
  <c r="P378" i="93"/>
  <c r="P379" i="93"/>
  <c r="P380" i="93"/>
  <c r="P381" i="93"/>
  <c r="P382" i="93"/>
  <c r="P383" i="93"/>
  <c r="P384" i="93"/>
  <c r="P385" i="93"/>
  <c r="P386" i="93"/>
  <c r="P387" i="93"/>
  <c r="P388" i="93"/>
  <c r="P389" i="93"/>
  <c r="P390" i="93"/>
  <c r="P391" i="93"/>
  <c r="P392" i="93"/>
  <c r="P393" i="93"/>
  <c r="P394" i="93"/>
  <c r="P395" i="93"/>
  <c r="P396" i="93"/>
  <c r="P397" i="93"/>
  <c r="P398" i="93"/>
  <c r="P399" i="93"/>
  <c r="P400" i="93"/>
  <c r="P401" i="93"/>
  <c r="P402" i="93"/>
  <c r="P403" i="93"/>
  <c r="P404" i="93"/>
  <c r="P405" i="93"/>
  <c r="P406" i="93"/>
  <c r="P407" i="93"/>
  <c r="P408" i="93"/>
  <c r="P409" i="93"/>
  <c r="P410" i="93"/>
  <c r="P411" i="93"/>
  <c r="P412" i="93"/>
  <c r="P413" i="93"/>
  <c r="P414" i="93"/>
  <c r="P415" i="93"/>
  <c r="P416" i="93"/>
  <c r="P417" i="93"/>
  <c r="P418" i="93"/>
  <c r="P419" i="93"/>
  <c r="P420" i="93"/>
  <c r="P421" i="93"/>
  <c r="P422" i="93"/>
  <c r="P423" i="93"/>
  <c r="P424" i="93"/>
  <c r="P425" i="93"/>
  <c r="P426" i="93"/>
  <c r="P427" i="93"/>
  <c r="P428" i="93"/>
  <c r="P429" i="93"/>
  <c r="P430" i="93"/>
  <c r="P431" i="93"/>
  <c r="P432" i="93"/>
  <c r="P433" i="93"/>
  <c r="P434" i="93"/>
  <c r="P435" i="93"/>
  <c r="P436" i="93"/>
  <c r="P437" i="93"/>
  <c r="P438" i="93"/>
  <c r="P439" i="93"/>
  <c r="P440" i="93"/>
  <c r="P441" i="93"/>
  <c r="P442" i="93"/>
  <c r="P443" i="93"/>
  <c r="P444" i="93"/>
  <c r="P445" i="93"/>
  <c r="P446" i="93"/>
  <c r="P447" i="93"/>
  <c r="P448" i="93"/>
  <c r="P449" i="93"/>
  <c r="P450" i="93"/>
  <c r="P451" i="93"/>
  <c r="P452" i="93"/>
  <c r="P453" i="93"/>
  <c r="P454" i="93"/>
  <c r="P455" i="93"/>
  <c r="P456" i="93"/>
  <c r="P457" i="93"/>
  <c r="P458" i="93"/>
  <c r="P459" i="93"/>
  <c r="P460" i="93"/>
  <c r="P461" i="93"/>
  <c r="P462" i="93"/>
  <c r="P463" i="93"/>
  <c r="P464" i="93"/>
  <c r="P465" i="93"/>
  <c r="P466" i="93"/>
  <c r="P467" i="93"/>
  <c r="P468" i="93"/>
  <c r="P469" i="93"/>
  <c r="P470" i="93"/>
  <c r="P471" i="93"/>
  <c r="P472" i="93"/>
  <c r="P473" i="93"/>
  <c r="P474" i="93"/>
  <c r="P475" i="93"/>
  <c r="P476" i="93"/>
  <c r="P477" i="93"/>
  <c r="P478" i="93"/>
  <c r="P479" i="93"/>
  <c r="P480" i="93"/>
  <c r="P481" i="93"/>
  <c r="P482" i="93"/>
  <c r="P483" i="93"/>
  <c r="P484" i="93"/>
  <c r="P485" i="93"/>
  <c r="P486" i="93"/>
  <c r="P487" i="93"/>
  <c r="P488" i="93"/>
  <c r="P489" i="93"/>
  <c r="P490" i="93"/>
  <c r="P491" i="93"/>
  <c r="P492" i="93"/>
  <c r="P493" i="93"/>
  <c r="P494" i="93"/>
  <c r="P495" i="93"/>
  <c r="P496" i="93"/>
  <c r="P497" i="93"/>
  <c r="P498" i="93"/>
  <c r="P499" i="93"/>
  <c r="P500" i="93"/>
  <c r="P501" i="93"/>
  <c r="P502" i="93"/>
  <c r="P503" i="93"/>
  <c r="P504" i="93"/>
  <c r="P505" i="93"/>
  <c r="P506" i="93"/>
  <c r="P507" i="93"/>
  <c r="P508" i="93"/>
  <c r="P509" i="93"/>
  <c r="P510" i="93"/>
  <c r="P511" i="93"/>
  <c r="P512" i="93"/>
  <c r="P513" i="93"/>
  <c r="P514" i="93"/>
  <c r="P515" i="93"/>
  <c r="P516" i="93"/>
  <c r="P517" i="93"/>
  <c r="P518" i="93"/>
  <c r="P519" i="93"/>
  <c r="P520" i="93"/>
  <c r="P521" i="93"/>
  <c r="P522" i="93"/>
  <c r="P523" i="93"/>
  <c r="P524" i="93"/>
  <c r="P525" i="93"/>
  <c r="P526" i="93"/>
  <c r="P527" i="93"/>
  <c r="P528" i="93"/>
  <c r="P529" i="93"/>
  <c r="P530" i="93"/>
  <c r="P531" i="93"/>
  <c r="P532" i="93"/>
  <c r="P533" i="93"/>
  <c r="P534" i="93"/>
  <c r="P535" i="93"/>
  <c r="P536" i="93"/>
  <c r="P537" i="93"/>
  <c r="P538" i="93"/>
  <c r="P539" i="93"/>
  <c r="P540" i="93"/>
  <c r="P541" i="93"/>
  <c r="P542" i="93"/>
  <c r="P543" i="93"/>
  <c r="P544" i="93"/>
  <c r="P545" i="93"/>
  <c r="P546" i="93"/>
  <c r="P547" i="93"/>
  <c r="P548" i="93"/>
  <c r="P549" i="93"/>
  <c r="P550" i="93"/>
  <c r="P551" i="93"/>
  <c r="P552" i="93"/>
  <c r="P553" i="93"/>
  <c r="P554" i="93"/>
  <c r="P555" i="93"/>
  <c r="P556" i="93"/>
  <c r="P557" i="93"/>
  <c r="P558" i="93"/>
  <c r="P559" i="93"/>
  <c r="P560" i="93"/>
  <c r="P561" i="93"/>
  <c r="P562" i="93"/>
  <c r="P563" i="93"/>
  <c r="P564" i="93"/>
  <c r="P565" i="93"/>
  <c r="P566" i="93"/>
  <c r="P567" i="93"/>
  <c r="P568" i="93"/>
  <c r="P569" i="93"/>
  <c r="P570" i="93"/>
  <c r="P571" i="93"/>
  <c r="P572" i="93"/>
  <c r="P573" i="93"/>
  <c r="P574" i="93"/>
  <c r="P575" i="93"/>
  <c r="P576" i="93"/>
  <c r="P577" i="93"/>
  <c r="P578" i="93"/>
  <c r="P579" i="93"/>
  <c r="P580" i="93"/>
  <c r="P581" i="93"/>
  <c r="P582" i="93"/>
  <c r="P583" i="93"/>
  <c r="P584" i="93"/>
  <c r="P585" i="93"/>
  <c r="P586" i="93"/>
  <c r="P587" i="93"/>
  <c r="P588" i="93"/>
  <c r="P589" i="93"/>
  <c r="P590" i="93"/>
  <c r="P591" i="93"/>
  <c r="P592" i="93"/>
  <c r="P593" i="93"/>
  <c r="P594" i="93"/>
  <c r="P595" i="93"/>
  <c r="P596" i="93"/>
  <c r="P597" i="93"/>
  <c r="P598" i="93"/>
  <c r="P599" i="93"/>
  <c r="P600" i="93"/>
  <c r="P601" i="93"/>
  <c r="P602" i="93"/>
  <c r="P603" i="93"/>
  <c r="P604" i="93"/>
  <c r="P605" i="93"/>
  <c r="P606" i="93"/>
  <c r="P607" i="93"/>
  <c r="P608" i="93"/>
  <c r="P609" i="93"/>
  <c r="P610" i="93"/>
  <c r="P611" i="93"/>
  <c r="P612" i="93"/>
  <c r="P613" i="93"/>
  <c r="P614" i="93"/>
  <c r="P615" i="93"/>
  <c r="P616" i="93"/>
  <c r="P617" i="93"/>
  <c r="P618" i="93"/>
  <c r="P619" i="93"/>
  <c r="P620" i="93"/>
  <c r="P621" i="93"/>
  <c r="P622" i="93"/>
  <c r="P623" i="93"/>
  <c r="P624" i="93"/>
  <c r="P625" i="93"/>
  <c r="P626" i="93"/>
  <c r="P627" i="93"/>
  <c r="P628" i="93"/>
  <c r="P629" i="93"/>
  <c r="P630" i="93"/>
  <c r="P631" i="93"/>
  <c r="P632" i="93"/>
  <c r="P633" i="93"/>
  <c r="P634" i="93"/>
  <c r="P635" i="93"/>
  <c r="P636" i="93"/>
  <c r="P637" i="93"/>
  <c r="P638" i="93"/>
  <c r="P639" i="93"/>
  <c r="P640" i="93"/>
  <c r="P641" i="93"/>
  <c r="P642" i="93"/>
  <c r="P643" i="93"/>
  <c r="P644" i="93"/>
  <c r="P645" i="93"/>
  <c r="P646" i="93"/>
  <c r="P647" i="93"/>
  <c r="P648" i="93"/>
  <c r="P649" i="93"/>
  <c r="P650" i="93"/>
  <c r="P651" i="93"/>
  <c r="P652" i="93"/>
  <c r="P653" i="93"/>
  <c r="P654" i="93"/>
  <c r="P655" i="93"/>
  <c r="P656" i="93"/>
  <c r="P657" i="93"/>
  <c r="P658" i="93"/>
  <c r="P659" i="93"/>
  <c r="P660" i="93"/>
  <c r="P661" i="93"/>
  <c r="P662" i="93"/>
  <c r="P663" i="93"/>
  <c r="P664" i="93"/>
  <c r="P665" i="93"/>
  <c r="P666" i="93"/>
  <c r="P667" i="93"/>
  <c r="P668" i="93"/>
  <c r="P669" i="93"/>
  <c r="P670" i="93"/>
  <c r="P671" i="93"/>
  <c r="P672" i="93"/>
  <c r="P673" i="93"/>
  <c r="P674" i="93"/>
  <c r="P675" i="93"/>
  <c r="P676" i="93"/>
  <c r="P677" i="93"/>
  <c r="P678" i="93"/>
  <c r="P679" i="93"/>
  <c r="P680" i="93"/>
  <c r="P681" i="93"/>
  <c r="P682" i="93"/>
  <c r="P683" i="93"/>
  <c r="P684" i="93"/>
  <c r="P685" i="93"/>
  <c r="P686" i="93"/>
  <c r="P687" i="93"/>
  <c r="P688" i="93"/>
  <c r="P689" i="93"/>
  <c r="P690" i="93"/>
  <c r="P691" i="93"/>
  <c r="P692" i="93"/>
  <c r="P693" i="93"/>
  <c r="P694" i="93"/>
  <c r="P695" i="93"/>
  <c r="P696" i="93"/>
  <c r="P697" i="93"/>
  <c r="P698" i="93"/>
  <c r="P699" i="93"/>
  <c r="P700" i="93"/>
  <c r="P701" i="93"/>
  <c r="P702" i="93"/>
  <c r="P703" i="93"/>
  <c r="P704" i="93"/>
  <c r="P705" i="93"/>
  <c r="P706" i="93"/>
  <c r="P707" i="93"/>
  <c r="P708" i="93"/>
  <c r="P709" i="93"/>
  <c r="P710" i="93"/>
  <c r="P711" i="93"/>
  <c r="P712" i="93"/>
  <c r="P713" i="93"/>
  <c r="P714" i="93"/>
  <c r="P715" i="93"/>
  <c r="P716" i="93"/>
  <c r="P717" i="93"/>
  <c r="P718" i="93"/>
  <c r="P719" i="93"/>
  <c r="P720" i="93"/>
  <c r="P721" i="93"/>
  <c r="P722" i="93"/>
  <c r="P723" i="93"/>
  <c r="P724" i="93"/>
  <c r="P725" i="93"/>
  <c r="P726" i="93"/>
  <c r="P727" i="93"/>
  <c r="P728" i="93"/>
  <c r="P729" i="93"/>
  <c r="P730" i="93"/>
  <c r="P731" i="93"/>
  <c r="P732" i="93"/>
  <c r="P733" i="93"/>
  <c r="P734" i="93"/>
  <c r="P735" i="93"/>
  <c r="P736" i="93"/>
  <c r="P737" i="93"/>
  <c r="P738" i="93"/>
  <c r="P739" i="93"/>
  <c r="P740" i="93"/>
  <c r="P741" i="93"/>
  <c r="P742" i="93"/>
  <c r="P743" i="93"/>
  <c r="P744" i="93"/>
  <c r="P745" i="93"/>
  <c r="P746" i="93"/>
  <c r="P747" i="93"/>
  <c r="P748" i="93"/>
  <c r="P749" i="93"/>
  <c r="P750" i="93"/>
  <c r="P751" i="93"/>
  <c r="P752" i="93"/>
  <c r="P753" i="93"/>
  <c r="P754" i="93"/>
  <c r="P755" i="93"/>
  <c r="P756" i="93"/>
  <c r="P757" i="93"/>
  <c r="P758" i="93"/>
  <c r="P759" i="93"/>
  <c r="P760" i="93"/>
  <c r="P761" i="93"/>
  <c r="P762" i="93"/>
  <c r="P763" i="93"/>
  <c r="P764" i="93"/>
  <c r="P765" i="93"/>
  <c r="P766" i="93"/>
  <c r="P767" i="93"/>
  <c r="P768" i="93"/>
  <c r="P769" i="93"/>
  <c r="P770" i="93"/>
  <c r="P771" i="93"/>
  <c r="P772" i="93"/>
  <c r="P773" i="93"/>
  <c r="P774" i="93"/>
  <c r="P775" i="93"/>
  <c r="P776" i="93"/>
  <c r="P777" i="93"/>
  <c r="P778" i="93"/>
  <c r="P779" i="93"/>
  <c r="P780" i="93"/>
  <c r="P781" i="93"/>
  <c r="P782" i="93"/>
  <c r="P783" i="93"/>
  <c r="P784" i="93"/>
  <c r="P785" i="93"/>
  <c r="P786" i="93"/>
  <c r="P787" i="93"/>
  <c r="P788" i="93"/>
  <c r="P789" i="93"/>
  <c r="P790" i="93"/>
  <c r="P791" i="93"/>
  <c r="P792" i="93"/>
  <c r="P793" i="93"/>
  <c r="P794" i="93"/>
  <c r="P795" i="93"/>
  <c r="P796" i="93"/>
  <c r="P797" i="93"/>
  <c r="P798" i="93"/>
  <c r="P799" i="93"/>
  <c r="P800" i="93"/>
  <c r="P801" i="93"/>
  <c r="P802" i="93"/>
  <c r="P803" i="93"/>
  <c r="P804" i="93"/>
  <c r="P805" i="93"/>
  <c r="P806" i="93"/>
  <c r="P807" i="93"/>
  <c r="P808" i="93"/>
  <c r="P809" i="93"/>
  <c r="P810" i="93"/>
  <c r="P811" i="93"/>
  <c r="P812" i="93"/>
  <c r="P813" i="93"/>
  <c r="P814" i="93"/>
  <c r="P815" i="93"/>
  <c r="P816" i="93"/>
  <c r="P817" i="93"/>
  <c r="P818" i="93"/>
  <c r="P819" i="93"/>
  <c r="P820" i="93"/>
  <c r="P821" i="93"/>
  <c r="P822" i="93"/>
  <c r="P823" i="93"/>
  <c r="P824" i="93"/>
  <c r="P825" i="93"/>
  <c r="P826" i="93"/>
  <c r="P827" i="93"/>
  <c r="P828" i="93"/>
  <c r="P829" i="93"/>
  <c r="P830" i="93"/>
  <c r="P831" i="93"/>
  <c r="P832" i="93"/>
  <c r="P833" i="93"/>
  <c r="P834" i="93"/>
  <c r="P835" i="93"/>
  <c r="P836" i="93"/>
  <c r="P837" i="93"/>
  <c r="P838" i="93"/>
  <c r="P839" i="93"/>
  <c r="P840" i="93"/>
  <c r="P841" i="93"/>
  <c r="P842" i="93"/>
  <c r="P843" i="93"/>
  <c r="P844" i="93"/>
  <c r="P845" i="93"/>
  <c r="P846" i="93"/>
  <c r="P847" i="93"/>
  <c r="P848" i="93"/>
  <c r="P849" i="93"/>
  <c r="P850" i="93"/>
  <c r="P851" i="93"/>
  <c r="P852" i="93"/>
  <c r="P853" i="93"/>
  <c r="P854" i="93"/>
  <c r="P855" i="93"/>
  <c r="P856" i="93"/>
  <c r="P857" i="93"/>
  <c r="P858" i="93"/>
  <c r="P859" i="93"/>
  <c r="P860" i="93"/>
  <c r="P861" i="93"/>
  <c r="P862" i="93"/>
  <c r="P863" i="93"/>
  <c r="P864" i="93"/>
  <c r="P865" i="93"/>
  <c r="P866" i="93"/>
  <c r="P867" i="93"/>
  <c r="P868" i="93"/>
  <c r="P869" i="93"/>
  <c r="P870" i="93"/>
  <c r="P871" i="93"/>
  <c r="P872" i="93"/>
  <c r="P873" i="93"/>
  <c r="P874" i="93"/>
  <c r="P875" i="93"/>
  <c r="P876" i="93"/>
  <c r="P877" i="93"/>
  <c r="P878" i="93"/>
  <c r="P879" i="93"/>
  <c r="P880" i="93"/>
  <c r="P881" i="93"/>
  <c r="P882" i="93"/>
  <c r="P883" i="93"/>
  <c r="P884" i="93"/>
  <c r="P885" i="93"/>
  <c r="P886" i="93"/>
  <c r="P887" i="93"/>
  <c r="P888" i="93"/>
  <c r="P889" i="93"/>
  <c r="P890" i="93"/>
  <c r="P891" i="93"/>
  <c r="P892" i="93"/>
  <c r="P893" i="93"/>
  <c r="P894" i="93"/>
  <c r="P895" i="93"/>
  <c r="P896" i="93"/>
  <c r="P897" i="93"/>
  <c r="P898" i="93"/>
  <c r="P899" i="93"/>
  <c r="P900" i="93"/>
  <c r="P901" i="93"/>
  <c r="P902" i="93"/>
  <c r="P903" i="93"/>
  <c r="P904" i="93"/>
  <c r="P905" i="93"/>
  <c r="P906" i="93"/>
  <c r="P907" i="93"/>
  <c r="P908" i="93"/>
  <c r="P909" i="93"/>
  <c r="P910" i="93"/>
  <c r="P911" i="93"/>
  <c r="P912" i="93"/>
  <c r="P913" i="93"/>
  <c r="P914" i="93"/>
  <c r="P915" i="93"/>
  <c r="P916" i="93"/>
  <c r="P917" i="93"/>
  <c r="P918" i="93"/>
  <c r="P919" i="93"/>
  <c r="P920" i="93"/>
  <c r="P921" i="93"/>
  <c r="P922" i="93"/>
  <c r="P923" i="93"/>
  <c r="P924" i="93"/>
  <c r="P925" i="93"/>
  <c r="P926" i="93"/>
  <c r="P927" i="93"/>
  <c r="P928" i="93"/>
  <c r="P929" i="93"/>
  <c r="P930" i="93"/>
  <c r="P931" i="93"/>
  <c r="P932" i="93"/>
  <c r="P933" i="93"/>
  <c r="P934" i="93"/>
  <c r="P935" i="93"/>
  <c r="P936" i="93"/>
  <c r="P937" i="93"/>
  <c r="P938" i="93"/>
  <c r="P939" i="93"/>
  <c r="P940" i="93"/>
  <c r="P941" i="93"/>
  <c r="P942" i="93"/>
  <c r="P943" i="93"/>
  <c r="P944" i="93"/>
  <c r="P945" i="93"/>
  <c r="P946" i="93"/>
  <c r="P947" i="93"/>
  <c r="P948" i="93"/>
  <c r="P949" i="93"/>
  <c r="P950" i="93"/>
  <c r="P951" i="93"/>
  <c r="P952" i="93"/>
  <c r="P953" i="93"/>
  <c r="P954" i="93"/>
  <c r="P955" i="93"/>
  <c r="P956" i="93"/>
  <c r="P957" i="93"/>
  <c r="P958" i="93"/>
  <c r="P959" i="93"/>
  <c r="P960" i="93"/>
  <c r="P961" i="93"/>
  <c r="P962" i="93"/>
  <c r="P963" i="93"/>
  <c r="P964" i="93"/>
  <c r="P965" i="93"/>
  <c r="P966" i="93"/>
  <c r="P967" i="93"/>
  <c r="P968" i="93"/>
  <c r="P969" i="93"/>
  <c r="P970" i="93"/>
  <c r="P971" i="93"/>
  <c r="P972" i="93"/>
  <c r="P973" i="93"/>
  <c r="P974" i="93"/>
  <c r="P975" i="93"/>
  <c r="P976" i="93"/>
  <c r="P977" i="93"/>
  <c r="P978" i="93"/>
  <c r="P979" i="93"/>
  <c r="P980" i="93"/>
  <c r="P981" i="93"/>
  <c r="P982" i="93"/>
  <c r="P983" i="93"/>
  <c r="P984" i="93"/>
  <c r="P985" i="93"/>
  <c r="P986" i="93"/>
  <c r="P987" i="93"/>
  <c r="P988" i="93"/>
  <c r="P989" i="93"/>
  <c r="P990" i="93"/>
  <c r="P991" i="93"/>
  <c r="P992" i="93"/>
  <c r="P993" i="93"/>
  <c r="P994" i="93"/>
  <c r="P995" i="93"/>
  <c r="P996" i="93"/>
  <c r="P997" i="93"/>
  <c r="P998" i="93"/>
  <c r="P999" i="93"/>
  <c r="P1000" i="93"/>
  <c r="P1001" i="93"/>
  <c r="P1002" i="93"/>
  <c r="P1003" i="93"/>
  <c r="P1004" i="93"/>
  <c r="P1005" i="93"/>
  <c r="P1006" i="93"/>
  <c r="P1007" i="93"/>
  <c r="P1008" i="93"/>
  <c r="P1009" i="93"/>
  <c r="P1010" i="93"/>
  <c r="P1011" i="93"/>
  <c r="P1012" i="93"/>
  <c r="P1013" i="93"/>
  <c r="P1014" i="93"/>
  <c r="P1015" i="93"/>
  <c r="P1016" i="93"/>
  <c r="P1017" i="93"/>
  <c r="P1018" i="93"/>
  <c r="P1019" i="93"/>
  <c r="P1020" i="93"/>
  <c r="P1021" i="93"/>
  <c r="P1022" i="93"/>
  <c r="P1023" i="93"/>
  <c r="P1024" i="93"/>
  <c r="P1025" i="93"/>
  <c r="P1026" i="93"/>
  <c r="P1027" i="93"/>
  <c r="P1028" i="93"/>
  <c r="P1029" i="93"/>
  <c r="P1030" i="93"/>
  <c r="P1031" i="93"/>
  <c r="P1032" i="93"/>
  <c r="P1033" i="93"/>
  <c r="P1034" i="93"/>
  <c r="P1035" i="93"/>
  <c r="P1036" i="93"/>
  <c r="P1037" i="93"/>
  <c r="P1038" i="93"/>
  <c r="P1039" i="93"/>
  <c r="P1040" i="93"/>
  <c r="P1041" i="93"/>
  <c r="P1042" i="93"/>
  <c r="P1043" i="93"/>
  <c r="P1044" i="93"/>
  <c r="P1045" i="93"/>
  <c r="P1046" i="93"/>
  <c r="P1047" i="93"/>
  <c r="P1048" i="93"/>
  <c r="P1049" i="93"/>
  <c r="P1050" i="93"/>
  <c r="P1051" i="93"/>
  <c r="P1052" i="93"/>
  <c r="P1053" i="93"/>
  <c r="P1054" i="93"/>
  <c r="P1055" i="93"/>
  <c r="P1056" i="93"/>
  <c r="P1057" i="93"/>
  <c r="P1058" i="93"/>
  <c r="P1059" i="93"/>
  <c r="P1060" i="93"/>
  <c r="P1061" i="93"/>
  <c r="P1062" i="93"/>
  <c r="P1063" i="93"/>
  <c r="P1064" i="93"/>
  <c r="P1065" i="93"/>
  <c r="P1066" i="93"/>
  <c r="P1067" i="93"/>
  <c r="P1068" i="93"/>
  <c r="P1069" i="93"/>
  <c r="P1070" i="93"/>
  <c r="P1071" i="93"/>
  <c r="P1072" i="93"/>
  <c r="P1073" i="93"/>
  <c r="P1074" i="93"/>
  <c r="P1075" i="93"/>
  <c r="P1076" i="93"/>
  <c r="P1077" i="93"/>
  <c r="P1078" i="93"/>
  <c r="P1079" i="93"/>
  <c r="P1080" i="93"/>
  <c r="P1081" i="93"/>
  <c r="P1082" i="93"/>
  <c r="P1083" i="93"/>
  <c r="P1084" i="93"/>
  <c r="P1085" i="93"/>
  <c r="P1086" i="93"/>
  <c r="P1087" i="93"/>
  <c r="P1088" i="93"/>
  <c r="P1089" i="93"/>
  <c r="P1090" i="93"/>
  <c r="P1091" i="93"/>
  <c r="P1092" i="93"/>
  <c r="P1093" i="93"/>
  <c r="P1094" i="93"/>
  <c r="P1095" i="93"/>
  <c r="P1096" i="93"/>
  <c r="P1097" i="93"/>
  <c r="P1098" i="93"/>
  <c r="P1099" i="93"/>
  <c r="P1100" i="93"/>
  <c r="P1101" i="93"/>
  <c r="P1102" i="93"/>
  <c r="P1103" i="93"/>
  <c r="P1104" i="93"/>
  <c r="P1105" i="93"/>
  <c r="P1106" i="93"/>
  <c r="P1107" i="93"/>
  <c r="P1108" i="93"/>
  <c r="P1109" i="93"/>
  <c r="P1110" i="93"/>
  <c r="P1111" i="93"/>
  <c r="P1112" i="93"/>
  <c r="P1113" i="93"/>
  <c r="P1114" i="93"/>
  <c r="P1115" i="93"/>
  <c r="P1116" i="93"/>
  <c r="P1117" i="93"/>
  <c r="P1118" i="93"/>
  <c r="P1119" i="93"/>
  <c r="P1120" i="93"/>
  <c r="P1121" i="93"/>
  <c r="P1122" i="93"/>
  <c r="P1123" i="93"/>
  <c r="P1124" i="93"/>
  <c r="P1125" i="93"/>
  <c r="P1126" i="93"/>
  <c r="P1127" i="93"/>
  <c r="P1128" i="93"/>
  <c r="P1129" i="93"/>
  <c r="P1130" i="93"/>
  <c r="P1131" i="93"/>
  <c r="P1132" i="93"/>
  <c r="P1133" i="93"/>
  <c r="P1134" i="93"/>
  <c r="P1135" i="93"/>
  <c r="P1136" i="93"/>
  <c r="P1137" i="93"/>
  <c r="P1138" i="93"/>
  <c r="P1139" i="93"/>
  <c r="P1140" i="93"/>
  <c r="P1141" i="93"/>
  <c r="P1142" i="93"/>
  <c r="P1143" i="93"/>
  <c r="P1144" i="93"/>
  <c r="P1145" i="93"/>
  <c r="P1146" i="93"/>
  <c r="P1147" i="93"/>
  <c r="P1148" i="93"/>
  <c r="P1149" i="93"/>
  <c r="P1150" i="93"/>
  <c r="P1151" i="93"/>
  <c r="P1152" i="93"/>
  <c r="P1153" i="93"/>
  <c r="P1154" i="93"/>
  <c r="P1155" i="93"/>
  <c r="P1156" i="93"/>
  <c r="P1157" i="93"/>
  <c r="P1158" i="93"/>
  <c r="P1159" i="93"/>
  <c r="P1160" i="93"/>
  <c r="P1161" i="93"/>
  <c r="P1162" i="93"/>
  <c r="P1163" i="93"/>
  <c r="P1164" i="93"/>
  <c r="P1165" i="93"/>
  <c r="P1166" i="93"/>
  <c r="P1167" i="93"/>
  <c r="P1168" i="93"/>
  <c r="P1169" i="93"/>
  <c r="P1170" i="93"/>
  <c r="P1171" i="93"/>
  <c r="P1172" i="93"/>
  <c r="P1173" i="93"/>
  <c r="P1174" i="93"/>
  <c r="P1175" i="93"/>
  <c r="P1176" i="93"/>
  <c r="P1177" i="93"/>
  <c r="P1178" i="93"/>
  <c r="P1179" i="93"/>
  <c r="P1180" i="93"/>
  <c r="P1181" i="93"/>
  <c r="P1182" i="93"/>
  <c r="P1183" i="93"/>
  <c r="P1184" i="93"/>
  <c r="P1185" i="93"/>
  <c r="P1186" i="93"/>
  <c r="P1187" i="93"/>
  <c r="P1188" i="93"/>
  <c r="P1189" i="93"/>
  <c r="P1190" i="93"/>
  <c r="P1191" i="93"/>
  <c r="P1192" i="93"/>
  <c r="P1193" i="93"/>
  <c r="P1194" i="93"/>
  <c r="P1195" i="93"/>
  <c r="P1196" i="93"/>
  <c r="P1197" i="93"/>
  <c r="P1198" i="93"/>
  <c r="P1199" i="93"/>
  <c r="P1200" i="93"/>
  <c r="P1201" i="93"/>
  <c r="P1202" i="93"/>
  <c r="P1203" i="93"/>
  <c r="P1204" i="93"/>
  <c r="P1205" i="93"/>
  <c r="P1206" i="93"/>
  <c r="P1207" i="93"/>
  <c r="P1208" i="93"/>
  <c r="P1209" i="93"/>
  <c r="P1210" i="93"/>
  <c r="P1211" i="93"/>
  <c r="P1212" i="93"/>
  <c r="P1213" i="93"/>
  <c r="P1214" i="93"/>
  <c r="P1215" i="93"/>
  <c r="P1216" i="93"/>
  <c r="P1217" i="93"/>
  <c r="P1218" i="93"/>
  <c r="P1219" i="93"/>
  <c r="P1220" i="93"/>
  <c r="P1221" i="93"/>
  <c r="P1222" i="93"/>
  <c r="P1223" i="93"/>
  <c r="P1224" i="93"/>
  <c r="P1225" i="93"/>
  <c r="P1226" i="93"/>
  <c r="P1227" i="93"/>
  <c r="P1228" i="93"/>
  <c r="P1229" i="93"/>
  <c r="P1230" i="93"/>
  <c r="P1231" i="93"/>
  <c r="P1232" i="93"/>
  <c r="P1233" i="93"/>
  <c r="P1234" i="93"/>
  <c r="P1235" i="93"/>
  <c r="P1236" i="93"/>
  <c r="P1237" i="93"/>
  <c r="P1238" i="93"/>
  <c r="P1239" i="93"/>
  <c r="P1240" i="93"/>
  <c r="P1241" i="93"/>
  <c r="P1242" i="93"/>
  <c r="P1243" i="93"/>
  <c r="P1244" i="93"/>
  <c r="P1245" i="93"/>
  <c r="P1246" i="93"/>
  <c r="P1247" i="93"/>
  <c r="P1248" i="93"/>
  <c r="P1249" i="93"/>
  <c r="P1250" i="93"/>
  <c r="P1251" i="93"/>
  <c r="P1252" i="93"/>
  <c r="P1253" i="93"/>
  <c r="P1254" i="93"/>
  <c r="P1255" i="93"/>
  <c r="P1256" i="93"/>
  <c r="P1257" i="93"/>
  <c r="P1258" i="93"/>
  <c r="P1259" i="93"/>
  <c r="P1260" i="93"/>
  <c r="P1261" i="93"/>
  <c r="P1262" i="93"/>
  <c r="P1263" i="93"/>
  <c r="P1264" i="93"/>
  <c r="P1265" i="93"/>
  <c r="P1266" i="93"/>
  <c r="P1267" i="93"/>
  <c r="P1268" i="93"/>
  <c r="P1269" i="93"/>
  <c r="P1270" i="93"/>
  <c r="P1271" i="93"/>
  <c r="P1272" i="93"/>
  <c r="P1273" i="93"/>
  <c r="P1274" i="93"/>
  <c r="P1275" i="93"/>
  <c r="P1276" i="93"/>
  <c r="P1277" i="93"/>
  <c r="P1278" i="93"/>
  <c r="P1279" i="93"/>
  <c r="P1280" i="93"/>
  <c r="P1281" i="93"/>
  <c r="P1282" i="93"/>
  <c r="P1283" i="93"/>
  <c r="P1284" i="93"/>
  <c r="P1285" i="93"/>
  <c r="P1286" i="93"/>
  <c r="P1287" i="93"/>
  <c r="P1288" i="93"/>
  <c r="P1289" i="93"/>
  <c r="P1290" i="93"/>
  <c r="P1291" i="93"/>
  <c r="P1292" i="93"/>
  <c r="P1293" i="93"/>
  <c r="P1294" i="93"/>
  <c r="P1295" i="93"/>
  <c r="P1296" i="93"/>
  <c r="P1297" i="93"/>
  <c r="P1298" i="93"/>
  <c r="P1299" i="93"/>
  <c r="P1300" i="93"/>
  <c r="P1301" i="93"/>
  <c r="P1302" i="93"/>
  <c r="P1303" i="93"/>
  <c r="P1304" i="93"/>
  <c r="P1305" i="93"/>
  <c r="P1306" i="93"/>
  <c r="P1307" i="93"/>
  <c r="P1308" i="93"/>
  <c r="P1309" i="93"/>
  <c r="P1310" i="93"/>
  <c r="P1311" i="93"/>
  <c r="P1312" i="93"/>
  <c r="P1313" i="93"/>
  <c r="P1314" i="93"/>
  <c r="P1315" i="93"/>
  <c r="P1316" i="93"/>
  <c r="P1317" i="93"/>
  <c r="P1318" i="93"/>
  <c r="P1319" i="93"/>
  <c r="P1320" i="93"/>
  <c r="P1321" i="93"/>
  <c r="P1322" i="93"/>
  <c r="P1323" i="93"/>
  <c r="P1324" i="93"/>
  <c r="P1325" i="93"/>
  <c r="P1326" i="93"/>
  <c r="P1327" i="93"/>
  <c r="P1328" i="93"/>
  <c r="P1329" i="93"/>
  <c r="P1330" i="93"/>
  <c r="P1331" i="93"/>
  <c r="P1332" i="93"/>
  <c r="P1333" i="93"/>
  <c r="P1334" i="93"/>
  <c r="P1335" i="93"/>
  <c r="P1336" i="93"/>
  <c r="P1337" i="93"/>
  <c r="P1338" i="93"/>
  <c r="P1339" i="93"/>
  <c r="P1340" i="93"/>
  <c r="P1341" i="93"/>
  <c r="P1342" i="93"/>
  <c r="P1343" i="93"/>
  <c r="P1344" i="93"/>
  <c r="P1345" i="93"/>
  <c r="P1346" i="93"/>
  <c r="P1347" i="93"/>
  <c r="P1348" i="93"/>
  <c r="P1349" i="93"/>
  <c r="P1350" i="93"/>
  <c r="P1351" i="93"/>
  <c r="P1352" i="93"/>
  <c r="P1353" i="93"/>
  <c r="P1354" i="93"/>
  <c r="P1355" i="93"/>
  <c r="P1356" i="93"/>
  <c r="P1357" i="93"/>
  <c r="P1358" i="93"/>
  <c r="P1359" i="93"/>
  <c r="P1360" i="93"/>
  <c r="P1361" i="93"/>
  <c r="P1362" i="93"/>
  <c r="P1363" i="93"/>
  <c r="P1364" i="93"/>
  <c r="P1365" i="93"/>
  <c r="P1366" i="93"/>
  <c r="P1367" i="93"/>
  <c r="P1368" i="93"/>
  <c r="P1369" i="93"/>
  <c r="P1370" i="93"/>
  <c r="P1371" i="93"/>
  <c r="P1372" i="93"/>
  <c r="P1373" i="93"/>
  <c r="P1374" i="93"/>
  <c r="P1375" i="93"/>
  <c r="P1376" i="93"/>
  <c r="P1377" i="93"/>
  <c r="P1378" i="93"/>
  <c r="P1379" i="93"/>
  <c r="P1380" i="93"/>
  <c r="P1381" i="93"/>
  <c r="P1382" i="93"/>
  <c r="P1383" i="93"/>
  <c r="P1384" i="93"/>
  <c r="P1385" i="93"/>
  <c r="P1386" i="93"/>
  <c r="P1387" i="93"/>
  <c r="P1388" i="93"/>
  <c r="P1389" i="93"/>
  <c r="P1390" i="93"/>
  <c r="P1391" i="93"/>
  <c r="P1392" i="93"/>
  <c r="P1393" i="93"/>
  <c r="P1394" i="93"/>
  <c r="P1395" i="93"/>
  <c r="P1396" i="93"/>
  <c r="P1397" i="93"/>
  <c r="P1398" i="93"/>
  <c r="P1399" i="93"/>
  <c r="P1400" i="93"/>
  <c r="P1401" i="93"/>
  <c r="P1402" i="93"/>
  <c r="P1403" i="93"/>
  <c r="P1404" i="93"/>
  <c r="P1405" i="93"/>
  <c r="P1406" i="93"/>
  <c r="P1407" i="93"/>
  <c r="P1408" i="93"/>
  <c r="P1409" i="93"/>
  <c r="P1410" i="93"/>
  <c r="P1411" i="93"/>
  <c r="P1412" i="93"/>
  <c r="P1413" i="93"/>
  <c r="P1414" i="93"/>
  <c r="P1415" i="93"/>
  <c r="P1416" i="93"/>
  <c r="P1417" i="93"/>
  <c r="P1418" i="93"/>
  <c r="P1419" i="93"/>
  <c r="P1420" i="93"/>
  <c r="P1421" i="93"/>
  <c r="P1422" i="93"/>
  <c r="P1423" i="93"/>
  <c r="P1424" i="93"/>
  <c r="P1425" i="93"/>
  <c r="P1426" i="93"/>
  <c r="P1427" i="93"/>
  <c r="P1428" i="93"/>
  <c r="P1429" i="93"/>
  <c r="P1430" i="93"/>
  <c r="P1431" i="93"/>
  <c r="P1432" i="93"/>
  <c r="P1433" i="93"/>
  <c r="P1434" i="93"/>
  <c r="P1435" i="93"/>
  <c r="P1436" i="93"/>
  <c r="P1437" i="93"/>
  <c r="P1438" i="93"/>
  <c r="P1439" i="93"/>
  <c r="P1440" i="93"/>
  <c r="P1441" i="93"/>
  <c r="P1442" i="93"/>
  <c r="P1443" i="93"/>
  <c r="P1444" i="93"/>
  <c r="P1445" i="93"/>
  <c r="P1446" i="93"/>
  <c r="P1447" i="93"/>
  <c r="P1448" i="93"/>
  <c r="P1449" i="93"/>
  <c r="P1450" i="93"/>
  <c r="P1451" i="93"/>
  <c r="P1452" i="93"/>
  <c r="P1453" i="93"/>
  <c r="P1454" i="93"/>
  <c r="P1455" i="93"/>
  <c r="P1456" i="93"/>
  <c r="P1457" i="93"/>
  <c r="P1458" i="93"/>
  <c r="P1459" i="93"/>
  <c r="P1460" i="93"/>
  <c r="P1461" i="93"/>
  <c r="P1462" i="93"/>
  <c r="P1463" i="93"/>
  <c r="P1464" i="93"/>
  <c r="P1465" i="93"/>
  <c r="P1466" i="93"/>
  <c r="P1467" i="93"/>
  <c r="P1468" i="93"/>
  <c r="P1469" i="93"/>
  <c r="P1470" i="93"/>
  <c r="P1471" i="93"/>
  <c r="P1472" i="93"/>
  <c r="P1473" i="93"/>
  <c r="P1474" i="93"/>
  <c r="P1475" i="93"/>
  <c r="P1476" i="93"/>
  <c r="P1477" i="93"/>
  <c r="P1478" i="93"/>
  <c r="P1479" i="93"/>
  <c r="P1480" i="93"/>
  <c r="P1481" i="93"/>
  <c r="P1482" i="93"/>
  <c r="P1483" i="93"/>
  <c r="P1484" i="93"/>
  <c r="P1485" i="93"/>
  <c r="P1486" i="93"/>
  <c r="P1487" i="93"/>
  <c r="P1488" i="93"/>
  <c r="P1489" i="93"/>
  <c r="P1490" i="93"/>
  <c r="P1491" i="93"/>
  <c r="P1492" i="93"/>
  <c r="P1493" i="93"/>
  <c r="P1494" i="93"/>
  <c r="P1495" i="93"/>
  <c r="P1496" i="93"/>
  <c r="P1497" i="93"/>
  <c r="P1498" i="93"/>
  <c r="P1499" i="93"/>
  <c r="P1500" i="93"/>
  <c r="P1501" i="93"/>
  <c r="P1502" i="93"/>
  <c r="P1503" i="93"/>
  <c r="P1504" i="93"/>
  <c r="P1505" i="93"/>
  <c r="P1506" i="93"/>
  <c r="P1507" i="93"/>
  <c r="P1508" i="93"/>
  <c r="P1509" i="93"/>
  <c r="P1510" i="93"/>
  <c r="P1511" i="93"/>
  <c r="P1512" i="93"/>
  <c r="P1513" i="93"/>
  <c r="P1514" i="93"/>
  <c r="P1515" i="93"/>
  <c r="P1516" i="93"/>
  <c r="P1517" i="93"/>
  <c r="P1518" i="93"/>
  <c r="P1519" i="93"/>
  <c r="P1520" i="93"/>
  <c r="P1521" i="93"/>
  <c r="P1522" i="93"/>
  <c r="P1523" i="93"/>
  <c r="P1524" i="93"/>
  <c r="P1525" i="93"/>
  <c r="P1526" i="93"/>
  <c r="P1527" i="93"/>
  <c r="P1528" i="93"/>
  <c r="P1529" i="93"/>
  <c r="P1530" i="93"/>
  <c r="P1531" i="93"/>
  <c r="P1532" i="93"/>
  <c r="P1533" i="93"/>
  <c r="P1534" i="93"/>
  <c r="P1535" i="93"/>
  <c r="P1536" i="93"/>
  <c r="P1537" i="93"/>
  <c r="P1538" i="93"/>
  <c r="P1539" i="93"/>
  <c r="P1540" i="93"/>
  <c r="P1541" i="93"/>
  <c r="P1542" i="93"/>
  <c r="P1543" i="93"/>
  <c r="P1544" i="93"/>
  <c r="P1545" i="93"/>
  <c r="P1546" i="93"/>
  <c r="P1547" i="93"/>
  <c r="P1548" i="93"/>
  <c r="P1549" i="93"/>
  <c r="P1550" i="93"/>
  <c r="P1551" i="93"/>
  <c r="P1552" i="93"/>
  <c r="P1553" i="93"/>
  <c r="P1554" i="93"/>
  <c r="P1555" i="93"/>
  <c r="P1556" i="93"/>
  <c r="P1557" i="93"/>
  <c r="P1558" i="93"/>
  <c r="P1559" i="93"/>
  <c r="P1560" i="93"/>
  <c r="P1561" i="93"/>
  <c r="P1562" i="93"/>
  <c r="P1563" i="93"/>
  <c r="P1564" i="93"/>
  <c r="P1565" i="93"/>
  <c r="P1566" i="93"/>
  <c r="P1567" i="93"/>
  <c r="P1568" i="93"/>
  <c r="P1569" i="93"/>
  <c r="P1570" i="93"/>
  <c r="P1571" i="93"/>
  <c r="P1572" i="93"/>
  <c r="P1573" i="93"/>
  <c r="P1574" i="93"/>
  <c r="P1575" i="93"/>
  <c r="P1576" i="93"/>
  <c r="P1577" i="93"/>
  <c r="P1578" i="93"/>
  <c r="P1579" i="93"/>
  <c r="P1580" i="93"/>
  <c r="P1581" i="93"/>
  <c r="P1582" i="93"/>
  <c r="P1583" i="93"/>
  <c r="P1584" i="93"/>
  <c r="P1585" i="93"/>
  <c r="P1586" i="93"/>
  <c r="P1587" i="93"/>
  <c r="P1588" i="93"/>
  <c r="P1589" i="93"/>
  <c r="P1590" i="93"/>
  <c r="P1591" i="93"/>
  <c r="P1592" i="93"/>
  <c r="P1593" i="93"/>
  <c r="P1594" i="93"/>
  <c r="P1595" i="93"/>
  <c r="P1596" i="93"/>
  <c r="P1597" i="93"/>
  <c r="P1598" i="93"/>
  <c r="P1599" i="93"/>
  <c r="P1600" i="93"/>
  <c r="P1601" i="93"/>
  <c r="P1602" i="93"/>
  <c r="P1603" i="93"/>
  <c r="P1604" i="93"/>
  <c r="P1605" i="93"/>
  <c r="P1606" i="93"/>
  <c r="P1607" i="93"/>
  <c r="P1608" i="93"/>
  <c r="P1609" i="93"/>
  <c r="P1610" i="93"/>
  <c r="P1611" i="93"/>
  <c r="P1612" i="93"/>
  <c r="P1613" i="93"/>
  <c r="P1614" i="93"/>
  <c r="P1615" i="93"/>
  <c r="P1616" i="93"/>
  <c r="P1617" i="93"/>
  <c r="P1618" i="93"/>
  <c r="P1619" i="93"/>
  <c r="P1620" i="93"/>
  <c r="P1621" i="93"/>
  <c r="P1622" i="93"/>
  <c r="P1623" i="93"/>
  <c r="P1624" i="93"/>
  <c r="P1625" i="93"/>
  <c r="P1626" i="93"/>
  <c r="P1627" i="93"/>
  <c r="P1628" i="93"/>
  <c r="P1629" i="93"/>
  <c r="P1630" i="93"/>
  <c r="P1631" i="93"/>
  <c r="P1632" i="93"/>
  <c r="P1633" i="93"/>
  <c r="P1634" i="93"/>
  <c r="P1635" i="93"/>
  <c r="P1636" i="93"/>
  <c r="P1637" i="93"/>
  <c r="P1638" i="93"/>
  <c r="P1639" i="93"/>
  <c r="P1640" i="93"/>
  <c r="P1641" i="93"/>
  <c r="P1642" i="93"/>
  <c r="P1643" i="93"/>
  <c r="P1644" i="93"/>
  <c r="P1645" i="93"/>
  <c r="P1646" i="93"/>
  <c r="P1647" i="93"/>
  <c r="P1648" i="93"/>
  <c r="P1649" i="93"/>
  <c r="P1650" i="93"/>
  <c r="P1651" i="93"/>
  <c r="P1652" i="93"/>
  <c r="P1653" i="93"/>
  <c r="P1654" i="93"/>
  <c r="P1655" i="93"/>
  <c r="P1656" i="93"/>
  <c r="P1657" i="93"/>
  <c r="P1658" i="93"/>
  <c r="P1659" i="93"/>
  <c r="P1660" i="93"/>
  <c r="P1661" i="93"/>
  <c r="P1662" i="93"/>
  <c r="P1663" i="93"/>
  <c r="P1664" i="93"/>
  <c r="P1665" i="93"/>
  <c r="P1666" i="93"/>
  <c r="P1667" i="93"/>
  <c r="P1668" i="93"/>
  <c r="P1669" i="93"/>
  <c r="P1670" i="93"/>
  <c r="P1671" i="93"/>
  <c r="P1672" i="93"/>
  <c r="P1673" i="93"/>
  <c r="P1674" i="93"/>
  <c r="P1675" i="93"/>
  <c r="P1676" i="93"/>
  <c r="P1677" i="93"/>
  <c r="P1678" i="93"/>
  <c r="P1679" i="93"/>
  <c r="P1680" i="93"/>
  <c r="P1681" i="93"/>
  <c r="P1682" i="93"/>
  <c r="P1683" i="93"/>
  <c r="P1684" i="93"/>
  <c r="P1685" i="93"/>
  <c r="P1686" i="93"/>
  <c r="P1687" i="93"/>
  <c r="P1688" i="93"/>
  <c r="P1689" i="93"/>
  <c r="P1690" i="93"/>
  <c r="P1691" i="93"/>
  <c r="P1692" i="93"/>
  <c r="P1693" i="93"/>
  <c r="P1694" i="93"/>
  <c r="P1695" i="93"/>
  <c r="P1696" i="93"/>
  <c r="P1697" i="93"/>
  <c r="P1698" i="93"/>
  <c r="P1699" i="93"/>
  <c r="P1700" i="93"/>
  <c r="P1701" i="93"/>
  <c r="P1702" i="93"/>
  <c r="P1703" i="93"/>
  <c r="P1704" i="93"/>
  <c r="P1705" i="93"/>
  <c r="P1706" i="93"/>
  <c r="P1707" i="93"/>
  <c r="P1708" i="93"/>
  <c r="P1709" i="93"/>
  <c r="P1710" i="93"/>
  <c r="P1711" i="93"/>
  <c r="P1712" i="93"/>
  <c r="P1713" i="93"/>
  <c r="P1714" i="93"/>
  <c r="P1715" i="93"/>
  <c r="P1716" i="93"/>
  <c r="P1717" i="93"/>
  <c r="P1718" i="93"/>
  <c r="P1719" i="93"/>
  <c r="P1720" i="93"/>
  <c r="P1721" i="93"/>
  <c r="P1722" i="93"/>
  <c r="P1723" i="93"/>
  <c r="P1724" i="93"/>
  <c r="P1725" i="93"/>
  <c r="P1726" i="93"/>
  <c r="P1727" i="93"/>
  <c r="P1728" i="93"/>
  <c r="P1729" i="93"/>
  <c r="P1730" i="93"/>
  <c r="P1731" i="93"/>
  <c r="P1732" i="93"/>
  <c r="P1733" i="93"/>
  <c r="P1734" i="93"/>
  <c r="P1735" i="93"/>
  <c r="P1736" i="93"/>
  <c r="P1737" i="93"/>
  <c r="P1738" i="93"/>
  <c r="P1739" i="93"/>
  <c r="P1740" i="93"/>
  <c r="P1741" i="93"/>
  <c r="P1742" i="93"/>
  <c r="P1743" i="93"/>
  <c r="P1744" i="93"/>
  <c r="P1745" i="93"/>
  <c r="P1746" i="93"/>
  <c r="P1747" i="93"/>
  <c r="P1748" i="93"/>
  <c r="P1749" i="93"/>
  <c r="P1750" i="93"/>
  <c r="P1751" i="93"/>
  <c r="P1752" i="93"/>
  <c r="P1753" i="93"/>
  <c r="P1754" i="93"/>
  <c r="P1755" i="93"/>
  <c r="P1756" i="93"/>
  <c r="P1757" i="93"/>
  <c r="P1758" i="93"/>
  <c r="P1759" i="93"/>
  <c r="P1760" i="93"/>
  <c r="P1761" i="93"/>
  <c r="P1762" i="93"/>
  <c r="P1763" i="93"/>
  <c r="P1764" i="93"/>
  <c r="P1765" i="93"/>
  <c r="P1766" i="93"/>
  <c r="P1767" i="93"/>
  <c r="P1768" i="93"/>
  <c r="P1769" i="93"/>
  <c r="P1770" i="93"/>
  <c r="P1771" i="93"/>
  <c r="P1772" i="93"/>
  <c r="P1773" i="93"/>
  <c r="P1774" i="93"/>
  <c r="P1775" i="93"/>
  <c r="P1776" i="93"/>
  <c r="P1777" i="93"/>
  <c r="P1778" i="93"/>
  <c r="P1779" i="93"/>
  <c r="P1780" i="93"/>
  <c r="P1781" i="93"/>
  <c r="P1782" i="93"/>
  <c r="P1783" i="93"/>
  <c r="P1784" i="93"/>
  <c r="P1785" i="93"/>
  <c r="P1786" i="93"/>
  <c r="P1787" i="93"/>
  <c r="P1788" i="93"/>
  <c r="P1789" i="93"/>
  <c r="P1790" i="93"/>
  <c r="P1791" i="93"/>
  <c r="P1792" i="93"/>
  <c r="P1793" i="93"/>
  <c r="P1794" i="93"/>
  <c r="P1795" i="93"/>
  <c r="P1796" i="93"/>
  <c r="P1797" i="93"/>
  <c r="P1798" i="93"/>
  <c r="P1799" i="93"/>
  <c r="P1800" i="93"/>
  <c r="P1801" i="93"/>
  <c r="P1802" i="93"/>
  <c r="P1803" i="93"/>
  <c r="P1804" i="93"/>
  <c r="P1805" i="93"/>
  <c r="P1806" i="93"/>
  <c r="P1807" i="93"/>
  <c r="P1808" i="93"/>
  <c r="P1809" i="93"/>
  <c r="P1810" i="93"/>
  <c r="P1811" i="93"/>
  <c r="P1812" i="93"/>
  <c r="P1813" i="93"/>
  <c r="P1814" i="93"/>
  <c r="P1815" i="93"/>
  <c r="P1816" i="93"/>
  <c r="P1817" i="93"/>
  <c r="P1818" i="93"/>
  <c r="P1819" i="93"/>
  <c r="P1820" i="93"/>
  <c r="P1821" i="93"/>
  <c r="P1822" i="93"/>
  <c r="P1823" i="93"/>
  <c r="P1824" i="93"/>
  <c r="P1825" i="93"/>
  <c r="P1826" i="93"/>
  <c r="P1827" i="93"/>
  <c r="P1828" i="93"/>
  <c r="P1829" i="93"/>
  <c r="P1830" i="93"/>
  <c r="P1831" i="93"/>
  <c r="P1832" i="93"/>
  <c r="P1833" i="93"/>
  <c r="P1834" i="93"/>
  <c r="P1835" i="93"/>
  <c r="P1836" i="93"/>
  <c r="P1837" i="93"/>
  <c r="P1838" i="93"/>
  <c r="P1839" i="93"/>
  <c r="P1840" i="93"/>
  <c r="P1841" i="93"/>
  <c r="P1842" i="93"/>
  <c r="P1843" i="93"/>
  <c r="P1844" i="93"/>
  <c r="P1845" i="93"/>
  <c r="P1846" i="93"/>
  <c r="P1847" i="93"/>
  <c r="P1848" i="93"/>
  <c r="P1849" i="93"/>
  <c r="P1850" i="93"/>
  <c r="P1851" i="93"/>
  <c r="P1852" i="93"/>
  <c r="P1853" i="93"/>
  <c r="P1854" i="93"/>
  <c r="P1855" i="93"/>
  <c r="P1856" i="93"/>
  <c r="P1857" i="93"/>
  <c r="P1858" i="93"/>
  <c r="P1859" i="93"/>
  <c r="P1860" i="93"/>
  <c r="P1861" i="93"/>
  <c r="P1862" i="93"/>
  <c r="P1863" i="93"/>
  <c r="P1864" i="93"/>
  <c r="P1865" i="93"/>
  <c r="P1866" i="93"/>
  <c r="P1867" i="93"/>
  <c r="P1868" i="93"/>
  <c r="P1869" i="93"/>
  <c r="P1870" i="93"/>
  <c r="P1871" i="93"/>
  <c r="P1872" i="93"/>
  <c r="P1873" i="93"/>
  <c r="P1874" i="93"/>
  <c r="P1875" i="93"/>
  <c r="P1876" i="93"/>
  <c r="P1877" i="93"/>
  <c r="P1878" i="93"/>
  <c r="P1879" i="93"/>
  <c r="P1880" i="93"/>
  <c r="P1881" i="93"/>
  <c r="P1882" i="93"/>
  <c r="P1883" i="93"/>
  <c r="P1884" i="93"/>
  <c r="P1885" i="93"/>
  <c r="P1886" i="93"/>
  <c r="P1887" i="93"/>
  <c r="P1888" i="93"/>
  <c r="P1889" i="93"/>
  <c r="P1890" i="93"/>
  <c r="P1891" i="93"/>
  <c r="P1892" i="93"/>
  <c r="P1893" i="93"/>
  <c r="P1894" i="93"/>
  <c r="P1895" i="93"/>
  <c r="P1896" i="93"/>
  <c r="P1897" i="93"/>
  <c r="P1898" i="93"/>
  <c r="P1899" i="93"/>
  <c r="P1900" i="93"/>
  <c r="P1901" i="93"/>
  <c r="P1902" i="93"/>
  <c r="P1903" i="93"/>
  <c r="P1904" i="93"/>
  <c r="P1905" i="93"/>
  <c r="P1906" i="93"/>
  <c r="P1907" i="93"/>
  <c r="P1908" i="93"/>
  <c r="P1909" i="93"/>
  <c r="P1910" i="93"/>
  <c r="P1911" i="93"/>
  <c r="P1912" i="93"/>
  <c r="P1913" i="93"/>
  <c r="P1914" i="93"/>
  <c r="P1915" i="93"/>
  <c r="P1916" i="93"/>
  <c r="P1917" i="93"/>
  <c r="P1918" i="93"/>
  <c r="P1919" i="93"/>
  <c r="P1920" i="93"/>
  <c r="P1921" i="93"/>
  <c r="P1922" i="93"/>
  <c r="P1923" i="93"/>
  <c r="P1924" i="93"/>
  <c r="P1925" i="93"/>
  <c r="P1926" i="93"/>
  <c r="P1927" i="93"/>
  <c r="P1928" i="93"/>
  <c r="P1929" i="93"/>
  <c r="P1930" i="93"/>
  <c r="P1931" i="93"/>
  <c r="P1932" i="93"/>
  <c r="P1933" i="93"/>
  <c r="P1934" i="93"/>
  <c r="P1935" i="93"/>
  <c r="P1936" i="93"/>
  <c r="P1937" i="93"/>
  <c r="P1938" i="93"/>
  <c r="P1939" i="93"/>
  <c r="P1940" i="93"/>
  <c r="P1941" i="93"/>
  <c r="P1942" i="93"/>
  <c r="P1943" i="93"/>
  <c r="P1944" i="93"/>
  <c r="P1945" i="93"/>
  <c r="P1946" i="93"/>
  <c r="P1947" i="93"/>
  <c r="P1948" i="93"/>
  <c r="P1949" i="93"/>
  <c r="P1950" i="93"/>
  <c r="P1951" i="93"/>
  <c r="P1952" i="93"/>
  <c r="P1953" i="93"/>
  <c r="P1954" i="93"/>
  <c r="P1955" i="93"/>
  <c r="P1956" i="93"/>
  <c r="P1957" i="93"/>
  <c r="P1958" i="93"/>
  <c r="P1959" i="93"/>
  <c r="P1960" i="93"/>
  <c r="P1961" i="93"/>
  <c r="P1962" i="93"/>
  <c r="P1963" i="93"/>
  <c r="P1964" i="93"/>
  <c r="P1965" i="93"/>
  <c r="P1966" i="93"/>
  <c r="P1967" i="93"/>
  <c r="P1968" i="93"/>
  <c r="P1969" i="93"/>
  <c r="P1970" i="93"/>
  <c r="P1971" i="93"/>
  <c r="P1972" i="93"/>
  <c r="P1973" i="93"/>
  <c r="P1974" i="93"/>
  <c r="P1975" i="93"/>
  <c r="P1976" i="93"/>
  <c r="P1977" i="93"/>
  <c r="P1978" i="93"/>
  <c r="P1979" i="93"/>
  <c r="P1980" i="93"/>
  <c r="P1981" i="93"/>
  <c r="P1982" i="93"/>
  <c r="P1983" i="93"/>
  <c r="P1984" i="93"/>
  <c r="P1985" i="93"/>
  <c r="P1986" i="93"/>
  <c r="P1987" i="93"/>
  <c r="P1988" i="93"/>
  <c r="P1989" i="93"/>
  <c r="P1990" i="93"/>
  <c r="P1991" i="93"/>
  <c r="P1992" i="93"/>
  <c r="P1993" i="93"/>
  <c r="P1994" i="93"/>
  <c r="P1995" i="93"/>
  <c r="P1996" i="93"/>
  <c r="P1997" i="93"/>
  <c r="P1998" i="93"/>
  <c r="P1999" i="93"/>
  <c r="P2000" i="93"/>
  <c r="P2001" i="93"/>
  <c r="P2002" i="93"/>
  <c r="P2003" i="93"/>
  <c r="P2004" i="93"/>
  <c r="P2005" i="93"/>
  <c r="P2006" i="93"/>
  <c r="P2007" i="93"/>
  <c r="P2008" i="93"/>
  <c r="P2009" i="93"/>
  <c r="P2010" i="93"/>
  <c r="P2011" i="93"/>
  <c r="P2012" i="93"/>
  <c r="P2013" i="93"/>
  <c r="P2014" i="93"/>
  <c r="P2015" i="93"/>
  <c r="P2016" i="93"/>
  <c r="P2017" i="93"/>
  <c r="P2018" i="93"/>
  <c r="P2019" i="93"/>
  <c r="P2020" i="93"/>
  <c r="P2021" i="93"/>
  <c r="P2022" i="93"/>
  <c r="P2023" i="93"/>
  <c r="P2024" i="93"/>
  <c r="P2025" i="93"/>
  <c r="P2026" i="93"/>
  <c r="P2027" i="93"/>
  <c r="P2028" i="93"/>
  <c r="P2029" i="93"/>
  <c r="P2030" i="93"/>
  <c r="P2031" i="93"/>
  <c r="P2032" i="93"/>
  <c r="P2033" i="93"/>
  <c r="P2034" i="93"/>
  <c r="P2035" i="93"/>
  <c r="P2036" i="93"/>
  <c r="P2037" i="93"/>
  <c r="P2038" i="93"/>
  <c r="P2039" i="93"/>
  <c r="P2040" i="93"/>
  <c r="P2041" i="93"/>
  <c r="P2042" i="93"/>
  <c r="P2043" i="93"/>
  <c r="P2044" i="93"/>
  <c r="P2045" i="93"/>
  <c r="P2046" i="93"/>
  <c r="P2047" i="93"/>
  <c r="P2048" i="93"/>
  <c r="P2049" i="93"/>
  <c r="P2050" i="93"/>
  <c r="P2051" i="93"/>
  <c r="P2052" i="93"/>
  <c r="P2053" i="93"/>
  <c r="P2054" i="93"/>
  <c r="P2055" i="93"/>
  <c r="P2056" i="93"/>
  <c r="P2057" i="93"/>
  <c r="P2058" i="93"/>
  <c r="P2059" i="93"/>
  <c r="P2060" i="93"/>
  <c r="P2061" i="93"/>
  <c r="P2062" i="93"/>
  <c r="P2063" i="93"/>
  <c r="P2064" i="93"/>
  <c r="P2065" i="93"/>
  <c r="P2066" i="93"/>
  <c r="P2067" i="93"/>
  <c r="P2068" i="93"/>
  <c r="P2069" i="93"/>
  <c r="P2070" i="93"/>
  <c r="P2071" i="93"/>
  <c r="P2072" i="93"/>
  <c r="P2073" i="93"/>
  <c r="P2074" i="93"/>
  <c r="P2075" i="93"/>
  <c r="P2076" i="93"/>
  <c r="P2077" i="93"/>
  <c r="P2078" i="93"/>
  <c r="P2079" i="93"/>
  <c r="P2080" i="93"/>
  <c r="P2081" i="93"/>
  <c r="P2082" i="93"/>
  <c r="P2083" i="93"/>
  <c r="P2084" i="93"/>
  <c r="P2085" i="93"/>
  <c r="P2086" i="93"/>
  <c r="P2087" i="93"/>
  <c r="P2088" i="93"/>
  <c r="P2089" i="93"/>
  <c r="P2090" i="93"/>
  <c r="P2091" i="93"/>
  <c r="P2092" i="93"/>
  <c r="P2093" i="93"/>
  <c r="P2094" i="93"/>
  <c r="P2095" i="93"/>
  <c r="P2096" i="93"/>
  <c r="P2097" i="93"/>
  <c r="P2098" i="93"/>
  <c r="P2099" i="93"/>
  <c r="P2100" i="93"/>
  <c r="P2101" i="93"/>
  <c r="P2102" i="93"/>
  <c r="P2103" i="93"/>
  <c r="P2104" i="93"/>
  <c r="P2105" i="93"/>
  <c r="P2106" i="93"/>
  <c r="P2107" i="93"/>
  <c r="P2108" i="93"/>
  <c r="P2109" i="93"/>
  <c r="P2110" i="93"/>
  <c r="P2111" i="93"/>
  <c r="P2112" i="93"/>
  <c r="P2113" i="93"/>
  <c r="P2114" i="93"/>
  <c r="P2115" i="93"/>
  <c r="P2116" i="93"/>
  <c r="P2117" i="93"/>
  <c r="P2118" i="93"/>
  <c r="P2119" i="93"/>
  <c r="P2120" i="93"/>
  <c r="P2121" i="93"/>
  <c r="P2122" i="93"/>
  <c r="P2123" i="93"/>
  <c r="P2124" i="93"/>
  <c r="P2125" i="93"/>
  <c r="P2126" i="93"/>
  <c r="P2127" i="93"/>
  <c r="P2128" i="93"/>
  <c r="P2129" i="93"/>
  <c r="P2130" i="93"/>
  <c r="P2131" i="93"/>
  <c r="P2132" i="93"/>
  <c r="P2133" i="93"/>
  <c r="P2134" i="93"/>
  <c r="P2135" i="93"/>
  <c r="P2136" i="93"/>
  <c r="P2137" i="93"/>
  <c r="P2138" i="93"/>
  <c r="P2139" i="93"/>
  <c r="P2140" i="93"/>
  <c r="P2141" i="93"/>
  <c r="P2142" i="93"/>
  <c r="P2143" i="93"/>
  <c r="P2144" i="93"/>
  <c r="P2145" i="93"/>
  <c r="P2146" i="93"/>
  <c r="P2147" i="93"/>
  <c r="P2148" i="93"/>
  <c r="P2149" i="93"/>
  <c r="P2150" i="93"/>
  <c r="P2151" i="93"/>
  <c r="P2152" i="93"/>
  <c r="P2153" i="93"/>
  <c r="P2154" i="93"/>
  <c r="P2155" i="93"/>
  <c r="P2156" i="93"/>
  <c r="P2157" i="93"/>
  <c r="P2158" i="93"/>
  <c r="P2159" i="93"/>
  <c r="P2160" i="93"/>
  <c r="P2161" i="93"/>
  <c r="P2162" i="93"/>
  <c r="P2163" i="93"/>
  <c r="P2164" i="93"/>
  <c r="P2165" i="93"/>
  <c r="P2166" i="93"/>
  <c r="P2167" i="93"/>
  <c r="P2168" i="93"/>
  <c r="P2169" i="93"/>
  <c r="P2170" i="93"/>
  <c r="P2171" i="93"/>
  <c r="P2172" i="93"/>
  <c r="P2173" i="93"/>
  <c r="P2174" i="93"/>
  <c r="P2175" i="93"/>
  <c r="P2176" i="93"/>
  <c r="P2177" i="93"/>
  <c r="P2178" i="93"/>
  <c r="P2179" i="93"/>
  <c r="P2180" i="93"/>
  <c r="P2181" i="93"/>
  <c r="P2182" i="93"/>
  <c r="P2183" i="93"/>
  <c r="P2184" i="93"/>
  <c r="P2185" i="93"/>
  <c r="P2186" i="93"/>
  <c r="P2187" i="93"/>
  <c r="P2188" i="93"/>
  <c r="P2189" i="93"/>
  <c r="P2190" i="93"/>
  <c r="P2191" i="93"/>
  <c r="P2192" i="93"/>
  <c r="P2193" i="93"/>
  <c r="P2194" i="93"/>
  <c r="P2195" i="93"/>
  <c r="P2196" i="93"/>
  <c r="P2197" i="93"/>
  <c r="P2198" i="93"/>
  <c r="P2199" i="93"/>
  <c r="P2200" i="93"/>
  <c r="P2201" i="93"/>
  <c r="P2202" i="93"/>
  <c r="P2203" i="93"/>
  <c r="P2204" i="93"/>
  <c r="P2205" i="93"/>
  <c r="P2206" i="93"/>
  <c r="P2207" i="93"/>
  <c r="P2208" i="93"/>
  <c r="P2209" i="93"/>
  <c r="P2210" i="93"/>
  <c r="P2211" i="93"/>
  <c r="P2212" i="93"/>
  <c r="P2213" i="93"/>
  <c r="P2214" i="93"/>
  <c r="P2215" i="93"/>
  <c r="P2216" i="93"/>
  <c r="P2217" i="93"/>
  <c r="P2218" i="93"/>
  <c r="P2219" i="93"/>
  <c r="P2220" i="93"/>
  <c r="P2221" i="93"/>
  <c r="P2222" i="93"/>
  <c r="P2223" i="93"/>
  <c r="P2224" i="93"/>
  <c r="P2225" i="93"/>
  <c r="P2226" i="93"/>
  <c r="P2227" i="93"/>
  <c r="P2228" i="93"/>
  <c r="P2229" i="93"/>
  <c r="P2230" i="93"/>
  <c r="P2231" i="93"/>
  <c r="P2232" i="93"/>
  <c r="P2233" i="93"/>
  <c r="P2234" i="93"/>
  <c r="P2235" i="93"/>
  <c r="P2236" i="93"/>
  <c r="P2237" i="93"/>
  <c r="P2238" i="93"/>
  <c r="P2239" i="93"/>
  <c r="P2240" i="93"/>
  <c r="P2241" i="93"/>
  <c r="P2242" i="93"/>
  <c r="P2243" i="93"/>
  <c r="P2244" i="93"/>
  <c r="P2245" i="93"/>
  <c r="P2246" i="93"/>
  <c r="P2247" i="93"/>
  <c r="P2248" i="93"/>
  <c r="P2249" i="93"/>
  <c r="P2250" i="93"/>
  <c r="P2251" i="93"/>
  <c r="P2252" i="93"/>
  <c r="P2253" i="93"/>
  <c r="P2254" i="93"/>
  <c r="P2255" i="93"/>
  <c r="P2256" i="93"/>
  <c r="P2257" i="93"/>
  <c r="P2258" i="93"/>
  <c r="P2259" i="93"/>
  <c r="P2260" i="93"/>
  <c r="P2261" i="93"/>
  <c r="P2262" i="93"/>
  <c r="P2263" i="93"/>
  <c r="P2264" i="93"/>
  <c r="P2265" i="93"/>
  <c r="P2266" i="93"/>
  <c r="P2267" i="93"/>
  <c r="P2268" i="93"/>
  <c r="P2269" i="93"/>
  <c r="P2270" i="93"/>
  <c r="P2271" i="93"/>
  <c r="P2272" i="93"/>
  <c r="P2273" i="93"/>
  <c r="P2274" i="93"/>
  <c r="P2275" i="93"/>
  <c r="P2276" i="93"/>
  <c r="P2277" i="93"/>
  <c r="P2278" i="93"/>
  <c r="P2279" i="93"/>
  <c r="P2280" i="93"/>
  <c r="P2281" i="93"/>
  <c r="P2282" i="93"/>
  <c r="P2283" i="93"/>
  <c r="P2284" i="93"/>
  <c r="P2285" i="93"/>
  <c r="P2286" i="93"/>
  <c r="P2287" i="93"/>
  <c r="P2288" i="93"/>
  <c r="P2289" i="93"/>
  <c r="P2290" i="93"/>
  <c r="P2291" i="93"/>
  <c r="P2292" i="93"/>
  <c r="P2293" i="93"/>
  <c r="P2294" i="93"/>
  <c r="P2295" i="93"/>
  <c r="P2296" i="93"/>
  <c r="P2297" i="93"/>
  <c r="P2298" i="93"/>
  <c r="P2299" i="93"/>
  <c r="P2300" i="93"/>
  <c r="P2301" i="93"/>
  <c r="P2302" i="93"/>
  <c r="P2303" i="93"/>
  <c r="P2304" i="93"/>
  <c r="P2305" i="93"/>
  <c r="P2306" i="93"/>
  <c r="P2307" i="93"/>
  <c r="P2308" i="93"/>
  <c r="P2309" i="93"/>
  <c r="P2310" i="93"/>
  <c r="P2311" i="93"/>
  <c r="P2312" i="93"/>
  <c r="P2313" i="93"/>
  <c r="P2314" i="93"/>
  <c r="P2315" i="93"/>
  <c r="P2316" i="93"/>
  <c r="P2317" i="93"/>
  <c r="P2318" i="93"/>
  <c r="P2319" i="93"/>
  <c r="P2320" i="93"/>
  <c r="P2321" i="93"/>
  <c r="P2322" i="93"/>
  <c r="P2323" i="93"/>
  <c r="P2324" i="93"/>
  <c r="P2325" i="93"/>
  <c r="P2326" i="93"/>
  <c r="P2327" i="93"/>
  <c r="P2328" i="93"/>
  <c r="P2329" i="93"/>
  <c r="P2330" i="93"/>
  <c r="P2331" i="93"/>
  <c r="P2332" i="93"/>
  <c r="P2333" i="93"/>
  <c r="P2334" i="93"/>
  <c r="P2335" i="93"/>
  <c r="P2336" i="93"/>
  <c r="P2337" i="93"/>
  <c r="P2338" i="93"/>
  <c r="P2339" i="93"/>
  <c r="P2340" i="93"/>
  <c r="P2341" i="93"/>
  <c r="P2342" i="93"/>
  <c r="P2343" i="93"/>
  <c r="P2344" i="93"/>
  <c r="P2345" i="93"/>
  <c r="P2346" i="93"/>
  <c r="P2347" i="93"/>
  <c r="P2348" i="93"/>
  <c r="P2349" i="93"/>
  <c r="P2350" i="93"/>
  <c r="P2351" i="93"/>
  <c r="P2352" i="93"/>
  <c r="P2353" i="93"/>
  <c r="P2354" i="93"/>
  <c r="P2355" i="93"/>
  <c r="P2356" i="93"/>
  <c r="P2357" i="93"/>
  <c r="P2358" i="93"/>
  <c r="P2359" i="93"/>
  <c r="P2360" i="93"/>
  <c r="P2361" i="93"/>
  <c r="P2362" i="93"/>
  <c r="P2363" i="93"/>
  <c r="P2364" i="93"/>
  <c r="P2365" i="93"/>
  <c r="P2366" i="93"/>
  <c r="P2367" i="93"/>
  <c r="P2368" i="93"/>
  <c r="P2369" i="93"/>
  <c r="P2370" i="93"/>
  <c r="P2371" i="93"/>
  <c r="P2372" i="93"/>
  <c r="P2373" i="93"/>
  <c r="P2374" i="93"/>
  <c r="P2375" i="93"/>
  <c r="P2376" i="93"/>
  <c r="P2377" i="93"/>
  <c r="P2378" i="93"/>
  <c r="P2379" i="93"/>
  <c r="P2380" i="93"/>
  <c r="P2381" i="93"/>
  <c r="P2382" i="93"/>
  <c r="P2383" i="93"/>
  <c r="P2384" i="93"/>
  <c r="P2385" i="93"/>
  <c r="P2386" i="93"/>
  <c r="P2387" i="93"/>
  <c r="P2388" i="93"/>
  <c r="P2389" i="93"/>
  <c r="P2390" i="93"/>
  <c r="P2391" i="93"/>
  <c r="P2392" i="93"/>
  <c r="P2393" i="93"/>
  <c r="P2394" i="93"/>
  <c r="P2395" i="93"/>
  <c r="P2396" i="93"/>
  <c r="P2397" i="93"/>
  <c r="P2398" i="93"/>
  <c r="P2399" i="93"/>
  <c r="P2400" i="93"/>
  <c r="P2401" i="93"/>
  <c r="P2402" i="93"/>
  <c r="P2403" i="93"/>
  <c r="P2404" i="93"/>
  <c r="P2405" i="93"/>
  <c r="P2406" i="93"/>
  <c r="P2407" i="93"/>
  <c r="P2408" i="93"/>
  <c r="P2409" i="93"/>
  <c r="P2410" i="93"/>
  <c r="P2411" i="93"/>
  <c r="P2412" i="93"/>
  <c r="P2413" i="93"/>
  <c r="P2414" i="93"/>
  <c r="P2415" i="93"/>
  <c r="P2416" i="93"/>
  <c r="P2417" i="93"/>
  <c r="P2418" i="93"/>
  <c r="P2419" i="93"/>
  <c r="P2420" i="93"/>
  <c r="P2421" i="93"/>
  <c r="P2422" i="93"/>
  <c r="P2423" i="93"/>
  <c r="P2424" i="93"/>
  <c r="P2425" i="93"/>
  <c r="P2426" i="93"/>
  <c r="P2427" i="93"/>
  <c r="P2428" i="93"/>
  <c r="P2429" i="93"/>
  <c r="P2430" i="93"/>
  <c r="P2431" i="93"/>
  <c r="P2432" i="93"/>
  <c r="P2433" i="93"/>
  <c r="P2434" i="93"/>
  <c r="P2435" i="93"/>
  <c r="P2436" i="93"/>
  <c r="P2437" i="93"/>
  <c r="P2438" i="93"/>
  <c r="P2439" i="93"/>
  <c r="P2440" i="93"/>
  <c r="P2441" i="93"/>
  <c r="P2442" i="93"/>
  <c r="P2443" i="93"/>
  <c r="P2444" i="93"/>
  <c r="P2445" i="93"/>
  <c r="P2446" i="93"/>
  <c r="P2447" i="93"/>
  <c r="P2448" i="93"/>
  <c r="P2449" i="93"/>
  <c r="P2450" i="93"/>
  <c r="P2451" i="93"/>
  <c r="P2452" i="93"/>
  <c r="P2453" i="93"/>
  <c r="P2454" i="93"/>
  <c r="P2455" i="93"/>
  <c r="P2456" i="93"/>
  <c r="P2457" i="93"/>
  <c r="P2458" i="93"/>
  <c r="P2459" i="93"/>
  <c r="P2460" i="93"/>
  <c r="P2461" i="93"/>
  <c r="P2462" i="93"/>
  <c r="P2463" i="93"/>
  <c r="P2464" i="93"/>
  <c r="P2465" i="93"/>
  <c r="P2466" i="93"/>
  <c r="P2467" i="93"/>
  <c r="P2468" i="93"/>
  <c r="P2469" i="93"/>
  <c r="P2470" i="93"/>
  <c r="P2471" i="93"/>
  <c r="P2472" i="93"/>
  <c r="P2473" i="93"/>
  <c r="P2474" i="93"/>
  <c r="P2475" i="93"/>
  <c r="P2476" i="93"/>
  <c r="P2477" i="93"/>
  <c r="P2478" i="93"/>
  <c r="P2479" i="93"/>
  <c r="P2480" i="93"/>
  <c r="P2481" i="93"/>
  <c r="P2482" i="93"/>
  <c r="P11" i="93"/>
  <c r="O12" i="93"/>
  <c r="O13" i="93"/>
  <c r="O14" i="93"/>
  <c r="O15" i="93"/>
  <c r="O16" i="93"/>
  <c r="O17" i="93"/>
  <c r="O18" i="93"/>
  <c r="O19" i="93"/>
  <c r="O20" i="93"/>
  <c r="O21" i="93"/>
  <c r="O22" i="93"/>
  <c r="O23" i="93"/>
  <c r="O24" i="93"/>
  <c r="O25" i="93"/>
  <c r="O26" i="93"/>
  <c r="O27" i="93"/>
  <c r="O28" i="93"/>
  <c r="O29" i="93"/>
  <c r="O30" i="93"/>
  <c r="O31" i="93"/>
  <c r="O32" i="93"/>
  <c r="O33" i="93"/>
  <c r="O34" i="93"/>
  <c r="O35" i="93"/>
  <c r="O36" i="93"/>
  <c r="O37" i="93"/>
  <c r="O38" i="93"/>
  <c r="O39" i="93"/>
  <c r="O40" i="93"/>
  <c r="O41" i="93"/>
  <c r="O42" i="93"/>
  <c r="O43" i="93"/>
  <c r="O44" i="93"/>
  <c r="O45" i="93"/>
  <c r="O46" i="93"/>
  <c r="O47" i="93"/>
  <c r="O48" i="93"/>
  <c r="O49" i="93"/>
  <c r="O50" i="93"/>
  <c r="O51" i="93"/>
  <c r="O52" i="93"/>
  <c r="O53" i="93"/>
  <c r="O54" i="93"/>
  <c r="O55" i="93"/>
  <c r="O56" i="93"/>
  <c r="O57" i="93"/>
  <c r="O58" i="93"/>
  <c r="O59" i="93"/>
  <c r="O60" i="93"/>
  <c r="O61" i="93"/>
  <c r="O62" i="93"/>
  <c r="O63" i="93"/>
  <c r="O64" i="93"/>
  <c r="O65" i="93"/>
  <c r="O66" i="93"/>
  <c r="O67" i="93"/>
  <c r="O68" i="93"/>
  <c r="O69" i="93"/>
  <c r="O70" i="93"/>
  <c r="O71" i="93"/>
  <c r="O72" i="93"/>
  <c r="O73" i="93"/>
  <c r="O74" i="93"/>
  <c r="O75" i="93"/>
  <c r="O76" i="93"/>
  <c r="O77" i="93"/>
  <c r="O78" i="93"/>
  <c r="O79" i="93"/>
  <c r="O80" i="93"/>
  <c r="O81" i="93"/>
  <c r="O82" i="93"/>
  <c r="O83" i="93"/>
  <c r="O84" i="93"/>
  <c r="O85" i="93"/>
  <c r="O86" i="93"/>
  <c r="O87" i="93"/>
  <c r="O88" i="93"/>
  <c r="O89" i="93"/>
  <c r="O90" i="93"/>
  <c r="O91" i="93"/>
  <c r="O92" i="93"/>
  <c r="O93" i="93"/>
  <c r="O94" i="93"/>
  <c r="O95" i="93"/>
  <c r="O96" i="93"/>
  <c r="O97" i="93"/>
  <c r="O98" i="93"/>
  <c r="O99" i="93"/>
  <c r="O100" i="93"/>
  <c r="O101" i="93"/>
  <c r="O102" i="93"/>
  <c r="O103" i="93"/>
  <c r="O104" i="93"/>
  <c r="O105" i="93"/>
  <c r="O106" i="93"/>
  <c r="O107" i="93"/>
  <c r="O108" i="93"/>
  <c r="O109" i="93"/>
  <c r="O110" i="93"/>
  <c r="O111" i="93"/>
  <c r="O112" i="93"/>
  <c r="O113" i="93"/>
  <c r="O114" i="93"/>
  <c r="O115" i="93"/>
  <c r="O116" i="93"/>
  <c r="O117" i="93"/>
  <c r="O118" i="93"/>
  <c r="O119" i="93"/>
  <c r="O120" i="93"/>
  <c r="O121" i="93"/>
  <c r="O122" i="93"/>
  <c r="O123" i="93"/>
  <c r="O124" i="93"/>
  <c r="O125" i="93"/>
  <c r="O126" i="93"/>
  <c r="O127" i="93"/>
  <c r="O128" i="93"/>
  <c r="O129" i="93"/>
  <c r="O130" i="93"/>
  <c r="O131" i="93"/>
  <c r="O132" i="93"/>
  <c r="O133" i="93"/>
  <c r="O134" i="93"/>
  <c r="O135" i="93"/>
  <c r="O136" i="93"/>
  <c r="O137" i="93"/>
  <c r="O138" i="93"/>
  <c r="O139" i="93"/>
  <c r="O140" i="93"/>
  <c r="O141" i="93"/>
  <c r="O142" i="93"/>
  <c r="O143" i="93"/>
  <c r="O144" i="93"/>
  <c r="O145" i="93"/>
  <c r="O146" i="93"/>
  <c r="O147" i="93"/>
  <c r="O148" i="93"/>
  <c r="O149" i="93"/>
  <c r="O150" i="93"/>
  <c r="O151" i="93"/>
  <c r="O152" i="93"/>
  <c r="O153" i="93"/>
  <c r="O154" i="93"/>
  <c r="O155" i="93"/>
  <c r="O156" i="93"/>
  <c r="O157" i="93"/>
  <c r="O158" i="93"/>
  <c r="O159" i="93"/>
  <c r="O160" i="93"/>
  <c r="O161" i="93"/>
  <c r="O162" i="93"/>
  <c r="O163" i="93"/>
  <c r="O164" i="93"/>
  <c r="O165" i="93"/>
  <c r="O166" i="93"/>
  <c r="O167" i="93"/>
  <c r="O168" i="93"/>
  <c r="O169" i="93"/>
  <c r="O170" i="93"/>
  <c r="O171" i="93"/>
  <c r="O172" i="93"/>
  <c r="O173" i="93"/>
  <c r="O174" i="93"/>
  <c r="O175" i="93"/>
  <c r="O176" i="93"/>
  <c r="O177" i="93"/>
  <c r="O178" i="93"/>
  <c r="O179" i="93"/>
  <c r="O180" i="93"/>
  <c r="O181" i="93"/>
  <c r="O182" i="93"/>
  <c r="O183" i="93"/>
  <c r="O184" i="93"/>
  <c r="O185" i="93"/>
  <c r="O186" i="93"/>
  <c r="O187" i="93"/>
  <c r="O188" i="93"/>
  <c r="O189" i="93"/>
  <c r="O190" i="93"/>
  <c r="O191" i="93"/>
  <c r="O192" i="93"/>
  <c r="O193" i="93"/>
  <c r="O194" i="93"/>
  <c r="O195" i="93"/>
  <c r="O196" i="93"/>
  <c r="O197" i="93"/>
  <c r="O198" i="93"/>
  <c r="O199" i="93"/>
  <c r="O200" i="93"/>
  <c r="O201" i="93"/>
  <c r="O202" i="93"/>
  <c r="O203" i="93"/>
  <c r="O204" i="93"/>
  <c r="O205" i="93"/>
  <c r="O206" i="93"/>
  <c r="O207" i="93"/>
  <c r="O208" i="93"/>
  <c r="O209" i="93"/>
  <c r="O210" i="93"/>
  <c r="O211" i="93"/>
  <c r="O212" i="93"/>
  <c r="O213" i="93"/>
  <c r="O214" i="93"/>
  <c r="O215" i="93"/>
  <c r="O216" i="93"/>
  <c r="O217" i="93"/>
  <c r="O218" i="93"/>
  <c r="O219" i="93"/>
  <c r="O220" i="93"/>
  <c r="O221" i="93"/>
  <c r="O222" i="93"/>
  <c r="O223" i="93"/>
  <c r="O224" i="93"/>
  <c r="O225" i="93"/>
  <c r="O226" i="93"/>
  <c r="O227" i="93"/>
  <c r="O228" i="93"/>
  <c r="O229" i="93"/>
  <c r="O230" i="93"/>
  <c r="O231" i="93"/>
  <c r="O232" i="93"/>
  <c r="O233" i="93"/>
  <c r="O234" i="93"/>
  <c r="O235" i="93"/>
  <c r="O236" i="93"/>
  <c r="O237" i="93"/>
  <c r="O238" i="93"/>
  <c r="O239" i="93"/>
  <c r="O240" i="93"/>
  <c r="O241" i="93"/>
  <c r="O242" i="93"/>
  <c r="O243" i="93"/>
  <c r="O244" i="93"/>
  <c r="O245" i="93"/>
  <c r="O246" i="93"/>
  <c r="O247" i="93"/>
  <c r="O248" i="93"/>
  <c r="O249" i="93"/>
  <c r="O250" i="93"/>
  <c r="O251" i="93"/>
  <c r="O252" i="93"/>
  <c r="O253" i="93"/>
  <c r="O254" i="93"/>
  <c r="O255" i="93"/>
  <c r="O256" i="93"/>
  <c r="O257" i="93"/>
  <c r="O258" i="93"/>
  <c r="O259" i="93"/>
  <c r="O260" i="93"/>
  <c r="O261" i="93"/>
  <c r="O262" i="93"/>
  <c r="O263" i="93"/>
  <c r="O264" i="93"/>
  <c r="O265" i="93"/>
  <c r="O266" i="93"/>
  <c r="O267" i="93"/>
  <c r="O268" i="93"/>
  <c r="O269" i="93"/>
  <c r="O270" i="93"/>
  <c r="O271" i="93"/>
  <c r="O272" i="93"/>
  <c r="O273" i="93"/>
  <c r="O274" i="93"/>
  <c r="O275" i="93"/>
  <c r="O276" i="93"/>
  <c r="O277" i="93"/>
  <c r="O278" i="93"/>
  <c r="O279" i="93"/>
  <c r="O280" i="93"/>
  <c r="O281" i="93"/>
  <c r="O282" i="93"/>
  <c r="O283" i="93"/>
  <c r="O284" i="93"/>
  <c r="O285" i="93"/>
  <c r="O286" i="93"/>
  <c r="O287" i="93"/>
  <c r="O288" i="93"/>
  <c r="O289" i="93"/>
  <c r="O290" i="93"/>
  <c r="O291" i="93"/>
  <c r="O292" i="93"/>
  <c r="O293" i="93"/>
  <c r="O294" i="93"/>
  <c r="O295" i="93"/>
  <c r="O296" i="93"/>
  <c r="O297" i="93"/>
  <c r="O298" i="93"/>
  <c r="O299" i="93"/>
  <c r="O300" i="93"/>
  <c r="O301" i="93"/>
  <c r="O302" i="93"/>
  <c r="O303" i="93"/>
  <c r="O304" i="93"/>
  <c r="O305" i="93"/>
  <c r="O306" i="93"/>
  <c r="O307" i="93"/>
  <c r="O308" i="93"/>
  <c r="O309" i="93"/>
  <c r="O310" i="93"/>
  <c r="O311" i="93"/>
  <c r="O312" i="93"/>
  <c r="O313" i="93"/>
  <c r="O314" i="93"/>
  <c r="O315" i="93"/>
  <c r="O316" i="93"/>
  <c r="O317" i="93"/>
  <c r="O318" i="93"/>
  <c r="O319" i="93"/>
  <c r="O320" i="93"/>
  <c r="O321" i="93"/>
  <c r="O322" i="93"/>
  <c r="O323" i="93"/>
  <c r="O324" i="93"/>
  <c r="O325" i="93"/>
  <c r="O326" i="93"/>
  <c r="O327" i="93"/>
  <c r="O328" i="93"/>
  <c r="O329" i="93"/>
  <c r="O330" i="93"/>
  <c r="O331" i="93"/>
  <c r="O332" i="93"/>
  <c r="O333" i="93"/>
  <c r="O334" i="93"/>
  <c r="O335" i="93"/>
  <c r="O336" i="93"/>
  <c r="O337" i="93"/>
  <c r="O338" i="93"/>
  <c r="O339" i="93"/>
  <c r="O340" i="93"/>
  <c r="O341" i="93"/>
  <c r="O342" i="93"/>
  <c r="O343" i="93"/>
  <c r="O344" i="93"/>
  <c r="O345" i="93"/>
  <c r="O346" i="93"/>
  <c r="O347" i="93"/>
  <c r="O348" i="93"/>
  <c r="O349" i="93"/>
  <c r="O350" i="93"/>
  <c r="O351" i="93"/>
  <c r="O352" i="93"/>
  <c r="O353" i="93"/>
  <c r="O354" i="93"/>
  <c r="O355" i="93"/>
  <c r="O356" i="93"/>
  <c r="O357" i="93"/>
  <c r="O358" i="93"/>
  <c r="O359" i="93"/>
  <c r="O360" i="93"/>
  <c r="O361" i="93"/>
  <c r="O362" i="93"/>
  <c r="O363" i="93"/>
  <c r="O364" i="93"/>
  <c r="O365" i="93"/>
  <c r="O366" i="93"/>
  <c r="O367" i="93"/>
  <c r="O368" i="93"/>
  <c r="O369" i="93"/>
  <c r="O370" i="93"/>
  <c r="O371" i="93"/>
  <c r="O372" i="93"/>
  <c r="O373" i="93"/>
  <c r="O374" i="93"/>
  <c r="O375" i="93"/>
  <c r="O376" i="93"/>
  <c r="O377" i="93"/>
  <c r="O378" i="93"/>
  <c r="O379" i="93"/>
  <c r="O380" i="93"/>
  <c r="O381" i="93"/>
  <c r="O382" i="93"/>
  <c r="O383" i="93"/>
  <c r="O384" i="93"/>
  <c r="O385" i="93"/>
  <c r="O386" i="93"/>
  <c r="O387" i="93"/>
  <c r="O388" i="93"/>
  <c r="O389" i="93"/>
  <c r="O390" i="93"/>
  <c r="O391" i="93"/>
  <c r="O392" i="93"/>
  <c r="O393" i="93"/>
  <c r="O394" i="93"/>
  <c r="O395" i="93"/>
  <c r="O396" i="93"/>
  <c r="O397" i="93"/>
  <c r="O398" i="93"/>
  <c r="O399" i="93"/>
  <c r="O400" i="93"/>
  <c r="O401" i="93"/>
  <c r="O402" i="93"/>
  <c r="O403" i="93"/>
  <c r="O404" i="93"/>
  <c r="O405" i="93"/>
  <c r="O406" i="93"/>
  <c r="O407" i="93"/>
  <c r="O408" i="93"/>
  <c r="O409" i="93"/>
  <c r="O410" i="93"/>
  <c r="O411" i="93"/>
  <c r="O412" i="93"/>
  <c r="O413" i="93"/>
  <c r="O414" i="93"/>
  <c r="O415" i="93"/>
  <c r="O416" i="93"/>
  <c r="O417" i="93"/>
  <c r="O418" i="93"/>
  <c r="O419" i="93"/>
  <c r="O420" i="93"/>
  <c r="O421" i="93"/>
  <c r="O422" i="93"/>
  <c r="O423" i="93"/>
  <c r="O424" i="93"/>
  <c r="O425" i="93"/>
  <c r="O426" i="93"/>
  <c r="O427" i="93"/>
  <c r="O428" i="93"/>
  <c r="O429" i="93"/>
  <c r="O430" i="93"/>
  <c r="O431" i="93"/>
  <c r="O432" i="93"/>
  <c r="O433" i="93"/>
  <c r="O434" i="93"/>
  <c r="O435" i="93"/>
  <c r="O436" i="93"/>
  <c r="O437" i="93"/>
  <c r="O438" i="93"/>
  <c r="O439" i="93"/>
  <c r="O440" i="93"/>
  <c r="O441" i="93"/>
  <c r="O442" i="93"/>
  <c r="O443" i="93"/>
  <c r="O444" i="93"/>
  <c r="O445" i="93"/>
  <c r="O446" i="93"/>
  <c r="O447" i="93"/>
  <c r="O448" i="93"/>
  <c r="O449" i="93"/>
  <c r="O450" i="93"/>
  <c r="O451" i="93"/>
  <c r="O452" i="93"/>
  <c r="O453" i="93"/>
  <c r="O454" i="93"/>
  <c r="O455" i="93"/>
  <c r="O456" i="93"/>
  <c r="O457" i="93"/>
  <c r="O458" i="93"/>
  <c r="O459" i="93"/>
  <c r="O460" i="93"/>
  <c r="O461" i="93"/>
  <c r="O462" i="93"/>
  <c r="O463" i="93"/>
  <c r="O464" i="93"/>
  <c r="O465" i="93"/>
  <c r="O466" i="93"/>
  <c r="O467" i="93"/>
  <c r="O468" i="93"/>
  <c r="O469" i="93"/>
  <c r="O470" i="93"/>
  <c r="O471" i="93"/>
  <c r="O472" i="93"/>
  <c r="O473" i="93"/>
  <c r="O474" i="93"/>
  <c r="O475" i="93"/>
  <c r="O476" i="93"/>
  <c r="O477" i="93"/>
  <c r="O478" i="93"/>
  <c r="O479" i="93"/>
  <c r="O480" i="93"/>
  <c r="O481" i="93"/>
  <c r="O482" i="93"/>
  <c r="O483" i="93"/>
  <c r="O484" i="93"/>
  <c r="O485" i="93"/>
  <c r="O486" i="93"/>
  <c r="O487" i="93"/>
  <c r="O488" i="93"/>
  <c r="O489" i="93"/>
  <c r="O490" i="93"/>
  <c r="O491" i="93"/>
  <c r="O492" i="93"/>
  <c r="O493" i="93"/>
  <c r="O494" i="93"/>
  <c r="O495" i="93"/>
  <c r="O496" i="93"/>
  <c r="O497" i="93"/>
  <c r="O498" i="93"/>
  <c r="O499" i="93"/>
  <c r="O500" i="93"/>
  <c r="O501" i="93"/>
  <c r="O502" i="93"/>
  <c r="O503" i="93"/>
  <c r="O504" i="93"/>
  <c r="O505" i="93"/>
  <c r="O506" i="93"/>
  <c r="O507" i="93"/>
  <c r="O508" i="93"/>
  <c r="O509" i="93"/>
  <c r="O510" i="93"/>
  <c r="O511" i="93"/>
  <c r="O512" i="93"/>
  <c r="O513" i="93"/>
  <c r="O514" i="93"/>
  <c r="O515" i="93"/>
  <c r="O516" i="93"/>
  <c r="O517" i="93"/>
  <c r="O518" i="93"/>
  <c r="O519" i="93"/>
  <c r="O520" i="93"/>
  <c r="O521" i="93"/>
  <c r="O522" i="93"/>
  <c r="O523" i="93"/>
  <c r="O524" i="93"/>
  <c r="O525" i="93"/>
  <c r="O526" i="93"/>
  <c r="O527" i="93"/>
  <c r="O528" i="93"/>
  <c r="O529" i="93"/>
  <c r="O530" i="93"/>
  <c r="O531" i="93"/>
  <c r="O532" i="93"/>
  <c r="O533" i="93"/>
  <c r="O534" i="93"/>
  <c r="O535" i="93"/>
  <c r="O536" i="93"/>
  <c r="O537" i="93"/>
  <c r="O538" i="93"/>
  <c r="O539" i="93"/>
  <c r="O540" i="93"/>
  <c r="O541" i="93"/>
  <c r="O542" i="93"/>
  <c r="O543" i="93"/>
  <c r="O544" i="93"/>
  <c r="O545" i="93"/>
  <c r="O546" i="93"/>
  <c r="O547" i="93"/>
  <c r="O548" i="93"/>
  <c r="O549" i="93"/>
  <c r="O550" i="93"/>
  <c r="O551" i="93"/>
  <c r="O552" i="93"/>
  <c r="O553" i="93"/>
  <c r="O554" i="93"/>
  <c r="O555" i="93"/>
  <c r="O556" i="93"/>
  <c r="O557" i="93"/>
  <c r="O558" i="93"/>
  <c r="O559" i="93"/>
  <c r="O560" i="93"/>
  <c r="O561" i="93"/>
  <c r="O562" i="93"/>
  <c r="O563" i="93"/>
  <c r="O564" i="93"/>
  <c r="O565" i="93"/>
  <c r="O566" i="93"/>
  <c r="O567" i="93"/>
  <c r="O568" i="93"/>
  <c r="O569" i="93"/>
  <c r="O570" i="93"/>
  <c r="O571" i="93"/>
  <c r="O572" i="93"/>
  <c r="O573" i="93"/>
  <c r="O574" i="93"/>
  <c r="O575" i="93"/>
  <c r="O576" i="93"/>
  <c r="O577" i="93"/>
  <c r="O578" i="93"/>
  <c r="O579" i="93"/>
  <c r="O580" i="93"/>
  <c r="O581" i="93"/>
  <c r="O582" i="93"/>
  <c r="O583" i="93"/>
  <c r="O584" i="93"/>
  <c r="O585" i="93"/>
  <c r="O586" i="93"/>
  <c r="O587" i="93"/>
  <c r="O588" i="93"/>
  <c r="O589" i="93"/>
  <c r="O590" i="93"/>
  <c r="O591" i="93"/>
  <c r="O592" i="93"/>
  <c r="O593" i="93"/>
  <c r="O594" i="93"/>
  <c r="O595" i="93"/>
  <c r="O596" i="93"/>
  <c r="O597" i="93"/>
  <c r="O598" i="93"/>
  <c r="O599" i="93"/>
  <c r="O600" i="93"/>
  <c r="O601" i="93"/>
  <c r="O602" i="93"/>
  <c r="O603" i="93"/>
  <c r="O604" i="93"/>
  <c r="O605" i="93"/>
  <c r="O606" i="93"/>
  <c r="O607" i="93"/>
  <c r="O608" i="93"/>
  <c r="O609" i="93"/>
  <c r="O610" i="93"/>
  <c r="O611" i="93"/>
  <c r="O612" i="93"/>
  <c r="O613" i="93"/>
  <c r="O614" i="93"/>
  <c r="O615" i="93"/>
  <c r="O616" i="93"/>
  <c r="O617" i="93"/>
  <c r="O618" i="93"/>
  <c r="O619" i="93"/>
  <c r="O620" i="93"/>
  <c r="O621" i="93"/>
  <c r="O622" i="93"/>
  <c r="O623" i="93"/>
  <c r="O624" i="93"/>
  <c r="O625" i="93"/>
  <c r="O626" i="93"/>
  <c r="O627" i="93"/>
  <c r="O628" i="93"/>
  <c r="O629" i="93"/>
  <c r="O630" i="93"/>
  <c r="O631" i="93"/>
  <c r="O632" i="93"/>
  <c r="O633" i="93"/>
  <c r="O634" i="93"/>
  <c r="O635" i="93"/>
  <c r="O636" i="93"/>
  <c r="O637" i="93"/>
  <c r="O638" i="93"/>
  <c r="O639" i="93"/>
  <c r="O640" i="93"/>
  <c r="O641" i="93"/>
  <c r="O642" i="93"/>
  <c r="O643" i="93"/>
  <c r="O644" i="93"/>
  <c r="O645" i="93"/>
  <c r="O646" i="93"/>
  <c r="O647" i="93"/>
  <c r="O648" i="93"/>
  <c r="O649" i="93"/>
  <c r="O650" i="93"/>
  <c r="O651" i="93"/>
  <c r="O652" i="93"/>
  <c r="O653" i="93"/>
  <c r="O654" i="93"/>
  <c r="O655" i="93"/>
  <c r="O656" i="93"/>
  <c r="O657" i="93"/>
  <c r="O658" i="93"/>
  <c r="O659" i="93"/>
  <c r="O660" i="93"/>
  <c r="O661" i="93"/>
  <c r="O662" i="93"/>
  <c r="O663" i="93"/>
  <c r="O664" i="93"/>
  <c r="O665" i="93"/>
  <c r="O666" i="93"/>
  <c r="O667" i="93"/>
  <c r="O668" i="93"/>
  <c r="O669" i="93"/>
  <c r="O670" i="93"/>
  <c r="O671" i="93"/>
  <c r="O672" i="93"/>
  <c r="O673" i="93"/>
  <c r="O674" i="93"/>
  <c r="O675" i="93"/>
  <c r="O676" i="93"/>
  <c r="O677" i="93"/>
  <c r="O678" i="93"/>
  <c r="O679" i="93"/>
  <c r="O680" i="93"/>
  <c r="O681" i="93"/>
  <c r="O682" i="93"/>
  <c r="O683" i="93"/>
  <c r="O684" i="93"/>
  <c r="O685" i="93"/>
  <c r="O686" i="93"/>
  <c r="O687" i="93"/>
  <c r="O688" i="93"/>
  <c r="O689" i="93"/>
  <c r="O690" i="93"/>
  <c r="O691" i="93"/>
  <c r="O692" i="93"/>
  <c r="O693" i="93"/>
  <c r="O694" i="93"/>
  <c r="O695" i="93"/>
  <c r="O696" i="93"/>
  <c r="O697" i="93"/>
  <c r="O698" i="93"/>
  <c r="O699" i="93"/>
  <c r="O700" i="93"/>
  <c r="O701" i="93"/>
  <c r="O702" i="93"/>
  <c r="O703" i="93"/>
  <c r="O704" i="93"/>
  <c r="O705" i="93"/>
  <c r="O706" i="93"/>
  <c r="O707" i="93"/>
  <c r="O708" i="93"/>
  <c r="O709" i="93"/>
  <c r="O710" i="93"/>
  <c r="O711" i="93"/>
  <c r="O712" i="93"/>
  <c r="O713" i="93"/>
  <c r="O714" i="93"/>
  <c r="O715" i="93"/>
  <c r="O716" i="93"/>
  <c r="O717" i="93"/>
  <c r="O718" i="93"/>
  <c r="O719" i="93"/>
  <c r="O720" i="93"/>
  <c r="O721" i="93"/>
  <c r="O722" i="93"/>
  <c r="O723" i="93"/>
  <c r="O724" i="93"/>
  <c r="O725" i="93"/>
  <c r="O726" i="93"/>
  <c r="O727" i="93"/>
  <c r="O728" i="93"/>
  <c r="O729" i="93"/>
  <c r="O730" i="93"/>
  <c r="O731" i="93"/>
  <c r="O732" i="93"/>
  <c r="O733" i="93"/>
  <c r="O734" i="93"/>
  <c r="O735" i="93"/>
  <c r="O736" i="93"/>
  <c r="O737" i="93"/>
  <c r="O738" i="93"/>
  <c r="O739" i="93"/>
  <c r="O740" i="93"/>
  <c r="O741" i="93"/>
  <c r="O742" i="93"/>
  <c r="O743" i="93"/>
  <c r="O744" i="93"/>
  <c r="O745" i="93"/>
  <c r="O746" i="93"/>
  <c r="O747" i="93"/>
  <c r="O748" i="93"/>
  <c r="O749" i="93"/>
  <c r="O750" i="93"/>
  <c r="O751" i="93"/>
  <c r="O752" i="93"/>
  <c r="O753" i="93"/>
  <c r="O754" i="93"/>
  <c r="O755" i="93"/>
  <c r="O756" i="93"/>
  <c r="O757" i="93"/>
  <c r="O758" i="93"/>
  <c r="O759" i="93"/>
  <c r="O760" i="93"/>
  <c r="O761" i="93"/>
  <c r="O762" i="93"/>
  <c r="O763" i="93"/>
  <c r="O764" i="93"/>
  <c r="O765" i="93"/>
  <c r="O766" i="93"/>
  <c r="O767" i="93"/>
  <c r="O768" i="93"/>
  <c r="O769" i="93"/>
  <c r="O770" i="93"/>
  <c r="O771" i="93"/>
  <c r="O772" i="93"/>
  <c r="O773" i="93"/>
  <c r="O774" i="93"/>
  <c r="O775" i="93"/>
  <c r="O776" i="93"/>
  <c r="O777" i="93"/>
  <c r="O778" i="93"/>
  <c r="O779" i="93"/>
  <c r="O780" i="93"/>
  <c r="O781" i="93"/>
  <c r="O782" i="93"/>
  <c r="O783" i="93"/>
  <c r="O784" i="93"/>
  <c r="O785" i="93"/>
  <c r="O786" i="93"/>
  <c r="O787" i="93"/>
  <c r="O788" i="93"/>
  <c r="O789" i="93"/>
  <c r="O790" i="93"/>
  <c r="O791" i="93"/>
  <c r="O792" i="93"/>
  <c r="O793" i="93"/>
  <c r="O794" i="93"/>
  <c r="O795" i="93"/>
  <c r="O796" i="93"/>
  <c r="O797" i="93"/>
  <c r="O798" i="93"/>
  <c r="O799" i="93"/>
  <c r="O800" i="93"/>
  <c r="O801" i="93"/>
  <c r="O802" i="93"/>
  <c r="O803" i="93"/>
  <c r="O804" i="93"/>
  <c r="O805" i="93"/>
  <c r="O806" i="93"/>
  <c r="O807" i="93"/>
  <c r="O808" i="93"/>
  <c r="O809" i="93"/>
  <c r="O810" i="93"/>
  <c r="O811" i="93"/>
  <c r="O812" i="93"/>
  <c r="O813" i="93"/>
  <c r="O814" i="93"/>
  <c r="O815" i="93"/>
  <c r="O816" i="93"/>
  <c r="O817" i="93"/>
  <c r="O818" i="93"/>
  <c r="O819" i="93"/>
  <c r="O820" i="93"/>
  <c r="O821" i="93"/>
  <c r="O822" i="93"/>
  <c r="O823" i="93"/>
  <c r="O824" i="93"/>
  <c r="O825" i="93"/>
  <c r="O826" i="93"/>
  <c r="O827" i="93"/>
  <c r="O828" i="93"/>
  <c r="O829" i="93"/>
  <c r="O830" i="93"/>
  <c r="O831" i="93"/>
  <c r="O832" i="93"/>
  <c r="O833" i="93"/>
  <c r="O834" i="93"/>
  <c r="O835" i="93"/>
  <c r="O836" i="93"/>
  <c r="O837" i="93"/>
  <c r="O838" i="93"/>
  <c r="O839" i="93"/>
  <c r="O840" i="93"/>
  <c r="O841" i="93"/>
  <c r="O842" i="93"/>
  <c r="O843" i="93"/>
  <c r="O844" i="93"/>
  <c r="O845" i="93"/>
  <c r="O846" i="93"/>
  <c r="O847" i="93"/>
  <c r="O848" i="93"/>
  <c r="O849" i="93"/>
  <c r="O850" i="93"/>
  <c r="O851" i="93"/>
  <c r="O852" i="93"/>
  <c r="O853" i="93"/>
  <c r="O854" i="93"/>
  <c r="O855" i="93"/>
  <c r="O856" i="93"/>
  <c r="O857" i="93"/>
  <c r="O858" i="93"/>
  <c r="O859" i="93"/>
  <c r="O860" i="93"/>
  <c r="O861" i="93"/>
  <c r="O862" i="93"/>
  <c r="O863" i="93"/>
  <c r="O864" i="93"/>
  <c r="O865" i="93"/>
  <c r="O866" i="93"/>
  <c r="O867" i="93"/>
  <c r="O868" i="93"/>
  <c r="O869" i="93"/>
  <c r="O870" i="93"/>
  <c r="O871" i="93"/>
  <c r="O872" i="93"/>
  <c r="O873" i="93"/>
  <c r="O874" i="93"/>
  <c r="O875" i="93"/>
  <c r="O876" i="93"/>
  <c r="O877" i="93"/>
  <c r="O878" i="93"/>
  <c r="O879" i="93"/>
  <c r="O880" i="93"/>
  <c r="O881" i="93"/>
  <c r="O882" i="93"/>
  <c r="O883" i="93"/>
  <c r="O884" i="93"/>
  <c r="O885" i="93"/>
  <c r="O886" i="93"/>
  <c r="O887" i="93"/>
  <c r="O888" i="93"/>
  <c r="O889" i="93"/>
  <c r="O890" i="93"/>
  <c r="O891" i="93"/>
  <c r="O892" i="93"/>
  <c r="O893" i="93"/>
  <c r="O894" i="93"/>
  <c r="O895" i="93"/>
  <c r="O896" i="93"/>
  <c r="O897" i="93"/>
  <c r="O898" i="93"/>
  <c r="O899" i="93"/>
  <c r="O900" i="93"/>
  <c r="O901" i="93"/>
  <c r="O902" i="93"/>
  <c r="O903" i="93"/>
  <c r="O904" i="93"/>
  <c r="O905" i="93"/>
  <c r="O906" i="93"/>
  <c r="O907" i="93"/>
  <c r="O908" i="93"/>
  <c r="O909" i="93"/>
  <c r="O910" i="93"/>
  <c r="O911" i="93"/>
  <c r="O912" i="93"/>
  <c r="O913" i="93"/>
  <c r="O914" i="93"/>
  <c r="O915" i="93"/>
  <c r="O916" i="93"/>
  <c r="O917" i="93"/>
  <c r="O918" i="93"/>
  <c r="O919" i="93"/>
  <c r="O920" i="93"/>
  <c r="O921" i="93"/>
  <c r="O922" i="93"/>
  <c r="O923" i="93"/>
  <c r="O924" i="93"/>
  <c r="O925" i="93"/>
  <c r="O926" i="93"/>
  <c r="O927" i="93"/>
  <c r="O928" i="93"/>
  <c r="O929" i="93"/>
  <c r="O930" i="93"/>
  <c r="O931" i="93"/>
  <c r="O932" i="93"/>
  <c r="O933" i="93"/>
  <c r="O934" i="93"/>
  <c r="O935" i="93"/>
  <c r="O936" i="93"/>
  <c r="O937" i="93"/>
  <c r="O938" i="93"/>
  <c r="O939" i="93"/>
  <c r="O940" i="93"/>
  <c r="O941" i="93"/>
  <c r="O942" i="93"/>
  <c r="O943" i="93"/>
  <c r="O944" i="93"/>
  <c r="O945" i="93"/>
  <c r="O946" i="93"/>
  <c r="O947" i="93"/>
  <c r="O948" i="93"/>
  <c r="O949" i="93"/>
  <c r="O950" i="93"/>
  <c r="O951" i="93"/>
  <c r="O952" i="93"/>
  <c r="O953" i="93"/>
  <c r="O954" i="93"/>
  <c r="O955" i="93"/>
  <c r="O956" i="93"/>
  <c r="O957" i="93"/>
  <c r="O958" i="93"/>
  <c r="O959" i="93"/>
  <c r="O960" i="93"/>
  <c r="O961" i="93"/>
  <c r="O962" i="93"/>
  <c r="O963" i="93"/>
  <c r="O964" i="93"/>
  <c r="O965" i="93"/>
  <c r="O966" i="93"/>
  <c r="O967" i="93"/>
  <c r="O968" i="93"/>
  <c r="O969" i="93"/>
  <c r="O970" i="93"/>
  <c r="O971" i="93"/>
  <c r="O972" i="93"/>
  <c r="O973" i="93"/>
  <c r="O974" i="93"/>
  <c r="O975" i="93"/>
  <c r="O976" i="93"/>
  <c r="O977" i="93"/>
  <c r="O978" i="93"/>
  <c r="O979" i="93"/>
  <c r="O980" i="93"/>
  <c r="O981" i="93"/>
  <c r="O982" i="93"/>
  <c r="O983" i="93"/>
  <c r="O984" i="93"/>
  <c r="O985" i="93"/>
  <c r="O986" i="93"/>
  <c r="O987" i="93"/>
  <c r="O988" i="93"/>
  <c r="O989" i="93"/>
  <c r="O990" i="93"/>
  <c r="O991" i="93"/>
  <c r="O992" i="93"/>
  <c r="O993" i="93"/>
  <c r="O994" i="93"/>
  <c r="O995" i="93"/>
  <c r="O996" i="93"/>
  <c r="O997" i="93"/>
  <c r="O998" i="93"/>
  <c r="O999" i="93"/>
  <c r="O1000" i="93"/>
  <c r="O1001" i="93"/>
  <c r="O1002" i="93"/>
  <c r="O1003" i="93"/>
  <c r="O1004" i="93"/>
  <c r="O1005" i="93"/>
  <c r="O1006" i="93"/>
  <c r="O1007" i="93"/>
  <c r="O1008" i="93"/>
  <c r="O1009" i="93"/>
  <c r="O1010" i="93"/>
  <c r="O1011" i="93"/>
  <c r="O1012" i="93"/>
  <c r="O1013" i="93"/>
  <c r="O1014" i="93"/>
  <c r="O1015" i="93"/>
  <c r="O1016" i="93"/>
  <c r="O1017" i="93"/>
  <c r="O1018" i="93"/>
  <c r="O1019" i="93"/>
  <c r="O1020" i="93"/>
  <c r="O1021" i="93"/>
  <c r="O1022" i="93"/>
  <c r="O1023" i="93"/>
  <c r="O1024" i="93"/>
  <c r="O1025" i="93"/>
  <c r="O1026" i="93"/>
  <c r="O1027" i="93"/>
  <c r="O1028" i="93"/>
  <c r="O1029" i="93"/>
  <c r="O1030" i="93"/>
  <c r="O1031" i="93"/>
  <c r="O1032" i="93"/>
  <c r="O1033" i="93"/>
  <c r="O1034" i="93"/>
  <c r="O1035" i="93"/>
  <c r="O1036" i="93"/>
  <c r="O1037" i="93"/>
  <c r="O1038" i="93"/>
  <c r="O1039" i="93"/>
  <c r="O1040" i="93"/>
  <c r="O1041" i="93"/>
  <c r="O1042" i="93"/>
  <c r="O1043" i="93"/>
  <c r="O1044" i="93"/>
  <c r="O1045" i="93"/>
  <c r="O1046" i="93"/>
  <c r="O1047" i="93"/>
  <c r="O1048" i="93"/>
  <c r="O1049" i="93"/>
  <c r="O1050" i="93"/>
  <c r="O1051" i="93"/>
  <c r="O1052" i="93"/>
  <c r="O1053" i="93"/>
  <c r="O1054" i="93"/>
  <c r="O1055" i="93"/>
  <c r="O1056" i="93"/>
  <c r="O1057" i="93"/>
  <c r="O1058" i="93"/>
  <c r="O1059" i="93"/>
  <c r="O1060" i="93"/>
  <c r="O1061" i="93"/>
  <c r="O1062" i="93"/>
  <c r="O1063" i="93"/>
  <c r="O1064" i="93"/>
  <c r="O1065" i="93"/>
  <c r="O1066" i="93"/>
  <c r="O1067" i="93"/>
  <c r="O1068" i="93"/>
  <c r="O1069" i="93"/>
  <c r="O1070" i="93"/>
  <c r="O1071" i="93"/>
  <c r="O1072" i="93"/>
  <c r="O1073" i="93"/>
  <c r="O1074" i="93"/>
  <c r="O1075" i="93"/>
  <c r="O1076" i="93"/>
  <c r="O1077" i="93"/>
  <c r="O1078" i="93"/>
  <c r="O1079" i="93"/>
  <c r="O1080" i="93"/>
  <c r="O1081" i="93"/>
  <c r="O1082" i="93"/>
  <c r="O1083" i="93"/>
  <c r="O1084" i="93"/>
  <c r="O1085" i="93"/>
  <c r="O1086" i="93"/>
  <c r="O1087" i="93"/>
  <c r="O1088" i="93"/>
  <c r="O1089" i="93"/>
  <c r="O1090" i="93"/>
  <c r="O1091" i="93"/>
  <c r="O1092" i="93"/>
  <c r="O1093" i="93"/>
  <c r="O1094" i="93"/>
  <c r="O1095" i="93"/>
  <c r="O1096" i="93"/>
  <c r="O1097" i="93"/>
  <c r="O1098" i="93"/>
  <c r="O1099" i="93"/>
  <c r="O1100" i="93"/>
  <c r="O1101" i="93"/>
  <c r="O1102" i="93"/>
  <c r="O1103" i="93"/>
  <c r="O1104" i="93"/>
  <c r="O1105" i="93"/>
  <c r="O1106" i="93"/>
  <c r="O1107" i="93"/>
  <c r="O1108" i="93"/>
  <c r="O1109" i="93"/>
  <c r="O1110" i="93"/>
  <c r="O1111" i="93"/>
  <c r="O1112" i="93"/>
  <c r="O1113" i="93"/>
  <c r="O1114" i="93"/>
  <c r="O1115" i="93"/>
  <c r="O1116" i="93"/>
  <c r="O1117" i="93"/>
  <c r="O1118" i="93"/>
  <c r="O1119" i="93"/>
  <c r="O1120" i="93"/>
  <c r="O1121" i="93"/>
  <c r="O1122" i="93"/>
  <c r="O1123" i="93"/>
  <c r="O1124" i="93"/>
  <c r="O1125" i="93"/>
  <c r="O1126" i="93"/>
  <c r="O1127" i="93"/>
  <c r="O1128" i="93"/>
  <c r="O1129" i="93"/>
  <c r="O1130" i="93"/>
  <c r="O1131" i="93"/>
  <c r="O1132" i="93"/>
  <c r="O1133" i="93"/>
  <c r="O1134" i="93"/>
  <c r="O1135" i="93"/>
  <c r="O1136" i="93"/>
  <c r="O1137" i="93"/>
  <c r="O1138" i="93"/>
  <c r="O1139" i="93"/>
  <c r="O1140" i="93"/>
  <c r="O1141" i="93"/>
  <c r="O1142" i="93"/>
  <c r="O1143" i="93"/>
  <c r="O1144" i="93"/>
  <c r="O1145" i="93"/>
  <c r="O1146" i="93"/>
  <c r="O1147" i="93"/>
  <c r="O1148" i="93"/>
  <c r="O1149" i="93"/>
  <c r="O1150" i="93"/>
  <c r="O1151" i="93"/>
  <c r="O1152" i="93"/>
  <c r="O1153" i="93"/>
  <c r="O1154" i="93"/>
  <c r="O1155" i="93"/>
  <c r="O1156" i="93"/>
  <c r="O1157" i="93"/>
  <c r="O1158" i="93"/>
  <c r="O1159" i="93"/>
  <c r="O1160" i="93"/>
  <c r="O1161" i="93"/>
  <c r="O1162" i="93"/>
  <c r="O1163" i="93"/>
  <c r="O1164" i="93"/>
  <c r="O1165" i="93"/>
  <c r="O1166" i="93"/>
  <c r="O1167" i="93"/>
  <c r="O1168" i="93"/>
  <c r="O1169" i="93"/>
  <c r="O1170" i="93"/>
  <c r="O1171" i="93"/>
  <c r="O1172" i="93"/>
  <c r="O1173" i="93"/>
  <c r="O1174" i="93"/>
  <c r="O1175" i="93"/>
  <c r="O1176" i="93"/>
  <c r="O1177" i="93"/>
  <c r="O1178" i="93"/>
  <c r="O1179" i="93"/>
  <c r="O1180" i="93"/>
  <c r="O1181" i="93"/>
  <c r="O1182" i="93"/>
  <c r="O1183" i="93"/>
  <c r="O1184" i="93"/>
  <c r="O1185" i="93"/>
  <c r="O1186" i="93"/>
  <c r="O1187" i="93"/>
  <c r="O1188" i="93"/>
  <c r="O1189" i="93"/>
  <c r="O1190" i="93"/>
  <c r="O1191" i="93"/>
  <c r="O1192" i="93"/>
  <c r="O1193" i="93"/>
  <c r="O1194" i="93"/>
  <c r="O1195" i="93"/>
  <c r="O1196" i="93"/>
  <c r="O1197" i="93"/>
  <c r="O1198" i="93"/>
  <c r="O1199" i="93"/>
  <c r="O1200" i="93"/>
  <c r="O1201" i="93"/>
  <c r="O1202" i="93"/>
  <c r="O1203" i="93"/>
  <c r="O1204" i="93"/>
  <c r="O1205" i="93"/>
  <c r="O1206" i="93"/>
  <c r="O1207" i="93"/>
  <c r="O1208" i="93"/>
  <c r="O1209" i="93"/>
  <c r="O1210" i="93"/>
  <c r="O1211" i="93"/>
  <c r="O1212" i="93"/>
  <c r="O1213" i="93"/>
  <c r="O1214" i="93"/>
  <c r="O1215" i="93"/>
  <c r="O1216" i="93"/>
  <c r="O1217" i="93"/>
  <c r="O1218" i="93"/>
  <c r="O1219" i="93"/>
  <c r="O1220" i="93"/>
  <c r="O1221" i="93"/>
  <c r="O1222" i="93"/>
  <c r="O1223" i="93"/>
  <c r="O1224" i="93"/>
  <c r="O1225" i="93"/>
  <c r="O1226" i="93"/>
  <c r="O1227" i="93"/>
  <c r="O1228" i="93"/>
  <c r="O1229" i="93"/>
  <c r="O1230" i="93"/>
  <c r="O1231" i="93"/>
  <c r="O1232" i="93"/>
  <c r="O1233" i="93"/>
  <c r="O1234" i="93"/>
  <c r="O1235" i="93"/>
  <c r="O1236" i="93"/>
  <c r="O1237" i="93"/>
  <c r="O1238" i="93"/>
  <c r="O1239" i="93"/>
  <c r="O1240" i="93"/>
  <c r="O1241" i="93"/>
  <c r="O1242" i="93"/>
  <c r="O1243" i="93"/>
  <c r="O1244" i="93"/>
  <c r="O1245" i="93"/>
  <c r="O1246" i="93"/>
  <c r="O1247" i="93"/>
  <c r="O1248" i="93"/>
  <c r="O1249" i="93"/>
  <c r="O1250" i="93"/>
  <c r="O1251" i="93"/>
  <c r="O1252" i="93"/>
  <c r="O1253" i="93"/>
  <c r="O1254" i="93"/>
  <c r="O1255" i="93"/>
  <c r="O1256" i="93"/>
  <c r="O1257" i="93"/>
  <c r="O1258" i="93"/>
  <c r="O1259" i="93"/>
  <c r="O1260" i="93"/>
  <c r="O1261" i="93"/>
  <c r="O1262" i="93"/>
  <c r="O1263" i="93"/>
  <c r="O1264" i="93"/>
  <c r="O1265" i="93"/>
  <c r="O1266" i="93"/>
  <c r="O1267" i="93"/>
  <c r="O1268" i="93"/>
  <c r="O1269" i="93"/>
  <c r="O1270" i="93"/>
  <c r="O1271" i="93"/>
  <c r="O1272" i="93"/>
  <c r="O1273" i="93"/>
  <c r="O1274" i="93"/>
  <c r="O1275" i="93"/>
  <c r="O1276" i="93"/>
  <c r="O1277" i="93"/>
  <c r="O1278" i="93"/>
  <c r="O1279" i="93"/>
  <c r="O1280" i="93"/>
  <c r="O1281" i="93"/>
  <c r="O1282" i="93"/>
  <c r="O1283" i="93"/>
  <c r="O1284" i="93"/>
  <c r="O1285" i="93"/>
  <c r="O1286" i="93"/>
  <c r="O1287" i="93"/>
  <c r="O1288" i="93"/>
  <c r="O1289" i="93"/>
  <c r="O1290" i="93"/>
  <c r="O1291" i="93"/>
  <c r="O1292" i="93"/>
  <c r="O1293" i="93"/>
  <c r="O1294" i="93"/>
  <c r="O1295" i="93"/>
  <c r="O1296" i="93"/>
  <c r="O1297" i="93"/>
  <c r="O1298" i="93"/>
  <c r="O1299" i="93"/>
  <c r="O1300" i="93"/>
  <c r="O1301" i="93"/>
  <c r="O1302" i="93"/>
  <c r="O1303" i="93"/>
  <c r="O1304" i="93"/>
  <c r="O1305" i="93"/>
  <c r="O1306" i="93"/>
  <c r="O1307" i="93"/>
  <c r="O1308" i="93"/>
  <c r="O1309" i="93"/>
  <c r="O1310" i="93"/>
  <c r="O1311" i="93"/>
  <c r="O1312" i="93"/>
  <c r="O1313" i="93"/>
  <c r="O1314" i="93"/>
  <c r="O1315" i="93"/>
  <c r="O1316" i="93"/>
  <c r="O1317" i="93"/>
  <c r="O1318" i="93"/>
  <c r="O1319" i="93"/>
  <c r="O1320" i="93"/>
  <c r="O1321" i="93"/>
  <c r="O1322" i="93"/>
  <c r="O1323" i="93"/>
  <c r="O1324" i="93"/>
  <c r="O1325" i="93"/>
  <c r="O1326" i="93"/>
  <c r="O1327" i="93"/>
  <c r="O1328" i="93"/>
  <c r="O1329" i="93"/>
  <c r="O1330" i="93"/>
  <c r="O1331" i="93"/>
  <c r="O1332" i="93"/>
  <c r="O1333" i="93"/>
  <c r="O1334" i="93"/>
  <c r="O1335" i="93"/>
  <c r="O1336" i="93"/>
  <c r="O1337" i="93"/>
  <c r="O1338" i="93"/>
  <c r="O1339" i="93"/>
  <c r="O1340" i="93"/>
  <c r="O1341" i="93"/>
  <c r="O1342" i="93"/>
  <c r="O1343" i="93"/>
  <c r="O1344" i="93"/>
  <c r="O1345" i="93"/>
  <c r="O1346" i="93"/>
  <c r="O1347" i="93"/>
  <c r="O1348" i="93"/>
  <c r="O1349" i="93"/>
  <c r="O1350" i="93"/>
  <c r="O1351" i="93"/>
  <c r="O1352" i="93"/>
  <c r="O1353" i="93"/>
  <c r="O1354" i="93"/>
  <c r="O1355" i="93"/>
  <c r="O1356" i="93"/>
  <c r="O1357" i="93"/>
  <c r="O1358" i="93"/>
  <c r="O1359" i="93"/>
  <c r="O1360" i="93"/>
  <c r="O1361" i="93"/>
  <c r="O1362" i="93"/>
  <c r="O1363" i="93"/>
  <c r="O1364" i="93"/>
  <c r="O1365" i="93"/>
  <c r="O1366" i="93"/>
  <c r="O1367" i="93"/>
  <c r="O1368" i="93"/>
  <c r="O1369" i="93"/>
  <c r="O1370" i="93"/>
  <c r="O1371" i="93"/>
  <c r="O1372" i="93"/>
  <c r="O1373" i="93"/>
  <c r="O1374" i="93"/>
  <c r="O1375" i="93"/>
  <c r="O1376" i="93"/>
  <c r="O1377" i="93"/>
  <c r="O1378" i="93"/>
  <c r="O1379" i="93"/>
  <c r="O1380" i="93"/>
  <c r="O1381" i="93"/>
  <c r="O1382" i="93"/>
  <c r="O1383" i="93"/>
  <c r="O1384" i="93"/>
  <c r="O1385" i="93"/>
  <c r="O1386" i="93"/>
  <c r="O1387" i="93"/>
  <c r="O1388" i="93"/>
  <c r="O1389" i="93"/>
  <c r="O1390" i="93"/>
  <c r="O1391" i="93"/>
  <c r="O1392" i="93"/>
  <c r="O1393" i="93"/>
  <c r="O1394" i="93"/>
  <c r="O1395" i="93"/>
  <c r="O1396" i="93"/>
  <c r="O1397" i="93"/>
  <c r="O1398" i="93"/>
  <c r="O1399" i="93"/>
  <c r="O1400" i="93"/>
  <c r="O1401" i="93"/>
  <c r="O1402" i="93"/>
  <c r="O1403" i="93"/>
  <c r="O1404" i="93"/>
  <c r="O1405" i="93"/>
  <c r="O1406" i="93"/>
  <c r="O1407" i="93"/>
  <c r="O1408" i="93"/>
  <c r="O1409" i="93"/>
  <c r="O1410" i="93"/>
  <c r="O1411" i="93"/>
  <c r="O1412" i="93"/>
  <c r="O1413" i="93"/>
  <c r="O1414" i="93"/>
  <c r="O1415" i="93"/>
  <c r="O1416" i="93"/>
  <c r="O1417" i="93"/>
  <c r="O1418" i="93"/>
  <c r="O1419" i="93"/>
  <c r="O1420" i="93"/>
  <c r="O1421" i="93"/>
  <c r="O1422" i="93"/>
  <c r="O1423" i="93"/>
  <c r="O1424" i="93"/>
  <c r="O1425" i="93"/>
  <c r="O1426" i="93"/>
  <c r="O1427" i="93"/>
  <c r="O1428" i="93"/>
  <c r="O1429" i="93"/>
  <c r="O1430" i="93"/>
  <c r="O1431" i="93"/>
  <c r="O1432" i="93"/>
  <c r="O1433" i="93"/>
  <c r="O1434" i="93"/>
  <c r="O1435" i="93"/>
  <c r="O1436" i="93"/>
  <c r="O1437" i="93"/>
  <c r="O1438" i="93"/>
  <c r="O1439" i="93"/>
  <c r="O1440" i="93"/>
  <c r="O1441" i="93"/>
  <c r="O1442" i="93"/>
  <c r="O1443" i="93"/>
  <c r="O1444" i="93"/>
  <c r="O1445" i="93"/>
  <c r="O1446" i="93"/>
  <c r="O1447" i="93"/>
  <c r="O1448" i="93"/>
  <c r="O1449" i="93"/>
  <c r="O1450" i="93"/>
  <c r="O1451" i="93"/>
  <c r="O1452" i="93"/>
  <c r="O1453" i="93"/>
  <c r="O1454" i="93"/>
  <c r="O1455" i="93"/>
  <c r="O1456" i="93"/>
  <c r="O1457" i="93"/>
  <c r="O1458" i="93"/>
  <c r="O1459" i="93"/>
  <c r="O1460" i="93"/>
  <c r="O1461" i="93"/>
  <c r="O1462" i="93"/>
  <c r="O1463" i="93"/>
  <c r="O1464" i="93"/>
  <c r="O1465" i="93"/>
  <c r="O1466" i="93"/>
  <c r="O1467" i="93"/>
  <c r="O1468" i="93"/>
  <c r="O1469" i="93"/>
  <c r="O1470" i="93"/>
  <c r="O1471" i="93"/>
  <c r="O1472" i="93"/>
  <c r="O1473" i="93"/>
  <c r="O1474" i="93"/>
  <c r="O1475" i="93"/>
  <c r="O1476" i="93"/>
  <c r="O1477" i="93"/>
  <c r="O1478" i="93"/>
  <c r="O1479" i="93"/>
  <c r="O1480" i="93"/>
  <c r="O1481" i="93"/>
  <c r="O1482" i="93"/>
  <c r="O1483" i="93"/>
  <c r="O1484" i="93"/>
  <c r="O1485" i="93"/>
  <c r="O1486" i="93"/>
  <c r="O1487" i="93"/>
  <c r="O1488" i="93"/>
  <c r="O1489" i="93"/>
  <c r="O1490" i="93"/>
  <c r="O1491" i="93"/>
  <c r="O1492" i="93"/>
  <c r="O1493" i="93"/>
  <c r="O1494" i="93"/>
  <c r="O1495" i="93"/>
  <c r="O1496" i="93"/>
  <c r="O1497" i="93"/>
  <c r="O1498" i="93"/>
  <c r="O1499" i="93"/>
  <c r="O1500" i="93"/>
  <c r="O1501" i="93"/>
  <c r="O1502" i="93"/>
  <c r="O1503" i="93"/>
  <c r="O1504" i="93"/>
  <c r="O1505" i="93"/>
  <c r="O1506" i="93"/>
  <c r="O1507" i="93"/>
  <c r="O1508" i="93"/>
  <c r="O1509" i="93"/>
  <c r="O1510" i="93"/>
  <c r="O1511" i="93"/>
  <c r="O1512" i="93"/>
  <c r="O1513" i="93"/>
  <c r="O1514" i="93"/>
  <c r="O1515" i="93"/>
  <c r="O1516" i="93"/>
  <c r="O1517" i="93"/>
  <c r="O1518" i="93"/>
  <c r="O1519" i="93"/>
  <c r="O1520" i="93"/>
  <c r="O1521" i="93"/>
  <c r="O1522" i="93"/>
  <c r="O1523" i="93"/>
  <c r="O1524" i="93"/>
  <c r="O1525" i="93"/>
  <c r="O1526" i="93"/>
  <c r="O1527" i="93"/>
  <c r="O1528" i="93"/>
  <c r="O1529" i="93"/>
  <c r="O1530" i="93"/>
  <c r="O1531" i="93"/>
  <c r="O1532" i="93"/>
  <c r="O1533" i="93"/>
  <c r="O1534" i="93"/>
  <c r="O1535" i="93"/>
  <c r="O1536" i="93"/>
  <c r="O1537" i="93"/>
  <c r="O1538" i="93"/>
  <c r="O1539" i="93"/>
  <c r="O1540" i="93"/>
  <c r="O1541" i="93"/>
  <c r="O1542" i="93"/>
  <c r="O1543" i="93"/>
  <c r="O1544" i="93"/>
  <c r="O1545" i="93"/>
  <c r="O1546" i="93"/>
  <c r="O1547" i="93"/>
  <c r="O1548" i="93"/>
  <c r="O1549" i="93"/>
  <c r="O1550" i="93"/>
  <c r="O1551" i="93"/>
  <c r="O1552" i="93"/>
  <c r="O1553" i="93"/>
  <c r="O1554" i="93"/>
  <c r="O1555" i="93"/>
  <c r="O1556" i="93"/>
  <c r="O1557" i="93"/>
  <c r="O1558" i="93"/>
  <c r="O1559" i="93"/>
  <c r="O1560" i="93"/>
  <c r="O1561" i="93"/>
  <c r="O1562" i="93"/>
  <c r="O1563" i="93"/>
  <c r="O1564" i="93"/>
  <c r="O1565" i="93"/>
  <c r="O1566" i="93"/>
  <c r="O1567" i="93"/>
  <c r="O1568" i="93"/>
  <c r="O1569" i="93"/>
  <c r="O1570" i="93"/>
  <c r="O1571" i="93"/>
  <c r="O1572" i="93"/>
  <c r="O1573" i="93"/>
  <c r="O1574" i="93"/>
  <c r="O1575" i="93"/>
  <c r="O1576" i="93"/>
  <c r="O1577" i="93"/>
  <c r="O1578" i="93"/>
  <c r="O1579" i="93"/>
  <c r="O1580" i="93"/>
  <c r="O1581" i="93"/>
  <c r="O1582" i="93"/>
  <c r="O1583" i="93"/>
  <c r="O1584" i="93"/>
  <c r="O1585" i="93"/>
  <c r="O1586" i="93"/>
  <c r="O1587" i="93"/>
  <c r="O1588" i="93"/>
  <c r="O1589" i="93"/>
  <c r="O1590" i="93"/>
  <c r="O1591" i="93"/>
  <c r="O1592" i="93"/>
  <c r="O1593" i="93"/>
  <c r="O1594" i="93"/>
  <c r="O1595" i="93"/>
  <c r="O1596" i="93"/>
  <c r="O1597" i="93"/>
  <c r="O1598" i="93"/>
  <c r="O1599" i="93"/>
  <c r="O1600" i="93"/>
  <c r="O1601" i="93"/>
  <c r="O1602" i="93"/>
  <c r="O1603" i="93"/>
  <c r="O1604" i="93"/>
  <c r="O1605" i="93"/>
  <c r="O1606" i="93"/>
  <c r="O1607" i="93"/>
  <c r="O1608" i="93"/>
  <c r="O1609" i="93"/>
  <c r="O1610" i="93"/>
  <c r="O1611" i="93"/>
  <c r="O1612" i="93"/>
  <c r="O1613" i="93"/>
  <c r="O1614" i="93"/>
  <c r="O1615" i="93"/>
  <c r="O1616" i="93"/>
  <c r="O1617" i="93"/>
  <c r="O1618" i="93"/>
  <c r="O1619" i="93"/>
  <c r="O1620" i="93"/>
  <c r="O1621" i="93"/>
  <c r="O1622" i="93"/>
  <c r="O1623" i="93"/>
  <c r="O1624" i="93"/>
  <c r="O1625" i="93"/>
  <c r="O1626" i="93"/>
  <c r="O1627" i="93"/>
  <c r="O1628" i="93"/>
  <c r="O1629" i="93"/>
  <c r="O1630" i="93"/>
  <c r="O1631" i="93"/>
  <c r="O1632" i="93"/>
  <c r="O1633" i="93"/>
  <c r="O1634" i="93"/>
  <c r="O1635" i="93"/>
  <c r="O1636" i="93"/>
  <c r="O1637" i="93"/>
  <c r="O1638" i="93"/>
  <c r="O1639" i="93"/>
  <c r="O1640" i="93"/>
  <c r="O1641" i="93"/>
  <c r="O1642" i="93"/>
  <c r="O1643" i="93"/>
  <c r="O1644" i="93"/>
  <c r="O1645" i="93"/>
  <c r="O1646" i="93"/>
  <c r="O1647" i="93"/>
  <c r="O1648" i="93"/>
  <c r="O1649" i="93"/>
  <c r="O1650" i="93"/>
  <c r="O1651" i="93"/>
  <c r="O1652" i="93"/>
  <c r="O1653" i="93"/>
  <c r="O1654" i="93"/>
  <c r="O1655" i="93"/>
  <c r="O1656" i="93"/>
  <c r="O1657" i="93"/>
  <c r="O1658" i="93"/>
  <c r="O1659" i="93"/>
  <c r="O1660" i="93"/>
  <c r="O1661" i="93"/>
  <c r="O1662" i="93"/>
  <c r="O1663" i="93"/>
  <c r="O1664" i="93"/>
  <c r="O1665" i="93"/>
  <c r="O1666" i="93"/>
  <c r="O1667" i="93"/>
  <c r="O1668" i="93"/>
  <c r="O1669" i="93"/>
  <c r="O1670" i="93"/>
  <c r="O1671" i="93"/>
  <c r="O1672" i="93"/>
  <c r="O1673" i="93"/>
  <c r="O1674" i="93"/>
  <c r="O1675" i="93"/>
  <c r="O1676" i="93"/>
  <c r="O1677" i="93"/>
  <c r="O1678" i="93"/>
  <c r="O1679" i="93"/>
  <c r="O1680" i="93"/>
  <c r="O1681" i="93"/>
  <c r="O1682" i="93"/>
  <c r="O1683" i="93"/>
  <c r="O1684" i="93"/>
  <c r="O1685" i="93"/>
  <c r="O1686" i="93"/>
  <c r="O1687" i="93"/>
  <c r="O1688" i="93"/>
  <c r="O1689" i="93"/>
  <c r="O1690" i="93"/>
  <c r="O1691" i="93"/>
  <c r="O1692" i="93"/>
  <c r="O1693" i="93"/>
  <c r="O1694" i="93"/>
  <c r="O1695" i="93"/>
  <c r="O1696" i="93"/>
  <c r="O1697" i="93"/>
  <c r="O1698" i="93"/>
  <c r="O1699" i="93"/>
  <c r="O1700" i="93"/>
  <c r="O1701" i="93"/>
  <c r="O1702" i="93"/>
  <c r="O1703" i="93"/>
  <c r="O1704" i="93"/>
  <c r="O1705" i="93"/>
  <c r="O1706" i="93"/>
  <c r="O1707" i="93"/>
  <c r="O1708" i="93"/>
  <c r="O1709" i="93"/>
  <c r="O1710" i="93"/>
  <c r="O1711" i="93"/>
  <c r="O1712" i="93"/>
  <c r="O1713" i="93"/>
  <c r="O1714" i="93"/>
  <c r="O1715" i="93"/>
  <c r="O1716" i="93"/>
  <c r="O1717" i="93"/>
  <c r="O1718" i="93"/>
  <c r="O1719" i="93"/>
  <c r="O1720" i="93"/>
  <c r="O1721" i="93"/>
  <c r="O1722" i="93"/>
  <c r="O1723" i="93"/>
  <c r="O1724" i="93"/>
  <c r="O1725" i="93"/>
  <c r="O1726" i="93"/>
  <c r="O1727" i="93"/>
  <c r="O1728" i="93"/>
  <c r="O1729" i="93"/>
  <c r="O1730" i="93"/>
  <c r="O1731" i="93"/>
  <c r="O1732" i="93"/>
  <c r="O1733" i="93"/>
  <c r="O1734" i="93"/>
  <c r="O1735" i="93"/>
  <c r="O1736" i="93"/>
  <c r="O1737" i="93"/>
  <c r="O1738" i="93"/>
  <c r="O1739" i="93"/>
  <c r="O1740" i="93"/>
  <c r="O1741" i="93"/>
  <c r="O1742" i="93"/>
  <c r="O1743" i="93"/>
  <c r="O1744" i="93"/>
  <c r="O1745" i="93"/>
  <c r="O1746" i="93"/>
  <c r="O1747" i="93"/>
  <c r="O1748" i="93"/>
  <c r="O1749" i="93"/>
  <c r="O1750" i="93"/>
  <c r="O1751" i="93"/>
  <c r="O1752" i="93"/>
  <c r="O1753" i="93"/>
  <c r="O1754" i="93"/>
  <c r="O1755" i="93"/>
  <c r="O1756" i="93"/>
  <c r="O1757" i="93"/>
  <c r="O1758" i="93"/>
  <c r="O1759" i="93"/>
  <c r="O1760" i="93"/>
  <c r="O1761" i="93"/>
  <c r="O1762" i="93"/>
  <c r="O1763" i="93"/>
  <c r="O1764" i="93"/>
  <c r="O1765" i="93"/>
  <c r="O1766" i="93"/>
  <c r="O1767" i="93"/>
  <c r="O1768" i="93"/>
  <c r="O1769" i="93"/>
  <c r="O1770" i="93"/>
  <c r="O1771" i="93"/>
  <c r="O1772" i="93"/>
  <c r="O1773" i="93"/>
  <c r="O1774" i="93"/>
  <c r="O1775" i="93"/>
  <c r="O1776" i="93"/>
  <c r="O1777" i="93"/>
  <c r="O1778" i="93"/>
  <c r="O1779" i="93"/>
  <c r="O1780" i="93"/>
  <c r="O1781" i="93"/>
  <c r="O1782" i="93"/>
  <c r="O1783" i="93"/>
  <c r="O1784" i="93"/>
  <c r="O1785" i="93"/>
  <c r="O1786" i="93"/>
  <c r="O1787" i="93"/>
  <c r="O1788" i="93"/>
  <c r="O1789" i="93"/>
  <c r="O1790" i="93"/>
  <c r="O1791" i="93"/>
  <c r="O1792" i="93"/>
  <c r="O1793" i="93"/>
  <c r="O1794" i="93"/>
  <c r="O1795" i="93"/>
  <c r="O1796" i="93"/>
  <c r="O1797" i="93"/>
  <c r="O1798" i="93"/>
  <c r="O1799" i="93"/>
  <c r="O1800" i="93"/>
  <c r="O1801" i="93"/>
  <c r="O1802" i="93"/>
  <c r="O1803" i="93"/>
  <c r="O1804" i="93"/>
  <c r="O1805" i="93"/>
  <c r="O1806" i="93"/>
  <c r="O1807" i="93"/>
  <c r="O1808" i="93"/>
  <c r="O1809" i="93"/>
  <c r="O1810" i="93"/>
  <c r="O1811" i="93"/>
  <c r="O1812" i="93"/>
  <c r="O1813" i="93"/>
  <c r="O1814" i="93"/>
  <c r="O1815" i="93"/>
  <c r="O1816" i="93"/>
  <c r="O1817" i="93"/>
  <c r="O1818" i="93"/>
  <c r="O1819" i="93"/>
  <c r="O1820" i="93"/>
  <c r="O1821" i="93"/>
  <c r="O1822" i="93"/>
  <c r="O1823" i="93"/>
  <c r="O1824" i="93"/>
  <c r="O1825" i="93"/>
  <c r="O1826" i="93"/>
  <c r="O1827" i="93"/>
  <c r="O1828" i="93"/>
  <c r="O1829" i="93"/>
  <c r="O1830" i="93"/>
  <c r="O1831" i="93"/>
  <c r="O1832" i="93"/>
  <c r="O1833" i="93"/>
  <c r="O1834" i="93"/>
  <c r="O1835" i="93"/>
  <c r="O1836" i="93"/>
  <c r="O1837" i="93"/>
  <c r="O1838" i="93"/>
  <c r="O1839" i="93"/>
  <c r="O1840" i="93"/>
  <c r="O1841" i="93"/>
  <c r="O1842" i="93"/>
  <c r="O1843" i="93"/>
  <c r="O1844" i="93"/>
  <c r="O1845" i="93"/>
  <c r="O1846" i="93"/>
  <c r="O1847" i="93"/>
  <c r="O1848" i="93"/>
  <c r="O1849" i="93"/>
  <c r="O1850" i="93"/>
  <c r="O1851" i="93"/>
  <c r="O1852" i="93"/>
  <c r="O1853" i="93"/>
  <c r="O1854" i="93"/>
  <c r="O1855" i="93"/>
  <c r="O1856" i="93"/>
  <c r="O1857" i="93"/>
  <c r="O1858" i="93"/>
  <c r="O1859" i="93"/>
  <c r="O1860" i="93"/>
  <c r="O1861" i="93"/>
  <c r="O1862" i="93"/>
  <c r="O1863" i="93"/>
  <c r="O1864" i="93"/>
  <c r="O1865" i="93"/>
  <c r="O1866" i="93"/>
  <c r="O1867" i="93"/>
  <c r="O1868" i="93"/>
  <c r="O1869" i="93"/>
  <c r="O1870" i="93"/>
  <c r="O1871" i="93"/>
  <c r="O1872" i="93"/>
  <c r="O1873" i="93"/>
  <c r="O1874" i="93"/>
  <c r="O1875" i="93"/>
  <c r="O1876" i="93"/>
  <c r="O1877" i="93"/>
  <c r="O1878" i="93"/>
  <c r="O1879" i="93"/>
  <c r="O1880" i="93"/>
  <c r="O1881" i="93"/>
  <c r="O1882" i="93"/>
  <c r="O1883" i="93"/>
  <c r="O1884" i="93"/>
  <c r="O1885" i="93"/>
  <c r="O1886" i="93"/>
  <c r="O1887" i="93"/>
  <c r="O1888" i="93"/>
  <c r="O1889" i="93"/>
  <c r="O1890" i="93"/>
  <c r="O1891" i="93"/>
  <c r="O1892" i="93"/>
  <c r="O1893" i="93"/>
  <c r="O1894" i="93"/>
  <c r="O1895" i="93"/>
  <c r="O1896" i="93"/>
  <c r="O1897" i="93"/>
  <c r="O1898" i="93"/>
  <c r="O1899" i="93"/>
  <c r="O1900" i="93"/>
  <c r="O1901" i="93"/>
  <c r="O1902" i="93"/>
  <c r="O1903" i="93"/>
  <c r="O1904" i="93"/>
  <c r="O1905" i="93"/>
  <c r="O1906" i="93"/>
  <c r="O1907" i="93"/>
  <c r="O1908" i="93"/>
  <c r="O1909" i="93"/>
  <c r="O1910" i="93"/>
  <c r="O1911" i="93"/>
  <c r="O1912" i="93"/>
  <c r="O1913" i="93"/>
  <c r="O1914" i="93"/>
  <c r="O1915" i="93"/>
  <c r="O1916" i="93"/>
  <c r="O1917" i="93"/>
  <c r="O1918" i="93"/>
  <c r="O1919" i="93"/>
  <c r="O1920" i="93"/>
  <c r="O1921" i="93"/>
  <c r="O1922" i="93"/>
  <c r="O1923" i="93"/>
  <c r="O1924" i="93"/>
  <c r="O1925" i="93"/>
  <c r="O1926" i="93"/>
  <c r="O1927" i="93"/>
  <c r="O1928" i="93"/>
  <c r="O1929" i="93"/>
  <c r="O1930" i="93"/>
  <c r="O1931" i="93"/>
  <c r="O1932" i="93"/>
  <c r="O1933" i="93"/>
  <c r="O1934" i="93"/>
  <c r="O1935" i="93"/>
  <c r="O1936" i="93"/>
  <c r="O1937" i="93"/>
  <c r="O1938" i="93"/>
  <c r="O1939" i="93"/>
  <c r="O1940" i="93"/>
  <c r="O1941" i="93"/>
  <c r="O1942" i="93"/>
  <c r="O1943" i="93"/>
  <c r="O1944" i="93"/>
  <c r="O1945" i="93"/>
  <c r="O1946" i="93"/>
  <c r="O1947" i="93"/>
  <c r="O1948" i="93"/>
  <c r="O1949" i="93"/>
  <c r="O1950" i="93"/>
  <c r="O1951" i="93"/>
  <c r="O1952" i="93"/>
  <c r="O1953" i="93"/>
  <c r="O1954" i="93"/>
  <c r="O1955" i="93"/>
  <c r="O1956" i="93"/>
  <c r="O1957" i="93"/>
  <c r="O1958" i="93"/>
  <c r="O1959" i="93"/>
  <c r="O1960" i="93"/>
  <c r="O1961" i="93"/>
  <c r="O1962" i="93"/>
  <c r="O1963" i="93"/>
  <c r="O1964" i="93"/>
  <c r="O1965" i="93"/>
  <c r="O1966" i="93"/>
  <c r="O1967" i="93"/>
  <c r="O1968" i="93"/>
  <c r="O1969" i="93"/>
  <c r="O1970" i="93"/>
  <c r="O1971" i="93"/>
  <c r="O1972" i="93"/>
  <c r="O1973" i="93"/>
  <c r="O1974" i="93"/>
  <c r="O1975" i="93"/>
  <c r="O1976" i="93"/>
  <c r="O1977" i="93"/>
  <c r="O1978" i="93"/>
  <c r="O1979" i="93"/>
  <c r="O1980" i="93"/>
  <c r="O1981" i="93"/>
  <c r="O1982" i="93"/>
  <c r="O1983" i="93"/>
  <c r="O1984" i="93"/>
  <c r="O1985" i="93"/>
  <c r="O1986" i="93"/>
  <c r="O1987" i="93"/>
  <c r="O1988" i="93"/>
  <c r="O1989" i="93"/>
  <c r="O1990" i="93"/>
  <c r="O1991" i="93"/>
  <c r="O1992" i="93"/>
  <c r="O1993" i="93"/>
  <c r="O1994" i="93"/>
  <c r="O1995" i="93"/>
  <c r="O1996" i="93"/>
  <c r="O1997" i="93"/>
  <c r="O1998" i="93"/>
  <c r="O1999" i="93"/>
  <c r="O2000" i="93"/>
  <c r="O2001" i="93"/>
  <c r="O2002" i="93"/>
  <c r="O2003" i="93"/>
  <c r="O2004" i="93"/>
  <c r="O2005" i="93"/>
  <c r="O2006" i="93"/>
  <c r="O2007" i="93"/>
  <c r="O2008" i="93"/>
  <c r="O2009" i="93"/>
  <c r="O2010" i="93"/>
  <c r="O2011" i="93"/>
  <c r="O2012" i="93"/>
  <c r="O2013" i="93"/>
  <c r="O2014" i="93"/>
  <c r="O2015" i="93"/>
  <c r="O2016" i="93"/>
  <c r="O2017" i="93"/>
  <c r="O2018" i="93"/>
  <c r="O2019" i="93"/>
  <c r="O2020" i="93"/>
  <c r="O2021" i="93"/>
  <c r="O2022" i="93"/>
  <c r="O2023" i="93"/>
  <c r="O2024" i="93"/>
  <c r="O2025" i="93"/>
  <c r="O2026" i="93"/>
  <c r="O2027" i="93"/>
  <c r="O2028" i="93"/>
  <c r="O2029" i="93"/>
  <c r="O2030" i="93"/>
  <c r="O2031" i="93"/>
  <c r="O2032" i="93"/>
  <c r="O2033" i="93"/>
  <c r="O2034" i="93"/>
  <c r="O2035" i="93"/>
  <c r="O2036" i="93"/>
  <c r="O2037" i="93"/>
  <c r="O2038" i="93"/>
  <c r="O2039" i="93"/>
  <c r="O2040" i="93"/>
  <c r="O2041" i="93"/>
  <c r="O2042" i="93"/>
  <c r="O2043" i="93"/>
  <c r="O2044" i="93"/>
  <c r="O2045" i="93"/>
  <c r="O2046" i="93"/>
  <c r="O2047" i="93"/>
  <c r="O2048" i="93"/>
  <c r="O2049" i="93"/>
  <c r="O2050" i="93"/>
  <c r="O2051" i="93"/>
  <c r="O2052" i="93"/>
  <c r="O2053" i="93"/>
  <c r="O2054" i="93"/>
  <c r="O2055" i="93"/>
  <c r="O2056" i="93"/>
  <c r="O2057" i="93"/>
  <c r="O2058" i="93"/>
  <c r="O2059" i="93"/>
  <c r="O2060" i="93"/>
  <c r="O2061" i="93"/>
  <c r="O2062" i="93"/>
  <c r="O2063" i="93"/>
  <c r="O2064" i="93"/>
  <c r="O2065" i="93"/>
  <c r="O2066" i="93"/>
  <c r="O2067" i="93"/>
  <c r="O2068" i="93"/>
  <c r="O2069" i="93"/>
  <c r="O2070" i="93"/>
  <c r="O2071" i="93"/>
  <c r="O2072" i="93"/>
  <c r="O2073" i="93"/>
  <c r="O2074" i="93"/>
  <c r="O2075" i="93"/>
  <c r="O2076" i="93"/>
  <c r="O2077" i="93"/>
  <c r="O2078" i="93"/>
  <c r="O2079" i="93"/>
  <c r="O2080" i="93"/>
  <c r="O2081" i="93"/>
  <c r="O2082" i="93"/>
  <c r="O2083" i="93"/>
  <c r="O2084" i="93"/>
  <c r="O2085" i="93"/>
  <c r="O2086" i="93"/>
  <c r="O2087" i="93"/>
  <c r="O2088" i="93"/>
  <c r="O2089" i="93"/>
  <c r="O2090" i="93"/>
  <c r="O2091" i="93"/>
  <c r="O2092" i="93"/>
  <c r="O2093" i="93"/>
  <c r="O2094" i="93"/>
  <c r="O2095" i="93"/>
  <c r="O2096" i="93"/>
  <c r="O2097" i="93"/>
  <c r="O2098" i="93"/>
  <c r="O2099" i="93"/>
  <c r="O2100" i="93"/>
  <c r="O2101" i="93"/>
  <c r="O2102" i="93"/>
  <c r="O2103" i="93"/>
  <c r="O2104" i="93"/>
  <c r="O2105" i="93"/>
  <c r="O2106" i="93"/>
  <c r="O2107" i="93"/>
  <c r="O2108" i="93"/>
  <c r="O2109" i="93"/>
  <c r="O2110" i="93"/>
  <c r="O2111" i="93"/>
  <c r="O2112" i="93"/>
  <c r="O2113" i="93"/>
  <c r="O2114" i="93"/>
  <c r="O2115" i="93"/>
  <c r="O2116" i="93"/>
  <c r="O2117" i="93"/>
  <c r="O2118" i="93"/>
  <c r="O2119" i="93"/>
  <c r="O2120" i="93"/>
  <c r="O2121" i="93"/>
  <c r="O2122" i="93"/>
  <c r="O2123" i="93"/>
  <c r="O2124" i="93"/>
  <c r="O2125" i="93"/>
  <c r="O2126" i="93"/>
  <c r="O2127" i="93"/>
  <c r="O2128" i="93"/>
  <c r="O2129" i="93"/>
  <c r="O2130" i="93"/>
  <c r="O2131" i="93"/>
  <c r="O2132" i="93"/>
  <c r="O2133" i="93"/>
  <c r="O2134" i="93"/>
  <c r="O2135" i="93"/>
  <c r="O2136" i="93"/>
  <c r="O2137" i="93"/>
  <c r="O2138" i="93"/>
  <c r="O2139" i="93"/>
  <c r="O2140" i="93"/>
  <c r="O2141" i="93"/>
  <c r="O2142" i="93"/>
  <c r="O2143" i="93"/>
  <c r="O2144" i="93"/>
  <c r="O2145" i="93"/>
  <c r="O2146" i="93"/>
  <c r="O2147" i="93"/>
  <c r="O2148" i="93"/>
  <c r="O2149" i="93"/>
  <c r="O2150" i="93"/>
  <c r="O2151" i="93"/>
  <c r="O2152" i="93"/>
  <c r="O2153" i="93"/>
  <c r="O2154" i="93"/>
  <c r="O2155" i="93"/>
  <c r="O2156" i="93"/>
  <c r="O2157" i="93"/>
  <c r="O2158" i="93"/>
  <c r="O2159" i="93"/>
  <c r="O2160" i="93"/>
  <c r="O2161" i="93"/>
  <c r="O2162" i="93"/>
  <c r="O2163" i="93"/>
  <c r="O2164" i="93"/>
  <c r="O2165" i="93"/>
  <c r="O2166" i="93"/>
  <c r="O2167" i="93"/>
  <c r="O2168" i="93"/>
  <c r="O2169" i="93"/>
  <c r="O2170" i="93"/>
  <c r="O2171" i="93"/>
  <c r="O2172" i="93"/>
  <c r="O2173" i="93"/>
  <c r="O2174" i="93"/>
  <c r="O2175" i="93"/>
  <c r="O2176" i="93"/>
  <c r="O2177" i="93"/>
  <c r="O2178" i="93"/>
  <c r="O2179" i="93"/>
  <c r="O2180" i="93"/>
  <c r="O2181" i="93"/>
  <c r="O2182" i="93"/>
  <c r="O2183" i="93"/>
  <c r="O2184" i="93"/>
  <c r="O2185" i="93"/>
  <c r="O2186" i="93"/>
  <c r="O2187" i="93"/>
  <c r="O2188" i="93"/>
  <c r="O2189" i="93"/>
  <c r="O2190" i="93"/>
  <c r="O2191" i="93"/>
  <c r="O2192" i="93"/>
  <c r="O2193" i="93"/>
  <c r="O2194" i="93"/>
  <c r="O2195" i="93"/>
  <c r="O2196" i="93"/>
  <c r="O2197" i="93"/>
  <c r="O2198" i="93"/>
  <c r="O2199" i="93"/>
  <c r="O2200" i="93"/>
  <c r="O2201" i="93"/>
  <c r="O2202" i="93"/>
  <c r="O2203" i="93"/>
  <c r="O2204" i="93"/>
  <c r="O2205" i="93"/>
  <c r="O2206" i="93"/>
  <c r="O2207" i="93"/>
  <c r="O2208" i="93"/>
  <c r="O2209" i="93"/>
  <c r="O2210" i="93"/>
  <c r="O2211" i="93"/>
  <c r="O2212" i="93"/>
  <c r="O2213" i="93"/>
  <c r="O2214" i="93"/>
  <c r="O2215" i="93"/>
  <c r="O2216" i="93"/>
  <c r="O2217" i="93"/>
  <c r="O2218" i="93"/>
  <c r="O2219" i="93"/>
  <c r="O2220" i="93"/>
  <c r="O2221" i="93"/>
  <c r="O2222" i="93"/>
  <c r="O2223" i="93"/>
  <c r="O2224" i="93"/>
  <c r="O2225" i="93"/>
  <c r="O2226" i="93"/>
  <c r="O2227" i="93"/>
  <c r="O2228" i="93"/>
  <c r="O2229" i="93"/>
  <c r="O2230" i="93"/>
  <c r="O2231" i="93"/>
  <c r="O2232" i="93"/>
  <c r="O2233" i="93"/>
  <c r="O2234" i="93"/>
  <c r="O2235" i="93"/>
  <c r="O2236" i="93"/>
  <c r="O2237" i="93"/>
  <c r="O2238" i="93"/>
  <c r="O2239" i="93"/>
  <c r="O2240" i="93"/>
  <c r="O2241" i="93"/>
  <c r="O2242" i="93"/>
  <c r="O2243" i="93"/>
  <c r="O2244" i="93"/>
  <c r="O2245" i="93"/>
  <c r="O2246" i="93"/>
  <c r="O2247" i="93"/>
  <c r="O2248" i="93"/>
  <c r="O2249" i="93"/>
  <c r="O2250" i="93"/>
  <c r="O2251" i="93"/>
  <c r="O2252" i="93"/>
  <c r="O2253" i="93"/>
  <c r="O2254" i="93"/>
  <c r="O2255" i="93"/>
  <c r="O2256" i="93"/>
  <c r="O2257" i="93"/>
  <c r="O2258" i="93"/>
  <c r="O2259" i="93"/>
  <c r="O2260" i="93"/>
  <c r="O2261" i="93"/>
  <c r="O2262" i="93"/>
  <c r="O2263" i="93"/>
  <c r="O2264" i="93"/>
  <c r="O2265" i="93"/>
  <c r="O2266" i="93"/>
  <c r="O2267" i="93"/>
  <c r="O2268" i="93"/>
  <c r="O2269" i="93"/>
  <c r="O2270" i="93"/>
  <c r="O2271" i="93"/>
  <c r="O2272" i="93"/>
  <c r="O2273" i="93"/>
  <c r="O2274" i="93"/>
  <c r="O2275" i="93"/>
  <c r="O2276" i="93"/>
  <c r="O2277" i="93"/>
  <c r="O2278" i="93"/>
  <c r="O2279" i="93"/>
  <c r="O2280" i="93"/>
  <c r="O2281" i="93"/>
  <c r="O2282" i="93"/>
  <c r="O2283" i="93"/>
  <c r="O2284" i="93"/>
  <c r="O2285" i="93"/>
  <c r="O2286" i="93"/>
  <c r="O2287" i="93"/>
  <c r="O2288" i="93"/>
  <c r="O2289" i="93"/>
  <c r="O2290" i="93"/>
  <c r="O2291" i="93"/>
  <c r="O2292" i="93"/>
  <c r="O2293" i="93"/>
  <c r="O2294" i="93"/>
  <c r="O2295" i="93"/>
  <c r="O2296" i="93"/>
  <c r="O2297" i="93"/>
  <c r="O2298" i="93"/>
  <c r="O2299" i="93"/>
  <c r="O2300" i="93"/>
  <c r="O2301" i="93"/>
  <c r="O2302" i="93"/>
  <c r="O2303" i="93"/>
  <c r="O2304" i="93"/>
  <c r="O2305" i="93"/>
  <c r="O2306" i="93"/>
  <c r="O2307" i="93"/>
  <c r="O2308" i="93"/>
  <c r="O2309" i="93"/>
  <c r="O2310" i="93"/>
  <c r="O2311" i="93"/>
  <c r="O2312" i="93"/>
  <c r="O2313" i="93"/>
  <c r="O2314" i="93"/>
  <c r="O2315" i="93"/>
  <c r="O2316" i="93"/>
  <c r="O2317" i="93"/>
  <c r="O2318" i="93"/>
  <c r="O2319" i="93"/>
  <c r="O2320" i="93"/>
  <c r="O2321" i="93"/>
  <c r="O2322" i="93"/>
  <c r="O2323" i="93"/>
  <c r="O2324" i="93"/>
  <c r="O2325" i="93"/>
  <c r="O2326" i="93"/>
  <c r="O2327" i="93"/>
  <c r="O2328" i="93"/>
  <c r="O2329" i="93"/>
  <c r="O2330" i="93"/>
  <c r="O2331" i="93"/>
  <c r="O2332" i="93"/>
  <c r="O2333" i="93"/>
  <c r="O2334" i="93"/>
  <c r="O2335" i="93"/>
  <c r="O2336" i="93"/>
  <c r="O2337" i="93"/>
  <c r="O2338" i="93"/>
  <c r="O2339" i="93"/>
  <c r="O2340" i="93"/>
  <c r="O2341" i="93"/>
  <c r="O2342" i="93"/>
  <c r="O2343" i="93"/>
  <c r="O2344" i="93"/>
  <c r="O2345" i="93"/>
  <c r="O2346" i="93"/>
  <c r="O2347" i="93"/>
  <c r="O2348" i="93"/>
  <c r="O2349" i="93"/>
  <c r="O2350" i="93"/>
  <c r="O2351" i="93"/>
  <c r="O2352" i="93"/>
  <c r="O2353" i="93"/>
  <c r="O2354" i="93"/>
  <c r="O2355" i="93"/>
  <c r="O2356" i="93"/>
  <c r="O2357" i="93"/>
  <c r="O2358" i="93"/>
  <c r="O2359" i="93"/>
  <c r="O2360" i="93"/>
  <c r="O2361" i="93"/>
  <c r="O2362" i="93"/>
  <c r="O2363" i="93"/>
  <c r="O2364" i="93"/>
  <c r="O2365" i="93"/>
  <c r="O2366" i="93"/>
  <c r="O2367" i="93"/>
  <c r="O2368" i="93"/>
  <c r="O2369" i="93"/>
  <c r="O2370" i="93"/>
  <c r="O2371" i="93"/>
  <c r="O2372" i="93"/>
  <c r="O2373" i="93"/>
  <c r="O2374" i="93"/>
  <c r="O2375" i="93"/>
  <c r="O2376" i="93"/>
  <c r="O2377" i="93"/>
  <c r="O2378" i="93"/>
  <c r="O2379" i="93"/>
  <c r="O2380" i="93"/>
  <c r="O2381" i="93"/>
  <c r="O2382" i="93"/>
  <c r="O2383" i="93"/>
  <c r="O2384" i="93"/>
  <c r="O2385" i="93"/>
  <c r="O2386" i="93"/>
  <c r="O2387" i="93"/>
  <c r="O2388" i="93"/>
  <c r="O2389" i="93"/>
  <c r="O2390" i="93"/>
  <c r="O2391" i="93"/>
  <c r="O2392" i="93"/>
  <c r="O2393" i="93"/>
  <c r="O2394" i="93"/>
  <c r="O2395" i="93"/>
  <c r="O2396" i="93"/>
  <c r="O2397" i="93"/>
  <c r="O2398" i="93"/>
  <c r="O2399" i="93"/>
  <c r="O2400" i="93"/>
  <c r="O2401" i="93"/>
  <c r="O2402" i="93"/>
  <c r="O2403" i="93"/>
  <c r="O2404" i="93"/>
  <c r="O2405" i="93"/>
  <c r="O2406" i="93"/>
  <c r="O2407" i="93"/>
  <c r="O2408" i="93"/>
  <c r="O2409" i="93"/>
  <c r="O2410" i="93"/>
  <c r="O2411" i="93"/>
  <c r="O2412" i="93"/>
  <c r="O2413" i="93"/>
  <c r="O2414" i="93"/>
  <c r="O2415" i="93"/>
  <c r="O2416" i="93"/>
  <c r="O2417" i="93"/>
  <c r="O2418" i="93"/>
  <c r="O2419" i="93"/>
  <c r="O2420" i="93"/>
  <c r="O2421" i="93"/>
  <c r="O2422" i="93"/>
  <c r="O2423" i="93"/>
  <c r="O2424" i="93"/>
  <c r="O2425" i="93"/>
  <c r="O2426" i="93"/>
  <c r="O2427" i="93"/>
  <c r="O2428" i="93"/>
  <c r="O2429" i="93"/>
  <c r="O2430" i="93"/>
  <c r="O2431" i="93"/>
  <c r="O2432" i="93"/>
  <c r="O2433" i="93"/>
  <c r="O2434" i="93"/>
  <c r="O2435" i="93"/>
  <c r="O2436" i="93"/>
  <c r="O2437" i="93"/>
  <c r="O2438" i="93"/>
  <c r="O2439" i="93"/>
  <c r="O2440" i="93"/>
  <c r="O2441" i="93"/>
  <c r="O2442" i="93"/>
  <c r="O2443" i="93"/>
  <c r="O2444" i="93"/>
  <c r="O2445" i="93"/>
  <c r="O2446" i="93"/>
  <c r="O2447" i="93"/>
  <c r="O2448" i="93"/>
  <c r="O2449" i="93"/>
  <c r="O2450" i="93"/>
  <c r="O2451" i="93"/>
  <c r="O2452" i="93"/>
  <c r="O2453" i="93"/>
  <c r="O2454" i="93"/>
  <c r="O2455" i="93"/>
  <c r="O2456" i="93"/>
  <c r="O2457" i="93"/>
  <c r="O2458" i="93"/>
  <c r="O2459" i="93"/>
  <c r="O2460" i="93"/>
  <c r="O2461" i="93"/>
  <c r="O2462" i="93"/>
  <c r="O2463" i="93"/>
  <c r="O2464" i="93"/>
  <c r="O2465" i="93"/>
  <c r="O2466" i="93"/>
  <c r="O2467" i="93"/>
  <c r="O2468" i="93"/>
  <c r="O2469" i="93"/>
  <c r="O2470" i="93"/>
  <c r="O2471" i="93"/>
  <c r="O2472" i="93"/>
  <c r="O2473" i="93"/>
  <c r="O2474" i="93"/>
  <c r="O2475" i="93"/>
  <c r="O2476" i="93"/>
  <c r="O2477" i="93"/>
  <c r="O2478" i="93"/>
  <c r="O2479" i="93"/>
  <c r="O2480" i="93"/>
  <c r="O2481" i="93"/>
  <c r="O2482" i="93"/>
  <c r="O11" i="93"/>
  <c r="S12" i="112" l="1"/>
  <c r="Q12" i="112"/>
  <c r="P12" i="112"/>
  <c r="P71" i="112"/>
  <c r="S71" i="112"/>
  <c r="Q71" i="112"/>
  <c r="S77" i="112"/>
  <c r="P77" i="112"/>
  <c r="Q77" i="112"/>
  <c r="Q86" i="112"/>
  <c r="S86" i="112"/>
  <c r="P86" i="112"/>
  <c r="Q88" i="111"/>
  <c r="P88" i="111"/>
  <c r="S88" i="111"/>
  <c r="T88" i="111" s="1"/>
  <c r="U88" i="111" s="1"/>
  <c r="V88" i="111" s="1"/>
  <c r="Q89" i="112"/>
  <c r="P89" i="112"/>
  <c r="S89" i="112"/>
  <c r="P95" i="112"/>
  <c r="Q95" i="112"/>
  <c r="S95" i="112"/>
  <c r="Q98" i="112"/>
  <c r="P98" i="112"/>
  <c r="S98" i="112"/>
  <c r="S100" i="111"/>
  <c r="Q100" i="111"/>
  <c r="P100" i="111"/>
  <c r="P101" i="112"/>
  <c r="S101" i="112"/>
  <c r="Q101" i="112"/>
  <c r="S11" i="112"/>
  <c r="Q11" i="112"/>
  <c r="P11" i="112"/>
  <c r="P70" i="112"/>
  <c r="Q70" i="112"/>
  <c r="S70" i="112"/>
  <c r="S73" i="112"/>
  <c r="P73" i="112"/>
  <c r="Q73" i="112"/>
  <c r="P76" i="112"/>
  <c r="S76" i="112"/>
  <c r="Q76" i="112"/>
  <c r="P79" i="112"/>
  <c r="S79" i="112"/>
  <c r="Q79" i="112"/>
  <c r="Q82" i="112"/>
  <c r="S82" i="112"/>
  <c r="T82" i="112" s="1"/>
  <c r="U82" i="112" s="1"/>
  <c r="V82" i="112" s="1"/>
  <c r="P82" i="112"/>
  <c r="S85" i="112"/>
  <c r="P85" i="112"/>
  <c r="Q85" i="112"/>
  <c r="Q88" i="112"/>
  <c r="S88" i="112"/>
  <c r="P88" i="112"/>
  <c r="P94" i="112"/>
  <c r="S94" i="112"/>
  <c r="Q94" i="112"/>
  <c r="Q97" i="112"/>
  <c r="P97" i="112"/>
  <c r="S97" i="112"/>
  <c r="P100" i="112"/>
  <c r="S100" i="112"/>
  <c r="Q100" i="112"/>
  <c r="Q102" i="111"/>
  <c r="P102" i="111"/>
  <c r="S102" i="111"/>
  <c r="S69" i="112"/>
  <c r="P69" i="112"/>
  <c r="Q69" i="112"/>
  <c r="S72" i="112"/>
  <c r="Q72" i="112"/>
  <c r="P72" i="112"/>
  <c r="Q75" i="112"/>
  <c r="S75" i="112"/>
  <c r="P75" i="112"/>
  <c r="S78" i="112"/>
  <c r="P78" i="112"/>
  <c r="Q78" i="112"/>
  <c r="Q84" i="112"/>
  <c r="S84" i="112"/>
  <c r="P84" i="112"/>
  <c r="Q87" i="112"/>
  <c r="S87" i="112"/>
  <c r="P87" i="112"/>
  <c r="P93" i="112"/>
  <c r="Q93" i="112"/>
  <c r="S93" i="112"/>
  <c r="Q96" i="112"/>
  <c r="S96" i="112"/>
  <c r="P96" i="112"/>
  <c r="Q99" i="112"/>
  <c r="S99" i="112"/>
  <c r="P99" i="112"/>
  <c r="S101" i="111"/>
  <c r="Q101" i="111"/>
  <c r="P101" i="111"/>
  <c r="P102" i="112"/>
  <c r="S102" i="112"/>
  <c r="Q102" i="112"/>
  <c r="R348" i="111"/>
  <c r="Y348" i="111"/>
  <c r="P103" i="111"/>
  <c r="S103" i="111"/>
  <c r="Q103" i="111"/>
  <c r="S104" i="112"/>
  <c r="Q104" i="112"/>
  <c r="P104" i="112"/>
  <c r="S131" i="112"/>
  <c r="Q131" i="112"/>
  <c r="P131" i="112"/>
  <c r="Q315" i="112"/>
  <c r="P315" i="112"/>
  <c r="S315" i="112"/>
  <c r="Q625" i="111"/>
  <c r="P625" i="111"/>
  <c r="S625" i="111"/>
  <c r="P626" i="112"/>
  <c r="S626" i="112"/>
  <c r="Q626" i="112"/>
  <c r="S686" i="112"/>
  <c r="P686" i="112"/>
  <c r="Q686" i="112"/>
  <c r="S918" i="111"/>
  <c r="Q918" i="111"/>
  <c r="P918" i="111"/>
  <c r="S922" i="112"/>
  <c r="Q922" i="112"/>
  <c r="P922" i="112"/>
  <c r="S939" i="111"/>
  <c r="Q939" i="111"/>
  <c r="P939" i="111"/>
  <c r="S976" i="112"/>
  <c r="Q976" i="112"/>
  <c r="P976" i="112"/>
  <c r="Q978" i="112"/>
  <c r="P978" i="112"/>
  <c r="S978" i="112"/>
  <c r="P1033" i="112"/>
  <c r="Q1033" i="112"/>
  <c r="S1033" i="112"/>
  <c r="Q1098" i="112"/>
  <c r="P1098" i="112"/>
  <c r="S1098" i="112"/>
  <c r="P1118" i="111"/>
  <c r="S1118" i="111"/>
  <c r="Q1118" i="111"/>
  <c r="P1146" i="112"/>
  <c r="Q1146" i="112"/>
  <c r="S1146" i="112"/>
  <c r="S103" i="112"/>
  <c r="P103" i="112"/>
  <c r="Q103" i="112"/>
  <c r="Q378" i="111"/>
  <c r="P378" i="111"/>
  <c r="S378" i="111"/>
  <c r="T378" i="111" s="1"/>
  <c r="U378" i="111" s="1"/>
  <c r="V378" i="111" s="1"/>
  <c r="P502" i="112"/>
  <c r="S502" i="112"/>
  <c r="Q502" i="112"/>
  <c r="P624" i="111"/>
  <c r="Q624" i="111"/>
  <c r="S624" i="111"/>
  <c r="P625" i="112"/>
  <c r="Q625" i="112"/>
  <c r="S625" i="112"/>
  <c r="Q627" i="111"/>
  <c r="P627" i="111"/>
  <c r="S627" i="111"/>
  <c r="T627" i="111" s="1"/>
  <c r="U627" i="111" s="1"/>
  <c r="V627" i="111" s="1"/>
  <c r="Q918" i="112"/>
  <c r="P918" i="112"/>
  <c r="S918" i="112"/>
  <c r="Q939" i="112"/>
  <c r="P939" i="112"/>
  <c r="S939" i="112"/>
  <c r="T939" i="112" s="1"/>
  <c r="U939" i="112" s="1"/>
  <c r="V939" i="112" s="1"/>
  <c r="P977" i="111"/>
  <c r="S977" i="111"/>
  <c r="Q977" i="111"/>
  <c r="Q985" i="112"/>
  <c r="S985" i="112"/>
  <c r="P985" i="112"/>
  <c r="P1008" i="112"/>
  <c r="Q1008" i="112"/>
  <c r="S1008" i="112"/>
  <c r="Q1097" i="112"/>
  <c r="S1097" i="112"/>
  <c r="P1097" i="112"/>
  <c r="Q1117" i="111"/>
  <c r="S1117" i="111"/>
  <c r="P1117" i="111"/>
  <c r="P1118" i="112"/>
  <c r="S1118" i="112"/>
  <c r="Q1118" i="112"/>
  <c r="S1123" i="111"/>
  <c r="P1123" i="111"/>
  <c r="Q1123" i="111"/>
  <c r="P104" i="111"/>
  <c r="S104" i="111"/>
  <c r="Q104" i="111"/>
  <c r="P315" i="111"/>
  <c r="Q315" i="111"/>
  <c r="S315" i="111"/>
  <c r="T315" i="111" s="1"/>
  <c r="U315" i="111" s="1"/>
  <c r="V315" i="111" s="1"/>
  <c r="Q378" i="112"/>
  <c r="P378" i="112"/>
  <c r="S378" i="112"/>
  <c r="S624" i="112"/>
  <c r="P624" i="112"/>
  <c r="Q624" i="112"/>
  <c r="P626" i="111"/>
  <c r="Q626" i="111"/>
  <c r="S626" i="111"/>
  <c r="Q627" i="112"/>
  <c r="P627" i="112"/>
  <c r="S627" i="112"/>
  <c r="R712" i="111"/>
  <c r="Y712" i="111"/>
  <c r="S770" i="112"/>
  <c r="Q770" i="112"/>
  <c r="P770" i="112"/>
  <c r="R941" i="112"/>
  <c r="Y941" i="112"/>
  <c r="S973" i="111"/>
  <c r="Q973" i="111"/>
  <c r="P973" i="111"/>
  <c r="P976" i="111"/>
  <c r="S976" i="111"/>
  <c r="Q976" i="111"/>
  <c r="P981" i="112"/>
  <c r="S981" i="112"/>
  <c r="Q981" i="112"/>
  <c r="Q1033" i="111"/>
  <c r="S1033" i="111"/>
  <c r="P1033" i="111"/>
  <c r="Q1117" i="112"/>
  <c r="S1117" i="112"/>
  <c r="P1117" i="112"/>
  <c r="P1123" i="112"/>
  <c r="S1123" i="112"/>
  <c r="Q1123" i="112"/>
  <c r="Q1146" i="111"/>
  <c r="P1146" i="111"/>
  <c r="S1146" i="111"/>
  <c r="R1228" i="112"/>
  <c r="Y1228" i="112"/>
  <c r="T1228" i="112"/>
  <c r="U1228" i="112" s="1"/>
  <c r="V1228" i="112" s="1"/>
  <c r="R1270" i="111"/>
  <c r="Y1270" i="111"/>
  <c r="T1270" i="111"/>
  <c r="U1270" i="111" s="1"/>
  <c r="V1270" i="111" s="1"/>
  <c r="S1197" i="111"/>
  <c r="Q1197" i="111"/>
  <c r="P1197" i="111"/>
  <c r="P1197" i="112"/>
  <c r="S1197" i="112"/>
  <c r="Q1197" i="112"/>
  <c r="S1199" i="111"/>
  <c r="P1199" i="111"/>
  <c r="Q1199" i="111"/>
  <c r="Q1199" i="112"/>
  <c r="S1199" i="112"/>
  <c r="P1199" i="112"/>
  <c r="P1200" i="111"/>
  <c r="Q1200" i="111"/>
  <c r="S1200" i="111"/>
  <c r="Q1200" i="112"/>
  <c r="S1200" i="112"/>
  <c r="P1200" i="112"/>
  <c r="Q1213" i="111"/>
  <c r="P1213" i="111"/>
  <c r="S1213" i="111"/>
  <c r="P1213" i="112"/>
  <c r="Q1213" i="112"/>
  <c r="S1213" i="112"/>
  <c r="S1217" i="111"/>
  <c r="Q1217" i="111"/>
  <c r="P1217" i="111"/>
  <c r="Q1217" i="112"/>
  <c r="S1217" i="112"/>
  <c r="P1217" i="112"/>
  <c r="S1221" i="111"/>
  <c r="P1221" i="111"/>
  <c r="Q1221" i="111"/>
  <c r="Q1221" i="112"/>
  <c r="P1221" i="112"/>
  <c r="S1221" i="112"/>
  <c r="S1222" i="111"/>
  <c r="P1222" i="111"/>
  <c r="Q1222" i="111"/>
  <c r="S1222" i="112"/>
  <c r="P1222" i="112"/>
  <c r="Q1222" i="112"/>
  <c r="P1224" i="111"/>
  <c r="S1224" i="111"/>
  <c r="Q1224" i="111"/>
  <c r="Q1224" i="112"/>
  <c r="P1224" i="112"/>
  <c r="S1224" i="112"/>
  <c r="P1226" i="111"/>
  <c r="Q1226" i="111"/>
  <c r="S1226" i="111"/>
  <c r="Q1229" i="111"/>
  <c r="P1229" i="111"/>
  <c r="S1229" i="111"/>
  <c r="Q1229" i="112"/>
  <c r="S1229" i="112"/>
  <c r="P1229" i="112"/>
  <c r="Q1230" i="111"/>
  <c r="S1230" i="111"/>
  <c r="P1230" i="111"/>
  <c r="S1230" i="112"/>
  <c r="P1230" i="112"/>
  <c r="Q1230" i="112"/>
  <c r="S1231" i="111"/>
  <c r="P1231" i="111"/>
  <c r="Q1231" i="111"/>
  <c r="Q1231" i="112"/>
  <c r="P1231" i="112"/>
  <c r="S1231" i="112"/>
  <c r="Q1232" i="111"/>
  <c r="S1232" i="111"/>
  <c r="P1232" i="111"/>
  <c r="Q1232" i="112"/>
  <c r="P1232" i="112"/>
  <c r="S1232" i="112"/>
  <c r="S1236" i="111"/>
  <c r="P1236" i="111"/>
  <c r="Q1236" i="111"/>
  <c r="Q1236" i="112"/>
  <c r="S1236" i="112"/>
  <c r="P1236" i="112"/>
  <c r="Q1237" i="111"/>
  <c r="S1237" i="111"/>
  <c r="P1237" i="111"/>
  <c r="Q1237" i="112"/>
  <c r="P1237" i="112"/>
  <c r="S1237" i="112"/>
  <c r="S1238" i="111"/>
  <c r="Q1238" i="111"/>
  <c r="P1238" i="111"/>
  <c r="S1238" i="112"/>
  <c r="Q1238" i="112"/>
  <c r="P1238" i="112"/>
  <c r="Q1242" i="111"/>
  <c r="S1242" i="111"/>
  <c r="P1242" i="111"/>
  <c r="S1242" i="112"/>
  <c r="P1242" i="112"/>
  <c r="Q1242" i="112"/>
  <c r="P1244" i="111"/>
  <c r="Q1244" i="111"/>
  <c r="S1244" i="111"/>
  <c r="T1244" i="111" s="1"/>
  <c r="U1244" i="111" s="1"/>
  <c r="V1244" i="111" s="1"/>
  <c r="S1244" i="112"/>
  <c r="P1244" i="112"/>
  <c r="Q1244" i="112"/>
  <c r="S1245" i="111"/>
  <c r="Q1245" i="111"/>
  <c r="P1245" i="111"/>
  <c r="P1245" i="112"/>
  <c r="S1245" i="112"/>
  <c r="Q1245" i="112"/>
  <c r="Q1246" i="111"/>
  <c r="P1246" i="111"/>
  <c r="S1246" i="111"/>
  <c r="Q1246" i="112"/>
  <c r="P1246" i="112"/>
  <c r="S1246" i="112"/>
  <c r="Q1247" i="111"/>
  <c r="S1247" i="111"/>
  <c r="P1247" i="111"/>
  <c r="Q1247" i="112"/>
  <c r="P1247" i="112"/>
  <c r="S1247" i="112"/>
  <c r="Q1248" i="111"/>
  <c r="S1248" i="111"/>
  <c r="P1248" i="111"/>
  <c r="S1248" i="112"/>
  <c r="P1248" i="112"/>
  <c r="Q1248" i="112"/>
  <c r="P1250" i="111"/>
  <c r="S1250" i="111"/>
  <c r="Q1250" i="111"/>
  <c r="Q1251" i="111"/>
  <c r="S1251" i="111"/>
  <c r="P1251" i="111"/>
  <c r="S1251" i="112"/>
  <c r="Q1251" i="112"/>
  <c r="P1251" i="112"/>
  <c r="S1252" i="111"/>
  <c r="P1252" i="111"/>
  <c r="Q1252" i="111"/>
  <c r="S1252" i="112"/>
  <c r="Q1252" i="112"/>
  <c r="P1252" i="112"/>
  <c r="Q1253" i="111"/>
  <c r="S1253" i="111"/>
  <c r="P1253" i="111"/>
  <c r="S1253" i="112"/>
  <c r="Q1253" i="112"/>
  <c r="P1253" i="112"/>
  <c r="S1254" i="111"/>
  <c r="P1254" i="111"/>
  <c r="Q1254" i="111"/>
  <c r="S1254" i="112"/>
  <c r="Q1254" i="112"/>
  <c r="P1254" i="112"/>
  <c r="S1255" i="111"/>
  <c r="P1255" i="111"/>
  <c r="Q1255" i="111"/>
  <c r="S1255" i="112"/>
  <c r="Q1255" i="112"/>
  <c r="P1255" i="112"/>
  <c r="Q1256" i="111"/>
  <c r="S1256" i="111"/>
  <c r="P1256" i="111"/>
  <c r="S1256" i="112"/>
  <c r="Q1256" i="112"/>
  <c r="P1256" i="112"/>
  <c r="Q1257" i="111"/>
  <c r="P1257" i="111"/>
  <c r="S1257" i="111"/>
  <c r="S1257" i="112"/>
  <c r="Q1257" i="112"/>
  <c r="P1257" i="112"/>
  <c r="S1258" i="111"/>
  <c r="P1258" i="111"/>
  <c r="Q1258" i="111"/>
  <c r="S1258" i="112"/>
  <c r="Q1258" i="112"/>
  <c r="P1258" i="112"/>
  <c r="P1259" i="111"/>
  <c r="S1259" i="111"/>
  <c r="Q1259" i="111"/>
  <c r="S1259" i="112"/>
  <c r="Q1259" i="112"/>
  <c r="P1259" i="112"/>
  <c r="P1260" i="111"/>
  <c r="S1260" i="111"/>
  <c r="Q1260" i="111"/>
  <c r="S1260" i="112"/>
  <c r="Q1260" i="112"/>
  <c r="P1260" i="112"/>
  <c r="P1261" i="111"/>
  <c r="Q1261" i="111"/>
  <c r="S1261" i="111"/>
  <c r="S1261" i="112"/>
  <c r="Q1261" i="112"/>
  <c r="P1261" i="112"/>
  <c r="Q1263" i="111"/>
  <c r="P1263" i="111"/>
  <c r="S1263" i="111"/>
  <c r="Q1264" i="111"/>
  <c r="P1264" i="111"/>
  <c r="S1264" i="111"/>
  <c r="S1264" i="112"/>
  <c r="Q1264" i="112"/>
  <c r="P1264" i="112"/>
  <c r="P1265" i="111"/>
  <c r="S1265" i="111"/>
  <c r="Q1265" i="111"/>
  <c r="P1266" i="111"/>
  <c r="S1266" i="111"/>
  <c r="Q1266" i="111"/>
  <c r="S1266" i="112"/>
  <c r="Q1266" i="112"/>
  <c r="P1266" i="112"/>
  <c r="P1268" i="111"/>
  <c r="S1268" i="111"/>
  <c r="Q1268" i="111"/>
  <c r="S1268" i="112"/>
  <c r="Q1268" i="112"/>
  <c r="P1268" i="112"/>
  <c r="S1269" i="111"/>
  <c r="Q1269" i="111"/>
  <c r="P1269" i="111"/>
  <c r="S1269" i="112"/>
  <c r="Q1269" i="112"/>
  <c r="P1269" i="112"/>
  <c r="Q1271" i="111"/>
  <c r="S1271" i="111"/>
  <c r="P1271" i="111"/>
  <c r="S1271" i="112"/>
  <c r="Q1271" i="112"/>
  <c r="P1271" i="112"/>
  <c r="P1272" i="111"/>
  <c r="Q1272" i="111"/>
  <c r="S1272" i="111"/>
  <c r="S1272" i="112"/>
  <c r="Q1272" i="112"/>
  <c r="P1272" i="112"/>
  <c r="S1273" i="111"/>
  <c r="P1273" i="111"/>
  <c r="Q1273" i="111"/>
  <c r="S1273" i="112"/>
  <c r="Q1273" i="112"/>
  <c r="P1273" i="112"/>
  <c r="S1274" i="111"/>
  <c r="Q1274" i="111"/>
  <c r="P1274" i="111"/>
  <c r="S1274" i="112"/>
  <c r="Q1274" i="112"/>
  <c r="P1274" i="112"/>
  <c r="P1275" i="111"/>
  <c r="Q1275" i="111"/>
  <c r="S1275" i="111"/>
  <c r="S1275" i="112"/>
  <c r="Q1275" i="112"/>
  <c r="P1275" i="112"/>
  <c r="Q1277" i="111"/>
  <c r="S1277" i="111"/>
  <c r="P1277" i="111"/>
  <c r="S1277" i="112"/>
  <c r="Q1277" i="112"/>
  <c r="P1277" i="112"/>
  <c r="P1278" i="111"/>
  <c r="S1278" i="111"/>
  <c r="Q1278" i="111"/>
  <c r="S1278" i="112"/>
  <c r="Q1278" i="112"/>
  <c r="P1278" i="112"/>
  <c r="P1279" i="111"/>
  <c r="S1279" i="111"/>
  <c r="Q1279" i="111"/>
  <c r="P1280" i="111"/>
  <c r="S1280" i="111"/>
  <c r="Q1280" i="111"/>
  <c r="S1280" i="112"/>
  <c r="Q1280" i="112"/>
  <c r="P1280" i="112"/>
  <c r="Q1281" i="111"/>
  <c r="S1281" i="111"/>
  <c r="P1281" i="111"/>
  <c r="S1281" i="112"/>
  <c r="Q1281" i="112"/>
  <c r="P1281" i="112"/>
  <c r="Q1282" i="111"/>
  <c r="P1282" i="111"/>
  <c r="S1282" i="111"/>
  <c r="Q1283" i="111"/>
  <c r="S1283" i="111"/>
  <c r="P1283" i="111"/>
  <c r="S1283" i="112"/>
  <c r="Q1283" i="112"/>
  <c r="P1283" i="112"/>
  <c r="P1284" i="111"/>
  <c r="S1284" i="111"/>
  <c r="Q1284" i="111"/>
  <c r="S1284" i="112"/>
  <c r="Q1284" i="112"/>
  <c r="P1284" i="112"/>
  <c r="S1285" i="111"/>
  <c r="Q1285" i="111"/>
  <c r="P1285" i="111"/>
  <c r="S1285" i="112"/>
  <c r="Q1285" i="112"/>
  <c r="P1285" i="112"/>
  <c r="P1287" i="111"/>
  <c r="S1287" i="111"/>
  <c r="Q1287" i="111"/>
  <c r="S1287" i="112"/>
  <c r="Q1287" i="112"/>
  <c r="P1287" i="112"/>
  <c r="S1289" i="111"/>
  <c r="P1289" i="111"/>
  <c r="Q1289" i="111"/>
  <c r="S1289" i="112"/>
  <c r="Q1289" i="112"/>
  <c r="P1289" i="112"/>
  <c r="S1290" i="111"/>
  <c r="P1290" i="111"/>
  <c r="Q1290" i="111"/>
  <c r="S1290" i="112"/>
  <c r="Q1290" i="112"/>
  <c r="P1290" i="112"/>
  <c r="Q1291" i="111"/>
  <c r="P1291" i="111"/>
  <c r="S1291" i="111"/>
  <c r="S1291" i="112"/>
  <c r="Q1291" i="112"/>
  <c r="P1291" i="112"/>
  <c r="S1293" i="111"/>
  <c r="P1293" i="111"/>
  <c r="Q1293" i="111"/>
  <c r="S1293" i="112"/>
  <c r="Q1293" i="112"/>
  <c r="P1293" i="112"/>
  <c r="Q1294" i="111"/>
  <c r="S1294" i="111"/>
  <c r="P1294" i="111"/>
  <c r="S1294" i="112"/>
  <c r="Q1294" i="112"/>
  <c r="P1294" i="112"/>
  <c r="Q1295" i="111"/>
  <c r="S1295" i="111"/>
  <c r="P1295" i="111"/>
  <c r="S1295" i="112"/>
  <c r="Q1295" i="112"/>
  <c r="P1295" i="112"/>
  <c r="S1296" i="111"/>
  <c r="P1296" i="111"/>
  <c r="Q1296" i="111"/>
  <c r="S1296" i="112"/>
  <c r="Q1296" i="112"/>
  <c r="P1296" i="112"/>
  <c r="Q1300" i="111"/>
  <c r="P1300" i="111"/>
  <c r="S1300" i="111"/>
  <c r="S1300" i="112"/>
  <c r="Q1300" i="112"/>
  <c r="P1300" i="112"/>
  <c r="Q1301" i="111"/>
  <c r="P1301" i="111"/>
  <c r="S1301" i="111"/>
  <c r="S1301" i="112"/>
  <c r="Q1301" i="112"/>
  <c r="P1301" i="112"/>
  <c r="P1302" i="111"/>
  <c r="S1302" i="111"/>
  <c r="Q1302" i="111"/>
  <c r="S1302" i="112"/>
  <c r="Q1302" i="112"/>
  <c r="P1302" i="112"/>
  <c r="P1303" i="111"/>
  <c r="Q1303" i="111"/>
  <c r="S1303" i="111"/>
  <c r="S1303" i="112"/>
  <c r="Q1303" i="112"/>
  <c r="P1303" i="112"/>
  <c r="P1304" i="111"/>
  <c r="Q1304" i="111"/>
  <c r="S1304" i="111"/>
  <c r="T1304" i="111" s="1"/>
  <c r="U1304" i="111" s="1"/>
  <c r="V1304" i="111" s="1"/>
  <c r="S1304" i="112"/>
  <c r="Q1304" i="112"/>
  <c r="P1304" i="112"/>
  <c r="P1305" i="111"/>
  <c r="S1305" i="111"/>
  <c r="Q1305" i="111"/>
  <c r="S1305" i="112"/>
  <c r="Q1305" i="112"/>
  <c r="P1305" i="112"/>
  <c r="Q1306" i="111"/>
  <c r="S1306" i="111"/>
  <c r="P1306" i="111"/>
  <c r="S1306" i="112"/>
  <c r="Q1306" i="112"/>
  <c r="P1306" i="112"/>
  <c r="Q1307" i="111"/>
  <c r="S1307" i="111"/>
  <c r="P1307" i="111"/>
  <c r="S1307" i="112"/>
  <c r="Q1307" i="112"/>
  <c r="P1307" i="112"/>
  <c r="Q1308" i="111"/>
  <c r="S1308" i="111"/>
  <c r="P1308" i="111"/>
  <c r="S1308" i="112"/>
  <c r="Q1308" i="112"/>
  <c r="P1308" i="112"/>
  <c r="P1309" i="111"/>
  <c r="S1309" i="111"/>
  <c r="Q1309" i="111"/>
  <c r="S1309" i="112"/>
  <c r="Q1309" i="112"/>
  <c r="P1309" i="112"/>
  <c r="P1310" i="111"/>
  <c r="S1310" i="111"/>
  <c r="Q1310" i="111"/>
  <c r="S1310" i="112"/>
  <c r="Q1310" i="112"/>
  <c r="P1310" i="112"/>
  <c r="P1311" i="111"/>
  <c r="Q1311" i="111"/>
  <c r="S1311" i="111"/>
  <c r="S1311" i="112"/>
  <c r="Q1311" i="112"/>
  <c r="P1311" i="112"/>
  <c r="P1312" i="111"/>
  <c r="Q1312" i="111"/>
  <c r="S1312" i="111"/>
  <c r="S1312" i="112"/>
  <c r="Q1312" i="112"/>
  <c r="P1312" i="112"/>
  <c r="Q1313" i="111"/>
  <c r="S1313" i="111"/>
  <c r="P1313" i="111"/>
  <c r="S1313" i="112"/>
  <c r="Q1313" i="112"/>
  <c r="P1313" i="112"/>
  <c r="P1314" i="111"/>
  <c r="Q1314" i="111"/>
  <c r="S1314" i="111"/>
  <c r="S1314" i="112"/>
  <c r="Q1314" i="112"/>
  <c r="P1314" i="112"/>
  <c r="Q1315" i="111"/>
  <c r="P1315" i="111"/>
  <c r="S1315" i="111"/>
  <c r="S1315" i="112"/>
  <c r="Q1315" i="112"/>
  <c r="P1315" i="112"/>
  <c r="S1316" i="111"/>
  <c r="Q1316" i="111"/>
  <c r="P1316" i="111"/>
  <c r="S1317" i="111"/>
  <c r="Q1317" i="111"/>
  <c r="P1317" i="111"/>
  <c r="S1317" i="112"/>
  <c r="Q1317" i="112"/>
  <c r="P1317" i="112"/>
  <c r="S1318" i="111"/>
  <c r="Q1318" i="111"/>
  <c r="P1318" i="111"/>
  <c r="S1318" i="112"/>
  <c r="Q1318" i="112"/>
  <c r="P1318" i="112"/>
  <c r="S1319" i="111"/>
  <c r="Q1319" i="111"/>
  <c r="P1319" i="111"/>
  <c r="S1319" i="112"/>
  <c r="Q1319" i="112"/>
  <c r="P1319" i="112"/>
  <c r="S1320" i="111"/>
  <c r="Q1320" i="111"/>
  <c r="P1320" i="111"/>
  <c r="S1320" i="112"/>
  <c r="Q1320" i="112"/>
  <c r="P1320" i="112"/>
  <c r="S1321" i="111"/>
  <c r="Q1321" i="111"/>
  <c r="P1321" i="111"/>
  <c r="S1321" i="112"/>
  <c r="Q1321" i="112"/>
  <c r="P1321" i="112"/>
  <c r="S1323" i="111"/>
  <c r="Q1323" i="111"/>
  <c r="P1323" i="111"/>
  <c r="S1323" i="112"/>
  <c r="Q1323" i="112"/>
  <c r="P1323" i="112"/>
  <c r="S1324" i="111"/>
  <c r="Q1324" i="111"/>
  <c r="P1324" i="111"/>
  <c r="S1325" i="111"/>
  <c r="Q1325" i="111"/>
  <c r="P1325" i="111"/>
  <c r="S1325" i="112"/>
  <c r="Q1325" i="112"/>
  <c r="P1325" i="112"/>
  <c r="S1326" i="111"/>
  <c r="Q1326" i="111"/>
  <c r="P1326" i="111"/>
  <c r="S1326" i="112"/>
  <c r="Q1326" i="112"/>
  <c r="P1326" i="112"/>
  <c r="S1327" i="111"/>
  <c r="Q1327" i="111"/>
  <c r="P1327" i="111"/>
  <c r="S1327" i="112"/>
  <c r="Q1327" i="112"/>
  <c r="P1327" i="112"/>
  <c r="S1328" i="111"/>
  <c r="Q1328" i="111"/>
  <c r="P1328" i="111"/>
  <c r="S1328" i="112"/>
  <c r="Q1328" i="112"/>
  <c r="P1328" i="112"/>
  <c r="Q501" i="111"/>
  <c r="P501" i="111"/>
  <c r="S501" i="111"/>
  <c r="T501" i="111" s="1"/>
  <c r="U501" i="111" s="1"/>
  <c r="V501" i="111" s="1"/>
  <c r="S501" i="112"/>
  <c r="Q501" i="112"/>
  <c r="P501" i="112"/>
  <c r="P763" i="111"/>
  <c r="S1085" i="111"/>
  <c r="Q1085" i="111"/>
  <c r="P1085" i="111"/>
  <c r="Q1085" i="112"/>
  <c r="S1085" i="112"/>
  <c r="P1085" i="112"/>
  <c r="P11" i="111"/>
  <c r="S11" i="111"/>
  <c r="Q11" i="111"/>
  <c r="S12" i="111"/>
  <c r="Q12" i="111"/>
  <c r="P12" i="111"/>
  <c r="S13" i="111"/>
  <c r="P13" i="111"/>
  <c r="Q13" i="111"/>
  <c r="S14" i="111"/>
  <c r="P14" i="111"/>
  <c r="Q14" i="111"/>
  <c r="P15" i="111"/>
  <c r="Q15" i="111"/>
  <c r="S15" i="111"/>
  <c r="S15" i="112"/>
  <c r="Q15" i="112"/>
  <c r="P15" i="112"/>
  <c r="P16" i="111"/>
  <c r="Q16" i="111"/>
  <c r="S16" i="111"/>
  <c r="S16" i="112"/>
  <c r="Q16" i="112"/>
  <c r="P16" i="112"/>
  <c r="Q17" i="111"/>
  <c r="P17" i="111"/>
  <c r="S17" i="111"/>
  <c r="S17" i="112"/>
  <c r="Q17" i="112"/>
  <c r="P17" i="112"/>
  <c r="S18" i="111"/>
  <c r="Q18" i="111"/>
  <c r="P18" i="111"/>
  <c r="S18" i="112"/>
  <c r="Q18" i="112"/>
  <c r="P18" i="112"/>
  <c r="P19" i="111"/>
  <c r="S19" i="111"/>
  <c r="Q19" i="111"/>
  <c r="S19" i="112"/>
  <c r="Q19" i="112"/>
  <c r="P19" i="112"/>
  <c r="P20" i="111"/>
  <c r="S20" i="111"/>
  <c r="Q20" i="111"/>
  <c r="S20" i="112"/>
  <c r="Q20" i="112"/>
  <c r="P20" i="112"/>
  <c r="S21" i="111"/>
  <c r="Q21" i="111"/>
  <c r="P21" i="111"/>
  <c r="S21" i="112"/>
  <c r="Q21" i="112"/>
  <c r="P21" i="112"/>
  <c r="P22" i="111"/>
  <c r="S22" i="111"/>
  <c r="Q22" i="111"/>
  <c r="S22" i="112"/>
  <c r="Q22" i="112"/>
  <c r="P22" i="112"/>
  <c r="Q23" i="111"/>
  <c r="S23" i="111"/>
  <c r="P23" i="111"/>
  <c r="S23" i="112"/>
  <c r="Q23" i="112"/>
  <c r="P23" i="112"/>
  <c r="Q24" i="111"/>
  <c r="S24" i="111"/>
  <c r="P24" i="111"/>
  <c r="S24" i="112"/>
  <c r="Q24" i="112"/>
  <c r="P24" i="112"/>
  <c r="Q25" i="111"/>
  <c r="P25" i="111"/>
  <c r="S25" i="111"/>
  <c r="T25" i="111" s="1"/>
  <c r="U25" i="111" s="1"/>
  <c r="V25" i="111" s="1"/>
  <c r="S25" i="112"/>
  <c r="Q25" i="112"/>
  <c r="P25" i="112"/>
  <c r="Q26" i="111"/>
  <c r="S26" i="111"/>
  <c r="P26" i="111"/>
  <c r="S26" i="112"/>
  <c r="Q26" i="112"/>
  <c r="P26" i="112"/>
  <c r="P27" i="111"/>
  <c r="S27" i="111"/>
  <c r="Q27" i="111"/>
  <c r="S27" i="112"/>
  <c r="Q27" i="112"/>
  <c r="P27" i="112"/>
  <c r="P28" i="111"/>
  <c r="S28" i="111"/>
  <c r="Q28" i="111"/>
  <c r="S28" i="112"/>
  <c r="Q28" i="112"/>
  <c r="P28" i="112"/>
  <c r="S29" i="111"/>
  <c r="P29" i="111"/>
  <c r="Q29" i="111"/>
  <c r="S29" i="112"/>
  <c r="Q29" i="112"/>
  <c r="P29" i="112"/>
  <c r="P30" i="111"/>
  <c r="S30" i="111"/>
  <c r="Q30" i="111"/>
  <c r="S30" i="112"/>
  <c r="Q30" i="112"/>
  <c r="P30" i="112"/>
  <c r="Q31" i="111"/>
  <c r="S31" i="111"/>
  <c r="T31" i="111" s="1"/>
  <c r="U31" i="111" s="1"/>
  <c r="V31" i="111" s="1"/>
  <c r="P31" i="111"/>
  <c r="S31" i="112"/>
  <c r="Q31" i="112"/>
  <c r="P31" i="112"/>
  <c r="Q32" i="111"/>
  <c r="P32" i="111"/>
  <c r="S32" i="111"/>
  <c r="P32" i="112"/>
  <c r="Q32" i="112"/>
  <c r="S32" i="112"/>
  <c r="S33" i="111"/>
  <c r="P33" i="111"/>
  <c r="Q33" i="111"/>
  <c r="S33" i="112"/>
  <c r="Q33" i="112"/>
  <c r="P33" i="112"/>
  <c r="P34" i="111"/>
  <c r="Q34" i="111"/>
  <c r="S34" i="111"/>
  <c r="Q34" i="112"/>
  <c r="P34" i="112"/>
  <c r="S34" i="112"/>
  <c r="P35" i="111"/>
  <c r="Q35" i="111"/>
  <c r="S35" i="111"/>
  <c r="S35" i="112"/>
  <c r="P35" i="112"/>
  <c r="Q35" i="112"/>
  <c r="Q36" i="111"/>
  <c r="P36" i="111"/>
  <c r="S36" i="111"/>
  <c r="Q36" i="112"/>
  <c r="P36" i="112"/>
  <c r="S36" i="112"/>
  <c r="P37" i="111"/>
  <c r="S37" i="111"/>
  <c r="Q37" i="111"/>
  <c r="Q37" i="112"/>
  <c r="S37" i="112"/>
  <c r="P37" i="112"/>
  <c r="P38" i="111"/>
  <c r="Q38" i="111"/>
  <c r="S38" i="111"/>
  <c r="P38" i="112"/>
  <c r="Q38" i="112"/>
  <c r="S38" i="112"/>
  <c r="S39" i="111"/>
  <c r="Q39" i="111"/>
  <c r="P39" i="111"/>
  <c r="S39" i="112"/>
  <c r="P39" i="112"/>
  <c r="Q39" i="112"/>
  <c r="S40" i="111"/>
  <c r="Q40" i="111"/>
  <c r="P40" i="111"/>
  <c r="Q40" i="112"/>
  <c r="P40" i="112"/>
  <c r="S40" i="112"/>
  <c r="P41" i="111"/>
  <c r="Q41" i="111"/>
  <c r="S41" i="111"/>
  <c r="P41" i="112"/>
  <c r="Q41" i="112"/>
  <c r="S41" i="112"/>
  <c r="P42" i="111"/>
  <c r="S42" i="111"/>
  <c r="Q42" i="111"/>
  <c r="P42" i="112"/>
  <c r="S42" i="112"/>
  <c r="Q42" i="112"/>
  <c r="P43" i="111"/>
  <c r="Q43" i="111"/>
  <c r="S43" i="111"/>
  <c r="Q43" i="112"/>
  <c r="S43" i="112"/>
  <c r="P43" i="112"/>
  <c r="S44" i="111"/>
  <c r="P44" i="111"/>
  <c r="Q44" i="111"/>
  <c r="Q44" i="112"/>
  <c r="S44" i="112"/>
  <c r="P44" i="112"/>
  <c r="Q45" i="111"/>
  <c r="P45" i="111"/>
  <c r="S45" i="111"/>
  <c r="Q45" i="112"/>
  <c r="P45" i="112"/>
  <c r="S45" i="112"/>
  <c r="S46" i="111"/>
  <c r="Q46" i="111"/>
  <c r="P46" i="111"/>
  <c r="P46" i="112"/>
  <c r="Q46" i="112"/>
  <c r="S46" i="112"/>
  <c r="P47" i="111"/>
  <c r="Q47" i="111"/>
  <c r="S47" i="111"/>
  <c r="P47" i="112"/>
  <c r="S47" i="112"/>
  <c r="Q47" i="112"/>
  <c r="P48" i="111"/>
  <c r="S48" i="111"/>
  <c r="Q48" i="111"/>
  <c r="P48" i="112"/>
  <c r="S48" i="112"/>
  <c r="Q48" i="112"/>
  <c r="P49" i="111"/>
  <c r="S49" i="111"/>
  <c r="Q49" i="111"/>
  <c r="P49" i="112"/>
  <c r="S49" i="112"/>
  <c r="Q49" i="112"/>
  <c r="S50" i="111"/>
  <c r="P50" i="111"/>
  <c r="Q50" i="111"/>
  <c r="Q50" i="112"/>
  <c r="P50" i="112"/>
  <c r="S50" i="112"/>
  <c r="Q51" i="111"/>
  <c r="S51" i="111"/>
  <c r="P51" i="111"/>
  <c r="S51" i="112"/>
  <c r="Q51" i="112"/>
  <c r="P51" i="112"/>
  <c r="P52" i="111"/>
  <c r="Q52" i="111"/>
  <c r="S52" i="111"/>
  <c r="P52" i="112"/>
  <c r="Q52" i="112"/>
  <c r="S52" i="112"/>
  <c r="Q53" i="111"/>
  <c r="S53" i="111"/>
  <c r="P53" i="111"/>
  <c r="S53" i="112"/>
  <c r="P53" i="112"/>
  <c r="Q53" i="112"/>
  <c r="Q54" i="111"/>
  <c r="P54" i="111"/>
  <c r="S54" i="111"/>
  <c r="Q54" i="112"/>
  <c r="P54" i="112"/>
  <c r="S54" i="112"/>
  <c r="S55" i="111"/>
  <c r="Q55" i="111"/>
  <c r="P55" i="111"/>
  <c r="Q55" i="112"/>
  <c r="P55" i="112"/>
  <c r="S55" i="112"/>
  <c r="Q56" i="111"/>
  <c r="P56" i="111"/>
  <c r="S56" i="111"/>
  <c r="Q56" i="112"/>
  <c r="P56" i="112"/>
  <c r="S56" i="112"/>
  <c r="Q57" i="111"/>
  <c r="P57" i="111"/>
  <c r="S57" i="111"/>
  <c r="P57" i="112"/>
  <c r="S57" i="112"/>
  <c r="Q57" i="112"/>
  <c r="Q58" i="111"/>
  <c r="P58" i="111"/>
  <c r="S58" i="111"/>
  <c r="Q58" i="112"/>
  <c r="S58" i="112"/>
  <c r="P58" i="112"/>
  <c r="P59" i="111"/>
  <c r="S59" i="111"/>
  <c r="Q59" i="111"/>
  <c r="P59" i="112"/>
  <c r="Q59" i="112"/>
  <c r="S59" i="112"/>
  <c r="Q60" i="111"/>
  <c r="S60" i="111"/>
  <c r="P60" i="111"/>
  <c r="Q60" i="112"/>
  <c r="P60" i="112"/>
  <c r="S60" i="112"/>
  <c r="S61" i="111"/>
  <c r="P61" i="111"/>
  <c r="Q61" i="111"/>
  <c r="Q61" i="112"/>
  <c r="S61" i="112"/>
  <c r="T61" i="112" s="1"/>
  <c r="U61" i="112" s="1"/>
  <c r="V61" i="112" s="1"/>
  <c r="P61" i="112"/>
  <c r="P62" i="111"/>
  <c r="S62" i="111"/>
  <c r="Q62" i="111"/>
  <c r="Q62" i="112"/>
  <c r="P62" i="112"/>
  <c r="S62" i="112"/>
  <c r="P63" i="111"/>
  <c r="Q63" i="111"/>
  <c r="S63" i="111"/>
  <c r="P63" i="112"/>
  <c r="S63" i="112"/>
  <c r="Q63" i="112"/>
  <c r="P64" i="111"/>
  <c r="Q64" i="111"/>
  <c r="S64" i="111"/>
  <c r="S64" i="112"/>
  <c r="Q64" i="112"/>
  <c r="P64" i="112"/>
  <c r="P65" i="111"/>
  <c r="S65" i="111"/>
  <c r="Q65" i="111"/>
  <c r="P65" i="112"/>
  <c r="S65" i="112"/>
  <c r="Q65" i="112"/>
  <c r="P66" i="111"/>
  <c r="Q66" i="111"/>
  <c r="S66" i="111"/>
  <c r="Q66" i="112"/>
  <c r="S66" i="112"/>
  <c r="P66" i="112"/>
  <c r="P67" i="111"/>
  <c r="S67" i="111"/>
  <c r="Q67" i="111"/>
  <c r="Q67" i="112"/>
  <c r="P67" i="112"/>
  <c r="S67" i="112"/>
  <c r="Q68" i="111"/>
  <c r="S68" i="111"/>
  <c r="P68" i="111"/>
  <c r="P68" i="112"/>
  <c r="Q68" i="112"/>
  <c r="S68" i="112"/>
  <c r="Q69" i="111"/>
  <c r="S69" i="111"/>
  <c r="T69" i="111" s="1"/>
  <c r="U69" i="111" s="1"/>
  <c r="V69" i="111" s="1"/>
  <c r="P69" i="111"/>
  <c r="P70" i="111"/>
  <c r="S70" i="111"/>
  <c r="Q70" i="111"/>
  <c r="S71" i="111"/>
  <c r="Q71" i="111"/>
  <c r="P71" i="111"/>
  <c r="P72" i="111"/>
  <c r="S72" i="111"/>
  <c r="Q72" i="111"/>
  <c r="S73" i="111"/>
  <c r="P73" i="111"/>
  <c r="Q73" i="111"/>
  <c r="S74" i="111"/>
  <c r="Q74" i="111"/>
  <c r="P74" i="111"/>
  <c r="P74" i="112"/>
  <c r="Q74" i="112"/>
  <c r="S74" i="112"/>
  <c r="S75" i="111"/>
  <c r="Q75" i="111"/>
  <c r="P75" i="111"/>
  <c r="Q76" i="111"/>
  <c r="P76" i="111"/>
  <c r="S76" i="111"/>
  <c r="T76" i="111" s="1"/>
  <c r="U76" i="111" s="1"/>
  <c r="V76" i="111" s="1"/>
  <c r="Q77" i="111"/>
  <c r="S77" i="111"/>
  <c r="T77" i="111" s="1"/>
  <c r="U77" i="111" s="1"/>
  <c r="V77" i="111" s="1"/>
  <c r="P77" i="111"/>
  <c r="P78" i="111"/>
  <c r="S78" i="111"/>
  <c r="Q78" i="111"/>
  <c r="S79" i="111"/>
  <c r="Q79" i="111"/>
  <c r="P79" i="111"/>
  <c r="P80" i="111"/>
  <c r="S80" i="111"/>
  <c r="Q80" i="111"/>
  <c r="S80" i="112"/>
  <c r="Q80" i="112"/>
  <c r="P80" i="112"/>
  <c r="Q81" i="111"/>
  <c r="S81" i="111"/>
  <c r="T81" i="111" s="1"/>
  <c r="U81" i="111" s="1"/>
  <c r="V81" i="111" s="1"/>
  <c r="P81" i="111"/>
  <c r="Q81" i="112"/>
  <c r="P81" i="112"/>
  <c r="S81" i="112"/>
  <c r="S82" i="111"/>
  <c r="P82" i="111"/>
  <c r="Q82" i="111"/>
  <c r="Q83" i="111"/>
  <c r="P83" i="111"/>
  <c r="S83" i="111"/>
  <c r="P83" i="112"/>
  <c r="S83" i="112"/>
  <c r="Q83" i="112"/>
  <c r="P84" i="111"/>
  <c r="Q84" i="111"/>
  <c r="S84" i="111"/>
  <c r="S85" i="111"/>
  <c r="Q85" i="111"/>
  <c r="P85" i="111"/>
  <c r="S86" i="111"/>
  <c r="P86" i="111"/>
  <c r="Q86" i="111"/>
  <c r="S87" i="111"/>
  <c r="P87" i="111"/>
  <c r="Q87" i="111"/>
  <c r="S89" i="111"/>
  <c r="P89" i="111"/>
  <c r="Q89" i="111"/>
  <c r="P90" i="111"/>
  <c r="S90" i="111"/>
  <c r="Q90" i="111"/>
  <c r="S90" i="112"/>
  <c r="P90" i="112"/>
  <c r="Q90" i="112"/>
  <c r="Q91" i="111"/>
  <c r="P91" i="111"/>
  <c r="S91" i="111"/>
  <c r="P91" i="112"/>
  <c r="S91" i="112"/>
  <c r="Q91" i="112"/>
  <c r="P92" i="111"/>
  <c r="Q92" i="111"/>
  <c r="S92" i="111"/>
  <c r="P92" i="112"/>
  <c r="Q92" i="112"/>
  <c r="S92" i="112"/>
  <c r="S93" i="111"/>
  <c r="P93" i="111"/>
  <c r="Q93" i="111"/>
  <c r="S94" i="111"/>
  <c r="P94" i="111"/>
  <c r="Q94" i="111"/>
  <c r="P95" i="111"/>
  <c r="S95" i="111"/>
  <c r="Q95" i="111"/>
  <c r="P96" i="111"/>
  <c r="Q96" i="111"/>
  <c r="S96" i="111"/>
  <c r="P97" i="111"/>
  <c r="S97" i="111"/>
  <c r="Q97" i="111"/>
  <c r="S98" i="111"/>
  <c r="Q98" i="111"/>
  <c r="P98" i="111"/>
  <c r="P99" i="111"/>
  <c r="S99" i="111"/>
  <c r="Q99" i="111"/>
  <c r="S105" i="111"/>
  <c r="Q105" i="111"/>
  <c r="P105" i="111"/>
  <c r="S105" i="112"/>
  <c r="Q105" i="112"/>
  <c r="P105" i="112"/>
  <c r="P106" i="111"/>
  <c r="Q106" i="111"/>
  <c r="S106" i="111"/>
  <c r="P106" i="112"/>
  <c r="Q106" i="112"/>
  <c r="S106" i="112"/>
  <c r="P107" i="111"/>
  <c r="S107" i="111"/>
  <c r="Q107" i="111"/>
  <c r="S107" i="112"/>
  <c r="Q107" i="112"/>
  <c r="P107" i="112"/>
  <c r="P108" i="111"/>
  <c r="Q108" i="111"/>
  <c r="S108" i="111"/>
  <c r="P108" i="112"/>
  <c r="S108" i="112"/>
  <c r="Q108" i="112"/>
  <c r="S109" i="111"/>
  <c r="P109" i="111"/>
  <c r="Q109" i="111"/>
  <c r="Q109" i="112"/>
  <c r="P109" i="112"/>
  <c r="S109" i="112"/>
  <c r="S110" i="111"/>
  <c r="P110" i="111"/>
  <c r="Q110" i="111"/>
  <c r="P110" i="112"/>
  <c r="S110" i="112"/>
  <c r="Q110" i="112"/>
  <c r="Q111" i="111"/>
  <c r="S111" i="111"/>
  <c r="P111" i="111"/>
  <c r="Q111" i="112"/>
  <c r="P111" i="112"/>
  <c r="S111" i="112"/>
  <c r="Q112" i="111"/>
  <c r="S112" i="111"/>
  <c r="T112" i="111" s="1"/>
  <c r="U112" i="111" s="1"/>
  <c r="V112" i="111" s="1"/>
  <c r="P112" i="111"/>
  <c r="P112" i="112"/>
  <c r="S112" i="112"/>
  <c r="Q112" i="112"/>
  <c r="Q113" i="111"/>
  <c r="S113" i="111"/>
  <c r="T113" i="111" s="1"/>
  <c r="U113" i="111" s="1"/>
  <c r="V113" i="111" s="1"/>
  <c r="P113" i="111"/>
  <c r="Q113" i="112"/>
  <c r="S113" i="112"/>
  <c r="P113" i="112"/>
  <c r="P114" i="111"/>
  <c r="S114" i="111"/>
  <c r="Q114" i="111"/>
  <c r="P114" i="112"/>
  <c r="Q114" i="112"/>
  <c r="S114" i="112"/>
  <c r="S115" i="111"/>
  <c r="P115" i="111"/>
  <c r="Q115" i="111"/>
  <c r="P115" i="112"/>
  <c r="S115" i="112"/>
  <c r="Q115" i="112"/>
  <c r="S116" i="111"/>
  <c r="Q116" i="111"/>
  <c r="P116" i="111"/>
  <c r="P116" i="112"/>
  <c r="Q116" i="112"/>
  <c r="S116" i="112"/>
  <c r="P117" i="111"/>
  <c r="Q117" i="111"/>
  <c r="S117" i="111"/>
  <c r="Q117" i="112"/>
  <c r="P117" i="112"/>
  <c r="S117" i="112"/>
  <c r="Q118" i="111"/>
  <c r="P118" i="111"/>
  <c r="S118" i="111"/>
  <c r="Q118" i="112"/>
  <c r="S118" i="112"/>
  <c r="P118" i="112"/>
  <c r="S119" i="111"/>
  <c r="Q119" i="111"/>
  <c r="P119" i="111"/>
  <c r="S119" i="112"/>
  <c r="P119" i="112"/>
  <c r="Q119" i="112"/>
  <c r="S120" i="111"/>
  <c r="P120" i="111"/>
  <c r="Q120" i="111"/>
  <c r="Q120" i="112"/>
  <c r="S120" i="112"/>
  <c r="P120" i="112"/>
  <c r="P121" i="111"/>
  <c r="S121" i="111"/>
  <c r="Q121" i="111"/>
  <c r="Q121" i="112"/>
  <c r="P121" i="112"/>
  <c r="S121" i="112"/>
  <c r="S122" i="111"/>
  <c r="Q122" i="111"/>
  <c r="P122" i="111"/>
  <c r="Q122" i="112"/>
  <c r="P122" i="112"/>
  <c r="S122" i="112"/>
  <c r="S123" i="111"/>
  <c r="Q123" i="111"/>
  <c r="P123" i="111"/>
  <c r="P123" i="112"/>
  <c r="S123" i="112"/>
  <c r="Q123" i="112"/>
  <c r="Q124" i="111"/>
  <c r="S124" i="111"/>
  <c r="T124" i="111" s="1"/>
  <c r="U124" i="111" s="1"/>
  <c r="V124" i="111" s="1"/>
  <c r="P124" i="111"/>
  <c r="P124" i="112"/>
  <c r="Q124" i="112"/>
  <c r="S124" i="112"/>
  <c r="P125" i="111"/>
  <c r="Q125" i="111"/>
  <c r="S125" i="111"/>
  <c r="P125" i="112"/>
  <c r="Q125" i="112"/>
  <c r="S125" i="112"/>
  <c r="P126" i="111"/>
  <c r="Q126" i="111"/>
  <c r="S126" i="111"/>
  <c r="Q126" i="112"/>
  <c r="S126" i="112"/>
  <c r="P126" i="112"/>
  <c r="Q127" i="111"/>
  <c r="S127" i="111"/>
  <c r="T127" i="111" s="1"/>
  <c r="U127" i="111" s="1"/>
  <c r="V127" i="111" s="1"/>
  <c r="P127" i="111"/>
  <c r="Q127" i="112"/>
  <c r="P127" i="112"/>
  <c r="S127" i="112"/>
  <c r="Q128" i="111"/>
  <c r="S128" i="111"/>
  <c r="T128" i="111" s="1"/>
  <c r="U128" i="111" s="1"/>
  <c r="V128" i="111" s="1"/>
  <c r="P128" i="111"/>
  <c r="S128" i="112"/>
  <c r="P128" i="112"/>
  <c r="Q128" i="112"/>
  <c r="Q129" i="111"/>
  <c r="S129" i="111"/>
  <c r="T129" i="111" s="1"/>
  <c r="U129" i="111" s="1"/>
  <c r="V129" i="111" s="1"/>
  <c r="P129" i="111"/>
  <c r="S129" i="112"/>
  <c r="Q129" i="112"/>
  <c r="P129" i="112"/>
  <c r="Q130" i="111"/>
  <c r="S130" i="111"/>
  <c r="T130" i="111" s="1"/>
  <c r="U130" i="111" s="1"/>
  <c r="V130" i="111" s="1"/>
  <c r="P130" i="111"/>
  <c r="P130" i="112"/>
  <c r="S130" i="112"/>
  <c r="Q130" i="112"/>
  <c r="Q131" i="111"/>
  <c r="P131" i="111"/>
  <c r="S131" i="111"/>
  <c r="Q132" i="111"/>
  <c r="S132" i="111"/>
  <c r="P132" i="111"/>
  <c r="Q132" i="112"/>
  <c r="S132" i="112"/>
  <c r="P132" i="112"/>
  <c r="P133" i="111"/>
  <c r="S133" i="111"/>
  <c r="Q133" i="111"/>
  <c r="S133" i="112"/>
  <c r="Q133" i="112"/>
  <c r="P133" i="112"/>
  <c r="P134" i="111"/>
  <c r="S134" i="111"/>
  <c r="Q134" i="111"/>
  <c r="P134" i="112"/>
  <c r="Q134" i="112"/>
  <c r="S134" i="112"/>
  <c r="S135" i="111"/>
  <c r="Q135" i="111"/>
  <c r="P135" i="111"/>
  <c r="P135" i="112"/>
  <c r="Q135" i="112"/>
  <c r="S135" i="112"/>
  <c r="P136" i="111"/>
  <c r="S136" i="111"/>
  <c r="Q136" i="111"/>
  <c r="Q136" i="112"/>
  <c r="P136" i="112"/>
  <c r="S136" i="112"/>
  <c r="Q137" i="111"/>
  <c r="P137" i="111"/>
  <c r="S137" i="111"/>
  <c r="S137" i="112"/>
  <c r="P137" i="112"/>
  <c r="Q137" i="112"/>
  <c r="Q138" i="111"/>
  <c r="S138" i="111"/>
  <c r="P138" i="111"/>
  <c r="P138" i="112"/>
  <c r="Q138" i="112"/>
  <c r="S138" i="112"/>
  <c r="Q139" i="111"/>
  <c r="P139" i="111"/>
  <c r="S139" i="111"/>
  <c r="S139" i="112"/>
  <c r="P139" i="112"/>
  <c r="Q139" i="112"/>
  <c r="Q140" i="111"/>
  <c r="P140" i="111"/>
  <c r="S140" i="111"/>
  <c r="S140" i="112"/>
  <c r="Q140" i="112"/>
  <c r="P140" i="112"/>
  <c r="Q141" i="111"/>
  <c r="P141" i="111"/>
  <c r="S141" i="111"/>
  <c r="S141" i="112"/>
  <c r="P141" i="112"/>
  <c r="Q141" i="112"/>
  <c r="P142" i="111"/>
  <c r="S142" i="111"/>
  <c r="Q142" i="111"/>
  <c r="P142" i="112"/>
  <c r="Q142" i="112"/>
  <c r="S142" i="112"/>
  <c r="Q143" i="111"/>
  <c r="P143" i="111"/>
  <c r="S143" i="111"/>
  <c r="S143" i="112"/>
  <c r="P143" i="112"/>
  <c r="Q143" i="112"/>
  <c r="S144" i="111"/>
  <c r="Q144" i="111"/>
  <c r="P144" i="111"/>
  <c r="Q144" i="112"/>
  <c r="P144" i="112"/>
  <c r="S144" i="112"/>
  <c r="Q145" i="111"/>
  <c r="S145" i="111"/>
  <c r="P145" i="111"/>
  <c r="P145" i="112"/>
  <c r="S145" i="112"/>
  <c r="Q145" i="112"/>
  <c r="P146" i="111"/>
  <c r="S146" i="111"/>
  <c r="Q146" i="111"/>
  <c r="P146" i="112"/>
  <c r="Q146" i="112"/>
  <c r="S146" i="112"/>
  <c r="S147" i="111"/>
  <c r="P147" i="111"/>
  <c r="Q147" i="111"/>
  <c r="P147" i="112"/>
  <c r="S147" i="112"/>
  <c r="Q147" i="112"/>
  <c r="S148" i="111"/>
  <c r="P148" i="111"/>
  <c r="Q148" i="111"/>
  <c r="Q148" i="112"/>
  <c r="P148" i="112"/>
  <c r="S148" i="112"/>
  <c r="S149" i="111"/>
  <c r="Q149" i="111"/>
  <c r="P149" i="111"/>
  <c r="P149" i="112"/>
  <c r="Q149" i="112"/>
  <c r="S149" i="112"/>
  <c r="S150" i="111"/>
  <c r="Q150" i="111"/>
  <c r="P150" i="111"/>
  <c r="Q150" i="112"/>
  <c r="P150" i="112"/>
  <c r="S150" i="112"/>
  <c r="P151" i="111"/>
  <c r="Q151" i="111"/>
  <c r="S151" i="111"/>
  <c r="Q151" i="112"/>
  <c r="P151" i="112"/>
  <c r="S151" i="112"/>
  <c r="Q152" i="111"/>
  <c r="S152" i="111"/>
  <c r="P152" i="111"/>
  <c r="S152" i="112"/>
  <c r="P152" i="112"/>
  <c r="Q152" i="112"/>
  <c r="P153" i="111"/>
  <c r="S153" i="111"/>
  <c r="Q153" i="111"/>
  <c r="P153" i="112"/>
  <c r="S153" i="112"/>
  <c r="Q153" i="112"/>
  <c r="P154" i="111"/>
  <c r="S154" i="111"/>
  <c r="Q154" i="111"/>
  <c r="P154" i="112"/>
  <c r="Q154" i="112"/>
  <c r="S154" i="112"/>
  <c r="Q155" i="111"/>
  <c r="S155" i="111"/>
  <c r="T155" i="111" s="1"/>
  <c r="U155" i="111" s="1"/>
  <c r="V155" i="111" s="1"/>
  <c r="P155" i="111"/>
  <c r="Q155" i="112"/>
  <c r="P155" i="112"/>
  <c r="S155" i="112"/>
  <c r="Q156" i="111"/>
  <c r="S156" i="111"/>
  <c r="P156" i="111"/>
  <c r="S156" i="112"/>
  <c r="P156" i="112"/>
  <c r="Q156" i="112"/>
  <c r="P157" i="111"/>
  <c r="Q157" i="111"/>
  <c r="S157" i="111"/>
  <c r="Q157" i="112"/>
  <c r="P157" i="112"/>
  <c r="S157" i="112"/>
  <c r="P158" i="111"/>
  <c r="Q158" i="111"/>
  <c r="S158" i="111"/>
  <c r="Q158" i="112"/>
  <c r="P158" i="112"/>
  <c r="S158" i="112"/>
  <c r="P159" i="111"/>
  <c r="Q159" i="111"/>
  <c r="S159" i="111"/>
  <c r="S159" i="112"/>
  <c r="Q159" i="112"/>
  <c r="P159" i="112"/>
  <c r="P160" i="111"/>
  <c r="S160" i="111"/>
  <c r="Q160" i="111"/>
  <c r="S160" i="112"/>
  <c r="Q160" i="112"/>
  <c r="P160" i="112"/>
  <c r="Q161" i="111"/>
  <c r="P161" i="111"/>
  <c r="S161" i="111"/>
  <c r="Q161" i="112"/>
  <c r="P161" i="112"/>
  <c r="S161" i="112"/>
  <c r="S162" i="111"/>
  <c r="Q162" i="111"/>
  <c r="P162" i="111"/>
  <c r="Q162" i="112"/>
  <c r="P162" i="112"/>
  <c r="S162" i="112"/>
  <c r="P163" i="111"/>
  <c r="S163" i="111"/>
  <c r="Q163" i="111"/>
  <c r="Q163" i="112"/>
  <c r="P163" i="112"/>
  <c r="S163" i="112"/>
  <c r="P164" i="111"/>
  <c r="Q164" i="111"/>
  <c r="S164" i="111"/>
  <c r="P164" i="112"/>
  <c r="S164" i="112"/>
  <c r="Q164" i="112"/>
  <c r="Q165" i="111"/>
  <c r="P165" i="111"/>
  <c r="S165" i="111"/>
  <c r="P165" i="112"/>
  <c r="S165" i="112"/>
  <c r="Q165" i="112"/>
  <c r="S166" i="111"/>
  <c r="Q166" i="111"/>
  <c r="P166" i="111"/>
  <c r="P166" i="112"/>
  <c r="S166" i="112"/>
  <c r="Q166" i="112"/>
  <c r="Q167" i="111"/>
  <c r="S167" i="111"/>
  <c r="T167" i="111" s="1"/>
  <c r="U167" i="111" s="1"/>
  <c r="V167" i="111" s="1"/>
  <c r="P167" i="111"/>
  <c r="S167" i="112"/>
  <c r="P167" i="112"/>
  <c r="Q167" i="112"/>
  <c r="S168" i="111"/>
  <c r="Q168" i="111"/>
  <c r="P168" i="111"/>
  <c r="P168" i="112"/>
  <c r="Q168" i="112"/>
  <c r="S168" i="112"/>
  <c r="Q169" i="111"/>
  <c r="S169" i="111"/>
  <c r="T169" i="111" s="1"/>
  <c r="U169" i="111" s="1"/>
  <c r="V169" i="111" s="1"/>
  <c r="P169" i="111"/>
  <c r="Q169" i="112"/>
  <c r="P169" i="112"/>
  <c r="S169" i="112"/>
  <c r="S170" i="111"/>
  <c r="Q170" i="111"/>
  <c r="P170" i="111"/>
  <c r="S170" i="112"/>
  <c r="P170" i="112"/>
  <c r="Q170" i="112"/>
  <c r="P171" i="111"/>
  <c r="Q171" i="111"/>
  <c r="S171" i="111"/>
  <c r="S171" i="112"/>
  <c r="Q171" i="112"/>
  <c r="P171" i="112"/>
  <c r="S172" i="111"/>
  <c r="Q172" i="111"/>
  <c r="P172" i="111"/>
  <c r="Q172" i="112"/>
  <c r="S172" i="112"/>
  <c r="P172" i="112"/>
  <c r="Q173" i="111"/>
  <c r="P173" i="111"/>
  <c r="S173" i="111"/>
  <c r="P173" i="112"/>
  <c r="S173" i="112"/>
  <c r="Q173" i="112"/>
  <c r="S174" i="111"/>
  <c r="Q174" i="111"/>
  <c r="P174" i="111"/>
  <c r="P174" i="112"/>
  <c r="S174" i="112"/>
  <c r="Q174" i="112"/>
  <c r="Q175" i="111"/>
  <c r="S175" i="111"/>
  <c r="T175" i="111" s="1"/>
  <c r="U175" i="111" s="1"/>
  <c r="V175" i="111" s="1"/>
  <c r="P175" i="111"/>
  <c r="P175" i="112"/>
  <c r="S175" i="112"/>
  <c r="Q175" i="112"/>
  <c r="S176" i="111"/>
  <c r="Q176" i="111"/>
  <c r="P176" i="111"/>
  <c r="P176" i="112"/>
  <c r="S176" i="112"/>
  <c r="Q176" i="112"/>
  <c r="P177" i="111"/>
  <c r="S177" i="111"/>
  <c r="Q177" i="111"/>
  <c r="S177" i="112"/>
  <c r="P177" i="112"/>
  <c r="Q177" i="112"/>
  <c r="Q178" i="111"/>
  <c r="P178" i="111"/>
  <c r="S178" i="111"/>
  <c r="S178" i="112"/>
  <c r="P178" i="112"/>
  <c r="Q178" i="112"/>
  <c r="Q179" i="111"/>
  <c r="P179" i="111"/>
  <c r="S179" i="111"/>
  <c r="P179" i="112"/>
  <c r="Q179" i="112"/>
  <c r="S179" i="112"/>
  <c r="S180" i="111"/>
  <c r="P180" i="111"/>
  <c r="Q180" i="111"/>
  <c r="S180" i="112"/>
  <c r="P180" i="112"/>
  <c r="Q180" i="112"/>
  <c r="Q181" i="111"/>
  <c r="P181" i="111"/>
  <c r="S181" i="111"/>
  <c r="S181" i="112"/>
  <c r="P181" i="112"/>
  <c r="Q181" i="112"/>
  <c r="Q182" i="111"/>
  <c r="P182" i="111"/>
  <c r="S182" i="111"/>
  <c r="S182" i="112"/>
  <c r="P182" i="112"/>
  <c r="Q182" i="112"/>
  <c r="P183" i="111"/>
  <c r="S183" i="111"/>
  <c r="Q183" i="111"/>
  <c r="Q183" i="112"/>
  <c r="S183" i="112"/>
  <c r="T183" i="112" s="1"/>
  <c r="U183" i="112" s="1"/>
  <c r="V183" i="112" s="1"/>
  <c r="P183" i="112"/>
  <c r="Q184" i="111"/>
  <c r="S184" i="111"/>
  <c r="P184" i="111"/>
  <c r="Q184" i="112"/>
  <c r="S184" i="112"/>
  <c r="P184" i="112"/>
  <c r="Q185" i="111"/>
  <c r="P185" i="111"/>
  <c r="S185" i="111"/>
  <c r="S185" i="112"/>
  <c r="Q185" i="112"/>
  <c r="P185" i="112"/>
  <c r="Q186" i="111"/>
  <c r="P186" i="111"/>
  <c r="S186" i="111"/>
  <c r="Q186" i="112"/>
  <c r="P186" i="112"/>
  <c r="S186" i="112"/>
  <c r="S187" i="111"/>
  <c r="Q187" i="111"/>
  <c r="P187" i="111"/>
  <c r="Q187" i="112"/>
  <c r="S187" i="112"/>
  <c r="T187" i="112" s="1"/>
  <c r="U187" i="112" s="1"/>
  <c r="V187" i="112" s="1"/>
  <c r="P187" i="112"/>
  <c r="Q188" i="111"/>
  <c r="P188" i="111"/>
  <c r="S188" i="111"/>
  <c r="P188" i="112"/>
  <c r="S188" i="112"/>
  <c r="Q188" i="112"/>
  <c r="Q189" i="111"/>
  <c r="P189" i="111"/>
  <c r="S189" i="111"/>
  <c r="P189" i="112"/>
  <c r="Q189" i="112"/>
  <c r="S189" i="112"/>
  <c r="S190" i="111"/>
  <c r="Q190" i="111"/>
  <c r="P190" i="111"/>
  <c r="S190" i="112"/>
  <c r="P190" i="112"/>
  <c r="Q190" i="112"/>
  <c r="S191" i="111"/>
  <c r="Q191" i="111"/>
  <c r="P191" i="111"/>
  <c r="S191" i="112"/>
  <c r="P191" i="112"/>
  <c r="Q191" i="112"/>
  <c r="Q192" i="111"/>
  <c r="S192" i="111"/>
  <c r="P192" i="111"/>
  <c r="S192" i="112"/>
  <c r="P192" i="112"/>
  <c r="Q192" i="112"/>
  <c r="S193" i="111"/>
  <c r="P193" i="111"/>
  <c r="Q193" i="111"/>
  <c r="Q193" i="112"/>
  <c r="P193" i="112"/>
  <c r="S193" i="112"/>
  <c r="Q194" i="111"/>
  <c r="P194" i="111"/>
  <c r="S194" i="111"/>
  <c r="S194" i="112"/>
  <c r="Q194" i="112"/>
  <c r="P194" i="112"/>
  <c r="P195" i="111"/>
  <c r="S195" i="111"/>
  <c r="Q195" i="111"/>
  <c r="Q195" i="112"/>
  <c r="P195" i="112"/>
  <c r="S195" i="112"/>
  <c r="Q196" i="111"/>
  <c r="S196" i="111"/>
  <c r="P196" i="111"/>
  <c r="S196" i="112"/>
  <c r="Q196" i="112"/>
  <c r="P196" i="112"/>
  <c r="P197" i="111"/>
  <c r="Q197" i="111"/>
  <c r="S197" i="111"/>
  <c r="P197" i="112"/>
  <c r="Q197" i="112"/>
  <c r="S197" i="112"/>
  <c r="S198" i="111"/>
  <c r="P198" i="111"/>
  <c r="Q198" i="111"/>
  <c r="P198" i="112"/>
  <c r="Q198" i="112"/>
  <c r="S198" i="112"/>
  <c r="S199" i="111"/>
  <c r="Q199" i="111"/>
  <c r="P199" i="111"/>
  <c r="Q199" i="112"/>
  <c r="P199" i="112"/>
  <c r="S199" i="112"/>
  <c r="P200" i="111"/>
  <c r="Q200" i="111"/>
  <c r="S200" i="111"/>
  <c r="S200" i="112"/>
  <c r="P200" i="112"/>
  <c r="Q200" i="112"/>
  <c r="Q201" i="111"/>
  <c r="S201" i="111"/>
  <c r="T201" i="111" s="1"/>
  <c r="U201" i="111" s="1"/>
  <c r="V201" i="111" s="1"/>
  <c r="P201" i="111"/>
  <c r="P201" i="112"/>
  <c r="S201" i="112"/>
  <c r="Q201" i="112"/>
  <c r="S202" i="111"/>
  <c r="Q202" i="111"/>
  <c r="P202" i="111"/>
  <c r="Q202" i="112"/>
  <c r="S202" i="112"/>
  <c r="P202" i="112"/>
  <c r="P203" i="111"/>
  <c r="Q203" i="111"/>
  <c r="S203" i="111"/>
  <c r="S203" i="112"/>
  <c r="P203" i="112"/>
  <c r="Q203" i="112"/>
  <c r="Q204" i="111"/>
  <c r="S204" i="111"/>
  <c r="T204" i="111" s="1"/>
  <c r="U204" i="111" s="1"/>
  <c r="V204" i="111" s="1"/>
  <c r="P204" i="111"/>
  <c r="P204" i="112"/>
  <c r="Q204" i="112"/>
  <c r="S204" i="112"/>
  <c r="P205" i="111"/>
  <c r="Q205" i="111"/>
  <c r="S205" i="111"/>
  <c r="T205" i="111" s="1"/>
  <c r="U205" i="111" s="1"/>
  <c r="V205" i="111" s="1"/>
  <c r="Q205" i="112"/>
  <c r="S205" i="112"/>
  <c r="P205" i="112"/>
  <c r="Q206" i="111"/>
  <c r="S206" i="111"/>
  <c r="P206" i="111"/>
  <c r="P206" i="112"/>
  <c r="S206" i="112"/>
  <c r="Q206" i="112"/>
  <c r="P207" i="111"/>
  <c r="Q207" i="111"/>
  <c r="S207" i="111"/>
  <c r="T207" i="111" s="1"/>
  <c r="U207" i="111" s="1"/>
  <c r="V207" i="111" s="1"/>
  <c r="Q207" i="112"/>
  <c r="S207" i="112"/>
  <c r="T207" i="112" s="1"/>
  <c r="U207" i="112" s="1"/>
  <c r="V207" i="112" s="1"/>
  <c r="P207" i="112"/>
  <c r="Q208" i="111"/>
  <c r="P208" i="111"/>
  <c r="S208" i="111"/>
  <c r="T208" i="111" s="1"/>
  <c r="U208" i="111" s="1"/>
  <c r="V208" i="111" s="1"/>
  <c r="S208" i="112"/>
  <c r="P208" i="112"/>
  <c r="Q208" i="112"/>
  <c r="P209" i="111"/>
  <c r="Q209" i="111"/>
  <c r="S209" i="111"/>
  <c r="T209" i="111" s="1"/>
  <c r="U209" i="111" s="1"/>
  <c r="V209" i="111" s="1"/>
  <c r="Q209" i="112"/>
  <c r="P209" i="112"/>
  <c r="S209" i="112"/>
  <c r="P210" i="111"/>
  <c r="S210" i="111"/>
  <c r="Q210" i="111"/>
  <c r="Q210" i="112"/>
  <c r="S210" i="112"/>
  <c r="P210" i="112"/>
  <c r="S211" i="111"/>
  <c r="Q211" i="111"/>
  <c r="P211" i="111"/>
  <c r="Q211" i="112"/>
  <c r="S211" i="112"/>
  <c r="T211" i="112" s="1"/>
  <c r="U211" i="112" s="1"/>
  <c r="V211" i="112" s="1"/>
  <c r="P211" i="112"/>
  <c r="S212" i="111"/>
  <c r="Q212" i="111"/>
  <c r="P212" i="111"/>
  <c r="Q212" i="112"/>
  <c r="S212" i="112"/>
  <c r="P212" i="112"/>
  <c r="P213" i="111"/>
  <c r="Q213" i="111"/>
  <c r="S213" i="111"/>
  <c r="T213" i="111" s="1"/>
  <c r="U213" i="111" s="1"/>
  <c r="V213" i="111" s="1"/>
  <c r="Q213" i="112"/>
  <c r="P213" i="112"/>
  <c r="S213" i="112"/>
  <c r="S214" i="111"/>
  <c r="P214" i="111"/>
  <c r="Q214" i="111"/>
  <c r="Q214" i="112"/>
  <c r="P214" i="112"/>
  <c r="S214" i="112"/>
  <c r="S215" i="111"/>
  <c r="Q215" i="111"/>
  <c r="P215" i="111"/>
  <c r="S215" i="112"/>
  <c r="P215" i="112"/>
  <c r="Q215" i="112"/>
  <c r="Q216" i="111"/>
  <c r="P216" i="111"/>
  <c r="S216" i="111"/>
  <c r="P216" i="112"/>
  <c r="S216" i="112"/>
  <c r="Q216" i="112"/>
  <c r="S217" i="111"/>
  <c r="P217" i="111"/>
  <c r="Q217" i="111"/>
  <c r="Q217" i="112"/>
  <c r="P217" i="112"/>
  <c r="S217" i="112"/>
  <c r="Q218" i="111"/>
  <c r="S218" i="111"/>
  <c r="P218" i="111"/>
  <c r="Q218" i="112"/>
  <c r="S218" i="112"/>
  <c r="P218" i="112"/>
  <c r="P219" i="111"/>
  <c r="S219" i="111"/>
  <c r="Q219" i="111"/>
  <c r="Q219" i="112"/>
  <c r="S219" i="112"/>
  <c r="P219" i="112"/>
  <c r="Q220" i="111"/>
  <c r="P220" i="111"/>
  <c r="S220" i="111"/>
  <c r="S220" i="112"/>
  <c r="Q220" i="112"/>
  <c r="P220" i="112"/>
  <c r="S221" i="111"/>
  <c r="Q221" i="111"/>
  <c r="P221" i="111"/>
  <c r="Q221" i="112"/>
  <c r="P221" i="112"/>
  <c r="S221" i="112"/>
  <c r="P222" i="111"/>
  <c r="S222" i="111"/>
  <c r="Q222" i="111"/>
  <c r="Q222" i="112"/>
  <c r="P222" i="112"/>
  <c r="S222" i="112"/>
  <c r="S223" i="111"/>
  <c r="P223" i="111"/>
  <c r="Q223" i="111"/>
  <c r="P223" i="112"/>
  <c r="Q223" i="112"/>
  <c r="S223" i="112"/>
  <c r="P224" i="111"/>
  <c r="Q224" i="111"/>
  <c r="S224" i="111"/>
  <c r="Q224" i="112"/>
  <c r="S224" i="112"/>
  <c r="P224" i="112"/>
  <c r="Q225" i="111"/>
  <c r="S225" i="111"/>
  <c r="P225" i="111"/>
  <c r="S225" i="112"/>
  <c r="P225" i="112"/>
  <c r="Q225" i="112"/>
  <c r="P226" i="111"/>
  <c r="S226" i="111"/>
  <c r="Q226" i="111"/>
  <c r="S226" i="112"/>
  <c r="P226" i="112"/>
  <c r="Q226" i="112"/>
  <c r="Q227" i="111"/>
  <c r="S227" i="111"/>
  <c r="P227" i="111"/>
  <c r="Q227" i="112"/>
  <c r="P227" i="112"/>
  <c r="S227" i="112"/>
  <c r="S228" i="111"/>
  <c r="Q228" i="111"/>
  <c r="P228" i="111"/>
  <c r="P228" i="112"/>
  <c r="Q228" i="112"/>
  <c r="S228" i="112"/>
  <c r="P229" i="111"/>
  <c r="Q229" i="111"/>
  <c r="S229" i="111"/>
  <c r="Q229" i="112"/>
  <c r="S229" i="112"/>
  <c r="P229" i="112"/>
  <c r="P230" i="111"/>
  <c r="Q230" i="111"/>
  <c r="S230" i="111"/>
  <c r="Q230" i="112"/>
  <c r="P230" i="112"/>
  <c r="S230" i="112"/>
  <c r="P231" i="111"/>
  <c r="S231" i="111"/>
  <c r="Q231" i="111"/>
  <c r="S231" i="112"/>
  <c r="P231" i="112"/>
  <c r="Q231" i="112"/>
  <c r="S232" i="111"/>
  <c r="P232" i="111"/>
  <c r="Q232" i="111"/>
  <c r="Q232" i="112"/>
  <c r="P232" i="112"/>
  <c r="S232" i="112"/>
  <c r="S233" i="111"/>
  <c r="Q233" i="111"/>
  <c r="P233" i="111"/>
  <c r="P233" i="112"/>
  <c r="S233" i="112"/>
  <c r="Q233" i="112"/>
  <c r="S234" i="111"/>
  <c r="P234" i="111"/>
  <c r="Q234" i="111"/>
  <c r="S234" i="112"/>
  <c r="Q234" i="112"/>
  <c r="P234" i="112"/>
  <c r="S235" i="111"/>
  <c r="P235" i="111"/>
  <c r="Q235" i="111"/>
  <c r="S235" i="112"/>
  <c r="P235" i="112"/>
  <c r="Q235" i="112"/>
  <c r="Q236" i="111"/>
  <c r="P236" i="111"/>
  <c r="S236" i="111"/>
  <c r="Q236" i="112"/>
  <c r="P236" i="112"/>
  <c r="S236" i="112"/>
  <c r="Q237" i="111"/>
  <c r="P237" i="111"/>
  <c r="S237" i="111"/>
  <c r="T237" i="111" s="1"/>
  <c r="U237" i="111" s="1"/>
  <c r="V237" i="111" s="1"/>
  <c r="P237" i="112"/>
  <c r="Q237" i="112"/>
  <c r="S237" i="112"/>
  <c r="Q238" i="111"/>
  <c r="P238" i="111"/>
  <c r="S238" i="111"/>
  <c r="S238" i="112"/>
  <c r="Q238" i="112"/>
  <c r="P238" i="112"/>
  <c r="P239" i="111"/>
  <c r="S239" i="111"/>
  <c r="Q239" i="111"/>
  <c r="S239" i="112"/>
  <c r="P239" i="112"/>
  <c r="Q239" i="112"/>
  <c r="P240" i="111"/>
  <c r="Q240" i="111"/>
  <c r="S240" i="111"/>
  <c r="Q240" i="112"/>
  <c r="S240" i="112"/>
  <c r="P240" i="112"/>
  <c r="P241" i="111"/>
  <c r="Q241" i="111"/>
  <c r="S241" i="111"/>
  <c r="P241" i="112"/>
  <c r="S241" i="112"/>
  <c r="Q241" i="112"/>
  <c r="S242" i="111"/>
  <c r="P242" i="111"/>
  <c r="Q242" i="111"/>
  <c r="P242" i="112"/>
  <c r="Q242" i="112"/>
  <c r="S242" i="112"/>
  <c r="S243" i="111"/>
  <c r="Q243" i="111"/>
  <c r="P243" i="111"/>
  <c r="Q243" i="112"/>
  <c r="S243" i="112"/>
  <c r="T243" i="112" s="1"/>
  <c r="U243" i="112" s="1"/>
  <c r="V243" i="112" s="1"/>
  <c r="P243" i="112"/>
  <c r="Q244" i="111"/>
  <c r="S244" i="111"/>
  <c r="P244" i="111"/>
  <c r="S244" i="112"/>
  <c r="P244" i="112"/>
  <c r="Q244" i="112"/>
  <c r="P245" i="111"/>
  <c r="Q245" i="111"/>
  <c r="S245" i="111"/>
  <c r="S245" i="112"/>
  <c r="P245" i="112"/>
  <c r="Q245" i="112"/>
  <c r="Q246" i="111"/>
  <c r="P246" i="111"/>
  <c r="S246" i="111"/>
  <c r="Q246" i="112"/>
  <c r="S246" i="112"/>
  <c r="P246" i="112"/>
  <c r="Q247" i="111"/>
  <c r="P247" i="111"/>
  <c r="S247" i="111"/>
  <c r="Q247" i="112"/>
  <c r="S247" i="112"/>
  <c r="T247" i="112" s="1"/>
  <c r="U247" i="112" s="1"/>
  <c r="V247" i="112" s="1"/>
  <c r="P247" i="112"/>
  <c r="P248" i="111"/>
  <c r="S248" i="111"/>
  <c r="Q248" i="111"/>
  <c r="S248" i="112"/>
  <c r="Q248" i="112"/>
  <c r="P248" i="112"/>
  <c r="S249" i="111"/>
  <c r="P249" i="111"/>
  <c r="Q249" i="111"/>
  <c r="S249" i="112"/>
  <c r="P249" i="112"/>
  <c r="Q249" i="112"/>
  <c r="P250" i="111"/>
  <c r="Q250" i="111"/>
  <c r="S250" i="111"/>
  <c r="T250" i="111" s="1"/>
  <c r="U250" i="111" s="1"/>
  <c r="V250" i="111" s="1"/>
  <c r="S250" i="112"/>
  <c r="P250" i="112"/>
  <c r="Q250" i="112"/>
  <c r="Q251" i="111"/>
  <c r="P251" i="111"/>
  <c r="S251" i="111"/>
  <c r="S251" i="112"/>
  <c r="P251" i="112"/>
  <c r="Q251" i="112"/>
  <c r="S252" i="111"/>
  <c r="Q252" i="111"/>
  <c r="P252" i="111"/>
  <c r="S252" i="112"/>
  <c r="P252" i="112"/>
  <c r="Q252" i="112"/>
  <c r="P253" i="111"/>
  <c r="Q253" i="111"/>
  <c r="S253" i="111"/>
  <c r="S253" i="112"/>
  <c r="P253" i="112"/>
  <c r="Q253" i="112"/>
  <c r="P254" i="111"/>
  <c r="Q254" i="111"/>
  <c r="S254" i="111"/>
  <c r="T254" i="111" s="1"/>
  <c r="U254" i="111" s="1"/>
  <c r="V254" i="111" s="1"/>
  <c r="S254" i="112"/>
  <c r="Q254" i="112"/>
  <c r="P254" i="112"/>
  <c r="S255" i="111"/>
  <c r="Q255" i="111"/>
  <c r="P255" i="111"/>
  <c r="P255" i="112"/>
  <c r="S255" i="112"/>
  <c r="Q255" i="112"/>
  <c r="S256" i="111"/>
  <c r="Q256" i="111"/>
  <c r="P256" i="111"/>
  <c r="P256" i="112"/>
  <c r="Q256" i="112"/>
  <c r="S256" i="112"/>
  <c r="S257" i="111"/>
  <c r="P257" i="111"/>
  <c r="Q257" i="111"/>
  <c r="P257" i="112"/>
  <c r="S257" i="112"/>
  <c r="Q257" i="112"/>
  <c r="P258" i="111"/>
  <c r="Q258" i="111"/>
  <c r="S258" i="111"/>
  <c r="S258" i="112"/>
  <c r="P258" i="112"/>
  <c r="Q258" i="112"/>
  <c r="S259" i="111"/>
  <c r="P259" i="111"/>
  <c r="Q259" i="111"/>
  <c r="P259" i="112"/>
  <c r="Q259" i="112"/>
  <c r="S259" i="112"/>
  <c r="P260" i="111"/>
  <c r="S260" i="111"/>
  <c r="Q260" i="111"/>
  <c r="P260" i="112"/>
  <c r="S260" i="112"/>
  <c r="Q260" i="112"/>
  <c r="Q261" i="111"/>
  <c r="P261" i="111"/>
  <c r="S261" i="111"/>
  <c r="P261" i="112"/>
  <c r="S261" i="112"/>
  <c r="Q261" i="112"/>
  <c r="P262" i="111"/>
  <c r="Q262" i="111"/>
  <c r="S262" i="111"/>
  <c r="S262" i="112"/>
  <c r="P262" i="112"/>
  <c r="Q262" i="112"/>
  <c r="Q263" i="111"/>
  <c r="S263" i="111"/>
  <c r="P263" i="111"/>
  <c r="S263" i="112"/>
  <c r="P263" i="112"/>
  <c r="Q263" i="112"/>
  <c r="S264" i="111"/>
  <c r="P264" i="111"/>
  <c r="Q264" i="111"/>
  <c r="Q264" i="112"/>
  <c r="S264" i="112"/>
  <c r="P264" i="112"/>
  <c r="P265" i="111"/>
  <c r="Q265" i="111"/>
  <c r="S265" i="111"/>
  <c r="P265" i="112"/>
  <c r="S265" i="112"/>
  <c r="Q265" i="112"/>
  <c r="S266" i="111"/>
  <c r="P266" i="111"/>
  <c r="Q266" i="111"/>
  <c r="S266" i="112"/>
  <c r="P266" i="112"/>
  <c r="Q266" i="112"/>
  <c r="Q267" i="111"/>
  <c r="S267" i="111"/>
  <c r="P267" i="111"/>
  <c r="S267" i="112"/>
  <c r="P267" i="112"/>
  <c r="Q267" i="112"/>
  <c r="S268" i="111"/>
  <c r="P268" i="111"/>
  <c r="Q268" i="111"/>
  <c r="S268" i="112"/>
  <c r="Q268" i="112"/>
  <c r="P268" i="112"/>
  <c r="S269" i="111"/>
  <c r="Q269" i="111"/>
  <c r="P269" i="111"/>
  <c r="Q269" i="112"/>
  <c r="S269" i="112"/>
  <c r="P269" i="112"/>
  <c r="Q270" i="111"/>
  <c r="P270" i="111"/>
  <c r="S270" i="111"/>
  <c r="Q270" i="112"/>
  <c r="S270" i="112"/>
  <c r="P270" i="112"/>
  <c r="Q271" i="111"/>
  <c r="P271" i="111"/>
  <c r="S271" i="111"/>
  <c r="Q271" i="112"/>
  <c r="S271" i="112"/>
  <c r="T271" i="112" s="1"/>
  <c r="U271" i="112" s="1"/>
  <c r="V271" i="112" s="1"/>
  <c r="P271" i="112"/>
  <c r="P272" i="111"/>
  <c r="S272" i="111"/>
  <c r="Q272" i="111"/>
  <c r="S272" i="112"/>
  <c r="P272" i="112"/>
  <c r="Q272" i="112"/>
  <c r="P273" i="111"/>
  <c r="S273" i="111"/>
  <c r="Q273" i="111"/>
  <c r="Q273" i="112"/>
  <c r="S273" i="112"/>
  <c r="P273" i="112"/>
  <c r="P274" i="111"/>
  <c r="S274" i="111"/>
  <c r="Q274" i="111"/>
  <c r="Q274" i="112"/>
  <c r="S274" i="112"/>
  <c r="P274" i="112"/>
  <c r="Q275" i="111"/>
  <c r="S275" i="111"/>
  <c r="P275" i="111"/>
  <c r="Q275" i="112"/>
  <c r="P275" i="112"/>
  <c r="S275" i="112"/>
  <c r="S276" i="111"/>
  <c r="P276" i="111"/>
  <c r="Q276" i="111"/>
  <c r="P276" i="112"/>
  <c r="Q276" i="112"/>
  <c r="S276" i="112"/>
  <c r="Q277" i="111"/>
  <c r="P277" i="111"/>
  <c r="S277" i="111"/>
  <c r="Q277" i="112"/>
  <c r="P277" i="112"/>
  <c r="S277" i="112"/>
  <c r="S278" i="111"/>
  <c r="P278" i="111"/>
  <c r="Q278" i="111"/>
  <c r="Q278" i="112"/>
  <c r="S278" i="112"/>
  <c r="P278" i="112"/>
  <c r="Q279" i="111"/>
  <c r="P279" i="111"/>
  <c r="S279" i="111"/>
  <c r="P279" i="112"/>
  <c r="S279" i="112"/>
  <c r="Q279" i="112"/>
  <c r="Q280" i="111"/>
  <c r="P280" i="111"/>
  <c r="S280" i="111"/>
  <c r="Q280" i="112"/>
  <c r="P280" i="112"/>
  <c r="S280" i="112"/>
  <c r="S281" i="111"/>
  <c r="Q281" i="111"/>
  <c r="P281" i="111"/>
  <c r="Q281" i="112"/>
  <c r="S281" i="112"/>
  <c r="P281" i="112"/>
  <c r="P282" i="111"/>
  <c r="S282" i="111"/>
  <c r="Q282" i="111"/>
  <c r="P282" i="112"/>
  <c r="S282" i="112"/>
  <c r="Q282" i="112"/>
  <c r="Q283" i="111"/>
  <c r="S283" i="111"/>
  <c r="P283" i="111"/>
  <c r="S283" i="112"/>
  <c r="P283" i="112"/>
  <c r="Q283" i="112"/>
  <c r="Q284" i="111"/>
  <c r="P284" i="111"/>
  <c r="S284" i="111"/>
  <c r="T284" i="111" s="1"/>
  <c r="U284" i="111" s="1"/>
  <c r="V284" i="111" s="1"/>
  <c r="S284" i="112"/>
  <c r="P284" i="112"/>
  <c r="Q284" i="112"/>
  <c r="P285" i="111"/>
  <c r="Q285" i="111"/>
  <c r="S285" i="111"/>
  <c r="Q285" i="112"/>
  <c r="S285" i="112"/>
  <c r="P285" i="112"/>
  <c r="Q286" i="111"/>
  <c r="S286" i="111"/>
  <c r="P286" i="111"/>
  <c r="P286" i="112"/>
  <c r="S286" i="112"/>
  <c r="Q286" i="112"/>
  <c r="S287" i="111"/>
  <c r="P287" i="111"/>
  <c r="Q287" i="111"/>
  <c r="Q287" i="112"/>
  <c r="S287" i="112"/>
  <c r="P287" i="112"/>
  <c r="Q288" i="111"/>
  <c r="S288" i="111"/>
  <c r="T288" i="111" s="1"/>
  <c r="U288" i="111" s="1"/>
  <c r="V288" i="111" s="1"/>
  <c r="P288" i="111"/>
  <c r="Q288" i="112"/>
  <c r="S288" i="112"/>
  <c r="P288" i="112"/>
  <c r="S289" i="111"/>
  <c r="P289" i="111"/>
  <c r="Q289" i="111"/>
  <c r="Q289" i="112"/>
  <c r="S289" i="112"/>
  <c r="P289" i="112"/>
  <c r="Q290" i="111"/>
  <c r="S290" i="111"/>
  <c r="P290" i="111"/>
  <c r="Q290" i="112"/>
  <c r="S290" i="112"/>
  <c r="P290" i="112"/>
  <c r="S291" i="111"/>
  <c r="P291" i="111"/>
  <c r="Q291" i="111"/>
  <c r="S291" i="112"/>
  <c r="Q291" i="112"/>
  <c r="P291" i="112"/>
  <c r="S292" i="111"/>
  <c r="Q292" i="111"/>
  <c r="P292" i="111"/>
  <c r="Q292" i="112"/>
  <c r="P292" i="112"/>
  <c r="S292" i="112"/>
  <c r="P293" i="111"/>
  <c r="S293" i="111"/>
  <c r="Q293" i="111"/>
  <c r="P293" i="112"/>
  <c r="S293" i="112"/>
  <c r="Q293" i="112"/>
  <c r="S294" i="111"/>
  <c r="P294" i="111"/>
  <c r="Q294" i="111"/>
  <c r="P294" i="112"/>
  <c r="S294" i="112"/>
  <c r="Q294" i="112"/>
  <c r="S295" i="111"/>
  <c r="P295" i="111"/>
  <c r="Q295" i="111"/>
  <c r="P295" i="112"/>
  <c r="S295" i="112"/>
  <c r="Q295" i="112"/>
  <c r="Q296" i="111"/>
  <c r="P296" i="111"/>
  <c r="S296" i="111"/>
  <c r="Q296" i="112"/>
  <c r="S296" i="112"/>
  <c r="P296" i="112"/>
  <c r="S297" i="111"/>
  <c r="P297" i="111"/>
  <c r="Q297" i="111"/>
  <c r="P297" i="112"/>
  <c r="Q297" i="112"/>
  <c r="S297" i="112"/>
  <c r="S298" i="111"/>
  <c r="P298" i="111"/>
  <c r="Q298" i="111"/>
  <c r="S298" i="112"/>
  <c r="Q298" i="112"/>
  <c r="P298" i="112"/>
  <c r="S299" i="111"/>
  <c r="Q299" i="111"/>
  <c r="P299" i="111"/>
  <c r="P299" i="112"/>
  <c r="Q299" i="112"/>
  <c r="S299" i="112"/>
  <c r="S300" i="111"/>
  <c r="P300" i="111"/>
  <c r="Q300" i="111"/>
  <c r="Q300" i="112"/>
  <c r="P300" i="112"/>
  <c r="S300" i="112"/>
  <c r="Q301" i="111"/>
  <c r="S301" i="111"/>
  <c r="T301" i="111" s="1"/>
  <c r="U301" i="111" s="1"/>
  <c r="V301" i="111" s="1"/>
  <c r="P301" i="111"/>
  <c r="S301" i="112"/>
  <c r="Q301" i="112"/>
  <c r="P301" i="112"/>
  <c r="P302" i="111"/>
  <c r="S302" i="111"/>
  <c r="Q302" i="111"/>
  <c r="Q302" i="112"/>
  <c r="S302" i="112"/>
  <c r="P302" i="112"/>
  <c r="Q303" i="111"/>
  <c r="P303" i="111"/>
  <c r="S303" i="111"/>
  <c r="Q303" i="112"/>
  <c r="P303" i="112"/>
  <c r="S303" i="112"/>
  <c r="Q304" i="111"/>
  <c r="P304" i="111"/>
  <c r="S304" i="111"/>
  <c r="P304" i="112"/>
  <c r="S304" i="112"/>
  <c r="Q304" i="112"/>
  <c r="Q305" i="111"/>
  <c r="S305" i="111"/>
  <c r="P305" i="111"/>
  <c r="P305" i="112"/>
  <c r="Q305" i="112"/>
  <c r="S305" i="112"/>
  <c r="Q306" i="111"/>
  <c r="P306" i="111"/>
  <c r="S306" i="111"/>
  <c r="Q306" i="112"/>
  <c r="P306" i="112"/>
  <c r="S306" i="112"/>
  <c r="P307" i="111"/>
  <c r="S307" i="111"/>
  <c r="Q307" i="111"/>
  <c r="Q307" i="112"/>
  <c r="P307" i="112"/>
  <c r="S307" i="112"/>
  <c r="Q308" i="111"/>
  <c r="S308" i="111"/>
  <c r="P308" i="111"/>
  <c r="S308" i="112"/>
  <c r="P308" i="112"/>
  <c r="Q308" i="112"/>
  <c r="Q309" i="111"/>
  <c r="S309" i="111"/>
  <c r="P309" i="111"/>
  <c r="S309" i="112"/>
  <c r="Q309" i="112"/>
  <c r="P309" i="112"/>
  <c r="S310" i="111"/>
  <c r="Q310" i="111"/>
  <c r="P310" i="111"/>
  <c r="P310" i="112"/>
  <c r="S310" i="112"/>
  <c r="Q310" i="112"/>
  <c r="Q311" i="111"/>
  <c r="S311" i="111"/>
  <c r="P311" i="111"/>
  <c r="S311" i="112"/>
  <c r="Q311" i="112"/>
  <c r="P311" i="112"/>
  <c r="P312" i="111"/>
  <c r="S312" i="111"/>
  <c r="Q312" i="111"/>
  <c r="P312" i="112"/>
  <c r="Q312" i="112"/>
  <c r="S312" i="112"/>
  <c r="P313" i="111"/>
  <c r="Q313" i="111"/>
  <c r="S313" i="111"/>
  <c r="P313" i="112"/>
  <c r="S313" i="112"/>
  <c r="Q313" i="112"/>
  <c r="S314" i="111"/>
  <c r="P314" i="111"/>
  <c r="Q314" i="111"/>
  <c r="P314" i="112"/>
  <c r="Q314" i="112"/>
  <c r="S314" i="112"/>
  <c r="T314" i="112" s="1"/>
  <c r="U314" i="112" s="1"/>
  <c r="V314" i="112" s="1"/>
  <c r="P316" i="111"/>
  <c r="S316" i="111"/>
  <c r="Q316" i="111"/>
  <c r="S316" i="112"/>
  <c r="P316" i="112"/>
  <c r="Q316" i="112"/>
  <c r="S317" i="111"/>
  <c r="Q317" i="111"/>
  <c r="P317" i="111"/>
  <c r="Q317" i="112"/>
  <c r="P317" i="112"/>
  <c r="S317" i="112"/>
  <c r="Q318" i="111"/>
  <c r="P318" i="111"/>
  <c r="S318" i="111"/>
  <c r="S318" i="112"/>
  <c r="P318" i="112"/>
  <c r="Q318" i="112"/>
  <c r="Q319" i="111"/>
  <c r="P319" i="111"/>
  <c r="S319" i="111"/>
  <c r="S319" i="112"/>
  <c r="P319" i="112"/>
  <c r="Q319" i="112"/>
  <c r="Q320" i="111"/>
  <c r="P320" i="111"/>
  <c r="S320" i="111"/>
  <c r="P320" i="112"/>
  <c r="Q320" i="112"/>
  <c r="S320" i="112"/>
  <c r="S321" i="111"/>
  <c r="P321" i="111"/>
  <c r="Q321" i="111"/>
  <c r="S321" i="112"/>
  <c r="Q321" i="112"/>
  <c r="P321" i="112"/>
  <c r="S322" i="111"/>
  <c r="P322" i="111"/>
  <c r="Q322" i="111"/>
  <c r="P322" i="112"/>
  <c r="Q322" i="112"/>
  <c r="S322" i="112"/>
  <c r="Q323" i="111"/>
  <c r="S323" i="111"/>
  <c r="P323" i="111"/>
  <c r="Q323" i="112"/>
  <c r="P323" i="112"/>
  <c r="S323" i="112"/>
  <c r="Q324" i="111"/>
  <c r="P324" i="111"/>
  <c r="S324" i="111"/>
  <c r="Q324" i="112"/>
  <c r="P324" i="112"/>
  <c r="S324" i="112"/>
  <c r="S325" i="111"/>
  <c r="P325" i="111"/>
  <c r="Q325" i="111"/>
  <c r="P325" i="112"/>
  <c r="S325" i="112"/>
  <c r="Q325" i="112"/>
  <c r="P326" i="111"/>
  <c r="S326" i="111"/>
  <c r="Q326" i="111"/>
  <c r="S326" i="112"/>
  <c r="P326" i="112"/>
  <c r="Q326" i="112"/>
  <c r="P327" i="111"/>
  <c r="S327" i="111"/>
  <c r="Q327" i="111"/>
  <c r="P327" i="112"/>
  <c r="S327" i="112"/>
  <c r="Q327" i="112"/>
  <c r="S328" i="111"/>
  <c r="P328" i="111"/>
  <c r="Q328" i="111"/>
  <c r="S328" i="112"/>
  <c r="Q328" i="112"/>
  <c r="P328" i="112"/>
  <c r="Q329" i="111"/>
  <c r="S329" i="111"/>
  <c r="P329" i="111"/>
  <c r="Q329" i="112"/>
  <c r="S329" i="112"/>
  <c r="P329" i="112"/>
  <c r="P330" i="111"/>
  <c r="Q330" i="111"/>
  <c r="S330" i="111"/>
  <c r="S330" i="112"/>
  <c r="P330" i="112"/>
  <c r="Q330" i="112"/>
  <c r="P331" i="111"/>
  <c r="S331" i="111"/>
  <c r="Q331" i="111"/>
  <c r="S331" i="112"/>
  <c r="Q331" i="112"/>
  <c r="P331" i="112"/>
  <c r="P332" i="111"/>
  <c r="Q332" i="111"/>
  <c r="S332" i="111"/>
  <c r="P332" i="112"/>
  <c r="S332" i="112"/>
  <c r="Q332" i="112"/>
  <c r="S333" i="111"/>
  <c r="P333" i="111"/>
  <c r="Q333" i="111"/>
  <c r="S333" i="112"/>
  <c r="Q333" i="112"/>
  <c r="P333" i="112"/>
  <c r="P334" i="111"/>
  <c r="Q334" i="111"/>
  <c r="S334" i="111"/>
  <c r="P334" i="112"/>
  <c r="Q334" i="112"/>
  <c r="S334" i="112"/>
  <c r="S335" i="111"/>
  <c r="P335" i="111"/>
  <c r="Q335" i="111"/>
  <c r="Q335" i="112"/>
  <c r="P335" i="112"/>
  <c r="S335" i="112"/>
  <c r="Q336" i="111"/>
  <c r="S336" i="111"/>
  <c r="P336" i="111"/>
  <c r="P336" i="112"/>
  <c r="Q336" i="112"/>
  <c r="S336" i="112"/>
  <c r="S337" i="111"/>
  <c r="P337" i="111"/>
  <c r="Q337" i="111"/>
  <c r="S337" i="112"/>
  <c r="P337" i="112"/>
  <c r="Q337" i="112"/>
  <c r="P338" i="111"/>
  <c r="Q338" i="111"/>
  <c r="S338" i="111"/>
  <c r="Q338" i="112"/>
  <c r="P338" i="112"/>
  <c r="S338" i="112"/>
  <c r="S339" i="111"/>
  <c r="Q339" i="111"/>
  <c r="P339" i="111"/>
  <c r="S339" i="112"/>
  <c r="Q339" i="112"/>
  <c r="P339" i="112"/>
  <c r="S340" i="111"/>
  <c r="P340" i="111"/>
  <c r="Q340" i="111"/>
  <c r="Q340" i="112"/>
  <c r="S340" i="112"/>
  <c r="P340" i="112"/>
  <c r="P341" i="111"/>
  <c r="S341" i="111"/>
  <c r="Q341" i="111"/>
  <c r="S341" i="112"/>
  <c r="Q341" i="112"/>
  <c r="P341" i="112"/>
  <c r="S342" i="111"/>
  <c r="P342" i="111"/>
  <c r="Q342" i="111"/>
  <c r="S342" i="112"/>
  <c r="Q342" i="112"/>
  <c r="P342" i="112"/>
  <c r="P343" i="111"/>
  <c r="Q343" i="111"/>
  <c r="S343" i="111"/>
  <c r="S343" i="112"/>
  <c r="Q343" i="112"/>
  <c r="P343" i="112"/>
  <c r="P344" i="111"/>
  <c r="S344" i="111"/>
  <c r="Q344" i="111"/>
  <c r="P344" i="112"/>
  <c r="Q344" i="112"/>
  <c r="S344" i="112"/>
  <c r="P345" i="111"/>
  <c r="Q345" i="111"/>
  <c r="S345" i="111"/>
  <c r="Q345" i="112"/>
  <c r="P345" i="112"/>
  <c r="S345" i="112"/>
  <c r="Q346" i="111"/>
  <c r="P346" i="111"/>
  <c r="S346" i="111"/>
  <c r="P346" i="112"/>
  <c r="Q346" i="112"/>
  <c r="S346" i="112"/>
  <c r="P347" i="111"/>
  <c r="S347" i="111"/>
  <c r="Q347" i="111"/>
  <c r="P347" i="112"/>
  <c r="Q347" i="112"/>
  <c r="S347" i="112"/>
  <c r="P348" i="111"/>
  <c r="S348" i="111"/>
  <c r="T348" i="111" s="1"/>
  <c r="U348" i="111" s="1"/>
  <c r="V348" i="111" s="1"/>
  <c r="P348" i="112"/>
  <c r="Q348" i="112"/>
  <c r="S348" i="112"/>
  <c r="T348" i="112" s="1"/>
  <c r="U348" i="112" s="1"/>
  <c r="V348" i="112" s="1"/>
  <c r="P349" i="111"/>
  <c r="Q349" i="111"/>
  <c r="S349" i="111"/>
  <c r="P349" i="112"/>
  <c r="Q349" i="112"/>
  <c r="S349" i="112"/>
  <c r="P350" i="111"/>
  <c r="S350" i="111"/>
  <c r="Q350" i="111"/>
  <c r="S350" i="112"/>
  <c r="Q350" i="112"/>
  <c r="P350" i="112"/>
  <c r="P351" i="111"/>
  <c r="S351" i="111"/>
  <c r="Q351" i="111"/>
  <c r="P351" i="112"/>
  <c r="Q351" i="112"/>
  <c r="S351" i="112"/>
  <c r="S352" i="111"/>
  <c r="P352" i="111"/>
  <c r="Q352" i="111"/>
  <c r="P352" i="112"/>
  <c r="Q352" i="112"/>
  <c r="S352" i="112"/>
  <c r="T352" i="112" s="1"/>
  <c r="U352" i="112" s="1"/>
  <c r="V352" i="112" s="1"/>
  <c r="Q353" i="111"/>
  <c r="S353" i="111"/>
  <c r="P353" i="111"/>
  <c r="S353" i="112"/>
  <c r="P353" i="112"/>
  <c r="Q353" i="112"/>
  <c r="Q354" i="111"/>
  <c r="S354" i="111"/>
  <c r="P354" i="111"/>
  <c r="Q354" i="112"/>
  <c r="P354" i="112"/>
  <c r="S354" i="112"/>
  <c r="Q355" i="111"/>
  <c r="S355" i="111"/>
  <c r="P355" i="111"/>
  <c r="S355" i="112"/>
  <c r="P355" i="112"/>
  <c r="Q355" i="112"/>
  <c r="P356" i="111"/>
  <c r="S356" i="111"/>
  <c r="Q356" i="111"/>
  <c r="S356" i="112"/>
  <c r="P356" i="112"/>
  <c r="Q356" i="112"/>
  <c r="Q357" i="111"/>
  <c r="P357" i="111"/>
  <c r="S357" i="111"/>
  <c r="T357" i="111" s="1"/>
  <c r="U357" i="111" s="1"/>
  <c r="V357" i="111" s="1"/>
  <c r="P357" i="112"/>
  <c r="Q357" i="112"/>
  <c r="S357" i="112"/>
  <c r="S358" i="111"/>
  <c r="P358" i="111"/>
  <c r="Q358" i="111"/>
  <c r="S358" i="112"/>
  <c r="Q358" i="112"/>
  <c r="P358" i="112"/>
  <c r="S359" i="111"/>
  <c r="P359" i="111"/>
  <c r="Q359" i="111"/>
  <c r="S359" i="112"/>
  <c r="Q359" i="112"/>
  <c r="P359" i="112"/>
  <c r="Q360" i="111"/>
  <c r="S360" i="111"/>
  <c r="T360" i="111" s="1"/>
  <c r="U360" i="111" s="1"/>
  <c r="V360" i="111" s="1"/>
  <c r="P360" i="111"/>
  <c r="S360" i="112"/>
  <c r="P360" i="112"/>
  <c r="Q360" i="112"/>
  <c r="P361" i="111"/>
  <c r="S361" i="111"/>
  <c r="Q361" i="111"/>
  <c r="Q361" i="112"/>
  <c r="S361" i="112"/>
  <c r="P361" i="112"/>
  <c r="P362" i="111"/>
  <c r="Q362" i="111"/>
  <c r="S362" i="111"/>
  <c r="Q362" i="112"/>
  <c r="S362" i="112"/>
  <c r="T362" i="112" s="1"/>
  <c r="U362" i="112" s="1"/>
  <c r="V362" i="112" s="1"/>
  <c r="P362" i="112"/>
  <c r="P363" i="111"/>
  <c r="Q363" i="111"/>
  <c r="S363" i="111"/>
  <c r="T363" i="111" s="1"/>
  <c r="U363" i="111" s="1"/>
  <c r="V363" i="111" s="1"/>
  <c r="Q363" i="112"/>
  <c r="S363" i="112"/>
  <c r="P363" i="112"/>
  <c r="P364" i="111"/>
  <c r="Q364" i="111"/>
  <c r="S364" i="111"/>
  <c r="T364" i="111" s="1"/>
  <c r="U364" i="111" s="1"/>
  <c r="V364" i="111" s="1"/>
  <c r="Q364" i="112"/>
  <c r="S364" i="112"/>
  <c r="P364" i="112"/>
  <c r="P365" i="111"/>
  <c r="S365" i="111"/>
  <c r="Q365" i="111"/>
  <c r="S365" i="112"/>
  <c r="P365" i="112"/>
  <c r="Q365" i="112"/>
  <c r="S366" i="111"/>
  <c r="P366" i="111"/>
  <c r="Q366" i="111"/>
  <c r="Q366" i="112"/>
  <c r="S366" i="112"/>
  <c r="P366" i="112"/>
  <c r="P367" i="111"/>
  <c r="Q367" i="111"/>
  <c r="S367" i="111"/>
  <c r="Q367" i="112"/>
  <c r="S367" i="112"/>
  <c r="P367" i="112"/>
  <c r="Q368" i="111"/>
  <c r="P368" i="111"/>
  <c r="S368" i="111"/>
  <c r="S368" i="112"/>
  <c r="P368" i="112"/>
  <c r="Q368" i="112"/>
  <c r="Q369" i="111"/>
  <c r="P369" i="111"/>
  <c r="S369" i="111"/>
  <c r="P369" i="112"/>
  <c r="Q369" i="112"/>
  <c r="S369" i="112"/>
  <c r="S370" i="111"/>
  <c r="P370" i="111"/>
  <c r="Q370" i="111"/>
  <c r="S370" i="112"/>
  <c r="P370" i="112"/>
  <c r="Q370" i="112"/>
  <c r="S371" i="111"/>
  <c r="P371" i="111"/>
  <c r="Q371" i="111"/>
  <c r="Q371" i="112"/>
  <c r="P371" i="112"/>
  <c r="S371" i="112"/>
  <c r="S372" i="111"/>
  <c r="P372" i="111"/>
  <c r="Q372" i="111"/>
  <c r="S372" i="112"/>
  <c r="P372" i="112"/>
  <c r="Q372" i="112"/>
  <c r="Q373" i="111"/>
  <c r="S373" i="111"/>
  <c r="P373" i="111"/>
  <c r="S373" i="112"/>
  <c r="P373" i="112"/>
  <c r="Q373" i="112"/>
  <c r="P374" i="111"/>
  <c r="S374" i="111"/>
  <c r="Q374" i="111"/>
  <c r="S374" i="112"/>
  <c r="Q374" i="112"/>
  <c r="P374" i="112"/>
  <c r="Q375" i="111"/>
  <c r="P375" i="111"/>
  <c r="S375" i="111"/>
  <c r="P375" i="112"/>
  <c r="Q375" i="112"/>
  <c r="S375" i="112"/>
  <c r="S376" i="111"/>
  <c r="Q376" i="111"/>
  <c r="P376" i="111"/>
  <c r="S376" i="112"/>
  <c r="P376" i="112"/>
  <c r="Q376" i="112"/>
  <c r="Q377" i="111"/>
  <c r="S377" i="111"/>
  <c r="T377" i="111" s="1"/>
  <c r="U377" i="111" s="1"/>
  <c r="V377" i="111" s="1"/>
  <c r="P377" i="111"/>
  <c r="S377" i="112"/>
  <c r="P377" i="112"/>
  <c r="Q377" i="112"/>
  <c r="S379" i="111"/>
  <c r="Q379" i="111"/>
  <c r="P379" i="111"/>
  <c r="Q379" i="112"/>
  <c r="S379" i="112"/>
  <c r="T379" i="112" s="1"/>
  <c r="U379" i="112" s="1"/>
  <c r="V379" i="112" s="1"/>
  <c r="P379" i="112"/>
  <c r="S380" i="111"/>
  <c r="P380" i="111"/>
  <c r="Q380" i="111"/>
  <c r="P380" i="112"/>
  <c r="S380" i="112"/>
  <c r="Q380" i="112"/>
  <c r="S381" i="111"/>
  <c r="P381" i="111"/>
  <c r="Q381" i="111"/>
  <c r="S381" i="112"/>
  <c r="Q381" i="112"/>
  <c r="P381" i="112"/>
  <c r="P382" i="111"/>
  <c r="Q382" i="111"/>
  <c r="S382" i="111"/>
  <c r="S382" i="112"/>
  <c r="Q382" i="112"/>
  <c r="P382" i="112"/>
  <c r="P383" i="111"/>
  <c r="S383" i="111"/>
  <c r="Q383" i="111"/>
  <c r="Q383" i="112"/>
  <c r="P383" i="112"/>
  <c r="S383" i="112"/>
  <c r="P384" i="111"/>
  <c r="Q384" i="111"/>
  <c r="S384" i="111"/>
  <c r="Q384" i="112"/>
  <c r="P384" i="112"/>
  <c r="S384" i="112"/>
  <c r="Q385" i="111"/>
  <c r="P385" i="111"/>
  <c r="S385" i="111"/>
  <c r="P385" i="112"/>
  <c r="S385" i="112"/>
  <c r="Q385" i="112"/>
  <c r="S386" i="111"/>
  <c r="Q386" i="111"/>
  <c r="P386" i="111"/>
  <c r="Q386" i="112"/>
  <c r="P386" i="112"/>
  <c r="S386" i="112"/>
  <c r="S387" i="111"/>
  <c r="P387" i="111"/>
  <c r="Q387" i="111"/>
  <c r="P387" i="112"/>
  <c r="Q387" i="112"/>
  <c r="S387" i="112"/>
  <c r="P388" i="111"/>
  <c r="S388" i="111"/>
  <c r="Q388" i="111"/>
  <c r="P388" i="112"/>
  <c r="Q388" i="112"/>
  <c r="S388" i="112"/>
  <c r="S389" i="111"/>
  <c r="Q389" i="111"/>
  <c r="P389" i="111"/>
  <c r="S389" i="112"/>
  <c r="P389" i="112"/>
  <c r="Q389" i="112"/>
  <c r="S390" i="111"/>
  <c r="Q390" i="111"/>
  <c r="P390" i="111"/>
  <c r="Q390" i="112"/>
  <c r="S390" i="112"/>
  <c r="P390" i="112"/>
  <c r="P391" i="111"/>
  <c r="Q391" i="111"/>
  <c r="S391" i="111"/>
  <c r="P391" i="112"/>
  <c r="S391" i="112"/>
  <c r="Q391" i="112"/>
  <c r="P392" i="111"/>
  <c r="Q392" i="111"/>
  <c r="S392" i="111"/>
  <c r="S392" i="112"/>
  <c r="Q392" i="112"/>
  <c r="P392" i="112"/>
  <c r="P393" i="111"/>
  <c r="Q393" i="111"/>
  <c r="S393" i="111"/>
  <c r="Q393" i="112"/>
  <c r="S393" i="112"/>
  <c r="P393" i="112"/>
  <c r="Q394" i="111"/>
  <c r="P394" i="111"/>
  <c r="S394" i="111"/>
  <c r="Q394" i="112"/>
  <c r="P394" i="112"/>
  <c r="S394" i="112"/>
  <c r="P395" i="111"/>
  <c r="S395" i="111"/>
  <c r="Q395" i="111"/>
  <c r="P395" i="112"/>
  <c r="Q395" i="112"/>
  <c r="S395" i="112"/>
  <c r="Q396" i="111"/>
  <c r="P396" i="111"/>
  <c r="S396" i="111"/>
  <c r="Q396" i="112"/>
  <c r="P396" i="112"/>
  <c r="S396" i="112"/>
  <c r="Q397" i="111"/>
  <c r="P397" i="111"/>
  <c r="S397" i="111"/>
  <c r="P397" i="112"/>
  <c r="S397" i="112"/>
  <c r="Q397" i="112"/>
  <c r="Q398" i="111"/>
  <c r="S398" i="111"/>
  <c r="P398" i="111"/>
  <c r="S398" i="112"/>
  <c r="P398" i="112"/>
  <c r="Q398" i="112"/>
  <c r="P399" i="111"/>
  <c r="Q399" i="111"/>
  <c r="S399" i="111"/>
  <c r="Q399" i="112"/>
  <c r="P399" i="112"/>
  <c r="S399" i="112"/>
  <c r="P400" i="111"/>
  <c r="Q400" i="111"/>
  <c r="S400" i="111"/>
  <c r="T400" i="111" s="1"/>
  <c r="U400" i="111" s="1"/>
  <c r="V400" i="111" s="1"/>
  <c r="S400" i="112"/>
  <c r="P400" i="112"/>
  <c r="Q400" i="112"/>
  <c r="Q401" i="111"/>
  <c r="S401" i="111"/>
  <c r="P401" i="111"/>
  <c r="Q401" i="112"/>
  <c r="P401" i="112"/>
  <c r="S401" i="112"/>
  <c r="S402" i="111"/>
  <c r="P402" i="111"/>
  <c r="Q402" i="111"/>
  <c r="P402" i="112"/>
  <c r="Q402" i="112"/>
  <c r="S402" i="112"/>
  <c r="Q403" i="111"/>
  <c r="P403" i="111"/>
  <c r="S403" i="111"/>
  <c r="P403" i="112"/>
  <c r="S403" i="112"/>
  <c r="Q403" i="112"/>
  <c r="S404" i="111"/>
  <c r="P404" i="111"/>
  <c r="Q404" i="111"/>
  <c r="S404" i="112"/>
  <c r="P404" i="112"/>
  <c r="Q404" i="112"/>
  <c r="S405" i="111"/>
  <c r="P405" i="111"/>
  <c r="Q405" i="111"/>
  <c r="S405" i="112"/>
  <c r="Q405" i="112"/>
  <c r="P405" i="112"/>
  <c r="P406" i="111"/>
  <c r="Q406" i="111"/>
  <c r="S406" i="111"/>
  <c r="Q406" i="112"/>
  <c r="S406" i="112"/>
  <c r="P406" i="112"/>
  <c r="P407" i="111"/>
  <c r="Q407" i="111"/>
  <c r="S407" i="111"/>
  <c r="P407" i="112"/>
  <c r="S407" i="112"/>
  <c r="Q407" i="112"/>
  <c r="Q408" i="111"/>
  <c r="S408" i="111"/>
  <c r="P408" i="111"/>
  <c r="P408" i="112"/>
  <c r="S408" i="112"/>
  <c r="Q408" i="112"/>
  <c r="P409" i="111"/>
  <c r="Q409" i="111"/>
  <c r="S409" i="111"/>
  <c r="S409" i="112"/>
  <c r="Q409" i="112"/>
  <c r="P409" i="112"/>
  <c r="S410" i="111"/>
  <c r="Q410" i="111"/>
  <c r="P410" i="111"/>
  <c r="S410" i="112"/>
  <c r="P410" i="112"/>
  <c r="Q410" i="112"/>
  <c r="S411" i="111"/>
  <c r="P411" i="111"/>
  <c r="Q411" i="111"/>
  <c r="P411" i="112"/>
  <c r="Q411" i="112"/>
  <c r="S411" i="112"/>
  <c r="Q412" i="111"/>
  <c r="P412" i="111"/>
  <c r="S412" i="111"/>
  <c r="P412" i="112"/>
  <c r="S412" i="112"/>
  <c r="Q412" i="112"/>
  <c r="Q413" i="111"/>
  <c r="S413" i="111"/>
  <c r="P413" i="111"/>
  <c r="S413" i="112"/>
  <c r="P413" i="112"/>
  <c r="Q413" i="112"/>
  <c r="S414" i="111"/>
  <c r="P414" i="111"/>
  <c r="Q414" i="111"/>
  <c r="Q414" i="112"/>
  <c r="P414" i="112"/>
  <c r="S414" i="112"/>
  <c r="S415" i="111"/>
  <c r="Q415" i="111"/>
  <c r="P415" i="111"/>
  <c r="P415" i="112"/>
  <c r="Q415" i="112"/>
  <c r="S415" i="112"/>
  <c r="S416" i="111"/>
  <c r="Q416" i="111"/>
  <c r="P416" i="111"/>
  <c r="S416" i="112"/>
  <c r="P416" i="112"/>
  <c r="Q416" i="112"/>
  <c r="P417" i="111"/>
  <c r="Q417" i="111"/>
  <c r="S417" i="111"/>
  <c r="P417" i="112"/>
  <c r="Q417" i="112"/>
  <c r="S417" i="112"/>
  <c r="S418" i="111"/>
  <c r="Q418" i="111"/>
  <c r="P418" i="111"/>
  <c r="P418" i="112"/>
  <c r="S418" i="112"/>
  <c r="Q418" i="112"/>
  <c r="P419" i="111"/>
  <c r="S419" i="111"/>
  <c r="Q419" i="111"/>
  <c r="P419" i="112"/>
  <c r="Q419" i="112"/>
  <c r="S419" i="112"/>
  <c r="Q420" i="111"/>
  <c r="S420" i="111"/>
  <c r="P420" i="111"/>
  <c r="S420" i="112"/>
  <c r="P420" i="112"/>
  <c r="Q420" i="112"/>
  <c r="S421" i="111"/>
  <c r="P421" i="111"/>
  <c r="Q421" i="111"/>
  <c r="P421" i="112"/>
  <c r="Q421" i="112"/>
  <c r="S421" i="112"/>
  <c r="S422" i="111"/>
  <c r="Q422" i="111"/>
  <c r="P422" i="111"/>
  <c r="Q422" i="112"/>
  <c r="P422" i="112"/>
  <c r="S422" i="112"/>
  <c r="Q423" i="111"/>
  <c r="S423" i="111"/>
  <c r="P423" i="111"/>
  <c r="Q423" i="112"/>
  <c r="P423" i="112"/>
  <c r="S423" i="112"/>
  <c r="P424" i="111"/>
  <c r="Q424" i="111"/>
  <c r="S424" i="111"/>
  <c r="P424" i="112"/>
  <c r="Q424" i="112"/>
  <c r="S424" i="112"/>
  <c r="P425" i="111"/>
  <c r="S425" i="111"/>
  <c r="Q425" i="111"/>
  <c r="Q425" i="112"/>
  <c r="P425" i="112"/>
  <c r="S425" i="112"/>
  <c r="Q426" i="111"/>
  <c r="P426" i="111"/>
  <c r="S426" i="111"/>
  <c r="T426" i="111" s="1"/>
  <c r="U426" i="111" s="1"/>
  <c r="V426" i="111" s="1"/>
  <c r="Q426" i="112"/>
  <c r="P426" i="112"/>
  <c r="S426" i="112"/>
  <c r="P427" i="111"/>
  <c r="S427" i="111"/>
  <c r="Q427" i="111"/>
  <c r="Q427" i="112"/>
  <c r="P427" i="112"/>
  <c r="S427" i="112"/>
  <c r="Q428" i="111"/>
  <c r="S428" i="111"/>
  <c r="P428" i="111"/>
  <c r="P428" i="112"/>
  <c r="S428" i="112"/>
  <c r="Q428" i="112"/>
  <c r="S429" i="111"/>
  <c r="P429" i="111"/>
  <c r="Q429" i="111"/>
  <c r="P429" i="112"/>
  <c r="Q429" i="112"/>
  <c r="S429" i="112"/>
  <c r="S430" i="111"/>
  <c r="P430" i="111"/>
  <c r="Q430" i="111"/>
  <c r="Q430" i="112"/>
  <c r="P430" i="112"/>
  <c r="S430" i="112"/>
  <c r="P431" i="111"/>
  <c r="Q431" i="111"/>
  <c r="S431" i="111"/>
  <c r="P431" i="112"/>
  <c r="S431" i="112"/>
  <c r="Q431" i="112"/>
  <c r="S432" i="111"/>
  <c r="Q432" i="111"/>
  <c r="P432" i="111"/>
  <c r="S432" i="112"/>
  <c r="Q432" i="112"/>
  <c r="P432" i="112"/>
  <c r="S433" i="111"/>
  <c r="P433" i="111"/>
  <c r="Q433" i="111"/>
  <c r="S433" i="112"/>
  <c r="Q433" i="112"/>
  <c r="P433" i="112"/>
  <c r="S434" i="111"/>
  <c r="P434" i="111"/>
  <c r="Q434" i="111"/>
  <c r="Q434" i="112"/>
  <c r="S434" i="112"/>
  <c r="P434" i="112"/>
  <c r="P435" i="111"/>
  <c r="S435" i="111"/>
  <c r="Q435" i="111"/>
  <c r="P435" i="112"/>
  <c r="S435" i="112"/>
  <c r="Q435" i="112"/>
  <c r="S436" i="111"/>
  <c r="P436" i="111"/>
  <c r="Q436" i="111"/>
  <c r="Q436" i="112"/>
  <c r="S436" i="112"/>
  <c r="P436" i="112"/>
  <c r="S437" i="111"/>
  <c r="P437" i="111"/>
  <c r="Q437" i="111"/>
  <c r="P437" i="112"/>
  <c r="Q437" i="112"/>
  <c r="S437" i="112"/>
  <c r="S438" i="111"/>
  <c r="P438" i="111"/>
  <c r="Q438" i="111"/>
  <c r="P438" i="112"/>
  <c r="Q438" i="112"/>
  <c r="S438" i="112"/>
  <c r="Q439" i="111"/>
  <c r="P439" i="111"/>
  <c r="S439" i="111"/>
  <c r="S439" i="112"/>
  <c r="P439" i="112"/>
  <c r="Q439" i="112"/>
  <c r="P440" i="111"/>
  <c r="Q440" i="111"/>
  <c r="S440" i="111"/>
  <c r="S440" i="112"/>
  <c r="Q440" i="112"/>
  <c r="P440" i="112"/>
  <c r="Q441" i="111"/>
  <c r="S441" i="111"/>
  <c r="P441" i="111"/>
  <c r="S441" i="112"/>
  <c r="P441" i="112"/>
  <c r="Q441" i="112"/>
  <c r="Q442" i="111"/>
  <c r="P442" i="111"/>
  <c r="S442" i="111"/>
  <c r="P442" i="112"/>
  <c r="S442" i="112"/>
  <c r="Q442" i="112"/>
  <c r="S443" i="111"/>
  <c r="Q443" i="111"/>
  <c r="P443" i="111"/>
  <c r="Q443" i="112"/>
  <c r="S443" i="112"/>
  <c r="P443" i="112"/>
  <c r="Q444" i="111"/>
  <c r="S444" i="111"/>
  <c r="P444" i="111"/>
  <c r="Q444" i="112"/>
  <c r="P444" i="112"/>
  <c r="S444" i="112"/>
  <c r="S445" i="111"/>
  <c r="Q445" i="111"/>
  <c r="P445" i="111"/>
  <c r="S445" i="112"/>
  <c r="P445" i="112"/>
  <c r="Q445" i="112"/>
  <c r="Q446" i="111"/>
  <c r="S446" i="111"/>
  <c r="P446" i="111"/>
  <c r="Q446" i="112"/>
  <c r="S446" i="112"/>
  <c r="P446" i="112"/>
  <c r="P447" i="111"/>
  <c r="Q447" i="111"/>
  <c r="S447" i="111"/>
  <c r="S447" i="112"/>
  <c r="P447" i="112"/>
  <c r="Q447" i="112"/>
  <c r="P448" i="111"/>
  <c r="S448" i="111"/>
  <c r="Q448" i="111"/>
  <c r="Q448" i="112"/>
  <c r="P448" i="112"/>
  <c r="S448" i="112"/>
  <c r="S449" i="111"/>
  <c r="P449" i="111"/>
  <c r="Q449" i="111"/>
  <c r="Q449" i="112"/>
  <c r="P449" i="112"/>
  <c r="S449" i="112"/>
  <c r="S450" i="111"/>
  <c r="P450" i="111"/>
  <c r="Q450" i="111"/>
  <c r="P450" i="112"/>
  <c r="Q450" i="112"/>
  <c r="S450" i="112"/>
  <c r="Q451" i="111"/>
  <c r="P451" i="111"/>
  <c r="S451" i="111"/>
  <c r="P451" i="112"/>
  <c r="Q451" i="112"/>
  <c r="S451" i="112"/>
  <c r="Q452" i="111"/>
  <c r="P452" i="111"/>
  <c r="S452" i="111"/>
  <c r="T452" i="111" s="1"/>
  <c r="U452" i="111" s="1"/>
  <c r="V452" i="111" s="1"/>
  <c r="S452" i="112"/>
  <c r="Q452" i="112"/>
  <c r="P452" i="112"/>
  <c r="P453" i="111"/>
  <c r="S453" i="111"/>
  <c r="Q453" i="111"/>
  <c r="P453" i="112"/>
  <c r="S453" i="112"/>
  <c r="Q453" i="112"/>
  <c r="Q454" i="111"/>
  <c r="P454" i="111"/>
  <c r="S454" i="111"/>
  <c r="S454" i="112"/>
  <c r="Q454" i="112"/>
  <c r="P454" i="112"/>
  <c r="P455" i="111"/>
  <c r="S455" i="111"/>
  <c r="Q455" i="111"/>
  <c r="Q455" i="112"/>
  <c r="S455" i="112"/>
  <c r="P455" i="112"/>
  <c r="Q456" i="111"/>
  <c r="P456" i="111"/>
  <c r="S456" i="111"/>
  <c r="S456" i="112"/>
  <c r="Q456" i="112"/>
  <c r="P456" i="112"/>
  <c r="S457" i="111"/>
  <c r="Q457" i="111"/>
  <c r="P457" i="111"/>
  <c r="S457" i="112"/>
  <c r="Q457" i="112"/>
  <c r="P457" i="112"/>
  <c r="Q458" i="111"/>
  <c r="S458" i="111"/>
  <c r="P458" i="111"/>
  <c r="P458" i="112"/>
  <c r="Q458" i="112"/>
  <c r="S458" i="112"/>
  <c r="S459" i="111"/>
  <c r="P459" i="111"/>
  <c r="Q459" i="111"/>
  <c r="Q459" i="112"/>
  <c r="S459" i="112"/>
  <c r="T459" i="112" s="1"/>
  <c r="U459" i="112" s="1"/>
  <c r="V459" i="112" s="1"/>
  <c r="P459" i="112"/>
  <c r="P460" i="111"/>
  <c r="S460" i="111"/>
  <c r="Q460" i="111"/>
  <c r="S460" i="112"/>
  <c r="P460" i="112"/>
  <c r="Q460" i="112"/>
  <c r="P461" i="111"/>
  <c r="Q461" i="111"/>
  <c r="S461" i="111"/>
  <c r="T461" i="111" s="1"/>
  <c r="U461" i="111" s="1"/>
  <c r="V461" i="111" s="1"/>
  <c r="P461" i="112"/>
  <c r="S461" i="112"/>
  <c r="Q461" i="112"/>
  <c r="Q462" i="111"/>
  <c r="S462" i="111"/>
  <c r="P462" i="111"/>
  <c r="Q462" i="112"/>
  <c r="S462" i="112"/>
  <c r="P462" i="112"/>
  <c r="Q463" i="111"/>
  <c r="P463" i="111"/>
  <c r="S463" i="111"/>
  <c r="S463" i="112"/>
  <c r="Q463" i="112"/>
  <c r="P463" i="112"/>
  <c r="S464" i="111"/>
  <c r="P464" i="111"/>
  <c r="Q464" i="111"/>
  <c r="Q464" i="112"/>
  <c r="P464" i="112"/>
  <c r="S464" i="112"/>
  <c r="P465" i="111"/>
  <c r="S465" i="111"/>
  <c r="Q465" i="111"/>
  <c r="S465" i="112"/>
  <c r="Q465" i="112"/>
  <c r="P465" i="112"/>
  <c r="P466" i="111"/>
  <c r="Q466" i="111"/>
  <c r="S466" i="111"/>
  <c r="S466" i="112"/>
  <c r="Q466" i="112"/>
  <c r="P466" i="112"/>
  <c r="S467" i="111"/>
  <c r="P467" i="111"/>
  <c r="Q467" i="111"/>
  <c r="P467" i="112"/>
  <c r="S467" i="112"/>
  <c r="Q467" i="112"/>
  <c r="P468" i="111"/>
  <c r="Q468" i="111"/>
  <c r="S468" i="111"/>
  <c r="T468" i="111" s="1"/>
  <c r="U468" i="111" s="1"/>
  <c r="V468" i="111" s="1"/>
  <c r="P468" i="112"/>
  <c r="S468" i="112"/>
  <c r="Q468" i="112"/>
  <c r="Q469" i="111"/>
  <c r="S469" i="111"/>
  <c r="P469" i="111"/>
  <c r="Q469" i="112"/>
  <c r="S469" i="112"/>
  <c r="P469" i="112"/>
  <c r="Q470" i="111"/>
  <c r="P470" i="111"/>
  <c r="S470" i="111"/>
  <c r="Q470" i="112"/>
  <c r="S470" i="112"/>
  <c r="P470" i="112"/>
  <c r="P471" i="111"/>
  <c r="S471" i="111"/>
  <c r="Q471" i="111"/>
  <c r="Q471" i="112"/>
  <c r="P471" i="112"/>
  <c r="S471" i="112"/>
  <c r="S472" i="111"/>
  <c r="P472" i="111"/>
  <c r="Q472" i="111"/>
  <c r="P472" i="112"/>
  <c r="S472" i="112"/>
  <c r="Q472" i="112"/>
  <c r="P473" i="111"/>
  <c r="S473" i="111"/>
  <c r="Q473" i="111"/>
  <c r="S473" i="112"/>
  <c r="Q473" i="112"/>
  <c r="P473" i="112"/>
  <c r="P474" i="111"/>
  <c r="S474" i="111"/>
  <c r="Q474" i="111"/>
  <c r="P474" i="112"/>
  <c r="S474" i="112"/>
  <c r="Q474" i="112"/>
  <c r="Q475" i="111"/>
  <c r="S475" i="111"/>
  <c r="P475" i="111"/>
  <c r="P475" i="112"/>
  <c r="S475" i="112"/>
  <c r="Q475" i="112"/>
  <c r="Q476" i="111"/>
  <c r="S476" i="111"/>
  <c r="P476" i="111"/>
  <c r="S476" i="112"/>
  <c r="Q476" i="112"/>
  <c r="P476" i="112"/>
  <c r="Q477" i="111"/>
  <c r="S477" i="111"/>
  <c r="P477" i="111"/>
  <c r="S477" i="112"/>
  <c r="P477" i="112"/>
  <c r="Q477" i="112"/>
  <c r="P478" i="111"/>
  <c r="S478" i="111"/>
  <c r="Q478" i="111"/>
  <c r="Q478" i="112"/>
  <c r="P478" i="112"/>
  <c r="S478" i="112"/>
  <c r="Q479" i="111"/>
  <c r="P479" i="111"/>
  <c r="S479" i="111"/>
  <c r="T479" i="111" s="1"/>
  <c r="U479" i="111" s="1"/>
  <c r="V479" i="111" s="1"/>
  <c r="Q479" i="112"/>
  <c r="S479" i="112"/>
  <c r="T479" i="112" s="1"/>
  <c r="U479" i="112" s="1"/>
  <c r="V479" i="112" s="1"/>
  <c r="P479" i="112"/>
  <c r="P480" i="111"/>
  <c r="Q480" i="111"/>
  <c r="S480" i="111"/>
  <c r="P480" i="112"/>
  <c r="S480" i="112"/>
  <c r="Q480" i="112"/>
  <c r="Q481" i="111"/>
  <c r="P481" i="111"/>
  <c r="S481" i="111"/>
  <c r="S481" i="112"/>
  <c r="P481" i="112"/>
  <c r="Q481" i="112"/>
  <c r="P482" i="111"/>
  <c r="S482" i="111"/>
  <c r="Q482" i="111"/>
  <c r="S482" i="112"/>
  <c r="P482" i="112"/>
  <c r="Q482" i="112"/>
  <c r="Q483" i="111"/>
  <c r="S483" i="111"/>
  <c r="P483" i="111"/>
  <c r="P483" i="112"/>
  <c r="S483" i="112"/>
  <c r="Q483" i="112"/>
  <c r="P484" i="111"/>
  <c r="S484" i="111"/>
  <c r="Q484" i="111"/>
  <c r="P484" i="112"/>
  <c r="S484" i="112"/>
  <c r="Q484" i="112"/>
  <c r="P485" i="111"/>
  <c r="Q485" i="111"/>
  <c r="S485" i="111"/>
  <c r="T485" i="111" s="1"/>
  <c r="U485" i="111" s="1"/>
  <c r="V485" i="111" s="1"/>
  <c r="Q485" i="112"/>
  <c r="S485" i="112"/>
  <c r="P485" i="112"/>
  <c r="Q486" i="111"/>
  <c r="P486" i="111"/>
  <c r="S486" i="111"/>
  <c r="P486" i="112"/>
  <c r="S486" i="112"/>
  <c r="Q486" i="112"/>
  <c r="Q487" i="111"/>
  <c r="S487" i="111"/>
  <c r="P487" i="111"/>
  <c r="Q487" i="112"/>
  <c r="P487" i="112"/>
  <c r="S487" i="112"/>
  <c r="S488" i="111"/>
  <c r="P488" i="111"/>
  <c r="Q488" i="111"/>
  <c r="Q488" i="112"/>
  <c r="P488" i="112"/>
  <c r="S488" i="112"/>
  <c r="Q489" i="111"/>
  <c r="P489" i="111"/>
  <c r="S489" i="111"/>
  <c r="Q489" i="112"/>
  <c r="S489" i="112"/>
  <c r="P489" i="112"/>
  <c r="Q490" i="111"/>
  <c r="P490" i="111"/>
  <c r="S490" i="111"/>
  <c r="S490" i="112"/>
  <c r="Q490" i="112"/>
  <c r="P490" i="112"/>
  <c r="Q491" i="111"/>
  <c r="S491" i="111"/>
  <c r="P491" i="111"/>
  <c r="S491" i="112"/>
  <c r="Q491" i="112"/>
  <c r="P491" i="112"/>
  <c r="Q492" i="111"/>
  <c r="P492" i="111"/>
  <c r="S492" i="111"/>
  <c r="S492" i="112"/>
  <c r="P492" i="112"/>
  <c r="Q492" i="112"/>
  <c r="P493" i="111"/>
  <c r="S493" i="111"/>
  <c r="Q493" i="111"/>
  <c r="S493" i="112"/>
  <c r="Q493" i="112"/>
  <c r="P493" i="112"/>
  <c r="S494" i="111"/>
  <c r="Q494" i="111"/>
  <c r="P494" i="111"/>
  <c r="Q494" i="112"/>
  <c r="P494" i="112"/>
  <c r="S494" i="112"/>
  <c r="P495" i="111"/>
  <c r="S495" i="111"/>
  <c r="Q495" i="111"/>
  <c r="S495" i="112"/>
  <c r="Q495" i="112"/>
  <c r="P495" i="112"/>
  <c r="P496" i="111"/>
  <c r="Q496" i="111"/>
  <c r="S496" i="111"/>
  <c r="T496" i="111" s="1"/>
  <c r="U496" i="111" s="1"/>
  <c r="V496" i="111" s="1"/>
  <c r="P496" i="112"/>
  <c r="S496" i="112"/>
  <c r="Q496" i="112"/>
  <c r="P497" i="111"/>
  <c r="S497" i="111"/>
  <c r="Q497" i="111"/>
  <c r="S497" i="112"/>
  <c r="P497" i="112"/>
  <c r="Q497" i="112"/>
  <c r="Q498" i="111"/>
  <c r="S498" i="111"/>
  <c r="P498" i="111"/>
  <c r="Q498" i="112"/>
  <c r="P498" i="112"/>
  <c r="S498" i="112"/>
  <c r="Q499" i="111"/>
  <c r="P499" i="111"/>
  <c r="S499" i="111"/>
  <c r="S499" i="112"/>
  <c r="P499" i="112"/>
  <c r="Q499" i="112"/>
  <c r="Q500" i="111"/>
  <c r="P500" i="111"/>
  <c r="S500" i="111"/>
  <c r="P500" i="112"/>
  <c r="Q500" i="112"/>
  <c r="S500" i="112"/>
  <c r="P502" i="111"/>
  <c r="Q502" i="111"/>
  <c r="S502" i="111"/>
  <c r="Q503" i="111"/>
  <c r="P503" i="111"/>
  <c r="S503" i="111"/>
  <c r="Q503" i="112"/>
  <c r="S503" i="112"/>
  <c r="P503" i="112"/>
  <c r="Q504" i="111"/>
  <c r="S504" i="111"/>
  <c r="P504" i="111"/>
  <c r="P504" i="112"/>
  <c r="Q504" i="112"/>
  <c r="S504" i="112"/>
  <c r="Q505" i="111"/>
  <c r="S505" i="111"/>
  <c r="P505" i="111"/>
  <c r="S505" i="112"/>
  <c r="Q505" i="112"/>
  <c r="P505" i="112"/>
  <c r="S506" i="111"/>
  <c r="Q506" i="111"/>
  <c r="P506" i="111"/>
  <c r="S506" i="112"/>
  <c r="P506" i="112"/>
  <c r="Q506" i="112"/>
  <c r="Q507" i="111"/>
  <c r="S507" i="111"/>
  <c r="P507" i="111"/>
  <c r="Q507" i="112"/>
  <c r="S507" i="112"/>
  <c r="P507" i="112"/>
  <c r="Q508" i="111"/>
  <c r="P508" i="111"/>
  <c r="S508" i="111"/>
  <c r="S508" i="112"/>
  <c r="Q508" i="112"/>
  <c r="P508" i="112"/>
  <c r="Q509" i="111"/>
  <c r="S509" i="111"/>
  <c r="P509" i="111"/>
  <c r="Q509" i="112"/>
  <c r="P509" i="112"/>
  <c r="S509" i="112"/>
  <c r="Q510" i="111"/>
  <c r="S510" i="111"/>
  <c r="P510" i="111"/>
  <c r="S510" i="112"/>
  <c r="Q510" i="112"/>
  <c r="P510" i="112"/>
  <c r="S511" i="111"/>
  <c r="Q511" i="111"/>
  <c r="P511" i="111"/>
  <c r="P511" i="112"/>
  <c r="Q511" i="112"/>
  <c r="S511" i="112"/>
  <c r="Q512" i="111"/>
  <c r="P512" i="111"/>
  <c r="S512" i="111"/>
  <c r="P512" i="112"/>
  <c r="Q512" i="112"/>
  <c r="S512" i="112"/>
  <c r="Q513" i="111"/>
  <c r="S513" i="111"/>
  <c r="P513" i="111"/>
  <c r="Q513" i="112"/>
  <c r="P513" i="112"/>
  <c r="S513" i="112"/>
  <c r="P514" i="111"/>
  <c r="S514" i="111"/>
  <c r="Q514" i="111"/>
  <c r="P514" i="112"/>
  <c r="Q514" i="112"/>
  <c r="S514" i="112"/>
  <c r="Q515" i="111"/>
  <c r="S515" i="111"/>
  <c r="T515" i="111" s="1"/>
  <c r="U515" i="111" s="1"/>
  <c r="V515" i="111" s="1"/>
  <c r="P515" i="111"/>
  <c r="Q515" i="112"/>
  <c r="P515" i="112"/>
  <c r="S515" i="112"/>
  <c r="Q516" i="111"/>
  <c r="P516" i="111"/>
  <c r="S516" i="111"/>
  <c r="P516" i="112"/>
  <c r="S516" i="112"/>
  <c r="Q516" i="112"/>
  <c r="Q517" i="111"/>
  <c r="P517" i="111"/>
  <c r="S517" i="111"/>
  <c r="T517" i="111" s="1"/>
  <c r="U517" i="111" s="1"/>
  <c r="V517" i="111" s="1"/>
  <c r="P517" i="112"/>
  <c r="S517" i="112"/>
  <c r="Q517" i="112"/>
  <c r="Q518" i="111"/>
  <c r="S518" i="111"/>
  <c r="P518" i="111"/>
  <c r="S518" i="112"/>
  <c r="P518" i="112"/>
  <c r="Q518" i="112"/>
  <c r="S519" i="111"/>
  <c r="P519" i="111"/>
  <c r="Q519" i="111"/>
  <c r="S519" i="112"/>
  <c r="Q519" i="112"/>
  <c r="P519" i="112"/>
  <c r="Q520" i="111"/>
  <c r="P520" i="111"/>
  <c r="S520" i="111"/>
  <c r="Q520" i="112"/>
  <c r="P520" i="112"/>
  <c r="S520" i="112"/>
  <c r="Q521" i="111"/>
  <c r="P521" i="111"/>
  <c r="S521" i="111"/>
  <c r="Q521" i="112"/>
  <c r="S521" i="112"/>
  <c r="P521" i="112"/>
  <c r="S522" i="111"/>
  <c r="Q522" i="111"/>
  <c r="P522" i="111"/>
  <c r="S522" i="112"/>
  <c r="P522" i="112"/>
  <c r="Q522" i="112"/>
  <c r="P523" i="111"/>
  <c r="S523" i="111"/>
  <c r="Q523" i="111"/>
  <c r="P523" i="112"/>
  <c r="Q523" i="112"/>
  <c r="S523" i="112"/>
  <c r="T523" i="112" s="1"/>
  <c r="U523" i="112" s="1"/>
  <c r="V523" i="112" s="1"/>
  <c r="S524" i="111"/>
  <c r="Q524" i="111"/>
  <c r="P524" i="111"/>
  <c r="Q524" i="112"/>
  <c r="P524" i="112"/>
  <c r="S524" i="112"/>
  <c r="S525" i="111"/>
  <c r="Q525" i="111"/>
  <c r="P525" i="111"/>
  <c r="Q525" i="112"/>
  <c r="P525" i="112"/>
  <c r="S525" i="112"/>
  <c r="Q526" i="111"/>
  <c r="S526" i="111"/>
  <c r="P526" i="111"/>
  <c r="S526" i="112"/>
  <c r="P526" i="112"/>
  <c r="Q526" i="112"/>
  <c r="Q527" i="111"/>
  <c r="P527" i="111"/>
  <c r="S527" i="111"/>
  <c r="S527" i="112"/>
  <c r="P527" i="112"/>
  <c r="Q527" i="112"/>
  <c r="Q528" i="111"/>
  <c r="S528" i="111"/>
  <c r="T528" i="111" s="1"/>
  <c r="U528" i="111" s="1"/>
  <c r="V528" i="111" s="1"/>
  <c r="P528" i="111"/>
  <c r="S528" i="112"/>
  <c r="P528" i="112"/>
  <c r="Q528" i="112"/>
  <c r="S529" i="111"/>
  <c r="P529" i="111"/>
  <c r="Q529" i="111"/>
  <c r="P529" i="112"/>
  <c r="Q529" i="112"/>
  <c r="S529" i="112"/>
  <c r="P530" i="111"/>
  <c r="S530" i="111"/>
  <c r="Q530" i="111"/>
  <c r="S530" i="112"/>
  <c r="P530" i="112"/>
  <c r="Q530" i="112"/>
  <c r="P531" i="111"/>
  <c r="S531" i="111"/>
  <c r="Q531" i="111"/>
  <c r="P531" i="112"/>
  <c r="S531" i="112"/>
  <c r="Q531" i="112"/>
  <c r="P532" i="111"/>
  <c r="S532" i="111"/>
  <c r="Q532" i="111"/>
  <c r="S532" i="112"/>
  <c r="P532" i="112"/>
  <c r="Q532" i="112"/>
  <c r="P533" i="111"/>
  <c r="S533" i="111"/>
  <c r="Q533" i="111"/>
  <c r="P533" i="112"/>
  <c r="Q533" i="112"/>
  <c r="S533" i="112"/>
  <c r="P534" i="111"/>
  <c r="Q534" i="111"/>
  <c r="S534" i="111"/>
  <c r="P534" i="112"/>
  <c r="Q534" i="112"/>
  <c r="S534" i="112"/>
  <c r="S535" i="111"/>
  <c r="P535" i="111"/>
  <c r="Q535" i="111"/>
  <c r="S535" i="112"/>
  <c r="P535" i="112"/>
  <c r="Q535" i="112"/>
  <c r="Q536" i="111"/>
  <c r="S536" i="111"/>
  <c r="P536" i="111"/>
  <c r="P536" i="112"/>
  <c r="Q536" i="112"/>
  <c r="S536" i="112"/>
  <c r="P537" i="111"/>
  <c r="S537" i="111"/>
  <c r="Q537" i="111"/>
  <c r="S537" i="112"/>
  <c r="P537" i="112"/>
  <c r="Q537" i="112"/>
  <c r="S538" i="111"/>
  <c r="P538" i="111"/>
  <c r="Q538" i="111"/>
  <c r="Q538" i="112"/>
  <c r="S538" i="112"/>
  <c r="P538" i="112"/>
  <c r="Q539" i="111"/>
  <c r="S539" i="111"/>
  <c r="P539" i="111"/>
  <c r="Q539" i="112"/>
  <c r="S539" i="112"/>
  <c r="P539" i="112"/>
  <c r="Q540" i="111"/>
  <c r="P540" i="111"/>
  <c r="S540" i="111"/>
  <c r="Q540" i="112"/>
  <c r="P540" i="112"/>
  <c r="S540" i="112"/>
  <c r="P541" i="111"/>
  <c r="S541" i="111"/>
  <c r="Q541" i="111"/>
  <c r="Q541" i="112"/>
  <c r="S541" i="112"/>
  <c r="P541" i="112"/>
  <c r="P542" i="111"/>
  <c r="Q542" i="111"/>
  <c r="S542" i="111"/>
  <c r="Q542" i="112"/>
  <c r="P542" i="112"/>
  <c r="S542" i="112"/>
  <c r="Q543" i="111"/>
  <c r="S543" i="111"/>
  <c r="P543" i="111"/>
  <c r="S543" i="112"/>
  <c r="P543" i="112"/>
  <c r="Q543" i="112"/>
  <c r="Q544" i="111"/>
  <c r="S544" i="111"/>
  <c r="P544" i="111"/>
  <c r="Q544" i="112"/>
  <c r="P544" i="112"/>
  <c r="S544" i="112"/>
  <c r="P545" i="111"/>
  <c r="Q545" i="111"/>
  <c r="S545" i="111"/>
  <c r="T545" i="111" s="1"/>
  <c r="U545" i="111" s="1"/>
  <c r="V545" i="111" s="1"/>
  <c r="S545" i="112"/>
  <c r="P545" i="112"/>
  <c r="Q545" i="112"/>
  <c r="Q546" i="111"/>
  <c r="S546" i="111"/>
  <c r="P546" i="111"/>
  <c r="S546" i="112"/>
  <c r="P546" i="112"/>
  <c r="Q546" i="112"/>
  <c r="S547" i="111"/>
  <c r="Q547" i="111"/>
  <c r="P547" i="111"/>
  <c r="Q547" i="112"/>
  <c r="P547" i="112"/>
  <c r="S547" i="112"/>
  <c r="P548" i="111"/>
  <c r="S548" i="111"/>
  <c r="Q548" i="111"/>
  <c r="S548" i="112"/>
  <c r="P548" i="112"/>
  <c r="Q548" i="112"/>
  <c r="Q549" i="111"/>
  <c r="S549" i="111"/>
  <c r="P549" i="111"/>
  <c r="P549" i="112"/>
  <c r="Q549" i="112"/>
  <c r="S549" i="112"/>
  <c r="P550" i="111"/>
  <c r="S550" i="111"/>
  <c r="Q550" i="111"/>
  <c r="S550" i="112"/>
  <c r="P550" i="112"/>
  <c r="Q550" i="112"/>
  <c r="P551" i="111"/>
  <c r="S551" i="111"/>
  <c r="Q551" i="111"/>
  <c r="S551" i="112"/>
  <c r="P551" i="112"/>
  <c r="Q551" i="112"/>
  <c r="Q552" i="111"/>
  <c r="P552" i="111"/>
  <c r="S552" i="111"/>
  <c r="Q552" i="112"/>
  <c r="P552" i="112"/>
  <c r="S552" i="112"/>
  <c r="P553" i="111"/>
  <c r="S553" i="111"/>
  <c r="Q553" i="111"/>
  <c r="S553" i="112"/>
  <c r="Q553" i="112"/>
  <c r="P553" i="112"/>
  <c r="P554" i="111"/>
  <c r="Q554" i="111"/>
  <c r="S554" i="111"/>
  <c r="T554" i="111" s="1"/>
  <c r="U554" i="111" s="1"/>
  <c r="V554" i="111" s="1"/>
  <c r="P554" i="112"/>
  <c r="S554" i="112"/>
  <c r="Q554" i="112"/>
  <c r="P555" i="111"/>
  <c r="S555" i="111"/>
  <c r="Q555" i="111"/>
  <c r="Q555" i="112"/>
  <c r="S555" i="112"/>
  <c r="P555" i="112"/>
  <c r="Q556" i="111"/>
  <c r="S556" i="111"/>
  <c r="P556" i="111"/>
  <c r="P556" i="112"/>
  <c r="S556" i="112"/>
  <c r="Q556" i="112"/>
  <c r="S557" i="111"/>
  <c r="P557" i="111"/>
  <c r="Q557" i="111"/>
  <c r="S557" i="112"/>
  <c r="Q557" i="112"/>
  <c r="P557" i="112"/>
  <c r="Q558" i="111"/>
  <c r="P558" i="111"/>
  <c r="S558" i="111"/>
  <c r="P558" i="112"/>
  <c r="S558" i="112"/>
  <c r="Q558" i="112"/>
  <c r="Q559" i="111"/>
  <c r="S559" i="111"/>
  <c r="P559" i="111"/>
  <c r="P559" i="112"/>
  <c r="S559" i="112"/>
  <c r="Q559" i="112"/>
  <c r="S560" i="111"/>
  <c r="P560" i="111"/>
  <c r="Q560" i="111"/>
  <c r="S560" i="112"/>
  <c r="P560" i="112"/>
  <c r="Q560" i="112"/>
  <c r="Q561" i="111"/>
  <c r="S561" i="111"/>
  <c r="P561" i="111"/>
  <c r="Q561" i="112"/>
  <c r="P561" i="112"/>
  <c r="S561" i="112"/>
  <c r="S562" i="111"/>
  <c r="Q562" i="111"/>
  <c r="P562" i="111"/>
  <c r="P562" i="112"/>
  <c r="S562" i="112"/>
  <c r="Q562" i="112"/>
  <c r="P563" i="111"/>
  <c r="Q563" i="111"/>
  <c r="S563" i="111"/>
  <c r="S563" i="112"/>
  <c r="P563" i="112"/>
  <c r="Q563" i="112"/>
  <c r="P564" i="111"/>
  <c r="S564" i="111"/>
  <c r="Q564" i="111"/>
  <c r="Q564" i="112"/>
  <c r="S564" i="112"/>
  <c r="P564" i="112"/>
  <c r="P565" i="111"/>
  <c r="S565" i="111"/>
  <c r="Q565" i="111"/>
  <c r="P565" i="112"/>
  <c r="Q565" i="112"/>
  <c r="S565" i="112"/>
  <c r="S566" i="111"/>
  <c r="P566" i="111"/>
  <c r="Q566" i="111"/>
  <c r="Q566" i="112"/>
  <c r="P566" i="112"/>
  <c r="S566" i="112"/>
  <c r="Q567" i="111"/>
  <c r="S567" i="111"/>
  <c r="T567" i="111" s="1"/>
  <c r="U567" i="111" s="1"/>
  <c r="V567" i="111" s="1"/>
  <c r="P567" i="111"/>
  <c r="S567" i="112"/>
  <c r="Q567" i="112"/>
  <c r="P567" i="112"/>
  <c r="Q568" i="111"/>
  <c r="S568" i="111"/>
  <c r="P568" i="111"/>
  <c r="S568" i="112"/>
  <c r="Q568" i="112"/>
  <c r="P568" i="112"/>
  <c r="P569" i="111"/>
  <c r="S569" i="111"/>
  <c r="Q569" i="111"/>
  <c r="S569" i="112"/>
  <c r="Q569" i="112"/>
  <c r="P569" i="112"/>
  <c r="P570" i="111"/>
  <c r="S570" i="111"/>
  <c r="Q570" i="111"/>
  <c r="Q570" i="112"/>
  <c r="S570" i="112"/>
  <c r="P570" i="112"/>
  <c r="P571" i="111"/>
  <c r="S571" i="111"/>
  <c r="Q571" i="111"/>
  <c r="Q571" i="112"/>
  <c r="S571" i="112"/>
  <c r="P571" i="112"/>
  <c r="P572" i="111"/>
  <c r="S572" i="111"/>
  <c r="Q572" i="111"/>
  <c r="P572" i="112"/>
  <c r="S572" i="112"/>
  <c r="Q572" i="112"/>
  <c r="Q573" i="111"/>
  <c r="S573" i="111"/>
  <c r="P573" i="111"/>
  <c r="Q573" i="112"/>
  <c r="S573" i="112"/>
  <c r="P573" i="112"/>
  <c r="Q574" i="111"/>
  <c r="S574" i="111"/>
  <c r="P574" i="111"/>
  <c r="Q574" i="112"/>
  <c r="S574" i="112"/>
  <c r="P574" i="112"/>
  <c r="P575" i="111"/>
  <c r="S575" i="111"/>
  <c r="Q575" i="111"/>
  <c r="Q575" i="112"/>
  <c r="S575" i="112"/>
  <c r="P575" i="112"/>
  <c r="P576" i="111"/>
  <c r="S576" i="111"/>
  <c r="Q576" i="111"/>
  <c r="P576" i="112"/>
  <c r="Q576" i="112"/>
  <c r="S576" i="112"/>
  <c r="P577" i="111"/>
  <c r="S577" i="111"/>
  <c r="Q577" i="111"/>
  <c r="Q577" i="112"/>
  <c r="S577" i="112"/>
  <c r="P577" i="112"/>
  <c r="P578" i="111"/>
  <c r="S578" i="111"/>
  <c r="Q578" i="111"/>
  <c r="P578" i="112"/>
  <c r="Q578" i="112"/>
  <c r="S578" i="112"/>
  <c r="S579" i="111"/>
  <c r="Q579" i="111"/>
  <c r="P579" i="111"/>
  <c r="S579" i="112"/>
  <c r="P579" i="112"/>
  <c r="Q579" i="112"/>
  <c r="S580" i="111"/>
  <c r="P580" i="111"/>
  <c r="Q580" i="111"/>
  <c r="P580" i="112"/>
  <c r="S580" i="112"/>
  <c r="Q580" i="112"/>
  <c r="S581" i="111"/>
  <c r="Q581" i="111"/>
  <c r="P581" i="111"/>
  <c r="Q581" i="112"/>
  <c r="S581" i="112"/>
  <c r="P581" i="112"/>
  <c r="P582" i="111"/>
  <c r="Q582" i="111"/>
  <c r="S582" i="111"/>
  <c r="P582" i="112"/>
  <c r="S582" i="112"/>
  <c r="Q582" i="112"/>
  <c r="P583" i="111"/>
  <c r="Q583" i="111"/>
  <c r="S583" i="111"/>
  <c r="S583" i="112"/>
  <c r="P583" i="112"/>
  <c r="Q583" i="112"/>
  <c r="S584" i="111"/>
  <c r="Q584" i="111"/>
  <c r="P584" i="111"/>
  <c r="S584" i="112"/>
  <c r="Q584" i="112"/>
  <c r="P584" i="112"/>
  <c r="S585" i="111"/>
  <c r="Q585" i="111"/>
  <c r="P585" i="111"/>
  <c r="S585" i="112"/>
  <c r="P585" i="112"/>
  <c r="Q585" i="112"/>
  <c r="Q586" i="111"/>
  <c r="S586" i="111"/>
  <c r="P586" i="111"/>
  <c r="Q586" i="112"/>
  <c r="S586" i="112"/>
  <c r="P586" i="112"/>
  <c r="S587" i="111"/>
  <c r="Q587" i="111"/>
  <c r="P587" i="111"/>
  <c r="Q587" i="112"/>
  <c r="S587" i="112"/>
  <c r="P587" i="112"/>
  <c r="Q588" i="111"/>
  <c r="P588" i="111"/>
  <c r="S588" i="111"/>
  <c r="S588" i="112"/>
  <c r="Q588" i="112"/>
  <c r="P588" i="112"/>
  <c r="S589" i="111"/>
  <c r="Q589" i="111"/>
  <c r="P589" i="111"/>
  <c r="P589" i="112"/>
  <c r="Q589" i="112"/>
  <c r="S589" i="112"/>
  <c r="S590" i="111"/>
  <c r="P590" i="111"/>
  <c r="Q590" i="111"/>
  <c r="P590" i="112"/>
  <c r="Q590" i="112"/>
  <c r="S590" i="112"/>
  <c r="P591" i="111"/>
  <c r="S591" i="111"/>
  <c r="Q591" i="111"/>
  <c r="Q591" i="112"/>
  <c r="P591" i="112"/>
  <c r="S591" i="112"/>
  <c r="Q592" i="111"/>
  <c r="S592" i="111"/>
  <c r="P592" i="111"/>
  <c r="S592" i="112"/>
  <c r="Q592" i="112"/>
  <c r="P592" i="112"/>
  <c r="Q593" i="111"/>
  <c r="P593" i="111"/>
  <c r="S593" i="111"/>
  <c r="P593" i="112"/>
  <c r="Q593" i="112"/>
  <c r="S593" i="112"/>
  <c r="S594" i="111"/>
  <c r="Q594" i="111"/>
  <c r="P594" i="111"/>
  <c r="P594" i="112"/>
  <c r="Q594" i="112"/>
  <c r="S594" i="112"/>
  <c r="P595" i="111"/>
  <c r="S595" i="111"/>
  <c r="Q595" i="111"/>
  <c r="Q595" i="112"/>
  <c r="P595" i="112"/>
  <c r="S595" i="112"/>
  <c r="S596" i="111"/>
  <c r="P596" i="111"/>
  <c r="Q596" i="111"/>
  <c r="S596" i="112"/>
  <c r="P596" i="112"/>
  <c r="Q596" i="112"/>
  <c r="S597" i="111"/>
  <c r="P597" i="111"/>
  <c r="Q597" i="111"/>
  <c r="S597" i="112"/>
  <c r="Q597" i="112"/>
  <c r="P597" i="112"/>
  <c r="P598" i="111"/>
  <c r="S598" i="111"/>
  <c r="Q598" i="111"/>
  <c r="S598" i="112"/>
  <c r="P598" i="112"/>
  <c r="Q598" i="112"/>
  <c r="P599" i="111"/>
  <c r="S599" i="111"/>
  <c r="Q599" i="111"/>
  <c r="Q599" i="112"/>
  <c r="S599" i="112"/>
  <c r="P599" i="112"/>
  <c r="Q600" i="111"/>
  <c r="P600" i="111"/>
  <c r="S600" i="111"/>
  <c r="Q600" i="112"/>
  <c r="P600" i="112"/>
  <c r="S600" i="112"/>
  <c r="P601" i="111"/>
  <c r="S601" i="111"/>
  <c r="Q601" i="111"/>
  <c r="P601" i="112"/>
  <c r="Q601" i="112"/>
  <c r="S601" i="112"/>
  <c r="Q602" i="111"/>
  <c r="P602" i="111"/>
  <c r="S602" i="111"/>
  <c r="P602" i="112"/>
  <c r="Q602" i="112"/>
  <c r="S602" i="112"/>
  <c r="P603" i="111"/>
  <c r="Q603" i="111"/>
  <c r="S603" i="111"/>
  <c r="P603" i="112"/>
  <c r="Q603" i="112"/>
  <c r="S603" i="112"/>
  <c r="T603" i="112" s="1"/>
  <c r="U603" i="112" s="1"/>
  <c r="V603" i="112" s="1"/>
  <c r="S604" i="111"/>
  <c r="P604" i="111"/>
  <c r="Q604" i="111"/>
  <c r="S604" i="112"/>
  <c r="Q604" i="112"/>
  <c r="P604" i="112"/>
  <c r="P605" i="111"/>
  <c r="S605" i="111"/>
  <c r="Q605" i="111"/>
  <c r="Q605" i="112"/>
  <c r="S605" i="112"/>
  <c r="P605" i="112"/>
  <c r="P606" i="111"/>
  <c r="Q606" i="111"/>
  <c r="S606" i="111"/>
  <c r="Q606" i="112"/>
  <c r="S606" i="112"/>
  <c r="P606" i="112"/>
  <c r="S607" i="111"/>
  <c r="P607" i="111"/>
  <c r="Q607" i="111"/>
  <c r="Q607" i="112"/>
  <c r="S607" i="112"/>
  <c r="P607" i="112"/>
  <c r="Q608" i="111"/>
  <c r="P608" i="111"/>
  <c r="S608" i="111"/>
  <c r="Q608" i="112"/>
  <c r="P608" i="112"/>
  <c r="S608" i="112"/>
  <c r="P609" i="111"/>
  <c r="S609" i="111"/>
  <c r="Q609" i="111"/>
  <c r="Q609" i="112"/>
  <c r="S609" i="112"/>
  <c r="P609" i="112"/>
  <c r="S610" i="111"/>
  <c r="P610" i="111"/>
  <c r="Q610" i="111"/>
  <c r="S610" i="112"/>
  <c r="Q610" i="112"/>
  <c r="P610" i="112"/>
  <c r="S611" i="111"/>
  <c r="Q611" i="111"/>
  <c r="P611" i="111"/>
  <c r="Q611" i="112"/>
  <c r="S611" i="112"/>
  <c r="P611" i="112"/>
  <c r="S612" i="111"/>
  <c r="Q612" i="111"/>
  <c r="P612" i="111"/>
  <c r="P612" i="112"/>
  <c r="S612" i="112"/>
  <c r="Q612" i="112"/>
  <c r="Q613" i="111"/>
  <c r="P613" i="111"/>
  <c r="S613" i="111"/>
  <c r="Q613" i="112"/>
  <c r="S613" i="112"/>
  <c r="P613" i="112"/>
  <c r="Q614" i="111"/>
  <c r="P614" i="111"/>
  <c r="S614" i="111"/>
  <c r="P614" i="112"/>
  <c r="Q614" i="112"/>
  <c r="S614" i="112"/>
  <c r="Q615" i="111"/>
  <c r="S615" i="111"/>
  <c r="P615" i="111"/>
  <c r="S615" i="112"/>
  <c r="Q615" i="112"/>
  <c r="P615" i="112"/>
  <c r="S616" i="111"/>
  <c r="P616" i="111"/>
  <c r="Q616" i="111"/>
  <c r="S616" i="112"/>
  <c r="P616" i="112"/>
  <c r="Q616" i="112"/>
  <c r="P617" i="111"/>
  <c r="S617" i="111"/>
  <c r="Q617" i="111"/>
  <c r="Q617" i="112"/>
  <c r="S617" i="112"/>
  <c r="P617" i="112"/>
  <c r="Q618" i="111"/>
  <c r="S618" i="111"/>
  <c r="P618" i="111"/>
  <c r="Q618" i="112"/>
  <c r="P618" i="112"/>
  <c r="S618" i="112"/>
  <c r="Q619" i="111"/>
  <c r="S619" i="111"/>
  <c r="P619" i="111"/>
  <c r="Q619" i="112"/>
  <c r="S619" i="112"/>
  <c r="P619" i="112"/>
  <c r="P620" i="111"/>
  <c r="S620" i="111"/>
  <c r="Q620" i="111"/>
  <c r="Q620" i="112"/>
  <c r="P620" i="112"/>
  <c r="S620" i="112"/>
  <c r="Q621" i="111"/>
  <c r="S621" i="111"/>
  <c r="P621" i="111"/>
  <c r="Q621" i="112"/>
  <c r="P621" i="112"/>
  <c r="S621" i="112"/>
  <c r="Q622" i="111"/>
  <c r="S622" i="111"/>
  <c r="P622" i="111"/>
  <c r="Q622" i="112"/>
  <c r="P622" i="112"/>
  <c r="S622" i="112"/>
  <c r="P623" i="111"/>
  <c r="S623" i="111"/>
  <c r="Q623" i="111"/>
  <c r="Q623" i="112"/>
  <c r="S623" i="112"/>
  <c r="P623" i="112"/>
  <c r="P628" i="111"/>
  <c r="Q628" i="111"/>
  <c r="S628" i="111"/>
  <c r="S628" i="112"/>
  <c r="P628" i="112"/>
  <c r="Q628" i="112"/>
  <c r="Q629" i="111"/>
  <c r="S629" i="111"/>
  <c r="P629" i="111"/>
  <c r="S629" i="112"/>
  <c r="P629" i="112"/>
  <c r="Q629" i="112"/>
  <c r="P630" i="111"/>
  <c r="S630" i="111"/>
  <c r="Q630" i="111"/>
  <c r="Q630" i="112"/>
  <c r="S630" i="112"/>
  <c r="P630" i="112"/>
  <c r="S631" i="111"/>
  <c r="Q631" i="111"/>
  <c r="P631" i="111"/>
  <c r="S631" i="112"/>
  <c r="P631" i="112"/>
  <c r="Q631" i="112"/>
  <c r="Q632" i="111"/>
  <c r="S632" i="111"/>
  <c r="P632" i="111"/>
  <c r="P632" i="112"/>
  <c r="S632" i="112"/>
  <c r="Q632" i="112"/>
  <c r="P633" i="111"/>
  <c r="S633" i="111"/>
  <c r="Q633" i="111"/>
  <c r="P633" i="112"/>
  <c r="Q633" i="112"/>
  <c r="S633" i="112"/>
  <c r="Q634" i="111"/>
  <c r="S634" i="111"/>
  <c r="P634" i="111"/>
  <c r="S634" i="112"/>
  <c r="P634" i="112"/>
  <c r="Q634" i="112"/>
  <c r="Q635" i="111"/>
  <c r="S635" i="111"/>
  <c r="P635" i="111"/>
  <c r="S635" i="112"/>
  <c r="Q635" i="112"/>
  <c r="P635" i="112"/>
  <c r="Q636" i="111"/>
  <c r="S636" i="111"/>
  <c r="P636" i="111"/>
  <c r="Q636" i="112"/>
  <c r="P636" i="112"/>
  <c r="S636" i="112"/>
  <c r="T636" i="112" s="1"/>
  <c r="U636" i="112" s="1"/>
  <c r="V636" i="112" s="1"/>
  <c r="P637" i="111"/>
  <c r="S637" i="111"/>
  <c r="Q637" i="111"/>
  <c r="S637" i="112"/>
  <c r="P637" i="112"/>
  <c r="Q637" i="112"/>
  <c r="Q638" i="111"/>
  <c r="S638" i="111"/>
  <c r="P638" i="111"/>
  <c r="S638" i="112"/>
  <c r="P638" i="112"/>
  <c r="Q638" i="112"/>
  <c r="Q639" i="111"/>
  <c r="P639" i="111"/>
  <c r="S639" i="111"/>
  <c r="Q639" i="112"/>
  <c r="S639" i="112"/>
  <c r="P639" i="112"/>
  <c r="Q640" i="111"/>
  <c r="P640" i="111"/>
  <c r="S640" i="111"/>
  <c r="T640" i="111" s="1"/>
  <c r="U640" i="111" s="1"/>
  <c r="V640" i="111" s="1"/>
  <c r="S640" i="112"/>
  <c r="P640" i="112"/>
  <c r="Q640" i="112"/>
  <c r="S641" i="111"/>
  <c r="P641" i="111"/>
  <c r="Q641" i="111"/>
  <c r="P641" i="112"/>
  <c r="Q641" i="112"/>
  <c r="S641" i="112"/>
  <c r="P642" i="111"/>
  <c r="S642" i="111"/>
  <c r="Q642" i="111"/>
  <c r="Q642" i="112"/>
  <c r="P642" i="112"/>
  <c r="S642" i="112"/>
  <c r="P643" i="111"/>
  <c r="S643" i="111"/>
  <c r="Q643" i="111"/>
  <c r="Q643" i="112"/>
  <c r="S643" i="112"/>
  <c r="P643" i="112"/>
  <c r="P644" i="111"/>
  <c r="S644" i="111"/>
  <c r="Q644" i="111"/>
  <c r="Q644" i="112"/>
  <c r="P644" i="112"/>
  <c r="S644" i="112"/>
  <c r="P645" i="111"/>
  <c r="S645" i="111"/>
  <c r="Q645" i="111"/>
  <c r="Q645" i="112"/>
  <c r="S645" i="112"/>
  <c r="P645" i="112"/>
  <c r="S646" i="111"/>
  <c r="P646" i="111"/>
  <c r="Q646" i="111"/>
  <c r="P646" i="112"/>
  <c r="Q646" i="112"/>
  <c r="S646" i="112"/>
  <c r="P647" i="111"/>
  <c r="S647" i="111"/>
  <c r="Q647" i="111"/>
  <c r="Q647" i="112"/>
  <c r="P647" i="112"/>
  <c r="S647" i="112"/>
  <c r="S648" i="111"/>
  <c r="P648" i="111"/>
  <c r="Q648" i="111"/>
  <c r="S648" i="112"/>
  <c r="Q648" i="112"/>
  <c r="P648" i="112"/>
  <c r="Q649" i="111"/>
  <c r="P649" i="111"/>
  <c r="S649" i="111"/>
  <c r="T649" i="111" s="1"/>
  <c r="U649" i="111" s="1"/>
  <c r="V649" i="111" s="1"/>
  <c r="Q649" i="112"/>
  <c r="S649" i="112"/>
  <c r="P649" i="112"/>
  <c r="S650" i="111"/>
  <c r="P650" i="111"/>
  <c r="Q650" i="111"/>
  <c r="P650" i="112"/>
  <c r="S650" i="112"/>
  <c r="Q650" i="112"/>
  <c r="P651" i="111"/>
  <c r="S651" i="111"/>
  <c r="Q651" i="111"/>
  <c r="P651" i="112"/>
  <c r="Q651" i="112"/>
  <c r="S651" i="112"/>
  <c r="Q652" i="111"/>
  <c r="P652" i="111"/>
  <c r="S652" i="111"/>
  <c r="S652" i="112"/>
  <c r="P652" i="112"/>
  <c r="Q652" i="112"/>
  <c r="P653" i="111"/>
  <c r="S653" i="111"/>
  <c r="Q653" i="111"/>
  <c r="Q653" i="112"/>
  <c r="S653" i="112"/>
  <c r="P653" i="112"/>
  <c r="P654" i="111"/>
  <c r="Q654" i="111"/>
  <c r="S654" i="111"/>
  <c r="S654" i="112"/>
  <c r="Q654" i="112"/>
  <c r="P654" i="112"/>
  <c r="P655" i="111"/>
  <c r="S655" i="111"/>
  <c r="Q655" i="111"/>
  <c r="S655" i="112"/>
  <c r="P655" i="112"/>
  <c r="Q655" i="112"/>
  <c r="P656" i="111"/>
  <c r="S656" i="111"/>
  <c r="Q656" i="111"/>
  <c r="S656" i="112"/>
  <c r="P656" i="112"/>
  <c r="Q656" i="112"/>
  <c r="Q657" i="111"/>
  <c r="S657" i="111"/>
  <c r="P657" i="111"/>
  <c r="Q657" i="112"/>
  <c r="P657" i="112"/>
  <c r="S657" i="112"/>
  <c r="Q658" i="111"/>
  <c r="P658" i="111"/>
  <c r="S658" i="111"/>
  <c r="Q658" i="112"/>
  <c r="S658" i="112"/>
  <c r="P658" i="112"/>
  <c r="S659" i="111"/>
  <c r="Q659" i="111"/>
  <c r="P659" i="111"/>
  <c r="S659" i="112"/>
  <c r="Q659" i="112"/>
  <c r="P659" i="112"/>
  <c r="P660" i="111"/>
  <c r="S660" i="111"/>
  <c r="Q660" i="111"/>
  <c r="S660" i="112"/>
  <c r="P660" i="112"/>
  <c r="Q660" i="112"/>
  <c r="P661" i="111"/>
  <c r="Q661" i="111"/>
  <c r="S661" i="111"/>
  <c r="T661" i="111" s="1"/>
  <c r="U661" i="111" s="1"/>
  <c r="V661" i="111" s="1"/>
  <c r="S661" i="112"/>
  <c r="Q661" i="112"/>
  <c r="P661" i="112"/>
  <c r="Q662" i="111"/>
  <c r="P662" i="111"/>
  <c r="S662" i="111"/>
  <c r="S662" i="112"/>
  <c r="Q662" i="112"/>
  <c r="P662" i="112"/>
  <c r="S663" i="111"/>
  <c r="P663" i="111"/>
  <c r="Q663" i="111"/>
  <c r="S663" i="112"/>
  <c r="Q663" i="112"/>
  <c r="P663" i="112"/>
  <c r="S664" i="111"/>
  <c r="P664" i="111"/>
  <c r="Q664" i="111"/>
  <c r="P664" i="112"/>
  <c r="S664" i="112"/>
  <c r="Q664" i="112"/>
  <c r="Q665" i="111"/>
  <c r="S665" i="111"/>
  <c r="P665" i="111"/>
  <c r="P665" i="112"/>
  <c r="Q665" i="112"/>
  <c r="S665" i="112"/>
  <c r="S666" i="111"/>
  <c r="Q666" i="111"/>
  <c r="P666" i="111"/>
  <c r="S666" i="112"/>
  <c r="Q666" i="112"/>
  <c r="P666" i="112"/>
  <c r="S667" i="111"/>
  <c r="P667" i="111"/>
  <c r="Q667" i="111"/>
  <c r="P667" i="112"/>
  <c r="Q667" i="112"/>
  <c r="S667" i="112"/>
  <c r="T667" i="112" s="1"/>
  <c r="U667" i="112" s="1"/>
  <c r="V667" i="112" s="1"/>
  <c r="P668" i="111"/>
  <c r="S668" i="111"/>
  <c r="Q668" i="111"/>
  <c r="S668" i="112"/>
  <c r="Q668" i="112"/>
  <c r="P668" i="112"/>
  <c r="S669" i="111"/>
  <c r="P669" i="111"/>
  <c r="Q669" i="111"/>
  <c r="P669" i="112"/>
  <c r="S669" i="112"/>
  <c r="Q669" i="112"/>
  <c r="Q670" i="111"/>
  <c r="P670" i="111"/>
  <c r="S670" i="111"/>
  <c r="P670" i="112"/>
  <c r="S670" i="112"/>
  <c r="Q670" i="112"/>
  <c r="P671" i="111"/>
  <c r="Q671" i="111"/>
  <c r="S671" i="111"/>
  <c r="T671" i="111" s="1"/>
  <c r="U671" i="111" s="1"/>
  <c r="V671" i="111" s="1"/>
  <c r="Q671" i="112"/>
  <c r="S671" i="112"/>
  <c r="P671" i="112"/>
  <c r="Q672" i="111"/>
  <c r="P672" i="111"/>
  <c r="S672" i="111"/>
  <c r="Q672" i="112"/>
  <c r="P672" i="112"/>
  <c r="S672" i="112"/>
  <c r="P673" i="111"/>
  <c r="Q673" i="111"/>
  <c r="S673" i="111"/>
  <c r="P673" i="112"/>
  <c r="Q673" i="112"/>
  <c r="S673" i="112"/>
  <c r="S674" i="111"/>
  <c r="Q674" i="111"/>
  <c r="P674" i="111"/>
  <c r="Q674" i="112"/>
  <c r="S674" i="112"/>
  <c r="P674" i="112"/>
  <c r="P675" i="111"/>
  <c r="Q675" i="111"/>
  <c r="S675" i="111"/>
  <c r="Q675" i="112"/>
  <c r="S675" i="112"/>
  <c r="P675" i="112"/>
  <c r="P676" i="111"/>
  <c r="Q676" i="111"/>
  <c r="S676" i="111"/>
  <c r="S676" i="112"/>
  <c r="P676" i="112"/>
  <c r="Q676" i="112"/>
  <c r="S677" i="111"/>
  <c r="P677" i="111"/>
  <c r="Q677" i="111"/>
  <c r="P677" i="112"/>
  <c r="Q677" i="112"/>
  <c r="S677" i="112"/>
  <c r="S678" i="111"/>
  <c r="Q678" i="111"/>
  <c r="P678" i="111"/>
  <c r="S678" i="112"/>
  <c r="P678" i="112"/>
  <c r="Q678" i="112"/>
  <c r="P679" i="111"/>
  <c r="S679" i="111"/>
  <c r="Q679" i="111"/>
  <c r="Q679" i="112"/>
  <c r="P679" i="112"/>
  <c r="S679" i="112"/>
  <c r="P680" i="111"/>
  <c r="Q680" i="111"/>
  <c r="S680" i="111"/>
  <c r="P680" i="112"/>
  <c r="S680" i="112"/>
  <c r="Q680" i="112"/>
  <c r="S681" i="111"/>
  <c r="P681" i="111"/>
  <c r="Q681" i="111"/>
  <c r="Q681" i="112"/>
  <c r="P681" i="112"/>
  <c r="S681" i="112"/>
  <c r="P682" i="111"/>
  <c r="S682" i="111"/>
  <c r="Q682" i="111"/>
  <c r="S682" i="112"/>
  <c r="Q682" i="112"/>
  <c r="P682" i="112"/>
  <c r="P683" i="111"/>
  <c r="Q683" i="111"/>
  <c r="S683" i="111"/>
  <c r="T683" i="111" s="1"/>
  <c r="U683" i="111" s="1"/>
  <c r="V683" i="111" s="1"/>
  <c r="P683" i="112"/>
  <c r="S683" i="112"/>
  <c r="Q683" i="112"/>
  <c r="Q684" i="111"/>
  <c r="P684" i="111"/>
  <c r="S684" i="111"/>
  <c r="P684" i="112"/>
  <c r="S684" i="112"/>
  <c r="Q684" i="112"/>
  <c r="P685" i="111"/>
  <c r="S685" i="111"/>
  <c r="Q685" i="111"/>
  <c r="Q685" i="112"/>
  <c r="P685" i="112"/>
  <c r="S685" i="112"/>
  <c r="Q686" i="111"/>
  <c r="P686" i="111"/>
  <c r="S686" i="111"/>
  <c r="P687" i="111"/>
  <c r="Q687" i="111"/>
  <c r="S687" i="111"/>
  <c r="Q687" i="112"/>
  <c r="P687" i="112"/>
  <c r="S687" i="112"/>
  <c r="P688" i="111"/>
  <c r="S688" i="111"/>
  <c r="Q688" i="111"/>
  <c r="S689" i="111"/>
  <c r="Q689" i="111"/>
  <c r="P689" i="111"/>
  <c r="Q689" i="112"/>
  <c r="P689" i="112"/>
  <c r="S689" i="112"/>
  <c r="P690" i="111"/>
  <c r="Q690" i="111"/>
  <c r="S690" i="111"/>
  <c r="P690" i="112"/>
  <c r="Q690" i="112"/>
  <c r="S690" i="112"/>
  <c r="S691" i="111"/>
  <c r="P691" i="111"/>
  <c r="Q691" i="111"/>
  <c r="S691" i="112"/>
  <c r="P691" i="112"/>
  <c r="Q691" i="112"/>
  <c r="P692" i="111"/>
  <c r="Q692" i="111"/>
  <c r="S692" i="111"/>
  <c r="Q692" i="112"/>
  <c r="P692" i="112"/>
  <c r="S692" i="112"/>
  <c r="Q693" i="111"/>
  <c r="S693" i="111"/>
  <c r="P693" i="111"/>
  <c r="Q693" i="112"/>
  <c r="S693" i="112"/>
  <c r="P693" i="112"/>
  <c r="S694" i="111"/>
  <c r="P694" i="111"/>
  <c r="Q694" i="111"/>
  <c r="Q694" i="112"/>
  <c r="S694" i="112"/>
  <c r="P694" i="112"/>
  <c r="S695" i="111"/>
  <c r="Q695" i="111"/>
  <c r="P695" i="111"/>
  <c r="P695" i="112"/>
  <c r="S695" i="112"/>
  <c r="Q695" i="112"/>
  <c r="Q696" i="111"/>
  <c r="S696" i="111"/>
  <c r="P696" i="111"/>
  <c r="Q696" i="112"/>
  <c r="S696" i="112"/>
  <c r="P696" i="112"/>
  <c r="S697" i="111"/>
  <c r="Q697" i="111"/>
  <c r="P697" i="111"/>
  <c r="S697" i="112"/>
  <c r="Q697" i="112"/>
  <c r="P697" i="112"/>
  <c r="Q698" i="111"/>
  <c r="S698" i="111"/>
  <c r="P698" i="111"/>
  <c r="Q698" i="112"/>
  <c r="P698" i="112"/>
  <c r="S698" i="112"/>
  <c r="Q699" i="111"/>
  <c r="S699" i="111"/>
  <c r="P699" i="111"/>
  <c r="P699" i="112"/>
  <c r="Q699" i="112"/>
  <c r="S699" i="112"/>
  <c r="Q700" i="111"/>
  <c r="P700" i="111"/>
  <c r="S700" i="111"/>
  <c r="T700" i="111" s="1"/>
  <c r="U700" i="111" s="1"/>
  <c r="V700" i="111" s="1"/>
  <c r="Q700" i="112"/>
  <c r="S700" i="112"/>
  <c r="P700" i="112"/>
  <c r="P701" i="111"/>
  <c r="Q701" i="111"/>
  <c r="S701" i="111"/>
  <c r="T701" i="111" s="1"/>
  <c r="U701" i="111" s="1"/>
  <c r="V701" i="111" s="1"/>
  <c r="P701" i="112"/>
  <c r="Q701" i="112"/>
  <c r="S701" i="112"/>
  <c r="Q702" i="111"/>
  <c r="S702" i="111"/>
  <c r="P702" i="111"/>
  <c r="Q702" i="112"/>
  <c r="S702" i="112"/>
  <c r="P702" i="112"/>
  <c r="S703" i="111"/>
  <c r="Q703" i="111"/>
  <c r="P703" i="111"/>
  <c r="Q703" i="112"/>
  <c r="S703" i="112"/>
  <c r="P703" i="112"/>
  <c r="P704" i="111"/>
  <c r="Q704" i="111"/>
  <c r="S704" i="111"/>
  <c r="Q704" i="112"/>
  <c r="P704" i="112"/>
  <c r="S704" i="112"/>
  <c r="Q705" i="111"/>
  <c r="P705" i="111"/>
  <c r="S705" i="111"/>
  <c r="Q705" i="112"/>
  <c r="P705" i="112"/>
  <c r="S705" i="112"/>
  <c r="P706" i="111"/>
  <c r="Q706" i="111"/>
  <c r="S706" i="111"/>
  <c r="P706" i="112"/>
  <c r="Q706" i="112"/>
  <c r="S706" i="112"/>
  <c r="S707" i="111"/>
  <c r="P707" i="111"/>
  <c r="Q707" i="111"/>
  <c r="S707" i="112"/>
  <c r="Q707" i="112"/>
  <c r="P707" i="112"/>
  <c r="Q708" i="111"/>
  <c r="P708" i="111"/>
  <c r="S708" i="111"/>
  <c r="S708" i="112"/>
  <c r="Q708" i="112"/>
  <c r="P708" i="112"/>
  <c r="S709" i="111"/>
  <c r="P709" i="111"/>
  <c r="Q709" i="111"/>
  <c r="P709" i="112"/>
  <c r="S709" i="112"/>
  <c r="Q709" i="112"/>
  <c r="S710" i="111"/>
  <c r="P710" i="111"/>
  <c r="Q710" i="111"/>
  <c r="Q710" i="112"/>
  <c r="S710" i="112"/>
  <c r="P710" i="112"/>
  <c r="S711" i="111"/>
  <c r="Q711" i="111"/>
  <c r="P711" i="111"/>
  <c r="Q711" i="112"/>
  <c r="P711" i="112"/>
  <c r="S711" i="112"/>
  <c r="P712" i="111"/>
  <c r="S712" i="111"/>
  <c r="T712" i="111" s="1"/>
  <c r="U712" i="111" s="1"/>
  <c r="V712" i="111" s="1"/>
  <c r="P712" i="112"/>
  <c r="S712" i="112"/>
  <c r="Q712" i="112"/>
  <c r="Q713" i="111"/>
  <c r="S713" i="111"/>
  <c r="P713" i="111"/>
  <c r="P713" i="112"/>
  <c r="S713" i="112"/>
  <c r="Q713" i="112"/>
  <c r="Q714" i="111"/>
  <c r="S714" i="111"/>
  <c r="P714" i="111"/>
  <c r="Q714" i="112"/>
  <c r="P714" i="112"/>
  <c r="S714" i="112"/>
  <c r="S715" i="111"/>
  <c r="Q715" i="111"/>
  <c r="P715" i="111"/>
  <c r="P715" i="112"/>
  <c r="Q715" i="112"/>
  <c r="S715" i="112"/>
  <c r="Q716" i="111"/>
  <c r="P716" i="111"/>
  <c r="S716" i="111"/>
  <c r="T716" i="111" s="1"/>
  <c r="U716" i="111" s="1"/>
  <c r="V716" i="111" s="1"/>
  <c r="Q716" i="112"/>
  <c r="S716" i="112"/>
  <c r="P716" i="112"/>
  <c r="P717" i="111"/>
  <c r="Q717" i="111"/>
  <c r="S717" i="111"/>
  <c r="S717" i="112"/>
  <c r="P717" i="112"/>
  <c r="Q717" i="112"/>
  <c r="P718" i="111"/>
  <c r="Q718" i="111"/>
  <c r="S718" i="111"/>
  <c r="P718" i="112"/>
  <c r="S718" i="112"/>
  <c r="Q718" i="112"/>
  <c r="P719" i="111"/>
  <c r="S719" i="111"/>
  <c r="Q719" i="111"/>
  <c r="Q719" i="112"/>
  <c r="S719" i="112"/>
  <c r="P719" i="112"/>
  <c r="S720" i="111"/>
  <c r="P720" i="111"/>
  <c r="Q720" i="111"/>
  <c r="Q720" i="112"/>
  <c r="S720" i="112"/>
  <c r="P720" i="112"/>
  <c r="S721" i="111"/>
  <c r="Q721" i="111"/>
  <c r="P721" i="111"/>
  <c r="P721" i="112"/>
  <c r="Q721" i="112"/>
  <c r="S721" i="112"/>
  <c r="T721" i="112" s="1"/>
  <c r="U721" i="112" s="1"/>
  <c r="V721" i="112" s="1"/>
  <c r="Q722" i="111"/>
  <c r="P722" i="111"/>
  <c r="S722" i="111"/>
  <c r="Q722" i="112"/>
  <c r="P722" i="112"/>
  <c r="S722" i="112"/>
  <c r="Q723" i="111"/>
  <c r="P723" i="111"/>
  <c r="S723" i="111"/>
  <c r="P723" i="112"/>
  <c r="S723" i="112"/>
  <c r="Q723" i="112"/>
  <c r="P724" i="111"/>
  <c r="Q724" i="111"/>
  <c r="S724" i="111"/>
  <c r="P724" i="112"/>
  <c r="Q724" i="112"/>
  <c r="S724" i="112"/>
  <c r="P725" i="111"/>
  <c r="Q725" i="111"/>
  <c r="S725" i="111"/>
  <c r="P725" i="112"/>
  <c r="Q725" i="112"/>
  <c r="S725" i="112"/>
  <c r="P726" i="111"/>
  <c r="Q726" i="111"/>
  <c r="S726" i="111"/>
  <c r="Q726" i="112"/>
  <c r="P726" i="112"/>
  <c r="S726" i="112"/>
  <c r="Q727" i="111"/>
  <c r="P727" i="111"/>
  <c r="S727" i="111"/>
  <c r="T727" i="111" s="1"/>
  <c r="U727" i="111" s="1"/>
  <c r="V727" i="111" s="1"/>
  <c r="S727" i="112"/>
  <c r="P727" i="112"/>
  <c r="Q727" i="112"/>
  <c r="P728" i="111"/>
  <c r="Q728" i="111"/>
  <c r="S728" i="111"/>
  <c r="S728" i="112"/>
  <c r="Q728" i="112"/>
  <c r="P728" i="112"/>
  <c r="P729" i="111"/>
  <c r="S729" i="111"/>
  <c r="Q729" i="111"/>
  <c r="P729" i="112"/>
  <c r="Q729" i="112"/>
  <c r="S729" i="112"/>
  <c r="Q730" i="111"/>
  <c r="S730" i="111"/>
  <c r="P730" i="111"/>
  <c r="Q730" i="112"/>
  <c r="S730" i="112"/>
  <c r="P730" i="112"/>
  <c r="Q731" i="111"/>
  <c r="P731" i="111"/>
  <c r="S731" i="111"/>
  <c r="S731" i="112"/>
  <c r="P731" i="112"/>
  <c r="Q731" i="112"/>
  <c r="Q732" i="111"/>
  <c r="S732" i="111"/>
  <c r="P732" i="111"/>
  <c r="S732" i="112"/>
  <c r="Q732" i="112"/>
  <c r="P732" i="112"/>
  <c r="P733" i="111"/>
  <c r="Q733" i="111"/>
  <c r="S733" i="111"/>
  <c r="S733" i="112"/>
  <c r="P733" i="112"/>
  <c r="Q733" i="112"/>
  <c r="S734" i="111"/>
  <c r="P734" i="111"/>
  <c r="Q734" i="111"/>
  <c r="Q734" i="112"/>
  <c r="S734" i="112"/>
  <c r="P734" i="112"/>
  <c r="P735" i="111"/>
  <c r="Q735" i="111"/>
  <c r="S735" i="111"/>
  <c r="S735" i="112"/>
  <c r="P735" i="112"/>
  <c r="Q735" i="112"/>
  <c r="Q736" i="111"/>
  <c r="P736" i="111"/>
  <c r="S736" i="111"/>
  <c r="T736" i="111" s="1"/>
  <c r="U736" i="111" s="1"/>
  <c r="V736" i="111" s="1"/>
  <c r="S736" i="112"/>
  <c r="P736" i="112"/>
  <c r="Q736" i="112"/>
  <c r="Q737" i="111"/>
  <c r="P737" i="111"/>
  <c r="S737" i="111"/>
  <c r="P737" i="112"/>
  <c r="S737" i="112"/>
  <c r="Q737" i="112"/>
  <c r="P738" i="111"/>
  <c r="S738" i="111"/>
  <c r="Q738" i="111"/>
  <c r="Q738" i="112"/>
  <c r="S738" i="112"/>
  <c r="P738" i="112"/>
  <c r="P739" i="111"/>
  <c r="Q739" i="111"/>
  <c r="S739" i="111"/>
  <c r="Q739" i="112"/>
  <c r="S739" i="112"/>
  <c r="P739" i="112"/>
  <c r="P740" i="111"/>
  <c r="S740" i="111"/>
  <c r="Q740" i="111"/>
  <c r="Q740" i="112"/>
  <c r="S740" i="112"/>
  <c r="P740" i="112"/>
  <c r="S741" i="111"/>
  <c r="Q741" i="111"/>
  <c r="P741" i="111"/>
  <c r="P741" i="112"/>
  <c r="S741" i="112"/>
  <c r="Q741" i="112"/>
  <c r="Q742" i="111"/>
  <c r="S742" i="111"/>
  <c r="P742" i="111"/>
  <c r="Q742" i="112"/>
  <c r="S742" i="112"/>
  <c r="P742" i="112"/>
  <c r="Q743" i="111"/>
  <c r="S743" i="111"/>
  <c r="P743" i="111"/>
  <c r="P743" i="112"/>
  <c r="S743" i="112"/>
  <c r="Q743" i="112"/>
  <c r="P744" i="111"/>
  <c r="Q744" i="111"/>
  <c r="S744" i="111"/>
  <c r="P744" i="112"/>
  <c r="S744" i="112"/>
  <c r="Q744" i="112"/>
  <c r="P745" i="111"/>
  <c r="Q745" i="111"/>
  <c r="S745" i="111"/>
  <c r="S745" i="112"/>
  <c r="Q745" i="112"/>
  <c r="P745" i="112"/>
  <c r="Q746" i="111"/>
  <c r="S746" i="111"/>
  <c r="P746" i="111"/>
  <c r="S746" i="112"/>
  <c r="Q746" i="112"/>
  <c r="P746" i="112"/>
  <c r="Q747" i="111"/>
  <c r="P747" i="111"/>
  <c r="S747" i="111"/>
  <c r="Q747" i="112"/>
  <c r="S747" i="112"/>
  <c r="P747" i="112"/>
  <c r="S748" i="111"/>
  <c r="Q748" i="111"/>
  <c r="P748" i="111"/>
  <c r="Q748" i="112"/>
  <c r="P748" i="112"/>
  <c r="S748" i="112"/>
  <c r="P749" i="111"/>
  <c r="S749" i="111"/>
  <c r="Q749" i="111"/>
  <c r="Q749" i="112"/>
  <c r="P749" i="112"/>
  <c r="S749" i="112"/>
  <c r="S750" i="111"/>
  <c r="Q750" i="111"/>
  <c r="P750" i="111"/>
  <c r="Q750" i="112"/>
  <c r="S750" i="112"/>
  <c r="P750" i="112"/>
  <c r="P751" i="111"/>
  <c r="S751" i="111"/>
  <c r="Q751" i="111"/>
  <c r="S751" i="112"/>
  <c r="P751" i="112"/>
  <c r="Q751" i="112"/>
  <c r="P752" i="111"/>
  <c r="Q752" i="111"/>
  <c r="S752" i="111"/>
  <c r="Q752" i="112"/>
  <c r="P752" i="112"/>
  <c r="S752" i="112"/>
  <c r="S753" i="111"/>
  <c r="P753" i="111"/>
  <c r="Q753" i="111"/>
  <c r="S753" i="112"/>
  <c r="Q753" i="112"/>
  <c r="P753" i="112"/>
  <c r="Q754" i="111"/>
  <c r="P754" i="111"/>
  <c r="S754" i="111"/>
  <c r="T754" i="111" s="1"/>
  <c r="U754" i="111" s="1"/>
  <c r="V754" i="111" s="1"/>
  <c r="P754" i="112"/>
  <c r="S754" i="112"/>
  <c r="Q754" i="112"/>
  <c r="S755" i="111"/>
  <c r="P755" i="111"/>
  <c r="Q755" i="111"/>
  <c r="Q755" i="112"/>
  <c r="S755" i="112"/>
  <c r="P755" i="112"/>
  <c r="S756" i="111"/>
  <c r="Q756" i="111"/>
  <c r="P756" i="111"/>
  <c r="Q756" i="112"/>
  <c r="P756" i="112"/>
  <c r="S756" i="112"/>
  <c r="P757" i="111"/>
  <c r="S757" i="111"/>
  <c r="Q757" i="111"/>
  <c r="S757" i="112"/>
  <c r="Q757" i="112"/>
  <c r="P757" i="112"/>
  <c r="S758" i="111"/>
  <c r="P758" i="111"/>
  <c r="Q758" i="111"/>
  <c r="P758" i="112"/>
  <c r="Q758" i="112"/>
  <c r="S758" i="112"/>
  <c r="Q759" i="111"/>
  <c r="P759" i="111"/>
  <c r="S759" i="111"/>
  <c r="Q759" i="112"/>
  <c r="S759" i="112"/>
  <c r="P759" i="112"/>
  <c r="S760" i="111"/>
  <c r="P760" i="111"/>
  <c r="Q760" i="111"/>
  <c r="Q760" i="112"/>
  <c r="S760" i="112"/>
  <c r="P760" i="112"/>
  <c r="Q761" i="111"/>
  <c r="S761" i="111"/>
  <c r="P761" i="111"/>
  <c r="S761" i="112"/>
  <c r="P761" i="112"/>
  <c r="Q761" i="112"/>
  <c r="P762" i="111"/>
  <c r="Q762" i="111"/>
  <c r="S762" i="111"/>
  <c r="Q762" i="112"/>
  <c r="P762" i="112"/>
  <c r="S762" i="112"/>
  <c r="Q763" i="111"/>
  <c r="S763" i="111"/>
  <c r="S763" i="112"/>
  <c r="P763" i="112"/>
  <c r="Q763" i="112"/>
  <c r="S764" i="111"/>
  <c r="Q764" i="111"/>
  <c r="P764" i="111"/>
  <c r="S764" i="112"/>
  <c r="Q764" i="112"/>
  <c r="P764" i="112"/>
  <c r="P765" i="111"/>
  <c r="Q765" i="111"/>
  <c r="S765" i="111"/>
  <c r="T765" i="111" s="1"/>
  <c r="U765" i="111" s="1"/>
  <c r="V765" i="111" s="1"/>
  <c r="S765" i="112"/>
  <c r="P765" i="112"/>
  <c r="Q765" i="112"/>
  <c r="Q766" i="111"/>
  <c r="P766" i="111"/>
  <c r="S766" i="111"/>
  <c r="P766" i="112"/>
  <c r="Q766" i="112"/>
  <c r="S766" i="112"/>
  <c r="P767" i="111"/>
  <c r="Q767" i="111"/>
  <c r="S767" i="111"/>
  <c r="S767" i="112"/>
  <c r="Q767" i="112"/>
  <c r="P767" i="112"/>
  <c r="P768" i="111"/>
  <c r="Q768" i="111"/>
  <c r="S768" i="111"/>
  <c r="Q768" i="112"/>
  <c r="S768" i="112"/>
  <c r="T768" i="112" s="1"/>
  <c r="U768" i="112" s="1"/>
  <c r="V768" i="112" s="1"/>
  <c r="P768" i="112"/>
  <c r="P769" i="111"/>
  <c r="S769" i="111"/>
  <c r="Q769" i="111"/>
  <c r="Q769" i="112"/>
  <c r="P769" i="112"/>
  <c r="S769" i="112"/>
  <c r="S770" i="111"/>
  <c r="P770" i="111"/>
  <c r="Q770" i="111"/>
  <c r="S771" i="111"/>
  <c r="P771" i="111"/>
  <c r="Q771" i="111"/>
  <c r="P771" i="112"/>
  <c r="Q771" i="112"/>
  <c r="S771" i="112"/>
  <c r="Q772" i="111"/>
  <c r="S772" i="111"/>
  <c r="P772" i="111"/>
  <c r="Q772" i="112"/>
  <c r="S772" i="112"/>
  <c r="P772" i="112"/>
  <c r="P773" i="111"/>
  <c r="S773" i="111"/>
  <c r="Q773" i="111"/>
  <c r="S773" i="112"/>
  <c r="P773" i="112"/>
  <c r="Q773" i="112"/>
  <c r="Q774" i="111"/>
  <c r="P774" i="111"/>
  <c r="S774" i="111"/>
  <c r="P774" i="112"/>
  <c r="S774" i="112"/>
  <c r="Q774" i="112"/>
  <c r="P775" i="111"/>
  <c r="S775" i="111"/>
  <c r="Q775" i="111"/>
  <c r="Q775" i="112"/>
  <c r="S775" i="112"/>
  <c r="P775" i="112"/>
  <c r="Q776" i="111"/>
  <c r="P776" i="111"/>
  <c r="S776" i="111"/>
  <c r="T776" i="111" s="1"/>
  <c r="U776" i="111" s="1"/>
  <c r="V776" i="111" s="1"/>
  <c r="Q776" i="112"/>
  <c r="P776" i="112"/>
  <c r="S776" i="112"/>
  <c r="Q777" i="111"/>
  <c r="P777" i="111"/>
  <c r="S777" i="111"/>
  <c r="T777" i="111" s="1"/>
  <c r="U777" i="111" s="1"/>
  <c r="V777" i="111" s="1"/>
  <c r="P777" i="112"/>
  <c r="S777" i="112"/>
  <c r="Q777" i="112"/>
  <c r="P778" i="111"/>
  <c r="Q778" i="111"/>
  <c r="S778" i="111"/>
  <c r="Q778" i="112"/>
  <c r="P778" i="112"/>
  <c r="S778" i="112"/>
  <c r="Q779" i="111"/>
  <c r="S779" i="111"/>
  <c r="P779" i="111"/>
  <c r="Q779" i="112"/>
  <c r="P779" i="112"/>
  <c r="S779" i="112"/>
  <c r="T779" i="112" s="1"/>
  <c r="U779" i="112" s="1"/>
  <c r="V779" i="112" s="1"/>
  <c r="S780" i="111"/>
  <c r="Q780" i="111"/>
  <c r="P780" i="111"/>
  <c r="S780" i="112"/>
  <c r="Q780" i="112"/>
  <c r="P780" i="112"/>
  <c r="S781" i="111"/>
  <c r="Q781" i="111"/>
  <c r="P781" i="111"/>
  <c r="Q781" i="112"/>
  <c r="S781" i="112"/>
  <c r="P781" i="112"/>
  <c r="S782" i="111"/>
  <c r="P782" i="111"/>
  <c r="Q782" i="111"/>
  <c r="S782" i="112"/>
  <c r="P782" i="112"/>
  <c r="Q782" i="112"/>
  <c r="P783" i="111"/>
  <c r="Q783" i="111"/>
  <c r="S783" i="111"/>
  <c r="Q783" i="112"/>
  <c r="S783" i="112"/>
  <c r="P783" i="112"/>
  <c r="P784" i="111"/>
  <c r="S784" i="111"/>
  <c r="Q784" i="111"/>
  <c r="S784" i="112"/>
  <c r="Q784" i="112"/>
  <c r="P784" i="112"/>
  <c r="Q785" i="111"/>
  <c r="P785" i="111"/>
  <c r="S785" i="111"/>
  <c r="S785" i="112"/>
  <c r="Q785" i="112"/>
  <c r="P785" i="112"/>
  <c r="P786" i="111"/>
  <c r="Q786" i="111"/>
  <c r="S786" i="111"/>
  <c r="P786" i="112"/>
  <c r="S786" i="112"/>
  <c r="Q786" i="112"/>
  <c r="P787" i="111"/>
  <c r="Q787" i="111"/>
  <c r="S787" i="111"/>
  <c r="Q787" i="112"/>
  <c r="S787" i="112"/>
  <c r="P787" i="112"/>
  <c r="Q788" i="111"/>
  <c r="P788" i="111"/>
  <c r="S788" i="111"/>
  <c r="T788" i="111" s="1"/>
  <c r="U788" i="111" s="1"/>
  <c r="V788" i="111" s="1"/>
  <c r="Q788" i="112"/>
  <c r="P788" i="112"/>
  <c r="S788" i="112"/>
  <c r="Q789" i="111"/>
  <c r="S789" i="111"/>
  <c r="P789" i="111"/>
  <c r="P789" i="112"/>
  <c r="Q789" i="112"/>
  <c r="S789" i="112"/>
  <c r="S790" i="111"/>
  <c r="P790" i="111"/>
  <c r="Q790" i="111"/>
  <c r="Q790" i="112"/>
  <c r="P790" i="112"/>
  <c r="S790" i="112"/>
  <c r="P791" i="111"/>
  <c r="Q791" i="111"/>
  <c r="S791" i="111"/>
  <c r="Q791" i="112"/>
  <c r="S791" i="112"/>
  <c r="P791" i="112"/>
  <c r="S792" i="111"/>
  <c r="Q792" i="111"/>
  <c r="P792" i="111"/>
  <c r="P792" i="112"/>
  <c r="S792" i="112"/>
  <c r="Q792" i="112"/>
  <c r="S793" i="111"/>
  <c r="Q793" i="111"/>
  <c r="P793" i="111"/>
  <c r="Q793" i="112"/>
  <c r="S793" i="112"/>
  <c r="P793" i="112"/>
  <c r="Q794" i="111"/>
  <c r="S794" i="111"/>
  <c r="P794" i="111"/>
  <c r="P794" i="112"/>
  <c r="Q794" i="112"/>
  <c r="S794" i="112"/>
  <c r="Q795" i="111"/>
  <c r="P795" i="111"/>
  <c r="S795" i="111"/>
  <c r="Q795" i="112"/>
  <c r="P795" i="112"/>
  <c r="S795" i="112"/>
  <c r="T795" i="112" s="1"/>
  <c r="U795" i="112" s="1"/>
  <c r="V795" i="112" s="1"/>
  <c r="P796" i="111"/>
  <c r="S796" i="111"/>
  <c r="Q796" i="111"/>
  <c r="Q796" i="112"/>
  <c r="P796" i="112"/>
  <c r="S796" i="112"/>
  <c r="S797" i="111"/>
  <c r="P797" i="111"/>
  <c r="Q797" i="111"/>
  <c r="S797" i="112"/>
  <c r="P797" i="112"/>
  <c r="Q797" i="112"/>
  <c r="Q798" i="111"/>
  <c r="P798" i="111"/>
  <c r="S798" i="111"/>
  <c r="S798" i="112"/>
  <c r="P798" i="112"/>
  <c r="Q798" i="112"/>
  <c r="Q799" i="111"/>
  <c r="S799" i="111"/>
  <c r="P799" i="111"/>
  <c r="S799" i="112"/>
  <c r="P799" i="112"/>
  <c r="Q799" i="112"/>
  <c r="Q800" i="111"/>
  <c r="P800" i="111"/>
  <c r="S800" i="111"/>
  <c r="P800" i="112"/>
  <c r="S800" i="112"/>
  <c r="Q800" i="112"/>
  <c r="Q801" i="111"/>
  <c r="P801" i="111"/>
  <c r="S801" i="111"/>
  <c r="Q801" i="112"/>
  <c r="P801" i="112"/>
  <c r="S801" i="112"/>
  <c r="P802" i="111"/>
  <c r="Q802" i="111"/>
  <c r="S802" i="111"/>
  <c r="S802" i="112"/>
  <c r="P802" i="112"/>
  <c r="Q802" i="112"/>
  <c r="Q803" i="111"/>
  <c r="S803" i="111"/>
  <c r="P803" i="111"/>
  <c r="Q803" i="112"/>
  <c r="S803" i="112"/>
  <c r="P803" i="112"/>
  <c r="Q804" i="111"/>
  <c r="P804" i="111"/>
  <c r="S804" i="111"/>
  <c r="S804" i="112"/>
  <c r="P804" i="112"/>
  <c r="Q804" i="112"/>
  <c r="P805" i="111"/>
  <c r="Q805" i="111"/>
  <c r="S805" i="111"/>
  <c r="S805" i="112"/>
  <c r="Q805" i="112"/>
  <c r="P805" i="112"/>
  <c r="S806" i="111"/>
  <c r="Q806" i="111"/>
  <c r="P806" i="111"/>
  <c r="P806" i="112"/>
  <c r="Q806" i="112"/>
  <c r="S806" i="112"/>
  <c r="Q807" i="111"/>
  <c r="P807" i="111"/>
  <c r="S807" i="111"/>
  <c r="S807" i="112"/>
  <c r="P807" i="112"/>
  <c r="Q807" i="112"/>
  <c r="P808" i="111"/>
  <c r="S808" i="111"/>
  <c r="Q808" i="111"/>
  <c r="Q808" i="112"/>
  <c r="S808" i="112"/>
  <c r="P808" i="112"/>
  <c r="Q809" i="111"/>
  <c r="S809" i="111"/>
  <c r="P809" i="111"/>
  <c r="P809" i="112"/>
  <c r="S809" i="112"/>
  <c r="Q809" i="112"/>
  <c r="P810" i="111"/>
  <c r="Q810" i="111"/>
  <c r="S810" i="111"/>
  <c r="P810" i="112"/>
  <c r="Q810" i="112"/>
  <c r="S810" i="112"/>
  <c r="S811" i="111"/>
  <c r="Q811" i="111"/>
  <c r="P811" i="111"/>
  <c r="S811" i="112"/>
  <c r="Q811" i="112"/>
  <c r="P811" i="112"/>
  <c r="Q812" i="111"/>
  <c r="S812" i="111"/>
  <c r="P812" i="111"/>
  <c r="P812" i="112"/>
  <c r="S812" i="112"/>
  <c r="Q812" i="112"/>
  <c r="S813" i="111"/>
  <c r="Q813" i="111"/>
  <c r="P813" i="111"/>
  <c r="Q813" i="112"/>
  <c r="P813" i="112"/>
  <c r="S813" i="112"/>
  <c r="Q814" i="111"/>
  <c r="S814" i="111"/>
  <c r="P814" i="111"/>
  <c r="S814" i="112"/>
  <c r="Q814" i="112"/>
  <c r="P814" i="112"/>
  <c r="Q815" i="111"/>
  <c r="S815" i="111"/>
  <c r="P815" i="111"/>
  <c r="S815" i="112"/>
  <c r="Q815" i="112"/>
  <c r="P815" i="112"/>
  <c r="S816" i="111"/>
  <c r="Q816" i="111"/>
  <c r="P816" i="111"/>
  <c r="P816" i="112"/>
  <c r="S816" i="112"/>
  <c r="Q816" i="112"/>
  <c r="Q817" i="111"/>
  <c r="S817" i="111"/>
  <c r="P817" i="111"/>
  <c r="S817" i="112"/>
  <c r="P817" i="112"/>
  <c r="Q817" i="112"/>
  <c r="S818" i="111"/>
  <c r="Q818" i="111"/>
  <c r="P818" i="111"/>
  <c r="P818" i="112"/>
  <c r="Q818" i="112"/>
  <c r="S818" i="112"/>
  <c r="Q819" i="111"/>
  <c r="P819" i="111"/>
  <c r="S819" i="111"/>
  <c r="S819" i="112"/>
  <c r="Q819" i="112"/>
  <c r="P819" i="112"/>
  <c r="Q820" i="111"/>
  <c r="S820" i="111"/>
  <c r="P820" i="111"/>
  <c r="Q820" i="112"/>
  <c r="P820" i="112"/>
  <c r="S820" i="112"/>
  <c r="S821" i="111"/>
  <c r="Q821" i="111"/>
  <c r="P821" i="111"/>
  <c r="P821" i="112"/>
  <c r="S821" i="112"/>
  <c r="Q821" i="112"/>
  <c r="P822" i="111"/>
  <c r="Q822" i="111"/>
  <c r="S822" i="111"/>
  <c r="T822" i="111" s="1"/>
  <c r="U822" i="111" s="1"/>
  <c r="V822" i="111" s="1"/>
  <c r="P822" i="112"/>
  <c r="Q822" i="112"/>
  <c r="S822" i="112"/>
  <c r="S823" i="111"/>
  <c r="P823" i="111"/>
  <c r="Q823" i="111"/>
  <c r="S823" i="112"/>
  <c r="Q823" i="112"/>
  <c r="P823" i="112"/>
  <c r="P824" i="111"/>
  <c r="Q824" i="111"/>
  <c r="S824" i="111"/>
  <c r="S824" i="112"/>
  <c r="P824" i="112"/>
  <c r="Q824" i="112"/>
  <c r="P825" i="111"/>
  <c r="S825" i="111"/>
  <c r="Q825" i="111"/>
  <c r="S825" i="112"/>
  <c r="P825" i="112"/>
  <c r="Q825" i="112"/>
  <c r="S826" i="111"/>
  <c r="P826" i="111"/>
  <c r="Q826" i="111"/>
  <c r="P826" i="112"/>
  <c r="Q826" i="112"/>
  <c r="S826" i="112"/>
  <c r="Q827" i="111"/>
  <c r="P827" i="111"/>
  <c r="S827" i="111"/>
  <c r="Q827" i="112"/>
  <c r="P827" i="112"/>
  <c r="S827" i="112"/>
  <c r="S828" i="111"/>
  <c r="Q828" i="111"/>
  <c r="P828" i="111"/>
  <c r="Q828" i="112"/>
  <c r="P828" i="112"/>
  <c r="S828" i="112"/>
  <c r="S829" i="111"/>
  <c r="Q829" i="111"/>
  <c r="P829" i="111"/>
  <c r="P829" i="112"/>
  <c r="S829" i="112"/>
  <c r="Q829" i="112"/>
  <c r="S830" i="111"/>
  <c r="Q830" i="111"/>
  <c r="P830" i="111"/>
  <c r="P830" i="112"/>
  <c r="S830" i="112"/>
  <c r="Q830" i="112"/>
  <c r="S831" i="111"/>
  <c r="P831" i="111"/>
  <c r="Q831" i="111"/>
  <c r="P831" i="112"/>
  <c r="S831" i="112"/>
  <c r="Q831" i="112"/>
  <c r="S832" i="111"/>
  <c r="P832" i="111"/>
  <c r="Q832" i="111"/>
  <c r="S832" i="112"/>
  <c r="P832" i="112"/>
  <c r="Q832" i="112"/>
  <c r="S833" i="111"/>
  <c r="P833" i="111"/>
  <c r="Q833" i="111"/>
  <c r="S833" i="112"/>
  <c r="P833" i="112"/>
  <c r="Q833" i="112"/>
  <c r="P834" i="111"/>
  <c r="S834" i="111"/>
  <c r="Q834" i="111"/>
  <c r="P834" i="112"/>
  <c r="S834" i="112"/>
  <c r="Q834" i="112"/>
  <c r="P835" i="111"/>
  <c r="S835" i="111"/>
  <c r="Q835" i="111"/>
  <c r="P835" i="112"/>
  <c r="Q835" i="112"/>
  <c r="S835" i="112"/>
  <c r="S836" i="111"/>
  <c r="Q836" i="111"/>
  <c r="P836" i="111"/>
  <c r="Q836" i="112"/>
  <c r="S836" i="112"/>
  <c r="P836" i="112"/>
  <c r="Q837" i="111"/>
  <c r="S837" i="111"/>
  <c r="P837" i="111"/>
  <c r="P837" i="112"/>
  <c r="Q837" i="112"/>
  <c r="S837" i="112"/>
  <c r="P838" i="111"/>
  <c r="S838" i="111"/>
  <c r="Q838" i="111"/>
  <c r="Q838" i="112"/>
  <c r="P838" i="112"/>
  <c r="S838" i="112"/>
  <c r="P839" i="111"/>
  <c r="S839" i="111"/>
  <c r="Q839" i="111"/>
  <c r="S839" i="112"/>
  <c r="P839" i="112"/>
  <c r="Q839" i="112"/>
  <c r="P840" i="111"/>
  <c r="Q840" i="111"/>
  <c r="S840" i="111"/>
  <c r="Q840" i="112"/>
  <c r="S840" i="112"/>
  <c r="P840" i="112"/>
  <c r="Q841" i="111"/>
  <c r="S841" i="111"/>
  <c r="P841" i="111"/>
  <c r="Q841" i="112"/>
  <c r="S841" i="112"/>
  <c r="P841" i="112"/>
  <c r="P842" i="111"/>
  <c r="S842" i="111"/>
  <c r="Q842" i="111"/>
  <c r="S842" i="112"/>
  <c r="P842" i="112"/>
  <c r="Q842" i="112"/>
  <c r="Q843" i="111"/>
  <c r="S843" i="111"/>
  <c r="P843" i="111"/>
  <c r="S843" i="112"/>
  <c r="Q843" i="112"/>
  <c r="P843" i="112"/>
  <c r="P844" i="111"/>
  <c r="S844" i="111"/>
  <c r="Q844" i="111"/>
  <c r="Q844" i="112"/>
  <c r="P844" i="112"/>
  <c r="S844" i="112"/>
  <c r="Q845" i="111"/>
  <c r="S845" i="111"/>
  <c r="P845" i="111"/>
  <c r="P845" i="112"/>
  <c r="Q845" i="112"/>
  <c r="S845" i="112"/>
  <c r="Q846" i="111"/>
  <c r="S846" i="111"/>
  <c r="P846" i="111"/>
  <c r="S846" i="112"/>
  <c r="Q846" i="112"/>
  <c r="P846" i="112"/>
  <c r="Q847" i="111"/>
  <c r="P847" i="111"/>
  <c r="S847" i="111"/>
  <c r="Q847" i="112"/>
  <c r="P847" i="112"/>
  <c r="S847" i="112"/>
  <c r="Q848" i="111"/>
  <c r="S848" i="111"/>
  <c r="P848" i="111"/>
  <c r="Q848" i="112"/>
  <c r="S848" i="112"/>
  <c r="P848" i="112"/>
  <c r="S849" i="111"/>
  <c r="P849" i="111"/>
  <c r="Q849" i="111"/>
  <c r="S849" i="112"/>
  <c r="Q849" i="112"/>
  <c r="P849" i="112"/>
  <c r="P850" i="111"/>
  <c r="S850" i="111"/>
  <c r="Q850" i="111"/>
  <c r="Q850" i="112"/>
  <c r="S850" i="112"/>
  <c r="P850" i="112"/>
  <c r="S851" i="111"/>
  <c r="P851" i="111"/>
  <c r="Q851" i="111"/>
  <c r="S851" i="112"/>
  <c r="Q851" i="112"/>
  <c r="P851" i="112"/>
  <c r="Q852" i="111"/>
  <c r="P852" i="111"/>
  <c r="S852" i="111"/>
  <c r="P852" i="112"/>
  <c r="S852" i="112"/>
  <c r="Q852" i="112"/>
  <c r="S853" i="111"/>
  <c r="P853" i="111"/>
  <c r="Q853" i="111"/>
  <c r="Q853" i="112"/>
  <c r="P853" i="112"/>
  <c r="S853" i="112"/>
  <c r="Q854" i="111"/>
  <c r="P854" i="111"/>
  <c r="S854" i="111"/>
  <c r="Q854" i="112"/>
  <c r="S854" i="112"/>
  <c r="P854" i="112"/>
  <c r="S855" i="111"/>
  <c r="P855" i="111"/>
  <c r="Q855" i="111"/>
  <c r="S855" i="112"/>
  <c r="Q855" i="112"/>
  <c r="P855" i="112"/>
  <c r="P856" i="111"/>
  <c r="Q856" i="111"/>
  <c r="S856" i="111"/>
  <c r="P856" i="112"/>
  <c r="S856" i="112"/>
  <c r="Q856" i="112"/>
  <c r="P857" i="111"/>
  <c r="Q857" i="111"/>
  <c r="S857" i="111"/>
  <c r="Q857" i="112"/>
  <c r="P857" i="112"/>
  <c r="S857" i="112"/>
  <c r="S858" i="111"/>
  <c r="Q858" i="111"/>
  <c r="P858" i="111"/>
  <c r="Q858" i="112"/>
  <c r="S858" i="112"/>
  <c r="P858" i="112"/>
  <c r="P859" i="111"/>
  <c r="S859" i="111"/>
  <c r="Q859" i="111"/>
  <c r="S859" i="112"/>
  <c r="P859" i="112"/>
  <c r="Q859" i="112"/>
  <c r="Q860" i="111"/>
  <c r="S860" i="111"/>
  <c r="P860" i="111"/>
  <c r="P860" i="112"/>
  <c r="Q860" i="112"/>
  <c r="S860" i="112"/>
  <c r="S861" i="111"/>
  <c r="P861" i="111"/>
  <c r="Q861" i="111"/>
  <c r="S861" i="112"/>
  <c r="Q861" i="112"/>
  <c r="P861" i="112"/>
  <c r="P862" i="111"/>
  <c r="Q862" i="111"/>
  <c r="S862" i="111"/>
  <c r="S862" i="112"/>
  <c r="Q862" i="112"/>
  <c r="P862" i="112"/>
  <c r="P863" i="111"/>
  <c r="Q863" i="111"/>
  <c r="S863" i="111"/>
  <c r="Q863" i="112"/>
  <c r="P863" i="112"/>
  <c r="S863" i="112"/>
  <c r="P864" i="111"/>
  <c r="Q864" i="111"/>
  <c r="S864" i="111"/>
  <c r="P864" i="112"/>
  <c r="Q864" i="112"/>
  <c r="S864" i="112"/>
  <c r="P865" i="111"/>
  <c r="S865" i="111"/>
  <c r="Q865" i="111"/>
  <c r="P865" i="112"/>
  <c r="S865" i="112"/>
  <c r="Q865" i="112"/>
  <c r="P866" i="111"/>
  <c r="S866" i="111"/>
  <c r="Q866" i="111"/>
  <c r="Q866" i="112"/>
  <c r="P866" i="112"/>
  <c r="S866" i="112"/>
  <c r="P867" i="111"/>
  <c r="S867" i="111"/>
  <c r="Q867" i="111"/>
  <c r="S867" i="112"/>
  <c r="P867" i="112"/>
  <c r="Q867" i="112"/>
  <c r="S868" i="111"/>
  <c r="P868" i="111"/>
  <c r="Q868" i="111"/>
  <c r="P868" i="112"/>
  <c r="S868" i="112"/>
  <c r="Q868" i="112"/>
  <c r="Q869" i="111"/>
  <c r="P869" i="111"/>
  <c r="S869" i="111"/>
  <c r="Q869" i="112"/>
  <c r="P869" i="112"/>
  <c r="S869" i="112"/>
  <c r="S870" i="111"/>
  <c r="Q870" i="111"/>
  <c r="P870" i="111"/>
  <c r="P870" i="112"/>
  <c r="S870" i="112"/>
  <c r="Q870" i="112"/>
  <c r="Q871" i="111"/>
  <c r="P871" i="111"/>
  <c r="S871" i="111"/>
  <c r="Q871" i="112"/>
  <c r="P871" i="112"/>
  <c r="S871" i="112"/>
  <c r="P872" i="111"/>
  <c r="Q872" i="111"/>
  <c r="S872" i="111"/>
  <c r="S872" i="112"/>
  <c r="P872" i="112"/>
  <c r="Q872" i="112"/>
  <c r="Q873" i="111"/>
  <c r="P873" i="111"/>
  <c r="S873" i="111"/>
  <c r="T873" i="111" s="1"/>
  <c r="U873" i="111" s="1"/>
  <c r="V873" i="111" s="1"/>
  <c r="S873" i="112"/>
  <c r="Q873" i="112"/>
  <c r="P873" i="112"/>
  <c r="Q874" i="111"/>
  <c r="P874" i="111"/>
  <c r="S874" i="111"/>
  <c r="S874" i="112"/>
  <c r="P874" i="112"/>
  <c r="Q874" i="112"/>
  <c r="P875" i="111"/>
  <c r="Q875" i="111"/>
  <c r="S875" i="111"/>
  <c r="S875" i="112"/>
  <c r="P875" i="112"/>
  <c r="Q875" i="112"/>
  <c r="Q876" i="111"/>
  <c r="S876" i="111"/>
  <c r="P876" i="111"/>
  <c r="S876" i="112"/>
  <c r="Q876" i="112"/>
  <c r="P876" i="112"/>
  <c r="S877" i="111"/>
  <c r="Q877" i="111"/>
  <c r="P877" i="111"/>
  <c r="Q877" i="112"/>
  <c r="S877" i="112"/>
  <c r="P877" i="112"/>
  <c r="Q878" i="111"/>
  <c r="S878" i="111"/>
  <c r="T878" i="111" s="1"/>
  <c r="U878" i="111" s="1"/>
  <c r="V878" i="111" s="1"/>
  <c r="P878" i="111"/>
  <c r="Q878" i="112"/>
  <c r="S878" i="112"/>
  <c r="P878" i="112"/>
  <c r="S879" i="111"/>
  <c r="Q879" i="111"/>
  <c r="P879" i="111"/>
  <c r="P879" i="112"/>
  <c r="Q879" i="112"/>
  <c r="S879" i="112"/>
  <c r="P880" i="111"/>
  <c r="S880" i="111"/>
  <c r="Q880" i="111"/>
  <c r="S880" i="112"/>
  <c r="Q880" i="112"/>
  <c r="P880" i="112"/>
  <c r="Q881" i="111"/>
  <c r="P881" i="111"/>
  <c r="S881" i="111"/>
  <c r="P881" i="112"/>
  <c r="Q881" i="112"/>
  <c r="S881" i="112"/>
  <c r="S882" i="111"/>
  <c r="P882" i="111"/>
  <c r="Q882" i="111"/>
  <c r="Q882" i="112"/>
  <c r="S882" i="112"/>
  <c r="P882" i="112"/>
  <c r="P883" i="111"/>
  <c r="Q883" i="111"/>
  <c r="S883" i="111"/>
  <c r="P883" i="112"/>
  <c r="S883" i="112"/>
  <c r="Q883" i="112"/>
  <c r="P884" i="111"/>
  <c r="Q884" i="111"/>
  <c r="S884" i="111"/>
  <c r="P884" i="112"/>
  <c r="S884" i="112"/>
  <c r="Q884" i="112"/>
  <c r="S885" i="111"/>
  <c r="P885" i="111"/>
  <c r="Q885" i="111"/>
  <c r="Q885" i="112"/>
  <c r="P885" i="112"/>
  <c r="S885" i="112"/>
  <c r="P886" i="111"/>
  <c r="Q886" i="111"/>
  <c r="S886" i="111"/>
  <c r="T886" i="111" s="1"/>
  <c r="U886" i="111" s="1"/>
  <c r="V886" i="111" s="1"/>
  <c r="S886" i="112"/>
  <c r="P886" i="112"/>
  <c r="Q886" i="112"/>
  <c r="P887" i="111"/>
  <c r="Q887" i="111"/>
  <c r="S887" i="111"/>
  <c r="Q887" i="112"/>
  <c r="P887" i="112"/>
  <c r="S887" i="112"/>
  <c r="P888" i="111"/>
  <c r="Q888" i="111"/>
  <c r="S888" i="111"/>
  <c r="P888" i="112"/>
  <c r="S888" i="112"/>
  <c r="Q888" i="112"/>
  <c r="P889" i="111"/>
  <c r="Q889" i="111"/>
  <c r="S889" i="111"/>
  <c r="S889" i="112"/>
  <c r="P889" i="112"/>
  <c r="Q889" i="112"/>
  <c r="Q890" i="111"/>
  <c r="S890" i="111"/>
  <c r="P890" i="111"/>
  <c r="S890" i="112"/>
  <c r="Q890" i="112"/>
  <c r="P890" i="112"/>
  <c r="S891" i="111"/>
  <c r="Q891" i="111"/>
  <c r="P891" i="111"/>
  <c r="P891" i="112"/>
  <c r="S891" i="112"/>
  <c r="Q891" i="112"/>
  <c r="S892" i="111"/>
  <c r="Q892" i="111"/>
  <c r="P892" i="111"/>
  <c r="P892" i="112"/>
  <c r="Q892" i="112"/>
  <c r="S892" i="112"/>
  <c r="P893" i="111"/>
  <c r="S893" i="111"/>
  <c r="Q893" i="111"/>
  <c r="P893" i="112"/>
  <c r="Q893" i="112"/>
  <c r="S893" i="112"/>
  <c r="P894" i="111"/>
  <c r="S894" i="111"/>
  <c r="Q894" i="111"/>
  <c r="P894" i="112"/>
  <c r="Q894" i="112"/>
  <c r="S894" i="112"/>
  <c r="S895" i="111"/>
  <c r="Q895" i="111"/>
  <c r="P895" i="111"/>
  <c r="P895" i="112"/>
  <c r="Q895" i="112"/>
  <c r="S895" i="112"/>
  <c r="S896" i="111"/>
  <c r="Q896" i="111"/>
  <c r="P896" i="111"/>
  <c r="S896" i="112"/>
  <c r="Q896" i="112"/>
  <c r="P896" i="112"/>
  <c r="Q897" i="111"/>
  <c r="S897" i="111"/>
  <c r="P897" i="111"/>
  <c r="Q897" i="112"/>
  <c r="S897" i="112"/>
  <c r="P897" i="112"/>
  <c r="P898" i="111"/>
  <c r="Q898" i="111"/>
  <c r="S898" i="111"/>
  <c r="S898" i="112"/>
  <c r="Q898" i="112"/>
  <c r="P898" i="112"/>
  <c r="P899" i="111"/>
  <c r="Q899" i="111"/>
  <c r="S899" i="111"/>
  <c r="S899" i="112"/>
  <c r="Q899" i="112"/>
  <c r="P899" i="112"/>
  <c r="Q900" i="111"/>
  <c r="P900" i="111"/>
  <c r="S900" i="111"/>
  <c r="P900" i="112"/>
  <c r="S900" i="112"/>
  <c r="Q900" i="112"/>
  <c r="Q901" i="111"/>
  <c r="P901" i="111"/>
  <c r="S901" i="111"/>
  <c r="S901" i="112"/>
  <c r="P901" i="112"/>
  <c r="Q901" i="112"/>
  <c r="S902" i="111"/>
  <c r="P902" i="111"/>
  <c r="Q902" i="111"/>
  <c r="P902" i="112"/>
  <c r="Q902" i="112"/>
  <c r="S902" i="112"/>
  <c r="Q903" i="111"/>
  <c r="P903" i="111"/>
  <c r="S903" i="111"/>
  <c r="T903" i="111" s="1"/>
  <c r="U903" i="111" s="1"/>
  <c r="V903" i="111" s="1"/>
  <c r="P903" i="112"/>
  <c r="S903" i="112"/>
  <c r="Q903" i="112"/>
  <c r="S904" i="111"/>
  <c r="P904" i="111"/>
  <c r="Q904" i="111"/>
  <c r="S904" i="112"/>
  <c r="Q904" i="112"/>
  <c r="P904" i="112"/>
  <c r="S905" i="111"/>
  <c r="Q905" i="111"/>
  <c r="P905" i="111"/>
  <c r="S905" i="112"/>
  <c r="Q905" i="112"/>
  <c r="P905" i="112"/>
  <c r="S906" i="111"/>
  <c r="P906" i="111"/>
  <c r="Q906" i="111"/>
  <c r="S906" i="112"/>
  <c r="Q906" i="112"/>
  <c r="P906" i="112"/>
  <c r="Q907" i="111"/>
  <c r="S907" i="111"/>
  <c r="T907" i="111" s="1"/>
  <c r="U907" i="111" s="1"/>
  <c r="V907" i="111" s="1"/>
  <c r="P907" i="111"/>
  <c r="P907" i="112"/>
  <c r="Q907" i="112"/>
  <c r="S907" i="112"/>
  <c r="S908" i="111"/>
  <c r="P908" i="111"/>
  <c r="Q908" i="111"/>
  <c r="S908" i="112"/>
  <c r="Q908" i="112"/>
  <c r="P908" i="112"/>
  <c r="S909" i="111"/>
  <c r="P909" i="111"/>
  <c r="Q909" i="111"/>
  <c r="S909" i="112"/>
  <c r="P909" i="112"/>
  <c r="Q909" i="112"/>
  <c r="Q910" i="111"/>
  <c r="S910" i="111"/>
  <c r="P910" i="111"/>
  <c r="S910" i="112"/>
  <c r="Q910" i="112"/>
  <c r="P910" i="112"/>
  <c r="S911" i="111"/>
  <c r="P911" i="111"/>
  <c r="Q911" i="111"/>
  <c r="S911" i="112"/>
  <c r="Q911" i="112"/>
  <c r="P911" i="112"/>
  <c r="Q912" i="111"/>
  <c r="P912" i="111"/>
  <c r="S912" i="111"/>
  <c r="Q912" i="112"/>
  <c r="P912" i="112"/>
  <c r="S912" i="112"/>
  <c r="Q913" i="111"/>
  <c r="S913" i="111"/>
  <c r="P913" i="111"/>
  <c r="P913" i="112"/>
  <c r="Q913" i="112"/>
  <c r="S913" i="112"/>
  <c r="Q914" i="111"/>
  <c r="S914" i="111"/>
  <c r="P914" i="111"/>
  <c r="Q914" i="112"/>
  <c r="S914" i="112"/>
  <c r="P914" i="112"/>
  <c r="S915" i="111"/>
  <c r="Q915" i="111"/>
  <c r="P915" i="111"/>
  <c r="S915" i="112"/>
  <c r="Q915" i="112"/>
  <c r="P915" i="112"/>
  <c r="S916" i="111"/>
  <c r="P916" i="111"/>
  <c r="Q916" i="111"/>
  <c r="P916" i="112"/>
  <c r="S916" i="112"/>
  <c r="Q916" i="112"/>
  <c r="P917" i="111"/>
  <c r="Q917" i="111"/>
  <c r="S917" i="111"/>
  <c r="S917" i="112"/>
  <c r="Q917" i="112"/>
  <c r="P917" i="112"/>
  <c r="S919" i="111"/>
  <c r="P919" i="111"/>
  <c r="Q919" i="111"/>
  <c r="P919" i="112"/>
  <c r="Q919" i="112"/>
  <c r="S919" i="112"/>
  <c r="S920" i="111"/>
  <c r="P920" i="111"/>
  <c r="Q920" i="111"/>
  <c r="Q920" i="112"/>
  <c r="S920" i="112"/>
  <c r="P920" i="112"/>
  <c r="S921" i="111"/>
  <c r="P921" i="111"/>
  <c r="Q921" i="111"/>
  <c r="P921" i="112"/>
  <c r="Q921" i="112"/>
  <c r="S921" i="112"/>
  <c r="S922" i="111"/>
  <c r="Q922" i="111"/>
  <c r="P922" i="111"/>
  <c r="Q923" i="111"/>
  <c r="S923" i="111"/>
  <c r="P923" i="111"/>
  <c r="S923" i="112"/>
  <c r="Q923" i="112"/>
  <c r="P923" i="112"/>
  <c r="S924" i="111"/>
  <c r="P924" i="111"/>
  <c r="Q924" i="111"/>
  <c r="S924" i="112"/>
  <c r="P924" i="112"/>
  <c r="Q924" i="112"/>
  <c r="S925" i="111"/>
  <c r="P925" i="111"/>
  <c r="Q925" i="111"/>
  <c r="Q925" i="112"/>
  <c r="P925" i="112"/>
  <c r="S925" i="112"/>
  <c r="Q926" i="111"/>
  <c r="S926" i="111"/>
  <c r="P926" i="111"/>
  <c r="P926" i="112"/>
  <c r="Q926" i="112"/>
  <c r="S926" i="112"/>
  <c r="Q927" i="111"/>
  <c r="P927" i="111"/>
  <c r="S927" i="111"/>
  <c r="P927" i="112"/>
  <c r="S927" i="112"/>
  <c r="Q927" i="112"/>
  <c r="Q928" i="111"/>
  <c r="P928" i="111"/>
  <c r="S928" i="111"/>
  <c r="Q928" i="112"/>
  <c r="P928" i="112"/>
  <c r="S928" i="112"/>
  <c r="P929" i="111"/>
  <c r="S929" i="111"/>
  <c r="Q929" i="111"/>
  <c r="Q929" i="112"/>
  <c r="P929" i="112"/>
  <c r="S929" i="112"/>
  <c r="S930" i="111"/>
  <c r="P930" i="111"/>
  <c r="Q930" i="111"/>
  <c r="S930" i="112"/>
  <c r="P930" i="112"/>
  <c r="Q930" i="112"/>
  <c r="Q931" i="111"/>
  <c r="S931" i="111"/>
  <c r="P931" i="111"/>
  <c r="P931" i="112"/>
  <c r="Q931" i="112"/>
  <c r="S931" i="112"/>
  <c r="S932" i="111"/>
  <c r="P932" i="111"/>
  <c r="Q932" i="111"/>
  <c r="Q932" i="112"/>
  <c r="S932" i="112"/>
  <c r="P932" i="112"/>
  <c r="S933" i="111"/>
  <c r="P933" i="111"/>
  <c r="Q933" i="111"/>
  <c r="S933" i="112"/>
  <c r="P933" i="112"/>
  <c r="Q933" i="112"/>
  <c r="S934" i="111"/>
  <c r="Q934" i="111"/>
  <c r="P934" i="111"/>
  <c r="Q934" i="112"/>
  <c r="P934" i="112"/>
  <c r="S934" i="112"/>
  <c r="S935" i="111"/>
  <c r="P935" i="111"/>
  <c r="Q935" i="111"/>
  <c r="Q935" i="112"/>
  <c r="S935" i="112"/>
  <c r="P935" i="112"/>
  <c r="P936" i="111"/>
  <c r="Q936" i="111"/>
  <c r="S936" i="111"/>
  <c r="Q936" i="112"/>
  <c r="P936" i="112"/>
  <c r="S936" i="112"/>
  <c r="S937" i="111"/>
  <c r="Q937" i="111"/>
  <c r="P937" i="111"/>
  <c r="S937" i="112"/>
  <c r="P937" i="112"/>
  <c r="Q937" i="112"/>
  <c r="P938" i="111"/>
  <c r="S938" i="111"/>
  <c r="Q938" i="111"/>
  <c r="Q938" i="112"/>
  <c r="S938" i="112"/>
  <c r="P938" i="112"/>
  <c r="Q940" i="111"/>
  <c r="P940" i="111"/>
  <c r="S940" i="111"/>
  <c r="S940" i="112"/>
  <c r="P940" i="112"/>
  <c r="Q940" i="112"/>
  <c r="S941" i="111"/>
  <c r="P941" i="111"/>
  <c r="Q941" i="111"/>
  <c r="S941" i="112"/>
  <c r="T941" i="112" s="1"/>
  <c r="U941" i="112" s="1"/>
  <c r="V941" i="112" s="1"/>
  <c r="P941" i="112"/>
  <c r="Q942" i="111"/>
  <c r="P942" i="111"/>
  <c r="S942" i="111"/>
  <c r="Q942" i="112"/>
  <c r="P942" i="112"/>
  <c r="S942" i="112"/>
  <c r="Q943" i="111"/>
  <c r="S943" i="111"/>
  <c r="P943" i="111"/>
  <c r="S943" i="112"/>
  <c r="Q943" i="112"/>
  <c r="P943" i="112"/>
  <c r="P944" i="111"/>
  <c r="Q944" i="111"/>
  <c r="S944" i="111"/>
  <c r="Q944" i="112"/>
  <c r="S944" i="112"/>
  <c r="P944" i="112"/>
  <c r="P945" i="111"/>
  <c r="Q945" i="111"/>
  <c r="S945" i="111"/>
  <c r="Q945" i="112"/>
  <c r="P945" i="112"/>
  <c r="S945" i="112"/>
  <c r="S946" i="111"/>
  <c r="Q946" i="111"/>
  <c r="P946" i="111"/>
  <c r="Q946" i="112"/>
  <c r="P946" i="112"/>
  <c r="S946" i="112"/>
  <c r="Q947" i="111"/>
  <c r="P947" i="111"/>
  <c r="S947" i="111"/>
  <c r="P947" i="112"/>
  <c r="S947" i="112"/>
  <c r="Q947" i="112"/>
  <c r="S948" i="111"/>
  <c r="Q948" i="111"/>
  <c r="P948" i="111"/>
  <c r="Q948" i="112"/>
  <c r="P948" i="112"/>
  <c r="S948" i="112"/>
  <c r="Q949" i="111"/>
  <c r="S949" i="111"/>
  <c r="P949" i="111"/>
  <c r="S949" i="112"/>
  <c r="Q949" i="112"/>
  <c r="P949" i="112"/>
  <c r="P950" i="111"/>
  <c r="Q950" i="111"/>
  <c r="S950" i="111"/>
  <c r="S950" i="112"/>
  <c r="Q950" i="112"/>
  <c r="P950" i="112"/>
  <c r="P951" i="111"/>
  <c r="Q951" i="111"/>
  <c r="S951" i="111"/>
  <c r="Q951" i="112"/>
  <c r="S951" i="112"/>
  <c r="P951" i="112"/>
  <c r="S952" i="111"/>
  <c r="Q952" i="111"/>
  <c r="P952" i="111"/>
  <c r="P952" i="112"/>
  <c r="S952" i="112"/>
  <c r="Q952" i="112"/>
  <c r="S953" i="111"/>
  <c r="Q953" i="111"/>
  <c r="P953" i="111"/>
  <c r="Q953" i="112"/>
  <c r="S953" i="112"/>
  <c r="P953" i="112"/>
  <c r="S954" i="111"/>
  <c r="Q954" i="111"/>
  <c r="P954" i="111"/>
  <c r="Q954" i="112"/>
  <c r="P954" i="112"/>
  <c r="S954" i="112"/>
  <c r="Q955" i="111"/>
  <c r="P955" i="111"/>
  <c r="S955" i="111"/>
  <c r="P955" i="112"/>
  <c r="S955" i="112"/>
  <c r="Q955" i="112"/>
  <c r="S956" i="111"/>
  <c r="Q956" i="111"/>
  <c r="P956" i="111"/>
  <c r="P956" i="112"/>
  <c r="Q956" i="112"/>
  <c r="S956" i="112"/>
  <c r="P957" i="111"/>
  <c r="Q957" i="111"/>
  <c r="S957" i="111"/>
  <c r="T957" i="111" s="1"/>
  <c r="U957" i="111" s="1"/>
  <c r="V957" i="111" s="1"/>
  <c r="P957" i="112"/>
  <c r="Q957" i="112"/>
  <c r="S957" i="112"/>
  <c r="P958" i="111"/>
  <c r="Q958" i="111"/>
  <c r="S958" i="111"/>
  <c r="P958" i="112"/>
  <c r="S958" i="112"/>
  <c r="Q958" i="112"/>
  <c r="S959" i="111"/>
  <c r="Q959" i="111"/>
  <c r="P959" i="111"/>
  <c r="S959" i="112"/>
  <c r="P959" i="112"/>
  <c r="Q959" i="112"/>
  <c r="S960" i="111"/>
  <c r="P960" i="111"/>
  <c r="Q960" i="111"/>
  <c r="Q960" i="112"/>
  <c r="P960" i="112"/>
  <c r="S960" i="112"/>
  <c r="S961" i="111"/>
  <c r="P961" i="111"/>
  <c r="Q961" i="111"/>
  <c r="S961" i="112"/>
  <c r="Q961" i="112"/>
  <c r="P961" i="112"/>
  <c r="P962" i="111"/>
  <c r="S962" i="111"/>
  <c r="Q962" i="111"/>
  <c r="P962" i="112"/>
  <c r="S962" i="112"/>
  <c r="Q962" i="112"/>
  <c r="Q963" i="111"/>
  <c r="S963" i="111"/>
  <c r="P963" i="111"/>
  <c r="P963" i="112"/>
  <c r="S963" i="112"/>
  <c r="Q963" i="112"/>
  <c r="Q964" i="111"/>
  <c r="P964" i="111"/>
  <c r="S964" i="111"/>
  <c r="S964" i="112"/>
  <c r="P964" i="112"/>
  <c r="Q964" i="112"/>
  <c r="Q965" i="111"/>
  <c r="P965" i="111"/>
  <c r="S965" i="111"/>
  <c r="S965" i="112"/>
  <c r="P965" i="112"/>
  <c r="Q965" i="112"/>
  <c r="Q966" i="111"/>
  <c r="P966" i="111"/>
  <c r="S966" i="111"/>
  <c r="S966" i="112"/>
  <c r="Q966" i="112"/>
  <c r="P966" i="112"/>
  <c r="Q967" i="111"/>
  <c r="P967" i="111"/>
  <c r="S967" i="111"/>
  <c r="T967" i="111" s="1"/>
  <c r="U967" i="111" s="1"/>
  <c r="V967" i="111" s="1"/>
  <c r="S967" i="112"/>
  <c r="Q967" i="112"/>
  <c r="P967" i="112"/>
  <c r="P968" i="111"/>
  <c r="Q968" i="111"/>
  <c r="S968" i="111"/>
  <c r="P968" i="112"/>
  <c r="Q968" i="112"/>
  <c r="S968" i="112"/>
  <c r="Q969" i="111"/>
  <c r="S969" i="111"/>
  <c r="P969" i="111"/>
  <c r="S969" i="112"/>
  <c r="P969" i="112"/>
  <c r="Q969" i="112"/>
  <c r="P970" i="111"/>
  <c r="Q970" i="111"/>
  <c r="S970" i="111"/>
  <c r="P970" i="112"/>
  <c r="Q970" i="112"/>
  <c r="S970" i="112"/>
  <c r="Q971" i="111"/>
  <c r="P971" i="111"/>
  <c r="S971" i="111"/>
  <c r="T971" i="111" s="1"/>
  <c r="U971" i="111" s="1"/>
  <c r="V971" i="111" s="1"/>
  <c r="S971" i="112"/>
  <c r="Q971" i="112"/>
  <c r="P971" i="112"/>
  <c r="Q972" i="111"/>
  <c r="P972" i="111"/>
  <c r="S972" i="111"/>
  <c r="Q972" i="112"/>
  <c r="S972" i="112"/>
  <c r="P972" i="112"/>
  <c r="S974" i="111"/>
  <c r="P974" i="111"/>
  <c r="Q974" i="111"/>
  <c r="Q974" i="112"/>
  <c r="P974" i="112"/>
  <c r="S974" i="112"/>
  <c r="P975" i="111"/>
  <c r="S975" i="111"/>
  <c r="Q975" i="111"/>
  <c r="P975" i="112"/>
  <c r="Q975" i="112"/>
  <c r="S975" i="112"/>
  <c r="Q978" i="111"/>
  <c r="S978" i="111"/>
  <c r="P978" i="111"/>
  <c r="P979" i="111"/>
  <c r="Q979" i="111"/>
  <c r="S979" i="111"/>
  <c r="S980" i="111"/>
  <c r="P980" i="111"/>
  <c r="Q980" i="111"/>
  <c r="Q980" i="112"/>
  <c r="P980" i="112"/>
  <c r="S980" i="112"/>
  <c r="P981" i="111"/>
  <c r="Q981" i="111"/>
  <c r="S981" i="111"/>
  <c r="T981" i="111" s="1"/>
  <c r="U981" i="111" s="1"/>
  <c r="V981" i="111" s="1"/>
  <c r="Q982" i="111"/>
  <c r="S982" i="111"/>
  <c r="T982" i="111" s="1"/>
  <c r="U982" i="111" s="1"/>
  <c r="V982" i="111" s="1"/>
  <c r="P982" i="111"/>
  <c r="P982" i="112"/>
  <c r="Q982" i="112"/>
  <c r="S982" i="112"/>
  <c r="S983" i="111"/>
  <c r="Q983" i="111"/>
  <c r="P983" i="111"/>
  <c r="Q983" i="112"/>
  <c r="S983" i="112"/>
  <c r="P983" i="112"/>
  <c r="Q984" i="111"/>
  <c r="P984" i="111"/>
  <c r="S984" i="111"/>
  <c r="Q984" i="112"/>
  <c r="S984" i="112"/>
  <c r="P984" i="112"/>
  <c r="P985" i="111"/>
  <c r="S985" i="111"/>
  <c r="Q985" i="111"/>
  <c r="S986" i="111"/>
  <c r="Q986" i="111"/>
  <c r="P986" i="111"/>
  <c r="S986" i="112"/>
  <c r="Q986" i="112"/>
  <c r="P986" i="112"/>
  <c r="Q987" i="111"/>
  <c r="P987" i="111"/>
  <c r="S987" i="111"/>
  <c r="T987" i="111" s="1"/>
  <c r="U987" i="111" s="1"/>
  <c r="V987" i="111" s="1"/>
  <c r="Q987" i="112"/>
  <c r="P987" i="112"/>
  <c r="S987" i="112"/>
  <c r="S988" i="111"/>
  <c r="Q988" i="111"/>
  <c r="P988" i="111"/>
  <c r="Q988" i="112"/>
  <c r="P988" i="112"/>
  <c r="S988" i="112"/>
  <c r="S989" i="111"/>
  <c r="Q989" i="111"/>
  <c r="P989" i="111"/>
  <c r="S989" i="112"/>
  <c r="P989" i="112"/>
  <c r="Q989" i="112"/>
  <c r="Q990" i="111"/>
  <c r="S990" i="111"/>
  <c r="P990" i="111"/>
  <c r="Q990" i="112"/>
  <c r="S990" i="112"/>
  <c r="P990" i="112"/>
  <c r="P991" i="111"/>
  <c r="Q991" i="111"/>
  <c r="S991" i="111"/>
  <c r="T991" i="111" s="1"/>
  <c r="U991" i="111" s="1"/>
  <c r="V991" i="111" s="1"/>
  <c r="P991" i="112"/>
  <c r="S991" i="112"/>
  <c r="Q991" i="112"/>
  <c r="P992" i="111"/>
  <c r="Q992" i="111"/>
  <c r="S992" i="111"/>
  <c r="P992" i="112"/>
  <c r="S992" i="112"/>
  <c r="Q992" i="112"/>
  <c r="Q993" i="111"/>
  <c r="P993" i="111"/>
  <c r="S993" i="111"/>
  <c r="Q993" i="112"/>
  <c r="P993" i="112"/>
  <c r="S993" i="112"/>
  <c r="S994" i="111"/>
  <c r="Q994" i="111"/>
  <c r="P994" i="111"/>
  <c r="P994" i="112"/>
  <c r="S994" i="112"/>
  <c r="Q994" i="112"/>
  <c r="S995" i="111"/>
  <c r="Q995" i="111"/>
  <c r="P995" i="111"/>
  <c r="Q995" i="112"/>
  <c r="P995" i="112"/>
  <c r="S995" i="112"/>
  <c r="Q996" i="111"/>
  <c r="P996" i="111"/>
  <c r="S996" i="111"/>
  <c r="Q996" i="112"/>
  <c r="P996" i="112"/>
  <c r="S996" i="112"/>
  <c r="S997" i="111"/>
  <c r="Q997" i="111"/>
  <c r="P997" i="111"/>
  <c r="Q997" i="112"/>
  <c r="P997" i="112"/>
  <c r="S997" i="112"/>
  <c r="S998" i="111"/>
  <c r="Q998" i="111"/>
  <c r="P998" i="111"/>
  <c r="P998" i="112"/>
  <c r="S998" i="112"/>
  <c r="Q998" i="112"/>
  <c r="Q999" i="111"/>
  <c r="P999" i="111"/>
  <c r="S999" i="111"/>
  <c r="Q999" i="112"/>
  <c r="S999" i="112"/>
  <c r="P999" i="112"/>
  <c r="S1000" i="111"/>
  <c r="Q1000" i="111"/>
  <c r="P1000" i="111"/>
  <c r="P1000" i="112"/>
  <c r="S1000" i="112"/>
  <c r="Q1000" i="112"/>
  <c r="Q1001" i="111"/>
  <c r="S1001" i="111"/>
  <c r="P1001" i="111"/>
  <c r="Q1001" i="112"/>
  <c r="S1001" i="112"/>
  <c r="P1001" i="112"/>
  <c r="P1002" i="111"/>
  <c r="Q1002" i="111"/>
  <c r="S1002" i="111"/>
  <c r="Q1002" i="112"/>
  <c r="S1002" i="112"/>
  <c r="P1002" i="112"/>
  <c r="P1003" i="111"/>
  <c r="Q1003" i="111"/>
  <c r="S1003" i="111"/>
  <c r="Q1003" i="112"/>
  <c r="S1003" i="112"/>
  <c r="P1003" i="112"/>
  <c r="P1004" i="111"/>
  <c r="Q1004" i="111"/>
  <c r="S1004" i="111"/>
  <c r="T1004" i="111" s="1"/>
  <c r="U1004" i="111" s="1"/>
  <c r="V1004" i="111" s="1"/>
  <c r="S1004" i="112"/>
  <c r="Q1004" i="112"/>
  <c r="P1004" i="112"/>
  <c r="P1005" i="111"/>
  <c r="Q1005" i="111"/>
  <c r="S1005" i="111"/>
  <c r="T1005" i="111" s="1"/>
  <c r="U1005" i="111" s="1"/>
  <c r="V1005" i="111" s="1"/>
  <c r="Q1005" i="112"/>
  <c r="S1005" i="112"/>
  <c r="P1005" i="112"/>
  <c r="P1006" i="111"/>
  <c r="Q1006" i="111"/>
  <c r="S1006" i="111"/>
  <c r="T1006" i="111" s="1"/>
  <c r="U1006" i="111" s="1"/>
  <c r="V1006" i="111" s="1"/>
  <c r="S1006" i="112"/>
  <c r="Q1006" i="112"/>
  <c r="P1006" i="112"/>
  <c r="Q1007" i="111"/>
  <c r="P1007" i="111"/>
  <c r="S1007" i="111"/>
  <c r="Q1007" i="112"/>
  <c r="S1007" i="112"/>
  <c r="P1007" i="112"/>
  <c r="Q1008" i="111"/>
  <c r="S1008" i="111"/>
  <c r="P1008" i="111"/>
  <c r="P1009" i="111"/>
  <c r="Q1009" i="111"/>
  <c r="S1009" i="111"/>
  <c r="P1009" i="112"/>
  <c r="S1009" i="112"/>
  <c r="Q1009" i="112"/>
  <c r="S1010" i="111"/>
  <c r="Q1010" i="111"/>
  <c r="P1010" i="111"/>
  <c r="P1010" i="112"/>
  <c r="S1010" i="112"/>
  <c r="Q1010" i="112"/>
  <c r="S1011" i="111"/>
  <c r="Q1011" i="111"/>
  <c r="P1011" i="111"/>
  <c r="Q1011" i="112"/>
  <c r="S1011" i="112"/>
  <c r="P1011" i="112"/>
  <c r="P1012" i="111"/>
  <c r="S1012" i="111"/>
  <c r="Q1012" i="111"/>
  <c r="P1012" i="112"/>
  <c r="Q1012" i="112"/>
  <c r="S1012" i="112"/>
  <c r="Q1013" i="111"/>
  <c r="P1013" i="111"/>
  <c r="S1013" i="111"/>
  <c r="P1013" i="112"/>
  <c r="S1013" i="112"/>
  <c r="Q1013" i="112"/>
  <c r="S1014" i="111"/>
  <c r="P1014" i="111"/>
  <c r="Q1014" i="111"/>
  <c r="Q1014" i="112"/>
  <c r="P1014" i="112"/>
  <c r="S1014" i="112"/>
  <c r="P1015" i="111"/>
  <c r="S1015" i="111"/>
  <c r="Q1015" i="111"/>
  <c r="S1015" i="112"/>
  <c r="P1015" i="112"/>
  <c r="Q1015" i="112"/>
  <c r="Q1016" i="111"/>
  <c r="P1016" i="111"/>
  <c r="S1016" i="111"/>
  <c r="P1016" i="112"/>
  <c r="Q1016" i="112"/>
  <c r="S1016" i="112"/>
  <c r="P1017" i="111"/>
  <c r="Q1017" i="111"/>
  <c r="S1017" i="111"/>
  <c r="P1017" i="112"/>
  <c r="S1017" i="112"/>
  <c r="Q1017" i="112"/>
  <c r="Q1018" i="111"/>
  <c r="S1018" i="111"/>
  <c r="P1018" i="111"/>
  <c r="S1018" i="112"/>
  <c r="P1018" i="112"/>
  <c r="Q1018" i="112"/>
  <c r="S1019" i="111"/>
  <c r="P1019" i="111"/>
  <c r="Q1019" i="111"/>
  <c r="P1019" i="112"/>
  <c r="Q1019" i="112"/>
  <c r="S1019" i="112"/>
  <c r="Q1020" i="111"/>
  <c r="S1020" i="111"/>
  <c r="P1020" i="111"/>
  <c r="P1020" i="112"/>
  <c r="Q1020" i="112"/>
  <c r="S1020" i="112"/>
  <c r="Q1021" i="111"/>
  <c r="P1021" i="111"/>
  <c r="S1021" i="111"/>
  <c r="Q1021" i="112"/>
  <c r="P1021" i="112"/>
  <c r="S1021" i="112"/>
  <c r="S1022" i="111"/>
  <c r="P1022" i="111"/>
  <c r="Q1022" i="111"/>
  <c r="Q1022" i="112"/>
  <c r="P1022" i="112"/>
  <c r="S1022" i="112"/>
  <c r="S1023" i="111"/>
  <c r="Q1023" i="111"/>
  <c r="P1023" i="111"/>
  <c r="P1023" i="112"/>
  <c r="S1023" i="112"/>
  <c r="Q1023" i="112"/>
  <c r="Q1024" i="111"/>
  <c r="S1024" i="111"/>
  <c r="P1024" i="111"/>
  <c r="P1024" i="112"/>
  <c r="Q1024" i="112"/>
  <c r="S1024" i="112"/>
  <c r="P1025" i="111"/>
  <c r="Q1025" i="111"/>
  <c r="S1025" i="111"/>
  <c r="Q1025" i="112"/>
  <c r="S1025" i="112"/>
  <c r="P1025" i="112"/>
  <c r="S1026" i="111"/>
  <c r="P1026" i="111"/>
  <c r="Q1026" i="111"/>
  <c r="P1026" i="112"/>
  <c r="Q1026" i="112"/>
  <c r="S1026" i="112"/>
  <c r="Q1027" i="111"/>
  <c r="S1027" i="111"/>
  <c r="P1027" i="111"/>
  <c r="Q1027" i="112"/>
  <c r="S1027" i="112"/>
  <c r="P1027" i="112"/>
  <c r="Q1028" i="111"/>
  <c r="S1028" i="111"/>
  <c r="P1028" i="111"/>
  <c r="Q1028" i="112"/>
  <c r="P1028" i="112"/>
  <c r="S1028" i="112"/>
  <c r="S1029" i="111"/>
  <c r="Q1029" i="111"/>
  <c r="P1029" i="111"/>
  <c r="Q1029" i="112"/>
  <c r="S1029" i="112"/>
  <c r="P1029" i="112"/>
  <c r="S1030" i="111"/>
  <c r="Q1030" i="111"/>
  <c r="P1030" i="111"/>
  <c r="P1030" i="112"/>
  <c r="S1030" i="112"/>
  <c r="Q1030" i="112"/>
  <c r="Q1031" i="111"/>
  <c r="P1031" i="111"/>
  <c r="S1031" i="111"/>
  <c r="Q1031" i="112"/>
  <c r="S1031" i="112"/>
  <c r="P1031" i="112"/>
  <c r="Q1032" i="111"/>
  <c r="P1032" i="111"/>
  <c r="S1032" i="111"/>
  <c r="Q1032" i="112"/>
  <c r="S1032" i="112"/>
  <c r="P1032" i="112"/>
  <c r="P1034" i="111"/>
  <c r="S1034" i="111"/>
  <c r="Q1034" i="111"/>
  <c r="S1034" i="112"/>
  <c r="P1034" i="112"/>
  <c r="Q1034" i="112"/>
  <c r="Q1035" i="111"/>
  <c r="S1035" i="111"/>
  <c r="T1035" i="111" s="1"/>
  <c r="U1035" i="111" s="1"/>
  <c r="V1035" i="111" s="1"/>
  <c r="P1035" i="111"/>
  <c r="P1035" i="112"/>
  <c r="Q1035" i="112"/>
  <c r="S1035" i="112"/>
  <c r="Q1036" i="111"/>
  <c r="S1036" i="111"/>
  <c r="P1036" i="111"/>
  <c r="Q1036" i="112"/>
  <c r="S1036" i="112"/>
  <c r="P1036" i="112"/>
  <c r="S1037" i="111"/>
  <c r="Q1037" i="111"/>
  <c r="P1037" i="111"/>
  <c r="P1037" i="112"/>
  <c r="Q1037" i="112"/>
  <c r="S1037" i="112"/>
  <c r="Q1038" i="111"/>
  <c r="P1038" i="111"/>
  <c r="S1038" i="111"/>
  <c r="S1038" i="112"/>
  <c r="P1038" i="112"/>
  <c r="Q1038" i="112"/>
  <c r="P1039" i="111"/>
  <c r="Q1039" i="111"/>
  <c r="S1039" i="111"/>
  <c r="P1039" i="112"/>
  <c r="Q1039" i="112"/>
  <c r="S1039" i="112"/>
  <c r="P1040" i="111"/>
  <c r="S1040" i="111"/>
  <c r="Q1040" i="111"/>
  <c r="P1040" i="112"/>
  <c r="Q1040" i="112"/>
  <c r="S1040" i="112"/>
  <c r="Q1041" i="111"/>
  <c r="S1041" i="111"/>
  <c r="P1041" i="111"/>
  <c r="P1041" i="112"/>
  <c r="Q1041" i="112"/>
  <c r="S1041" i="112"/>
  <c r="P1042" i="111"/>
  <c r="S1042" i="111"/>
  <c r="Q1042" i="111"/>
  <c r="P1042" i="112"/>
  <c r="Q1042" i="112"/>
  <c r="S1042" i="112"/>
  <c r="P1043" i="111"/>
  <c r="Q1043" i="111"/>
  <c r="S1043" i="111"/>
  <c r="T1043" i="111" s="1"/>
  <c r="U1043" i="111" s="1"/>
  <c r="V1043" i="111" s="1"/>
  <c r="P1043" i="112"/>
  <c r="Q1043" i="112"/>
  <c r="S1043" i="112"/>
  <c r="S1044" i="111"/>
  <c r="P1044" i="111"/>
  <c r="Q1044" i="111"/>
  <c r="P1044" i="112"/>
  <c r="S1044" i="112"/>
  <c r="Q1044" i="112"/>
  <c r="P1045" i="111"/>
  <c r="Q1045" i="111"/>
  <c r="S1045" i="111"/>
  <c r="Q1045" i="112"/>
  <c r="S1045" i="112"/>
  <c r="P1045" i="112"/>
  <c r="Q1046" i="111"/>
  <c r="S1046" i="111"/>
  <c r="T1046" i="111" s="1"/>
  <c r="U1046" i="111" s="1"/>
  <c r="V1046" i="111" s="1"/>
  <c r="P1046" i="111"/>
  <c r="Q1046" i="112"/>
  <c r="P1046" i="112"/>
  <c r="S1046" i="112"/>
  <c r="S1047" i="111"/>
  <c r="P1047" i="111"/>
  <c r="Q1047" i="111"/>
  <c r="Q1047" i="112"/>
  <c r="S1047" i="112"/>
  <c r="P1047" i="112"/>
  <c r="P1048" i="111"/>
  <c r="Q1048" i="111"/>
  <c r="S1048" i="111"/>
  <c r="S1048" i="112"/>
  <c r="P1048" i="112"/>
  <c r="Q1048" i="112"/>
  <c r="P1049" i="111"/>
  <c r="Q1049" i="111"/>
  <c r="S1049" i="111"/>
  <c r="Q1049" i="112"/>
  <c r="S1049" i="112"/>
  <c r="P1049" i="112"/>
  <c r="S1050" i="111"/>
  <c r="Q1050" i="111"/>
  <c r="P1050" i="111"/>
  <c r="P1050" i="112"/>
  <c r="S1050" i="112"/>
  <c r="Q1050" i="112"/>
  <c r="S1051" i="111"/>
  <c r="P1051" i="111"/>
  <c r="Q1051" i="111"/>
  <c r="P1051" i="112"/>
  <c r="S1051" i="112"/>
  <c r="Q1051" i="112"/>
  <c r="Q1052" i="111"/>
  <c r="S1052" i="111"/>
  <c r="P1052" i="111"/>
  <c r="P1052" i="112"/>
  <c r="Q1052" i="112"/>
  <c r="S1052" i="112"/>
  <c r="S1053" i="111"/>
  <c r="Q1053" i="111"/>
  <c r="P1053" i="111"/>
  <c r="Q1053" i="112"/>
  <c r="P1053" i="112"/>
  <c r="S1053" i="112"/>
  <c r="S1054" i="111"/>
  <c r="Q1054" i="111"/>
  <c r="P1054" i="111"/>
  <c r="P1054" i="112"/>
  <c r="S1054" i="112"/>
  <c r="Q1054" i="112"/>
  <c r="S1055" i="111"/>
  <c r="Q1055" i="111"/>
  <c r="P1055" i="111"/>
  <c r="S1056" i="111"/>
  <c r="P1056" i="111"/>
  <c r="Q1056" i="111"/>
  <c r="S1057" i="111"/>
  <c r="Q1057" i="111"/>
  <c r="P1057" i="111"/>
  <c r="P1057" i="112"/>
  <c r="S1057" i="112"/>
  <c r="Q1057" i="112"/>
  <c r="Q1058" i="111"/>
  <c r="P1058" i="111"/>
  <c r="S1058" i="111"/>
  <c r="Q1058" i="112"/>
  <c r="S1058" i="112"/>
  <c r="P1058" i="112"/>
  <c r="S1059" i="111"/>
  <c r="Q1059" i="111"/>
  <c r="P1059" i="111"/>
  <c r="Q1059" i="112"/>
  <c r="S1059" i="112"/>
  <c r="P1059" i="112"/>
  <c r="P1060" i="111"/>
  <c r="Q1060" i="111"/>
  <c r="S1060" i="111"/>
  <c r="Q1060" i="112"/>
  <c r="P1060" i="112"/>
  <c r="S1060" i="112"/>
  <c r="P1061" i="111"/>
  <c r="Q1061" i="111"/>
  <c r="S1061" i="111"/>
  <c r="Q1061" i="112"/>
  <c r="P1061" i="112"/>
  <c r="S1061" i="112"/>
  <c r="P1062" i="111"/>
  <c r="Q1062" i="111"/>
  <c r="S1062" i="111"/>
  <c r="P1062" i="112"/>
  <c r="Q1062" i="112"/>
  <c r="S1062" i="112"/>
  <c r="P1063" i="111"/>
  <c r="Q1063" i="111"/>
  <c r="S1063" i="111"/>
  <c r="S1063" i="112"/>
  <c r="P1063" i="112"/>
  <c r="Q1063" i="112"/>
  <c r="S1064" i="111"/>
  <c r="P1064" i="111"/>
  <c r="Q1064" i="111"/>
  <c r="S1064" i="112"/>
  <c r="Q1064" i="112"/>
  <c r="P1064" i="112"/>
  <c r="P1065" i="111"/>
  <c r="S1065" i="111"/>
  <c r="Q1065" i="111"/>
  <c r="S1065" i="112"/>
  <c r="Q1065" i="112"/>
  <c r="P1065" i="112"/>
  <c r="P1066" i="111"/>
  <c r="S1066" i="111"/>
  <c r="Q1066" i="111"/>
  <c r="S1066" i="112"/>
  <c r="Q1066" i="112"/>
  <c r="P1066" i="112"/>
  <c r="P1067" i="111"/>
  <c r="Q1067" i="111"/>
  <c r="S1067" i="111"/>
  <c r="S1067" i="112"/>
  <c r="Q1067" i="112"/>
  <c r="Q1068" i="111"/>
  <c r="P1068" i="111"/>
  <c r="S1068" i="111"/>
  <c r="Q1068" i="112"/>
  <c r="P1068" i="112"/>
  <c r="S1068" i="112"/>
  <c r="S1069" i="111"/>
  <c r="P1069" i="111"/>
  <c r="Q1069" i="111"/>
  <c r="S1069" i="112"/>
  <c r="P1069" i="112"/>
  <c r="Q1069" i="112"/>
  <c r="P1070" i="111"/>
  <c r="S1070" i="111"/>
  <c r="Q1070" i="111"/>
  <c r="S1070" i="112"/>
  <c r="P1070" i="112"/>
  <c r="Q1070" i="112"/>
  <c r="Q1071" i="111"/>
  <c r="P1071" i="111"/>
  <c r="S1071" i="111"/>
  <c r="Q1071" i="112"/>
  <c r="S1071" i="112"/>
  <c r="P1071" i="112"/>
  <c r="Q1072" i="111"/>
  <c r="P1072" i="111"/>
  <c r="S1072" i="111"/>
  <c r="T1072" i="111" s="1"/>
  <c r="U1072" i="111" s="1"/>
  <c r="V1072" i="111" s="1"/>
  <c r="P1072" i="112"/>
  <c r="S1072" i="112"/>
  <c r="Q1072" i="112"/>
  <c r="Q1073" i="111"/>
  <c r="P1073" i="111"/>
  <c r="S1073" i="111"/>
  <c r="Q1073" i="112"/>
  <c r="P1073" i="112"/>
  <c r="S1073" i="112"/>
  <c r="Q1074" i="111"/>
  <c r="S1074" i="111"/>
  <c r="P1074" i="111"/>
  <c r="Q1074" i="112"/>
  <c r="S1074" i="112"/>
  <c r="P1074" i="112"/>
  <c r="Q1075" i="111"/>
  <c r="S1075" i="111"/>
  <c r="T1075" i="111" s="1"/>
  <c r="U1075" i="111" s="1"/>
  <c r="V1075" i="111" s="1"/>
  <c r="P1075" i="111"/>
  <c r="S1075" i="112"/>
  <c r="P1075" i="112"/>
  <c r="Q1075" i="112"/>
  <c r="P1076" i="111"/>
  <c r="Q1076" i="111"/>
  <c r="S1076" i="111"/>
  <c r="S1076" i="112"/>
  <c r="P1076" i="112"/>
  <c r="Q1076" i="112"/>
  <c r="S1077" i="111"/>
  <c r="Q1077" i="111"/>
  <c r="P1077" i="111"/>
  <c r="P1077" i="112"/>
  <c r="S1077" i="112"/>
  <c r="Q1077" i="112"/>
  <c r="S1078" i="111"/>
  <c r="P1078" i="111"/>
  <c r="Q1078" i="111"/>
  <c r="S1078" i="112"/>
  <c r="Q1078" i="112"/>
  <c r="P1078" i="112"/>
  <c r="S1079" i="111"/>
  <c r="P1079" i="111"/>
  <c r="Q1079" i="111"/>
  <c r="P1079" i="112"/>
  <c r="Q1079" i="112"/>
  <c r="S1079" i="112"/>
  <c r="Q1080" i="111"/>
  <c r="S1080" i="111"/>
  <c r="P1080" i="111"/>
  <c r="Q1080" i="112"/>
  <c r="P1080" i="112"/>
  <c r="S1080" i="112"/>
  <c r="S1081" i="111"/>
  <c r="Q1081" i="111"/>
  <c r="P1081" i="111"/>
  <c r="Q1081" i="112"/>
  <c r="S1081" i="112"/>
  <c r="P1081" i="112"/>
  <c r="P1082" i="111"/>
  <c r="S1082" i="111"/>
  <c r="Q1082" i="111"/>
  <c r="Q1082" i="112"/>
  <c r="P1082" i="112"/>
  <c r="S1082" i="112"/>
  <c r="S1083" i="111"/>
  <c r="Q1083" i="111"/>
  <c r="P1083" i="111"/>
  <c r="S1083" i="112"/>
  <c r="Q1083" i="112"/>
  <c r="P1083" i="112"/>
  <c r="Q1084" i="111"/>
  <c r="S1084" i="111"/>
  <c r="P1084" i="111"/>
  <c r="Q1084" i="112"/>
  <c r="S1084" i="112"/>
  <c r="P1084" i="112"/>
  <c r="P1086" i="111"/>
  <c r="S1086" i="111"/>
  <c r="Q1086" i="111"/>
  <c r="P1086" i="112"/>
  <c r="Q1086" i="112"/>
  <c r="S1086" i="112"/>
  <c r="S1087" i="111"/>
  <c r="Q1087" i="111"/>
  <c r="P1087" i="111"/>
  <c r="S1087" i="112"/>
  <c r="P1087" i="112"/>
  <c r="Q1087" i="112"/>
  <c r="S1088" i="111"/>
  <c r="Q1088" i="111"/>
  <c r="P1088" i="111"/>
  <c r="S1088" i="112"/>
  <c r="P1088" i="112"/>
  <c r="Q1088" i="112"/>
  <c r="P1089" i="111"/>
  <c r="S1089" i="111"/>
  <c r="Q1089" i="111"/>
  <c r="P1089" i="112"/>
  <c r="Q1089" i="112"/>
  <c r="S1089" i="112"/>
  <c r="S1090" i="111"/>
  <c r="Q1090" i="111"/>
  <c r="P1090" i="111"/>
  <c r="S1090" i="112"/>
  <c r="Q1090" i="112"/>
  <c r="P1090" i="112"/>
  <c r="Q1091" i="111"/>
  <c r="P1091" i="111"/>
  <c r="S1091" i="111"/>
  <c r="P1091" i="112"/>
  <c r="S1091" i="112"/>
  <c r="Q1091" i="112"/>
  <c r="P1092" i="111"/>
  <c r="S1092" i="111"/>
  <c r="Q1092" i="111"/>
  <c r="S1092" i="112"/>
  <c r="Q1092" i="112"/>
  <c r="P1092" i="112"/>
  <c r="S1093" i="111"/>
  <c r="Q1093" i="111"/>
  <c r="P1093" i="111"/>
  <c r="Q1093" i="112"/>
  <c r="S1093" i="112"/>
  <c r="P1093" i="112"/>
  <c r="Q1094" i="111"/>
  <c r="P1094" i="111"/>
  <c r="S1094" i="111"/>
  <c r="Q1094" i="112"/>
  <c r="S1094" i="112"/>
  <c r="P1094" i="112"/>
  <c r="P1095" i="111"/>
  <c r="Q1095" i="111"/>
  <c r="S1095" i="111"/>
  <c r="Q1095" i="112"/>
  <c r="S1095" i="112"/>
  <c r="P1095" i="112"/>
  <c r="P1096" i="111"/>
  <c r="S1096" i="111"/>
  <c r="Q1096" i="111"/>
  <c r="S1096" i="112"/>
  <c r="P1096" i="112"/>
  <c r="Q1096" i="112"/>
  <c r="Q1097" i="111"/>
  <c r="S1097" i="111"/>
  <c r="P1097" i="111"/>
  <c r="Q1098" i="111"/>
  <c r="S1098" i="111"/>
  <c r="P1098" i="111"/>
  <c r="P1099" i="111"/>
  <c r="Q1099" i="111"/>
  <c r="S1099" i="111"/>
  <c r="Q1099" i="112"/>
  <c r="S1099" i="112"/>
  <c r="P1099" i="112"/>
  <c r="P1100" i="111"/>
  <c r="Q1100" i="111"/>
  <c r="S1100" i="111"/>
  <c r="S1100" i="112"/>
  <c r="P1100" i="112"/>
  <c r="Q1100" i="112"/>
  <c r="P1101" i="111"/>
  <c r="S1101" i="111"/>
  <c r="Q1101" i="111"/>
  <c r="S1101" i="112"/>
  <c r="Q1101" i="112"/>
  <c r="P1101" i="112"/>
  <c r="S1102" i="111"/>
  <c r="Q1102" i="111"/>
  <c r="P1102" i="111"/>
  <c r="P1102" i="112"/>
  <c r="Q1102" i="112"/>
  <c r="S1102" i="112"/>
  <c r="P1103" i="111"/>
  <c r="Q1103" i="111"/>
  <c r="S1103" i="111"/>
  <c r="S1103" i="112"/>
  <c r="Q1103" i="112"/>
  <c r="P1103" i="112"/>
  <c r="P1104" i="111"/>
  <c r="S1104" i="111"/>
  <c r="Q1104" i="111"/>
  <c r="S1104" i="112"/>
  <c r="P1104" i="112"/>
  <c r="Q1104" i="112"/>
  <c r="P1105" i="111"/>
  <c r="Q1105" i="111"/>
  <c r="S1105" i="111"/>
  <c r="S1105" i="112"/>
  <c r="Q1105" i="112"/>
  <c r="P1105" i="112"/>
  <c r="P1106" i="111"/>
  <c r="Q1106" i="111"/>
  <c r="S1106" i="111"/>
  <c r="Q1106" i="112"/>
  <c r="P1106" i="112"/>
  <c r="S1106" i="112"/>
  <c r="P1107" i="111"/>
  <c r="S1107" i="111"/>
  <c r="Q1107" i="111"/>
  <c r="S1107" i="112"/>
  <c r="P1107" i="112"/>
  <c r="Q1107" i="112"/>
  <c r="S1108" i="111"/>
  <c r="Q1108" i="111"/>
  <c r="P1108" i="111"/>
  <c r="Q1108" i="112"/>
  <c r="S1108" i="112"/>
  <c r="P1108" i="112"/>
  <c r="S1109" i="111"/>
  <c r="Q1109" i="111"/>
  <c r="P1109" i="111"/>
  <c r="Q1109" i="112"/>
  <c r="P1109" i="112"/>
  <c r="S1109" i="112"/>
  <c r="Q1110" i="111"/>
  <c r="S1110" i="111"/>
  <c r="P1110" i="111"/>
  <c r="P1110" i="112"/>
  <c r="S1110" i="112"/>
  <c r="Q1110" i="112"/>
  <c r="P1111" i="111"/>
  <c r="Q1111" i="111"/>
  <c r="S1111" i="111"/>
  <c r="P1111" i="112"/>
  <c r="Q1111" i="112"/>
  <c r="S1111" i="112"/>
  <c r="P1112" i="111"/>
  <c r="S1112" i="111"/>
  <c r="Q1112" i="111"/>
  <c r="P1112" i="112"/>
  <c r="Q1112" i="112"/>
  <c r="S1112" i="112"/>
  <c r="Q1113" i="111"/>
  <c r="P1113" i="111"/>
  <c r="S1113" i="111"/>
  <c r="P1113" i="112"/>
  <c r="S1113" i="112"/>
  <c r="Q1113" i="112"/>
  <c r="P1114" i="111"/>
  <c r="Q1114" i="111"/>
  <c r="S1114" i="111"/>
  <c r="T1114" i="111" s="1"/>
  <c r="U1114" i="111" s="1"/>
  <c r="V1114" i="111" s="1"/>
  <c r="S1114" i="112"/>
  <c r="Q1114" i="112"/>
  <c r="P1114" i="112"/>
  <c r="S1115" i="111"/>
  <c r="Q1115" i="111"/>
  <c r="P1115" i="111"/>
  <c r="P1115" i="112"/>
  <c r="S1115" i="112"/>
  <c r="Q1115" i="112"/>
  <c r="Q1116" i="111"/>
  <c r="S1116" i="111"/>
  <c r="P1116" i="111"/>
  <c r="Q1116" i="112"/>
  <c r="S1116" i="112"/>
  <c r="P1116" i="112"/>
  <c r="S1119" i="111"/>
  <c r="P1119" i="111"/>
  <c r="Q1119" i="111"/>
  <c r="S1119" i="112"/>
  <c r="Q1119" i="112"/>
  <c r="P1119" i="112"/>
  <c r="Q1120" i="111"/>
  <c r="P1120" i="111"/>
  <c r="S1120" i="111"/>
  <c r="P1120" i="112"/>
  <c r="S1120" i="112"/>
  <c r="Q1120" i="112"/>
  <c r="Q1121" i="111"/>
  <c r="S1121" i="111"/>
  <c r="P1121" i="111"/>
  <c r="P1121" i="112"/>
  <c r="Q1121" i="112"/>
  <c r="S1121" i="112"/>
  <c r="P1122" i="111"/>
  <c r="S1122" i="111"/>
  <c r="Q1122" i="111"/>
  <c r="S1122" i="112"/>
  <c r="P1122" i="112"/>
  <c r="Q1122" i="112"/>
  <c r="S1124" i="111"/>
  <c r="P1124" i="111"/>
  <c r="Q1124" i="111"/>
  <c r="P1124" i="112"/>
  <c r="S1124" i="112"/>
  <c r="Q1124" i="112"/>
  <c r="Q1125" i="111"/>
  <c r="S1125" i="111"/>
  <c r="P1125" i="111"/>
  <c r="S1125" i="112"/>
  <c r="Q1125" i="112"/>
  <c r="P1125" i="112"/>
  <c r="P1126" i="111"/>
  <c r="S1126" i="111"/>
  <c r="Q1126" i="111"/>
  <c r="S1126" i="112"/>
  <c r="P1126" i="112"/>
  <c r="Q1126" i="112"/>
  <c r="Q1127" i="111"/>
  <c r="S1127" i="111"/>
  <c r="P1127" i="111"/>
  <c r="S1127" i="112"/>
  <c r="P1127" i="112"/>
  <c r="Q1127" i="112"/>
  <c r="Q1128" i="111"/>
  <c r="S1128" i="111"/>
  <c r="P1128" i="111"/>
  <c r="S1128" i="112"/>
  <c r="P1128" i="112"/>
  <c r="Q1128" i="112"/>
  <c r="Q1129" i="111"/>
  <c r="S1129" i="111"/>
  <c r="P1129" i="111"/>
  <c r="Q1129" i="112"/>
  <c r="S1129" i="112"/>
  <c r="P1129" i="112"/>
  <c r="S1130" i="111"/>
  <c r="P1130" i="111"/>
  <c r="Q1130" i="111"/>
  <c r="S1130" i="112"/>
  <c r="P1130" i="112"/>
  <c r="Q1130" i="112"/>
  <c r="P1131" i="111"/>
  <c r="S1131" i="111"/>
  <c r="Q1131" i="111"/>
  <c r="Q1131" i="112"/>
  <c r="P1131" i="112"/>
  <c r="S1131" i="112"/>
  <c r="S1132" i="111"/>
  <c r="P1132" i="111"/>
  <c r="Q1132" i="111"/>
  <c r="Q1132" i="112"/>
  <c r="S1132" i="112"/>
  <c r="P1132" i="112"/>
  <c r="S1133" i="111"/>
  <c r="P1133" i="111"/>
  <c r="Q1133" i="111"/>
  <c r="S1133" i="112"/>
  <c r="P1133" i="112"/>
  <c r="Q1133" i="112"/>
  <c r="Q1134" i="111"/>
  <c r="S1134" i="111"/>
  <c r="P1134" i="111"/>
  <c r="Q1134" i="112"/>
  <c r="P1134" i="112"/>
  <c r="S1134" i="112"/>
  <c r="P1135" i="111"/>
  <c r="S1135" i="111"/>
  <c r="Q1135" i="111"/>
  <c r="Q1135" i="112"/>
  <c r="S1135" i="112"/>
  <c r="P1135" i="112"/>
  <c r="P1136" i="111"/>
  <c r="Q1136" i="111"/>
  <c r="S1136" i="111"/>
  <c r="T1136" i="111" s="1"/>
  <c r="U1136" i="111" s="1"/>
  <c r="V1136" i="111" s="1"/>
  <c r="S1136" i="112"/>
  <c r="Q1136" i="112"/>
  <c r="P1136" i="112"/>
  <c r="P1137" i="111"/>
  <c r="Q1137" i="111"/>
  <c r="S1137" i="111"/>
  <c r="Q1137" i="112"/>
  <c r="S1137" i="112"/>
  <c r="P1137" i="112"/>
  <c r="Q1138" i="111"/>
  <c r="S1138" i="111"/>
  <c r="P1138" i="111"/>
  <c r="S1138" i="112"/>
  <c r="Q1138" i="112"/>
  <c r="P1139" i="111"/>
  <c r="S1139" i="111"/>
  <c r="Q1139" i="111"/>
  <c r="S1139" i="112"/>
  <c r="Q1139" i="112"/>
  <c r="P1139" i="112"/>
  <c r="P1140" i="111"/>
  <c r="Q1140" i="111"/>
  <c r="S1140" i="111"/>
  <c r="S1140" i="112"/>
  <c r="P1140" i="112"/>
  <c r="Q1140" i="112"/>
  <c r="Q1141" i="111"/>
  <c r="S1141" i="111"/>
  <c r="P1141" i="111"/>
  <c r="S1141" i="112"/>
  <c r="P1141" i="112"/>
  <c r="Q1141" i="112"/>
  <c r="S1142" i="111"/>
  <c r="Q1142" i="111"/>
  <c r="P1142" i="111"/>
  <c r="P1142" i="112"/>
  <c r="S1142" i="112"/>
  <c r="Q1142" i="112"/>
  <c r="Q1143" i="111"/>
  <c r="S1143" i="111"/>
  <c r="P1143" i="111"/>
  <c r="P1143" i="112"/>
  <c r="Q1143" i="112"/>
  <c r="S1143" i="112"/>
  <c r="Q1144" i="111"/>
  <c r="P1144" i="111"/>
  <c r="S1144" i="111"/>
  <c r="S1144" i="112"/>
  <c r="Q1144" i="112"/>
  <c r="P1144" i="112"/>
  <c r="P1145" i="111"/>
  <c r="Q1145" i="111"/>
  <c r="S1145" i="111"/>
  <c r="Q1145" i="112"/>
  <c r="S1145" i="112"/>
  <c r="P1145" i="112"/>
  <c r="Q1147" i="111"/>
  <c r="S1147" i="111"/>
  <c r="P1147" i="111"/>
  <c r="S1147" i="112"/>
  <c r="Q1147" i="112"/>
  <c r="P1147" i="112"/>
  <c r="S1148" i="111"/>
  <c r="P1148" i="111"/>
  <c r="Q1148" i="111"/>
  <c r="Q1148" i="112"/>
  <c r="S1148" i="112"/>
  <c r="P1148" i="112"/>
  <c r="S1149" i="111"/>
  <c r="P1149" i="111"/>
  <c r="Q1149" i="111"/>
  <c r="S1149" i="112"/>
  <c r="P1149" i="112"/>
  <c r="Q1149" i="112"/>
  <c r="S1150" i="111"/>
  <c r="Q1150" i="111"/>
  <c r="P1150" i="111"/>
  <c r="Q1150" i="112"/>
  <c r="S1150" i="112"/>
  <c r="P1150" i="112"/>
  <c r="P1151" i="111"/>
  <c r="Q1151" i="111"/>
  <c r="S1151" i="111"/>
  <c r="Q1151" i="112"/>
  <c r="S1151" i="112"/>
  <c r="P1151" i="112"/>
  <c r="S1152" i="111"/>
  <c r="Q1152" i="111"/>
  <c r="P1152" i="111"/>
  <c r="P1152" i="112"/>
  <c r="S1152" i="112"/>
  <c r="Q1152" i="112"/>
  <c r="S1153" i="111"/>
  <c r="Q1153" i="111"/>
  <c r="P1153" i="111"/>
  <c r="Q1153" i="112"/>
  <c r="S1153" i="112"/>
  <c r="P1153" i="112"/>
  <c r="P1154" i="111"/>
  <c r="S1154" i="111"/>
  <c r="Q1154" i="111"/>
  <c r="P1154" i="112"/>
  <c r="Q1154" i="112"/>
  <c r="S1154" i="112"/>
  <c r="S1155" i="111"/>
  <c r="P1155" i="111"/>
  <c r="Q1155" i="111"/>
  <c r="P1155" i="112"/>
  <c r="Q1155" i="112"/>
  <c r="S1155" i="112"/>
  <c r="Q1156" i="111"/>
  <c r="P1156" i="111"/>
  <c r="S1156" i="111"/>
  <c r="S1156" i="112"/>
  <c r="P1156" i="112"/>
  <c r="Q1156" i="112"/>
  <c r="S1157" i="111"/>
  <c r="Q1157" i="111"/>
  <c r="P1157" i="111"/>
  <c r="S1157" i="112"/>
  <c r="P1157" i="112"/>
  <c r="Q1157" i="112"/>
  <c r="S1158" i="111"/>
  <c r="Q1158" i="111"/>
  <c r="P1158" i="111"/>
  <c r="S1158" i="112"/>
  <c r="P1158" i="112"/>
  <c r="Q1158" i="112"/>
  <c r="S1159" i="111"/>
  <c r="Q1159" i="111"/>
  <c r="P1159" i="111"/>
  <c r="Q1159" i="112"/>
  <c r="P1159" i="112"/>
  <c r="S1159" i="112"/>
  <c r="Q1160" i="111"/>
  <c r="S1160" i="111"/>
  <c r="P1160" i="111"/>
  <c r="P1160" i="112"/>
  <c r="S1160" i="112"/>
  <c r="Q1160" i="112"/>
  <c r="Q1161" i="111"/>
  <c r="P1161" i="111"/>
  <c r="S1161" i="111"/>
  <c r="S1161" i="112"/>
  <c r="Q1161" i="112"/>
  <c r="P1161" i="112"/>
  <c r="S1162" i="111"/>
  <c r="P1162" i="111"/>
  <c r="Q1162" i="111"/>
  <c r="P1162" i="112"/>
  <c r="S1162" i="112"/>
  <c r="Q1162" i="112"/>
  <c r="Q1163" i="111"/>
  <c r="S1163" i="111"/>
  <c r="P1163" i="111"/>
  <c r="P1163" i="112"/>
  <c r="S1163" i="112"/>
  <c r="Q1163" i="112"/>
  <c r="P1164" i="111"/>
  <c r="Q1164" i="111"/>
  <c r="S1164" i="111"/>
  <c r="P1164" i="112"/>
  <c r="S1164" i="112"/>
  <c r="Q1164" i="112"/>
  <c r="Q1165" i="111"/>
  <c r="S1165" i="111"/>
  <c r="S1165" i="112"/>
  <c r="P1165" i="112"/>
  <c r="Q1165" i="112"/>
  <c r="S1166" i="111"/>
  <c r="Q1166" i="111"/>
  <c r="P1166" i="111"/>
  <c r="Q1166" i="112"/>
  <c r="P1166" i="112"/>
  <c r="S1166" i="112"/>
  <c r="S1167" i="111"/>
  <c r="P1167" i="111"/>
  <c r="Q1167" i="111"/>
  <c r="Q1167" i="112"/>
  <c r="S1167" i="112"/>
  <c r="T1167" i="112" s="1"/>
  <c r="U1167" i="112" s="1"/>
  <c r="V1167" i="112" s="1"/>
  <c r="P1167" i="112"/>
  <c r="Q1168" i="111"/>
  <c r="P1168" i="111"/>
  <c r="S1168" i="111"/>
  <c r="S1168" i="112"/>
  <c r="Q1168" i="112"/>
  <c r="P1168" i="112"/>
  <c r="P1169" i="111"/>
  <c r="Q1169" i="111"/>
  <c r="S1169" i="111"/>
  <c r="S1169" i="112"/>
  <c r="Q1169" i="112"/>
  <c r="P1169" i="112"/>
  <c r="Q1170" i="111"/>
  <c r="P1170" i="111"/>
  <c r="S1170" i="111"/>
  <c r="Q1170" i="112"/>
  <c r="P1170" i="112"/>
  <c r="S1170" i="112"/>
  <c r="S1171" i="111"/>
  <c r="P1171" i="111"/>
  <c r="Q1171" i="111"/>
  <c r="S1171" i="112"/>
  <c r="P1171" i="112"/>
  <c r="Q1171" i="112"/>
  <c r="S1172" i="111"/>
  <c r="Q1172" i="111"/>
  <c r="P1172" i="111"/>
  <c r="S1172" i="112"/>
  <c r="P1172" i="112"/>
  <c r="Q1172" i="112"/>
  <c r="Q1173" i="111"/>
  <c r="P1173" i="111"/>
  <c r="S1173" i="111"/>
  <c r="S1173" i="112"/>
  <c r="Q1173" i="112"/>
  <c r="P1173" i="112"/>
  <c r="Q1174" i="111"/>
  <c r="S1174" i="111"/>
  <c r="T1174" i="111" s="1"/>
  <c r="U1174" i="111" s="1"/>
  <c r="V1174" i="111" s="1"/>
  <c r="P1174" i="111"/>
  <c r="P1174" i="112"/>
  <c r="Q1174" i="112"/>
  <c r="S1174" i="112"/>
  <c r="Q1175" i="111"/>
  <c r="S1175" i="111"/>
  <c r="T1175" i="111" s="1"/>
  <c r="U1175" i="111" s="1"/>
  <c r="V1175" i="111" s="1"/>
  <c r="P1175" i="111"/>
  <c r="Q1175" i="112"/>
  <c r="S1175" i="112"/>
  <c r="T1175" i="112" s="1"/>
  <c r="U1175" i="112" s="1"/>
  <c r="V1175" i="112" s="1"/>
  <c r="P1175" i="112"/>
  <c r="P1176" i="111"/>
  <c r="S1176" i="111"/>
  <c r="Q1176" i="111"/>
  <c r="Q1176" i="112"/>
  <c r="S1176" i="112"/>
  <c r="P1176" i="112"/>
  <c r="Q1177" i="111"/>
  <c r="S1177" i="111"/>
  <c r="T1177" i="111" s="1"/>
  <c r="U1177" i="111" s="1"/>
  <c r="V1177" i="111" s="1"/>
  <c r="P1177" i="111"/>
  <c r="P1177" i="112"/>
  <c r="Q1177" i="112"/>
  <c r="S1177" i="112"/>
  <c r="S1178" i="111"/>
  <c r="Q1178" i="111"/>
  <c r="P1178" i="111"/>
  <c r="S1178" i="112"/>
  <c r="Q1178" i="112"/>
  <c r="P1178" i="112"/>
  <c r="S1179" i="111"/>
  <c r="P1179" i="111"/>
  <c r="Q1179" i="111"/>
  <c r="S1179" i="112"/>
  <c r="P1179" i="112"/>
  <c r="Q1179" i="112"/>
  <c r="S1180" i="111"/>
  <c r="P1180" i="111"/>
  <c r="Q1180" i="111"/>
  <c r="P1180" i="112"/>
  <c r="S1180" i="112"/>
  <c r="Q1180" i="112"/>
  <c r="Q1181" i="111"/>
  <c r="S1181" i="111"/>
  <c r="T1181" i="111" s="1"/>
  <c r="U1181" i="111" s="1"/>
  <c r="V1181" i="111" s="1"/>
  <c r="P1181" i="111"/>
  <c r="Q1181" i="112"/>
  <c r="S1181" i="112"/>
  <c r="P1181" i="112"/>
  <c r="S1182" i="111"/>
  <c r="P1182" i="111"/>
  <c r="Q1182" i="111"/>
  <c r="P1182" i="112"/>
  <c r="Q1182" i="112"/>
  <c r="S1182" i="112"/>
  <c r="S1187" i="111"/>
  <c r="Q1187" i="111"/>
  <c r="P1187" i="111"/>
  <c r="S1187" i="112"/>
  <c r="P1187" i="112"/>
  <c r="Q1187" i="112"/>
  <c r="Q1189" i="111"/>
  <c r="P1189" i="111"/>
  <c r="S1189" i="111"/>
  <c r="Q1189" i="112"/>
  <c r="S1189" i="112"/>
  <c r="P1189" i="112"/>
  <c r="Q1190" i="111"/>
  <c r="P1190" i="111"/>
  <c r="S1190" i="111"/>
  <c r="Q1190" i="112"/>
  <c r="P1190" i="112"/>
  <c r="S1190" i="112"/>
  <c r="P1191" i="111"/>
  <c r="Q1191" i="111"/>
  <c r="S1191" i="111"/>
  <c r="Q1191" i="112"/>
  <c r="P1191" i="112"/>
  <c r="S1191" i="112"/>
  <c r="Q1192" i="111"/>
  <c r="P1192" i="111"/>
  <c r="S1192" i="111"/>
  <c r="P1192" i="112"/>
  <c r="S1192" i="112"/>
  <c r="Q1192" i="112"/>
  <c r="P1193" i="111"/>
  <c r="Q1193" i="111"/>
  <c r="S1193" i="111"/>
  <c r="Q1193" i="112"/>
  <c r="P1193" i="112"/>
  <c r="S1193" i="112"/>
  <c r="S1194" i="111"/>
  <c r="Q1194" i="111"/>
  <c r="P1194" i="111"/>
  <c r="S1194" i="112"/>
  <c r="Q1194" i="112"/>
  <c r="P1194" i="112"/>
  <c r="P1195" i="111"/>
  <c r="Q1195" i="111"/>
  <c r="S1195" i="111"/>
  <c r="S1195" i="112"/>
  <c r="Q1195" i="112"/>
  <c r="P1195" i="112"/>
  <c r="P10" i="111"/>
  <c r="S10" i="111"/>
  <c r="Q10" i="111"/>
  <c r="S13" i="112"/>
  <c r="Q13" i="112"/>
  <c r="P13" i="112"/>
  <c r="S2920" i="93"/>
  <c r="T2920" i="93" s="1"/>
  <c r="U2920" i="93" s="1"/>
  <c r="S2540" i="93"/>
  <c r="T2540" i="93" s="1"/>
  <c r="U2540" i="93" s="1"/>
  <c r="S2750" i="93"/>
  <c r="T2750" i="93" s="1"/>
  <c r="U2750" i="93" s="1"/>
  <c r="S3061" i="93"/>
  <c r="T3061" i="93" s="1"/>
  <c r="U3061" i="93" s="1"/>
  <c r="S2805" i="93"/>
  <c r="T2805" i="93" s="1"/>
  <c r="U2805" i="93" s="1"/>
  <c r="S2637" i="93"/>
  <c r="T2637" i="93" s="1"/>
  <c r="U2637" i="93" s="1"/>
  <c r="S2549" i="93"/>
  <c r="T2549" i="93" s="1"/>
  <c r="U2549" i="93" s="1"/>
  <c r="S2615" i="93"/>
  <c r="T2615" i="93" s="1"/>
  <c r="U2615" i="93" s="1"/>
  <c r="S2537" i="93"/>
  <c r="T2537" i="93" s="1"/>
  <c r="U2537" i="93" s="1"/>
  <c r="S2497" i="93"/>
  <c r="T2497" i="93" s="1"/>
  <c r="U2497" i="93" s="1"/>
  <c r="S2891" i="93"/>
  <c r="T2891" i="93" s="1"/>
  <c r="U2891" i="93" s="1"/>
  <c r="S2795" i="93"/>
  <c r="T2795" i="93" s="1"/>
  <c r="U2795" i="93" s="1"/>
  <c r="S2667" i="93"/>
  <c r="T2667" i="93" s="1"/>
  <c r="U2667" i="93" s="1"/>
  <c r="S2651" i="93"/>
  <c r="T2651" i="93" s="1"/>
  <c r="U2651" i="93" s="1"/>
  <c r="S2488" i="93"/>
  <c r="T2488" i="93" s="1"/>
  <c r="U2488" i="93" s="1"/>
  <c r="S2895" i="93"/>
  <c r="T2895" i="93" s="1"/>
  <c r="U2895" i="93" s="1"/>
  <c r="S2933" i="93"/>
  <c r="T2933" i="93" s="1"/>
  <c r="U2933" i="93" s="1"/>
  <c r="S2619" i="93"/>
  <c r="T2619" i="93" s="1"/>
  <c r="U2619" i="93" s="1"/>
  <c r="S2640" i="93"/>
  <c r="T2640" i="93" s="1"/>
  <c r="U2640" i="93" s="1"/>
  <c r="S2739" i="93"/>
  <c r="T2739" i="93" s="1"/>
  <c r="U2739" i="93" s="1"/>
  <c r="S2539" i="93"/>
  <c r="T2539" i="93" s="1"/>
  <c r="U2539" i="93" s="1"/>
  <c r="S3045" i="93"/>
  <c r="T3045" i="93" s="1"/>
  <c r="U3045" i="93" s="1"/>
  <c r="S2538" i="93"/>
  <c r="T2538" i="93" s="1"/>
  <c r="U2538" i="93" s="1"/>
  <c r="S3073" i="93"/>
  <c r="T3073" i="93" s="1"/>
  <c r="U3073" i="93" s="1"/>
  <c r="S3041" i="93"/>
  <c r="T3041" i="93" s="1"/>
  <c r="U3041" i="93" s="1"/>
  <c r="S2519" i="93"/>
  <c r="T2519" i="93" s="1"/>
  <c r="U2519" i="93" s="1"/>
  <c r="S3044" i="93"/>
  <c r="T3044" i="93" s="1"/>
  <c r="U3044" i="93" s="1"/>
  <c r="S2806" i="93"/>
  <c r="T2806" i="93" s="1"/>
  <c r="U2806" i="93" s="1"/>
  <c r="S2921" i="93"/>
  <c r="T2921" i="93" s="1"/>
  <c r="U2921" i="93" s="1"/>
  <c r="S2754" i="93"/>
  <c r="T2754" i="93" s="1"/>
  <c r="U2754" i="93" s="1"/>
  <c r="S2766" i="93"/>
  <c r="T2766" i="93" s="1"/>
  <c r="U2766" i="93" s="1"/>
  <c r="S2675" i="93"/>
  <c r="T2675" i="93" s="1"/>
  <c r="U2675" i="93" s="1"/>
  <c r="S2987" i="93"/>
  <c r="T2987" i="93" s="1"/>
  <c r="U2987" i="93" s="1"/>
  <c r="S2548" i="93"/>
  <c r="T2548" i="93" s="1"/>
  <c r="U2548" i="93" s="1"/>
  <c r="S3016" i="93"/>
  <c r="T3016" i="93" s="1"/>
  <c r="U3016" i="93" s="1"/>
  <c r="S2616" i="93"/>
  <c r="T2616" i="93" s="1"/>
  <c r="U2616" i="93" s="1"/>
  <c r="S2553" i="93"/>
  <c r="T2553" i="93" s="1"/>
  <c r="U2553" i="93" s="1"/>
  <c r="S2681" i="93"/>
  <c r="T2681" i="93" s="1"/>
  <c r="U2681" i="93" s="1"/>
  <c r="Q2722" i="93"/>
  <c r="S2722" i="93"/>
  <c r="T2722" i="93" s="1"/>
  <c r="U2722" i="93" s="1"/>
  <c r="S2674" i="93"/>
  <c r="T2674" i="93" s="1"/>
  <c r="U2674" i="93" s="1"/>
  <c r="S2545" i="93"/>
  <c r="T2545" i="93" s="1"/>
  <c r="U2545" i="93" s="1"/>
  <c r="S2733" i="93"/>
  <c r="T2733" i="93" s="1"/>
  <c r="U2733" i="93" s="1"/>
  <c r="S3092" i="93"/>
  <c r="T3092" i="93" s="1"/>
  <c r="U3092" i="93" s="1"/>
  <c r="S2524" i="93"/>
  <c r="T2524" i="93" s="1"/>
  <c r="U2524" i="93" s="1"/>
  <c r="S2781" i="93"/>
  <c r="T2781" i="93" s="1"/>
  <c r="U2781" i="93" s="1"/>
  <c r="S2521" i="93"/>
  <c r="T2521" i="93" s="1"/>
  <c r="U2521" i="93" s="1"/>
  <c r="S2634" i="93"/>
  <c r="T2634" i="93" s="1"/>
  <c r="U2634" i="93" s="1"/>
  <c r="S2767" i="93"/>
  <c r="T2767" i="93" s="1"/>
  <c r="U2767" i="93" s="1"/>
  <c r="S2787" i="93"/>
  <c r="T2787" i="93" s="1"/>
  <c r="U2787" i="93" s="1"/>
  <c r="S2794" i="93"/>
  <c r="T2794" i="93" s="1"/>
  <c r="U2794" i="93" s="1"/>
  <c r="S3077" i="93"/>
  <c r="T3077" i="93" s="1"/>
  <c r="U3077" i="93" s="1"/>
  <c r="S2707" i="93"/>
  <c r="T2707" i="93" s="1"/>
  <c r="U2707" i="93" s="1"/>
  <c r="S2793" i="93"/>
  <c r="T2793" i="93" s="1"/>
  <c r="U2793" i="93" s="1"/>
  <c r="S2487" i="93"/>
  <c r="T2487" i="93" s="1"/>
  <c r="U2487" i="93" s="1"/>
  <c r="S2713" i="93"/>
  <c r="T2713" i="93" s="1"/>
  <c r="U2713" i="93" s="1"/>
  <c r="S2531" i="93"/>
  <c r="T2531" i="93" s="1"/>
  <c r="U2531" i="93" s="1"/>
  <c r="S2702" i="93"/>
  <c r="T2702" i="93" s="1"/>
  <c r="U2702" i="93" s="1"/>
  <c r="S2741" i="93"/>
  <c r="T2741" i="93" s="1"/>
  <c r="U2741" i="93" s="1"/>
  <c r="S2778" i="93"/>
  <c r="T2778" i="93" s="1"/>
  <c r="U2778" i="93" s="1"/>
  <c r="S2810" i="93"/>
  <c r="T2810" i="93" s="1"/>
  <c r="U2810" i="93" s="1"/>
  <c r="S3062" i="93"/>
  <c r="T3062" i="93" s="1"/>
  <c r="U3062" i="93" s="1"/>
  <c r="Q2566" i="93"/>
  <c r="S2566" i="93"/>
  <c r="T2566" i="93" s="1"/>
  <c r="U2566" i="93" s="1"/>
  <c r="Q2786" i="93"/>
  <c r="S2786" i="93"/>
  <c r="T2786" i="93" s="1"/>
  <c r="U2786" i="93" s="1"/>
  <c r="S2659" i="93"/>
  <c r="T2659" i="93" s="1"/>
  <c r="U2659" i="93" s="1"/>
  <c r="S2691" i="93"/>
  <c r="T2691" i="93" s="1"/>
  <c r="U2691" i="93" s="1"/>
  <c r="S2581" i="93"/>
  <c r="T2581" i="93" s="1"/>
  <c r="U2581" i="93" s="1"/>
  <c r="S2657" i="93"/>
  <c r="T2657" i="93" s="1"/>
  <c r="U2657" i="93" s="1"/>
  <c r="S2682" i="93"/>
  <c r="T2682" i="93" s="1"/>
  <c r="U2682" i="93" s="1"/>
  <c r="S2802" i="93"/>
  <c r="T2802" i="93" s="1"/>
  <c r="U2802" i="93" s="1"/>
  <c r="S2967" i="93"/>
  <c r="T2967" i="93" s="1"/>
  <c r="U2967" i="93" s="1"/>
  <c r="S3091" i="93"/>
  <c r="T3091" i="93" s="1"/>
  <c r="U3091" i="93" s="1"/>
  <c r="S2485" i="93"/>
  <c r="T2485" i="93" s="1"/>
  <c r="U2485" i="93" s="1"/>
  <c r="S2770" i="93"/>
  <c r="T2770" i="93" s="1"/>
  <c r="U2770" i="93" s="1"/>
  <c r="S2819" i="93"/>
  <c r="T2819" i="93" s="1"/>
  <c r="U2819" i="93" s="1"/>
  <c r="S2863" i="93"/>
  <c r="T2863" i="93" s="1"/>
  <c r="U2863" i="93" s="1"/>
  <c r="S3030" i="93"/>
  <c r="T3030" i="93" s="1"/>
  <c r="U3030" i="93" s="1"/>
  <c r="S2792" i="93"/>
  <c r="T2792" i="93" s="1"/>
  <c r="U2792" i="93" s="1"/>
  <c r="S2829" i="93"/>
  <c r="T2829" i="93" s="1"/>
  <c r="U2829" i="93" s="1"/>
  <c r="S2898" i="93"/>
  <c r="T2898" i="93" s="1"/>
  <c r="U2898" i="93" s="1"/>
  <c r="S2949" i="93"/>
  <c r="T2949" i="93" s="1"/>
  <c r="U2949" i="93" s="1"/>
  <c r="S2979" i="93"/>
  <c r="T2979" i="93" s="1"/>
  <c r="U2979" i="93" s="1"/>
  <c r="S3042" i="93"/>
  <c r="T3042" i="93" s="1"/>
  <c r="U3042" i="93" s="1"/>
  <c r="S2516" i="93"/>
  <c r="T2516" i="93" s="1"/>
  <c r="U2516" i="93" s="1"/>
  <c r="S2532" i="93"/>
  <c r="T2532" i="93" s="1"/>
  <c r="U2532" i="93" s="1"/>
  <c r="S2536" i="93"/>
  <c r="T2536" i="93" s="1"/>
  <c r="U2536" i="93" s="1"/>
  <c r="S2818" i="93"/>
  <c r="T2818" i="93" s="1"/>
  <c r="U2818" i="93" s="1"/>
  <c r="S2873" i="93"/>
  <c r="T2873" i="93" s="1"/>
  <c r="U2873" i="93" s="1"/>
  <c r="S2803" i="93"/>
  <c r="T2803" i="93" s="1"/>
  <c r="U2803" i="93" s="1"/>
  <c r="S2832" i="93"/>
  <c r="T2832" i="93" s="1"/>
  <c r="U2832" i="93" s="1"/>
  <c r="S2992" i="93"/>
  <c r="T2992" i="93" s="1"/>
  <c r="U2992" i="93" s="1"/>
  <c r="S2999" i="93"/>
  <c r="T2999" i="93" s="1"/>
  <c r="U2999" i="93" s="1"/>
  <c r="S2513" i="93"/>
  <c r="T2513" i="93" s="1"/>
  <c r="U2513" i="93" s="1"/>
  <c r="S2584" i="93"/>
  <c r="T2584" i="93" s="1"/>
  <c r="U2584" i="93" s="1"/>
  <c r="S2658" i="93"/>
  <c r="T2658" i="93" s="1"/>
  <c r="U2658" i="93" s="1"/>
  <c r="S2715" i="93"/>
  <c r="T2715" i="93" s="1"/>
  <c r="U2715" i="93" s="1"/>
  <c r="S2751" i="93"/>
  <c r="T2751" i="93" s="1"/>
  <c r="U2751" i="93" s="1"/>
  <c r="S2811" i="93"/>
  <c r="T2811" i="93" s="1"/>
  <c r="U2811" i="93" s="1"/>
  <c r="S2816" i="93"/>
  <c r="T2816" i="93" s="1"/>
  <c r="U2816" i="93" s="1"/>
  <c r="S2817" i="93"/>
  <c r="T2817" i="93" s="1"/>
  <c r="U2817" i="93" s="1"/>
  <c r="S2820" i="93"/>
  <c r="T2820" i="93" s="1"/>
  <c r="U2820" i="93" s="1"/>
  <c r="S2905" i="93"/>
  <c r="T2905" i="93" s="1"/>
  <c r="U2905" i="93" s="1"/>
  <c r="S2973" i="93"/>
  <c r="T2973" i="93" s="1"/>
  <c r="U2973" i="93" s="1"/>
  <c r="S3009" i="93"/>
  <c r="T3009" i="93" s="1"/>
  <c r="U3009" i="93" s="1"/>
  <c r="S2511" i="93"/>
  <c r="T2511" i="93" s="1"/>
  <c r="U2511" i="93" s="1"/>
  <c r="S2621" i="93"/>
  <c r="T2621" i="93" s="1"/>
  <c r="U2621" i="93" s="1"/>
  <c r="S2649" i="93"/>
  <c r="T2649" i="93" s="1"/>
  <c r="U2649" i="93" s="1"/>
  <c r="S2719" i="93"/>
  <c r="T2719" i="93" s="1"/>
  <c r="U2719" i="93" s="1"/>
  <c r="S2728" i="93"/>
  <c r="T2728" i="93" s="1"/>
  <c r="U2728" i="93" s="1"/>
  <c r="S2812" i="93"/>
  <c r="T2812" i="93" s="1"/>
  <c r="U2812" i="93" s="1"/>
  <c r="S2857" i="93"/>
  <c r="T2857" i="93" s="1"/>
  <c r="U2857" i="93" s="1"/>
  <c r="S2947" i="93"/>
  <c r="T2947" i="93" s="1"/>
  <c r="U2947" i="93" s="1"/>
  <c r="S2958" i="93"/>
  <c r="T2958" i="93" s="1"/>
  <c r="U2958" i="93" s="1"/>
  <c r="S2961" i="93"/>
  <c r="T2961" i="93" s="1"/>
  <c r="U2961" i="93" s="1"/>
  <c r="S2988" i="93"/>
  <c r="T2988" i="93" s="1"/>
  <c r="U2988" i="93" s="1"/>
  <c r="S3031" i="93"/>
  <c r="T3031" i="93" s="1"/>
  <c r="U3031" i="93" s="1"/>
  <c r="S2738" i="93"/>
  <c r="T2738" i="93" s="1"/>
  <c r="U2738" i="93" s="1"/>
  <c r="S2775" i="93"/>
  <c r="T2775" i="93" s="1"/>
  <c r="U2775" i="93" s="1"/>
  <c r="S2844" i="93"/>
  <c r="T2844" i="93" s="1"/>
  <c r="U2844" i="93" s="1"/>
  <c r="S2887" i="93"/>
  <c r="T2887" i="93" s="1"/>
  <c r="U2887" i="93" s="1"/>
  <c r="S2916" i="93"/>
  <c r="T2916" i="93" s="1"/>
  <c r="U2916" i="93" s="1"/>
  <c r="S2936" i="93"/>
  <c r="T2936" i="93" s="1"/>
  <c r="U2936" i="93" s="1"/>
  <c r="S2956" i="93"/>
  <c r="T2956" i="93" s="1"/>
  <c r="U2956" i="93" s="1"/>
  <c r="S2997" i="93"/>
  <c r="T2997" i="93" s="1"/>
  <c r="U2997" i="93" s="1"/>
  <c r="S2505" i="93"/>
  <c r="T2505" i="93" s="1"/>
  <c r="U2505" i="93" s="1"/>
  <c r="S2509" i="93"/>
  <c r="T2509" i="93" s="1"/>
  <c r="U2509" i="93" s="1"/>
  <c r="S2529" i="93"/>
  <c r="T2529" i="93" s="1"/>
  <c r="U2529" i="93" s="1"/>
  <c r="S2567" i="93"/>
  <c r="T2567" i="93" s="1"/>
  <c r="U2567" i="93" s="1"/>
  <c r="S2575" i="93"/>
  <c r="T2575" i="93" s="1"/>
  <c r="U2575" i="93" s="1"/>
  <c r="S2601" i="93"/>
  <c r="T2601" i="93" s="1"/>
  <c r="U2601" i="93" s="1"/>
  <c r="S2610" i="93"/>
  <c r="T2610" i="93" s="1"/>
  <c r="U2610" i="93" s="1"/>
  <c r="S2617" i="93"/>
  <c r="T2617" i="93" s="1"/>
  <c r="U2617" i="93" s="1"/>
  <c r="S2627" i="93"/>
  <c r="T2627" i="93" s="1"/>
  <c r="U2627" i="93" s="1"/>
  <c r="S2629" i="93"/>
  <c r="T2629" i="93" s="1"/>
  <c r="U2629" i="93" s="1"/>
  <c r="S2661" i="93"/>
  <c r="T2661" i="93" s="1"/>
  <c r="U2661" i="93" s="1"/>
  <c r="S2718" i="93"/>
  <c r="T2718" i="93" s="1"/>
  <c r="U2718" i="93" s="1"/>
  <c r="S2734" i="93"/>
  <c r="T2734" i="93" s="1"/>
  <c r="U2734" i="93" s="1"/>
  <c r="S2735" i="93"/>
  <c r="T2735" i="93" s="1"/>
  <c r="U2735" i="93" s="1"/>
  <c r="S2840" i="93"/>
  <c r="T2840" i="93" s="1"/>
  <c r="U2840" i="93" s="1"/>
  <c r="S2843" i="93"/>
  <c r="T2843" i="93" s="1"/>
  <c r="U2843" i="93" s="1"/>
  <c r="S2846" i="93"/>
  <c r="T2846" i="93" s="1"/>
  <c r="U2846" i="93" s="1"/>
  <c r="S2890" i="93"/>
  <c r="T2890" i="93" s="1"/>
  <c r="U2890" i="93" s="1"/>
  <c r="S3004" i="93"/>
  <c r="T3004" i="93" s="1"/>
  <c r="U3004" i="93" s="1"/>
  <c r="Q2742" i="93"/>
  <c r="S2742" i="93"/>
  <c r="T2742" i="93" s="1"/>
  <c r="U2742" i="93" s="1"/>
  <c r="S2570" i="93"/>
  <c r="T2570" i="93" s="1"/>
  <c r="U2570" i="93" s="1"/>
  <c r="S2572" i="93"/>
  <c r="T2572" i="93" s="1"/>
  <c r="U2572" i="93" s="1"/>
  <c r="S2580" i="93"/>
  <c r="T2580" i="93" s="1"/>
  <c r="U2580" i="93" s="1"/>
  <c r="S2589" i="93"/>
  <c r="T2589" i="93" s="1"/>
  <c r="U2589" i="93" s="1"/>
  <c r="S2698" i="93"/>
  <c r="T2698" i="93" s="1"/>
  <c r="U2698" i="93" s="1"/>
  <c r="S2701" i="93"/>
  <c r="T2701" i="93" s="1"/>
  <c r="U2701" i="93" s="1"/>
  <c r="S2752" i="93"/>
  <c r="T2752" i="93" s="1"/>
  <c r="U2752" i="93" s="1"/>
  <c r="S2836" i="93"/>
  <c r="T2836" i="93" s="1"/>
  <c r="U2836" i="93" s="1"/>
  <c r="S2845" i="93"/>
  <c r="T2845" i="93" s="1"/>
  <c r="U2845" i="93" s="1"/>
  <c r="S2955" i="93"/>
  <c r="T2955" i="93" s="1"/>
  <c r="U2955" i="93" s="1"/>
  <c r="S2561" i="93"/>
  <c r="T2561" i="93" s="1"/>
  <c r="U2561" i="93" s="1"/>
  <c r="S2565" i="93"/>
  <c r="T2565" i="93" s="1"/>
  <c r="U2565" i="93" s="1"/>
  <c r="S2591" i="93"/>
  <c r="T2591" i="93" s="1"/>
  <c r="U2591" i="93" s="1"/>
  <c r="S2801" i="93"/>
  <c r="T2801" i="93" s="1"/>
  <c r="U2801" i="93" s="1"/>
  <c r="S2696" i="93"/>
  <c r="T2696" i="93" s="1"/>
  <c r="U2696" i="93" s="1"/>
  <c r="S2708" i="93"/>
  <c r="T2708" i="93" s="1"/>
  <c r="U2708" i="93" s="1"/>
  <c r="S2747" i="93"/>
  <c r="T2747" i="93" s="1"/>
  <c r="U2747" i="93" s="1"/>
  <c r="S2764" i="93"/>
  <c r="T2764" i="93" s="1"/>
  <c r="U2764" i="93" s="1"/>
  <c r="S2774" i="93"/>
  <c r="T2774" i="93" s="1"/>
  <c r="U2774" i="93" s="1"/>
  <c r="S2780" i="93"/>
  <c r="T2780" i="93" s="1"/>
  <c r="U2780" i="93" s="1"/>
  <c r="S2834" i="93"/>
  <c r="T2834" i="93" s="1"/>
  <c r="U2834" i="93" s="1"/>
  <c r="S2856" i="93"/>
  <c r="T2856" i="93" s="1"/>
  <c r="U2856" i="93" s="1"/>
  <c r="S2946" i="93"/>
  <c r="T2946" i="93" s="1"/>
  <c r="U2946" i="93" s="1"/>
  <c r="S2971" i="93"/>
  <c r="T2971" i="93" s="1"/>
  <c r="U2971" i="93" s="1"/>
  <c r="S2981" i="93"/>
  <c r="T2981" i="93" s="1"/>
  <c r="U2981" i="93" s="1"/>
  <c r="S2982" i="93"/>
  <c r="T2982" i="93" s="1"/>
  <c r="U2982" i="93" s="1"/>
  <c r="S2991" i="93"/>
  <c r="T2991" i="93" s="1"/>
  <c r="U2991" i="93" s="1"/>
  <c r="S3048" i="93"/>
  <c r="T3048" i="93" s="1"/>
  <c r="U3048" i="93" s="1"/>
  <c r="Q2922" i="93"/>
  <c r="S2922" i="93"/>
  <c r="T2922" i="93" s="1"/>
  <c r="U2922" i="93" s="1"/>
  <c r="S2494" i="93"/>
  <c r="T2494" i="93" s="1"/>
  <c r="U2494" i="93" s="1"/>
  <c r="S2498" i="93"/>
  <c r="T2498" i="93" s="1"/>
  <c r="U2498" i="93" s="1"/>
  <c r="S2501" i="93"/>
  <c r="T2501" i="93" s="1"/>
  <c r="U2501" i="93" s="1"/>
  <c r="S2522" i="93"/>
  <c r="T2522" i="93" s="1"/>
  <c r="U2522" i="93" s="1"/>
  <c r="S2552" i="93"/>
  <c r="T2552" i="93" s="1"/>
  <c r="U2552" i="93" s="1"/>
  <c r="S2851" i="93"/>
  <c r="T2851" i="93" s="1"/>
  <c r="U2851" i="93" s="1"/>
  <c r="S2906" i="93"/>
  <c r="T2906" i="93" s="1"/>
  <c r="U2906" i="93" s="1"/>
  <c r="S2929" i="93"/>
  <c r="T2929" i="93" s="1"/>
  <c r="U2929" i="93" s="1"/>
  <c r="S2930" i="93"/>
  <c r="T2930" i="93" s="1"/>
  <c r="U2930" i="93" s="1"/>
  <c r="S2975" i="93"/>
  <c r="T2975" i="93" s="1"/>
  <c r="U2975" i="93" s="1"/>
  <c r="S2983" i="93"/>
  <c r="T2983" i="93" s="1"/>
  <c r="U2983" i="93" s="1"/>
  <c r="S2518" i="93"/>
  <c r="T2518" i="93" s="1"/>
  <c r="U2518" i="93" s="1"/>
  <c r="S2652" i="93"/>
  <c r="T2652" i="93" s="1"/>
  <c r="U2652" i="93" s="1"/>
  <c r="S2669" i="93"/>
  <c r="T2669" i="93" s="1"/>
  <c r="U2669" i="93" s="1"/>
  <c r="S2711" i="93"/>
  <c r="T2711" i="93" s="1"/>
  <c r="U2711" i="93" s="1"/>
  <c r="S2765" i="93"/>
  <c r="T2765" i="93" s="1"/>
  <c r="U2765" i="93" s="1"/>
  <c r="S2771" i="93"/>
  <c r="T2771" i="93" s="1"/>
  <c r="U2771" i="93" s="1"/>
  <c r="S2839" i="93"/>
  <c r="T2839" i="93" s="1"/>
  <c r="U2839" i="93" s="1"/>
  <c r="S3067" i="93"/>
  <c r="T3067" i="93" s="1"/>
  <c r="U3067" i="93" s="1"/>
  <c r="S2562" i="93"/>
  <c r="T2562" i="93" s="1"/>
  <c r="U2562" i="93" s="1"/>
  <c r="S2579" i="93"/>
  <c r="T2579" i="93" s="1"/>
  <c r="U2579" i="93" s="1"/>
  <c r="S2620" i="93"/>
  <c r="T2620" i="93" s="1"/>
  <c r="U2620" i="93" s="1"/>
  <c r="S2643" i="93"/>
  <c r="T2643" i="93" s="1"/>
  <c r="U2643" i="93" s="1"/>
  <c r="S2683" i="93"/>
  <c r="T2683" i="93" s="1"/>
  <c r="U2683" i="93" s="1"/>
  <c r="S2690" i="93"/>
  <c r="T2690" i="93" s="1"/>
  <c r="U2690" i="93" s="1"/>
  <c r="S2714" i="93"/>
  <c r="T2714" i="93" s="1"/>
  <c r="U2714" i="93" s="1"/>
  <c r="S2744" i="93"/>
  <c r="T2744" i="93" s="1"/>
  <c r="U2744" i="93" s="1"/>
  <c r="S2763" i="93"/>
  <c r="T2763" i="93" s="1"/>
  <c r="U2763" i="93" s="1"/>
  <c r="S2785" i="93"/>
  <c r="T2785" i="93" s="1"/>
  <c r="U2785" i="93" s="1"/>
  <c r="S2807" i="93"/>
  <c r="T2807" i="93" s="1"/>
  <c r="U2807" i="93" s="1"/>
  <c r="S2815" i="93"/>
  <c r="T2815" i="93" s="1"/>
  <c r="U2815" i="93" s="1"/>
  <c r="S2833" i="93"/>
  <c r="T2833" i="93" s="1"/>
  <c r="U2833" i="93" s="1"/>
  <c r="S2849" i="93"/>
  <c r="T2849" i="93" s="1"/>
  <c r="U2849" i="93" s="1"/>
  <c r="S2852" i="93"/>
  <c r="T2852" i="93" s="1"/>
  <c r="U2852" i="93" s="1"/>
  <c r="S2868" i="93"/>
  <c r="T2868" i="93" s="1"/>
  <c r="U2868" i="93" s="1"/>
  <c r="S2904" i="93"/>
  <c r="T2904" i="93" s="1"/>
  <c r="U2904" i="93" s="1"/>
  <c r="S2935" i="93"/>
  <c r="T2935" i="93" s="1"/>
  <c r="U2935" i="93" s="1"/>
  <c r="S2986" i="93"/>
  <c r="T2986" i="93" s="1"/>
  <c r="U2986" i="93" s="1"/>
  <c r="S3008" i="93"/>
  <c r="T3008" i="93" s="1"/>
  <c r="U3008" i="93" s="1"/>
  <c r="S3032" i="93"/>
  <c r="T3032" i="93" s="1"/>
  <c r="U3032" i="93" s="1"/>
  <c r="S3063" i="93"/>
  <c r="T3063" i="93" s="1"/>
  <c r="U3063" i="93" s="1"/>
  <c r="S3085" i="93"/>
  <c r="T3085" i="93" s="1"/>
  <c r="U3085" i="93" s="1"/>
  <c r="Q2731" i="93"/>
  <c r="S2731" i="93"/>
  <c r="T2731" i="93" s="1"/>
  <c r="U2731" i="93" s="1"/>
  <c r="Q2847" i="93"/>
  <c r="S2847" i="93"/>
  <c r="T2847" i="93" s="1"/>
  <c r="U2847" i="93" s="1"/>
  <c r="S2493" i="93"/>
  <c r="T2493" i="93" s="1"/>
  <c r="U2493" i="93" s="1"/>
  <c r="S2503" i="93"/>
  <c r="T2503" i="93" s="1"/>
  <c r="U2503" i="93" s="1"/>
  <c r="S2525" i="93"/>
  <c r="T2525" i="93" s="1"/>
  <c r="U2525" i="93" s="1"/>
  <c r="S2647" i="93"/>
  <c r="T2647" i="93" s="1"/>
  <c r="U2647" i="93" s="1"/>
  <c r="S2656" i="93"/>
  <c r="T2656" i="93" s="1"/>
  <c r="U2656" i="93" s="1"/>
  <c r="S2671" i="93"/>
  <c r="T2671" i="93" s="1"/>
  <c r="U2671" i="93" s="1"/>
  <c r="S2686" i="93"/>
  <c r="T2686" i="93" s="1"/>
  <c r="U2686" i="93" s="1"/>
  <c r="S2689" i="93"/>
  <c r="T2689" i="93" s="1"/>
  <c r="U2689" i="93" s="1"/>
  <c r="S2697" i="93"/>
  <c r="T2697" i="93" s="1"/>
  <c r="U2697" i="93" s="1"/>
  <c r="S2706" i="93"/>
  <c r="T2706" i="93" s="1"/>
  <c r="U2706" i="93" s="1"/>
  <c r="S2710" i="93"/>
  <c r="T2710" i="93" s="1"/>
  <c r="U2710" i="93" s="1"/>
  <c r="S2723" i="93"/>
  <c r="T2723" i="93" s="1"/>
  <c r="U2723" i="93" s="1"/>
  <c r="S2732" i="93"/>
  <c r="T2732" i="93" s="1"/>
  <c r="U2732" i="93" s="1"/>
  <c r="S2745" i="93"/>
  <c r="T2745" i="93" s="1"/>
  <c r="U2745" i="93" s="1"/>
  <c r="S2762" i="93"/>
  <c r="T2762" i="93" s="1"/>
  <c r="U2762" i="93" s="1"/>
  <c r="S2797" i="93"/>
  <c r="T2797" i="93" s="1"/>
  <c r="U2797" i="93" s="1"/>
  <c r="S2798" i="93"/>
  <c r="T2798" i="93" s="1"/>
  <c r="U2798" i="93" s="1"/>
  <c r="S2813" i="93"/>
  <c r="T2813" i="93" s="1"/>
  <c r="U2813" i="93" s="1"/>
  <c r="S2825" i="93"/>
  <c r="T2825" i="93" s="1"/>
  <c r="U2825" i="93" s="1"/>
  <c r="S2854" i="93"/>
  <c r="T2854" i="93" s="1"/>
  <c r="U2854" i="93" s="1"/>
  <c r="S2855" i="93"/>
  <c r="T2855" i="93" s="1"/>
  <c r="U2855" i="93" s="1"/>
  <c r="S2885" i="93"/>
  <c r="T2885" i="93" s="1"/>
  <c r="U2885" i="93" s="1"/>
  <c r="S2928" i="93"/>
  <c r="T2928" i="93" s="1"/>
  <c r="U2928" i="93" s="1"/>
  <c r="S2938" i="93"/>
  <c r="T2938" i="93" s="1"/>
  <c r="U2938" i="93" s="1"/>
  <c r="S3026" i="93"/>
  <c r="T3026" i="93" s="1"/>
  <c r="U3026" i="93" s="1"/>
  <c r="S3056" i="93"/>
  <c r="T3056" i="93" s="1"/>
  <c r="U3056" i="93" s="1"/>
  <c r="S3068" i="93"/>
  <c r="T3068" i="93" s="1"/>
  <c r="U3068" i="93" s="1"/>
  <c r="S2665" i="93"/>
  <c r="T2665" i="93" s="1"/>
  <c r="U2665" i="93" s="1"/>
  <c r="S2688" i="93"/>
  <c r="T2688" i="93" s="1"/>
  <c r="U2688" i="93" s="1"/>
  <c r="S2791" i="93"/>
  <c r="T2791" i="93" s="1"/>
  <c r="U2791" i="93" s="1"/>
  <c r="S2821" i="93"/>
  <c r="T2821" i="93" s="1"/>
  <c r="U2821" i="93" s="1"/>
  <c r="S2831" i="93"/>
  <c r="T2831" i="93" s="1"/>
  <c r="U2831" i="93" s="1"/>
  <c r="S2842" i="93"/>
  <c r="T2842" i="93" s="1"/>
  <c r="U2842" i="93" s="1"/>
  <c r="S2848" i="93"/>
  <c r="T2848" i="93" s="1"/>
  <c r="U2848" i="93" s="1"/>
  <c r="S2850" i="93"/>
  <c r="T2850" i="93" s="1"/>
  <c r="U2850" i="93" s="1"/>
  <c r="S2879" i="93"/>
  <c r="T2879" i="93" s="1"/>
  <c r="U2879" i="93" s="1"/>
  <c r="S2923" i="93"/>
  <c r="T2923" i="93" s="1"/>
  <c r="U2923" i="93" s="1"/>
  <c r="S3029" i="93"/>
  <c r="T3029" i="93" s="1"/>
  <c r="U3029" i="93" s="1"/>
  <c r="S3050" i="93"/>
  <c r="T3050" i="93" s="1"/>
  <c r="U3050" i="93" s="1"/>
  <c r="S2489" i="93"/>
  <c r="T2489" i="93" s="1"/>
  <c r="U2489" i="93" s="1"/>
  <c r="S2495" i="93"/>
  <c r="T2495" i="93" s="1"/>
  <c r="U2495" i="93" s="1"/>
  <c r="S2499" i="93"/>
  <c r="T2499" i="93" s="1"/>
  <c r="U2499" i="93" s="1"/>
  <c r="S2504" i="93"/>
  <c r="T2504" i="93" s="1"/>
  <c r="U2504" i="93" s="1"/>
  <c r="S2508" i="93"/>
  <c r="T2508" i="93" s="1"/>
  <c r="U2508" i="93" s="1"/>
  <c r="S2510" i="93"/>
  <c r="T2510" i="93" s="1"/>
  <c r="U2510" i="93" s="1"/>
  <c r="S2526" i="93"/>
  <c r="T2526" i="93" s="1"/>
  <c r="U2526" i="93" s="1"/>
  <c r="S2574" i="93"/>
  <c r="T2574" i="93" s="1"/>
  <c r="U2574" i="93" s="1"/>
  <c r="S2628" i="93"/>
  <c r="T2628" i="93" s="1"/>
  <c r="U2628" i="93" s="1"/>
  <c r="S2743" i="93"/>
  <c r="T2743" i="93" s="1"/>
  <c r="U2743" i="93" s="1"/>
  <c r="S2777" i="93"/>
  <c r="T2777" i="93" s="1"/>
  <c r="U2777" i="93" s="1"/>
  <c r="S2822" i="93"/>
  <c r="T2822" i="93" s="1"/>
  <c r="U2822" i="93" s="1"/>
  <c r="S2828" i="93"/>
  <c r="T2828" i="93" s="1"/>
  <c r="U2828" i="93" s="1"/>
  <c r="S2835" i="93"/>
  <c r="T2835" i="93" s="1"/>
  <c r="U2835" i="93" s="1"/>
  <c r="S2838" i="93"/>
  <c r="T2838" i="93" s="1"/>
  <c r="U2838" i="93" s="1"/>
  <c r="S2841" i="93"/>
  <c r="T2841" i="93" s="1"/>
  <c r="U2841" i="93" s="1"/>
  <c r="S2858" i="93"/>
  <c r="T2858" i="93" s="1"/>
  <c r="U2858" i="93" s="1"/>
  <c r="S2860" i="93"/>
  <c r="T2860" i="93" s="1"/>
  <c r="U2860" i="93" s="1"/>
  <c r="S2884" i="93"/>
  <c r="T2884" i="93" s="1"/>
  <c r="U2884" i="93" s="1"/>
  <c r="S2893" i="93"/>
  <c r="T2893" i="93" s="1"/>
  <c r="U2893" i="93" s="1"/>
  <c r="S2918" i="93"/>
  <c r="T2918" i="93" s="1"/>
  <c r="U2918" i="93" s="1"/>
  <c r="S2969" i="93"/>
  <c r="T2969" i="93" s="1"/>
  <c r="U2969" i="93" s="1"/>
  <c r="S2985" i="93"/>
  <c r="T2985" i="93" s="1"/>
  <c r="U2985" i="93" s="1"/>
  <c r="S3007" i="93"/>
  <c r="T3007" i="93" s="1"/>
  <c r="U3007" i="93" s="1"/>
  <c r="S3038" i="93"/>
  <c r="T3038" i="93" s="1"/>
  <c r="U3038" i="93" s="1"/>
  <c r="S3039" i="93"/>
  <c r="T3039" i="93" s="1"/>
  <c r="U3039" i="93" s="1"/>
  <c r="Q2502" i="93"/>
  <c r="S2502" i="93"/>
  <c r="T2502" i="93" s="1"/>
  <c r="U2502" i="93" s="1"/>
  <c r="Q2607" i="93"/>
  <c r="S2607" i="93"/>
  <c r="T2607" i="93" s="1"/>
  <c r="U2607" i="93" s="1"/>
  <c r="Q2645" i="93"/>
  <c r="S2645" i="93"/>
  <c r="T2645" i="93" s="1"/>
  <c r="U2645" i="93" s="1"/>
  <c r="Q2654" i="93"/>
  <c r="S2654" i="93"/>
  <c r="T2654" i="93" s="1"/>
  <c r="U2654" i="93" s="1"/>
  <c r="Q2827" i="93"/>
  <c r="S2827" i="93"/>
  <c r="T2827" i="93" s="1"/>
  <c r="U2827" i="93" s="1"/>
  <c r="S2577" i="93"/>
  <c r="T2577" i="93" s="1"/>
  <c r="U2577" i="93" s="1"/>
  <c r="S2588" i="93"/>
  <c r="T2588" i="93" s="1"/>
  <c r="U2588" i="93" s="1"/>
  <c r="S2594" i="93"/>
  <c r="T2594" i="93" s="1"/>
  <c r="U2594" i="93" s="1"/>
  <c r="S2625" i="93"/>
  <c r="T2625" i="93" s="1"/>
  <c r="U2625" i="93" s="1"/>
  <c r="S2631" i="93"/>
  <c r="T2631" i="93" s="1"/>
  <c r="U2631" i="93" s="1"/>
  <c r="S2642" i="93"/>
  <c r="T2642" i="93" s="1"/>
  <c r="U2642" i="93" s="1"/>
  <c r="S2695" i="93"/>
  <c r="T2695" i="93" s="1"/>
  <c r="U2695" i="93" s="1"/>
  <c r="S2700" i="93"/>
  <c r="T2700" i="93" s="1"/>
  <c r="U2700" i="93" s="1"/>
  <c r="S2705" i="93"/>
  <c r="T2705" i="93" s="1"/>
  <c r="U2705" i="93" s="1"/>
  <c r="S2736" i="93"/>
  <c r="T2736" i="93" s="1"/>
  <c r="U2736" i="93" s="1"/>
  <c r="S2746" i="93"/>
  <c r="T2746" i="93" s="1"/>
  <c r="U2746" i="93" s="1"/>
  <c r="S2779" i="93"/>
  <c r="T2779" i="93" s="1"/>
  <c r="U2779" i="93" s="1"/>
  <c r="S2867" i="93"/>
  <c r="T2867" i="93" s="1"/>
  <c r="U2867" i="93" s="1"/>
  <c r="S2889" i="93"/>
  <c r="T2889" i="93" s="1"/>
  <c r="U2889" i="93" s="1"/>
  <c r="S2897" i="93"/>
  <c r="T2897" i="93" s="1"/>
  <c r="U2897" i="93" s="1"/>
  <c r="S2902" i="93"/>
  <c r="T2902" i="93" s="1"/>
  <c r="U2902" i="93" s="1"/>
  <c r="S2903" i="93"/>
  <c r="T2903" i="93" s="1"/>
  <c r="U2903" i="93" s="1"/>
  <c r="S2907" i="93"/>
  <c r="T2907" i="93" s="1"/>
  <c r="U2907" i="93" s="1"/>
  <c r="S2937" i="93"/>
  <c r="T2937" i="93" s="1"/>
  <c r="U2937" i="93" s="1"/>
  <c r="S2978" i="93"/>
  <c r="T2978" i="93" s="1"/>
  <c r="U2978" i="93" s="1"/>
  <c r="S3066" i="93"/>
  <c r="T3066" i="93" s="1"/>
  <c r="U3066" i="93" s="1"/>
  <c r="S2515" i="93"/>
  <c r="T2515" i="93" s="1"/>
  <c r="U2515" i="93" s="1"/>
  <c r="S2547" i="93"/>
  <c r="T2547" i="93" s="1"/>
  <c r="U2547" i="93" s="1"/>
  <c r="S2557" i="93"/>
  <c r="T2557" i="93" s="1"/>
  <c r="U2557" i="93" s="1"/>
  <c r="S2573" i="93"/>
  <c r="T2573" i="93" s="1"/>
  <c r="U2573" i="93" s="1"/>
  <c r="S2583" i="93"/>
  <c r="T2583" i="93" s="1"/>
  <c r="U2583" i="93" s="1"/>
  <c r="S2602" i="93"/>
  <c r="T2602" i="93" s="1"/>
  <c r="U2602" i="93" s="1"/>
  <c r="S2624" i="93"/>
  <c r="T2624" i="93" s="1"/>
  <c r="U2624" i="93" s="1"/>
  <c r="S2626" i="93"/>
  <c r="T2626" i="93" s="1"/>
  <c r="U2626" i="93" s="1"/>
  <c r="S2632" i="93"/>
  <c r="T2632" i="93" s="1"/>
  <c r="U2632" i="93" s="1"/>
  <c r="S2641" i="93"/>
  <c r="T2641" i="93" s="1"/>
  <c r="U2641" i="93" s="1"/>
  <c r="S2644" i="93"/>
  <c r="T2644" i="93" s="1"/>
  <c r="U2644" i="93" s="1"/>
  <c r="S2655" i="93"/>
  <c r="T2655" i="93" s="1"/>
  <c r="U2655" i="93" s="1"/>
  <c r="S2664" i="93"/>
  <c r="T2664" i="93" s="1"/>
  <c r="U2664" i="93" s="1"/>
  <c r="S2687" i="93"/>
  <c r="T2687" i="93" s="1"/>
  <c r="U2687" i="93" s="1"/>
  <c r="S2704" i="93"/>
  <c r="T2704" i="93" s="1"/>
  <c r="U2704" i="93" s="1"/>
  <c r="S2716" i="93"/>
  <c r="T2716" i="93" s="1"/>
  <c r="U2716" i="93" s="1"/>
  <c r="S2726" i="93"/>
  <c r="T2726" i="93" s="1"/>
  <c r="U2726" i="93" s="1"/>
  <c r="S2753" i="93"/>
  <c r="T2753" i="93" s="1"/>
  <c r="U2753" i="93" s="1"/>
  <c r="S2769" i="93"/>
  <c r="T2769" i="93" s="1"/>
  <c r="U2769" i="93" s="1"/>
  <c r="S2924" i="93"/>
  <c r="T2924" i="93" s="1"/>
  <c r="U2924" i="93" s="1"/>
  <c r="S2931" i="93"/>
  <c r="T2931" i="93" s="1"/>
  <c r="U2931" i="93" s="1"/>
  <c r="S2957" i="93"/>
  <c r="T2957" i="93" s="1"/>
  <c r="U2957" i="93" s="1"/>
  <c r="S2964" i="93"/>
  <c r="T2964" i="93" s="1"/>
  <c r="U2964" i="93" s="1"/>
  <c r="S2972" i="93"/>
  <c r="T2972" i="93" s="1"/>
  <c r="U2972" i="93" s="1"/>
  <c r="S3000" i="93"/>
  <c r="T3000" i="93" s="1"/>
  <c r="U3000" i="93" s="1"/>
  <c r="S3023" i="93"/>
  <c r="T3023" i="93" s="1"/>
  <c r="U3023" i="93" s="1"/>
  <c r="S3025" i="93"/>
  <c r="T3025" i="93" s="1"/>
  <c r="U3025" i="93" s="1"/>
  <c r="S3046" i="93"/>
  <c r="T3046" i="93" s="1"/>
  <c r="U3046" i="93" s="1"/>
  <c r="S3053" i="93"/>
  <c r="T3053" i="93" s="1"/>
  <c r="U3053" i="93" s="1"/>
  <c r="S3055" i="93"/>
  <c r="T3055" i="93" s="1"/>
  <c r="U3055" i="93" s="1"/>
  <c r="S3072" i="93"/>
  <c r="T3072" i="93" s="1"/>
  <c r="U3072" i="93" s="1"/>
  <c r="S2684" i="93"/>
  <c r="T2684" i="93" s="1"/>
  <c r="U2684" i="93" s="1"/>
  <c r="S2727" i="93"/>
  <c r="T2727" i="93" s="1"/>
  <c r="U2727" i="93" s="1"/>
  <c r="S2783" i="93"/>
  <c r="T2783" i="93" s="1"/>
  <c r="U2783" i="93" s="1"/>
  <c r="S2784" i="93"/>
  <c r="T2784" i="93" s="1"/>
  <c r="U2784" i="93" s="1"/>
  <c r="S2800" i="93"/>
  <c r="T2800" i="93" s="1"/>
  <c r="U2800" i="93" s="1"/>
  <c r="S2809" i="93"/>
  <c r="T2809" i="93" s="1"/>
  <c r="U2809" i="93" s="1"/>
  <c r="S2899" i="93"/>
  <c r="T2899" i="93" s="1"/>
  <c r="U2899" i="93" s="1"/>
  <c r="S2900" i="93"/>
  <c r="T2900" i="93" s="1"/>
  <c r="U2900" i="93" s="1"/>
  <c r="S2909" i="93"/>
  <c r="T2909" i="93" s="1"/>
  <c r="U2909" i="93" s="1"/>
  <c r="S2940" i="93"/>
  <c r="T2940" i="93" s="1"/>
  <c r="U2940" i="93" s="1"/>
  <c r="S2950" i="93"/>
  <c r="T2950" i="93" s="1"/>
  <c r="U2950" i="93" s="1"/>
  <c r="S2952" i="93"/>
  <c r="T2952" i="93" s="1"/>
  <c r="U2952" i="93" s="1"/>
  <c r="S3005" i="93"/>
  <c r="T3005" i="93" s="1"/>
  <c r="U3005" i="93" s="1"/>
  <c r="S3012" i="93"/>
  <c r="T3012" i="93" s="1"/>
  <c r="U3012" i="93" s="1"/>
  <c r="S3076" i="93"/>
  <c r="T3076" i="93" s="1"/>
  <c r="U3076" i="93" s="1"/>
  <c r="S3090" i="93"/>
  <c r="T3090" i="93" s="1"/>
  <c r="U3090" i="93" s="1"/>
  <c r="S2941" i="93"/>
  <c r="T2941" i="93" s="1"/>
  <c r="U2941" i="93" s="1"/>
  <c r="Q2569" i="93"/>
  <c r="S2569" i="93"/>
  <c r="T2569" i="93" s="1"/>
  <c r="U2569" i="93" s="1"/>
  <c r="Q2597" i="93"/>
  <c r="S2597" i="93"/>
  <c r="T2597" i="93" s="1"/>
  <c r="U2597" i="93" s="1"/>
  <c r="Q2598" i="93"/>
  <c r="S2598" i="93"/>
  <c r="T2598" i="93" s="1"/>
  <c r="U2598" i="93" s="1"/>
  <c r="Q2638" i="93"/>
  <c r="S2638" i="93"/>
  <c r="T2638" i="93" s="1"/>
  <c r="U2638" i="93" s="1"/>
  <c r="Q2804" i="93"/>
  <c r="S2804" i="93"/>
  <c r="T2804" i="93" s="1"/>
  <c r="U2804" i="93" s="1"/>
  <c r="Q2970" i="93"/>
  <c r="S2970" i="93"/>
  <c r="T2970" i="93" s="1"/>
  <c r="U2970" i="93" s="1"/>
  <c r="Q2994" i="93"/>
  <c r="S2994" i="93"/>
  <c r="T2994" i="93" s="1"/>
  <c r="U2994" i="93" s="1"/>
  <c r="Q3033" i="93"/>
  <c r="S3033" i="93"/>
  <c r="T3033" i="93" s="1"/>
  <c r="U3033" i="93" s="1"/>
  <c r="S2506" i="93"/>
  <c r="T2506" i="93" s="1"/>
  <c r="U2506" i="93" s="1"/>
  <c r="S2512" i="93"/>
  <c r="T2512" i="93" s="1"/>
  <c r="U2512" i="93" s="1"/>
  <c r="S2514" i="93"/>
  <c r="T2514" i="93" s="1"/>
  <c r="U2514" i="93" s="1"/>
  <c r="S2533" i="93"/>
  <c r="T2533" i="93" s="1"/>
  <c r="U2533" i="93" s="1"/>
  <c r="S2541" i="93"/>
  <c r="T2541" i="93" s="1"/>
  <c r="U2541" i="93" s="1"/>
  <c r="S2551" i="93"/>
  <c r="T2551" i="93" s="1"/>
  <c r="U2551" i="93" s="1"/>
  <c r="S2556" i="93"/>
  <c r="T2556" i="93" s="1"/>
  <c r="U2556" i="93" s="1"/>
  <c r="S2563" i="93"/>
  <c r="T2563" i="93" s="1"/>
  <c r="U2563" i="93" s="1"/>
  <c r="S2564" i="93"/>
  <c r="T2564" i="93" s="1"/>
  <c r="U2564" i="93" s="1"/>
  <c r="S2592" i="93"/>
  <c r="T2592" i="93" s="1"/>
  <c r="U2592" i="93" s="1"/>
  <c r="S2596" i="93"/>
  <c r="T2596" i="93" s="1"/>
  <c r="U2596" i="93" s="1"/>
  <c r="S2605" i="93"/>
  <c r="T2605" i="93" s="1"/>
  <c r="U2605" i="93" s="1"/>
  <c r="S2611" i="93"/>
  <c r="T2611" i="93" s="1"/>
  <c r="U2611" i="93" s="1"/>
  <c r="S2614" i="93"/>
  <c r="T2614" i="93" s="1"/>
  <c r="U2614" i="93" s="1"/>
  <c r="S2646" i="93"/>
  <c r="T2646" i="93" s="1"/>
  <c r="U2646" i="93" s="1"/>
  <c r="S2663" i="93"/>
  <c r="T2663" i="93" s="1"/>
  <c r="U2663" i="93" s="1"/>
  <c r="S2676" i="93"/>
  <c r="T2676" i="93" s="1"/>
  <c r="U2676" i="93" s="1"/>
  <c r="S2679" i="93"/>
  <c r="T2679" i="93" s="1"/>
  <c r="U2679" i="93" s="1"/>
  <c r="S2692" i="93"/>
  <c r="T2692" i="93" s="1"/>
  <c r="U2692" i="93" s="1"/>
  <c r="S2693" i="93"/>
  <c r="T2693" i="93" s="1"/>
  <c r="U2693" i="93" s="1"/>
  <c r="S2694" i="93"/>
  <c r="T2694" i="93" s="1"/>
  <c r="U2694" i="93" s="1"/>
  <c r="S2712" i="93"/>
  <c r="T2712" i="93" s="1"/>
  <c r="U2712" i="93" s="1"/>
  <c r="S2724" i="93"/>
  <c r="T2724" i="93" s="1"/>
  <c r="U2724" i="93" s="1"/>
  <c r="S2729" i="93"/>
  <c r="T2729" i="93" s="1"/>
  <c r="U2729" i="93" s="1"/>
  <c r="S2730" i="93"/>
  <c r="T2730" i="93" s="1"/>
  <c r="U2730" i="93" s="1"/>
  <c r="S2748" i="93"/>
  <c r="T2748" i="93" s="1"/>
  <c r="U2748" i="93" s="1"/>
  <c r="S2757" i="93"/>
  <c r="T2757" i="93" s="1"/>
  <c r="U2757" i="93" s="1"/>
  <c r="S2759" i="93"/>
  <c r="T2759" i="93" s="1"/>
  <c r="U2759" i="93" s="1"/>
  <c r="S2760" i="93"/>
  <c r="T2760" i="93" s="1"/>
  <c r="U2760" i="93" s="1"/>
  <c r="S2773" i="93"/>
  <c r="T2773" i="93" s="1"/>
  <c r="U2773" i="93" s="1"/>
  <c r="S2776" i="93"/>
  <c r="T2776" i="93" s="1"/>
  <c r="U2776" i="93" s="1"/>
  <c r="S2782" i="93"/>
  <c r="T2782" i="93" s="1"/>
  <c r="U2782" i="93" s="1"/>
  <c r="S2865" i="93"/>
  <c r="T2865" i="93" s="1"/>
  <c r="U2865" i="93" s="1"/>
  <c r="S2870" i="93"/>
  <c r="T2870" i="93" s="1"/>
  <c r="U2870" i="93" s="1"/>
  <c r="S2881" i="93"/>
  <c r="T2881" i="93" s="1"/>
  <c r="U2881" i="93" s="1"/>
  <c r="S2883" i="93"/>
  <c r="T2883" i="93" s="1"/>
  <c r="U2883" i="93" s="1"/>
  <c r="S2896" i="93"/>
  <c r="T2896" i="93" s="1"/>
  <c r="U2896" i="93" s="1"/>
  <c r="S2914" i="93"/>
  <c r="T2914" i="93" s="1"/>
  <c r="U2914" i="93" s="1"/>
  <c r="S2939" i="93"/>
  <c r="T2939" i="93" s="1"/>
  <c r="U2939" i="93" s="1"/>
  <c r="S2945" i="93"/>
  <c r="T2945" i="93" s="1"/>
  <c r="U2945" i="93" s="1"/>
  <c r="S3060" i="93"/>
  <c r="T3060" i="93" s="1"/>
  <c r="U3060" i="93" s="1"/>
  <c r="S3074" i="93"/>
  <c r="T3074" i="93" s="1"/>
  <c r="U3074" i="93" s="1"/>
  <c r="S2491" i="93"/>
  <c r="T2491" i="93" s="1"/>
  <c r="U2491" i="93" s="1"/>
  <c r="S2496" i="93"/>
  <c r="T2496" i="93" s="1"/>
  <c r="U2496" i="93" s="1"/>
  <c r="S2500" i="93"/>
  <c r="T2500" i="93" s="1"/>
  <c r="U2500" i="93" s="1"/>
  <c r="S2527" i="93"/>
  <c r="T2527" i="93" s="1"/>
  <c r="U2527" i="93" s="1"/>
  <c r="S2528" i="93"/>
  <c r="T2528" i="93" s="1"/>
  <c r="U2528" i="93" s="1"/>
  <c r="S2534" i="93"/>
  <c r="T2534" i="93" s="1"/>
  <c r="U2534" i="93" s="1"/>
  <c r="S2535" i="93"/>
  <c r="T2535" i="93" s="1"/>
  <c r="U2535" i="93" s="1"/>
  <c r="S2542" i="93"/>
  <c r="T2542" i="93" s="1"/>
  <c r="U2542" i="93" s="1"/>
  <c r="S2543" i="93"/>
  <c r="T2543" i="93" s="1"/>
  <c r="U2543" i="93" s="1"/>
  <c r="S2544" i="93"/>
  <c r="T2544" i="93" s="1"/>
  <c r="U2544" i="93" s="1"/>
  <c r="S2554" i="93"/>
  <c r="T2554" i="93" s="1"/>
  <c r="U2554" i="93" s="1"/>
  <c r="S2555" i="93"/>
  <c r="T2555" i="93" s="1"/>
  <c r="U2555" i="93" s="1"/>
  <c r="S2568" i="93"/>
  <c r="T2568" i="93" s="1"/>
  <c r="U2568" i="93" s="1"/>
  <c r="S2576" i="93"/>
  <c r="T2576" i="93" s="1"/>
  <c r="U2576" i="93" s="1"/>
  <c r="S2585" i="93"/>
  <c r="T2585" i="93" s="1"/>
  <c r="U2585" i="93" s="1"/>
  <c r="S2604" i="93"/>
  <c r="T2604" i="93" s="1"/>
  <c r="U2604" i="93" s="1"/>
  <c r="S2609" i="93"/>
  <c r="T2609" i="93" s="1"/>
  <c r="U2609" i="93" s="1"/>
  <c r="S2635" i="93"/>
  <c r="T2635" i="93" s="1"/>
  <c r="U2635" i="93" s="1"/>
  <c r="S2639" i="93"/>
  <c r="T2639" i="93" s="1"/>
  <c r="U2639" i="93" s="1"/>
  <c r="S2666" i="93"/>
  <c r="T2666" i="93" s="1"/>
  <c r="U2666" i="93" s="1"/>
  <c r="S2703" i="93"/>
  <c r="T2703" i="93" s="1"/>
  <c r="U2703" i="93" s="1"/>
  <c r="S2709" i="93"/>
  <c r="T2709" i="93" s="1"/>
  <c r="U2709" i="93" s="1"/>
  <c r="S2720" i="93"/>
  <c r="T2720" i="93" s="1"/>
  <c r="U2720" i="93" s="1"/>
  <c r="S2725" i="93"/>
  <c r="T2725" i="93" s="1"/>
  <c r="U2725" i="93" s="1"/>
  <c r="S2737" i="93"/>
  <c r="T2737" i="93" s="1"/>
  <c r="U2737" i="93" s="1"/>
  <c r="S2740" i="93"/>
  <c r="T2740" i="93" s="1"/>
  <c r="U2740" i="93" s="1"/>
  <c r="S2755" i="93"/>
  <c r="T2755" i="93" s="1"/>
  <c r="U2755" i="93" s="1"/>
  <c r="S2756" i="93"/>
  <c r="T2756" i="93" s="1"/>
  <c r="U2756" i="93" s="1"/>
  <c r="S2761" i="93"/>
  <c r="T2761" i="93" s="1"/>
  <c r="U2761" i="93" s="1"/>
  <c r="S2772" i="93"/>
  <c r="T2772" i="93" s="1"/>
  <c r="U2772" i="93" s="1"/>
  <c r="S2790" i="93"/>
  <c r="T2790" i="93" s="1"/>
  <c r="U2790" i="93" s="1"/>
  <c r="S2799" i="93"/>
  <c r="T2799" i="93" s="1"/>
  <c r="U2799" i="93" s="1"/>
  <c r="S2808" i="93"/>
  <c r="T2808" i="93" s="1"/>
  <c r="U2808" i="93" s="1"/>
  <c r="S2862" i="93"/>
  <c r="T2862" i="93" s="1"/>
  <c r="U2862" i="93" s="1"/>
  <c r="S2869" i="93"/>
  <c r="T2869" i="93" s="1"/>
  <c r="U2869" i="93" s="1"/>
  <c r="S2875" i="93"/>
  <c r="T2875" i="93" s="1"/>
  <c r="U2875" i="93" s="1"/>
  <c r="S2901" i="93"/>
  <c r="T2901" i="93" s="1"/>
  <c r="U2901" i="93" s="1"/>
  <c r="S2910" i="93"/>
  <c r="T2910" i="93" s="1"/>
  <c r="U2910" i="93" s="1"/>
  <c r="S2951" i="93"/>
  <c r="T2951" i="93" s="1"/>
  <c r="U2951" i="93" s="1"/>
  <c r="S2963" i="93"/>
  <c r="T2963" i="93" s="1"/>
  <c r="U2963" i="93" s="1"/>
  <c r="S2968" i="93"/>
  <c r="T2968" i="93" s="1"/>
  <c r="U2968" i="93" s="1"/>
  <c r="S2990" i="93"/>
  <c r="T2990" i="93" s="1"/>
  <c r="U2990" i="93" s="1"/>
  <c r="S3003" i="93"/>
  <c r="T3003" i="93" s="1"/>
  <c r="U3003" i="93" s="1"/>
  <c r="S3020" i="93"/>
  <c r="T3020" i="93" s="1"/>
  <c r="U3020" i="93" s="1"/>
  <c r="S3022" i="93"/>
  <c r="T3022" i="93" s="1"/>
  <c r="U3022" i="93" s="1"/>
  <c r="S3036" i="93"/>
  <c r="T3036" i="93" s="1"/>
  <c r="U3036" i="93" s="1"/>
  <c r="S3037" i="93"/>
  <c r="T3037" i="93" s="1"/>
  <c r="U3037" i="93" s="1"/>
  <c r="S3043" i="93"/>
  <c r="T3043" i="93" s="1"/>
  <c r="U3043" i="93" s="1"/>
  <c r="S3052" i="93"/>
  <c r="T3052" i="93" s="1"/>
  <c r="U3052" i="93" s="1"/>
  <c r="S3058" i="93"/>
  <c r="T3058" i="93" s="1"/>
  <c r="U3058" i="93" s="1"/>
  <c r="S2490" i="93"/>
  <c r="T2490" i="93" s="1"/>
  <c r="U2490" i="93" s="1"/>
  <c r="S2530" i="93"/>
  <c r="T2530" i="93" s="1"/>
  <c r="U2530" i="93" s="1"/>
  <c r="S2560" i="93"/>
  <c r="T2560" i="93" s="1"/>
  <c r="U2560" i="93" s="1"/>
  <c r="S2595" i="93"/>
  <c r="T2595" i="93" s="1"/>
  <c r="U2595" i="93" s="1"/>
  <c r="S2648" i="93"/>
  <c r="T2648" i="93" s="1"/>
  <c r="U2648" i="93" s="1"/>
  <c r="S2660" i="93"/>
  <c r="T2660" i="93" s="1"/>
  <c r="U2660" i="93" s="1"/>
  <c r="S2685" i="93"/>
  <c r="T2685" i="93" s="1"/>
  <c r="U2685" i="93" s="1"/>
  <c r="S2699" i="93"/>
  <c r="T2699" i="93" s="1"/>
  <c r="U2699" i="93" s="1"/>
  <c r="S2717" i="93"/>
  <c r="T2717" i="93" s="1"/>
  <c r="U2717" i="93" s="1"/>
  <c r="S2768" i="93"/>
  <c r="T2768" i="93" s="1"/>
  <c r="U2768" i="93" s="1"/>
  <c r="S2788" i="93"/>
  <c r="T2788" i="93" s="1"/>
  <c r="U2788" i="93" s="1"/>
  <c r="S2789" i="93"/>
  <c r="T2789" i="93" s="1"/>
  <c r="U2789" i="93" s="1"/>
  <c r="S2796" i="93"/>
  <c r="T2796" i="93" s="1"/>
  <c r="U2796" i="93" s="1"/>
  <c r="S2866" i="93"/>
  <c r="T2866" i="93" s="1"/>
  <c r="U2866" i="93" s="1"/>
  <c r="S2878" i="93"/>
  <c r="T2878" i="93" s="1"/>
  <c r="U2878" i="93" s="1"/>
  <c r="S2911" i="93"/>
  <c r="T2911" i="93" s="1"/>
  <c r="U2911" i="93" s="1"/>
  <c r="S2926" i="93"/>
  <c r="T2926" i="93" s="1"/>
  <c r="U2926" i="93" s="1"/>
  <c r="S2953" i="93"/>
  <c r="T2953" i="93" s="1"/>
  <c r="U2953" i="93" s="1"/>
  <c r="S2976" i="93"/>
  <c r="T2976" i="93" s="1"/>
  <c r="U2976" i="93" s="1"/>
  <c r="S2995" i="93"/>
  <c r="T2995" i="93" s="1"/>
  <c r="U2995" i="93" s="1"/>
  <c r="S3015" i="93"/>
  <c r="T3015" i="93" s="1"/>
  <c r="U3015" i="93" s="1"/>
  <c r="S3040" i="93"/>
  <c r="T3040" i="93" s="1"/>
  <c r="U3040" i="93" s="1"/>
  <c r="S3054" i="93"/>
  <c r="T3054" i="93" s="1"/>
  <c r="U3054" i="93" s="1"/>
  <c r="S3059" i="93"/>
  <c r="T3059" i="93" s="1"/>
  <c r="U3059" i="93" s="1"/>
  <c r="S3064" i="93"/>
  <c r="T3064" i="93" s="1"/>
  <c r="U3064" i="93" s="1"/>
  <c r="S2861" i="93"/>
  <c r="T2861" i="93" s="1"/>
  <c r="U2861" i="93" s="1"/>
  <c r="Q2492" i="93"/>
  <c r="S2492" i="93"/>
  <c r="T2492" i="93" s="1"/>
  <c r="U2492" i="93" s="1"/>
  <c r="Q2550" i="93"/>
  <c r="S2550" i="93"/>
  <c r="T2550" i="93" s="1"/>
  <c r="U2550" i="93" s="1"/>
  <c r="Q2559" i="93"/>
  <c r="S2559" i="93"/>
  <c r="T2559" i="93" s="1"/>
  <c r="U2559" i="93" s="1"/>
  <c r="Q2571" i="93"/>
  <c r="S2571" i="93"/>
  <c r="T2571" i="93" s="1"/>
  <c r="U2571" i="93" s="1"/>
  <c r="Q2613" i="93"/>
  <c r="S2613" i="93"/>
  <c r="T2613" i="93" s="1"/>
  <c r="U2613" i="93" s="1"/>
  <c r="Q2721" i="93"/>
  <c r="S2721" i="93"/>
  <c r="T2721" i="93" s="1"/>
  <c r="U2721" i="93" s="1"/>
  <c r="Q2749" i="93"/>
  <c r="S2749" i="93"/>
  <c r="T2749" i="93" s="1"/>
  <c r="U2749" i="93" s="1"/>
  <c r="Q2758" i="93"/>
  <c r="S2758" i="93"/>
  <c r="T2758" i="93" s="1"/>
  <c r="U2758" i="93" s="1"/>
  <c r="Q2876" i="93"/>
  <c r="S2876" i="93"/>
  <c r="T2876" i="93" s="1"/>
  <c r="U2876" i="93" s="1"/>
  <c r="Q2934" i="93"/>
  <c r="S2934" i="93"/>
  <c r="T2934" i="93" s="1"/>
  <c r="U2934" i="93" s="1"/>
  <c r="Q2944" i="93"/>
  <c r="S2944" i="93"/>
  <c r="T2944" i="93" s="1"/>
  <c r="U2944" i="93" s="1"/>
  <c r="Q2966" i="93"/>
  <c r="S2966" i="93"/>
  <c r="T2966" i="93" s="1"/>
  <c r="U2966" i="93" s="1"/>
  <c r="Q2996" i="93"/>
  <c r="S2996" i="93"/>
  <c r="T2996" i="93" s="1"/>
  <c r="U2996" i="93" s="1"/>
  <c r="S2520" i="93"/>
  <c r="T2520" i="93" s="1"/>
  <c r="U2520" i="93" s="1"/>
  <c r="S2578" i="93"/>
  <c r="T2578" i="93" s="1"/>
  <c r="U2578" i="93" s="1"/>
  <c r="S2586" i="93"/>
  <c r="T2586" i="93" s="1"/>
  <c r="U2586" i="93" s="1"/>
  <c r="S2612" i="93"/>
  <c r="T2612" i="93" s="1"/>
  <c r="U2612" i="93" s="1"/>
  <c r="S2636" i="93"/>
  <c r="T2636" i="93" s="1"/>
  <c r="U2636" i="93" s="1"/>
  <c r="S2662" i="93"/>
  <c r="T2662" i="93" s="1"/>
  <c r="U2662" i="93" s="1"/>
  <c r="S2677" i="93"/>
  <c r="T2677" i="93" s="1"/>
  <c r="U2677" i="93" s="1"/>
  <c r="S2853" i="93"/>
  <c r="T2853" i="93" s="1"/>
  <c r="U2853" i="93" s="1"/>
  <c r="S2864" i="93"/>
  <c r="T2864" i="93" s="1"/>
  <c r="U2864" i="93" s="1"/>
  <c r="S2908" i="93"/>
  <c r="T2908" i="93" s="1"/>
  <c r="U2908" i="93" s="1"/>
  <c r="S2913" i="93"/>
  <c r="T2913" i="93" s="1"/>
  <c r="U2913" i="93" s="1"/>
  <c r="S2915" i="93"/>
  <c r="T2915" i="93" s="1"/>
  <c r="U2915" i="93" s="1"/>
  <c r="S2925" i="93"/>
  <c r="T2925" i="93" s="1"/>
  <c r="U2925" i="93" s="1"/>
  <c r="S2927" i="93"/>
  <c r="T2927" i="93" s="1"/>
  <c r="U2927" i="93" s="1"/>
  <c r="S2943" i="93"/>
  <c r="T2943" i="93" s="1"/>
  <c r="U2943" i="93" s="1"/>
  <c r="S2962" i="93"/>
  <c r="T2962" i="93" s="1"/>
  <c r="U2962" i="93" s="1"/>
  <c r="S2965" i="93"/>
  <c r="T2965" i="93" s="1"/>
  <c r="U2965" i="93" s="1"/>
  <c r="S2993" i="93"/>
  <c r="T2993" i="93" s="1"/>
  <c r="U2993" i="93" s="1"/>
  <c r="S2998" i="93"/>
  <c r="T2998" i="93" s="1"/>
  <c r="U2998" i="93" s="1"/>
  <c r="S3065" i="93"/>
  <c r="T3065" i="93" s="1"/>
  <c r="U3065" i="93" s="1"/>
  <c r="S3094" i="93"/>
  <c r="T3094" i="93" s="1"/>
  <c r="U3094" i="93" s="1"/>
  <c r="S3095" i="93"/>
  <c r="T3095" i="93" s="1"/>
  <c r="U3095" i="93" s="1"/>
  <c r="S2523" i="93"/>
  <c r="T2523" i="93" s="1"/>
  <c r="U2523" i="93" s="1"/>
  <c r="S2824" i="93"/>
  <c r="T2824" i="93" s="1"/>
  <c r="U2824" i="93" s="1"/>
  <c r="S2859" i="93"/>
  <c r="T2859" i="93" s="1"/>
  <c r="U2859" i="93" s="1"/>
  <c r="S2871" i="93"/>
  <c r="T2871" i="93" s="1"/>
  <c r="U2871" i="93" s="1"/>
  <c r="S2872" i="93"/>
  <c r="T2872" i="93" s="1"/>
  <c r="U2872" i="93" s="1"/>
  <c r="S2874" i="93"/>
  <c r="T2874" i="93" s="1"/>
  <c r="U2874" i="93" s="1"/>
  <c r="S2959" i="93"/>
  <c r="T2959" i="93" s="1"/>
  <c r="U2959" i="93" s="1"/>
  <c r="S2960" i="93"/>
  <c r="T2960" i="93" s="1"/>
  <c r="U2960" i="93" s="1"/>
  <c r="S2989" i="93"/>
  <c r="T2989" i="93" s="1"/>
  <c r="U2989" i="93" s="1"/>
  <c r="S3011" i="93"/>
  <c r="T3011" i="93" s="1"/>
  <c r="U3011" i="93" s="1"/>
  <c r="S3017" i="93"/>
  <c r="T3017" i="93" s="1"/>
  <c r="U3017" i="93" s="1"/>
  <c r="S3018" i="93"/>
  <c r="T3018" i="93" s="1"/>
  <c r="U3018" i="93" s="1"/>
  <c r="S3028" i="93"/>
  <c r="T3028" i="93" s="1"/>
  <c r="U3028" i="93" s="1"/>
  <c r="S3035" i="93"/>
  <c r="T3035" i="93" s="1"/>
  <c r="U3035" i="93" s="1"/>
  <c r="S3069" i="93"/>
  <c r="T3069" i="93" s="1"/>
  <c r="U3069" i="93" s="1"/>
  <c r="S2587" i="93"/>
  <c r="T2587" i="93" s="1"/>
  <c r="U2587" i="93" s="1"/>
  <c r="S2590" i="93"/>
  <c r="T2590" i="93" s="1"/>
  <c r="U2590" i="93" s="1"/>
  <c r="S2593" i="93"/>
  <c r="T2593" i="93" s="1"/>
  <c r="U2593" i="93" s="1"/>
  <c r="S2608" i="93"/>
  <c r="T2608" i="93" s="1"/>
  <c r="U2608" i="93" s="1"/>
  <c r="S2623" i="93"/>
  <c r="T2623" i="93" s="1"/>
  <c r="U2623" i="93" s="1"/>
  <c r="S2633" i="93"/>
  <c r="T2633" i="93" s="1"/>
  <c r="U2633" i="93" s="1"/>
  <c r="S2668" i="93"/>
  <c r="T2668" i="93" s="1"/>
  <c r="U2668" i="93" s="1"/>
  <c r="S2673" i="93"/>
  <c r="T2673" i="93" s="1"/>
  <c r="U2673" i="93" s="1"/>
  <c r="S2826" i="93"/>
  <c r="T2826" i="93" s="1"/>
  <c r="U2826" i="93" s="1"/>
  <c r="S2837" i="93"/>
  <c r="T2837" i="93" s="1"/>
  <c r="U2837" i="93" s="1"/>
  <c r="S2877" i="93"/>
  <c r="T2877" i="93" s="1"/>
  <c r="U2877" i="93" s="1"/>
  <c r="S2880" i="93"/>
  <c r="T2880" i="93" s="1"/>
  <c r="U2880" i="93" s="1"/>
  <c r="S2886" i="93"/>
  <c r="T2886" i="93" s="1"/>
  <c r="U2886" i="93" s="1"/>
  <c r="S2888" i="93"/>
  <c r="T2888" i="93" s="1"/>
  <c r="U2888" i="93" s="1"/>
  <c r="S2892" i="93"/>
  <c r="T2892" i="93" s="1"/>
  <c r="U2892" i="93" s="1"/>
  <c r="S2912" i="93"/>
  <c r="T2912" i="93" s="1"/>
  <c r="U2912" i="93" s="1"/>
  <c r="S2974" i="93"/>
  <c r="T2974" i="93" s="1"/>
  <c r="U2974" i="93" s="1"/>
  <c r="S2977" i="93"/>
  <c r="T2977" i="93" s="1"/>
  <c r="U2977" i="93" s="1"/>
  <c r="S2980" i="93"/>
  <c r="T2980" i="93" s="1"/>
  <c r="U2980" i="93" s="1"/>
  <c r="S2984" i="93"/>
  <c r="T2984" i="93" s="1"/>
  <c r="U2984" i="93" s="1"/>
  <c r="S3001" i="93"/>
  <c r="T3001" i="93" s="1"/>
  <c r="U3001" i="93" s="1"/>
  <c r="S3006" i="93"/>
  <c r="T3006" i="93" s="1"/>
  <c r="U3006" i="93" s="1"/>
  <c r="S3024" i="93"/>
  <c r="T3024" i="93" s="1"/>
  <c r="U3024" i="93" s="1"/>
  <c r="S3049" i="93"/>
  <c r="T3049" i="93" s="1"/>
  <c r="U3049" i="93" s="1"/>
  <c r="S3051" i="93"/>
  <c r="T3051" i="93" s="1"/>
  <c r="U3051" i="93" s="1"/>
  <c r="S3070" i="93"/>
  <c r="T3070" i="93" s="1"/>
  <c r="U3070" i="93" s="1"/>
  <c r="S3047" i="93"/>
  <c r="T3047" i="93" s="1"/>
  <c r="U3047" i="93" s="1"/>
  <c r="S3083" i="93"/>
  <c r="T3083" i="93" s="1"/>
  <c r="U3083" i="93" s="1"/>
  <c r="S3087" i="93"/>
  <c r="T3087" i="93" s="1"/>
  <c r="U3087" i="93" s="1"/>
  <c r="Q2600" i="93"/>
  <c r="S2600" i="93"/>
  <c r="T2600" i="93" s="1"/>
  <c r="U2600" i="93" s="1"/>
  <c r="Q2603" i="93"/>
  <c r="S2603" i="93"/>
  <c r="T2603" i="93" s="1"/>
  <c r="U2603" i="93" s="1"/>
  <c r="Q2606" i="93"/>
  <c r="S2606" i="93"/>
  <c r="T2606" i="93" s="1"/>
  <c r="U2606" i="93" s="1"/>
  <c r="Q2630" i="93"/>
  <c r="S2630" i="93"/>
  <c r="T2630" i="93" s="1"/>
  <c r="U2630" i="93" s="1"/>
  <c r="Q2678" i="93"/>
  <c r="S2678" i="93"/>
  <c r="T2678" i="93" s="1"/>
  <c r="U2678" i="93" s="1"/>
  <c r="Q2894" i="93"/>
  <c r="S2894" i="93"/>
  <c r="T2894" i="93" s="1"/>
  <c r="U2894" i="93" s="1"/>
  <c r="Q2919" i="93"/>
  <c r="S2919" i="93"/>
  <c r="T2919" i="93" s="1"/>
  <c r="U2919" i="93" s="1"/>
  <c r="Q3002" i="93"/>
  <c r="S3002" i="93"/>
  <c r="T3002" i="93" s="1"/>
  <c r="U3002" i="93" s="1"/>
  <c r="Q3010" i="93"/>
  <c r="S3010" i="93"/>
  <c r="T3010" i="93" s="1"/>
  <c r="U3010" i="93" s="1"/>
  <c r="Q3014" i="93"/>
  <c r="S3014" i="93"/>
  <c r="T3014" i="93" s="1"/>
  <c r="U3014" i="93" s="1"/>
  <c r="Q3021" i="93"/>
  <c r="S3021" i="93"/>
  <c r="T3021" i="93" s="1"/>
  <c r="U3021" i="93" s="1"/>
  <c r="Q3034" i="93"/>
  <c r="S3034" i="93"/>
  <c r="T3034" i="93" s="1"/>
  <c r="U3034" i="93" s="1"/>
  <c r="Q3057" i="93"/>
  <c r="S3057" i="93"/>
  <c r="T3057" i="93" s="1"/>
  <c r="U3057" i="93" s="1"/>
  <c r="Q3080" i="93"/>
  <c r="S3080" i="93"/>
  <c r="T3080" i="93" s="1"/>
  <c r="U3080" i="93" s="1"/>
  <c r="S3078" i="93"/>
  <c r="T3078" i="93" s="1"/>
  <c r="U3078" i="93" s="1"/>
  <c r="S3081" i="93"/>
  <c r="T3081" i="93" s="1"/>
  <c r="U3081" i="93" s="1"/>
  <c r="S3082" i="93"/>
  <c r="T3082" i="93" s="1"/>
  <c r="U3082" i="93" s="1"/>
  <c r="S3075" i="93"/>
  <c r="T3075" i="93" s="1"/>
  <c r="U3075" i="93" s="1"/>
  <c r="S3093" i="93"/>
  <c r="T3093" i="93" s="1"/>
  <c r="U3093" i="93" s="1"/>
  <c r="S2507" i="93"/>
  <c r="T2507" i="93" s="1"/>
  <c r="U2507" i="93" s="1"/>
  <c r="Q2507" i="93"/>
  <c r="S2517" i="93"/>
  <c r="T2517" i="93" s="1"/>
  <c r="U2517" i="93" s="1"/>
  <c r="Q2517" i="93"/>
  <c r="S2599" i="93"/>
  <c r="T2599" i="93" s="1"/>
  <c r="U2599" i="93" s="1"/>
  <c r="Q2599" i="93"/>
  <c r="Q2650" i="93"/>
  <c r="S2650" i="93"/>
  <c r="T2650" i="93" s="1"/>
  <c r="U2650" i="93" s="1"/>
  <c r="Q2653" i="93"/>
  <c r="S2653" i="93"/>
  <c r="T2653" i="93" s="1"/>
  <c r="U2653" i="93" s="1"/>
  <c r="Q2670" i="93"/>
  <c r="S2670" i="93"/>
  <c r="T2670" i="93" s="1"/>
  <c r="U2670" i="93" s="1"/>
  <c r="S2672" i="93"/>
  <c r="T2672" i="93" s="1"/>
  <c r="U2672" i="93" s="1"/>
  <c r="Q2672" i="93"/>
  <c r="S2680" i="93"/>
  <c r="T2680" i="93" s="1"/>
  <c r="U2680" i="93" s="1"/>
  <c r="Q2680" i="93"/>
  <c r="S2814" i="93"/>
  <c r="T2814" i="93" s="1"/>
  <c r="U2814" i="93" s="1"/>
  <c r="Q2814" i="93"/>
  <c r="Q2823" i="93"/>
  <c r="S2823" i="93"/>
  <c r="T2823" i="93" s="1"/>
  <c r="U2823" i="93" s="1"/>
  <c r="S2830" i="93"/>
  <c r="T2830" i="93" s="1"/>
  <c r="U2830" i="93" s="1"/>
  <c r="Q2830" i="93"/>
  <c r="S2882" i="93"/>
  <c r="T2882" i="93" s="1"/>
  <c r="U2882" i="93" s="1"/>
  <c r="Q2882" i="93"/>
  <c r="S2917" i="93"/>
  <c r="T2917" i="93" s="1"/>
  <c r="U2917" i="93" s="1"/>
  <c r="Q2917" i="93"/>
  <c r="S2942" i="93"/>
  <c r="T2942" i="93" s="1"/>
  <c r="U2942" i="93" s="1"/>
  <c r="Q2942" i="93"/>
  <c r="S2948" i="93"/>
  <c r="T2948" i="93" s="1"/>
  <c r="U2948" i="93" s="1"/>
  <c r="Q2948" i="93"/>
  <c r="S2954" i="93"/>
  <c r="T2954" i="93" s="1"/>
  <c r="U2954" i="93" s="1"/>
  <c r="Q2954" i="93"/>
  <c r="Q3013" i="93"/>
  <c r="S3013" i="93"/>
  <c r="T3013" i="93" s="1"/>
  <c r="U3013" i="93" s="1"/>
  <c r="S3019" i="93"/>
  <c r="T3019" i="93" s="1"/>
  <c r="U3019" i="93" s="1"/>
  <c r="Q3019" i="93"/>
  <c r="Q3027" i="93"/>
  <c r="S3027" i="93"/>
  <c r="T3027" i="93" s="1"/>
  <c r="U3027" i="93" s="1"/>
  <c r="Q3071" i="93"/>
  <c r="S3071" i="93"/>
  <c r="T3071" i="93" s="1"/>
  <c r="U3071" i="93" s="1"/>
  <c r="Q3084" i="93"/>
  <c r="S3084" i="93"/>
  <c r="T3084" i="93" s="1"/>
  <c r="U3084" i="93" s="1"/>
  <c r="Q3089" i="93"/>
  <c r="S3089" i="93"/>
  <c r="T3089" i="93" s="1"/>
  <c r="U3089" i="93" s="1"/>
  <c r="Q2932" i="93"/>
  <c r="S2932" i="93"/>
  <c r="T2932" i="93" s="1"/>
  <c r="U2932" i="93" s="1"/>
  <c r="S2484" i="93"/>
  <c r="T2484" i="93" s="1"/>
  <c r="U2484" i="93" s="1"/>
  <c r="Q3088" i="93"/>
  <c r="S3088" i="93"/>
  <c r="T3088" i="93" s="1"/>
  <c r="U3088" i="93" s="1"/>
  <c r="Q3079" i="93"/>
  <c r="S3079" i="93"/>
  <c r="T3079" i="93" s="1"/>
  <c r="U3079" i="93" s="1"/>
  <c r="Q3086" i="93"/>
  <c r="S3086" i="93"/>
  <c r="T3086" i="93" s="1"/>
  <c r="U3086" i="93" s="1"/>
  <c r="S2483" i="93"/>
  <c r="T2483" i="93" s="1"/>
  <c r="U2483" i="93" s="1"/>
  <c r="T1163" i="112" l="1"/>
  <c r="U1163" i="112" s="1"/>
  <c r="V1163" i="112" s="1"/>
  <c r="T1162" i="111"/>
  <c r="U1162" i="111" s="1"/>
  <c r="V1162" i="111" s="1"/>
  <c r="T1155" i="111"/>
  <c r="U1155" i="111" s="1"/>
  <c r="V1155" i="111" s="1"/>
  <c r="T1149" i="111"/>
  <c r="U1149" i="111" s="1"/>
  <c r="V1149" i="111" s="1"/>
  <c r="T1148" i="111"/>
  <c r="U1148" i="111" s="1"/>
  <c r="V1148" i="111" s="1"/>
  <c r="T1142" i="112"/>
  <c r="U1142" i="112" s="1"/>
  <c r="V1142" i="112" s="1"/>
  <c r="T844" i="111"/>
  <c r="U844" i="111" s="1"/>
  <c r="V844" i="111" s="1"/>
  <c r="T842" i="111"/>
  <c r="U842" i="111" s="1"/>
  <c r="V842" i="111" s="1"/>
  <c r="T830" i="111"/>
  <c r="U830" i="111" s="1"/>
  <c r="V830" i="111" s="1"/>
  <c r="T792" i="111"/>
  <c r="U792" i="111" s="1"/>
  <c r="V792" i="111" s="1"/>
  <c r="T758" i="111"/>
  <c r="U758" i="111" s="1"/>
  <c r="V758" i="111" s="1"/>
  <c r="T757" i="111"/>
  <c r="U757" i="111" s="1"/>
  <c r="V757" i="111" s="1"/>
  <c r="T620" i="111"/>
  <c r="U620" i="111" s="1"/>
  <c r="V620" i="111" s="1"/>
  <c r="T535" i="111"/>
  <c r="U535" i="111" s="1"/>
  <c r="V535" i="111" s="1"/>
  <c r="T455" i="111"/>
  <c r="U455" i="111" s="1"/>
  <c r="V455" i="111" s="1"/>
  <c r="T376" i="111"/>
  <c r="U376" i="111" s="1"/>
  <c r="V376" i="111" s="1"/>
  <c r="T249" i="112"/>
  <c r="U249" i="112" s="1"/>
  <c r="V249" i="112" s="1"/>
  <c r="T245" i="112"/>
  <c r="U245" i="112" s="1"/>
  <c r="V245" i="112" s="1"/>
  <c r="T181" i="112"/>
  <c r="U181" i="112" s="1"/>
  <c r="V181" i="112" s="1"/>
  <c r="T177" i="111"/>
  <c r="U177" i="111" s="1"/>
  <c r="V177" i="111" s="1"/>
  <c r="T141" i="112"/>
  <c r="U141" i="112" s="1"/>
  <c r="V141" i="112" s="1"/>
  <c r="T137" i="112"/>
  <c r="U137" i="112" s="1"/>
  <c r="V137" i="112" s="1"/>
  <c r="T121" i="111"/>
  <c r="U121" i="111" s="1"/>
  <c r="V121" i="111" s="1"/>
  <c r="T114" i="111"/>
  <c r="U114" i="111" s="1"/>
  <c r="V114" i="111" s="1"/>
  <c r="T95" i="111"/>
  <c r="U95" i="111" s="1"/>
  <c r="V95" i="111" s="1"/>
  <c r="T90" i="111"/>
  <c r="U90" i="111" s="1"/>
  <c r="V90" i="111" s="1"/>
  <c r="T73" i="111"/>
  <c r="U73" i="111" s="1"/>
  <c r="V73" i="111" s="1"/>
  <c r="T70" i="111"/>
  <c r="U70" i="111" s="1"/>
  <c r="V70" i="111" s="1"/>
  <c r="T1325" i="111"/>
  <c r="U1325" i="111" s="1"/>
  <c r="V1325" i="111" s="1"/>
  <c r="T1317" i="111"/>
  <c r="U1317" i="111" s="1"/>
  <c r="V1317" i="111" s="1"/>
  <c r="T1310" i="112"/>
  <c r="U1310" i="112" s="1"/>
  <c r="V1310" i="112" s="1"/>
  <c r="T1306" i="112"/>
  <c r="U1306" i="112" s="1"/>
  <c r="V1306" i="112" s="1"/>
  <c r="T1302" i="112"/>
  <c r="U1302" i="112" s="1"/>
  <c r="V1302" i="112" s="1"/>
  <c r="T1295" i="112"/>
  <c r="U1295" i="112" s="1"/>
  <c r="V1295" i="112" s="1"/>
  <c r="T1274" i="112"/>
  <c r="U1274" i="112" s="1"/>
  <c r="V1274" i="112" s="1"/>
  <c r="T1269" i="112"/>
  <c r="U1269" i="112" s="1"/>
  <c r="V1269" i="112" s="1"/>
  <c r="T1245" i="111"/>
  <c r="U1245" i="111" s="1"/>
  <c r="V1245" i="111" s="1"/>
  <c r="T1242" i="112"/>
  <c r="U1242" i="112" s="1"/>
  <c r="V1242" i="112" s="1"/>
  <c r="T1238" i="111"/>
  <c r="U1238" i="111" s="1"/>
  <c r="V1238" i="111" s="1"/>
  <c r="T1236" i="111"/>
  <c r="U1236" i="111" s="1"/>
  <c r="V1236" i="111" s="1"/>
  <c r="T1231" i="111"/>
  <c r="U1231" i="111" s="1"/>
  <c r="V1231" i="111" s="1"/>
  <c r="T1222" i="111"/>
  <c r="U1222" i="111" s="1"/>
  <c r="V1222" i="111" s="1"/>
  <c r="T1221" i="111"/>
  <c r="U1221" i="111" s="1"/>
  <c r="V1221" i="111" s="1"/>
  <c r="T1199" i="111"/>
  <c r="U1199" i="111" s="1"/>
  <c r="V1199" i="111" s="1"/>
  <c r="T973" i="111"/>
  <c r="U973" i="111" s="1"/>
  <c r="V973" i="111" s="1"/>
  <c r="T918" i="111"/>
  <c r="U918" i="111" s="1"/>
  <c r="V918" i="111" s="1"/>
  <c r="T1060" i="112"/>
  <c r="U1060" i="112" s="1"/>
  <c r="V1060" i="112" s="1"/>
  <c r="T1190" i="112"/>
  <c r="U1190" i="112" s="1"/>
  <c r="V1190" i="112" s="1"/>
  <c r="T827" i="112"/>
  <c r="U827" i="112" s="1"/>
  <c r="V827" i="112" s="1"/>
  <c r="T687" i="112"/>
  <c r="U687" i="112" s="1"/>
  <c r="V687" i="112" s="1"/>
  <c r="T425" i="112"/>
  <c r="U425" i="112" s="1"/>
  <c r="V425" i="112" s="1"/>
  <c r="T1033" i="112"/>
  <c r="U1033" i="112" s="1"/>
  <c r="V1033" i="112" s="1"/>
  <c r="T99" i="112"/>
  <c r="U99" i="112" s="1"/>
  <c r="V99" i="112" s="1"/>
  <c r="T345" i="112"/>
  <c r="U345" i="112" s="1"/>
  <c r="V345" i="112" s="1"/>
  <c r="T1046" i="112"/>
  <c r="U1046" i="112" s="1"/>
  <c r="V1046" i="112" s="1"/>
  <c r="T335" i="112"/>
  <c r="U335" i="112" s="1"/>
  <c r="V335" i="112" s="1"/>
  <c r="T81" i="112"/>
  <c r="U81" i="112" s="1"/>
  <c r="V81" i="112" s="1"/>
  <c r="T1098" i="112"/>
  <c r="U1098" i="112" s="1"/>
  <c r="V1098" i="112" s="1"/>
  <c r="T214" i="112"/>
  <c r="U214" i="112" s="1"/>
  <c r="V214" i="112" s="1"/>
  <c r="T1059" i="112"/>
  <c r="U1059" i="112" s="1"/>
  <c r="V1059" i="112" s="1"/>
  <c r="T975" i="112"/>
  <c r="U975" i="112" s="1"/>
  <c r="V975" i="112" s="1"/>
  <c r="T822" i="112"/>
  <c r="U822" i="112" s="1"/>
  <c r="V822" i="112" s="1"/>
  <c r="T643" i="112"/>
  <c r="U643" i="112" s="1"/>
  <c r="V643" i="112" s="1"/>
  <c r="T571" i="112"/>
  <c r="U571" i="112" s="1"/>
  <c r="V571" i="112" s="1"/>
  <c r="T375" i="112"/>
  <c r="U375" i="112" s="1"/>
  <c r="V375" i="112" s="1"/>
  <c r="T351" i="112"/>
  <c r="U351" i="112" s="1"/>
  <c r="V351" i="112" s="1"/>
  <c r="T302" i="112"/>
  <c r="U302" i="112" s="1"/>
  <c r="V302" i="112" s="1"/>
  <c r="T218" i="112"/>
  <c r="U218" i="112" s="1"/>
  <c r="V218" i="112" s="1"/>
  <c r="T210" i="112"/>
  <c r="U210" i="112" s="1"/>
  <c r="V210" i="112" s="1"/>
  <c r="T403" i="112"/>
  <c r="U403" i="112" s="1"/>
  <c r="V403" i="112" s="1"/>
  <c r="T65" i="112"/>
  <c r="U65" i="112" s="1"/>
  <c r="V65" i="112" s="1"/>
  <c r="T1326" i="112"/>
  <c r="U1326" i="112" s="1"/>
  <c r="V1326" i="112" s="1"/>
  <c r="T1308" i="112"/>
  <c r="U1308" i="112" s="1"/>
  <c r="V1308" i="112" s="1"/>
  <c r="T1304" i="112"/>
  <c r="U1304" i="112" s="1"/>
  <c r="V1304" i="112" s="1"/>
  <c r="T1300" i="112"/>
  <c r="U1300" i="112" s="1"/>
  <c r="V1300" i="112" s="1"/>
  <c r="T1293" i="112"/>
  <c r="U1293" i="112" s="1"/>
  <c r="V1293" i="112" s="1"/>
  <c r="T1272" i="112"/>
  <c r="U1272" i="112" s="1"/>
  <c r="V1272" i="112" s="1"/>
  <c r="T1266" i="112"/>
  <c r="U1266" i="112" s="1"/>
  <c r="V1266" i="112" s="1"/>
  <c r="T78" i="112"/>
  <c r="U78" i="112" s="1"/>
  <c r="V78" i="112" s="1"/>
  <c r="T777" i="112"/>
  <c r="U777" i="112" s="1"/>
  <c r="V777" i="112" s="1"/>
  <c r="T115" i="112"/>
  <c r="U115" i="112" s="1"/>
  <c r="V115" i="112" s="1"/>
  <c r="T969" i="112"/>
  <c r="U969" i="112" s="1"/>
  <c r="V969" i="112" s="1"/>
  <c r="T516" i="112"/>
  <c r="U516" i="112" s="1"/>
  <c r="V516" i="112" s="1"/>
  <c r="T175" i="112"/>
  <c r="U175" i="112" s="1"/>
  <c r="V175" i="112" s="1"/>
  <c r="T147" i="112"/>
  <c r="U147" i="112" s="1"/>
  <c r="V147" i="112" s="1"/>
  <c r="T1182" i="112"/>
  <c r="U1182" i="112" s="1"/>
  <c r="V1182" i="112" s="1"/>
  <c r="T1174" i="112"/>
  <c r="U1174" i="112" s="1"/>
  <c r="V1174" i="112" s="1"/>
  <c r="T1162" i="112"/>
  <c r="U1162" i="112" s="1"/>
  <c r="V1162" i="112" s="1"/>
  <c r="T1057" i="112"/>
  <c r="U1057" i="112" s="1"/>
  <c r="V1057" i="112" s="1"/>
  <c r="T1031" i="112"/>
  <c r="U1031" i="112" s="1"/>
  <c r="V1031" i="112" s="1"/>
  <c r="T980" i="112"/>
  <c r="U980" i="112" s="1"/>
  <c r="V980" i="112" s="1"/>
  <c r="T956" i="112"/>
  <c r="U956" i="112" s="1"/>
  <c r="V956" i="112" s="1"/>
  <c r="T796" i="112"/>
  <c r="U796" i="112" s="1"/>
  <c r="V796" i="112" s="1"/>
  <c r="T653" i="112"/>
  <c r="U653" i="112" s="1"/>
  <c r="V653" i="112" s="1"/>
  <c r="T649" i="112"/>
  <c r="U649" i="112" s="1"/>
  <c r="V649" i="112" s="1"/>
  <c r="T573" i="112"/>
  <c r="U573" i="112" s="1"/>
  <c r="V573" i="112" s="1"/>
  <c r="T521" i="112"/>
  <c r="U521" i="112" s="1"/>
  <c r="V521" i="112" s="1"/>
  <c r="T517" i="112"/>
  <c r="U517" i="112" s="1"/>
  <c r="V517" i="112" s="1"/>
  <c r="T478" i="112"/>
  <c r="U478" i="112" s="1"/>
  <c r="V478" i="112" s="1"/>
  <c r="T458" i="112"/>
  <c r="U458" i="112" s="1"/>
  <c r="V458" i="112" s="1"/>
  <c r="T450" i="112"/>
  <c r="U450" i="112" s="1"/>
  <c r="V450" i="112" s="1"/>
  <c r="T433" i="112"/>
  <c r="U433" i="112" s="1"/>
  <c r="V433" i="112" s="1"/>
  <c r="T430" i="112"/>
  <c r="U430" i="112" s="1"/>
  <c r="V430" i="112" s="1"/>
  <c r="T240" i="112"/>
  <c r="U240" i="112" s="1"/>
  <c r="V240" i="112" s="1"/>
  <c r="T224" i="112"/>
  <c r="U224" i="112" s="1"/>
  <c r="V224" i="112" s="1"/>
  <c r="T212" i="112"/>
  <c r="U212" i="112" s="1"/>
  <c r="V212" i="112" s="1"/>
  <c r="T188" i="112"/>
  <c r="U188" i="112" s="1"/>
  <c r="V188" i="112" s="1"/>
  <c r="T176" i="112"/>
  <c r="U176" i="112" s="1"/>
  <c r="V176" i="112" s="1"/>
  <c r="T164" i="112"/>
  <c r="U164" i="112" s="1"/>
  <c r="V164" i="112" s="1"/>
  <c r="T132" i="112"/>
  <c r="U132" i="112" s="1"/>
  <c r="V132" i="112" s="1"/>
  <c r="T1327" i="112"/>
  <c r="U1327" i="112" s="1"/>
  <c r="V1327" i="112" s="1"/>
  <c r="T1313" i="112"/>
  <c r="U1313" i="112" s="1"/>
  <c r="V1313" i="112" s="1"/>
  <c r="T1309" i="112"/>
  <c r="U1309" i="112" s="1"/>
  <c r="V1309" i="112" s="1"/>
  <c r="T1305" i="112"/>
  <c r="U1305" i="112" s="1"/>
  <c r="V1305" i="112" s="1"/>
  <c r="T1301" i="112"/>
  <c r="U1301" i="112" s="1"/>
  <c r="V1301" i="112" s="1"/>
  <c r="T1289" i="112"/>
  <c r="U1289" i="112" s="1"/>
  <c r="V1289" i="112" s="1"/>
  <c r="T1283" i="112"/>
  <c r="U1283" i="112" s="1"/>
  <c r="V1283" i="112" s="1"/>
  <c r="T1278" i="112"/>
  <c r="U1278" i="112" s="1"/>
  <c r="V1278" i="112" s="1"/>
  <c r="T1261" i="112"/>
  <c r="U1261" i="112" s="1"/>
  <c r="V1261" i="112" s="1"/>
  <c r="T1257" i="112"/>
  <c r="U1257" i="112" s="1"/>
  <c r="V1257" i="112" s="1"/>
  <c r="T1253" i="112"/>
  <c r="U1253" i="112" s="1"/>
  <c r="V1253" i="112" s="1"/>
  <c r="T918" i="112"/>
  <c r="U918" i="112" s="1"/>
  <c r="V918" i="112" s="1"/>
  <c r="T75" i="112"/>
  <c r="U75" i="112" s="1"/>
  <c r="V75" i="112" s="1"/>
  <c r="T646" i="112"/>
  <c r="U646" i="112" s="1"/>
  <c r="V646" i="112" s="1"/>
  <c r="T594" i="112"/>
  <c r="U594" i="112" s="1"/>
  <c r="V594" i="112" s="1"/>
  <c r="T534" i="112"/>
  <c r="U534" i="112" s="1"/>
  <c r="V534" i="112" s="1"/>
  <c r="T200" i="112"/>
  <c r="U200" i="112" s="1"/>
  <c r="V200" i="112" s="1"/>
  <c r="T192" i="112"/>
  <c r="U192" i="112" s="1"/>
  <c r="V192" i="112" s="1"/>
  <c r="T180" i="112"/>
  <c r="U180" i="112" s="1"/>
  <c r="V180" i="112" s="1"/>
  <c r="T1193" i="112"/>
  <c r="U1193" i="112" s="1"/>
  <c r="V1193" i="112" s="1"/>
  <c r="T1164" i="112"/>
  <c r="U1164" i="112" s="1"/>
  <c r="V1164" i="112" s="1"/>
  <c r="T752" i="112"/>
  <c r="U752" i="112" s="1"/>
  <c r="V752" i="112" s="1"/>
  <c r="T464" i="112"/>
  <c r="U464" i="112" s="1"/>
  <c r="V464" i="112" s="1"/>
  <c r="T444" i="112"/>
  <c r="U444" i="112" s="1"/>
  <c r="V444" i="112" s="1"/>
  <c r="T396" i="112"/>
  <c r="U396" i="112" s="1"/>
  <c r="V396" i="112" s="1"/>
  <c r="T358" i="112"/>
  <c r="U358" i="112" s="1"/>
  <c r="V358" i="112" s="1"/>
  <c r="T174" i="112"/>
  <c r="U174" i="112" s="1"/>
  <c r="V174" i="112" s="1"/>
  <c r="T166" i="112"/>
  <c r="U166" i="112" s="1"/>
  <c r="V166" i="112" s="1"/>
  <c r="T1325" i="112"/>
  <c r="U1325" i="112" s="1"/>
  <c r="V1325" i="112" s="1"/>
  <c r="T1315" i="112"/>
  <c r="U1315" i="112" s="1"/>
  <c r="V1315" i="112" s="1"/>
  <c r="T1311" i="112"/>
  <c r="U1311" i="112" s="1"/>
  <c r="V1311" i="112" s="1"/>
  <c r="T1307" i="112"/>
  <c r="U1307" i="112" s="1"/>
  <c r="V1307" i="112" s="1"/>
  <c r="T1303" i="112"/>
  <c r="U1303" i="112" s="1"/>
  <c r="V1303" i="112" s="1"/>
  <c r="T1296" i="112"/>
  <c r="U1296" i="112" s="1"/>
  <c r="V1296" i="112" s="1"/>
  <c r="T1291" i="112"/>
  <c r="U1291" i="112" s="1"/>
  <c r="V1291" i="112" s="1"/>
  <c r="T1285" i="112"/>
  <c r="U1285" i="112" s="1"/>
  <c r="V1285" i="112" s="1"/>
  <c r="T1259" i="112"/>
  <c r="U1259" i="112" s="1"/>
  <c r="V1259" i="112" s="1"/>
  <c r="T1255" i="112"/>
  <c r="U1255" i="112" s="1"/>
  <c r="V1255" i="112" s="1"/>
  <c r="T922" i="112"/>
  <c r="U922" i="112" s="1"/>
  <c r="V922" i="112" s="1"/>
  <c r="T100" i="112"/>
  <c r="U100" i="112" s="1"/>
  <c r="V100" i="112" s="1"/>
  <c r="T1160" i="112"/>
  <c r="U1160" i="112" s="1"/>
  <c r="V1160" i="112" s="1"/>
  <c r="T1152" i="112"/>
  <c r="U1152" i="112" s="1"/>
  <c r="V1152" i="112" s="1"/>
  <c r="T946" i="112"/>
  <c r="U946" i="112" s="1"/>
  <c r="V946" i="112" s="1"/>
  <c r="T1189" i="112"/>
  <c r="U1189" i="112" s="1"/>
  <c r="V1189" i="112" s="1"/>
  <c r="T1176" i="112"/>
  <c r="U1176" i="112" s="1"/>
  <c r="V1176" i="112" s="1"/>
  <c r="T1156" i="112"/>
  <c r="U1156" i="112" s="1"/>
  <c r="V1156" i="112" s="1"/>
  <c r="T1071" i="112"/>
  <c r="U1071" i="112" s="1"/>
  <c r="V1071" i="112" s="1"/>
  <c r="T1034" i="112"/>
  <c r="U1034" i="112" s="1"/>
  <c r="V1034" i="112" s="1"/>
  <c r="T1003" i="112"/>
  <c r="U1003" i="112" s="1"/>
  <c r="V1003" i="112" s="1"/>
  <c r="T763" i="112"/>
  <c r="U763" i="112" s="1"/>
  <c r="V763" i="112" s="1"/>
  <c r="T760" i="112"/>
  <c r="U760" i="112" s="1"/>
  <c r="V760" i="112" s="1"/>
  <c r="T576" i="112"/>
  <c r="U576" i="112" s="1"/>
  <c r="V576" i="112" s="1"/>
  <c r="T428" i="112"/>
  <c r="U428" i="112" s="1"/>
  <c r="V428" i="112" s="1"/>
  <c r="T363" i="112"/>
  <c r="U363" i="112" s="1"/>
  <c r="V363" i="112" s="1"/>
  <c r="T254" i="112"/>
  <c r="U254" i="112" s="1"/>
  <c r="V254" i="112" s="1"/>
  <c r="T226" i="112"/>
  <c r="U226" i="112" s="1"/>
  <c r="V226" i="112" s="1"/>
  <c r="T182" i="112"/>
  <c r="U182" i="112" s="1"/>
  <c r="V182" i="112" s="1"/>
  <c r="T170" i="112"/>
  <c r="U170" i="112" s="1"/>
  <c r="V170" i="112" s="1"/>
  <c r="T120" i="112"/>
  <c r="U120" i="112" s="1"/>
  <c r="V120" i="112" s="1"/>
  <c r="T1248" i="112"/>
  <c r="U1248" i="112" s="1"/>
  <c r="V1248" i="112" s="1"/>
  <c r="T1244" i="112"/>
  <c r="U1244" i="112" s="1"/>
  <c r="V1244" i="112" s="1"/>
  <c r="T502" i="112"/>
  <c r="U502" i="112" s="1"/>
  <c r="V502" i="112" s="1"/>
  <c r="T1146" i="112"/>
  <c r="U1146" i="112" s="1"/>
  <c r="V1146" i="112" s="1"/>
  <c r="T88" i="112"/>
  <c r="U88" i="112" s="1"/>
  <c r="V88" i="112" s="1"/>
  <c r="T101" i="112"/>
  <c r="U101" i="112" s="1"/>
  <c r="V101" i="112" s="1"/>
  <c r="T1181" i="112"/>
  <c r="U1181" i="112" s="1"/>
  <c r="V1181" i="112" s="1"/>
  <c r="T1157" i="112"/>
  <c r="U1157" i="112" s="1"/>
  <c r="V1157" i="112" s="1"/>
  <c r="T1149" i="112"/>
  <c r="U1149" i="112" s="1"/>
  <c r="V1149" i="112" s="1"/>
  <c r="T1052" i="112"/>
  <c r="U1052" i="112" s="1"/>
  <c r="V1052" i="112" s="1"/>
  <c r="T883" i="112"/>
  <c r="U883" i="112" s="1"/>
  <c r="V883" i="112" s="1"/>
  <c r="T685" i="112"/>
  <c r="U685" i="112" s="1"/>
  <c r="V685" i="112" s="1"/>
  <c r="T677" i="112"/>
  <c r="U677" i="112" s="1"/>
  <c r="V677" i="112" s="1"/>
  <c r="T628" i="112"/>
  <c r="U628" i="112" s="1"/>
  <c r="V628" i="112" s="1"/>
  <c r="T621" i="112"/>
  <c r="U621" i="112" s="1"/>
  <c r="V621" i="112" s="1"/>
  <c r="T561" i="112"/>
  <c r="U561" i="112" s="1"/>
  <c r="V561" i="112" s="1"/>
  <c r="T549" i="112"/>
  <c r="U549" i="112" s="1"/>
  <c r="V549" i="112" s="1"/>
  <c r="T533" i="112"/>
  <c r="U533" i="112" s="1"/>
  <c r="V533" i="112" s="1"/>
  <c r="T509" i="112"/>
  <c r="U509" i="112" s="1"/>
  <c r="V509" i="112" s="1"/>
  <c r="T485" i="112"/>
  <c r="U485" i="112" s="1"/>
  <c r="V485" i="112" s="1"/>
  <c r="T256" i="112"/>
  <c r="U256" i="112" s="1"/>
  <c r="V256" i="112" s="1"/>
  <c r="T239" i="112"/>
  <c r="U239" i="112" s="1"/>
  <c r="V239" i="112" s="1"/>
  <c r="T231" i="112"/>
  <c r="U231" i="112" s="1"/>
  <c r="V231" i="112" s="1"/>
  <c r="T203" i="112"/>
  <c r="U203" i="112" s="1"/>
  <c r="V203" i="112" s="1"/>
  <c r="T167" i="112"/>
  <c r="U167" i="112" s="1"/>
  <c r="V167" i="112" s="1"/>
  <c r="T143" i="112"/>
  <c r="U143" i="112" s="1"/>
  <c r="V143" i="112" s="1"/>
  <c r="T139" i="112"/>
  <c r="U139" i="112" s="1"/>
  <c r="V139" i="112" s="1"/>
  <c r="T113" i="112"/>
  <c r="U113" i="112" s="1"/>
  <c r="V113" i="112" s="1"/>
  <c r="T1264" i="112"/>
  <c r="U1264" i="112" s="1"/>
  <c r="V1264" i="112" s="1"/>
  <c r="T87" i="112"/>
  <c r="U87" i="112" s="1"/>
  <c r="V87" i="112" s="1"/>
  <c r="T1191" i="112"/>
  <c r="U1191" i="112" s="1"/>
  <c r="V1191" i="112" s="1"/>
  <c r="T1170" i="112"/>
  <c r="U1170" i="112" s="1"/>
  <c r="V1170" i="112" s="1"/>
  <c r="T1166" i="112"/>
  <c r="U1166" i="112" s="1"/>
  <c r="V1166" i="112" s="1"/>
  <c r="T389" i="112"/>
  <c r="U389" i="112" s="1"/>
  <c r="V389" i="112" s="1"/>
  <c r="T1158" i="112"/>
  <c r="U1158" i="112" s="1"/>
  <c r="V1158" i="112" s="1"/>
  <c r="T1081" i="112"/>
  <c r="U1081" i="112" s="1"/>
  <c r="V1081" i="112" s="1"/>
  <c r="T1062" i="112"/>
  <c r="U1062" i="112" s="1"/>
  <c r="V1062" i="112" s="1"/>
  <c r="T1028" i="112"/>
  <c r="U1028" i="112" s="1"/>
  <c r="V1028" i="112" s="1"/>
  <c r="T1024" i="112"/>
  <c r="U1024" i="112" s="1"/>
  <c r="V1024" i="112" s="1"/>
  <c r="T1016" i="112"/>
  <c r="U1016" i="112" s="1"/>
  <c r="V1016" i="112" s="1"/>
  <c r="T1012" i="112"/>
  <c r="U1012" i="112" s="1"/>
  <c r="V1012" i="112" s="1"/>
  <c r="T622" i="112"/>
  <c r="U622" i="112" s="1"/>
  <c r="V622" i="112" s="1"/>
  <c r="T618" i="112"/>
  <c r="U618" i="112" s="1"/>
  <c r="V618" i="112" s="1"/>
  <c r="T213" i="112"/>
  <c r="U213" i="112" s="1"/>
  <c r="V213" i="112" s="1"/>
  <c r="T209" i="112"/>
  <c r="U209" i="112" s="1"/>
  <c r="V209" i="112" s="1"/>
  <c r="T156" i="112"/>
  <c r="U156" i="112" s="1"/>
  <c r="V156" i="112" s="1"/>
  <c r="T152" i="112"/>
  <c r="U152" i="112" s="1"/>
  <c r="V152" i="112" s="1"/>
  <c r="T130" i="112"/>
  <c r="U130" i="112" s="1"/>
  <c r="V130" i="112" s="1"/>
  <c r="T126" i="112"/>
  <c r="U126" i="112" s="1"/>
  <c r="V126" i="112" s="1"/>
  <c r="T118" i="112"/>
  <c r="U118" i="112" s="1"/>
  <c r="V118" i="112" s="1"/>
  <c r="T978" i="112"/>
  <c r="U978" i="112" s="1"/>
  <c r="V978" i="112" s="1"/>
  <c r="T1082" i="112"/>
  <c r="U1082" i="112" s="1"/>
  <c r="V1082" i="112" s="1"/>
  <c r="T1049" i="112"/>
  <c r="U1049" i="112" s="1"/>
  <c r="V1049" i="112" s="1"/>
  <c r="T1045" i="112"/>
  <c r="U1045" i="112" s="1"/>
  <c r="V1045" i="112" s="1"/>
  <c r="T983" i="112"/>
  <c r="U983" i="112" s="1"/>
  <c r="V983" i="112" s="1"/>
  <c r="T789" i="112"/>
  <c r="U789" i="112" s="1"/>
  <c r="V789" i="112" s="1"/>
  <c r="T606" i="112"/>
  <c r="U606" i="112" s="1"/>
  <c r="V606" i="112" s="1"/>
  <c r="T586" i="112"/>
  <c r="U586" i="112" s="1"/>
  <c r="V586" i="112" s="1"/>
  <c r="T570" i="112"/>
  <c r="U570" i="112" s="1"/>
  <c r="V570" i="112" s="1"/>
  <c r="T427" i="112"/>
  <c r="U427" i="112" s="1"/>
  <c r="V427" i="112" s="1"/>
  <c r="T354" i="112"/>
  <c r="U354" i="112" s="1"/>
  <c r="V354" i="112" s="1"/>
  <c r="T269" i="112"/>
  <c r="U269" i="112" s="1"/>
  <c r="V269" i="112" s="1"/>
  <c r="T205" i="112"/>
  <c r="U205" i="112" s="1"/>
  <c r="V205" i="112" s="1"/>
  <c r="T201" i="112"/>
  <c r="U201" i="112" s="1"/>
  <c r="V201" i="112" s="1"/>
  <c r="T173" i="112"/>
  <c r="U173" i="112" s="1"/>
  <c r="V173" i="112" s="1"/>
  <c r="T165" i="112"/>
  <c r="U165" i="112" s="1"/>
  <c r="V165" i="112" s="1"/>
  <c r="T153" i="112"/>
  <c r="U153" i="112" s="1"/>
  <c r="V153" i="112" s="1"/>
  <c r="T145" i="112"/>
  <c r="U145" i="112" s="1"/>
  <c r="V145" i="112" s="1"/>
  <c r="T111" i="112"/>
  <c r="U111" i="112" s="1"/>
  <c r="V111" i="112" s="1"/>
  <c r="T63" i="112"/>
  <c r="U63" i="112" s="1"/>
  <c r="V63" i="112" s="1"/>
  <c r="T686" i="112"/>
  <c r="U686" i="112" s="1"/>
  <c r="V686" i="112" s="1"/>
  <c r="T94" i="112"/>
  <c r="U94" i="112" s="1"/>
  <c r="V94" i="112" s="1"/>
  <c r="T98" i="112"/>
  <c r="U98" i="112" s="1"/>
  <c r="V98" i="112" s="1"/>
  <c r="T1192" i="111"/>
  <c r="U1192" i="111" s="1"/>
  <c r="V1192" i="111" s="1"/>
  <c r="T1190" i="111"/>
  <c r="U1190" i="111" s="1"/>
  <c r="V1190" i="111" s="1"/>
  <c r="T1173" i="111"/>
  <c r="U1173" i="111" s="1"/>
  <c r="V1173" i="111" s="1"/>
  <c r="T1169" i="111"/>
  <c r="U1169" i="111" s="1"/>
  <c r="V1169" i="111" s="1"/>
  <c r="T1165" i="111"/>
  <c r="U1165" i="111" s="1"/>
  <c r="V1165" i="111" s="1"/>
  <c r="T1163" i="111"/>
  <c r="U1163" i="111" s="1"/>
  <c r="V1163" i="111" s="1"/>
  <c r="T1195" i="111"/>
  <c r="U1195" i="111" s="1"/>
  <c r="V1195" i="111" s="1"/>
  <c r="T1193" i="111"/>
  <c r="U1193" i="111" s="1"/>
  <c r="V1193" i="111" s="1"/>
  <c r="T1191" i="111"/>
  <c r="U1191" i="111" s="1"/>
  <c r="V1191" i="111" s="1"/>
  <c r="T1189" i="111"/>
  <c r="U1189" i="111" s="1"/>
  <c r="V1189" i="111" s="1"/>
  <c r="T1170" i="111"/>
  <c r="U1170" i="111" s="1"/>
  <c r="V1170" i="111" s="1"/>
  <c r="T1168" i="111"/>
  <c r="U1168" i="111" s="1"/>
  <c r="V1168" i="111" s="1"/>
  <c r="T1160" i="111"/>
  <c r="U1160" i="111" s="1"/>
  <c r="V1160" i="111" s="1"/>
  <c r="T1154" i="111"/>
  <c r="U1154" i="111" s="1"/>
  <c r="V1154" i="111" s="1"/>
  <c r="T1147" i="111"/>
  <c r="U1147" i="111" s="1"/>
  <c r="V1147" i="111" s="1"/>
  <c r="T1111" i="111"/>
  <c r="U1111" i="111" s="1"/>
  <c r="V1111" i="111" s="1"/>
  <c r="T1109" i="111"/>
  <c r="U1109" i="111" s="1"/>
  <c r="V1109" i="111" s="1"/>
  <c r="T1103" i="111"/>
  <c r="U1103" i="111" s="1"/>
  <c r="V1103" i="111" s="1"/>
  <c r="T1087" i="111"/>
  <c r="U1087" i="111" s="1"/>
  <c r="V1087" i="111" s="1"/>
  <c r="T1060" i="111"/>
  <c r="U1060" i="111" s="1"/>
  <c r="V1060" i="111" s="1"/>
  <c r="T1052" i="111"/>
  <c r="U1052" i="111" s="1"/>
  <c r="V1052" i="111" s="1"/>
  <c r="T1049" i="111"/>
  <c r="U1049" i="111" s="1"/>
  <c r="V1049" i="111" s="1"/>
  <c r="T1047" i="111"/>
  <c r="U1047" i="111" s="1"/>
  <c r="V1047" i="111" s="1"/>
  <c r="T1020" i="111"/>
  <c r="U1020" i="111" s="1"/>
  <c r="V1020" i="111" s="1"/>
  <c r="T1009" i="111"/>
  <c r="U1009" i="111" s="1"/>
  <c r="V1009" i="111" s="1"/>
  <c r="T1001" i="111"/>
  <c r="U1001" i="111" s="1"/>
  <c r="V1001" i="111" s="1"/>
  <c r="T943" i="111"/>
  <c r="U943" i="111" s="1"/>
  <c r="V943" i="111" s="1"/>
  <c r="T937" i="111"/>
  <c r="U937" i="111" s="1"/>
  <c r="V937" i="111" s="1"/>
  <c r="T926" i="111"/>
  <c r="U926" i="111" s="1"/>
  <c r="V926" i="111" s="1"/>
  <c r="T870" i="111"/>
  <c r="U870" i="111" s="1"/>
  <c r="V870" i="111" s="1"/>
  <c r="T862" i="111"/>
  <c r="U862" i="111" s="1"/>
  <c r="V862" i="111" s="1"/>
  <c r="T860" i="111"/>
  <c r="U860" i="111" s="1"/>
  <c r="V860" i="111" s="1"/>
  <c r="T817" i="111"/>
  <c r="U817" i="111" s="1"/>
  <c r="V817" i="111" s="1"/>
  <c r="T801" i="111"/>
  <c r="U801" i="111" s="1"/>
  <c r="V801" i="111" s="1"/>
  <c r="T756" i="111"/>
  <c r="U756" i="111" s="1"/>
  <c r="V756" i="111" s="1"/>
  <c r="T745" i="111"/>
  <c r="U745" i="111" s="1"/>
  <c r="V745" i="111" s="1"/>
  <c r="T693" i="111"/>
  <c r="U693" i="111" s="1"/>
  <c r="V693" i="111" s="1"/>
  <c r="T645" i="111"/>
  <c r="U645" i="111" s="1"/>
  <c r="V645" i="111" s="1"/>
  <c r="T632" i="111"/>
  <c r="U632" i="111" s="1"/>
  <c r="V632" i="111" s="1"/>
  <c r="T623" i="111"/>
  <c r="U623" i="111" s="1"/>
  <c r="V623" i="111" s="1"/>
  <c r="T615" i="111"/>
  <c r="U615" i="111" s="1"/>
  <c r="V615" i="111" s="1"/>
  <c r="T596" i="111"/>
  <c r="U596" i="111" s="1"/>
  <c r="V596" i="111" s="1"/>
  <c r="T593" i="111"/>
  <c r="U593" i="111" s="1"/>
  <c r="V593" i="111" s="1"/>
  <c r="T586" i="111"/>
  <c r="U586" i="111" s="1"/>
  <c r="V586" i="111" s="1"/>
  <c r="T583" i="111"/>
  <c r="U583" i="111" s="1"/>
  <c r="V583" i="111" s="1"/>
  <c r="T581" i="111"/>
  <c r="U581" i="111" s="1"/>
  <c r="V581" i="111" s="1"/>
  <c r="T573" i="111"/>
  <c r="U573" i="111" s="1"/>
  <c r="V573" i="111" s="1"/>
  <c r="T566" i="111"/>
  <c r="U566" i="111" s="1"/>
  <c r="V566" i="111" s="1"/>
  <c r="T553" i="111"/>
  <c r="U553" i="111" s="1"/>
  <c r="V553" i="111" s="1"/>
  <c r="T509" i="111"/>
  <c r="U509" i="111" s="1"/>
  <c r="V509" i="111" s="1"/>
  <c r="T448" i="111"/>
  <c r="U448" i="111" s="1"/>
  <c r="V448" i="111" s="1"/>
  <c r="T436" i="111"/>
  <c r="U436" i="111" s="1"/>
  <c r="V436" i="111" s="1"/>
  <c r="T421" i="111"/>
  <c r="U421" i="111" s="1"/>
  <c r="V421" i="111" s="1"/>
  <c r="T395" i="111"/>
  <c r="U395" i="111" s="1"/>
  <c r="V395" i="111" s="1"/>
  <c r="T382" i="111"/>
  <c r="U382" i="111" s="1"/>
  <c r="V382" i="111" s="1"/>
  <c r="T380" i="111"/>
  <c r="U380" i="111" s="1"/>
  <c r="V380" i="111" s="1"/>
  <c r="T371" i="111"/>
  <c r="U371" i="111" s="1"/>
  <c r="V371" i="111" s="1"/>
  <c r="T344" i="111"/>
  <c r="U344" i="111" s="1"/>
  <c r="V344" i="111" s="1"/>
  <c r="T331" i="111"/>
  <c r="U331" i="111" s="1"/>
  <c r="V331" i="111" s="1"/>
  <c r="T318" i="111"/>
  <c r="U318" i="111" s="1"/>
  <c r="V318" i="111" s="1"/>
  <c r="T305" i="111"/>
  <c r="U305" i="111" s="1"/>
  <c r="V305" i="111" s="1"/>
  <c r="T300" i="111"/>
  <c r="U300" i="111" s="1"/>
  <c r="V300" i="111" s="1"/>
  <c r="T257" i="111"/>
  <c r="U257" i="111" s="1"/>
  <c r="V257" i="111" s="1"/>
  <c r="T249" i="111"/>
  <c r="U249" i="111" s="1"/>
  <c r="V249" i="111" s="1"/>
  <c r="T231" i="111"/>
  <c r="U231" i="111" s="1"/>
  <c r="V231" i="111" s="1"/>
  <c r="T227" i="111"/>
  <c r="U227" i="111" s="1"/>
  <c r="V227" i="111" s="1"/>
  <c r="T217" i="111"/>
  <c r="U217" i="111" s="1"/>
  <c r="V217" i="111" s="1"/>
  <c r="T196" i="111"/>
  <c r="U196" i="111" s="1"/>
  <c r="V196" i="111" s="1"/>
  <c r="T192" i="111"/>
  <c r="U192" i="111" s="1"/>
  <c r="V192" i="111" s="1"/>
  <c r="T184" i="111"/>
  <c r="U184" i="111" s="1"/>
  <c r="V184" i="111" s="1"/>
  <c r="T160" i="111"/>
  <c r="U160" i="111" s="1"/>
  <c r="V160" i="111" s="1"/>
  <c r="T156" i="111"/>
  <c r="U156" i="111" s="1"/>
  <c r="V156" i="111" s="1"/>
  <c r="T154" i="111"/>
  <c r="U154" i="111" s="1"/>
  <c r="V154" i="111" s="1"/>
  <c r="T152" i="111"/>
  <c r="U152" i="111" s="1"/>
  <c r="V152" i="111" s="1"/>
  <c r="T146" i="111"/>
  <c r="U146" i="111" s="1"/>
  <c r="V146" i="111" s="1"/>
  <c r="T142" i="111"/>
  <c r="U142" i="111" s="1"/>
  <c r="V142" i="111" s="1"/>
  <c r="T138" i="111"/>
  <c r="U138" i="111" s="1"/>
  <c r="V138" i="111" s="1"/>
  <c r="T136" i="111"/>
  <c r="U136" i="111" s="1"/>
  <c r="V136" i="111" s="1"/>
  <c r="T134" i="111"/>
  <c r="U134" i="111" s="1"/>
  <c r="V134" i="111" s="1"/>
  <c r="T132" i="111"/>
  <c r="U132" i="111" s="1"/>
  <c r="V132" i="111" s="1"/>
  <c r="T78" i="111"/>
  <c r="U78" i="111" s="1"/>
  <c r="V78" i="111" s="1"/>
  <c r="T68" i="111"/>
  <c r="U68" i="111" s="1"/>
  <c r="V68" i="111" s="1"/>
  <c r="T62" i="111"/>
  <c r="U62" i="111" s="1"/>
  <c r="V62" i="111" s="1"/>
  <c r="T60" i="111"/>
  <c r="U60" i="111" s="1"/>
  <c r="V60" i="111" s="1"/>
  <c r="T48" i="111"/>
  <c r="U48" i="111" s="1"/>
  <c r="V48" i="111" s="1"/>
  <c r="T42" i="111"/>
  <c r="U42" i="111" s="1"/>
  <c r="V42" i="111" s="1"/>
  <c r="T30" i="111"/>
  <c r="U30" i="111" s="1"/>
  <c r="V30" i="111" s="1"/>
  <c r="T28" i="111"/>
  <c r="U28" i="111" s="1"/>
  <c r="V28" i="111" s="1"/>
  <c r="T26" i="111"/>
  <c r="U26" i="111" s="1"/>
  <c r="V26" i="111" s="1"/>
  <c r="T24" i="111"/>
  <c r="U24" i="111" s="1"/>
  <c r="V24" i="111" s="1"/>
  <c r="T22" i="111"/>
  <c r="U22" i="111" s="1"/>
  <c r="V22" i="111" s="1"/>
  <c r="T20" i="111"/>
  <c r="U20" i="111" s="1"/>
  <c r="V20" i="111" s="1"/>
  <c r="T11" i="111"/>
  <c r="U11" i="111" s="1"/>
  <c r="V11" i="111" s="1"/>
  <c r="T1327" i="111"/>
  <c r="U1327" i="111" s="1"/>
  <c r="V1327" i="111" s="1"/>
  <c r="T1326" i="111"/>
  <c r="U1326" i="111" s="1"/>
  <c r="V1326" i="111" s="1"/>
  <c r="T1312" i="111"/>
  <c r="U1312" i="111" s="1"/>
  <c r="V1312" i="111" s="1"/>
  <c r="T1289" i="111"/>
  <c r="U1289" i="111" s="1"/>
  <c r="V1289" i="111" s="1"/>
  <c r="T1285" i="111"/>
  <c r="U1285" i="111" s="1"/>
  <c r="V1285" i="111" s="1"/>
  <c r="T1275" i="111"/>
  <c r="U1275" i="111" s="1"/>
  <c r="V1275" i="111" s="1"/>
  <c r="T1129" i="111"/>
  <c r="U1129" i="111" s="1"/>
  <c r="V1129" i="111" s="1"/>
  <c r="T1121" i="111"/>
  <c r="U1121" i="111" s="1"/>
  <c r="V1121" i="111" s="1"/>
  <c r="T1083" i="111"/>
  <c r="U1083" i="111" s="1"/>
  <c r="V1083" i="111" s="1"/>
  <c r="T1062" i="111"/>
  <c r="U1062" i="111" s="1"/>
  <c r="V1062" i="111" s="1"/>
  <c r="T1044" i="111"/>
  <c r="U1044" i="111" s="1"/>
  <c r="V1044" i="111" s="1"/>
  <c r="T1036" i="111"/>
  <c r="U1036" i="111" s="1"/>
  <c r="V1036" i="111" s="1"/>
  <c r="T1032" i="111"/>
  <c r="U1032" i="111" s="1"/>
  <c r="V1032" i="111" s="1"/>
  <c r="T1030" i="111"/>
  <c r="U1030" i="111" s="1"/>
  <c r="V1030" i="111" s="1"/>
  <c r="T1008" i="111"/>
  <c r="U1008" i="111" s="1"/>
  <c r="V1008" i="111" s="1"/>
  <c r="T993" i="111"/>
  <c r="U993" i="111" s="1"/>
  <c r="V993" i="111" s="1"/>
  <c r="T968" i="111"/>
  <c r="U968" i="111" s="1"/>
  <c r="V968" i="111" s="1"/>
  <c r="T936" i="111"/>
  <c r="U936" i="111" s="1"/>
  <c r="V936" i="111" s="1"/>
  <c r="T934" i="111"/>
  <c r="U934" i="111" s="1"/>
  <c r="V934" i="111" s="1"/>
  <c r="T923" i="111"/>
  <c r="U923" i="111" s="1"/>
  <c r="V923" i="111" s="1"/>
  <c r="T911" i="111"/>
  <c r="U911" i="111" s="1"/>
  <c r="V911" i="111" s="1"/>
  <c r="T900" i="111"/>
  <c r="U900" i="111" s="1"/>
  <c r="V900" i="111" s="1"/>
  <c r="T885" i="111"/>
  <c r="U885" i="111" s="1"/>
  <c r="V885" i="111" s="1"/>
  <c r="T855" i="111"/>
  <c r="U855" i="111" s="1"/>
  <c r="V855" i="111" s="1"/>
  <c r="T853" i="111"/>
  <c r="U853" i="111" s="1"/>
  <c r="V853" i="111" s="1"/>
  <c r="T798" i="111"/>
  <c r="U798" i="111" s="1"/>
  <c r="V798" i="111" s="1"/>
  <c r="T785" i="111"/>
  <c r="U785" i="111" s="1"/>
  <c r="V785" i="111" s="1"/>
  <c r="T773" i="111"/>
  <c r="U773" i="111" s="1"/>
  <c r="V773" i="111" s="1"/>
  <c r="T753" i="111"/>
  <c r="U753" i="111" s="1"/>
  <c r="V753" i="111" s="1"/>
  <c r="T748" i="111"/>
  <c r="U748" i="111" s="1"/>
  <c r="V748" i="111" s="1"/>
  <c r="T740" i="111"/>
  <c r="U740" i="111" s="1"/>
  <c r="V740" i="111" s="1"/>
  <c r="T681" i="111"/>
  <c r="U681" i="111" s="1"/>
  <c r="V681" i="111" s="1"/>
  <c r="T675" i="111"/>
  <c r="U675" i="111" s="1"/>
  <c r="V675" i="111" s="1"/>
  <c r="T670" i="111"/>
  <c r="U670" i="111" s="1"/>
  <c r="V670" i="111" s="1"/>
  <c r="T668" i="111"/>
  <c r="U668" i="111" s="1"/>
  <c r="V668" i="111" s="1"/>
  <c r="T642" i="111"/>
  <c r="U642" i="111" s="1"/>
  <c r="V642" i="111" s="1"/>
  <c r="T639" i="111"/>
  <c r="U639" i="111" s="1"/>
  <c r="V639" i="111" s="1"/>
  <c r="T629" i="111"/>
  <c r="U629" i="111" s="1"/>
  <c r="V629" i="111" s="1"/>
  <c r="T578" i="111"/>
  <c r="U578" i="111" s="1"/>
  <c r="V578" i="111" s="1"/>
  <c r="T568" i="111"/>
  <c r="U568" i="111" s="1"/>
  <c r="V568" i="111" s="1"/>
  <c r="T550" i="111"/>
  <c r="U550" i="111" s="1"/>
  <c r="V550" i="111" s="1"/>
  <c r="T538" i="111"/>
  <c r="U538" i="111" s="1"/>
  <c r="V538" i="111" s="1"/>
  <c r="T503" i="111"/>
  <c r="U503" i="111" s="1"/>
  <c r="V503" i="111" s="1"/>
  <c r="T476" i="111"/>
  <c r="U476" i="111" s="1"/>
  <c r="V476" i="111" s="1"/>
  <c r="T443" i="111"/>
  <c r="U443" i="111" s="1"/>
  <c r="V443" i="111" s="1"/>
  <c r="T433" i="111"/>
  <c r="U433" i="111" s="1"/>
  <c r="V433" i="111" s="1"/>
  <c r="T418" i="111"/>
  <c r="U418" i="111" s="1"/>
  <c r="V418" i="111" s="1"/>
  <c r="T407" i="111"/>
  <c r="U407" i="111" s="1"/>
  <c r="V407" i="111" s="1"/>
  <c r="T405" i="111"/>
  <c r="U405" i="111" s="1"/>
  <c r="V405" i="111" s="1"/>
  <c r="T365" i="111"/>
  <c r="U365" i="111" s="1"/>
  <c r="V365" i="111" s="1"/>
  <c r="T352" i="111"/>
  <c r="U352" i="111" s="1"/>
  <c r="V352" i="111" s="1"/>
  <c r="T341" i="111"/>
  <c r="U341" i="111" s="1"/>
  <c r="V341" i="111" s="1"/>
  <c r="T297" i="111"/>
  <c r="U297" i="111" s="1"/>
  <c r="V297" i="111" s="1"/>
  <c r="T292" i="111"/>
  <c r="U292" i="111" s="1"/>
  <c r="V292" i="111" s="1"/>
  <c r="T282" i="111"/>
  <c r="U282" i="111" s="1"/>
  <c r="V282" i="111" s="1"/>
  <c r="T224" i="111"/>
  <c r="U224" i="111" s="1"/>
  <c r="V224" i="111" s="1"/>
  <c r="T206" i="111"/>
  <c r="U206" i="111" s="1"/>
  <c r="V206" i="111" s="1"/>
  <c r="T198" i="111"/>
  <c r="U198" i="111" s="1"/>
  <c r="V198" i="111" s="1"/>
  <c r="T180" i="111"/>
  <c r="U180" i="111" s="1"/>
  <c r="V180" i="111" s="1"/>
  <c r="T148" i="111"/>
  <c r="U148" i="111" s="1"/>
  <c r="V148" i="111" s="1"/>
  <c r="T111" i="111"/>
  <c r="U111" i="111" s="1"/>
  <c r="V111" i="111" s="1"/>
  <c r="T107" i="111"/>
  <c r="U107" i="111" s="1"/>
  <c r="V107" i="111" s="1"/>
  <c r="T72" i="111"/>
  <c r="U72" i="111" s="1"/>
  <c r="V72" i="111" s="1"/>
  <c r="T44" i="111"/>
  <c r="U44" i="111" s="1"/>
  <c r="V44" i="111" s="1"/>
  <c r="T1323" i="111"/>
  <c r="U1323" i="111" s="1"/>
  <c r="V1323" i="111" s="1"/>
  <c r="T1320" i="111"/>
  <c r="U1320" i="111" s="1"/>
  <c r="V1320" i="111" s="1"/>
  <c r="T1134" i="111"/>
  <c r="U1134" i="111" s="1"/>
  <c r="V1134" i="111" s="1"/>
  <c r="T1116" i="111"/>
  <c r="U1116" i="111" s="1"/>
  <c r="V1116" i="111" s="1"/>
  <c r="T1105" i="111"/>
  <c r="U1105" i="111" s="1"/>
  <c r="V1105" i="111" s="1"/>
  <c r="T1091" i="111"/>
  <c r="U1091" i="111" s="1"/>
  <c r="V1091" i="111" s="1"/>
  <c r="T1027" i="111"/>
  <c r="U1027" i="111" s="1"/>
  <c r="V1027" i="111" s="1"/>
  <c r="T988" i="111"/>
  <c r="U988" i="111" s="1"/>
  <c r="V988" i="111" s="1"/>
  <c r="T963" i="111"/>
  <c r="U963" i="111" s="1"/>
  <c r="V963" i="111" s="1"/>
  <c r="T950" i="111"/>
  <c r="U950" i="111" s="1"/>
  <c r="V950" i="111" s="1"/>
  <c r="T922" i="111"/>
  <c r="U922" i="111" s="1"/>
  <c r="V922" i="111" s="1"/>
  <c r="T913" i="111"/>
  <c r="U913" i="111" s="1"/>
  <c r="V913" i="111" s="1"/>
  <c r="T908" i="111"/>
  <c r="U908" i="111" s="1"/>
  <c r="V908" i="111" s="1"/>
  <c r="T895" i="111"/>
  <c r="U895" i="111" s="1"/>
  <c r="V895" i="111" s="1"/>
  <c r="T887" i="111"/>
  <c r="U887" i="111" s="1"/>
  <c r="V887" i="111" s="1"/>
  <c r="T884" i="111"/>
  <c r="U884" i="111" s="1"/>
  <c r="V884" i="111" s="1"/>
  <c r="T869" i="111"/>
  <c r="U869" i="111" s="1"/>
  <c r="V869" i="111" s="1"/>
  <c r="T867" i="111"/>
  <c r="U867" i="111" s="1"/>
  <c r="V867" i="111" s="1"/>
  <c r="T850" i="111"/>
  <c r="U850" i="111" s="1"/>
  <c r="V850" i="111" s="1"/>
  <c r="T847" i="111"/>
  <c r="U847" i="111" s="1"/>
  <c r="V847" i="111" s="1"/>
  <c r="T837" i="111"/>
  <c r="U837" i="111" s="1"/>
  <c r="V837" i="111" s="1"/>
  <c r="T780" i="111"/>
  <c r="U780" i="111" s="1"/>
  <c r="V780" i="111" s="1"/>
  <c r="T752" i="111"/>
  <c r="U752" i="111" s="1"/>
  <c r="V752" i="111" s="1"/>
  <c r="T747" i="111"/>
  <c r="U747" i="111" s="1"/>
  <c r="V747" i="111" s="1"/>
  <c r="T742" i="111"/>
  <c r="U742" i="111" s="1"/>
  <c r="V742" i="111" s="1"/>
  <c r="T737" i="111"/>
  <c r="U737" i="111" s="1"/>
  <c r="V737" i="111" s="1"/>
  <c r="T724" i="111"/>
  <c r="U724" i="111" s="1"/>
  <c r="V724" i="111" s="1"/>
  <c r="T719" i="111"/>
  <c r="U719" i="111" s="1"/>
  <c r="V719" i="111" s="1"/>
  <c r="T680" i="111"/>
  <c r="U680" i="111" s="1"/>
  <c r="V680" i="111" s="1"/>
  <c r="T678" i="111"/>
  <c r="U678" i="111" s="1"/>
  <c r="V678" i="111" s="1"/>
  <c r="T665" i="111"/>
  <c r="U665" i="111" s="1"/>
  <c r="V665" i="111" s="1"/>
  <c r="T657" i="111"/>
  <c r="U657" i="111" s="1"/>
  <c r="V657" i="111" s="1"/>
  <c r="T654" i="111"/>
  <c r="U654" i="111" s="1"/>
  <c r="V654" i="111" s="1"/>
  <c r="T650" i="111"/>
  <c r="U650" i="111" s="1"/>
  <c r="V650" i="111" s="1"/>
  <c r="T610" i="111"/>
  <c r="U610" i="111" s="1"/>
  <c r="V610" i="111" s="1"/>
  <c r="T605" i="111"/>
  <c r="U605" i="111" s="1"/>
  <c r="V605" i="111" s="1"/>
  <c r="T602" i="111"/>
  <c r="U602" i="111" s="1"/>
  <c r="V602" i="111" s="1"/>
  <c r="T575" i="111"/>
  <c r="U575" i="111" s="1"/>
  <c r="V575" i="111" s="1"/>
  <c r="T532" i="111"/>
  <c r="U532" i="111" s="1"/>
  <c r="V532" i="111" s="1"/>
  <c r="T513" i="111"/>
  <c r="U513" i="111" s="1"/>
  <c r="V513" i="111" s="1"/>
  <c r="T491" i="111"/>
  <c r="U491" i="111" s="1"/>
  <c r="V491" i="111" s="1"/>
  <c r="T480" i="111"/>
  <c r="U480" i="111" s="1"/>
  <c r="V480" i="111" s="1"/>
  <c r="T473" i="111"/>
  <c r="U473" i="111" s="1"/>
  <c r="V473" i="111" s="1"/>
  <c r="T447" i="111"/>
  <c r="U447" i="111" s="1"/>
  <c r="V447" i="111" s="1"/>
  <c r="T445" i="111"/>
  <c r="U445" i="111" s="1"/>
  <c r="V445" i="111" s="1"/>
  <c r="T442" i="111"/>
  <c r="U442" i="111" s="1"/>
  <c r="V442" i="111" s="1"/>
  <c r="T417" i="111"/>
  <c r="U417" i="111" s="1"/>
  <c r="V417" i="111" s="1"/>
  <c r="T415" i="111"/>
  <c r="U415" i="111" s="1"/>
  <c r="V415" i="111" s="1"/>
  <c r="T410" i="111"/>
  <c r="U410" i="111" s="1"/>
  <c r="V410" i="111" s="1"/>
  <c r="T387" i="111"/>
  <c r="U387" i="111" s="1"/>
  <c r="V387" i="111" s="1"/>
  <c r="T375" i="111"/>
  <c r="U375" i="111" s="1"/>
  <c r="V375" i="111" s="1"/>
  <c r="T367" i="111"/>
  <c r="U367" i="111" s="1"/>
  <c r="V367" i="111" s="1"/>
  <c r="T354" i="111"/>
  <c r="U354" i="111" s="1"/>
  <c r="V354" i="111" s="1"/>
  <c r="T343" i="111"/>
  <c r="U343" i="111" s="1"/>
  <c r="V343" i="111" s="1"/>
  <c r="T320" i="111"/>
  <c r="U320" i="111" s="1"/>
  <c r="V320" i="111" s="1"/>
  <c r="T309" i="111"/>
  <c r="U309" i="111" s="1"/>
  <c r="V309" i="111" s="1"/>
  <c r="T307" i="111"/>
  <c r="U307" i="111" s="1"/>
  <c r="V307" i="111" s="1"/>
  <c r="T279" i="111"/>
  <c r="U279" i="111" s="1"/>
  <c r="V279" i="111" s="1"/>
  <c r="T264" i="111"/>
  <c r="U264" i="111" s="1"/>
  <c r="V264" i="111" s="1"/>
  <c r="T253" i="111"/>
  <c r="U253" i="111" s="1"/>
  <c r="V253" i="111" s="1"/>
  <c r="T245" i="111"/>
  <c r="U245" i="111" s="1"/>
  <c r="V245" i="111" s="1"/>
  <c r="T115" i="111"/>
  <c r="U115" i="111" s="1"/>
  <c r="V115" i="111" s="1"/>
  <c r="T99" i="111"/>
  <c r="U99" i="111" s="1"/>
  <c r="V99" i="111" s="1"/>
  <c r="T1316" i="111"/>
  <c r="U1316" i="111" s="1"/>
  <c r="V1316" i="111" s="1"/>
  <c r="T1303" i="111"/>
  <c r="U1303" i="111" s="1"/>
  <c r="V1303" i="111" s="1"/>
  <c r="T1273" i="111"/>
  <c r="U1273" i="111" s="1"/>
  <c r="V1273" i="111" s="1"/>
  <c r="T1258" i="111"/>
  <c r="U1258" i="111" s="1"/>
  <c r="V1258" i="111" s="1"/>
  <c r="T1254" i="111"/>
  <c r="U1254" i="111" s="1"/>
  <c r="V1254" i="111" s="1"/>
  <c r="T1252" i="111"/>
  <c r="U1252" i="111" s="1"/>
  <c r="V1252" i="111" s="1"/>
  <c r="T1226" i="111"/>
  <c r="U1226" i="111" s="1"/>
  <c r="V1226" i="111" s="1"/>
  <c r="T1200" i="111"/>
  <c r="U1200" i="111" s="1"/>
  <c r="V1200" i="111" s="1"/>
  <c r="T1131" i="111"/>
  <c r="U1131" i="111" s="1"/>
  <c r="V1131" i="111" s="1"/>
  <c r="T1077" i="111"/>
  <c r="U1077" i="111" s="1"/>
  <c r="V1077" i="111" s="1"/>
  <c r="T1022" i="111"/>
  <c r="U1022" i="111" s="1"/>
  <c r="V1022" i="111" s="1"/>
  <c r="T1014" i="111"/>
  <c r="U1014" i="111" s="1"/>
  <c r="V1014" i="111" s="1"/>
  <c r="T990" i="111"/>
  <c r="U990" i="111" s="1"/>
  <c r="V990" i="111" s="1"/>
  <c r="T974" i="111"/>
  <c r="U974" i="111" s="1"/>
  <c r="V974" i="111" s="1"/>
  <c r="T910" i="111"/>
  <c r="U910" i="111" s="1"/>
  <c r="V910" i="111" s="1"/>
  <c r="T882" i="111"/>
  <c r="U882" i="111" s="1"/>
  <c r="V882" i="111" s="1"/>
  <c r="T877" i="111"/>
  <c r="U877" i="111" s="1"/>
  <c r="V877" i="111" s="1"/>
  <c r="T859" i="111"/>
  <c r="U859" i="111" s="1"/>
  <c r="V859" i="111" s="1"/>
  <c r="T834" i="111"/>
  <c r="U834" i="111" s="1"/>
  <c r="V834" i="111" s="1"/>
  <c r="T806" i="111"/>
  <c r="U806" i="111" s="1"/>
  <c r="V806" i="111" s="1"/>
  <c r="T795" i="111"/>
  <c r="U795" i="111" s="1"/>
  <c r="V795" i="111" s="1"/>
  <c r="T793" i="111"/>
  <c r="U793" i="111" s="1"/>
  <c r="V793" i="111" s="1"/>
  <c r="T775" i="111"/>
  <c r="U775" i="111" s="1"/>
  <c r="V775" i="111" s="1"/>
  <c r="T713" i="111"/>
  <c r="U713" i="111" s="1"/>
  <c r="V713" i="111" s="1"/>
  <c r="T695" i="111"/>
  <c r="U695" i="111" s="1"/>
  <c r="V695" i="111" s="1"/>
  <c r="T595" i="111"/>
  <c r="U595" i="111" s="1"/>
  <c r="V595" i="111" s="1"/>
  <c r="T570" i="111"/>
  <c r="U570" i="111" s="1"/>
  <c r="V570" i="111" s="1"/>
  <c r="T544" i="111"/>
  <c r="U544" i="111" s="1"/>
  <c r="V544" i="111" s="1"/>
  <c r="T534" i="111"/>
  <c r="U534" i="111" s="1"/>
  <c r="V534" i="111" s="1"/>
  <c r="T529" i="111"/>
  <c r="U529" i="111" s="1"/>
  <c r="V529" i="111" s="1"/>
  <c r="T470" i="111"/>
  <c r="U470" i="111" s="1"/>
  <c r="V470" i="111" s="1"/>
  <c r="T425" i="111"/>
  <c r="U425" i="111" s="1"/>
  <c r="V425" i="111" s="1"/>
  <c r="T402" i="111"/>
  <c r="U402" i="111" s="1"/>
  <c r="V402" i="111" s="1"/>
  <c r="T391" i="111"/>
  <c r="U391" i="111" s="1"/>
  <c r="V391" i="111" s="1"/>
  <c r="T370" i="111"/>
  <c r="U370" i="111" s="1"/>
  <c r="V370" i="111" s="1"/>
  <c r="T333" i="111"/>
  <c r="U333" i="111" s="1"/>
  <c r="V333" i="111" s="1"/>
  <c r="T311" i="111"/>
  <c r="U311" i="111" s="1"/>
  <c r="V311" i="111" s="1"/>
  <c r="T235" i="111"/>
  <c r="U235" i="111" s="1"/>
  <c r="V235" i="111" s="1"/>
  <c r="T17" i="111"/>
  <c r="U17" i="111" s="1"/>
  <c r="V17" i="111" s="1"/>
  <c r="T1319" i="111"/>
  <c r="U1319" i="111" s="1"/>
  <c r="V1319" i="111" s="1"/>
  <c r="T1143" i="111"/>
  <c r="U1143" i="111" s="1"/>
  <c r="V1143" i="111" s="1"/>
  <c r="T1141" i="111"/>
  <c r="U1141" i="111" s="1"/>
  <c r="V1141" i="111" s="1"/>
  <c r="T1139" i="111"/>
  <c r="U1139" i="111" s="1"/>
  <c r="V1139" i="111" s="1"/>
  <c r="T1126" i="111"/>
  <c r="U1126" i="111" s="1"/>
  <c r="V1126" i="111" s="1"/>
  <c r="T1110" i="111"/>
  <c r="U1110" i="111" s="1"/>
  <c r="V1110" i="111" s="1"/>
  <c r="T1076" i="111"/>
  <c r="U1076" i="111" s="1"/>
  <c r="V1076" i="111" s="1"/>
  <c r="T1064" i="111"/>
  <c r="U1064" i="111" s="1"/>
  <c r="V1064" i="111" s="1"/>
  <c r="T1051" i="111"/>
  <c r="U1051" i="111" s="1"/>
  <c r="V1051" i="111" s="1"/>
  <c r="T1031" i="111"/>
  <c r="U1031" i="111" s="1"/>
  <c r="V1031" i="111" s="1"/>
  <c r="T1021" i="111"/>
  <c r="U1021" i="111" s="1"/>
  <c r="V1021" i="111" s="1"/>
  <c r="T1019" i="111"/>
  <c r="U1019" i="111" s="1"/>
  <c r="V1019" i="111" s="1"/>
  <c r="T1002" i="111"/>
  <c r="U1002" i="111" s="1"/>
  <c r="V1002" i="111" s="1"/>
  <c r="T995" i="111"/>
  <c r="U995" i="111" s="1"/>
  <c r="V995" i="111" s="1"/>
  <c r="T944" i="111"/>
  <c r="U944" i="111" s="1"/>
  <c r="V944" i="111" s="1"/>
  <c r="T938" i="111"/>
  <c r="U938" i="111" s="1"/>
  <c r="V938" i="111" s="1"/>
  <c r="T927" i="111"/>
  <c r="U927" i="111" s="1"/>
  <c r="V927" i="111" s="1"/>
  <c r="T925" i="111"/>
  <c r="U925" i="111" s="1"/>
  <c r="V925" i="111" s="1"/>
  <c r="T889" i="111"/>
  <c r="U889" i="111" s="1"/>
  <c r="V889" i="111" s="1"/>
  <c r="T839" i="111"/>
  <c r="U839" i="111" s="1"/>
  <c r="V839" i="111" s="1"/>
  <c r="T816" i="111"/>
  <c r="U816" i="111" s="1"/>
  <c r="V816" i="111" s="1"/>
  <c r="T811" i="111"/>
  <c r="U811" i="111" s="1"/>
  <c r="V811" i="111" s="1"/>
  <c r="T805" i="111"/>
  <c r="U805" i="111" s="1"/>
  <c r="V805" i="111" s="1"/>
  <c r="T790" i="111"/>
  <c r="U790" i="111" s="1"/>
  <c r="V790" i="111" s="1"/>
  <c r="T768" i="111"/>
  <c r="U768" i="111" s="1"/>
  <c r="V768" i="111" s="1"/>
  <c r="T729" i="111"/>
  <c r="U729" i="111" s="1"/>
  <c r="V729" i="111" s="1"/>
  <c r="T710" i="111"/>
  <c r="U710" i="111" s="1"/>
  <c r="V710" i="111" s="1"/>
  <c r="T636" i="111"/>
  <c r="U636" i="111" s="1"/>
  <c r="V636" i="111" s="1"/>
  <c r="T631" i="111"/>
  <c r="U631" i="111" s="1"/>
  <c r="V631" i="111" s="1"/>
  <c r="T505" i="111"/>
  <c r="U505" i="111" s="1"/>
  <c r="V505" i="111" s="1"/>
  <c r="T498" i="111"/>
  <c r="U498" i="111" s="1"/>
  <c r="V498" i="111" s="1"/>
  <c r="T432" i="111"/>
  <c r="U432" i="111" s="1"/>
  <c r="V432" i="111" s="1"/>
  <c r="T396" i="111"/>
  <c r="U396" i="111" s="1"/>
  <c r="V396" i="111" s="1"/>
  <c r="T369" i="111"/>
  <c r="U369" i="111" s="1"/>
  <c r="V369" i="111" s="1"/>
  <c r="T359" i="111"/>
  <c r="U359" i="111" s="1"/>
  <c r="V359" i="111" s="1"/>
  <c r="T356" i="111"/>
  <c r="U356" i="111" s="1"/>
  <c r="V356" i="111" s="1"/>
  <c r="T345" i="111"/>
  <c r="U345" i="111" s="1"/>
  <c r="V345" i="111" s="1"/>
  <c r="T332" i="111"/>
  <c r="U332" i="111" s="1"/>
  <c r="V332" i="111" s="1"/>
  <c r="T327" i="111"/>
  <c r="U327" i="111" s="1"/>
  <c r="V327" i="111" s="1"/>
  <c r="T263" i="111"/>
  <c r="U263" i="111" s="1"/>
  <c r="V263" i="111" s="1"/>
  <c r="T247" i="111"/>
  <c r="U247" i="111" s="1"/>
  <c r="V247" i="111" s="1"/>
  <c r="T218" i="111"/>
  <c r="U218" i="111" s="1"/>
  <c r="V218" i="111" s="1"/>
  <c r="T195" i="111"/>
  <c r="U195" i="111" s="1"/>
  <c r="V195" i="111" s="1"/>
  <c r="T183" i="111"/>
  <c r="U183" i="111" s="1"/>
  <c r="V183" i="111" s="1"/>
  <c r="T163" i="111"/>
  <c r="U163" i="111" s="1"/>
  <c r="V163" i="111" s="1"/>
  <c r="T153" i="111"/>
  <c r="U153" i="111" s="1"/>
  <c r="V153" i="111" s="1"/>
  <c r="T145" i="111"/>
  <c r="U145" i="111" s="1"/>
  <c r="V145" i="111" s="1"/>
  <c r="T133" i="111"/>
  <c r="U133" i="111" s="1"/>
  <c r="V133" i="111" s="1"/>
  <c r="T97" i="111"/>
  <c r="U97" i="111" s="1"/>
  <c r="V97" i="111" s="1"/>
  <c r="T83" i="111"/>
  <c r="U83" i="111" s="1"/>
  <c r="V83" i="111" s="1"/>
  <c r="T67" i="111"/>
  <c r="U67" i="111" s="1"/>
  <c r="V67" i="111" s="1"/>
  <c r="T65" i="111"/>
  <c r="U65" i="111" s="1"/>
  <c r="V65" i="111" s="1"/>
  <c r="T59" i="111"/>
  <c r="U59" i="111" s="1"/>
  <c r="V59" i="111" s="1"/>
  <c r="T53" i="111"/>
  <c r="U53" i="111" s="1"/>
  <c r="V53" i="111" s="1"/>
  <c r="T51" i="111"/>
  <c r="U51" i="111" s="1"/>
  <c r="V51" i="111" s="1"/>
  <c r="T49" i="111"/>
  <c r="U49" i="111" s="1"/>
  <c r="V49" i="111" s="1"/>
  <c r="T37" i="111"/>
  <c r="U37" i="111" s="1"/>
  <c r="V37" i="111" s="1"/>
  <c r="T27" i="111"/>
  <c r="U27" i="111" s="1"/>
  <c r="V27" i="111" s="1"/>
  <c r="T23" i="111"/>
  <c r="U23" i="111" s="1"/>
  <c r="V23" i="111" s="1"/>
  <c r="T19" i="111"/>
  <c r="U19" i="111" s="1"/>
  <c r="V19" i="111" s="1"/>
  <c r="T1328" i="111"/>
  <c r="U1328" i="111" s="1"/>
  <c r="V1328" i="111" s="1"/>
  <c r="T1311" i="111"/>
  <c r="U1311" i="111" s="1"/>
  <c r="V1311" i="111" s="1"/>
  <c r="T1290" i="111"/>
  <c r="U1290" i="111" s="1"/>
  <c r="V1290" i="111" s="1"/>
  <c r="T1272" i="111"/>
  <c r="U1272" i="111" s="1"/>
  <c r="V1272" i="111" s="1"/>
  <c r="T1261" i="111"/>
  <c r="U1261" i="111" s="1"/>
  <c r="V1261" i="111" s="1"/>
  <c r="T1217" i="111"/>
  <c r="U1217" i="111" s="1"/>
  <c r="V1217" i="111" s="1"/>
  <c r="T1197" i="111"/>
  <c r="U1197" i="111" s="1"/>
  <c r="V1197" i="111" s="1"/>
  <c r="T1107" i="111"/>
  <c r="U1107" i="111" s="1"/>
  <c r="V1107" i="111" s="1"/>
  <c r="T1099" i="111"/>
  <c r="U1099" i="111" s="1"/>
  <c r="V1099" i="111" s="1"/>
  <c r="T1084" i="111"/>
  <c r="U1084" i="111" s="1"/>
  <c r="V1084" i="111" s="1"/>
  <c r="T1063" i="111"/>
  <c r="U1063" i="111" s="1"/>
  <c r="V1063" i="111" s="1"/>
  <c r="T1061" i="111"/>
  <c r="U1061" i="111" s="1"/>
  <c r="V1061" i="111" s="1"/>
  <c r="T1029" i="111"/>
  <c r="U1029" i="111" s="1"/>
  <c r="V1029" i="111" s="1"/>
  <c r="T962" i="111"/>
  <c r="U962" i="111" s="1"/>
  <c r="V962" i="111" s="1"/>
  <c r="T960" i="111"/>
  <c r="U960" i="111" s="1"/>
  <c r="V960" i="111" s="1"/>
  <c r="T876" i="111"/>
  <c r="U876" i="111" s="1"/>
  <c r="V876" i="111" s="1"/>
  <c r="T866" i="111"/>
  <c r="U866" i="111" s="1"/>
  <c r="V866" i="111" s="1"/>
  <c r="T828" i="111"/>
  <c r="U828" i="111" s="1"/>
  <c r="V828" i="111" s="1"/>
  <c r="T802" i="111"/>
  <c r="U802" i="111" s="1"/>
  <c r="V802" i="111" s="1"/>
  <c r="T784" i="111"/>
  <c r="U784" i="111" s="1"/>
  <c r="V784" i="111" s="1"/>
  <c r="T774" i="111"/>
  <c r="U774" i="111" s="1"/>
  <c r="V774" i="111" s="1"/>
  <c r="T749" i="111"/>
  <c r="U749" i="111" s="1"/>
  <c r="V749" i="111" s="1"/>
  <c r="T723" i="111"/>
  <c r="U723" i="111" s="1"/>
  <c r="V723" i="111" s="1"/>
  <c r="T702" i="111"/>
  <c r="U702" i="111" s="1"/>
  <c r="V702" i="111" s="1"/>
  <c r="T689" i="111"/>
  <c r="U689" i="111" s="1"/>
  <c r="V689" i="111" s="1"/>
  <c r="T667" i="111"/>
  <c r="U667" i="111" s="1"/>
  <c r="V667" i="111" s="1"/>
  <c r="T656" i="111"/>
  <c r="U656" i="111" s="1"/>
  <c r="V656" i="111" s="1"/>
  <c r="T641" i="111"/>
  <c r="U641" i="111" s="1"/>
  <c r="V641" i="111" s="1"/>
  <c r="T609" i="111"/>
  <c r="U609" i="111" s="1"/>
  <c r="V609" i="111" s="1"/>
  <c r="T607" i="111"/>
  <c r="U607" i="111" s="1"/>
  <c r="V607" i="111" s="1"/>
  <c r="T564" i="111"/>
  <c r="U564" i="111" s="1"/>
  <c r="V564" i="111" s="1"/>
  <c r="T562" i="111"/>
  <c r="U562" i="111" s="1"/>
  <c r="V562" i="111" s="1"/>
  <c r="T539" i="111"/>
  <c r="U539" i="111" s="1"/>
  <c r="V539" i="111" s="1"/>
  <c r="T516" i="111"/>
  <c r="U516" i="111" s="1"/>
  <c r="V516" i="111" s="1"/>
  <c r="T492" i="111"/>
  <c r="U492" i="111" s="1"/>
  <c r="V492" i="111" s="1"/>
  <c r="T419" i="111"/>
  <c r="U419" i="111" s="1"/>
  <c r="V419" i="111" s="1"/>
  <c r="T393" i="111"/>
  <c r="U393" i="111" s="1"/>
  <c r="V393" i="111" s="1"/>
  <c r="T381" i="111"/>
  <c r="U381" i="111" s="1"/>
  <c r="V381" i="111" s="1"/>
  <c r="T353" i="111"/>
  <c r="U353" i="111" s="1"/>
  <c r="V353" i="111" s="1"/>
  <c r="T340" i="111"/>
  <c r="U340" i="111" s="1"/>
  <c r="V340" i="111" s="1"/>
  <c r="T293" i="111"/>
  <c r="U293" i="111" s="1"/>
  <c r="V293" i="111" s="1"/>
  <c r="T281" i="111"/>
  <c r="U281" i="111" s="1"/>
  <c r="V281" i="111" s="1"/>
  <c r="T242" i="111"/>
  <c r="U242" i="111" s="1"/>
  <c r="V242" i="111" s="1"/>
  <c r="T232" i="111"/>
  <c r="U232" i="111" s="1"/>
  <c r="V232" i="111" s="1"/>
  <c r="T193" i="111"/>
  <c r="U193" i="111" s="1"/>
  <c r="V193" i="111" s="1"/>
  <c r="T147" i="111"/>
  <c r="U147" i="111" s="1"/>
  <c r="V147" i="111" s="1"/>
  <c r="T61" i="111"/>
  <c r="U61" i="111" s="1"/>
  <c r="V61" i="111" s="1"/>
  <c r="T33" i="111"/>
  <c r="U33" i="111" s="1"/>
  <c r="V33" i="111" s="1"/>
  <c r="T29" i="111"/>
  <c r="U29" i="111" s="1"/>
  <c r="V29" i="111" s="1"/>
  <c r="T1324" i="111"/>
  <c r="U1324" i="111" s="1"/>
  <c r="V1324" i="111" s="1"/>
  <c r="T1321" i="111"/>
  <c r="U1321" i="111" s="1"/>
  <c r="V1321" i="111" s="1"/>
  <c r="T939" i="111"/>
  <c r="U939" i="111" s="1"/>
  <c r="V939" i="111" s="1"/>
  <c r="T1138" i="111"/>
  <c r="U1138" i="111" s="1"/>
  <c r="V1138" i="111" s="1"/>
  <c r="T1133" i="111"/>
  <c r="U1133" i="111" s="1"/>
  <c r="V1133" i="111" s="1"/>
  <c r="T1115" i="111"/>
  <c r="U1115" i="111" s="1"/>
  <c r="V1115" i="111" s="1"/>
  <c r="T1104" i="111"/>
  <c r="U1104" i="111" s="1"/>
  <c r="V1104" i="111" s="1"/>
  <c r="T1098" i="111"/>
  <c r="U1098" i="111" s="1"/>
  <c r="V1098" i="111" s="1"/>
  <c r="T1093" i="111"/>
  <c r="U1093" i="111" s="1"/>
  <c r="V1093" i="111" s="1"/>
  <c r="T1056" i="111"/>
  <c r="U1056" i="111" s="1"/>
  <c r="V1056" i="111" s="1"/>
  <c r="T1053" i="111"/>
  <c r="U1053" i="111" s="1"/>
  <c r="V1053" i="111" s="1"/>
  <c r="T1042" i="111"/>
  <c r="U1042" i="111" s="1"/>
  <c r="V1042" i="111" s="1"/>
  <c r="T1026" i="111"/>
  <c r="U1026" i="111" s="1"/>
  <c r="V1026" i="111" s="1"/>
  <c r="T1018" i="111"/>
  <c r="U1018" i="111" s="1"/>
  <c r="V1018" i="111" s="1"/>
  <c r="T951" i="111"/>
  <c r="U951" i="111" s="1"/>
  <c r="V951" i="111" s="1"/>
  <c r="T949" i="111"/>
  <c r="U949" i="111" s="1"/>
  <c r="V949" i="111" s="1"/>
  <c r="T921" i="111"/>
  <c r="U921" i="111" s="1"/>
  <c r="V921" i="111" s="1"/>
  <c r="T849" i="111"/>
  <c r="U849" i="111" s="1"/>
  <c r="V849" i="111" s="1"/>
  <c r="T836" i="111"/>
  <c r="U836" i="111" s="1"/>
  <c r="V836" i="111" s="1"/>
  <c r="T827" i="111"/>
  <c r="U827" i="111" s="1"/>
  <c r="V827" i="111" s="1"/>
  <c r="T825" i="111"/>
  <c r="U825" i="111" s="1"/>
  <c r="V825" i="111" s="1"/>
  <c r="T823" i="111"/>
  <c r="U823" i="111" s="1"/>
  <c r="V823" i="111" s="1"/>
  <c r="T818" i="111"/>
  <c r="U818" i="111" s="1"/>
  <c r="V818" i="111" s="1"/>
  <c r="T807" i="111"/>
  <c r="U807" i="111" s="1"/>
  <c r="V807" i="111" s="1"/>
  <c r="T797" i="111"/>
  <c r="U797" i="111" s="1"/>
  <c r="V797" i="111" s="1"/>
  <c r="T786" i="111"/>
  <c r="U786" i="111" s="1"/>
  <c r="V786" i="111" s="1"/>
  <c r="T717" i="111"/>
  <c r="U717" i="111" s="1"/>
  <c r="V717" i="111" s="1"/>
  <c r="T704" i="111"/>
  <c r="U704" i="111" s="1"/>
  <c r="V704" i="111" s="1"/>
  <c r="T699" i="111"/>
  <c r="U699" i="111" s="1"/>
  <c r="V699" i="111" s="1"/>
  <c r="T679" i="111"/>
  <c r="U679" i="111" s="1"/>
  <c r="V679" i="111" s="1"/>
  <c r="T664" i="111"/>
  <c r="U664" i="111" s="1"/>
  <c r="V664" i="111" s="1"/>
  <c r="T653" i="111"/>
  <c r="U653" i="111" s="1"/>
  <c r="V653" i="111" s="1"/>
  <c r="T651" i="111"/>
  <c r="U651" i="111" s="1"/>
  <c r="V651" i="111" s="1"/>
  <c r="T621" i="111"/>
  <c r="U621" i="111" s="1"/>
  <c r="V621" i="111" s="1"/>
  <c r="T606" i="111"/>
  <c r="U606" i="111" s="1"/>
  <c r="V606" i="111" s="1"/>
  <c r="T604" i="111"/>
  <c r="U604" i="111" s="1"/>
  <c r="V604" i="111" s="1"/>
  <c r="T589" i="111"/>
  <c r="U589" i="111" s="1"/>
  <c r="V589" i="111" s="1"/>
  <c r="T587" i="111"/>
  <c r="U587" i="111" s="1"/>
  <c r="V587" i="111" s="1"/>
  <c r="T559" i="111"/>
  <c r="U559" i="111" s="1"/>
  <c r="V559" i="111" s="1"/>
  <c r="T536" i="111"/>
  <c r="U536" i="111" s="1"/>
  <c r="V536" i="111" s="1"/>
  <c r="T518" i="111"/>
  <c r="U518" i="111" s="1"/>
  <c r="V518" i="111" s="1"/>
  <c r="T514" i="111"/>
  <c r="U514" i="111" s="1"/>
  <c r="V514" i="111" s="1"/>
  <c r="T487" i="111"/>
  <c r="U487" i="111" s="1"/>
  <c r="V487" i="111" s="1"/>
  <c r="T477" i="111"/>
  <c r="U477" i="111" s="1"/>
  <c r="V477" i="111" s="1"/>
  <c r="T472" i="111"/>
  <c r="U472" i="111" s="1"/>
  <c r="V472" i="111" s="1"/>
  <c r="T457" i="111"/>
  <c r="U457" i="111" s="1"/>
  <c r="V457" i="111" s="1"/>
  <c r="T446" i="111"/>
  <c r="U446" i="111" s="1"/>
  <c r="V446" i="111" s="1"/>
  <c r="T431" i="111"/>
  <c r="U431" i="111" s="1"/>
  <c r="V431" i="111" s="1"/>
  <c r="T388" i="111"/>
  <c r="U388" i="111" s="1"/>
  <c r="V388" i="111" s="1"/>
  <c r="T374" i="111"/>
  <c r="U374" i="111" s="1"/>
  <c r="V374" i="111" s="1"/>
  <c r="T350" i="111"/>
  <c r="U350" i="111" s="1"/>
  <c r="V350" i="111" s="1"/>
  <c r="T337" i="111"/>
  <c r="U337" i="111" s="1"/>
  <c r="V337" i="111" s="1"/>
  <c r="T308" i="111"/>
  <c r="U308" i="111" s="1"/>
  <c r="V308" i="111" s="1"/>
  <c r="T283" i="111"/>
  <c r="U283" i="111" s="1"/>
  <c r="V283" i="111" s="1"/>
  <c r="T244" i="111"/>
  <c r="U244" i="111" s="1"/>
  <c r="V244" i="111" s="1"/>
  <c r="T241" i="111"/>
  <c r="U241" i="111" s="1"/>
  <c r="V241" i="111" s="1"/>
  <c r="T239" i="111"/>
  <c r="U239" i="111" s="1"/>
  <c r="V239" i="111" s="1"/>
  <c r="T223" i="111"/>
  <c r="U223" i="111" s="1"/>
  <c r="V223" i="111" s="1"/>
  <c r="T120" i="111"/>
  <c r="U120" i="111" s="1"/>
  <c r="V120" i="111" s="1"/>
  <c r="T80" i="111"/>
  <c r="U80" i="111" s="1"/>
  <c r="V80" i="111" s="1"/>
  <c r="T1296" i="111"/>
  <c r="U1296" i="111" s="1"/>
  <c r="V1296" i="111" s="1"/>
  <c r="T1293" i="111"/>
  <c r="U1293" i="111" s="1"/>
  <c r="V1293" i="111" s="1"/>
  <c r="T1274" i="111"/>
  <c r="U1274" i="111" s="1"/>
  <c r="V1274" i="111" s="1"/>
  <c r="T1269" i="111"/>
  <c r="U1269" i="111" s="1"/>
  <c r="V1269" i="111" s="1"/>
  <c r="T1255" i="111"/>
  <c r="U1255" i="111" s="1"/>
  <c r="V1255" i="111" s="1"/>
  <c r="T1130" i="111"/>
  <c r="U1130" i="111" s="1"/>
  <c r="V1130" i="111" s="1"/>
  <c r="T1106" i="111"/>
  <c r="U1106" i="111" s="1"/>
  <c r="V1106" i="111" s="1"/>
  <c r="T1097" i="111"/>
  <c r="U1097" i="111" s="1"/>
  <c r="V1097" i="111" s="1"/>
  <c r="T1090" i="111"/>
  <c r="U1090" i="111" s="1"/>
  <c r="V1090" i="111" s="1"/>
  <c r="T1067" i="111"/>
  <c r="U1067" i="111" s="1"/>
  <c r="V1067" i="111" s="1"/>
  <c r="T1065" i="111"/>
  <c r="U1065" i="111" s="1"/>
  <c r="V1065" i="111" s="1"/>
  <c r="T1050" i="111"/>
  <c r="U1050" i="111" s="1"/>
  <c r="V1050" i="111" s="1"/>
  <c r="T1034" i="111"/>
  <c r="U1034" i="111" s="1"/>
  <c r="V1034" i="111" s="1"/>
  <c r="T1028" i="111"/>
  <c r="U1028" i="111" s="1"/>
  <c r="V1028" i="111" s="1"/>
  <c r="T1025" i="111"/>
  <c r="U1025" i="111" s="1"/>
  <c r="V1025" i="111" s="1"/>
  <c r="T1010" i="111"/>
  <c r="U1010" i="111" s="1"/>
  <c r="V1010" i="111" s="1"/>
  <c r="T954" i="111"/>
  <c r="U954" i="111" s="1"/>
  <c r="V954" i="111" s="1"/>
  <c r="T929" i="111"/>
  <c r="U929" i="111" s="1"/>
  <c r="V929" i="111" s="1"/>
  <c r="T904" i="111"/>
  <c r="U904" i="111" s="1"/>
  <c r="V904" i="111" s="1"/>
  <c r="T893" i="111"/>
  <c r="U893" i="111" s="1"/>
  <c r="V893" i="111" s="1"/>
  <c r="T891" i="111"/>
  <c r="U891" i="111" s="1"/>
  <c r="V891" i="111" s="1"/>
  <c r="T858" i="111"/>
  <c r="U858" i="111" s="1"/>
  <c r="V858" i="111" s="1"/>
  <c r="T833" i="111"/>
  <c r="U833" i="111" s="1"/>
  <c r="V833" i="111" s="1"/>
  <c r="T820" i="111"/>
  <c r="U820" i="111" s="1"/>
  <c r="V820" i="111" s="1"/>
  <c r="T804" i="111"/>
  <c r="U804" i="111" s="1"/>
  <c r="V804" i="111" s="1"/>
  <c r="T794" i="111"/>
  <c r="U794" i="111" s="1"/>
  <c r="V794" i="111" s="1"/>
  <c r="T783" i="111"/>
  <c r="U783" i="111" s="1"/>
  <c r="V783" i="111" s="1"/>
  <c r="T781" i="111"/>
  <c r="U781" i="111" s="1"/>
  <c r="V781" i="111" s="1"/>
  <c r="T709" i="111"/>
  <c r="U709" i="111" s="1"/>
  <c r="V709" i="111" s="1"/>
  <c r="T696" i="111"/>
  <c r="U696" i="111" s="1"/>
  <c r="V696" i="111" s="1"/>
  <c r="T635" i="111"/>
  <c r="U635" i="111" s="1"/>
  <c r="V635" i="111" s="1"/>
  <c r="T618" i="111"/>
  <c r="U618" i="111" s="1"/>
  <c r="V618" i="111" s="1"/>
  <c r="T603" i="111"/>
  <c r="U603" i="111" s="1"/>
  <c r="V603" i="111" s="1"/>
  <c r="T601" i="111"/>
  <c r="U601" i="111" s="1"/>
  <c r="V601" i="111" s="1"/>
  <c r="T594" i="111"/>
  <c r="U594" i="111" s="1"/>
  <c r="V594" i="111" s="1"/>
  <c r="T584" i="111"/>
  <c r="U584" i="111" s="1"/>
  <c r="V584" i="111" s="1"/>
  <c r="T571" i="111"/>
  <c r="U571" i="111" s="1"/>
  <c r="V571" i="111" s="1"/>
  <c r="T561" i="111"/>
  <c r="U561" i="111" s="1"/>
  <c r="V561" i="111" s="1"/>
  <c r="T556" i="111"/>
  <c r="U556" i="111" s="1"/>
  <c r="V556" i="111" s="1"/>
  <c r="T543" i="111"/>
  <c r="U543" i="111" s="1"/>
  <c r="V543" i="111" s="1"/>
  <c r="T530" i="111"/>
  <c r="U530" i="111" s="1"/>
  <c r="V530" i="111" s="1"/>
  <c r="T499" i="111"/>
  <c r="U499" i="111" s="1"/>
  <c r="V499" i="111" s="1"/>
  <c r="T497" i="111"/>
  <c r="U497" i="111" s="1"/>
  <c r="V497" i="111" s="1"/>
  <c r="T484" i="111"/>
  <c r="U484" i="111" s="1"/>
  <c r="V484" i="111" s="1"/>
  <c r="T469" i="111"/>
  <c r="U469" i="111" s="1"/>
  <c r="V469" i="111" s="1"/>
  <c r="T459" i="111"/>
  <c r="U459" i="111" s="1"/>
  <c r="V459" i="111" s="1"/>
  <c r="T456" i="111"/>
  <c r="U456" i="111" s="1"/>
  <c r="V456" i="111" s="1"/>
  <c r="T413" i="111"/>
  <c r="U413" i="111" s="1"/>
  <c r="V413" i="111" s="1"/>
  <c r="T411" i="111"/>
  <c r="U411" i="111" s="1"/>
  <c r="V411" i="111" s="1"/>
  <c r="T398" i="111"/>
  <c r="U398" i="111" s="1"/>
  <c r="V398" i="111" s="1"/>
  <c r="T385" i="111"/>
  <c r="U385" i="111" s="1"/>
  <c r="V385" i="111" s="1"/>
  <c r="T358" i="111"/>
  <c r="U358" i="111" s="1"/>
  <c r="V358" i="111" s="1"/>
  <c r="T347" i="111"/>
  <c r="U347" i="111" s="1"/>
  <c r="V347" i="111" s="1"/>
  <c r="T278" i="111"/>
  <c r="U278" i="111" s="1"/>
  <c r="V278" i="111" s="1"/>
  <c r="T275" i="111"/>
  <c r="U275" i="111" s="1"/>
  <c r="V275" i="111" s="1"/>
  <c r="T1318" i="111"/>
  <c r="U1318" i="111" s="1"/>
  <c r="V1318" i="111" s="1"/>
  <c r="T1113" i="112"/>
  <c r="U1113" i="112" s="1"/>
  <c r="V1113" i="112" s="1"/>
  <c r="T1102" i="112"/>
  <c r="U1102" i="112" s="1"/>
  <c r="V1102" i="112" s="1"/>
  <c r="T1091" i="112"/>
  <c r="U1091" i="112" s="1"/>
  <c r="V1091" i="112" s="1"/>
  <c r="T1079" i="112"/>
  <c r="U1079" i="112" s="1"/>
  <c r="V1079" i="112" s="1"/>
  <c r="T1051" i="112"/>
  <c r="U1051" i="112" s="1"/>
  <c r="V1051" i="112" s="1"/>
  <c r="T1040" i="112"/>
  <c r="U1040" i="112" s="1"/>
  <c r="V1040" i="112" s="1"/>
  <c r="T1038" i="112"/>
  <c r="U1038" i="112" s="1"/>
  <c r="V1038" i="112" s="1"/>
  <c r="T1011" i="112"/>
  <c r="U1011" i="112" s="1"/>
  <c r="V1011" i="112" s="1"/>
  <c r="T1005" i="112"/>
  <c r="U1005" i="112" s="1"/>
  <c r="V1005" i="112" s="1"/>
  <c r="T1000" i="112"/>
  <c r="U1000" i="112" s="1"/>
  <c r="V1000" i="112" s="1"/>
  <c r="T990" i="112"/>
  <c r="U990" i="112" s="1"/>
  <c r="V990" i="112" s="1"/>
  <c r="T987" i="112"/>
  <c r="U987" i="112" s="1"/>
  <c r="V987" i="112" s="1"/>
  <c r="T955" i="112"/>
  <c r="U955" i="112" s="1"/>
  <c r="V955" i="112" s="1"/>
  <c r="T907" i="112"/>
  <c r="U907" i="112" s="1"/>
  <c r="V907" i="112" s="1"/>
  <c r="T894" i="112"/>
  <c r="U894" i="112" s="1"/>
  <c r="V894" i="112" s="1"/>
  <c r="T890" i="112"/>
  <c r="U890" i="112" s="1"/>
  <c r="V890" i="112" s="1"/>
  <c r="T879" i="112"/>
  <c r="U879" i="112" s="1"/>
  <c r="V879" i="112" s="1"/>
  <c r="T844" i="112"/>
  <c r="U844" i="112" s="1"/>
  <c r="V844" i="112" s="1"/>
  <c r="T834" i="112"/>
  <c r="U834" i="112" s="1"/>
  <c r="V834" i="112" s="1"/>
  <c r="T821" i="112"/>
  <c r="U821" i="112" s="1"/>
  <c r="V821" i="112" s="1"/>
  <c r="T819" i="112"/>
  <c r="U819" i="112" s="1"/>
  <c r="V819" i="112" s="1"/>
  <c r="T816" i="112"/>
  <c r="U816" i="112" s="1"/>
  <c r="V816" i="112" s="1"/>
  <c r="T814" i="112"/>
  <c r="U814" i="112" s="1"/>
  <c r="V814" i="112" s="1"/>
  <c r="T747" i="112"/>
  <c r="U747" i="112" s="1"/>
  <c r="V747" i="112" s="1"/>
  <c r="T732" i="112"/>
  <c r="U732" i="112" s="1"/>
  <c r="V732" i="112" s="1"/>
  <c r="T710" i="112"/>
  <c r="U710" i="112" s="1"/>
  <c r="V710" i="112" s="1"/>
  <c r="T708" i="112"/>
  <c r="U708" i="112" s="1"/>
  <c r="V708" i="112" s="1"/>
  <c r="T700" i="112"/>
  <c r="U700" i="112" s="1"/>
  <c r="V700" i="112" s="1"/>
  <c r="T652" i="112"/>
  <c r="U652" i="112" s="1"/>
  <c r="V652" i="112" s="1"/>
  <c r="T634" i="112"/>
  <c r="U634" i="112" s="1"/>
  <c r="V634" i="112" s="1"/>
  <c r="T532" i="112"/>
  <c r="U532" i="112" s="1"/>
  <c r="V532" i="112" s="1"/>
  <c r="T498" i="112"/>
  <c r="U498" i="112" s="1"/>
  <c r="V498" i="112" s="1"/>
  <c r="T455" i="112"/>
  <c r="U455" i="112" s="1"/>
  <c r="V455" i="112" s="1"/>
  <c r="T442" i="112"/>
  <c r="U442" i="112" s="1"/>
  <c r="V442" i="112" s="1"/>
  <c r="T440" i="112"/>
  <c r="U440" i="112" s="1"/>
  <c r="V440" i="112" s="1"/>
  <c r="T422" i="112"/>
  <c r="U422" i="112" s="1"/>
  <c r="V422" i="112" s="1"/>
  <c r="T414" i="112"/>
  <c r="U414" i="112" s="1"/>
  <c r="V414" i="112" s="1"/>
  <c r="T386" i="112"/>
  <c r="U386" i="112" s="1"/>
  <c r="V386" i="112" s="1"/>
  <c r="T370" i="112"/>
  <c r="U370" i="112" s="1"/>
  <c r="V370" i="112" s="1"/>
  <c r="T333" i="112"/>
  <c r="U333" i="112" s="1"/>
  <c r="V333" i="112" s="1"/>
  <c r="T322" i="112"/>
  <c r="U322" i="112" s="1"/>
  <c r="V322" i="112" s="1"/>
  <c r="T304" i="112"/>
  <c r="U304" i="112" s="1"/>
  <c r="V304" i="112" s="1"/>
  <c r="T286" i="112"/>
  <c r="U286" i="112" s="1"/>
  <c r="V286" i="112" s="1"/>
  <c r="T276" i="112"/>
  <c r="U276" i="112" s="1"/>
  <c r="V276" i="112" s="1"/>
  <c r="T248" i="112"/>
  <c r="U248" i="112" s="1"/>
  <c r="V248" i="112" s="1"/>
  <c r="T242" i="112"/>
  <c r="U242" i="112" s="1"/>
  <c r="V242" i="112" s="1"/>
  <c r="T237" i="112"/>
  <c r="U237" i="112" s="1"/>
  <c r="V237" i="112" s="1"/>
  <c r="T235" i="112"/>
  <c r="U235" i="112" s="1"/>
  <c r="V235" i="112" s="1"/>
  <c r="T1319" i="112"/>
  <c r="U1319" i="112" s="1"/>
  <c r="V1319" i="112" s="1"/>
  <c r="T1238" i="112"/>
  <c r="U1238" i="112" s="1"/>
  <c r="V1238" i="112" s="1"/>
  <c r="T624" i="112"/>
  <c r="U624" i="112" s="1"/>
  <c r="V624" i="112" s="1"/>
  <c r="T976" i="112"/>
  <c r="U976" i="112" s="1"/>
  <c r="V976" i="112" s="1"/>
  <c r="T102" i="112"/>
  <c r="U102" i="112" s="1"/>
  <c r="V102" i="112" s="1"/>
  <c r="T1150" i="112"/>
  <c r="U1150" i="112" s="1"/>
  <c r="V1150" i="112" s="1"/>
  <c r="T1148" i="112"/>
  <c r="U1148" i="112" s="1"/>
  <c r="V1148" i="112" s="1"/>
  <c r="T1145" i="112"/>
  <c r="U1145" i="112" s="1"/>
  <c r="V1145" i="112" s="1"/>
  <c r="T1110" i="112"/>
  <c r="U1110" i="112" s="1"/>
  <c r="V1110" i="112" s="1"/>
  <c r="T1100" i="112"/>
  <c r="U1100" i="112" s="1"/>
  <c r="V1100" i="112" s="1"/>
  <c r="T1037" i="112"/>
  <c r="U1037" i="112" s="1"/>
  <c r="V1037" i="112" s="1"/>
  <c r="T1026" i="112"/>
  <c r="U1026" i="112" s="1"/>
  <c r="V1026" i="112" s="1"/>
  <c r="T1021" i="112"/>
  <c r="U1021" i="112" s="1"/>
  <c r="V1021" i="112" s="1"/>
  <c r="T957" i="112"/>
  <c r="U957" i="112" s="1"/>
  <c r="V957" i="112" s="1"/>
  <c r="T952" i="112"/>
  <c r="U952" i="112" s="1"/>
  <c r="V952" i="112" s="1"/>
  <c r="T950" i="112"/>
  <c r="U950" i="112" s="1"/>
  <c r="V950" i="112" s="1"/>
  <c r="T938" i="112"/>
  <c r="U938" i="112" s="1"/>
  <c r="V938" i="112" s="1"/>
  <c r="T874" i="112"/>
  <c r="U874" i="112" s="1"/>
  <c r="V874" i="112" s="1"/>
  <c r="T859" i="112"/>
  <c r="U859" i="112" s="1"/>
  <c r="V859" i="112" s="1"/>
  <c r="T856" i="112"/>
  <c r="U856" i="112" s="1"/>
  <c r="V856" i="112" s="1"/>
  <c r="T852" i="112"/>
  <c r="U852" i="112" s="1"/>
  <c r="V852" i="112" s="1"/>
  <c r="T842" i="112"/>
  <c r="U842" i="112" s="1"/>
  <c r="V842" i="112" s="1"/>
  <c r="T831" i="112"/>
  <c r="U831" i="112" s="1"/>
  <c r="V831" i="112" s="1"/>
  <c r="T818" i="112"/>
  <c r="U818" i="112" s="1"/>
  <c r="V818" i="112" s="1"/>
  <c r="T813" i="112"/>
  <c r="U813" i="112" s="1"/>
  <c r="V813" i="112" s="1"/>
  <c r="T811" i="112"/>
  <c r="U811" i="112" s="1"/>
  <c r="V811" i="112" s="1"/>
  <c r="T800" i="112"/>
  <c r="U800" i="112" s="1"/>
  <c r="V800" i="112" s="1"/>
  <c r="T744" i="112"/>
  <c r="U744" i="112" s="1"/>
  <c r="V744" i="112" s="1"/>
  <c r="T726" i="112"/>
  <c r="U726" i="112" s="1"/>
  <c r="V726" i="112" s="1"/>
  <c r="T718" i="112"/>
  <c r="U718" i="112" s="1"/>
  <c r="V718" i="112" s="1"/>
  <c r="T633" i="112"/>
  <c r="U633" i="112" s="1"/>
  <c r="V633" i="112" s="1"/>
  <c r="T631" i="112"/>
  <c r="U631" i="112" s="1"/>
  <c r="V631" i="112" s="1"/>
  <c r="T582" i="112"/>
  <c r="U582" i="112" s="1"/>
  <c r="V582" i="112" s="1"/>
  <c r="T562" i="112"/>
  <c r="U562" i="112" s="1"/>
  <c r="V562" i="112" s="1"/>
  <c r="T537" i="112"/>
  <c r="U537" i="112" s="1"/>
  <c r="V537" i="112" s="1"/>
  <c r="T526" i="112"/>
  <c r="U526" i="112" s="1"/>
  <c r="V526" i="112" s="1"/>
  <c r="T500" i="112"/>
  <c r="U500" i="112" s="1"/>
  <c r="V500" i="112" s="1"/>
  <c r="T493" i="112"/>
  <c r="U493" i="112" s="1"/>
  <c r="V493" i="112" s="1"/>
  <c r="T470" i="112"/>
  <c r="U470" i="112" s="1"/>
  <c r="V470" i="112" s="1"/>
  <c r="T465" i="112"/>
  <c r="U465" i="112" s="1"/>
  <c r="V465" i="112" s="1"/>
  <c r="T449" i="112"/>
  <c r="U449" i="112" s="1"/>
  <c r="V449" i="112" s="1"/>
  <c r="T432" i="112"/>
  <c r="U432" i="112" s="1"/>
  <c r="V432" i="112" s="1"/>
  <c r="T369" i="112"/>
  <c r="U369" i="112" s="1"/>
  <c r="V369" i="112" s="1"/>
  <c r="T343" i="112"/>
  <c r="U343" i="112" s="1"/>
  <c r="V343" i="112" s="1"/>
  <c r="T330" i="112"/>
  <c r="U330" i="112" s="1"/>
  <c r="V330" i="112" s="1"/>
  <c r="T327" i="112"/>
  <c r="U327" i="112" s="1"/>
  <c r="V327" i="112" s="1"/>
  <c r="T288" i="112"/>
  <c r="U288" i="112" s="1"/>
  <c r="V288" i="112" s="1"/>
  <c r="T57" i="112"/>
  <c r="U57" i="112" s="1"/>
  <c r="V57" i="112" s="1"/>
  <c r="T49" i="112"/>
  <c r="U49" i="112" s="1"/>
  <c r="V49" i="112" s="1"/>
  <c r="T47" i="112"/>
  <c r="U47" i="112" s="1"/>
  <c r="V47" i="112" s="1"/>
  <c r="T43" i="112"/>
  <c r="U43" i="112" s="1"/>
  <c r="V43" i="112" s="1"/>
  <c r="T37" i="112"/>
  <c r="U37" i="112" s="1"/>
  <c r="V37" i="112" s="1"/>
  <c r="T1085" i="112"/>
  <c r="U1085" i="112" s="1"/>
  <c r="V1085" i="112" s="1"/>
  <c r="T1328" i="112"/>
  <c r="U1328" i="112" s="1"/>
  <c r="V1328" i="112" s="1"/>
  <c r="T1294" i="112"/>
  <c r="U1294" i="112" s="1"/>
  <c r="V1294" i="112" s="1"/>
  <c r="T1290" i="112"/>
  <c r="U1290" i="112" s="1"/>
  <c r="V1290" i="112" s="1"/>
  <c r="T1287" i="112"/>
  <c r="U1287" i="112" s="1"/>
  <c r="V1287" i="112" s="1"/>
  <c r="T1284" i="112"/>
  <c r="U1284" i="112" s="1"/>
  <c r="V1284" i="112" s="1"/>
  <c r="T1222" i="112"/>
  <c r="U1222" i="112" s="1"/>
  <c r="V1222" i="112" s="1"/>
  <c r="T69" i="112"/>
  <c r="U69" i="112" s="1"/>
  <c r="V69" i="112" s="1"/>
  <c r="T1141" i="112"/>
  <c r="U1141" i="112" s="1"/>
  <c r="V1141" i="112" s="1"/>
  <c r="T1136" i="112"/>
  <c r="U1136" i="112" s="1"/>
  <c r="V1136" i="112" s="1"/>
  <c r="T1112" i="112"/>
  <c r="U1112" i="112" s="1"/>
  <c r="V1112" i="112" s="1"/>
  <c r="T1084" i="112"/>
  <c r="U1084" i="112" s="1"/>
  <c r="V1084" i="112" s="1"/>
  <c r="T992" i="112"/>
  <c r="U992" i="112" s="1"/>
  <c r="V992" i="112" s="1"/>
  <c r="T965" i="112"/>
  <c r="U965" i="112" s="1"/>
  <c r="V965" i="112" s="1"/>
  <c r="T962" i="112"/>
  <c r="U962" i="112" s="1"/>
  <c r="V962" i="112" s="1"/>
  <c r="T935" i="112"/>
  <c r="U935" i="112" s="1"/>
  <c r="V935" i="112" s="1"/>
  <c r="T839" i="112"/>
  <c r="U839" i="112" s="1"/>
  <c r="V839" i="112" s="1"/>
  <c r="T762" i="112"/>
  <c r="U762" i="112" s="1"/>
  <c r="V762" i="112" s="1"/>
  <c r="T754" i="112"/>
  <c r="U754" i="112" s="1"/>
  <c r="V754" i="112" s="1"/>
  <c r="T741" i="112"/>
  <c r="U741" i="112" s="1"/>
  <c r="V741" i="112" s="1"/>
  <c r="T702" i="112"/>
  <c r="U702" i="112" s="1"/>
  <c r="V702" i="112" s="1"/>
  <c r="T694" i="112"/>
  <c r="U694" i="112" s="1"/>
  <c r="V694" i="112" s="1"/>
  <c r="T684" i="112"/>
  <c r="U684" i="112" s="1"/>
  <c r="V684" i="112" s="1"/>
  <c r="T682" i="112"/>
  <c r="U682" i="112" s="1"/>
  <c r="V682" i="112" s="1"/>
  <c r="T674" i="112"/>
  <c r="U674" i="112" s="1"/>
  <c r="V674" i="112" s="1"/>
  <c r="T609" i="112"/>
  <c r="U609" i="112" s="1"/>
  <c r="V609" i="112" s="1"/>
  <c r="T592" i="112"/>
  <c r="U592" i="112" s="1"/>
  <c r="V592" i="112" s="1"/>
  <c r="T564" i="112"/>
  <c r="U564" i="112" s="1"/>
  <c r="V564" i="112" s="1"/>
  <c r="T539" i="112"/>
  <c r="U539" i="112" s="1"/>
  <c r="V539" i="112" s="1"/>
  <c r="T536" i="112"/>
  <c r="U536" i="112" s="1"/>
  <c r="V536" i="112" s="1"/>
  <c r="T525" i="112"/>
  <c r="U525" i="112" s="1"/>
  <c r="V525" i="112" s="1"/>
  <c r="T434" i="112"/>
  <c r="U434" i="112" s="1"/>
  <c r="V434" i="112" s="1"/>
  <c r="T406" i="112"/>
  <c r="U406" i="112" s="1"/>
  <c r="V406" i="112" s="1"/>
  <c r="T356" i="112"/>
  <c r="U356" i="112" s="1"/>
  <c r="V356" i="112" s="1"/>
  <c r="T313" i="112"/>
  <c r="U313" i="112" s="1"/>
  <c r="V313" i="112" s="1"/>
  <c r="T293" i="112"/>
  <c r="U293" i="112" s="1"/>
  <c r="V293" i="112" s="1"/>
  <c r="T255" i="112"/>
  <c r="U255" i="112" s="1"/>
  <c r="V255" i="112" s="1"/>
  <c r="T112" i="112"/>
  <c r="U112" i="112" s="1"/>
  <c r="V112" i="112" s="1"/>
  <c r="T110" i="112"/>
  <c r="U110" i="112" s="1"/>
  <c r="V110" i="112" s="1"/>
  <c r="T108" i="112"/>
  <c r="U108" i="112" s="1"/>
  <c r="V108" i="112" s="1"/>
  <c r="T83" i="112"/>
  <c r="U83" i="112" s="1"/>
  <c r="V83" i="112" s="1"/>
  <c r="T53" i="112"/>
  <c r="U53" i="112" s="1"/>
  <c r="V53" i="112" s="1"/>
  <c r="T39" i="112"/>
  <c r="U39" i="112" s="1"/>
  <c r="V39" i="112" s="1"/>
  <c r="T35" i="112"/>
  <c r="U35" i="112" s="1"/>
  <c r="V35" i="112" s="1"/>
  <c r="T1321" i="112"/>
  <c r="U1321" i="112" s="1"/>
  <c r="V1321" i="112" s="1"/>
  <c r="T1281" i="112"/>
  <c r="U1281" i="112" s="1"/>
  <c r="V1281" i="112" s="1"/>
  <c r="T626" i="112"/>
  <c r="U626" i="112" s="1"/>
  <c r="V626" i="112" s="1"/>
  <c r="T315" i="112"/>
  <c r="U315" i="112" s="1"/>
  <c r="V315" i="112" s="1"/>
  <c r="T76" i="112"/>
  <c r="U76" i="112" s="1"/>
  <c r="V76" i="112" s="1"/>
  <c r="T1133" i="112"/>
  <c r="U1133" i="112" s="1"/>
  <c r="V1133" i="112" s="1"/>
  <c r="T1107" i="112"/>
  <c r="U1107" i="112" s="1"/>
  <c r="V1107" i="112" s="1"/>
  <c r="T1095" i="112"/>
  <c r="U1095" i="112" s="1"/>
  <c r="V1095" i="112" s="1"/>
  <c r="T932" i="112"/>
  <c r="U932" i="112" s="1"/>
  <c r="V932" i="112" s="1"/>
  <c r="T929" i="112"/>
  <c r="U929" i="112" s="1"/>
  <c r="V929" i="112" s="1"/>
  <c r="T891" i="112"/>
  <c r="U891" i="112" s="1"/>
  <c r="V891" i="112" s="1"/>
  <c r="T861" i="112"/>
  <c r="U861" i="112" s="1"/>
  <c r="V861" i="112" s="1"/>
  <c r="T849" i="112"/>
  <c r="U849" i="112" s="1"/>
  <c r="V849" i="112" s="1"/>
  <c r="T838" i="112"/>
  <c r="U838" i="112" s="1"/>
  <c r="V838" i="112" s="1"/>
  <c r="T823" i="112"/>
  <c r="U823" i="112" s="1"/>
  <c r="V823" i="112" s="1"/>
  <c r="T820" i="112"/>
  <c r="U820" i="112" s="1"/>
  <c r="V820" i="112" s="1"/>
  <c r="T805" i="112"/>
  <c r="U805" i="112" s="1"/>
  <c r="V805" i="112" s="1"/>
  <c r="T797" i="112"/>
  <c r="U797" i="112" s="1"/>
  <c r="V797" i="112" s="1"/>
  <c r="T784" i="112"/>
  <c r="U784" i="112" s="1"/>
  <c r="V784" i="112" s="1"/>
  <c r="T771" i="112"/>
  <c r="U771" i="112" s="1"/>
  <c r="V771" i="112" s="1"/>
  <c r="T723" i="112"/>
  <c r="U723" i="112" s="1"/>
  <c r="V723" i="112" s="1"/>
  <c r="T712" i="112"/>
  <c r="U712" i="112" s="1"/>
  <c r="V712" i="112" s="1"/>
  <c r="T656" i="112"/>
  <c r="U656" i="112" s="1"/>
  <c r="V656" i="112" s="1"/>
  <c r="T638" i="112"/>
  <c r="U638" i="112" s="1"/>
  <c r="V638" i="112" s="1"/>
  <c r="T611" i="112"/>
  <c r="U611" i="112" s="1"/>
  <c r="V611" i="112" s="1"/>
  <c r="T604" i="112"/>
  <c r="U604" i="112" s="1"/>
  <c r="V604" i="112" s="1"/>
  <c r="T591" i="112"/>
  <c r="U591" i="112" s="1"/>
  <c r="V591" i="112" s="1"/>
  <c r="T559" i="112"/>
  <c r="U559" i="112" s="1"/>
  <c r="V559" i="112" s="1"/>
  <c r="T546" i="112"/>
  <c r="U546" i="112" s="1"/>
  <c r="V546" i="112" s="1"/>
  <c r="T510" i="112"/>
  <c r="U510" i="112" s="1"/>
  <c r="V510" i="112" s="1"/>
  <c r="T504" i="112"/>
  <c r="U504" i="112" s="1"/>
  <c r="V504" i="112" s="1"/>
  <c r="T457" i="112"/>
  <c r="U457" i="112" s="1"/>
  <c r="V457" i="112" s="1"/>
  <c r="T446" i="112"/>
  <c r="U446" i="112" s="1"/>
  <c r="V446" i="112" s="1"/>
  <c r="T426" i="112"/>
  <c r="U426" i="112" s="1"/>
  <c r="V426" i="112" s="1"/>
  <c r="T393" i="112"/>
  <c r="U393" i="112" s="1"/>
  <c r="V393" i="112" s="1"/>
  <c r="T377" i="112"/>
  <c r="U377" i="112" s="1"/>
  <c r="V377" i="112" s="1"/>
  <c r="T366" i="112"/>
  <c r="U366" i="112" s="1"/>
  <c r="V366" i="112" s="1"/>
  <c r="T353" i="112"/>
  <c r="U353" i="112" s="1"/>
  <c r="V353" i="112" s="1"/>
  <c r="T337" i="112"/>
  <c r="U337" i="112" s="1"/>
  <c r="V337" i="112" s="1"/>
  <c r="T278" i="112"/>
  <c r="U278" i="112" s="1"/>
  <c r="V278" i="112" s="1"/>
  <c r="T265" i="112"/>
  <c r="U265" i="112" s="1"/>
  <c r="V265" i="112" s="1"/>
  <c r="T128" i="112"/>
  <c r="U128" i="112" s="1"/>
  <c r="V128" i="112" s="1"/>
  <c r="T1251" i="112"/>
  <c r="U1251" i="112" s="1"/>
  <c r="V1251" i="112" s="1"/>
  <c r="T1213" i="112"/>
  <c r="U1213" i="112" s="1"/>
  <c r="V1213" i="112" s="1"/>
  <c r="T1135" i="112"/>
  <c r="U1135" i="112" s="1"/>
  <c r="V1135" i="112" s="1"/>
  <c r="T1130" i="112"/>
  <c r="U1130" i="112" s="1"/>
  <c r="V1130" i="112" s="1"/>
  <c r="T1104" i="112"/>
  <c r="U1104" i="112" s="1"/>
  <c r="V1104" i="112" s="1"/>
  <c r="T1090" i="112"/>
  <c r="U1090" i="112" s="1"/>
  <c r="V1090" i="112" s="1"/>
  <c r="T1063" i="112"/>
  <c r="U1063" i="112" s="1"/>
  <c r="V1063" i="112" s="1"/>
  <c r="T1023" i="112"/>
  <c r="U1023" i="112" s="1"/>
  <c r="V1023" i="112" s="1"/>
  <c r="T989" i="112"/>
  <c r="U989" i="112" s="1"/>
  <c r="V989" i="112" s="1"/>
  <c r="T917" i="112"/>
  <c r="U917" i="112" s="1"/>
  <c r="V917" i="112" s="1"/>
  <c r="T904" i="112"/>
  <c r="U904" i="112" s="1"/>
  <c r="V904" i="112" s="1"/>
  <c r="T878" i="112"/>
  <c r="U878" i="112" s="1"/>
  <c r="V878" i="112" s="1"/>
  <c r="T873" i="112"/>
  <c r="U873" i="112" s="1"/>
  <c r="V873" i="112" s="1"/>
  <c r="T846" i="112"/>
  <c r="U846" i="112" s="1"/>
  <c r="V846" i="112" s="1"/>
  <c r="T835" i="112"/>
  <c r="U835" i="112" s="1"/>
  <c r="V835" i="112" s="1"/>
  <c r="T833" i="112"/>
  <c r="U833" i="112" s="1"/>
  <c r="V833" i="112" s="1"/>
  <c r="T830" i="112"/>
  <c r="U830" i="112" s="1"/>
  <c r="V830" i="112" s="1"/>
  <c r="T815" i="112"/>
  <c r="U815" i="112" s="1"/>
  <c r="V815" i="112" s="1"/>
  <c r="T778" i="112"/>
  <c r="U778" i="112" s="1"/>
  <c r="V778" i="112" s="1"/>
  <c r="T776" i="112"/>
  <c r="U776" i="112" s="1"/>
  <c r="V776" i="112" s="1"/>
  <c r="T759" i="112"/>
  <c r="U759" i="112" s="1"/>
  <c r="V759" i="112" s="1"/>
  <c r="T748" i="112"/>
  <c r="U748" i="112" s="1"/>
  <c r="V748" i="112" s="1"/>
  <c r="T746" i="112"/>
  <c r="U746" i="112" s="1"/>
  <c r="V746" i="112" s="1"/>
  <c r="T738" i="112"/>
  <c r="U738" i="112" s="1"/>
  <c r="V738" i="112" s="1"/>
  <c r="T731" i="112"/>
  <c r="U731" i="112" s="1"/>
  <c r="V731" i="112" s="1"/>
  <c r="T720" i="112"/>
  <c r="U720" i="112" s="1"/>
  <c r="V720" i="112" s="1"/>
  <c r="T711" i="112"/>
  <c r="U711" i="112" s="1"/>
  <c r="V711" i="112" s="1"/>
  <c r="T701" i="112"/>
  <c r="U701" i="112" s="1"/>
  <c r="V701" i="112" s="1"/>
  <c r="T696" i="112"/>
  <c r="U696" i="112" s="1"/>
  <c r="V696" i="112" s="1"/>
  <c r="T584" i="112"/>
  <c r="U584" i="112" s="1"/>
  <c r="V584" i="112" s="1"/>
  <c r="T569" i="112"/>
  <c r="U569" i="112" s="1"/>
  <c r="V569" i="112" s="1"/>
  <c r="T556" i="112"/>
  <c r="U556" i="112" s="1"/>
  <c r="V556" i="112" s="1"/>
  <c r="T484" i="112"/>
  <c r="U484" i="112" s="1"/>
  <c r="V484" i="112" s="1"/>
  <c r="T469" i="112"/>
  <c r="U469" i="112" s="1"/>
  <c r="V469" i="112" s="1"/>
  <c r="T454" i="112"/>
  <c r="U454" i="112" s="1"/>
  <c r="V454" i="112" s="1"/>
  <c r="T441" i="112"/>
  <c r="U441" i="112" s="1"/>
  <c r="V441" i="112" s="1"/>
  <c r="T439" i="112"/>
  <c r="U439" i="112" s="1"/>
  <c r="V439" i="112" s="1"/>
  <c r="T408" i="112"/>
  <c r="U408" i="112" s="1"/>
  <c r="V408" i="112" s="1"/>
  <c r="T390" i="112"/>
  <c r="U390" i="112" s="1"/>
  <c r="V390" i="112" s="1"/>
  <c r="T323" i="112"/>
  <c r="U323" i="112" s="1"/>
  <c r="V323" i="112" s="1"/>
  <c r="T319" i="112"/>
  <c r="U319" i="112" s="1"/>
  <c r="V319" i="112" s="1"/>
  <c r="T312" i="112"/>
  <c r="U312" i="112" s="1"/>
  <c r="V312" i="112" s="1"/>
  <c r="T305" i="112"/>
  <c r="U305" i="112" s="1"/>
  <c r="V305" i="112" s="1"/>
  <c r="T292" i="112"/>
  <c r="U292" i="112" s="1"/>
  <c r="V292" i="112" s="1"/>
  <c r="T252" i="112"/>
  <c r="U252" i="112" s="1"/>
  <c r="V252" i="112" s="1"/>
  <c r="T1318" i="112"/>
  <c r="U1318" i="112" s="1"/>
  <c r="V1318" i="112" s="1"/>
  <c r="T1230" i="112"/>
  <c r="U1230" i="112" s="1"/>
  <c r="V1230" i="112" s="1"/>
  <c r="T1008" i="112"/>
  <c r="U1008" i="112" s="1"/>
  <c r="V1008" i="112" s="1"/>
  <c r="T79" i="112"/>
  <c r="U79" i="112" s="1"/>
  <c r="V79" i="112" s="1"/>
  <c r="T1177" i="112"/>
  <c r="U1177" i="112" s="1"/>
  <c r="V1177" i="112" s="1"/>
  <c r="T1153" i="112"/>
  <c r="U1153" i="112" s="1"/>
  <c r="V1153" i="112" s="1"/>
  <c r="T1151" i="112"/>
  <c r="U1151" i="112" s="1"/>
  <c r="V1151" i="112" s="1"/>
  <c r="T1132" i="112"/>
  <c r="U1132" i="112" s="1"/>
  <c r="V1132" i="112" s="1"/>
  <c r="T1125" i="112"/>
  <c r="U1125" i="112" s="1"/>
  <c r="V1125" i="112" s="1"/>
  <c r="T1111" i="112"/>
  <c r="U1111" i="112" s="1"/>
  <c r="V1111" i="112" s="1"/>
  <c r="T1089" i="112"/>
  <c r="U1089" i="112" s="1"/>
  <c r="V1089" i="112" s="1"/>
  <c r="T1087" i="112"/>
  <c r="U1087" i="112" s="1"/>
  <c r="V1087" i="112" s="1"/>
  <c r="T1058" i="112"/>
  <c r="U1058" i="112" s="1"/>
  <c r="V1058" i="112" s="1"/>
  <c r="T1030" i="112"/>
  <c r="U1030" i="112" s="1"/>
  <c r="V1030" i="112" s="1"/>
  <c r="T1025" i="112"/>
  <c r="U1025" i="112" s="1"/>
  <c r="V1025" i="112" s="1"/>
  <c r="T1001" i="112"/>
  <c r="U1001" i="112" s="1"/>
  <c r="V1001" i="112" s="1"/>
  <c r="T964" i="112"/>
  <c r="U964" i="112" s="1"/>
  <c r="V964" i="112" s="1"/>
  <c r="T937" i="112"/>
  <c r="U937" i="112" s="1"/>
  <c r="V937" i="112" s="1"/>
  <c r="T901" i="112"/>
  <c r="U901" i="112" s="1"/>
  <c r="V901" i="112" s="1"/>
  <c r="T888" i="112"/>
  <c r="U888" i="112" s="1"/>
  <c r="V888" i="112" s="1"/>
  <c r="T857" i="112"/>
  <c r="U857" i="112" s="1"/>
  <c r="V857" i="112" s="1"/>
  <c r="T851" i="112"/>
  <c r="U851" i="112" s="1"/>
  <c r="V851" i="112" s="1"/>
  <c r="T845" i="112"/>
  <c r="U845" i="112" s="1"/>
  <c r="V845" i="112" s="1"/>
  <c r="T843" i="112"/>
  <c r="U843" i="112" s="1"/>
  <c r="V843" i="112" s="1"/>
  <c r="T812" i="112"/>
  <c r="U812" i="112" s="1"/>
  <c r="V812" i="112" s="1"/>
  <c r="T801" i="112"/>
  <c r="U801" i="112" s="1"/>
  <c r="V801" i="112" s="1"/>
  <c r="T791" i="112"/>
  <c r="U791" i="112" s="1"/>
  <c r="V791" i="112" s="1"/>
  <c r="T788" i="112"/>
  <c r="U788" i="112" s="1"/>
  <c r="V788" i="112" s="1"/>
  <c r="T728" i="112"/>
  <c r="U728" i="112" s="1"/>
  <c r="V728" i="112" s="1"/>
  <c r="T717" i="112"/>
  <c r="U717" i="112" s="1"/>
  <c r="V717" i="112" s="1"/>
  <c r="T693" i="112"/>
  <c r="U693" i="112" s="1"/>
  <c r="V693" i="112" s="1"/>
  <c r="T676" i="112"/>
  <c r="U676" i="112" s="1"/>
  <c r="V676" i="112" s="1"/>
  <c r="T645" i="112"/>
  <c r="U645" i="112" s="1"/>
  <c r="V645" i="112" s="1"/>
  <c r="T642" i="112"/>
  <c r="U642" i="112" s="1"/>
  <c r="V642" i="112" s="1"/>
  <c r="T632" i="112"/>
  <c r="U632" i="112" s="1"/>
  <c r="V632" i="112" s="1"/>
  <c r="T596" i="112"/>
  <c r="U596" i="112" s="1"/>
  <c r="V596" i="112" s="1"/>
  <c r="T543" i="112"/>
  <c r="U543" i="112" s="1"/>
  <c r="V543" i="112" s="1"/>
  <c r="T538" i="112"/>
  <c r="U538" i="112" s="1"/>
  <c r="V538" i="112" s="1"/>
  <c r="T530" i="112"/>
  <c r="U530" i="112" s="1"/>
  <c r="V530" i="112" s="1"/>
  <c r="T497" i="112"/>
  <c r="U497" i="112" s="1"/>
  <c r="V497" i="112" s="1"/>
  <c r="T438" i="112"/>
  <c r="U438" i="112" s="1"/>
  <c r="V438" i="112" s="1"/>
  <c r="T423" i="112"/>
  <c r="U423" i="112" s="1"/>
  <c r="V423" i="112" s="1"/>
  <c r="T418" i="112"/>
  <c r="U418" i="112" s="1"/>
  <c r="V418" i="112" s="1"/>
  <c r="T398" i="112"/>
  <c r="U398" i="112" s="1"/>
  <c r="V398" i="112" s="1"/>
  <c r="T387" i="112"/>
  <c r="U387" i="112" s="1"/>
  <c r="V387" i="112" s="1"/>
  <c r="T357" i="112"/>
  <c r="U357" i="112" s="1"/>
  <c r="V357" i="112" s="1"/>
  <c r="T355" i="112"/>
  <c r="U355" i="112" s="1"/>
  <c r="V355" i="112" s="1"/>
  <c r="T316" i="112"/>
  <c r="U316" i="112" s="1"/>
  <c r="V316" i="112" s="1"/>
  <c r="T287" i="112"/>
  <c r="U287" i="112" s="1"/>
  <c r="V287" i="112" s="1"/>
  <c r="T246" i="112"/>
  <c r="U246" i="112" s="1"/>
  <c r="V246" i="112" s="1"/>
  <c r="T233" i="112"/>
  <c r="U233" i="112" s="1"/>
  <c r="V233" i="112" s="1"/>
  <c r="T229" i="112"/>
  <c r="U229" i="112" s="1"/>
  <c r="V229" i="112" s="1"/>
  <c r="T225" i="112"/>
  <c r="U225" i="112" s="1"/>
  <c r="V225" i="112" s="1"/>
  <c r="T202" i="112"/>
  <c r="U202" i="112" s="1"/>
  <c r="V202" i="112" s="1"/>
  <c r="T184" i="112"/>
  <c r="U184" i="112" s="1"/>
  <c r="V184" i="112" s="1"/>
  <c r="T172" i="112"/>
  <c r="U172" i="112" s="1"/>
  <c r="V172" i="112" s="1"/>
  <c r="T109" i="112"/>
  <c r="U109" i="112" s="1"/>
  <c r="V109" i="112" s="1"/>
  <c r="T91" i="112"/>
  <c r="U91" i="112" s="1"/>
  <c r="V91" i="112" s="1"/>
  <c r="T66" i="112"/>
  <c r="U66" i="112" s="1"/>
  <c r="V66" i="112" s="1"/>
  <c r="T58" i="112"/>
  <c r="U58" i="112" s="1"/>
  <c r="V58" i="112" s="1"/>
  <c r="T48" i="112"/>
  <c r="U48" i="112" s="1"/>
  <c r="V48" i="112" s="1"/>
  <c r="T44" i="112"/>
  <c r="U44" i="112" s="1"/>
  <c r="V44" i="112" s="1"/>
  <c r="T42" i="112"/>
  <c r="U42" i="112" s="1"/>
  <c r="V42" i="112" s="1"/>
  <c r="T1268" i="112"/>
  <c r="U1268" i="112" s="1"/>
  <c r="V1268" i="112" s="1"/>
  <c r="T96" i="112"/>
  <c r="U96" i="112" s="1"/>
  <c r="V96" i="112" s="1"/>
  <c r="T84" i="112"/>
  <c r="U84" i="112" s="1"/>
  <c r="V84" i="112" s="1"/>
  <c r="T89" i="112"/>
  <c r="U89" i="112" s="1"/>
  <c r="V89" i="112" s="1"/>
  <c r="T1140" i="112"/>
  <c r="U1140" i="112" s="1"/>
  <c r="V1140" i="112" s="1"/>
  <c r="T1137" i="112"/>
  <c r="U1137" i="112" s="1"/>
  <c r="V1137" i="112" s="1"/>
  <c r="T1129" i="112"/>
  <c r="U1129" i="112" s="1"/>
  <c r="V1129" i="112" s="1"/>
  <c r="T1086" i="112"/>
  <c r="U1086" i="112" s="1"/>
  <c r="V1086" i="112" s="1"/>
  <c r="T1083" i="112"/>
  <c r="U1083" i="112" s="1"/>
  <c r="V1083" i="112" s="1"/>
  <c r="T1075" i="112"/>
  <c r="U1075" i="112" s="1"/>
  <c r="V1075" i="112" s="1"/>
  <c r="T1070" i="112"/>
  <c r="U1070" i="112" s="1"/>
  <c r="V1070" i="112" s="1"/>
  <c r="T1036" i="112"/>
  <c r="U1036" i="112" s="1"/>
  <c r="V1036" i="112" s="1"/>
  <c r="T1017" i="112"/>
  <c r="U1017" i="112" s="1"/>
  <c r="V1017" i="112" s="1"/>
  <c r="T993" i="112"/>
  <c r="U993" i="112" s="1"/>
  <c r="V993" i="112" s="1"/>
  <c r="T968" i="112"/>
  <c r="U968" i="112" s="1"/>
  <c r="V968" i="112" s="1"/>
  <c r="T953" i="112"/>
  <c r="U953" i="112" s="1"/>
  <c r="V953" i="112" s="1"/>
  <c r="T940" i="112"/>
  <c r="U940" i="112" s="1"/>
  <c r="V940" i="112" s="1"/>
  <c r="T936" i="112"/>
  <c r="U936" i="112" s="1"/>
  <c r="V936" i="112" s="1"/>
  <c r="T913" i="112"/>
  <c r="U913" i="112" s="1"/>
  <c r="V913" i="112" s="1"/>
  <c r="T911" i="112"/>
  <c r="U911" i="112" s="1"/>
  <c r="V911" i="112" s="1"/>
  <c r="T898" i="112"/>
  <c r="U898" i="112" s="1"/>
  <c r="V898" i="112" s="1"/>
  <c r="T855" i="112"/>
  <c r="U855" i="112" s="1"/>
  <c r="V855" i="112" s="1"/>
  <c r="T840" i="112"/>
  <c r="U840" i="112" s="1"/>
  <c r="V840" i="112" s="1"/>
  <c r="T829" i="112"/>
  <c r="U829" i="112" s="1"/>
  <c r="V829" i="112" s="1"/>
  <c r="T809" i="112"/>
  <c r="U809" i="112" s="1"/>
  <c r="V809" i="112" s="1"/>
  <c r="T758" i="112"/>
  <c r="U758" i="112" s="1"/>
  <c r="V758" i="112" s="1"/>
  <c r="T753" i="112"/>
  <c r="U753" i="112" s="1"/>
  <c r="V753" i="112" s="1"/>
  <c r="T740" i="112"/>
  <c r="U740" i="112" s="1"/>
  <c r="V740" i="112" s="1"/>
  <c r="T657" i="112"/>
  <c r="U657" i="112" s="1"/>
  <c r="V657" i="112" s="1"/>
  <c r="T655" i="112"/>
  <c r="U655" i="112" s="1"/>
  <c r="V655" i="112" s="1"/>
  <c r="T565" i="112"/>
  <c r="U565" i="112" s="1"/>
  <c r="V565" i="112" s="1"/>
  <c r="T529" i="112"/>
  <c r="U529" i="112" s="1"/>
  <c r="V529" i="112" s="1"/>
  <c r="T527" i="112"/>
  <c r="U527" i="112" s="1"/>
  <c r="V527" i="112" s="1"/>
  <c r="T481" i="112"/>
  <c r="U481" i="112" s="1"/>
  <c r="V481" i="112" s="1"/>
  <c r="T405" i="112"/>
  <c r="U405" i="112" s="1"/>
  <c r="V405" i="112" s="1"/>
  <c r="T376" i="112"/>
  <c r="U376" i="112" s="1"/>
  <c r="V376" i="112" s="1"/>
  <c r="T368" i="112"/>
  <c r="U368" i="112" s="1"/>
  <c r="V368" i="112" s="1"/>
  <c r="T338" i="112"/>
  <c r="U338" i="112" s="1"/>
  <c r="V338" i="112" s="1"/>
  <c r="T299" i="112"/>
  <c r="U299" i="112" s="1"/>
  <c r="V299" i="112" s="1"/>
  <c r="T282" i="112"/>
  <c r="U282" i="112" s="1"/>
  <c r="V282" i="112" s="1"/>
  <c r="T267" i="112"/>
  <c r="U267" i="112" s="1"/>
  <c r="V267" i="112" s="1"/>
  <c r="T123" i="112"/>
  <c r="U123" i="112" s="1"/>
  <c r="V123" i="112" s="1"/>
  <c r="T1323" i="112"/>
  <c r="U1323" i="112" s="1"/>
  <c r="V1323" i="112" s="1"/>
  <c r="T1320" i="112"/>
  <c r="U1320" i="112" s="1"/>
  <c r="V1320" i="112" s="1"/>
  <c r="T1317" i="112"/>
  <c r="U1317" i="112" s="1"/>
  <c r="V1317" i="112" s="1"/>
  <c r="T1280" i="112"/>
  <c r="U1280" i="112" s="1"/>
  <c r="V1280" i="112" s="1"/>
  <c r="T1116" i="112"/>
  <c r="U1116" i="112" s="1"/>
  <c r="V1116" i="112" s="1"/>
  <c r="T1108" i="112"/>
  <c r="U1108" i="112" s="1"/>
  <c r="V1108" i="112" s="1"/>
  <c r="T1103" i="112"/>
  <c r="U1103" i="112" s="1"/>
  <c r="V1103" i="112" s="1"/>
  <c r="T1077" i="112"/>
  <c r="U1077" i="112" s="1"/>
  <c r="V1077" i="112" s="1"/>
  <c r="T1054" i="112"/>
  <c r="U1054" i="112" s="1"/>
  <c r="V1054" i="112" s="1"/>
  <c r="T1043" i="112"/>
  <c r="U1043" i="112" s="1"/>
  <c r="V1043" i="112" s="1"/>
  <c r="T1027" i="112"/>
  <c r="U1027" i="112" s="1"/>
  <c r="V1027" i="112" s="1"/>
  <c r="T958" i="112"/>
  <c r="U958" i="112" s="1"/>
  <c r="V958" i="112" s="1"/>
  <c r="T908" i="112"/>
  <c r="U908" i="112" s="1"/>
  <c r="V908" i="112" s="1"/>
  <c r="T882" i="112"/>
  <c r="U882" i="112" s="1"/>
  <c r="V882" i="112" s="1"/>
  <c r="T880" i="112"/>
  <c r="U880" i="112" s="1"/>
  <c r="V880" i="112" s="1"/>
  <c r="T869" i="112"/>
  <c r="U869" i="112" s="1"/>
  <c r="V869" i="112" s="1"/>
  <c r="T862" i="112"/>
  <c r="U862" i="112" s="1"/>
  <c r="V862" i="112" s="1"/>
  <c r="T850" i="112"/>
  <c r="U850" i="112" s="1"/>
  <c r="V850" i="112" s="1"/>
  <c r="T847" i="112"/>
  <c r="U847" i="112" s="1"/>
  <c r="V847" i="112" s="1"/>
  <c r="T826" i="112"/>
  <c r="U826" i="112" s="1"/>
  <c r="V826" i="112" s="1"/>
  <c r="T780" i="112"/>
  <c r="U780" i="112" s="1"/>
  <c r="V780" i="112" s="1"/>
  <c r="T766" i="112"/>
  <c r="U766" i="112" s="1"/>
  <c r="V766" i="112" s="1"/>
  <c r="T761" i="112"/>
  <c r="U761" i="112" s="1"/>
  <c r="V761" i="112" s="1"/>
  <c r="T750" i="112"/>
  <c r="U750" i="112" s="1"/>
  <c r="V750" i="112" s="1"/>
  <c r="T742" i="112"/>
  <c r="U742" i="112" s="1"/>
  <c r="V742" i="112" s="1"/>
  <c r="T735" i="112"/>
  <c r="U735" i="112" s="1"/>
  <c r="V735" i="112" s="1"/>
  <c r="T724" i="112"/>
  <c r="U724" i="112" s="1"/>
  <c r="V724" i="112" s="1"/>
  <c r="T716" i="112"/>
  <c r="U716" i="112" s="1"/>
  <c r="V716" i="112" s="1"/>
  <c r="T703" i="112"/>
  <c r="U703" i="112" s="1"/>
  <c r="V703" i="112" s="1"/>
  <c r="T678" i="112"/>
  <c r="U678" i="112" s="1"/>
  <c r="V678" i="112" s="1"/>
  <c r="T639" i="112"/>
  <c r="U639" i="112" s="1"/>
  <c r="V639" i="112" s="1"/>
  <c r="T637" i="112"/>
  <c r="U637" i="112" s="1"/>
  <c r="V637" i="112" s="1"/>
  <c r="T605" i="112"/>
  <c r="U605" i="112" s="1"/>
  <c r="V605" i="112" s="1"/>
  <c r="T588" i="112"/>
  <c r="U588" i="112" s="1"/>
  <c r="V588" i="112" s="1"/>
  <c r="T575" i="112"/>
  <c r="U575" i="112" s="1"/>
  <c r="V575" i="112" s="1"/>
  <c r="T550" i="112"/>
  <c r="U550" i="112" s="1"/>
  <c r="V550" i="112" s="1"/>
  <c r="T535" i="112"/>
  <c r="U535" i="112" s="1"/>
  <c r="V535" i="112" s="1"/>
  <c r="T503" i="112"/>
  <c r="U503" i="112" s="1"/>
  <c r="V503" i="112" s="1"/>
  <c r="T488" i="112"/>
  <c r="U488" i="112" s="1"/>
  <c r="V488" i="112" s="1"/>
  <c r="T445" i="112"/>
  <c r="U445" i="112" s="1"/>
  <c r="V445" i="112" s="1"/>
  <c r="T417" i="112"/>
  <c r="U417" i="112" s="1"/>
  <c r="V417" i="112" s="1"/>
  <c r="T412" i="112"/>
  <c r="U412" i="112" s="1"/>
  <c r="V412" i="112" s="1"/>
  <c r="T373" i="112"/>
  <c r="U373" i="112" s="1"/>
  <c r="V373" i="112" s="1"/>
  <c r="T365" i="112"/>
  <c r="U365" i="112" s="1"/>
  <c r="V365" i="112" s="1"/>
  <c r="T325" i="112"/>
  <c r="U325" i="112" s="1"/>
  <c r="V325" i="112" s="1"/>
  <c r="T294" i="112"/>
  <c r="U294" i="112" s="1"/>
  <c r="V294" i="112" s="1"/>
  <c r="T251" i="112"/>
  <c r="U251" i="112" s="1"/>
  <c r="V251" i="112" s="1"/>
  <c r="T238" i="112"/>
  <c r="U238" i="112" s="1"/>
  <c r="V238" i="112" s="1"/>
  <c r="T221" i="112"/>
  <c r="U221" i="112" s="1"/>
  <c r="V221" i="112" s="1"/>
  <c r="T119" i="112"/>
  <c r="U119" i="112" s="1"/>
  <c r="V119" i="112" s="1"/>
  <c r="T1314" i="112"/>
  <c r="U1314" i="112" s="1"/>
  <c r="V1314" i="112" s="1"/>
  <c r="T1312" i="112"/>
  <c r="U1312" i="112" s="1"/>
  <c r="V1312" i="112" s="1"/>
  <c r="T1277" i="112"/>
  <c r="U1277" i="112" s="1"/>
  <c r="V1277" i="112" s="1"/>
  <c r="T1275" i="112"/>
  <c r="U1275" i="112" s="1"/>
  <c r="V1275" i="112" s="1"/>
  <c r="T1273" i="112"/>
  <c r="U1273" i="112" s="1"/>
  <c r="V1273" i="112" s="1"/>
  <c r="T1271" i="112"/>
  <c r="U1271" i="112" s="1"/>
  <c r="V1271" i="112" s="1"/>
  <c r="T1260" i="112"/>
  <c r="U1260" i="112" s="1"/>
  <c r="V1260" i="112" s="1"/>
  <c r="T1258" i="112"/>
  <c r="U1258" i="112" s="1"/>
  <c r="V1258" i="112" s="1"/>
  <c r="T1256" i="112"/>
  <c r="U1256" i="112" s="1"/>
  <c r="V1256" i="112" s="1"/>
  <c r="T1254" i="112"/>
  <c r="U1254" i="112" s="1"/>
  <c r="V1254" i="112" s="1"/>
  <c r="T1252" i="112"/>
  <c r="U1252" i="112" s="1"/>
  <c r="V1252" i="112" s="1"/>
  <c r="T86" i="112"/>
  <c r="U86" i="112" s="1"/>
  <c r="V86" i="112" s="1"/>
  <c r="Y13" i="112"/>
  <c r="R13" i="112"/>
  <c r="T10" i="111"/>
  <c r="U10" i="111" s="1"/>
  <c r="V10" i="111" s="1"/>
  <c r="Y1195" i="112"/>
  <c r="R1195" i="112"/>
  <c r="Y1195" i="111"/>
  <c r="R1195" i="111"/>
  <c r="R1194" i="112"/>
  <c r="Y1194" i="112"/>
  <c r="R1194" i="111"/>
  <c r="Y1194" i="111"/>
  <c r="R1193" i="111"/>
  <c r="Y1193" i="111"/>
  <c r="T1192" i="112"/>
  <c r="U1192" i="112" s="1"/>
  <c r="V1192" i="112" s="1"/>
  <c r="Y1191" i="111"/>
  <c r="R1191" i="111"/>
  <c r="Y1187" i="111"/>
  <c r="R1187" i="111"/>
  <c r="R1182" i="112"/>
  <c r="Y1182" i="112"/>
  <c r="T1180" i="112"/>
  <c r="U1180" i="112" s="1"/>
  <c r="V1180" i="112" s="1"/>
  <c r="R1178" i="112"/>
  <c r="Y1178" i="112"/>
  <c r="Y1178" i="111"/>
  <c r="R1178" i="111"/>
  <c r="R1177" i="112"/>
  <c r="Y1177" i="112"/>
  <c r="T1176" i="111"/>
  <c r="U1176" i="111" s="1"/>
  <c r="V1176" i="111" s="1"/>
  <c r="Y1174" i="112"/>
  <c r="R1174" i="112"/>
  <c r="R1173" i="112"/>
  <c r="Y1173" i="112"/>
  <c r="Y1172" i="111"/>
  <c r="R1172" i="111"/>
  <c r="R1169" i="112"/>
  <c r="Y1169" i="112"/>
  <c r="R1169" i="111"/>
  <c r="Y1169" i="111"/>
  <c r="Y1168" i="112"/>
  <c r="R1168" i="112"/>
  <c r="R1166" i="111"/>
  <c r="Y1166" i="111"/>
  <c r="R1165" i="111"/>
  <c r="Y1165" i="111"/>
  <c r="Y1163" i="111"/>
  <c r="R1163" i="111"/>
  <c r="T1161" i="112"/>
  <c r="U1161" i="112" s="1"/>
  <c r="V1161" i="112" s="1"/>
  <c r="R1161" i="111"/>
  <c r="Y1161" i="111"/>
  <c r="R1160" i="111"/>
  <c r="Y1160" i="111"/>
  <c r="R1159" i="112"/>
  <c r="Y1159" i="112"/>
  <c r="T1159" i="111"/>
  <c r="U1159" i="111" s="1"/>
  <c r="V1159" i="111" s="1"/>
  <c r="T1158" i="111"/>
  <c r="U1158" i="111" s="1"/>
  <c r="V1158" i="111" s="1"/>
  <c r="T1157" i="111"/>
  <c r="U1157" i="111" s="1"/>
  <c r="V1157" i="111" s="1"/>
  <c r="R1156" i="111"/>
  <c r="Y1156" i="111"/>
  <c r="Y1153" i="112"/>
  <c r="R1153" i="112"/>
  <c r="T1153" i="111"/>
  <c r="U1153" i="111" s="1"/>
  <c r="V1153" i="111" s="1"/>
  <c r="T1152" i="111"/>
  <c r="U1152" i="111" s="1"/>
  <c r="V1152" i="111" s="1"/>
  <c r="R1151" i="112"/>
  <c r="Y1151" i="112"/>
  <c r="R1150" i="112"/>
  <c r="Y1150" i="112"/>
  <c r="T1150" i="111"/>
  <c r="U1150" i="111" s="1"/>
  <c r="V1150" i="111" s="1"/>
  <c r="R1148" i="112"/>
  <c r="Y1148" i="112"/>
  <c r="T1147" i="112"/>
  <c r="U1147" i="112" s="1"/>
  <c r="V1147" i="112" s="1"/>
  <c r="R1147" i="111"/>
  <c r="Y1147" i="111"/>
  <c r="R1145" i="112"/>
  <c r="Y1145" i="112"/>
  <c r="T1144" i="112"/>
  <c r="U1144" i="112" s="1"/>
  <c r="V1144" i="112" s="1"/>
  <c r="R1144" i="111"/>
  <c r="Y1144" i="111"/>
  <c r="R1143" i="111"/>
  <c r="Y1143" i="111"/>
  <c r="T1142" i="111"/>
  <c r="U1142" i="111" s="1"/>
  <c r="V1142" i="111" s="1"/>
  <c r="R1141" i="111"/>
  <c r="Y1141" i="111"/>
  <c r="T1139" i="112"/>
  <c r="U1139" i="112" s="1"/>
  <c r="V1139" i="112" s="1"/>
  <c r="R1138" i="112"/>
  <c r="Y1138" i="112"/>
  <c r="R1137" i="112"/>
  <c r="Y1137" i="112"/>
  <c r="T1135" i="111"/>
  <c r="U1135" i="111" s="1"/>
  <c r="V1135" i="111" s="1"/>
  <c r="R1134" i="112"/>
  <c r="Y1134" i="112"/>
  <c r="R1134" i="111"/>
  <c r="Y1134" i="111"/>
  <c r="R1133" i="112"/>
  <c r="Y1133" i="112"/>
  <c r="R1133" i="111"/>
  <c r="Y1133" i="111"/>
  <c r="R1131" i="112"/>
  <c r="Y1131" i="112"/>
  <c r="R1130" i="112"/>
  <c r="Y1130" i="112"/>
  <c r="R1130" i="111"/>
  <c r="Y1130" i="111"/>
  <c r="T1128" i="111"/>
  <c r="U1128" i="111" s="1"/>
  <c r="V1128" i="111" s="1"/>
  <c r="T1127" i="111"/>
  <c r="U1127" i="111" s="1"/>
  <c r="V1127" i="111" s="1"/>
  <c r="T1126" i="112"/>
  <c r="U1126" i="112" s="1"/>
  <c r="V1126" i="112" s="1"/>
  <c r="T1124" i="112"/>
  <c r="U1124" i="112" s="1"/>
  <c r="V1124" i="112" s="1"/>
  <c r="T1122" i="111"/>
  <c r="U1122" i="111" s="1"/>
  <c r="V1122" i="111" s="1"/>
  <c r="R1121" i="111"/>
  <c r="Y1121" i="111"/>
  <c r="R1120" i="112"/>
  <c r="Y1120" i="112"/>
  <c r="T1120" i="111"/>
  <c r="U1120" i="111" s="1"/>
  <c r="V1120" i="111" s="1"/>
  <c r="Y1119" i="112"/>
  <c r="R1119" i="112"/>
  <c r="Y1116" i="112"/>
  <c r="R1116" i="112"/>
  <c r="R1116" i="111"/>
  <c r="Y1116" i="111"/>
  <c r="R1115" i="112"/>
  <c r="Y1115" i="112"/>
  <c r="R1114" i="112"/>
  <c r="Y1114" i="112"/>
  <c r="Y1114" i="111"/>
  <c r="R1114" i="111"/>
  <c r="R1113" i="111"/>
  <c r="Y1113" i="111"/>
  <c r="R1112" i="111"/>
  <c r="Y1112" i="111"/>
  <c r="R1111" i="112"/>
  <c r="Y1111" i="112"/>
  <c r="Y1111" i="111"/>
  <c r="R1111" i="111"/>
  <c r="R1110" i="111"/>
  <c r="Y1110" i="111"/>
  <c r="T1109" i="112"/>
  <c r="U1109" i="112" s="1"/>
  <c r="V1109" i="112" s="1"/>
  <c r="Y1108" i="111"/>
  <c r="R1108" i="111"/>
  <c r="T1106" i="112"/>
  <c r="U1106" i="112" s="1"/>
  <c r="V1106" i="112" s="1"/>
  <c r="R1105" i="112"/>
  <c r="Y1105" i="112"/>
  <c r="Y1105" i="111"/>
  <c r="R1105" i="111"/>
  <c r="R1102" i="112"/>
  <c r="Y1102" i="112"/>
  <c r="Y1102" i="111"/>
  <c r="R1102" i="111"/>
  <c r="R1101" i="112"/>
  <c r="Y1101" i="112"/>
  <c r="T1101" i="111"/>
  <c r="U1101" i="111" s="1"/>
  <c r="V1101" i="111" s="1"/>
  <c r="T1096" i="111"/>
  <c r="U1096" i="111" s="1"/>
  <c r="V1096" i="111" s="1"/>
  <c r="R1095" i="112"/>
  <c r="Y1095" i="112"/>
  <c r="T1094" i="111"/>
  <c r="U1094" i="111" s="1"/>
  <c r="V1094" i="111" s="1"/>
  <c r="R1092" i="112"/>
  <c r="Y1092" i="112"/>
  <c r="T1092" i="111"/>
  <c r="U1092" i="111" s="1"/>
  <c r="V1092" i="111" s="1"/>
  <c r="R1091" i="111"/>
  <c r="Y1091" i="111"/>
  <c r="R1089" i="112"/>
  <c r="Y1089" i="112"/>
  <c r="T1089" i="111"/>
  <c r="U1089" i="111" s="1"/>
  <c r="V1089" i="111" s="1"/>
  <c r="T1088" i="112"/>
  <c r="U1088" i="112" s="1"/>
  <c r="V1088" i="112" s="1"/>
  <c r="T1088" i="111"/>
  <c r="U1088" i="111" s="1"/>
  <c r="V1088" i="111" s="1"/>
  <c r="R1087" i="112"/>
  <c r="Y1087" i="112"/>
  <c r="R1086" i="112"/>
  <c r="Y1086" i="112"/>
  <c r="T1086" i="111"/>
  <c r="U1086" i="111" s="1"/>
  <c r="V1086" i="111" s="1"/>
  <c r="Y1084" i="112"/>
  <c r="R1084" i="112"/>
  <c r="Y1084" i="111"/>
  <c r="R1084" i="111"/>
  <c r="T1082" i="111"/>
  <c r="U1082" i="111" s="1"/>
  <c r="V1082" i="111" s="1"/>
  <c r="Y1081" i="112"/>
  <c r="R1081" i="112"/>
  <c r="T1081" i="111"/>
  <c r="U1081" i="111" s="1"/>
  <c r="V1081" i="111" s="1"/>
  <c r="T1080" i="112"/>
  <c r="U1080" i="112" s="1"/>
  <c r="V1080" i="112" s="1"/>
  <c r="R1079" i="112"/>
  <c r="Y1079" i="112"/>
  <c r="T1078" i="112"/>
  <c r="U1078" i="112" s="1"/>
  <c r="V1078" i="112" s="1"/>
  <c r="T1078" i="111"/>
  <c r="U1078" i="111" s="1"/>
  <c r="V1078" i="111" s="1"/>
  <c r="Y1077" i="112"/>
  <c r="R1077" i="112"/>
  <c r="R1076" i="111"/>
  <c r="Y1076" i="111"/>
  <c r="R1075" i="111"/>
  <c r="Y1075" i="111"/>
  <c r="T1073" i="112"/>
  <c r="U1073" i="112" s="1"/>
  <c r="V1073" i="112" s="1"/>
  <c r="T1073" i="111"/>
  <c r="U1073" i="111" s="1"/>
  <c r="V1073" i="111" s="1"/>
  <c r="T1072" i="112"/>
  <c r="U1072" i="112" s="1"/>
  <c r="V1072" i="112" s="1"/>
  <c r="R1071" i="112"/>
  <c r="Y1071" i="112"/>
  <c r="Y1071" i="111"/>
  <c r="R1071" i="111"/>
  <c r="R1070" i="112"/>
  <c r="Y1070" i="112"/>
  <c r="R1070" i="111"/>
  <c r="Y1070" i="111"/>
  <c r="R1068" i="112"/>
  <c r="Y1068" i="112"/>
  <c r="R1068" i="111"/>
  <c r="Y1068" i="111"/>
  <c r="R1067" i="112"/>
  <c r="Y1067" i="112"/>
  <c r="R1067" i="111"/>
  <c r="Y1067" i="111"/>
  <c r="Y1066" i="112"/>
  <c r="R1066" i="112"/>
  <c r="T1066" i="111"/>
  <c r="U1066" i="111" s="1"/>
  <c r="V1066" i="111" s="1"/>
  <c r="T1065" i="112"/>
  <c r="U1065" i="112" s="1"/>
  <c r="V1065" i="112" s="1"/>
  <c r="T1064" i="112"/>
  <c r="U1064" i="112" s="1"/>
  <c r="V1064" i="112" s="1"/>
  <c r="Y1063" i="112"/>
  <c r="R1063" i="112"/>
  <c r="T1061" i="112"/>
  <c r="U1061" i="112" s="1"/>
  <c r="V1061" i="112" s="1"/>
  <c r="R1060" i="111"/>
  <c r="Y1060" i="111"/>
  <c r="Y1059" i="111"/>
  <c r="R1059" i="111"/>
  <c r="R1058" i="112"/>
  <c r="Y1058" i="112"/>
  <c r="R1058" i="111"/>
  <c r="Y1058" i="111"/>
  <c r="T1057" i="111"/>
  <c r="U1057" i="111" s="1"/>
  <c r="V1057" i="111" s="1"/>
  <c r="T1055" i="111"/>
  <c r="U1055" i="111" s="1"/>
  <c r="V1055" i="111" s="1"/>
  <c r="T1054" i="111"/>
  <c r="U1054" i="111" s="1"/>
  <c r="V1054" i="111" s="1"/>
  <c r="T1053" i="112"/>
  <c r="U1053" i="112" s="1"/>
  <c r="V1053" i="112" s="1"/>
  <c r="Y1052" i="112"/>
  <c r="R1052" i="112"/>
  <c r="R1050" i="112"/>
  <c r="Y1050" i="112"/>
  <c r="Y1049" i="111"/>
  <c r="R1049" i="111"/>
  <c r="T1048" i="112"/>
  <c r="U1048" i="112" s="1"/>
  <c r="V1048" i="112" s="1"/>
  <c r="R1047" i="111"/>
  <c r="Y1047" i="111"/>
  <c r="R1045" i="112"/>
  <c r="Y1045" i="112"/>
  <c r="R1044" i="112"/>
  <c r="Y1044" i="112"/>
  <c r="R1044" i="111"/>
  <c r="Y1044" i="111"/>
  <c r="Y1043" i="112"/>
  <c r="R1043" i="112"/>
  <c r="R1043" i="111"/>
  <c r="Y1043" i="111"/>
  <c r="T1041" i="112"/>
  <c r="U1041" i="112" s="1"/>
  <c r="V1041" i="112" s="1"/>
  <c r="R1040" i="112"/>
  <c r="Y1040" i="112"/>
  <c r="T1040" i="111"/>
  <c r="U1040" i="111" s="1"/>
  <c r="V1040" i="111" s="1"/>
  <c r="R1038" i="112"/>
  <c r="Y1038" i="112"/>
  <c r="T1038" i="111"/>
  <c r="U1038" i="111" s="1"/>
  <c r="V1038" i="111" s="1"/>
  <c r="R1037" i="112"/>
  <c r="Y1037" i="112"/>
  <c r="R1037" i="111"/>
  <c r="Y1037" i="111"/>
  <c r="R1035" i="111"/>
  <c r="Y1035" i="111"/>
  <c r="R1034" i="112"/>
  <c r="Y1034" i="112"/>
  <c r="R1034" i="111"/>
  <c r="Y1034" i="111"/>
  <c r="T1032" i="112"/>
  <c r="U1032" i="112" s="1"/>
  <c r="V1032" i="112" s="1"/>
  <c r="R1031" i="112"/>
  <c r="Y1031" i="112"/>
  <c r="R1031" i="111"/>
  <c r="Y1031" i="111"/>
  <c r="R1030" i="112"/>
  <c r="Y1030" i="112"/>
  <c r="R1027" i="112"/>
  <c r="Y1027" i="112"/>
  <c r="R1027" i="111"/>
  <c r="Y1027" i="111"/>
  <c r="R1026" i="111"/>
  <c r="Y1026" i="111"/>
  <c r="Y1025" i="111"/>
  <c r="R1025" i="111"/>
  <c r="Y1024" i="112"/>
  <c r="R1024" i="112"/>
  <c r="T1024" i="111"/>
  <c r="U1024" i="111" s="1"/>
  <c r="V1024" i="111" s="1"/>
  <c r="T1023" i="111"/>
  <c r="U1023" i="111" s="1"/>
  <c r="V1023" i="111" s="1"/>
  <c r="T1022" i="112"/>
  <c r="U1022" i="112" s="1"/>
  <c r="V1022" i="112" s="1"/>
  <c r="R1022" i="111"/>
  <c r="Y1022" i="111"/>
  <c r="R1020" i="111"/>
  <c r="Y1020" i="111"/>
  <c r="T1019" i="112"/>
  <c r="U1019" i="112" s="1"/>
  <c r="V1019" i="112" s="1"/>
  <c r="R1019" i="111"/>
  <c r="Y1019" i="111"/>
  <c r="T1016" i="111"/>
  <c r="U1016" i="111" s="1"/>
  <c r="V1016" i="111" s="1"/>
  <c r="T1015" i="111"/>
  <c r="U1015" i="111" s="1"/>
  <c r="V1015" i="111" s="1"/>
  <c r="R1014" i="112"/>
  <c r="Y1014" i="112"/>
  <c r="R1013" i="112"/>
  <c r="Y1013" i="112"/>
  <c r="T1013" i="111"/>
  <c r="U1013" i="111" s="1"/>
  <c r="V1013" i="111" s="1"/>
  <c r="R1012" i="112"/>
  <c r="Y1012" i="112"/>
  <c r="T1012" i="111"/>
  <c r="U1012" i="111" s="1"/>
  <c r="V1012" i="111" s="1"/>
  <c r="Y1011" i="112"/>
  <c r="R1011" i="112"/>
  <c r="T1011" i="111"/>
  <c r="U1011" i="111" s="1"/>
  <c r="V1011" i="111" s="1"/>
  <c r="R1010" i="112"/>
  <c r="Y1010" i="112"/>
  <c r="T1009" i="112"/>
  <c r="U1009" i="112" s="1"/>
  <c r="V1009" i="112" s="1"/>
  <c r="R1009" i="111"/>
  <c r="Y1009" i="111"/>
  <c r="R1008" i="111"/>
  <c r="Y1008" i="111"/>
  <c r="T1007" i="111"/>
  <c r="U1007" i="111" s="1"/>
  <c r="V1007" i="111" s="1"/>
  <c r="R1006" i="112"/>
  <c r="Y1006" i="112"/>
  <c r="Y1006" i="111"/>
  <c r="R1006" i="111"/>
  <c r="R1005" i="111"/>
  <c r="Y1005" i="111"/>
  <c r="Y1004" i="112"/>
  <c r="R1004" i="112"/>
  <c r="R1004" i="111"/>
  <c r="Y1004" i="111"/>
  <c r="R1003" i="112"/>
  <c r="Y1003" i="112"/>
  <c r="T1000" i="111"/>
  <c r="U1000" i="111" s="1"/>
  <c r="V1000" i="111" s="1"/>
  <c r="T999" i="111"/>
  <c r="U999" i="111" s="1"/>
  <c r="V999" i="111" s="1"/>
  <c r="T998" i="112"/>
  <c r="U998" i="112" s="1"/>
  <c r="V998" i="112" s="1"/>
  <c r="R998" i="111"/>
  <c r="Y998" i="111"/>
  <c r="Y997" i="112"/>
  <c r="R997" i="112"/>
  <c r="T997" i="111"/>
  <c r="U997" i="111" s="1"/>
  <c r="V997" i="111" s="1"/>
  <c r="T996" i="112"/>
  <c r="U996" i="112" s="1"/>
  <c r="V996" i="112" s="1"/>
  <c r="T996" i="111"/>
  <c r="U996" i="111" s="1"/>
  <c r="V996" i="111" s="1"/>
  <c r="T995" i="112"/>
  <c r="U995" i="112" s="1"/>
  <c r="V995" i="112" s="1"/>
  <c r="T994" i="112"/>
  <c r="U994" i="112" s="1"/>
  <c r="V994" i="112" s="1"/>
  <c r="R994" i="111"/>
  <c r="Y994" i="111"/>
  <c r="R991" i="112"/>
  <c r="Y991" i="112"/>
  <c r="T989" i="111"/>
  <c r="U989" i="111" s="1"/>
  <c r="V989" i="111" s="1"/>
  <c r="T988" i="112"/>
  <c r="U988" i="112" s="1"/>
  <c r="V988" i="112" s="1"/>
  <c r="T986" i="112"/>
  <c r="U986" i="112" s="1"/>
  <c r="V986" i="112" s="1"/>
  <c r="T986" i="111"/>
  <c r="U986" i="111" s="1"/>
  <c r="V986" i="111" s="1"/>
  <c r="R985" i="111"/>
  <c r="Y985" i="111"/>
  <c r="T984" i="111"/>
  <c r="U984" i="111" s="1"/>
  <c r="V984" i="111" s="1"/>
  <c r="Y983" i="111"/>
  <c r="R983" i="111"/>
  <c r="R982" i="111"/>
  <c r="Y982" i="111"/>
  <c r="Y975" i="112"/>
  <c r="R975" i="112"/>
  <c r="T975" i="111"/>
  <c r="U975" i="111" s="1"/>
  <c r="V975" i="111" s="1"/>
  <c r="R974" i="112"/>
  <c r="Y974" i="112"/>
  <c r="T972" i="111"/>
  <c r="U972" i="111" s="1"/>
  <c r="V972" i="111" s="1"/>
  <c r="Y971" i="112"/>
  <c r="R971" i="112"/>
  <c r="R969" i="112"/>
  <c r="Y969" i="112"/>
  <c r="R967" i="112"/>
  <c r="Y967" i="112"/>
  <c r="T966" i="112"/>
  <c r="U966" i="112" s="1"/>
  <c r="V966" i="112" s="1"/>
  <c r="R966" i="111"/>
  <c r="Y966" i="111"/>
  <c r="R965" i="111"/>
  <c r="Y965" i="111"/>
  <c r="Y964" i="112"/>
  <c r="R964" i="112"/>
  <c r="T964" i="111"/>
  <c r="U964" i="111" s="1"/>
  <c r="V964" i="111" s="1"/>
  <c r="T963" i="112"/>
  <c r="U963" i="112" s="1"/>
  <c r="V963" i="112" s="1"/>
  <c r="T961" i="112"/>
  <c r="U961" i="112" s="1"/>
  <c r="V961" i="112" s="1"/>
  <c r="T961" i="111"/>
  <c r="U961" i="111" s="1"/>
  <c r="V961" i="111" s="1"/>
  <c r="T960" i="112"/>
  <c r="U960" i="112" s="1"/>
  <c r="V960" i="112" s="1"/>
  <c r="Y960" i="111"/>
  <c r="R960" i="111"/>
  <c r="R959" i="111"/>
  <c r="Y959" i="111"/>
  <c r="R956" i="112"/>
  <c r="Y956" i="112"/>
  <c r="Y956" i="111"/>
  <c r="R956" i="111"/>
  <c r="R955" i="111"/>
  <c r="Y955" i="111"/>
  <c r="T954" i="112"/>
  <c r="U954" i="112" s="1"/>
  <c r="V954" i="112" s="1"/>
  <c r="Y953" i="111"/>
  <c r="R953" i="111"/>
  <c r="T952" i="111"/>
  <c r="U952" i="111" s="1"/>
  <c r="V952" i="111" s="1"/>
  <c r="Y949" i="112"/>
  <c r="R949" i="112"/>
  <c r="R948" i="112"/>
  <c r="Y948" i="112"/>
  <c r="T948" i="111"/>
  <c r="U948" i="111" s="1"/>
  <c r="V948" i="111" s="1"/>
  <c r="R947" i="112"/>
  <c r="Y947" i="112"/>
  <c r="T947" i="111"/>
  <c r="U947" i="111" s="1"/>
  <c r="V947" i="111" s="1"/>
  <c r="Y946" i="111"/>
  <c r="R946" i="111"/>
  <c r="R945" i="112"/>
  <c r="Y945" i="112"/>
  <c r="R943" i="112"/>
  <c r="Y943" i="112"/>
  <c r="Y942" i="112"/>
  <c r="R942" i="112"/>
  <c r="R942" i="111"/>
  <c r="Y942" i="111"/>
  <c r="Y940" i="111"/>
  <c r="R940" i="111"/>
  <c r="R938" i="112"/>
  <c r="Y938" i="112"/>
  <c r="R937" i="112"/>
  <c r="Y937" i="112"/>
  <c r="R936" i="111"/>
  <c r="Y936" i="111"/>
  <c r="R935" i="112"/>
  <c r="Y935" i="112"/>
  <c r="T935" i="111"/>
  <c r="U935" i="111" s="1"/>
  <c r="V935" i="111" s="1"/>
  <c r="T934" i="112"/>
  <c r="U934" i="112" s="1"/>
  <c r="V934" i="112" s="1"/>
  <c r="R932" i="112"/>
  <c r="Y932" i="112"/>
  <c r="T932" i="111"/>
  <c r="U932" i="111" s="1"/>
  <c r="V932" i="111" s="1"/>
  <c r="T931" i="112"/>
  <c r="U931" i="112" s="1"/>
  <c r="V931" i="112" s="1"/>
  <c r="R929" i="112"/>
  <c r="Y929" i="112"/>
  <c r="T928" i="112"/>
  <c r="U928" i="112" s="1"/>
  <c r="V928" i="112" s="1"/>
  <c r="T928" i="111"/>
  <c r="U928" i="111" s="1"/>
  <c r="V928" i="111" s="1"/>
  <c r="T927" i="112"/>
  <c r="U927" i="112" s="1"/>
  <c r="V927" i="112" s="1"/>
  <c r="R926" i="111"/>
  <c r="Y926" i="111"/>
  <c r="T925" i="112"/>
  <c r="U925" i="112" s="1"/>
  <c r="V925" i="112" s="1"/>
  <c r="R925" i="111"/>
  <c r="Y925" i="111"/>
  <c r="T923" i="112"/>
  <c r="U923" i="112" s="1"/>
  <c r="V923" i="112" s="1"/>
  <c r="R923" i="111"/>
  <c r="Y923" i="111"/>
  <c r="T921" i="112"/>
  <c r="U921" i="112" s="1"/>
  <c r="V921" i="112" s="1"/>
  <c r="Y921" i="111"/>
  <c r="R921" i="111"/>
  <c r="T920" i="112"/>
  <c r="U920" i="112" s="1"/>
  <c r="V920" i="112" s="1"/>
  <c r="T919" i="111"/>
  <c r="U919" i="111" s="1"/>
  <c r="V919" i="111" s="1"/>
  <c r="T917" i="111"/>
  <c r="U917" i="111" s="1"/>
  <c r="V917" i="111" s="1"/>
  <c r="T916" i="112"/>
  <c r="U916" i="112" s="1"/>
  <c r="V916" i="112" s="1"/>
  <c r="T915" i="112"/>
  <c r="U915" i="112" s="1"/>
  <c r="V915" i="112" s="1"/>
  <c r="T915" i="111"/>
  <c r="U915" i="111" s="1"/>
  <c r="V915" i="111" s="1"/>
  <c r="R913" i="112"/>
  <c r="Y913" i="112"/>
  <c r="R912" i="112"/>
  <c r="Y912" i="112"/>
  <c r="R912" i="111"/>
  <c r="Y912" i="111"/>
  <c r="Y911" i="111"/>
  <c r="R911" i="111"/>
  <c r="R910" i="112"/>
  <c r="Y910" i="112"/>
  <c r="T909" i="112"/>
  <c r="U909" i="112" s="1"/>
  <c r="V909" i="112" s="1"/>
  <c r="T909" i="111"/>
  <c r="U909" i="111" s="1"/>
  <c r="V909" i="111" s="1"/>
  <c r="Y908" i="111"/>
  <c r="R908" i="111"/>
  <c r="R907" i="112"/>
  <c r="Y907" i="112"/>
  <c r="R906" i="112"/>
  <c r="Y906" i="112"/>
  <c r="T905" i="112"/>
  <c r="U905" i="112" s="1"/>
  <c r="V905" i="112" s="1"/>
  <c r="T905" i="111"/>
  <c r="U905" i="111" s="1"/>
  <c r="V905" i="111" s="1"/>
  <c r="R904" i="111"/>
  <c r="Y904" i="111"/>
  <c r="T903" i="112"/>
  <c r="U903" i="112" s="1"/>
  <c r="V903" i="112" s="1"/>
  <c r="T902" i="111"/>
  <c r="U902" i="111" s="1"/>
  <c r="V902" i="111" s="1"/>
  <c r="R901" i="112"/>
  <c r="Y901" i="112"/>
  <c r="T901" i="111"/>
  <c r="U901" i="111" s="1"/>
  <c r="V901" i="111" s="1"/>
  <c r="T900" i="112"/>
  <c r="U900" i="112" s="1"/>
  <c r="V900" i="112" s="1"/>
  <c r="T899" i="112"/>
  <c r="U899" i="112" s="1"/>
  <c r="V899" i="112" s="1"/>
  <c r="T898" i="111"/>
  <c r="U898" i="111" s="1"/>
  <c r="V898" i="111" s="1"/>
  <c r="T897" i="112"/>
  <c r="U897" i="112" s="1"/>
  <c r="V897" i="112" s="1"/>
  <c r="T897" i="111"/>
  <c r="U897" i="111" s="1"/>
  <c r="V897" i="111" s="1"/>
  <c r="T896" i="112"/>
  <c r="U896" i="112" s="1"/>
  <c r="V896" i="112" s="1"/>
  <c r="T896" i="111"/>
  <c r="U896" i="111" s="1"/>
  <c r="V896" i="111" s="1"/>
  <c r="T895" i="112"/>
  <c r="U895" i="112" s="1"/>
  <c r="V895" i="112" s="1"/>
  <c r="R894" i="112"/>
  <c r="Y894" i="112"/>
  <c r="T894" i="111"/>
  <c r="U894" i="111" s="1"/>
  <c r="V894" i="111" s="1"/>
  <c r="T892" i="111"/>
  <c r="U892" i="111" s="1"/>
  <c r="V892" i="111" s="1"/>
  <c r="R891" i="112"/>
  <c r="Y891" i="112"/>
  <c r="R889" i="111"/>
  <c r="Y889" i="111"/>
  <c r="T887" i="112"/>
  <c r="U887" i="112" s="1"/>
  <c r="V887" i="112" s="1"/>
  <c r="Y886" i="111"/>
  <c r="R886" i="111"/>
  <c r="T885" i="112"/>
  <c r="U885" i="112" s="1"/>
  <c r="V885" i="112" s="1"/>
  <c r="R885" i="111"/>
  <c r="Y885" i="111"/>
  <c r="T884" i="112"/>
  <c r="U884" i="112" s="1"/>
  <c r="V884" i="112" s="1"/>
  <c r="R884" i="111"/>
  <c r="Y884" i="111"/>
  <c r="R882" i="112"/>
  <c r="Y882" i="112"/>
  <c r="R881" i="111"/>
  <c r="Y881" i="111"/>
  <c r="Y880" i="111"/>
  <c r="R880" i="111"/>
  <c r="R879" i="112"/>
  <c r="Y879" i="112"/>
  <c r="R879" i="111"/>
  <c r="Y879" i="111"/>
  <c r="Y878" i="112"/>
  <c r="R878" i="112"/>
  <c r="R878" i="111"/>
  <c r="Y878" i="111"/>
  <c r="R876" i="112"/>
  <c r="Y876" i="112"/>
  <c r="T875" i="112"/>
  <c r="U875" i="112" s="1"/>
  <c r="V875" i="112" s="1"/>
  <c r="Y874" i="112"/>
  <c r="R874" i="112"/>
  <c r="T874" i="111"/>
  <c r="U874" i="111" s="1"/>
  <c r="V874" i="111" s="1"/>
  <c r="R873" i="112"/>
  <c r="Y873" i="112"/>
  <c r="T872" i="112"/>
  <c r="U872" i="112" s="1"/>
  <c r="V872" i="112" s="1"/>
  <c r="T871" i="112"/>
  <c r="U871" i="112" s="1"/>
  <c r="V871" i="112" s="1"/>
  <c r="T871" i="111"/>
  <c r="U871" i="111" s="1"/>
  <c r="V871" i="111" s="1"/>
  <c r="T870" i="112"/>
  <c r="U870" i="112" s="1"/>
  <c r="V870" i="112" s="1"/>
  <c r="R870" i="111"/>
  <c r="Y870" i="111"/>
  <c r="T868" i="112"/>
  <c r="U868" i="112" s="1"/>
  <c r="V868" i="112" s="1"/>
  <c r="T867" i="112"/>
  <c r="U867" i="112" s="1"/>
  <c r="V867" i="112" s="1"/>
  <c r="T866" i="112"/>
  <c r="U866" i="112" s="1"/>
  <c r="V866" i="112" s="1"/>
  <c r="Y866" i="111"/>
  <c r="R866" i="111"/>
  <c r="T865" i="112"/>
  <c r="U865" i="112" s="1"/>
  <c r="V865" i="112" s="1"/>
  <c r="T865" i="111"/>
  <c r="U865" i="111" s="1"/>
  <c r="V865" i="111" s="1"/>
  <c r="T863" i="112"/>
  <c r="U863" i="112" s="1"/>
  <c r="V863" i="112" s="1"/>
  <c r="T863" i="111"/>
  <c r="U863" i="111" s="1"/>
  <c r="V863" i="111" s="1"/>
  <c r="Y862" i="112"/>
  <c r="R862" i="112"/>
  <c r="R862" i="111"/>
  <c r="Y862" i="111"/>
  <c r="R861" i="112"/>
  <c r="Y861" i="112"/>
  <c r="R860" i="111"/>
  <c r="Y860" i="111"/>
  <c r="Y859" i="112"/>
  <c r="R859" i="112"/>
  <c r="Y859" i="111"/>
  <c r="R859" i="111"/>
  <c r="T858" i="112"/>
  <c r="U858" i="112" s="1"/>
  <c r="V858" i="112" s="1"/>
  <c r="R858" i="111"/>
  <c r="Y858" i="111"/>
  <c r="R857" i="112"/>
  <c r="Y857" i="112"/>
  <c r="Y856" i="112"/>
  <c r="R856" i="112"/>
  <c r="T856" i="111"/>
  <c r="U856" i="111" s="1"/>
  <c r="V856" i="111" s="1"/>
  <c r="R855" i="111"/>
  <c r="Y855" i="111"/>
  <c r="T854" i="111"/>
  <c r="U854" i="111" s="1"/>
  <c r="V854" i="111" s="1"/>
  <c r="T853" i="112"/>
  <c r="U853" i="112" s="1"/>
  <c r="V853" i="112" s="1"/>
  <c r="Y853" i="111"/>
  <c r="R853" i="111"/>
  <c r="R852" i="112"/>
  <c r="Y852" i="112"/>
  <c r="T852" i="111"/>
  <c r="U852" i="111" s="1"/>
  <c r="V852" i="111" s="1"/>
  <c r="R851" i="112"/>
  <c r="Y851" i="112"/>
  <c r="Y850" i="112"/>
  <c r="R850" i="112"/>
  <c r="Y849" i="111"/>
  <c r="R849" i="111"/>
  <c r="T848" i="112"/>
  <c r="U848" i="112" s="1"/>
  <c r="V848" i="112" s="1"/>
  <c r="T848" i="111"/>
  <c r="U848" i="111" s="1"/>
  <c r="V848" i="111" s="1"/>
  <c r="R847" i="112"/>
  <c r="Y847" i="112"/>
  <c r="R847" i="111"/>
  <c r="Y847" i="111"/>
  <c r="R845" i="112"/>
  <c r="Y845" i="112"/>
  <c r="T845" i="111"/>
  <c r="U845" i="111" s="1"/>
  <c r="V845" i="111" s="1"/>
  <c r="R844" i="112"/>
  <c r="Y844" i="112"/>
  <c r="Y842" i="112"/>
  <c r="R842" i="112"/>
  <c r="Y842" i="111"/>
  <c r="R842" i="111"/>
  <c r="T841" i="112"/>
  <c r="U841" i="112" s="1"/>
  <c r="V841" i="112" s="1"/>
  <c r="T841" i="111"/>
  <c r="U841" i="111" s="1"/>
  <c r="V841" i="111" s="1"/>
  <c r="R840" i="112"/>
  <c r="Y840" i="112"/>
  <c r="R839" i="112"/>
  <c r="Y839" i="112"/>
  <c r="Y839" i="111"/>
  <c r="R839" i="111"/>
  <c r="T838" i="111"/>
  <c r="U838" i="111" s="1"/>
  <c r="V838" i="111" s="1"/>
  <c r="R837" i="111"/>
  <c r="Y837" i="111"/>
  <c r="R835" i="112"/>
  <c r="Y835" i="112"/>
  <c r="T835" i="111"/>
  <c r="U835" i="111" s="1"/>
  <c r="V835" i="111" s="1"/>
  <c r="Y833" i="112"/>
  <c r="R833" i="112"/>
  <c r="Y833" i="111"/>
  <c r="R833" i="111"/>
  <c r="T831" i="111"/>
  <c r="U831" i="111" s="1"/>
  <c r="V831" i="111" s="1"/>
  <c r="Y830" i="112"/>
  <c r="R830" i="112"/>
  <c r="T829" i="111"/>
  <c r="U829" i="111" s="1"/>
  <c r="V829" i="111" s="1"/>
  <c r="T828" i="112"/>
  <c r="U828" i="112" s="1"/>
  <c r="V828" i="112" s="1"/>
  <c r="R826" i="112"/>
  <c r="Y826" i="112"/>
  <c r="T825" i="112"/>
  <c r="U825" i="112" s="1"/>
  <c r="V825" i="112" s="1"/>
  <c r="T824" i="112"/>
  <c r="U824" i="112" s="1"/>
  <c r="V824" i="112" s="1"/>
  <c r="R823" i="111"/>
  <c r="Y823" i="111"/>
  <c r="Y822" i="112"/>
  <c r="R822" i="112"/>
  <c r="R822" i="111"/>
  <c r="Y822" i="111"/>
  <c r="T821" i="111"/>
  <c r="U821" i="111" s="1"/>
  <c r="V821" i="111" s="1"/>
  <c r="R820" i="112"/>
  <c r="Y820" i="112"/>
  <c r="R820" i="111"/>
  <c r="Y820" i="111"/>
  <c r="T819" i="111"/>
  <c r="U819" i="111" s="1"/>
  <c r="V819" i="111" s="1"/>
  <c r="R818" i="112"/>
  <c r="Y818" i="112"/>
  <c r="Y818" i="111"/>
  <c r="R818" i="111"/>
  <c r="T817" i="112"/>
  <c r="U817" i="112" s="1"/>
  <c r="V817" i="112" s="1"/>
  <c r="Y817" i="111"/>
  <c r="R817" i="111"/>
  <c r="R816" i="112"/>
  <c r="Y816" i="112"/>
  <c r="Y815" i="112"/>
  <c r="R815" i="112"/>
  <c r="T815" i="111"/>
  <c r="U815" i="111" s="1"/>
  <c r="V815" i="111" s="1"/>
  <c r="R814" i="112"/>
  <c r="Y814" i="112"/>
  <c r="T814" i="111"/>
  <c r="U814" i="111" s="1"/>
  <c r="V814" i="111" s="1"/>
  <c r="R813" i="112"/>
  <c r="Y813" i="112"/>
  <c r="T813" i="111"/>
  <c r="U813" i="111" s="1"/>
  <c r="V813" i="111" s="1"/>
  <c r="Y812" i="112"/>
  <c r="R812" i="112"/>
  <c r="R811" i="112"/>
  <c r="Y811" i="112"/>
  <c r="Y811" i="111"/>
  <c r="R811" i="111"/>
  <c r="Y809" i="112"/>
  <c r="R809" i="112"/>
  <c r="T808" i="112"/>
  <c r="U808" i="112" s="1"/>
  <c r="V808" i="112" s="1"/>
  <c r="T808" i="111"/>
  <c r="U808" i="111" s="1"/>
  <c r="V808" i="111" s="1"/>
  <c r="T807" i="112"/>
  <c r="U807" i="112" s="1"/>
  <c r="V807" i="112" s="1"/>
  <c r="Y807" i="111"/>
  <c r="R807" i="111"/>
  <c r="T806" i="112"/>
  <c r="U806" i="112" s="1"/>
  <c r="V806" i="112" s="1"/>
  <c r="R805" i="112"/>
  <c r="Y805" i="112"/>
  <c r="R805" i="111"/>
  <c r="Y805" i="111"/>
  <c r="T804" i="112"/>
  <c r="U804" i="112" s="1"/>
  <c r="V804" i="112" s="1"/>
  <c r="Y804" i="111"/>
  <c r="R804" i="111"/>
  <c r="R802" i="111"/>
  <c r="Y802" i="111"/>
  <c r="R801" i="112"/>
  <c r="Y801" i="112"/>
  <c r="R801" i="111"/>
  <c r="Y801" i="111"/>
  <c r="Y800" i="112"/>
  <c r="R800" i="112"/>
  <c r="T800" i="111"/>
  <c r="U800" i="111" s="1"/>
  <c r="V800" i="111" s="1"/>
  <c r="T799" i="111"/>
  <c r="U799" i="111" s="1"/>
  <c r="V799" i="111" s="1"/>
  <c r="T798" i="112"/>
  <c r="U798" i="112" s="1"/>
  <c r="V798" i="112" s="1"/>
  <c r="R798" i="111"/>
  <c r="Y798" i="111"/>
  <c r="Y797" i="112"/>
  <c r="R797" i="112"/>
  <c r="Y797" i="111"/>
  <c r="R797" i="111"/>
  <c r="T796" i="111"/>
  <c r="U796" i="111" s="1"/>
  <c r="V796" i="111" s="1"/>
  <c r="Y794" i="111"/>
  <c r="R794" i="111"/>
  <c r="T792" i="112"/>
  <c r="U792" i="112" s="1"/>
  <c r="V792" i="112" s="1"/>
  <c r="R792" i="111"/>
  <c r="Y792" i="111"/>
  <c r="R791" i="112"/>
  <c r="Y791" i="112"/>
  <c r="T790" i="112"/>
  <c r="U790" i="112" s="1"/>
  <c r="V790" i="112" s="1"/>
  <c r="R790" i="111"/>
  <c r="Y790" i="111"/>
  <c r="R789" i="112"/>
  <c r="Y789" i="112"/>
  <c r="T789" i="111"/>
  <c r="U789" i="111" s="1"/>
  <c r="V789" i="111" s="1"/>
  <c r="R788" i="112"/>
  <c r="Y788" i="112"/>
  <c r="Y788" i="111"/>
  <c r="R788" i="111"/>
  <c r="T787" i="111"/>
  <c r="U787" i="111" s="1"/>
  <c r="V787" i="111" s="1"/>
  <c r="T786" i="112"/>
  <c r="U786" i="112" s="1"/>
  <c r="V786" i="112" s="1"/>
  <c r="R786" i="111"/>
  <c r="Y786" i="111"/>
  <c r="T785" i="112"/>
  <c r="U785" i="112" s="1"/>
  <c r="V785" i="112" s="1"/>
  <c r="R785" i="111"/>
  <c r="Y785" i="111"/>
  <c r="Y784" i="111"/>
  <c r="R784" i="111"/>
  <c r="T783" i="112"/>
  <c r="U783" i="112" s="1"/>
  <c r="V783" i="112" s="1"/>
  <c r="R783" i="111"/>
  <c r="Y783" i="111"/>
  <c r="T782" i="112"/>
  <c r="U782" i="112" s="1"/>
  <c r="V782" i="112" s="1"/>
  <c r="T782" i="111"/>
  <c r="U782" i="111" s="1"/>
  <c r="V782" i="111" s="1"/>
  <c r="R780" i="112"/>
  <c r="Y780" i="112"/>
  <c r="R780" i="111"/>
  <c r="Y780" i="111"/>
  <c r="T779" i="111"/>
  <c r="U779" i="111" s="1"/>
  <c r="V779" i="111" s="1"/>
  <c r="Y778" i="112"/>
  <c r="R778" i="112"/>
  <c r="R777" i="111"/>
  <c r="Y777" i="111"/>
  <c r="R776" i="112"/>
  <c r="Y776" i="112"/>
  <c r="R776" i="111"/>
  <c r="Y776" i="111"/>
  <c r="Y775" i="111"/>
  <c r="R775" i="111"/>
  <c r="T774" i="112"/>
  <c r="U774" i="112" s="1"/>
  <c r="V774" i="112" s="1"/>
  <c r="T773" i="112"/>
  <c r="U773" i="112" s="1"/>
  <c r="V773" i="112" s="1"/>
  <c r="Y771" i="112"/>
  <c r="R771" i="112"/>
  <c r="T770" i="111"/>
  <c r="U770" i="111" s="1"/>
  <c r="V770" i="111" s="1"/>
  <c r="T769" i="112"/>
  <c r="U769" i="112" s="1"/>
  <c r="V769" i="112" s="1"/>
  <c r="Y769" i="111"/>
  <c r="R769" i="111"/>
  <c r="R768" i="111"/>
  <c r="Y768" i="111"/>
  <c r="T767" i="112"/>
  <c r="U767" i="112" s="1"/>
  <c r="V767" i="112" s="1"/>
  <c r="T766" i="111"/>
  <c r="U766" i="111" s="1"/>
  <c r="V766" i="111" s="1"/>
  <c r="R765" i="111"/>
  <c r="Y765" i="111"/>
  <c r="T764" i="112"/>
  <c r="U764" i="112" s="1"/>
  <c r="V764" i="112" s="1"/>
  <c r="T764" i="111"/>
  <c r="U764" i="111" s="1"/>
  <c r="V764" i="111" s="1"/>
  <c r="R763" i="112"/>
  <c r="Y763" i="112"/>
  <c r="T763" i="111"/>
  <c r="U763" i="111" s="1"/>
  <c r="V763" i="111" s="1"/>
  <c r="R762" i="112"/>
  <c r="Y762" i="112"/>
  <c r="R761" i="112"/>
  <c r="Y761" i="112"/>
  <c r="R759" i="112"/>
  <c r="Y759" i="112"/>
  <c r="R759" i="111"/>
  <c r="Y759" i="111"/>
  <c r="R758" i="111"/>
  <c r="Y758" i="111"/>
  <c r="T757" i="112"/>
  <c r="U757" i="112" s="1"/>
  <c r="V757" i="112" s="1"/>
  <c r="T756" i="112"/>
  <c r="U756" i="112" s="1"/>
  <c r="V756" i="112" s="1"/>
  <c r="T755" i="112"/>
  <c r="U755" i="112" s="1"/>
  <c r="V755" i="112" s="1"/>
  <c r="Y754" i="111"/>
  <c r="R754" i="111"/>
  <c r="R753" i="111"/>
  <c r="Y753" i="111"/>
  <c r="R752" i="111"/>
  <c r="Y752" i="111"/>
  <c r="T751" i="111"/>
  <c r="U751" i="111" s="1"/>
  <c r="V751" i="111" s="1"/>
  <c r="R750" i="112"/>
  <c r="Y750" i="112"/>
  <c r="T750" i="111"/>
  <c r="U750" i="111" s="1"/>
  <c r="V750" i="111" s="1"/>
  <c r="T749" i="112"/>
  <c r="U749" i="112" s="1"/>
  <c r="V749" i="112" s="1"/>
  <c r="R749" i="111"/>
  <c r="Y749" i="111"/>
  <c r="Y748" i="111"/>
  <c r="R748" i="111"/>
  <c r="R747" i="112"/>
  <c r="Y747" i="112"/>
  <c r="R747" i="111"/>
  <c r="Y747" i="111"/>
  <c r="R745" i="112"/>
  <c r="Y745" i="112"/>
  <c r="Y745" i="111"/>
  <c r="R745" i="111"/>
  <c r="R743" i="112"/>
  <c r="Y743" i="112"/>
  <c r="T741" i="111"/>
  <c r="U741" i="111" s="1"/>
  <c r="V741" i="111" s="1"/>
  <c r="R740" i="112"/>
  <c r="Y740" i="112"/>
  <c r="T739" i="111"/>
  <c r="U739" i="111" s="1"/>
  <c r="V739" i="111" s="1"/>
  <c r="T738" i="111"/>
  <c r="U738" i="111" s="1"/>
  <c r="V738" i="111" s="1"/>
  <c r="T737" i="112"/>
  <c r="U737" i="112" s="1"/>
  <c r="V737" i="112" s="1"/>
  <c r="T736" i="112"/>
  <c r="U736" i="112" s="1"/>
  <c r="V736" i="112" s="1"/>
  <c r="R736" i="111"/>
  <c r="Y736" i="111"/>
  <c r="R735" i="112"/>
  <c r="Y735" i="112"/>
  <c r="T735" i="111"/>
  <c r="U735" i="111" s="1"/>
  <c r="V735" i="111" s="1"/>
  <c r="T734" i="112"/>
  <c r="U734" i="112" s="1"/>
  <c r="V734" i="112" s="1"/>
  <c r="T733" i="112"/>
  <c r="U733" i="112" s="1"/>
  <c r="V733" i="112" s="1"/>
  <c r="R731" i="112"/>
  <c r="Y731" i="112"/>
  <c r="T731" i="111"/>
  <c r="U731" i="111" s="1"/>
  <c r="V731" i="111" s="1"/>
  <c r="T730" i="112"/>
  <c r="U730" i="112" s="1"/>
  <c r="V730" i="112" s="1"/>
  <c r="T730" i="111"/>
  <c r="U730" i="111" s="1"/>
  <c r="V730" i="111" s="1"/>
  <c r="T728" i="111"/>
  <c r="U728" i="111" s="1"/>
  <c r="V728" i="111" s="1"/>
  <c r="Y726" i="112"/>
  <c r="R726" i="112"/>
  <c r="T725" i="112"/>
  <c r="U725" i="112" s="1"/>
  <c r="V725" i="112" s="1"/>
  <c r="T725" i="111"/>
  <c r="U725" i="111" s="1"/>
  <c r="V725" i="111" s="1"/>
  <c r="R724" i="112"/>
  <c r="Y724" i="112"/>
  <c r="R724" i="111"/>
  <c r="Y724" i="111"/>
  <c r="Y723" i="111"/>
  <c r="R723" i="111"/>
  <c r="T722" i="112"/>
  <c r="U722" i="112" s="1"/>
  <c r="V722" i="112" s="1"/>
  <c r="T722" i="111"/>
  <c r="U722" i="111" s="1"/>
  <c r="V722" i="111" s="1"/>
  <c r="R721" i="112"/>
  <c r="Y721" i="112"/>
  <c r="Y721" i="111"/>
  <c r="R721" i="111"/>
  <c r="R720" i="112"/>
  <c r="Y720" i="112"/>
  <c r="T720" i="111"/>
  <c r="U720" i="111" s="1"/>
  <c r="V720" i="111" s="1"/>
  <c r="R719" i="111"/>
  <c r="Y719" i="111"/>
  <c r="R717" i="112"/>
  <c r="Y717" i="112"/>
  <c r="T715" i="111"/>
  <c r="U715" i="111" s="1"/>
  <c r="V715" i="111" s="1"/>
  <c r="T714" i="112"/>
  <c r="U714" i="112" s="1"/>
  <c r="V714" i="112" s="1"/>
  <c r="T713" i="112"/>
  <c r="U713" i="112" s="1"/>
  <c r="V713" i="112" s="1"/>
  <c r="Y711" i="111"/>
  <c r="R711" i="111"/>
  <c r="Y710" i="112"/>
  <c r="R710" i="112"/>
  <c r="R709" i="112"/>
  <c r="Y709" i="112"/>
  <c r="R709" i="111"/>
  <c r="Y709" i="111"/>
  <c r="T708" i="111"/>
  <c r="U708" i="111" s="1"/>
  <c r="V708" i="111" s="1"/>
  <c r="R707" i="112"/>
  <c r="Y707" i="112"/>
  <c r="Y705" i="112"/>
  <c r="R705" i="112"/>
  <c r="Y705" i="111"/>
  <c r="R705" i="111"/>
  <c r="T704" i="112"/>
  <c r="U704" i="112" s="1"/>
  <c r="V704" i="112" s="1"/>
  <c r="R703" i="111"/>
  <c r="Y703" i="111"/>
  <c r="Y702" i="112"/>
  <c r="R702" i="112"/>
  <c r="Y702" i="111"/>
  <c r="R702" i="111"/>
  <c r="Y699" i="111"/>
  <c r="R699" i="111"/>
  <c r="T698" i="112"/>
  <c r="U698" i="112" s="1"/>
  <c r="V698" i="112" s="1"/>
  <c r="R697" i="112"/>
  <c r="Y697" i="112"/>
  <c r="R697" i="111"/>
  <c r="Y697" i="111"/>
  <c r="R696" i="112"/>
  <c r="Y696" i="112"/>
  <c r="Y696" i="111"/>
  <c r="R696" i="111"/>
  <c r="Y695" i="112"/>
  <c r="R695" i="112"/>
  <c r="R693" i="112"/>
  <c r="Y693" i="112"/>
  <c r="R693" i="111"/>
  <c r="Y693" i="111"/>
  <c r="T692" i="112"/>
  <c r="U692" i="112" s="1"/>
  <c r="V692" i="112" s="1"/>
  <c r="T692" i="111"/>
  <c r="U692" i="111" s="1"/>
  <c r="V692" i="111" s="1"/>
  <c r="T689" i="112"/>
  <c r="U689" i="112" s="1"/>
  <c r="V689" i="112" s="1"/>
  <c r="T688" i="111"/>
  <c r="U688" i="111" s="1"/>
  <c r="V688" i="111" s="1"/>
  <c r="R687" i="112"/>
  <c r="Y687" i="112"/>
  <c r="T686" i="111"/>
  <c r="U686" i="111" s="1"/>
  <c r="V686" i="111" s="1"/>
  <c r="T685" i="111"/>
  <c r="U685" i="111" s="1"/>
  <c r="V685" i="111" s="1"/>
  <c r="R684" i="111"/>
  <c r="Y684" i="111"/>
  <c r="R683" i="112"/>
  <c r="Y683" i="112"/>
  <c r="Y682" i="111"/>
  <c r="R682" i="111"/>
  <c r="T681" i="112"/>
  <c r="U681" i="112" s="1"/>
  <c r="V681" i="112" s="1"/>
  <c r="R681" i="111"/>
  <c r="Y681" i="111"/>
  <c r="T680" i="112"/>
  <c r="U680" i="112" s="1"/>
  <c r="V680" i="112" s="1"/>
  <c r="R680" i="111"/>
  <c r="Y680" i="111"/>
  <c r="R679" i="112"/>
  <c r="Y679" i="112"/>
  <c r="Y678" i="112"/>
  <c r="R678" i="112"/>
  <c r="R677" i="112"/>
  <c r="Y677" i="112"/>
  <c r="R674" i="111"/>
  <c r="Y674" i="111"/>
  <c r="R672" i="112"/>
  <c r="Y672" i="112"/>
  <c r="R672" i="111"/>
  <c r="Y672" i="111"/>
  <c r="T670" i="112"/>
  <c r="U670" i="112" s="1"/>
  <c r="V670" i="112" s="1"/>
  <c r="T669" i="112"/>
  <c r="U669" i="112" s="1"/>
  <c r="V669" i="112" s="1"/>
  <c r="T668" i="112"/>
  <c r="U668" i="112" s="1"/>
  <c r="V668" i="112" s="1"/>
  <c r="Y667" i="111"/>
  <c r="R667" i="111"/>
  <c r="R666" i="112"/>
  <c r="Y666" i="112"/>
  <c r="R666" i="111"/>
  <c r="Y666" i="111"/>
  <c r="R665" i="111"/>
  <c r="Y665" i="111"/>
  <c r="R664" i="112"/>
  <c r="Y664" i="112"/>
  <c r="Y664" i="111"/>
  <c r="R664" i="111"/>
  <c r="Y663" i="112"/>
  <c r="R663" i="112"/>
  <c r="T662" i="112"/>
  <c r="U662" i="112" s="1"/>
  <c r="V662" i="112" s="1"/>
  <c r="R662" i="111"/>
  <c r="Y662" i="111"/>
  <c r="R661" i="112"/>
  <c r="Y661" i="112"/>
  <c r="Y661" i="111"/>
  <c r="R661" i="111"/>
  <c r="T660" i="111"/>
  <c r="U660" i="111" s="1"/>
  <c r="V660" i="111" s="1"/>
  <c r="T659" i="112"/>
  <c r="U659" i="112" s="1"/>
  <c r="V659" i="112" s="1"/>
  <c r="T659" i="111"/>
  <c r="U659" i="111" s="1"/>
  <c r="V659" i="111" s="1"/>
  <c r="T658" i="111"/>
  <c r="U658" i="111" s="1"/>
  <c r="V658" i="111" s="1"/>
  <c r="R655" i="112"/>
  <c r="Y655" i="112"/>
  <c r="R655" i="111"/>
  <c r="Y655" i="111"/>
  <c r="Y654" i="112"/>
  <c r="R654" i="112"/>
  <c r="Y654" i="111"/>
  <c r="R654" i="111"/>
  <c r="R653" i="112"/>
  <c r="Y653" i="112"/>
  <c r="R652" i="111"/>
  <c r="Y652" i="111"/>
  <c r="R650" i="112"/>
  <c r="Y650" i="112"/>
  <c r="Y650" i="111"/>
  <c r="R650" i="111"/>
  <c r="T648" i="112"/>
  <c r="U648" i="112" s="1"/>
  <c r="V648" i="112" s="1"/>
  <c r="T648" i="111"/>
  <c r="U648" i="111" s="1"/>
  <c r="V648" i="111" s="1"/>
  <c r="T647" i="112"/>
  <c r="U647" i="112" s="1"/>
  <c r="V647" i="112" s="1"/>
  <c r="Y647" i="111"/>
  <c r="R647" i="111"/>
  <c r="R646" i="112"/>
  <c r="Y646" i="112"/>
  <c r="Y645" i="112"/>
  <c r="R645" i="112"/>
  <c r="T644" i="112"/>
  <c r="U644" i="112" s="1"/>
  <c r="V644" i="112" s="1"/>
  <c r="Y644" i="111"/>
  <c r="R644" i="111"/>
  <c r="T643" i="111"/>
  <c r="U643" i="111" s="1"/>
  <c r="V643" i="111" s="1"/>
  <c r="Y642" i="112"/>
  <c r="R642" i="112"/>
  <c r="T641" i="112"/>
  <c r="U641" i="112" s="1"/>
  <c r="V641" i="112" s="1"/>
  <c r="Y641" i="111"/>
  <c r="R641" i="111"/>
  <c r="Y639" i="112"/>
  <c r="R639" i="112"/>
  <c r="R639" i="111"/>
  <c r="Y639" i="111"/>
  <c r="R638" i="112"/>
  <c r="Y638" i="112"/>
  <c r="R637" i="112"/>
  <c r="Y637" i="112"/>
  <c r="Y637" i="111"/>
  <c r="R637" i="111"/>
  <c r="T635" i="112"/>
  <c r="U635" i="112" s="1"/>
  <c r="V635" i="112" s="1"/>
  <c r="R635" i="111"/>
  <c r="Y635" i="111"/>
  <c r="R634" i="112"/>
  <c r="Y634" i="112"/>
  <c r="Y633" i="112"/>
  <c r="R633" i="112"/>
  <c r="T633" i="111"/>
  <c r="U633" i="111" s="1"/>
  <c r="V633" i="111" s="1"/>
  <c r="R632" i="111"/>
  <c r="Y632" i="111"/>
  <c r="R631" i="112"/>
  <c r="Y631" i="112"/>
  <c r="T630" i="112"/>
  <c r="U630" i="112" s="1"/>
  <c r="V630" i="112" s="1"/>
  <c r="T630" i="111"/>
  <c r="U630" i="111" s="1"/>
  <c r="V630" i="111" s="1"/>
  <c r="T629" i="112"/>
  <c r="U629" i="112" s="1"/>
  <c r="V629" i="112" s="1"/>
  <c r="R629" i="111"/>
  <c r="Y629" i="111"/>
  <c r="R628" i="112"/>
  <c r="Y628" i="112"/>
  <c r="T628" i="111"/>
  <c r="U628" i="111" s="1"/>
  <c r="V628" i="111" s="1"/>
  <c r="R623" i="111"/>
  <c r="Y623" i="111"/>
  <c r="T622" i="111"/>
  <c r="U622" i="111" s="1"/>
  <c r="V622" i="111" s="1"/>
  <c r="R621" i="112"/>
  <c r="Y621" i="112"/>
  <c r="R621" i="111"/>
  <c r="Y621" i="111"/>
  <c r="T620" i="112"/>
  <c r="U620" i="112" s="1"/>
  <c r="V620" i="112" s="1"/>
  <c r="R620" i="111"/>
  <c r="Y620" i="111"/>
  <c r="T619" i="112"/>
  <c r="U619" i="112" s="1"/>
  <c r="V619" i="112" s="1"/>
  <c r="T619" i="111"/>
  <c r="U619" i="111" s="1"/>
  <c r="V619" i="111" s="1"/>
  <c r="R618" i="112"/>
  <c r="Y618" i="112"/>
  <c r="R618" i="111"/>
  <c r="Y618" i="111"/>
  <c r="R617" i="111"/>
  <c r="Y617" i="111"/>
  <c r="T615" i="112"/>
  <c r="U615" i="112" s="1"/>
  <c r="V615" i="112" s="1"/>
  <c r="Y615" i="111"/>
  <c r="R615" i="111"/>
  <c r="R614" i="111"/>
  <c r="Y614" i="111"/>
  <c r="T613" i="111"/>
  <c r="U613" i="111" s="1"/>
  <c r="V613" i="111" s="1"/>
  <c r="T612" i="112"/>
  <c r="U612" i="112" s="1"/>
  <c r="V612" i="112" s="1"/>
  <c r="Y612" i="111"/>
  <c r="R612" i="111"/>
  <c r="R611" i="111"/>
  <c r="Y611" i="111"/>
  <c r="T610" i="112"/>
  <c r="U610" i="112" s="1"/>
  <c r="V610" i="112" s="1"/>
  <c r="R609" i="112"/>
  <c r="Y609" i="112"/>
  <c r="R608" i="112"/>
  <c r="Y608" i="112"/>
  <c r="R608" i="111"/>
  <c r="Y608" i="111"/>
  <c r="R607" i="111"/>
  <c r="Y607" i="111"/>
  <c r="Y606" i="111"/>
  <c r="R606" i="111"/>
  <c r="R605" i="112"/>
  <c r="Y605" i="112"/>
  <c r="R604" i="111"/>
  <c r="Y604" i="111"/>
  <c r="R603" i="112"/>
  <c r="Y603" i="112"/>
  <c r="Y603" i="111"/>
  <c r="R603" i="111"/>
  <c r="Y602" i="111"/>
  <c r="R602" i="111"/>
  <c r="T600" i="112"/>
  <c r="U600" i="112" s="1"/>
  <c r="V600" i="112" s="1"/>
  <c r="T600" i="111"/>
  <c r="U600" i="111" s="1"/>
  <c r="V600" i="111" s="1"/>
  <c r="T599" i="112"/>
  <c r="U599" i="112" s="1"/>
  <c r="V599" i="112" s="1"/>
  <c r="T599" i="111"/>
  <c r="U599" i="111" s="1"/>
  <c r="V599" i="111" s="1"/>
  <c r="T598" i="111"/>
  <c r="U598" i="111" s="1"/>
  <c r="V598" i="111" s="1"/>
  <c r="T597" i="112"/>
  <c r="U597" i="112" s="1"/>
  <c r="V597" i="112" s="1"/>
  <c r="T597" i="111"/>
  <c r="U597" i="111" s="1"/>
  <c r="V597" i="111" s="1"/>
  <c r="R596" i="112"/>
  <c r="Y596" i="112"/>
  <c r="R596" i="111"/>
  <c r="Y596" i="111"/>
  <c r="T595" i="112"/>
  <c r="U595" i="112" s="1"/>
  <c r="V595" i="112" s="1"/>
  <c r="Y595" i="111"/>
  <c r="R595" i="111"/>
  <c r="Y594" i="112"/>
  <c r="R594" i="112"/>
  <c r="R594" i="111"/>
  <c r="Y594" i="111"/>
  <c r="R593" i="111"/>
  <c r="Y593" i="111"/>
  <c r="T591" i="111"/>
  <c r="U591" i="111" s="1"/>
  <c r="V591" i="111" s="1"/>
  <c r="T590" i="111"/>
  <c r="U590" i="111" s="1"/>
  <c r="V590" i="111" s="1"/>
  <c r="T589" i="112"/>
  <c r="U589" i="112" s="1"/>
  <c r="V589" i="112" s="1"/>
  <c r="T588" i="111"/>
  <c r="U588" i="111" s="1"/>
  <c r="V588" i="111" s="1"/>
  <c r="T585" i="112"/>
  <c r="U585" i="112" s="1"/>
  <c r="V585" i="112" s="1"/>
  <c r="T585" i="111"/>
  <c r="U585" i="111" s="1"/>
  <c r="V585" i="111" s="1"/>
  <c r="Y583" i="111"/>
  <c r="R583" i="111"/>
  <c r="T580" i="112"/>
  <c r="U580" i="112" s="1"/>
  <c r="V580" i="112" s="1"/>
  <c r="R579" i="111"/>
  <c r="Y579" i="111"/>
  <c r="Y577" i="111"/>
  <c r="R577" i="111"/>
  <c r="Y576" i="112"/>
  <c r="R576" i="112"/>
  <c r="T576" i="111"/>
  <c r="U576" i="111" s="1"/>
  <c r="V576" i="111" s="1"/>
  <c r="R575" i="112"/>
  <c r="Y575" i="112"/>
  <c r="T572" i="112"/>
  <c r="U572" i="112" s="1"/>
  <c r="V572" i="112" s="1"/>
  <c r="T572" i="111"/>
  <c r="U572" i="111" s="1"/>
  <c r="V572" i="111" s="1"/>
  <c r="R571" i="112"/>
  <c r="Y571" i="112"/>
  <c r="R570" i="112"/>
  <c r="Y570" i="112"/>
  <c r="R569" i="111"/>
  <c r="Y569" i="111"/>
  <c r="R568" i="112"/>
  <c r="Y568" i="112"/>
  <c r="T567" i="112"/>
  <c r="U567" i="112" s="1"/>
  <c r="V567" i="112" s="1"/>
  <c r="Y567" i="111"/>
  <c r="R567" i="111"/>
  <c r="T566" i="112"/>
  <c r="U566" i="112" s="1"/>
  <c r="V566" i="112" s="1"/>
  <c r="R566" i="111"/>
  <c r="Y566" i="111"/>
  <c r="R565" i="112"/>
  <c r="Y565" i="112"/>
  <c r="T565" i="111"/>
  <c r="U565" i="111" s="1"/>
  <c r="V565" i="111" s="1"/>
  <c r="R564" i="112"/>
  <c r="Y564" i="112"/>
  <c r="T563" i="112"/>
  <c r="U563" i="112" s="1"/>
  <c r="V563" i="112" s="1"/>
  <c r="R562" i="112"/>
  <c r="Y562" i="112"/>
  <c r="T560" i="112"/>
  <c r="U560" i="112" s="1"/>
  <c r="V560" i="112" s="1"/>
  <c r="T560" i="111"/>
  <c r="U560" i="111" s="1"/>
  <c r="V560" i="111" s="1"/>
  <c r="R559" i="111"/>
  <c r="Y559" i="111"/>
  <c r="R558" i="112"/>
  <c r="Y558" i="112"/>
  <c r="T558" i="111"/>
  <c r="U558" i="111" s="1"/>
  <c r="V558" i="111" s="1"/>
  <c r="R557" i="112"/>
  <c r="Y557" i="112"/>
  <c r="R556" i="111"/>
  <c r="Y556" i="111"/>
  <c r="Y555" i="111"/>
  <c r="R555" i="111"/>
  <c r="T554" i="112"/>
  <c r="U554" i="112" s="1"/>
  <c r="V554" i="112" s="1"/>
  <c r="R554" i="111"/>
  <c r="Y554" i="111"/>
  <c r="T553" i="112"/>
  <c r="U553" i="112" s="1"/>
  <c r="V553" i="112" s="1"/>
  <c r="T552" i="112"/>
  <c r="U552" i="112" s="1"/>
  <c r="V552" i="112" s="1"/>
  <c r="T552" i="111"/>
  <c r="U552" i="111" s="1"/>
  <c r="V552" i="111" s="1"/>
  <c r="T551" i="111"/>
  <c r="U551" i="111" s="1"/>
  <c r="V551" i="111" s="1"/>
  <c r="T548" i="111"/>
  <c r="U548" i="111" s="1"/>
  <c r="V548" i="111" s="1"/>
  <c r="Y547" i="112"/>
  <c r="R547" i="112"/>
  <c r="T547" i="111"/>
  <c r="U547" i="111" s="1"/>
  <c r="V547" i="111" s="1"/>
  <c r="R546" i="112"/>
  <c r="Y546" i="112"/>
  <c r="Y545" i="111"/>
  <c r="R545" i="111"/>
  <c r="Y544" i="112"/>
  <c r="R544" i="112"/>
  <c r="R544" i="111"/>
  <c r="Y544" i="111"/>
  <c r="R543" i="111"/>
  <c r="Y543" i="111"/>
  <c r="R542" i="112"/>
  <c r="Y542" i="112"/>
  <c r="Y541" i="111"/>
  <c r="R541" i="111"/>
  <c r="T540" i="112"/>
  <c r="U540" i="112" s="1"/>
  <c r="V540" i="112" s="1"/>
  <c r="T540" i="111"/>
  <c r="U540" i="111" s="1"/>
  <c r="V540" i="111" s="1"/>
  <c r="R538" i="112"/>
  <c r="Y538" i="112"/>
  <c r="Y537" i="112"/>
  <c r="R537" i="112"/>
  <c r="R537" i="111"/>
  <c r="Y537" i="111"/>
  <c r="R536" i="112"/>
  <c r="Y536" i="112"/>
  <c r="R533" i="112"/>
  <c r="Y533" i="112"/>
  <c r="T533" i="111"/>
  <c r="U533" i="111" s="1"/>
  <c r="V533" i="111" s="1"/>
  <c r="Y531" i="112"/>
  <c r="R531" i="112"/>
  <c r="R531" i="111"/>
  <c r="Y531" i="111"/>
  <c r="Y529" i="111"/>
  <c r="R529" i="111"/>
  <c r="R527" i="111"/>
  <c r="Y527" i="111"/>
  <c r="R526" i="112"/>
  <c r="Y526" i="112"/>
  <c r="Y525" i="111"/>
  <c r="R525" i="111"/>
  <c r="Y524" i="112"/>
  <c r="R524" i="112"/>
  <c r="T524" i="111"/>
  <c r="U524" i="111" s="1"/>
  <c r="V524" i="111" s="1"/>
  <c r="R523" i="111"/>
  <c r="Y523" i="111"/>
  <c r="Y522" i="111"/>
  <c r="R522" i="111"/>
  <c r="R521" i="112"/>
  <c r="Y521" i="112"/>
  <c r="R521" i="111"/>
  <c r="Y521" i="111"/>
  <c r="Y520" i="112"/>
  <c r="R520" i="112"/>
  <c r="R520" i="111"/>
  <c r="Y520" i="111"/>
  <c r="T519" i="112"/>
  <c r="U519" i="112" s="1"/>
  <c r="V519" i="112" s="1"/>
  <c r="T519" i="111"/>
  <c r="U519" i="111" s="1"/>
  <c r="V519" i="111" s="1"/>
  <c r="T518" i="112"/>
  <c r="U518" i="112" s="1"/>
  <c r="V518" i="112" s="1"/>
  <c r="R518" i="111"/>
  <c r="Y518" i="111"/>
  <c r="Y517" i="111"/>
  <c r="R517" i="111"/>
  <c r="R516" i="111"/>
  <c r="Y516" i="111"/>
  <c r="R515" i="112"/>
  <c r="Y515" i="112"/>
  <c r="R515" i="111"/>
  <c r="Y515" i="111"/>
  <c r="Y513" i="112"/>
  <c r="R513" i="112"/>
  <c r="R513" i="111"/>
  <c r="Y513" i="111"/>
  <c r="R512" i="111"/>
  <c r="Y512" i="111"/>
  <c r="T511" i="111"/>
  <c r="U511" i="111" s="1"/>
  <c r="V511" i="111" s="1"/>
  <c r="T508" i="112"/>
  <c r="U508" i="112" s="1"/>
  <c r="V508" i="112" s="1"/>
  <c r="Y508" i="111"/>
  <c r="R508" i="111"/>
  <c r="R506" i="111"/>
  <c r="Y506" i="111"/>
  <c r="T505" i="112"/>
  <c r="U505" i="112" s="1"/>
  <c r="V505" i="112" s="1"/>
  <c r="Y505" i="111"/>
  <c r="R505" i="111"/>
  <c r="T500" i="111"/>
  <c r="U500" i="111" s="1"/>
  <c r="V500" i="111" s="1"/>
  <c r="R496" i="112"/>
  <c r="Y496" i="112"/>
  <c r="R495" i="112"/>
  <c r="Y495" i="112"/>
  <c r="T495" i="111"/>
  <c r="U495" i="111" s="1"/>
  <c r="V495" i="111" s="1"/>
  <c r="Y494" i="112"/>
  <c r="R494" i="112"/>
  <c r="T494" i="111"/>
  <c r="U494" i="111" s="1"/>
  <c r="V494" i="111" s="1"/>
  <c r="R493" i="111"/>
  <c r="Y493" i="111"/>
  <c r="R491" i="112"/>
  <c r="Y491" i="112"/>
  <c r="T490" i="112"/>
  <c r="U490" i="112" s="1"/>
  <c r="V490" i="112" s="1"/>
  <c r="Y490" i="111"/>
  <c r="R490" i="111"/>
  <c r="T489" i="111"/>
  <c r="U489" i="111" s="1"/>
  <c r="V489" i="111" s="1"/>
  <c r="R487" i="112"/>
  <c r="Y487" i="112"/>
  <c r="Y487" i="111"/>
  <c r="R487" i="111"/>
  <c r="Y486" i="112"/>
  <c r="R486" i="112"/>
  <c r="T486" i="111"/>
  <c r="U486" i="111" s="1"/>
  <c r="V486" i="111" s="1"/>
  <c r="R485" i="111"/>
  <c r="Y485" i="111"/>
  <c r="Y483" i="112"/>
  <c r="R483" i="112"/>
  <c r="T482" i="111"/>
  <c r="U482" i="111" s="1"/>
  <c r="V482" i="111" s="1"/>
  <c r="Y481" i="111"/>
  <c r="R481" i="111"/>
  <c r="R480" i="112"/>
  <c r="Y480" i="112"/>
  <c r="T478" i="111"/>
  <c r="U478" i="111" s="1"/>
  <c r="V478" i="111" s="1"/>
  <c r="T476" i="112"/>
  <c r="U476" i="112" s="1"/>
  <c r="V476" i="112" s="1"/>
  <c r="R476" i="111"/>
  <c r="Y476" i="111"/>
  <c r="Y475" i="112"/>
  <c r="R475" i="112"/>
  <c r="T474" i="112"/>
  <c r="U474" i="112" s="1"/>
  <c r="V474" i="112" s="1"/>
  <c r="T474" i="111"/>
  <c r="U474" i="111" s="1"/>
  <c r="V474" i="111" s="1"/>
  <c r="T473" i="112"/>
  <c r="U473" i="112" s="1"/>
  <c r="V473" i="112" s="1"/>
  <c r="R472" i="112"/>
  <c r="Y472" i="112"/>
  <c r="Y472" i="111"/>
  <c r="R472" i="111"/>
  <c r="T471" i="112"/>
  <c r="U471" i="112" s="1"/>
  <c r="V471" i="112" s="1"/>
  <c r="R471" i="111"/>
  <c r="Y471" i="111"/>
  <c r="R469" i="112"/>
  <c r="Y469" i="112"/>
  <c r="R469" i="111"/>
  <c r="Y469" i="111"/>
  <c r="R468" i="112"/>
  <c r="Y468" i="112"/>
  <c r="T467" i="112"/>
  <c r="U467" i="112" s="1"/>
  <c r="V467" i="112" s="1"/>
  <c r="T466" i="112"/>
  <c r="U466" i="112" s="1"/>
  <c r="V466" i="112" s="1"/>
  <c r="R465" i="111"/>
  <c r="Y465" i="111"/>
  <c r="T463" i="112"/>
  <c r="U463" i="112" s="1"/>
  <c r="V463" i="112" s="1"/>
  <c r="Y463" i="111"/>
  <c r="R463" i="111"/>
  <c r="Y461" i="112"/>
  <c r="R461" i="112"/>
  <c r="T460" i="111"/>
  <c r="U460" i="111" s="1"/>
  <c r="V460" i="111" s="1"/>
  <c r="R459" i="112"/>
  <c r="Y459" i="112"/>
  <c r="T13" i="112"/>
  <c r="U13" i="112" s="1"/>
  <c r="V13" i="112" s="1"/>
  <c r="T1195" i="112"/>
  <c r="U1195" i="112" s="1"/>
  <c r="V1195" i="112" s="1"/>
  <c r="T1194" i="112"/>
  <c r="U1194" i="112" s="1"/>
  <c r="V1194" i="112" s="1"/>
  <c r="T1194" i="111"/>
  <c r="U1194" i="111" s="1"/>
  <c r="V1194" i="111" s="1"/>
  <c r="R1193" i="112"/>
  <c r="Y1193" i="112"/>
  <c r="R1192" i="111"/>
  <c r="Y1192" i="111"/>
  <c r="Y1191" i="112"/>
  <c r="R1191" i="112"/>
  <c r="R1190" i="112"/>
  <c r="Y1190" i="112"/>
  <c r="R1190" i="111"/>
  <c r="Y1190" i="111"/>
  <c r="R1189" i="112"/>
  <c r="Y1189" i="112"/>
  <c r="R1189" i="111"/>
  <c r="Y1189" i="111"/>
  <c r="T1187" i="112"/>
  <c r="U1187" i="112" s="1"/>
  <c r="V1187" i="112" s="1"/>
  <c r="T1187" i="111"/>
  <c r="U1187" i="111" s="1"/>
  <c r="V1187" i="111" s="1"/>
  <c r="T1182" i="111"/>
  <c r="U1182" i="111" s="1"/>
  <c r="V1182" i="111" s="1"/>
  <c r="R1181" i="112"/>
  <c r="Y1181" i="112"/>
  <c r="Y1181" i="111"/>
  <c r="R1181" i="111"/>
  <c r="T1180" i="111"/>
  <c r="U1180" i="111" s="1"/>
  <c r="V1180" i="111" s="1"/>
  <c r="T1179" i="112"/>
  <c r="U1179" i="112" s="1"/>
  <c r="V1179" i="112" s="1"/>
  <c r="T1179" i="111"/>
  <c r="U1179" i="111" s="1"/>
  <c r="V1179" i="111" s="1"/>
  <c r="T1178" i="112"/>
  <c r="U1178" i="112" s="1"/>
  <c r="V1178" i="112" s="1"/>
  <c r="T1178" i="111"/>
  <c r="U1178" i="111" s="1"/>
  <c r="V1178" i="111" s="1"/>
  <c r="R1177" i="111"/>
  <c r="Y1177" i="111"/>
  <c r="R1176" i="112"/>
  <c r="Y1176" i="112"/>
  <c r="R1175" i="112"/>
  <c r="Y1175" i="112"/>
  <c r="Y1175" i="111"/>
  <c r="R1175" i="111"/>
  <c r="R1174" i="111"/>
  <c r="Y1174" i="111"/>
  <c r="T1173" i="112"/>
  <c r="U1173" i="112" s="1"/>
  <c r="V1173" i="112" s="1"/>
  <c r="R1173" i="111"/>
  <c r="Y1173" i="111"/>
  <c r="T1172" i="112"/>
  <c r="U1172" i="112" s="1"/>
  <c r="V1172" i="112" s="1"/>
  <c r="T1172" i="111"/>
  <c r="U1172" i="111" s="1"/>
  <c r="V1172" i="111" s="1"/>
  <c r="T1171" i="112"/>
  <c r="U1171" i="112" s="1"/>
  <c r="V1171" i="112" s="1"/>
  <c r="T1171" i="111"/>
  <c r="U1171" i="111" s="1"/>
  <c r="V1171" i="111" s="1"/>
  <c r="R1170" i="112"/>
  <c r="Y1170" i="112"/>
  <c r="Y1170" i="111"/>
  <c r="R1170" i="111"/>
  <c r="T1169" i="112"/>
  <c r="U1169" i="112" s="1"/>
  <c r="V1169" i="112" s="1"/>
  <c r="T1168" i="112"/>
  <c r="U1168" i="112" s="1"/>
  <c r="V1168" i="112" s="1"/>
  <c r="Y1168" i="111"/>
  <c r="R1168" i="111"/>
  <c r="R1167" i="112"/>
  <c r="Y1167" i="112"/>
  <c r="T1167" i="111"/>
  <c r="U1167" i="111" s="1"/>
  <c r="V1167" i="111" s="1"/>
  <c r="R1166" i="112"/>
  <c r="Y1166" i="112"/>
  <c r="T1166" i="111"/>
  <c r="U1166" i="111" s="1"/>
  <c r="V1166" i="111" s="1"/>
  <c r="T1165" i="112"/>
  <c r="U1165" i="112" s="1"/>
  <c r="V1165" i="112" s="1"/>
  <c r="Y1164" i="112"/>
  <c r="R1164" i="112"/>
  <c r="T1164" i="111"/>
  <c r="U1164" i="111" s="1"/>
  <c r="V1164" i="111" s="1"/>
  <c r="R1163" i="112"/>
  <c r="Y1163" i="112"/>
  <c r="R1162" i="112"/>
  <c r="Y1162" i="112"/>
  <c r="Y1162" i="111"/>
  <c r="R1162" i="111"/>
  <c r="T1161" i="111"/>
  <c r="U1161" i="111" s="1"/>
  <c r="V1161" i="111" s="1"/>
  <c r="R1160" i="112"/>
  <c r="Y1160" i="112"/>
  <c r="T1159" i="112"/>
  <c r="U1159" i="112" s="1"/>
  <c r="V1159" i="112" s="1"/>
  <c r="Y1158" i="112"/>
  <c r="R1158" i="112"/>
  <c r="R1157" i="112"/>
  <c r="Y1157" i="112"/>
  <c r="R1156" i="112"/>
  <c r="Y1156" i="112"/>
  <c r="T1156" i="111"/>
  <c r="U1156" i="111" s="1"/>
  <c r="V1156" i="111" s="1"/>
  <c r="T1155" i="112"/>
  <c r="U1155" i="112" s="1"/>
  <c r="V1155" i="112" s="1"/>
  <c r="Y1155" i="111"/>
  <c r="R1155" i="111"/>
  <c r="T1154" i="112"/>
  <c r="U1154" i="112" s="1"/>
  <c r="V1154" i="112" s="1"/>
  <c r="R1154" i="111"/>
  <c r="Y1154" i="111"/>
  <c r="R1152" i="112"/>
  <c r="Y1152" i="112"/>
  <c r="T1151" i="111"/>
  <c r="U1151" i="111" s="1"/>
  <c r="V1151" i="111" s="1"/>
  <c r="Y1149" i="112"/>
  <c r="R1149" i="112"/>
  <c r="Y1149" i="111"/>
  <c r="R1149" i="111"/>
  <c r="R1148" i="111"/>
  <c r="Y1148" i="111"/>
  <c r="T1145" i="111"/>
  <c r="U1145" i="111" s="1"/>
  <c r="V1145" i="111" s="1"/>
  <c r="T1144" i="111"/>
  <c r="U1144" i="111" s="1"/>
  <c r="V1144" i="111" s="1"/>
  <c r="T1143" i="112"/>
  <c r="U1143" i="112" s="1"/>
  <c r="V1143" i="112" s="1"/>
  <c r="Y1142" i="112"/>
  <c r="R1142" i="112"/>
  <c r="R1141" i="112"/>
  <c r="Y1141" i="112"/>
  <c r="R1140" i="112"/>
  <c r="Y1140" i="112"/>
  <c r="T1140" i="111"/>
  <c r="U1140" i="111" s="1"/>
  <c r="V1140" i="111" s="1"/>
  <c r="Y1139" i="111"/>
  <c r="R1139" i="111"/>
  <c r="T1138" i="112"/>
  <c r="U1138" i="112" s="1"/>
  <c r="V1138" i="112" s="1"/>
  <c r="R1138" i="111"/>
  <c r="Y1138" i="111"/>
  <c r="T1137" i="111"/>
  <c r="U1137" i="111" s="1"/>
  <c r="V1137" i="111" s="1"/>
  <c r="R1136" i="112"/>
  <c r="Y1136" i="112"/>
  <c r="R1136" i="111"/>
  <c r="Y1136" i="111"/>
  <c r="Y1135" i="112"/>
  <c r="R1135" i="112"/>
  <c r="T1134" i="112"/>
  <c r="U1134" i="112" s="1"/>
  <c r="V1134" i="112" s="1"/>
  <c r="Y1132" i="112"/>
  <c r="R1132" i="112"/>
  <c r="T1132" i="111"/>
  <c r="U1132" i="111" s="1"/>
  <c r="V1132" i="111" s="1"/>
  <c r="T1131" i="112"/>
  <c r="U1131" i="112" s="1"/>
  <c r="V1131" i="112" s="1"/>
  <c r="R1131" i="111"/>
  <c r="Y1131" i="111"/>
  <c r="Y1129" i="112"/>
  <c r="R1129" i="112"/>
  <c r="Y1129" i="111"/>
  <c r="R1129" i="111"/>
  <c r="T1128" i="112"/>
  <c r="U1128" i="112" s="1"/>
  <c r="V1128" i="112" s="1"/>
  <c r="R1128" i="111"/>
  <c r="Y1128" i="111"/>
  <c r="T1127" i="112"/>
  <c r="U1127" i="112" s="1"/>
  <c r="V1127" i="112" s="1"/>
  <c r="R1127" i="111"/>
  <c r="Y1127" i="111"/>
  <c r="Y1126" i="112"/>
  <c r="R1126" i="112"/>
  <c r="Y1126" i="111"/>
  <c r="R1126" i="111"/>
  <c r="Y1125" i="112"/>
  <c r="R1125" i="112"/>
  <c r="T1125" i="111"/>
  <c r="U1125" i="111" s="1"/>
  <c r="V1125" i="111" s="1"/>
  <c r="T1124" i="111"/>
  <c r="U1124" i="111" s="1"/>
  <c r="V1124" i="111" s="1"/>
  <c r="T1122" i="112"/>
  <c r="U1122" i="112" s="1"/>
  <c r="V1122" i="112" s="1"/>
  <c r="T1121" i="112"/>
  <c r="U1121" i="112" s="1"/>
  <c r="V1121" i="112" s="1"/>
  <c r="T1120" i="112"/>
  <c r="U1120" i="112" s="1"/>
  <c r="V1120" i="112" s="1"/>
  <c r="T1119" i="112"/>
  <c r="U1119" i="112" s="1"/>
  <c r="V1119" i="112" s="1"/>
  <c r="T1119" i="111"/>
  <c r="U1119" i="111" s="1"/>
  <c r="V1119" i="111" s="1"/>
  <c r="T1115" i="112"/>
  <c r="U1115" i="112" s="1"/>
  <c r="V1115" i="112" s="1"/>
  <c r="R1115" i="111"/>
  <c r="Y1115" i="111"/>
  <c r="T1114" i="112"/>
  <c r="U1114" i="112" s="1"/>
  <c r="V1114" i="112" s="1"/>
  <c r="Y1113" i="112"/>
  <c r="R1113" i="112"/>
  <c r="T1113" i="111"/>
  <c r="U1113" i="111" s="1"/>
  <c r="V1113" i="111" s="1"/>
  <c r="R1112" i="112"/>
  <c r="Y1112" i="112"/>
  <c r="T1112" i="111"/>
  <c r="U1112" i="111" s="1"/>
  <c r="V1112" i="111" s="1"/>
  <c r="Y1110" i="112"/>
  <c r="R1110" i="112"/>
  <c r="R1109" i="111"/>
  <c r="Y1109" i="111"/>
  <c r="R1108" i="112"/>
  <c r="Y1108" i="112"/>
  <c r="T1108" i="111"/>
  <c r="U1108" i="111" s="1"/>
  <c r="V1108" i="111" s="1"/>
  <c r="R1107" i="112"/>
  <c r="Y1107" i="112"/>
  <c r="R1107" i="111"/>
  <c r="Y1107" i="111"/>
  <c r="R1106" i="111"/>
  <c r="Y1106" i="111"/>
  <c r="T1105" i="112"/>
  <c r="U1105" i="112" s="1"/>
  <c r="V1105" i="112" s="1"/>
  <c r="R1104" i="112"/>
  <c r="Y1104" i="112"/>
  <c r="R1104" i="111"/>
  <c r="Y1104" i="111"/>
  <c r="Y1103" i="112"/>
  <c r="R1103" i="112"/>
  <c r="R1103" i="111"/>
  <c r="Y1103" i="111"/>
  <c r="T1102" i="111"/>
  <c r="U1102" i="111" s="1"/>
  <c r="V1102" i="111" s="1"/>
  <c r="T1101" i="112"/>
  <c r="U1101" i="112" s="1"/>
  <c r="V1101" i="112" s="1"/>
  <c r="Y1100" i="112"/>
  <c r="R1100" i="112"/>
  <c r="T1100" i="111"/>
  <c r="U1100" i="111" s="1"/>
  <c r="V1100" i="111" s="1"/>
  <c r="T1099" i="112"/>
  <c r="U1099" i="112" s="1"/>
  <c r="V1099" i="112" s="1"/>
  <c r="Y1099" i="111"/>
  <c r="R1099" i="111"/>
  <c r="R1098" i="111"/>
  <c r="Y1098" i="111"/>
  <c r="R1097" i="111"/>
  <c r="Y1097" i="111"/>
  <c r="T1096" i="112"/>
  <c r="U1096" i="112" s="1"/>
  <c r="V1096" i="112" s="1"/>
  <c r="T1095" i="111"/>
  <c r="U1095" i="111" s="1"/>
  <c r="V1095" i="111" s="1"/>
  <c r="T1094" i="112"/>
  <c r="U1094" i="112" s="1"/>
  <c r="V1094" i="112" s="1"/>
  <c r="T1093" i="112"/>
  <c r="U1093" i="112" s="1"/>
  <c r="V1093" i="112" s="1"/>
  <c r="Y1093" i="111"/>
  <c r="R1093" i="111"/>
  <c r="T1092" i="112"/>
  <c r="U1092" i="112" s="1"/>
  <c r="V1092" i="112" s="1"/>
  <c r="Y1091" i="112"/>
  <c r="R1091" i="112"/>
  <c r="R1090" i="112"/>
  <c r="Y1090" i="112"/>
  <c r="Y1090" i="111"/>
  <c r="R1090" i="111"/>
  <c r="Y1088" i="112"/>
  <c r="R1088" i="112"/>
  <c r="Y1087" i="111"/>
  <c r="R1087" i="111"/>
  <c r="R1083" i="112"/>
  <c r="Y1083" i="112"/>
  <c r="R1083" i="111"/>
  <c r="Y1083" i="111"/>
  <c r="R1082" i="112"/>
  <c r="Y1082" i="112"/>
  <c r="T1080" i="111"/>
  <c r="U1080" i="111" s="1"/>
  <c r="V1080" i="111" s="1"/>
  <c r="T1079" i="111"/>
  <c r="U1079" i="111" s="1"/>
  <c r="V1079" i="111" s="1"/>
  <c r="R1078" i="111"/>
  <c r="Y1078" i="111"/>
  <c r="Y1077" i="111"/>
  <c r="R1077" i="111"/>
  <c r="T1076" i="112"/>
  <c r="U1076" i="112" s="1"/>
  <c r="V1076" i="112" s="1"/>
  <c r="R1075" i="112"/>
  <c r="Y1075" i="112"/>
  <c r="T1074" i="112"/>
  <c r="U1074" i="112" s="1"/>
  <c r="V1074" i="112" s="1"/>
  <c r="T1074" i="111"/>
  <c r="U1074" i="111" s="1"/>
  <c r="V1074" i="111" s="1"/>
  <c r="R1072" i="111"/>
  <c r="Y1072" i="111"/>
  <c r="T1071" i="111"/>
  <c r="U1071" i="111" s="1"/>
  <c r="V1071" i="111" s="1"/>
  <c r="T1070" i="111"/>
  <c r="U1070" i="111" s="1"/>
  <c r="V1070" i="111" s="1"/>
  <c r="T1069" i="112"/>
  <c r="U1069" i="112" s="1"/>
  <c r="V1069" i="112" s="1"/>
  <c r="T1069" i="111"/>
  <c r="U1069" i="111" s="1"/>
  <c r="V1069" i="111" s="1"/>
  <c r="T1068" i="112"/>
  <c r="U1068" i="112" s="1"/>
  <c r="V1068" i="112" s="1"/>
  <c r="T1068" i="111"/>
  <c r="U1068" i="111" s="1"/>
  <c r="V1068" i="111" s="1"/>
  <c r="T1067" i="112"/>
  <c r="U1067" i="112" s="1"/>
  <c r="V1067" i="112" s="1"/>
  <c r="T1066" i="112"/>
  <c r="U1066" i="112" s="1"/>
  <c r="V1066" i="112" s="1"/>
  <c r="R1065" i="111"/>
  <c r="Y1065" i="111"/>
  <c r="R1064" i="111"/>
  <c r="Y1064" i="111"/>
  <c r="Y1063" i="111"/>
  <c r="R1063" i="111"/>
  <c r="R1062" i="112"/>
  <c r="Y1062" i="112"/>
  <c r="R1062" i="111"/>
  <c r="Y1062" i="111"/>
  <c r="R1061" i="111"/>
  <c r="Y1061" i="111"/>
  <c r="Y1060" i="112"/>
  <c r="R1060" i="112"/>
  <c r="R1059" i="112"/>
  <c r="Y1059" i="112"/>
  <c r="T1059" i="111"/>
  <c r="U1059" i="111" s="1"/>
  <c r="V1059" i="111" s="1"/>
  <c r="T1058" i="111"/>
  <c r="U1058" i="111" s="1"/>
  <c r="V1058" i="111" s="1"/>
  <c r="R1057" i="112"/>
  <c r="Y1057" i="112"/>
  <c r="R1056" i="111"/>
  <c r="Y1056" i="111"/>
  <c r="R1054" i="112"/>
  <c r="Y1054" i="112"/>
  <c r="R1053" i="111"/>
  <c r="Y1053" i="111"/>
  <c r="Y1052" i="111"/>
  <c r="R1052" i="111"/>
  <c r="R1051" i="112"/>
  <c r="Y1051" i="112"/>
  <c r="R1051" i="111"/>
  <c r="Y1051" i="111"/>
  <c r="T1050" i="112"/>
  <c r="U1050" i="112" s="1"/>
  <c r="V1050" i="112" s="1"/>
  <c r="R1050" i="111"/>
  <c r="Y1050" i="111"/>
  <c r="R1049" i="112"/>
  <c r="Y1049" i="112"/>
  <c r="Y1048" i="112"/>
  <c r="R1048" i="112"/>
  <c r="T1048" i="111"/>
  <c r="U1048" i="111" s="1"/>
  <c r="V1048" i="111" s="1"/>
  <c r="T1047" i="112"/>
  <c r="U1047" i="112" s="1"/>
  <c r="V1047" i="112" s="1"/>
  <c r="R1046" i="112"/>
  <c r="Y1046" i="112"/>
  <c r="Y1046" i="111"/>
  <c r="R1046" i="111"/>
  <c r="T1045" i="111"/>
  <c r="U1045" i="111" s="1"/>
  <c r="V1045" i="111" s="1"/>
  <c r="T1044" i="112"/>
  <c r="U1044" i="112" s="1"/>
  <c r="V1044" i="112" s="1"/>
  <c r="T1042" i="112"/>
  <c r="U1042" i="112" s="1"/>
  <c r="V1042" i="112" s="1"/>
  <c r="Y1042" i="111"/>
  <c r="R1042" i="111"/>
  <c r="R1041" i="112"/>
  <c r="Y1041" i="112"/>
  <c r="T1041" i="111"/>
  <c r="U1041" i="111" s="1"/>
  <c r="V1041" i="111" s="1"/>
  <c r="T1039" i="112"/>
  <c r="U1039" i="112" s="1"/>
  <c r="V1039" i="112" s="1"/>
  <c r="T1039" i="111"/>
  <c r="U1039" i="111" s="1"/>
  <c r="V1039" i="111" s="1"/>
  <c r="T1037" i="111"/>
  <c r="U1037" i="111" s="1"/>
  <c r="V1037" i="111" s="1"/>
  <c r="R1036" i="112"/>
  <c r="Y1036" i="112"/>
  <c r="Y1036" i="111"/>
  <c r="R1036" i="111"/>
  <c r="T1035" i="112"/>
  <c r="U1035" i="112" s="1"/>
  <c r="V1035" i="112" s="1"/>
  <c r="Y1032" i="112"/>
  <c r="R1032" i="112"/>
  <c r="R1032" i="111"/>
  <c r="Y1032" i="111"/>
  <c r="R1030" i="111"/>
  <c r="Y1030" i="111"/>
  <c r="T1029" i="112"/>
  <c r="U1029" i="112" s="1"/>
  <c r="V1029" i="112" s="1"/>
  <c r="Y1029" i="111"/>
  <c r="R1029" i="111"/>
  <c r="Y1028" i="112"/>
  <c r="R1028" i="112"/>
  <c r="R1028" i="111"/>
  <c r="Y1028" i="111"/>
  <c r="R1026" i="112"/>
  <c r="Y1026" i="112"/>
  <c r="R1025" i="112"/>
  <c r="Y1025" i="112"/>
  <c r="R1024" i="111"/>
  <c r="Y1024" i="111"/>
  <c r="R1023" i="112"/>
  <c r="Y1023" i="112"/>
  <c r="Y1021" i="112"/>
  <c r="R1021" i="112"/>
  <c r="Y1021" i="111"/>
  <c r="R1021" i="111"/>
  <c r="T1020" i="112"/>
  <c r="U1020" i="112" s="1"/>
  <c r="V1020" i="112" s="1"/>
  <c r="R1019" i="112"/>
  <c r="Y1019" i="112"/>
  <c r="T1018" i="112"/>
  <c r="U1018" i="112" s="1"/>
  <c r="V1018" i="112" s="1"/>
  <c r="Y1018" i="111"/>
  <c r="R1018" i="111"/>
  <c r="R1017" i="112"/>
  <c r="Y1017" i="112"/>
  <c r="T1017" i="111"/>
  <c r="U1017" i="111" s="1"/>
  <c r="V1017" i="111" s="1"/>
  <c r="R1016" i="112"/>
  <c r="Y1016" i="112"/>
  <c r="T1015" i="112"/>
  <c r="U1015" i="112" s="1"/>
  <c r="V1015" i="112" s="1"/>
  <c r="T1014" i="112"/>
  <c r="U1014" i="112" s="1"/>
  <c r="V1014" i="112" s="1"/>
  <c r="Y1014" i="111"/>
  <c r="R1014" i="111"/>
  <c r="T1013" i="112"/>
  <c r="U1013" i="112" s="1"/>
  <c r="V1013" i="112" s="1"/>
  <c r="T1010" i="112"/>
  <c r="U1010" i="112" s="1"/>
  <c r="V1010" i="112" s="1"/>
  <c r="R1010" i="111"/>
  <c r="Y1010" i="111"/>
  <c r="T1007" i="112"/>
  <c r="U1007" i="112" s="1"/>
  <c r="V1007" i="112" s="1"/>
  <c r="T1006" i="112"/>
  <c r="U1006" i="112" s="1"/>
  <c r="V1006" i="112" s="1"/>
  <c r="R1005" i="112"/>
  <c r="Y1005" i="112"/>
  <c r="T1004" i="112"/>
  <c r="U1004" i="112" s="1"/>
  <c r="V1004" i="112" s="1"/>
  <c r="T1003" i="111"/>
  <c r="U1003" i="111" s="1"/>
  <c r="V1003" i="111" s="1"/>
  <c r="T1002" i="112"/>
  <c r="U1002" i="112" s="1"/>
  <c r="V1002" i="112" s="1"/>
  <c r="Y1002" i="111"/>
  <c r="R1002" i="111"/>
  <c r="Y1001" i="112"/>
  <c r="R1001" i="112"/>
  <c r="R1001" i="111"/>
  <c r="Y1001" i="111"/>
  <c r="R1000" i="112"/>
  <c r="Y1000" i="112"/>
  <c r="T999" i="112"/>
  <c r="U999" i="112" s="1"/>
  <c r="V999" i="112" s="1"/>
  <c r="T998" i="111"/>
  <c r="U998" i="111" s="1"/>
  <c r="V998" i="111" s="1"/>
  <c r="T997" i="112"/>
  <c r="U997" i="112" s="1"/>
  <c r="V997" i="112" s="1"/>
  <c r="Y995" i="111"/>
  <c r="R995" i="111"/>
  <c r="T994" i="111"/>
  <c r="U994" i="111" s="1"/>
  <c r="V994" i="111" s="1"/>
  <c r="R993" i="112"/>
  <c r="Y993" i="112"/>
  <c r="R993" i="111"/>
  <c r="Y993" i="111"/>
  <c r="R992" i="112"/>
  <c r="Y992" i="112"/>
  <c r="T992" i="111"/>
  <c r="U992" i="111" s="1"/>
  <c r="V992" i="111" s="1"/>
  <c r="T991" i="112"/>
  <c r="U991" i="112" s="1"/>
  <c r="V991" i="112" s="1"/>
  <c r="R991" i="111"/>
  <c r="Y991" i="111"/>
  <c r="R990" i="112"/>
  <c r="Y990" i="112"/>
  <c r="R990" i="111"/>
  <c r="Y990" i="111"/>
  <c r="Y989" i="112"/>
  <c r="R989" i="112"/>
  <c r="R988" i="111"/>
  <c r="Y988" i="111"/>
  <c r="Y987" i="112"/>
  <c r="R987" i="112"/>
  <c r="R987" i="111"/>
  <c r="Y987" i="111"/>
  <c r="T985" i="111"/>
  <c r="U985" i="111" s="1"/>
  <c r="V985" i="111" s="1"/>
  <c r="T984" i="112"/>
  <c r="U984" i="112" s="1"/>
  <c r="V984" i="112" s="1"/>
  <c r="R983" i="112"/>
  <c r="Y983" i="112"/>
  <c r="T983" i="111"/>
  <c r="U983" i="111" s="1"/>
  <c r="V983" i="111" s="1"/>
  <c r="T982" i="112"/>
  <c r="U982" i="112" s="1"/>
  <c r="V982" i="112" s="1"/>
  <c r="R981" i="111"/>
  <c r="Y981" i="111"/>
  <c r="Y980" i="112"/>
  <c r="R980" i="112"/>
  <c r="T980" i="111"/>
  <c r="U980" i="111" s="1"/>
  <c r="V980" i="111" s="1"/>
  <c r="T979" i="111"/>
  <c r="U979" i="111" s="1"/>
  <c r="V979" i="111" s="1"/>
  <c r="T978" i="111"/>
  <c r="U978" i="111" s="1"/>
  <c r="V978" i="111" s="1"/>
  <c r="T974" i="112"/>
  <c r="U974" i="112" s="1"/>
  <c r="V974" i="112" s="1"/>
  <c r="Y974" i="111"/>
  <c r="R974" i="111"/>
  <c r="T972" i="112"/>
  <c r="U972" i="112" s="1"/>
  <c r="V972" i="112" s="1"/>
  <c r="T971" i="112"/>
  <c r="U971" i="112" s="1"/>
  <c r="V971" i="112" s="1"/>
  <c r="Y971" i="111"/>
  <c r="R971" i="111"/>
  <c r="T970" i="112"/>
  <c r="U970" i="112" s="1"/>
  <c r="V970" i="112" s="1"/>
  <c r="T970" i="111"/>
  <c r="U970" i="111" s="1"/>
  <c r="V970" i="111" s="1"/>
  <c r="T969" i="111"/>
  <c r="U969" i="111" s="1"/>
  <c r="V969" i="111" s="1"/>
  <c r="Y968" i="112"/>
  <c r="R968" i="112"/>
  <c r="Y968" i="111"/>
  <c r="R968" i="111"/>
  <c r="T967" i="112"/>
  <c r="U967" i="112" s="1"/>
  <c r="V967" i="112" s="1"/>
  <c r="Y967" i="111"/>
  <c r="R967" i="111"/>
  <c r="T966" i="111"/>
  <c r="U966" i="111" s="1"/>
  <c r="V966" i="111" s="1"/>
  <c r="R965" i="112"/>
  <c r="Y965" i="112"/>
  <c r="T965" i="111"/>
  <c r="U965" i="111" s="1"/>
  <c r="V965" i="111" s="1"/>
  <c r="Y963" i="111"/>
  <c r="R963" i="111"/>
  <c r="R962" i="112"/>
  <c r="Y962" i="112"/>
  <c r="R962" i="111"/>
  <c r="Y962" i="111"/>
  <c r="R961" i="111"/>
  <c r="Y961" i="111"/>
  <c r="T959" i="112"/>
  <c r="U959" i="112" s="1"/>
  <c r="V959" i="112" s="1"/>
  <c r="T959" i="111"/>
  <c r="U959" i="111" s="1"/>
  <c r="V959" i="111" s="1"/>
  <c r="R958" i="112"/>
  <c r="Y958" i="112"/>
  <c r="T958" i="111"/>
  <c r="U958" i="111" s="1"/>
  <c r="V958" i="111" s="1"/>
  <c r="R957" i="112"/>
  <c r="Y957" i="112"/>
  <c r="R957" i="111"/>
  <c r="Y957" i="111"/>
  <c r="T956" i="111"/>
  <c r="U956" i="111" s="1"/>
  <c r="V956" i="111" s="1"/>
  <c r="Y955" i="112"/>
  <c r="R955" i="112"/>
  <c r="T955" i="111"/>
  <c r="U955" i="111" s="1"/>
  <c r="V955" i="111" s="1"/>
  <c r="R954" i="111"/>
  <c r="Y954" i="111"/>
  <c r="R953" i="112"/>
  <c r="Y953" i="112"/>
  <c r="T953" i="111"/>
  <c r="U953" i="111" s="1"/>
  <c r="V953" i="111" s="1"/>
  <c r="Y952" i="112"/>
  <c r="R952" i="112"/>
  <c r="T951" i="112"/>
  <c r="U951" i="112" s="1"/>
  <c r="V951" i="112" s="1"/>
  <c r="R951" i="111"/>
  <c r="Y951" i="111"/>
  <c r="R950" i="112"/>
  <c r="Y950" i="112"/>
  <c r="R950" i="111"/>
  <c r="Y950" i="111"/>
  <c r="T949" i="112"/>
  <c r="U949" i="112" s="1"/>
  <c r="V949" i="112" s="1"/>
  <c r="Y949" i="111"/>
  <c r="R949" i="111"/>
  <c r="T948" i="112"/>
  <c r="U948" i="112" s="1"/>
  <c r="V948" i="112" s="1"/>
  <c r="T947" i="112"/>
  <c r="U947" i="112" s="1"/>
  <c r="V947" i="112" s="1"/>
  <c r="Y946" i="112"/>
  <c r="R946" i="112"/>
  <c r="T946" i="111"/>
  <c r="U946" i="111" s="1"/>
  <c r="V946" i="111" s="1"/>
  <c r="T945" i="112"/>
  <c r="U945" i="112" s="1"/>
  <c r="V945" i="112" s="1"/>
  <c r="T945" i="111"/>
  <c r="U945" i="111" s="1"/>
  <c r="V945" i="111" s="1"/>
  <c r="T944" i="112"/>
  <c r="U944" i="112" s="1"/>
  <c r="V944" i="112" s="1"/>
  <c r="R944" i="111"/>
  <c r="Y944" i="111"/>
  <c r="T943" i="112"/>
  <c r="U943" i="112" s="1"/>
  <c r="V943" i="112" s="1"/>
  <c r="Y943" i="111"/>
  <c r="R943" i="111"/>
  <c r="T942" i="112"/>
  <c r="U942" i="112" s="1"/>
  <c r="V942" i="112" s="1"/>
  <c r="T942" i="111"/>
  <c r="U942" i="111" s="1"/>
  <c r="V942" i="111" s="1"/>
  <c r="T941" i="111"/>
  <c r="U941" i="111" s="1"/>
  <c r="V941" i="111" s="1"/>
  <c r="R940" i="112"/>
  <c r="Y940" i="112"/>
  <c r="T940" i="111"/>
  <c r="U940" i="111" s="1"/>
  <c r="V940" i="111" s="1"/>
  <c r="R938" i="111"/>
  <c r="Y938" i="111"/>
  <c r="Y937" i="111"/>
  <c r="R937" i="111"/>
  <c r="Y936" i="112"/>
  <c r="R936" i="112"/>
  <c r="R935" i="111"/>
  <c r="Y935" i="111"/>
  <c r="Y934" i="111"/>
  <c r="R934" i="111"/>
  <c r="T933" i="112"/>
  <c r="U933" i="112" s="1"/>
  <c r="V933" i="112" s="1"/>
  <c r="T933" i="111"/>
  <c r="U933" i="111" s="1"/>
  <c r="V933" i="111" s="1"/>
  <c r="R932" i="111"/>
  <c r="Y932" i="111"/>
  <c r="R931" i="112"/>
  <c r="Y931" i="112"/>
  <c r="T931" i="111"/>
  <c r="U931" i="111" s="1"/>
  <c r="V931" i="111" s="1"/>
  <c r="T930" i="112"/>
  <c r="U930" i="112" s="1"/>
  <c r="V930" i="112" s="1"/>
  <c r="T930" i="111"/>
  <c r="U930" i="111" s="1"/>
  <c r="V930" i="111" s="1"/>
  <c r="R929" i="111"/>
  <c r="Y929" i="111"/>
  <c r="Y927" i="111"/>
  <c r="R927" i="111"/>
  <c r="T926" i="112"/>
  <c r="U926" i="112" s="1"/>
  <c r="V926" i="112" s="1"/>
  <c r="T924" i="112"/>
  <c r="U924" i="112" s="1"/>
  <c r="V924" i="112" s="1"/>
  <c r="T924" i="111"/>
  <c r="U924" i="111" s="1"/>
  <c r="V924" i="111" s="1"/>
  <c r="R922" i="111"/>
  <c r="Y922" i="111"/>
  <c r="R921" i="112"/>
  <c r="Y921" i="112"/>
  <c r="R920" i="112"/>
  <c r="Y920" i="112"/>
  <c r="T920" i="111"/>
  <c r="U920" i="111" s="1"/>
  <c r="V920" i="111" s="1"/>
  <c r="T919" i="112"/>
  <c r="U919" i="112" s="1"/>
  <c r="V919" i="112" s="1"/>
  <c r="R919" i="111"/>
  <c r="Y919" i="111"/>
  <c r="R917" i="112"/>
  <c r="Y917" i="112"/>
  <c r="R917" i="111"/>
  <c r="Y917" i="111"/>
  <c r="T916" i="111"/>
  <c r="U916" i="111" s="1"/>
  <c r="V916" i="111" s="1"/>
  <c r="T914" i="112"/>
  <c r="U914" i="112" s="1"/>
  <c r="V914" i="112" s="1"/>
  <c r="T914" i="111"/>
  <c r="U914" i="111" s="1"/>
  <c r="V914" i="111" s="1"/>
  <c r="R913" i="111"/>
  <c r="Y913" i="111"/>
  <c r="T912" i="112"/>
  <c r="U912" i="112" s="1"/>
  <c r="V912" i="112" s="1"/>
  <c r="T912" i="111"/>
  <c r="U912" i="111" s="1"/>
  <c r="V912" i="111" s="1"/>
  <c r="Y911" i="112"/>
  <c r="R911" i="112"/>
  <c r="T910" i="112"/>
  <c r="U910" i="112" s="1"/>
  <c r="V910" i="112" s="1"/>
  <c r="R910" i="111"/>
  <c r="Y910" i="111"/>
  <c r="R909" i="112"/>
  <c r="Y909" i="112"/>
  <c r="R909" i="111"/>
  <c r="Y909" i="111"/>
  <c r="Y908" i="112"/>
  <c r="R908" i="112"/>
  <c r="R907" i="111"/>
  <c r="Y907" i="111"/>
  <c r="T906" i="112"/>
  <c r="U906" i="112" s="1"/>
  <c r="V906" i="112" s="1"/>
  <c r="T906" i="111"/>
  <c r="U906" i="111" s="1"/>
  <c r="V906" i="111" s="1"/>
  <c r="R904" i="112"/>
  <c r="Y904" i="112"/>
  <c r="R903" i="111"/>
  <c r="Y903" i="111"/>
  <c r="T902" i="112"/>
  <c r="U902" i="112" s="1"/>
  <c r="V902" i="112" s="1"/>
  <c r="Y902" i="111"/>
  <c r="R902" i="111"/>
  <c r="R900" i="111"/>
  <c r="Y900" i="111"/>
  <c r="T899" i="111"/>
  <c r="U899" i="111" s="1"/>
  <c r="V899" i="111" s="1"/>
  <c r="R898" i="112"/>
  <c r="Y898" i="112"/>
  <c r="R898" i="111"/>
  <c r="Y898" i="111"/>
  <c r="R897" i="112"/>
  <c r="Y897" i="112"/>
  <c r="R897" i="111"/>
  <c r="Y897" i="111"/>
  <c r="R895" i="112"/>
  <c r="Y895" i="112"/>
  <c r="R895" i="111"/>
  <c r="Y895" i="111"/>
  <c r="T893" i="112"/>
  <c r="U893" i="112" s="1"/>
  <c r="V893" i="112" s="1"/>
  <c r="Y893" i="111"/>
  <c r="R893" i="111"/>
  <c r="T892" i="112"/>
  <c r="U892" i="112" s="1"/>
  <c r="V892" i="112" s="1"/>
  <c r="R891" i="111"/>
  <c r="Y891" i="111"/>
  <c r="R890" i="112"/>
  <c r="Y890" i="112"/>
  <c r="T890" i="111"/>
  <c r="U890" i="111" s="1"/>
  <c r="V890" i="111" s="1"/>
  <c r="T889" i="112"/>
  <c r="U889" i="112" s="1"/>
  <c r="V889" i="112" s="1"/>
  <c r="R888" i="112"/>
  <c r="Y888" i="112"/>
  <c r="T888" i="111"/>
  <c r="U888" i="111" s="1"/>
  <c r="V888" i="111" s="1"/>
  <c r="R887" i="111"/>
  <c r="Y887" i="111"/>
  <c r="T886" i="112"/>
  <c r="U886" i="112" s="1"/>
  <c r="V886" i="112" s="1"/>
  <c r="R883" i="112"/>
  <c r="Y883" i="112"/>
  <c r="T883" i="111"/>
  <c r="U883" i="111" s="1"/>
  <c r="V883" i="111" s="1"/>
  <c r="R882" i="111"/>
  <c r="Y882" i="111"/>
  <c r="T881" i="112"/>
  <c r="U881" i="112" s="1"/>
  <c r="V881" i="112" s="1"/>
  <c r="T881" i="111"/>
  <c r="U881" i="111" s="1"/>
  <c r="V881" i="111" s="1"/>
  <c r="R880" i="112"/>
  <c r="Y880" i="112"/>
  <c r="T880" i="111"/>
  <c r="U880" i="111" s="1"/>
  <c r="V880" i="111" s="1"/>
  <c r="T879" i="111"/>
  <c r="U879" i="111" s="1"/>
  <c r="V879" i="111" s="1"/>
  <c r="T877" i="112"/>
  <c r="U877" i="112" s="1"/>
  <c r="V877" i="112" s="1"/>
  <c r="Y877" i="111"/>
  <c r="R877" i="111"/>
  <c r="T876" i="112"/>
  <c r="U876" i="112" s="1"/>
  <c r="V876" i="112" s="1"/>
  <c r="Y876" i="111"/>
  <c r="R876" i="111"/>
  <c r="R875" i="112"/>
  <c r="Y875" i="112"/>
  <c r="T875" i="111"/>
  <c r="U875" i="111" s="1"/>
  <c r="V875" i="111" s="1"/>
  <c r="R873" i="111"/>
  <c r="Y873" i="111"/>
  <c r="R872" i="112"/>
  <c r="Y872" i="112"/>
  <c r="T872" i="111"/>
  <c r="U872" i="111" s="1"/>
  <c r="V872" i="111" s="1"/>
  <c r="R869" i="112"/>
  <c r="Y869" i="112"/>
  <c r="Y869" i="111"/>
  <c r="R869" i="111"/>
  <c r="T868" i="111"/>
  <c r="U868" i="111" s="1"/>
  <c r="V868" i="111" s="1"/>
  <c r="R867" i="112"/>
  <c r="Y867" i="112"/>
  <c r="R867" i="111"/>
  <c r="Y867" i="111"/>
  <c r="T864" i="112"/>
  <c r="U864" i="112" s="1"/>
  <c r="V864" i="112" s="1"/>
  <c r="T864" i="111"/>
  <c r="U864" i="111" s="1"/>
  <c r="V864" i="111" s="1"/>
  <c r="Y863" i="111"/>
  <c r="R863" i="111"/>
  <c r="T861" i="111"/>
  <c r="U861" i="111" s="1"/>
  <c r="V861" i="111" s="1"/>
  <c r="T860" i="112"/>
  <c r="U860" i="112" s="1"/>
  <c r="V860" i="112" s="1"/>
  <c r="R858" i="112"/>
  <c r="Y858" i="112"/>
  <c r="T857" i="111"/>
  <c r="U857" i="111" s="1"/>
  <c r="V857" i="111" s="1"/>
  <c r="Y856" i="111"/>
  <c r="R856" i="111"/>
  <c r="R855" i="112"/>
  <c r="Y855" i="112"/>
  <c r="T854" i="112"/>
  <c r="U854" i="112" s="1"/>
  <c r="V854" i="112" s="1"/>
  <c r="T851" i="111"/>
  <c r="U851" i="111" s="1"/>
  <c r="V851" i="111" s="1"/>
  <c r="R850" i="111"/>
  <c r="Y850" i="111"/>
  <c r="R849" i="112"/>
  <c r="Y849" i="112"/>
  <c r="R848" i="112"/>
  <c r="Y848" i="112"/>
  <c r="R848" i="111"/>
  <c r="Y848" i="111"/>
  <c r="Y846" i="112"/>
  <c r="R846" i="112"/>
  <c r="T846" i="111"/>
  <c r="U846" i="111" s="1"/>
  <c r="V846" i="111" s="1"/>
  <c r="Y845" i="111"/>
  <c r="R845" i="111"/>
  <c r="R844" i="111"/>
  <c r="Y844" i="111"/>
  <c r="R843" i="112"/>
  <c r="Y843" i="112"/>
  <c r="T843" i="111"/>
  <c r="U843" i="111" s="1"/>
  <c r="V843" i="111" s="1"/>
  <c r="R841" i="112"/>
  <c r="Y841" i="112"/>
  <c r="R841" i="111"/>
  <c r="Y841" i="111"/>
  <c r="T840" i="111"/>
  <c r="U840" i="111" s="1"/>
  <c r="V840" i="111" s="1"/>
  <c r="R838" i="112"/>
  <c r="Y838" i="112"/>
  <c r="T837" i="112"/>
  <c r="U837" i="112" s="1"/>
  <c r="V837" i="112" s="1"/>
  <c r="T836" i="112"/>
  <c r="U836" i="112" s="1"/>
  <c r="V836" i="112" s="1"/>
  <c r="Y836" i="111"/>
  <c r="R836" i="111"/>
  <c r="R834" i="112"/>
  <c r="Y834" i="112"/>
  <c r="R834" i="111"/>
  <c r="Y834" i="111"/>
  <c r="T832" i="112"/>
  <c r="U832" i="112" s="1"/>
  <c r="V832" i="112" s="1"/>
  <c r="T832" i="111"/>
  <c r="U832" i="111" s="1"/>
  <c r="V832" i="111" s="1"/>
  <c r="R831" i="112"/>
  <c r="Y831" i="112"/>
  <c r="R831" i="111"/>
  <c r="Y831" i="111"/>
  <c r="Y830" i="111"/>
  <c r="R830" i="111"/>
  <c r="R829" i="112"/>
  <c r="Y829" i="112"/>
  <c r="R828" i="111"/>
  <c r="Y828" i="111"/>
  <c r="R827" i="112"/>
  <c r="Y827" i="112"/>
  <c r="Y827" i="111"/>
  <c r="R827" i="111"/>
  <c r="T826" i="111"/>
  <c r="U826" i="111" s="1"/>
  <c r="V826" i="111" s="1"/>
  <c r="Y825" i="112"/>
  <c r="R825" i="112"/>
  <c r="R825" i="111"/>
  <c r="Y825" i="111"/>
  <c r="R824" i="112"/>
  <c r="Y824" i="112"/>
  <c r="T824" i="111"/>
  <c r="U824" i="111" s="1"/>
  <c r="V824" i="111" s="1"/>
  <c r="R823" i="112"/>
  <c r="Y823" i="112"/>
  <c r="R821" i="112"/>
  <c r="Y821" i="112"/>
  <c r="Y819" i="112"/>
  <c r="R819" i="112"/>
  <c r="R817" i="112"/>
  <c r="Y817" i="112"/>
  <c r="R816" i="111"/>
  <c r="Y816" i="111"/>
  <c r="R815" i="111"/>
  <c r="Y815" i="111"/>
  <c r="Y814" i="111"/>
  <c r="R814" i="111"/>
  <c r="T812" i="111"/>
  <c r="U812" i="111" s="1"/>
  <c r="V812" i="111" s="1"/>
  <c r="T810" i="112"/>
  <c r="U810" i="112" s="1"/>
  <c r="V810" i="112" s="1"/>
  <c r="T810" i="111"/>
  <c r="U810" i="111" s="1"/>
  <c r="V810" i="111" s="1"/>
  <c r="T809" i="111"/>
  <c r="U809" i="111" s="1"/>
  <c r="V809" i="111" s="1"/>
  <c r="R808" i="112"/>
  <c r="Y808" i="112"/>
  <c r="R807" i="112"/>
  <c r="Y807" i="112"/>
  <c r="R806" i="112"/>
  <c r="Y806" i="112"/>
  <c r="R806" i="111"/>
  <c r="Y806" i="111"/>
  <c r="Y804" i="112"/>
  <c r="R804" i="112"/>
  <c r="T803" i="112"/>
  <c r="U803" i="112" s="1"/>
  <c r="V803" i="112" s="1"/>
  <c r="T803" i="111"/>
  <c r="U803" i="111" s="1"/>
  <c r="V803" i="111" s="1"/>
  <c r="T802" i="112"/>
  <c r="U802" i="112" s="1"/>
  <c r="V802" i="112" s="1"/>
  <c r="T799" i="112"/>
  <c r="U799" i="112" s="1"/>
  <c r="V799" i="112" s="1"/>
  <c r="R799" i="111"/>
  <c r="Y799" i="111"/>
  <c r="R798" i="112"/>
  <c r="Y798" i="112"/>
  <c r="R796" i="112"/>
  <c r="Y796" i="112"/>
  <c r="R795" i="112"/>
  <c r="Y795" i="112"/>
  <c r="R795" i="111"/>
  <c r="Y795" i="111"/>
  <c r="T794" i="112"/>
  <c r="U794" i="112" s="1"/>
  <c r="V794" i="112" s="1"/>
  <c r="T793" i="112"/>
  <c r="U793" i="112" s="1"/>
  <c r="V793" i="112" s="1"/>
  <c r="R793" i="111"/>
  <c r="Y793" i="111"/>
  <c r="T791" i="111"/>
  <c r="U791" i="111" s="1"/>
  <c r="V791" i="111" s="1"/>
  <c r="R789" i="111"/>
  <c r="Y789" i="111"/>
  <c r="T787" i="112"/>
  <c r="U787" i="112" s="1"/>
  <c r="V787" i="112" s="1"/>
  <c r="R787" i="111"/>
  <c r="Y787" i="111"/>
  <c r="Y784" i="112"/>
  <c r="R784" i="112"/>
  <c r="R783" i="112"/>
  <c r="Y783" i="112"/>
  <c r="R782" i="112"/>
  <c r="Y782" i="112"/>
  <c r="R782" i="111"/>
  <c r="Y782" i="111"/>
  <c r="T781" i="112"/>
  <c r="U781" i="112" s="1"/>
  <c r="V781" i="112" s="1"/>
  <c r="Y781" i="111"/>
  <c r="R781" i="111"/>
  <c r="R779" i="112"/>
  <c r="Y779" i="112"/>
  <c r="R779" i="111"/>
  <c r="Y779" i="111"/>
  <c r="T778" i="111"/>
  <c r="U778" i="111" s="1"/>
  <c r="V778" i="111" s="1"/>
  <c r="Y777" i="112"/>
  <c r="R777" i="112"/>
  <c r="T775" i="112"/>
  <c r="U775" i="112" s="1"/>
  <c r="V775" i="112" s="1"/>
  <c r="R774" i="111"/>
  <c r="Y774" i="111"/>
  <c r="R773" i="112"/>
  <c r="Y773" i="112"/>
  <c r="R773" i="111"/>
  <c r="Y773" i="111"/>
  <c r="T772" i="112"/>
  <c r="U772" i="112" s="1"/>
  <c r="V772" i="112" s="1"/>
  <c r="T772" i="111"/>
  <c r="U772" i="111" s="1"/>
  <c r="V772" i="111" s="1"/>
  <c r="T771" i="111"/>
  <c r="U771" i="111" s="1"/>
  <c r="V771" i="111" s="1"/>
  <c r="R770" i="111"/>
  <c r="Y770" i="111"/>
  <c r="T769" i="111"/>
  <c r="U769" i="111" s="1"/>
  <c r="V769" i="111" s="1"/>
  <c r="Y768" i="112"/>
  <c r="R768" i="112"/>
  <c r="T767" i="111"/>
  <c r="U767" i="111" s="1"/>
  <c r="V767" i="111" s="1"/>
  <c r="R766" i="112"/>
  <c r="Y766" i="112"/>
  <c r="T765" i="112"/>
  <c r="U765" i="112" s="1"/>
  <c r="V765" i="112" s="1"/>
  <c r="Y763" i="111"/>
  <c r="R763" i="111"/>
  <c r="T762" i="111"/>
  <c r="U762" i="111" s="1"/>
  <c r="V762" i="111" s="1"/>
  <c r="T761" i="111"/>
  <c r="U761" i="111" s="1"/>
  <c r="V761" i="111" s="1"/>
  <c r="Y760" i="112"/>
  <c r="R760" i="112"/>
  <c r="T760" i="111"/>
  <c r="U760" i="111" s="1"/>
  <c r="V760" i="111" s="1"/>
  <c r="T759" i="111"/>
  <c r="U759" i="111" s="1"/>
  <c r="V759" i="111" s="1"/>
  <c r="R758" i="112"/>
  <c r="Y758" i="112"/>
  <c r="Y757" i="111"/>
  <c r="R757" i="111"/>
  <c r="R756" i="111"/>
  <c r="Y756" i="111"/>
  <c r="R755" i="112"/>
  <c r="Y755" i="112"/>
  <c r="T755" i="111"/>
  <c r="U755" i="111" s="1"/>
  <c r="V755" i="111" s="1"/>
  <c r="R754" i="112"/>
  <c r="Y754" i="112"/>
  <c r="Y753" i="112"/>
  <c r="R753" i="112"/>
  <c r="R752" i="112"/>
  <c r="Y752" i="112"/>
  <c r="T751" i="112"/>
  <c r="U751" i="112" s="1"/>
  <c r="V751" i="112" s="1"/>
  <c r="R748" i="112"/>
  <c r="Y748" i="112"/>
  <c r="R746" i="112"/>
  <c r="Y746" i="112"/>
  <c r="T746" i="111"/>
  <c r="U746" i="111" s="1"/>
  <c r="V746" i="111" s="1"/>
  <c r="T745" i="112"/>
  <c r="U745" i="112" s="1"/>
  <c r="V745" i="112" s="1"/>
  <c r="Y744" i="112"/>
  <c r="R744" i="112"/>
  <c r="T744" i="111"/>
  <c r="U744" i="111" s="1"/>
  <c r="V744" i="111" s="1"/>
  <c r="T743" i="112"/>
  <c r="U743" i="112" s="1"/>
  <c r="V743" i="112" s="1"/>
  <c r="T743" i="111"/>
  <c r="U743" i="111" s="1"/>
  <c r="V743" i="111" s="1"/>
  <c r="R742" i="112"/>
  <c r="Y742" i="112"/>
  <c r="R742" i="111"/>
  <c r="Y742" i="111"/>
  <c r="Y741" i="112"/>
  <c r="R741" i="112"/>
  <c r="R740" i="111"/>
  <c r="Y740" i="111"/>
  <c r="T739" i="112"/>
  <c r="U739" i="112" s="1"/>
  <c r="V739" i="112" s="1"/>
  <c r="R739" i="111"/>
  <c r="Y739" i="111"/>
  <c r="R738" i="112"/>
  <c r="Y738" i="112"/>
  <c r="R737" i="111"/>
  <c r="Y737" i="111"/>
  <c r="R736" i="112"/>
  <c r="Y736" i="112"/>
  <c r="Y735" i="111"/>
  <c r="R735" i="111"/>
  <c r="R734" i="112"/>
  <c r="Y734" i="112"/>
  <c r="T734" i="111"/>
  <c r="U734" i="111" s="1"/>
  <c r="V734" i="111" s="1"/>
  <c r="Y733" i="112"/>
  <c r="R733" i="112"/>
  <c r="T733" i="111"/>
  <c r="U733" i="111" s="1"/>
  <c r="V733" i="111" s="1"/>
  <c r="R732" i="112"/>
  <c r="Y732" i="112"/>
  <c r="T732" i="111"/>
  <c r="U732" i="111" s="1"/>
  <c r="V732" i="111" s="1"/>
  <c r="R730" i="112"/>
  <c r="Y730" i="112"/>
  <c r="R730" i="111"/>
  <c r="Y730" i="111"/>
  <c r="T729" i="112"/>
  <c r="U729" i="112" s="1"/>
  <c r="V729" i="112" s="1"/>
  <c r="R729" i="111"/>
  <c r="Y729" i="111"/>
  <c r="R728" i="112"/>
  <c r="Y728" i="112"/>
  <c r="Y728" i="111"/>
  <c r="R728" i="111"/>
  <c r="T727" i="112"/>
  <c r="U727" i="112" s="1"/>
  <c r="V727" i="112" s="1"/>
  <c r="R727" i="111"/>
  <c r="Y727" i="111"/>
  <c r="T726" i="111"/>
  <c r="U726" i="111" s="1"/>
  <c r="V726" i="111" s="1"/>
  <c r="R725" i="112"/>
  <c r="Y725" i="112"/>
  <c r="Y725" i="111"/>
  <c r="R725" i="111"/>
  <c r="Y723" i="112"/>
  <c r="R723" i="112"/>
  <c r="T721" i="111"/>
  <c r="U721" i="111" s="1"/>
  <c r="V721" i="111" s="1"/>
  <c r="R720" i="111"/>
  <c r="Y720" i="111"/>
  <c r="T719" i="112"/>
  <c r="U719" i="112" s="1"/>
  <c r="V719" i="112" s="1"/>
  <c r="Y718" i="112"/>
  <c r="R718" i="112"/>
  <c r="T718" i="111"/>
  <c r="U718" i="111" s="1"/>
  <c r="V718" i="111" s="1"/>
  <c r="R717" i="111"/>
  <c r="Y717" i="111"/>
  <c r="R716" i="112"/>
  <c r="Y716" i="112"/>
  <c r="R716" i="111"/>
  <c r="Y716" i="111"/>
  <c r="T715" i="112"/>
  <c r="U715" i="112" s="1"/>
  <c r="V715" i="112" s="1"/>
  <c r="T714" i="111"/>
  <c r="U714" i="111" s="1"/>
  <c r="V714" i="111" s="1"/>
  <c r="R713" i="111"/>
  <c r="Y713" i="111"/>
  <c r="R712" i="112"/>
  <c r="Y712" i="112"/>
  <c r="R711" i="112"/>
  <c r="Y711" i="112"/>
  <c r="T711" i="111"/>
  <c r="U711" i="111" s="1"/>
  <c r="V711" i="111" s="1"/>
  <c r="R710" i="111"/>
  <c r="Y710" i="111"/>
  <c r="T709" i="112"/>
  <c r="U709" i="112" s="1"/>
  <c r="V709" i="112" s="1"/>
  <c r="R708" i="112"/>
  <c r="Y708" i="112"/>
  <c r="T707" i="112"/>
  <c r="U707" i="112" s="1"/>
  <c r="V707" i="112" s="1"/>
  <c r="T707" i="111"/>
  <c r="U707" i="111" s="1"/>
  <c r="V707" i="111" s="1"/>
  <c r="T706" i="112"/>
  <c r="U706" i="112" s="1"/>
  <c r="V706" i="112" s="1"/>
  <c r="T706" i="111"/>
  <c r="U706" i="111" s="1"/>
  <c r="V706" i="111" s="1"/>
  <c r="T705" i="112"/>
  <c r="U705" i="112" s="1"/>
  <c r="V705" i="112" s="1"/>
  <c r="T705" i="111"/>
  <c r="U705" i="111" s="1"/>
  <c r="V705" i="111" s="1"/>
  <c r="R704" i="111"/>
  <c r="Y704" i="111"/>
  <c r="R703" i="112"/>
  <c r="Y703" i="112"/>
  <c r="T703" i="111"/>
  <c r="U703" i="111" s="1"/>
  <c r="V703" i="111" s="1"/>
  <c r="R701" i="112"/>
  <c r="Y701" i="112"/>
  <c r="R701" i="111"/>
  <c r="Y701" i="111"/>
  <c r="R700" i="112"/>
  <c r="Y700" i="112"/>
  <c r="R700" i="111"/>
  <c r="Y700" i="111"/>
  <c r="T699" i="112"/>
  <c r="U699" i="112" s="1"/>
  <c r="V699" i="112" s="1"/>
  <c r="T698" i="111"/>
  <c r="U698" i="111" s="1"/>
  <c r="V698" i="111" s="1"/>
  <c r="T697" i="112"/>
  <c r="U697" i="112" s="1"/>
  <c r="V697" i="112" s="1"/>
  <c r="T697" i="111"/>
  <c r="U697" i="111" s="1"/>
  <c r="V697" i="111" s="1"/>
  <c r="T695" i="112"/>
  <c r="U695" i="112" s="1"/>
  <c r="V695" i="112" s="1"/>
  <c r="R695" i="111"/>
  <c r="Y695" i="111"/>
  <c r="R694" i="112"/>
  <c r="Y694" i="112"/>
  <c r="T694" i="111"/>
  <c r="U694" i="111" s="1"/>
  <c r="V694" i="111" s="1"/>
  <c r="Y692" i="111"/>
  <c r="R692" i="111"/>
  <c r="T691" i="112"/>
  <c r="U691" i="112" s="1"/>
  <c r="V691" i="112" s="1"/>
  <c r="T691" i="111"/>
  <c r="U691" i="111" s="1"/>
  <c r="V691" i="111" s="1"/>
  <c r="T690" i="112"/>
  <c r="U690" i="112" s="1"/>
  <c r="V690" i="112" s="1"/>
  <c r="T690" i="111"/>
  <c r="U690" i="111" s="1"/>
  <c r="V690" i="111" s="1"/>
  <c r="Y689" i="111"/>
  <c r="R689" i="111"/>
  <c r="T687" i="111"/>
  <c r="U687" i="111" s="1"/>
  <c r="V687" i="111" s="1"/>
  <c r="Y685" i="112"/>
  <c r="R685" i="112"/>
  <c r="R684" i="112"/>
  <c r="Y684" i="112"/>
  <c r="T684" i="111"/>
  <c r="U684" i="111" s="1"/>
  <c r="V684" i="111" s="1"/>
  <c r="T683" i="112"/>
  <c r="U683" i="112" s="1"/>
  <c r="V683" i="112" s="1"/>
  <c r="R683" i="111"/>
  <c r="Y683" i="111"/>
  <c r="R682" i="112"/>
  <c r="Y682" i="112"/>
  <c r="T682" i="111"/>
  <c r="U682" i="111" s="1"/>
  <c r="V682" i="111" s="1"/>
  <c r="T679" i="112"/>
  <c r="U679" i="112" s="1"/>
  <c r="V679" i="112" s="1"/>
  <c r="Y679" i="111"/>
  <c r="R679" i="111"/>
  <c r="R678" i="111"/>
  <c r="Y678" i="111"/>
  <c r="T677" i="111"/>
  <c r="U677" i="111" s="1"/>
  <c r="V677" i="111" s="1"/>
  <c r="R676" i="112"/>
  <c r="Y676" i="112"/>
  <c r="T676" i="111"/>
  <c r="U676" i="111" s="1"/>
  <c r="V676" i="111" s="1"/>
  <c r="T675" i="112"/>
  <c r="U675" i="112" s="1"/>
  <c r="V675" i="112" s="1"/>
  <c r="R675" i="111"/>
  <c r="Y675" i="111"/>
  <c r="R674" i="112"/>
  <c r="Y674" i="112"/>
  <c r="T674" i="111"/>
  <c r="U674" i="111" s="1"/>
  <c r="V674" i="111" s="1"/>
  <c r="T673" i="112"/>
  <c r="U673" i="112" s="1"/>
  <c r="V673" i="112" s="1"/>
  <c r="T673" i="111"/>
  <c r="U673" i="111" s="1"/>
  <c r="V673" i="111" s="1"/>
  <c r="T672" i="112"/>
  <c r="U672" i="112" s="1"/>
  <c r="V672" i="112" s="1"/>
  <c r="T672" i="111"/>
  <c r="U672" i="111" s="1"/>
  <c r="V672" i="111" s="1"/>
  <c r="T671" i="112"/>
  <c r="U671" i="112" s="1"/>
  <c r="V671" i="112" s="1"/>
  <c r="R671" i="111"/>
  <c r="Y671" i="111"/>
  <c r="Y670" i="111"/>
  <c r="R670" i="111"/>
  <c r="T669" i="111"/>
  <c r="U669" i="111" s="1"/>
  <c r="V669" i="111" s="1"/>
  <c r="R668" i="111"/>
  <c r="Y668" i="111"/>
  <c r="Y667" i="112"/>
  <c r="R667" i="112"/>
  <c r="T666" i="112"/>
  <c r="U666" i="112" s="1"/>
  <c r="V666" i="112" s="1"/>
  <c r="T666" i="111"/>
  <c r="U666" i="111" s="1"/>
  <c r="V666" i="111" s="1"/>
  <c r="T665" i="112"/>
  <c r="U665" i="112" s="1"/>
  <c r="V665" i="112" s="1"/>
  <c r="T664" i="112"/>
  <c r="U664" i="112" s="1"/>
  <c r="V664" i="112" s="1"/>
  <c r="T663" i="112"/>
  <c r="U663" i="112" s="1"/>
  <c r="V663" i="112" s="1"/>
  <c r="T663" i="111"/>
  <c r="U663" i="111" s="1"/>
  <c r="V663" i="111" s="1"/>
  <c r="T662" i="111"/>
  <c r="U662" i="111" s="1"/>
  <c r="V662" i="111" s="1"/>
  <c r="T661" i="112"/>
  <c r="U661" i="112" s="1"/>
  <c r="V661" i="112" s="1"/>
  <c r="T660" i="112"/>
  <c r="U660" i="112" s="1"/>
  <c r="V660" i="112" s="1"/>
  <c r="T658" i="112"/>
  <c r="U658" i="112" s="1"/>
  <c r="V658" i="112" s="1"/>
  <c r="Y657" i="112"/>
  <c r="R657" i="112"/>
  <c r="Y657" i="111"/>
  <c r="R657" i="111"/>
  <c r="R656" i="112"/>
  <c r="Y656" i="112"/>
  <c r="R656" i="111"/>
  <c r="Y656" i="111"/>
  <c r="T655" i="111"/>
  <c r="U655" i="111" s="1"/>
  <c r="V655" i="111" s="1"/>
  <c r="T654" i="112"/>
  <c r="U654" i="112" s="1"/>
  <c r="V654" i="112" s="1"/>
  <c r="R653" i="111"/>
  <c r="Y653" i="111"/>
  <c r="R652" i="112"/>
  <c r="Y652" i="112"/>
  <c r="T652" i="111"/>
  <c r="U652" i="111" s="1"/>
  <c r="V652" i="111" s="1"/>
  <c r="T651" i="112"/>
  <c r="U651" i="112" s="1"/>
  <c r="V651" i="112" s="1"/>
  <c r="R651" i="111"/>
  <c r="Y651" i="111"/>
  <c r="T650" i="112"/>
  <c r="U650" i="112" s="1"/>
  <c r="V650" i="112" s="1"/>
  <c r="R649" i="112"/>
  <c r="Y649" i="112"/>
  <c r="R649" i="111"/>
  <c r="Y649" i="111"/>
  <c r="R648" i="111"/>
  <c r="Y648" i="111"/>
  <c r="T647" i="111"/>
  <c r="U647" i="111" s="1"/>
  <c r="V647" i="111" s="1"/>
  <c r="T646" i="111"/>
  <c r="U646" i="111" s="1"/>
  <c r="V646" i="111" s="1"/>
  <c r="R645" i="111"/>
  <c r="Y645" i="111"/>
  <c r="T644" i="111"/>
  <c r="U644" i="111" s="1"/>
  <c r="V644" i="111" s="1"/>
  <c r="R643" i="112"/>
  <c r="Y643" i="112"/>
  <c r="R642" i="111"/>
  <c r="Y642" i="111"/>
  <c r="R641" i="112"/>
  <c r="Y641" i="112"/>
  <c r="T640" i="112"/>
  <c r="U640" i="112" s="1"/>
  <c r="V640" i="112" s="1"/>
  <c r="R640" i="111"/>
  <c r="Y640" i="111"/>
  <c r="T638" i="111"/>
  <c r="U638" i="111" s="1"/>
  <c r="V638" i="111" s="1"/>
  <c r="T637" i="111"/>
  <c r="U637" i="111" s="1"/>
  <c r="V637" i="111" s="1"/>
  <c r="Y636" i="112"/>
  <c r="R636" i="112"/>
  <c r="R636" i="111"/>
  <c r="Y636" i="111"/>
  <c r="T634" i="111"/>
  <c r="U634" i="111" s="1"/>
  <c r="V634" i="111" s="1"/>
  <c r="R632" i="112"/>
  <c r="Y632" i="112"/>
  <c r="Y631" i="111"/>
  <c r="R631" i="111"/>
  <c r="Y630" i="112"/>
  <c r="R630" i="112"/>
  <c r="R629" i="112"/>
  <c r="Y629" i="112"/>
  <c r="Y628" i="111"/>
  <c r="R628" i="111"/>
  <c r="T623" i="112"/>
  <c r="U623" i="112" s="1"/>
  <c r="V623" i="112" s="1"/>
  <c r="R622" i="112"/>
  <c r="Y622" i="112"/>
  <c r="Y622" i="111"/>
  <c r="R622" i="111"/>
  <c r="R619" i="112"/>
  <c r="Y619" i="112"/>
  <c r="Y619" i="111"/>
  <c r="R619" i="111"/>
  <c r="T617" i="112"/>
  <c r="U617" i="112" s="1"/>
  <c r="V617" i="112" s="1"/>
  <c r="T617" i="111"/>
  <c r="U617" i="111" s="1"/>
  <c r="V617" i="111" s="1"/>
  <c r="T616" i="112"/>
  <c r="U616" i="112" s="1"/>
  <c r="V616" i="112" s="1"/>
  <c r="T616" i="111"/>
  <c r="U616" i="111" s="1"/>
  <c r="V616" i="111" s="1"/>
  <c r="T614" i="112"/>
  <c r="U614" i="112" s="1"/>
  <c r="V614" i="112" s="1"/>
  <c r="T614" i="111"/>
  <c r="U614" i="111" s="1"/>
  <c r="V614" i="111" s="1"/>
  <c r="T613" i="112"/>
  <c r="U613" i="112" s="1"/>
  <c r="V613" i="112" s="1"/>
  <c r="T612" i="111"/>
  <c r="U612" i="111" s="1"/>
  <c r="V612" i="111" s="1"/>
  <c r="R611" i="112"/>
  <c r="Y611" i="112"/>
  <c r="T611" i="111"/>
  <c r="U611" i="111" s="1"/>
  <c r="V611" i="111" s="1"/>
  <c r="R610" i="111"/>
  <c r="Y610" i="111"/>
  <c r="Y609" i="111"/>
  <c r="R609" i="111"/>
  <c r="T608" i="112"/>
  <c r="U608" i="112" s="1"/>
  <c r="V608" i="112" s="1"/>
  <c r="T608" i="111"/>
  <c r="U608" i="111" s="1"/>
  <c r="V608" i="111" s="1"/>
  <c r="T607" i="112"/>
  <c r="U607" i="112" s="1"/>
  <c r="V607" i="112" s="1"/>
  <c r="R606" i="112"/>
  <c r="Y606" i="112"/>
  <c r="R605" i="111"/>
  <c r="Y605" i="111"/>
  <c r="Y604" i="112"/>
  <c r="R604" i="112"/>
  <c r="T602" i="112"/>
  <c r="U602" i="112" s="1"/>
  <c r="V602" i="112" s="1"/>
  <c r="T601" i="112"/>
  <c r="U601" i="112" s="1"/>
  <c r="V601" i="112" s="1"/>
  <c r="R601" i="111"/>
  <c r="Y601" i="111"/>
  <c r="R599" i="112"/>
  <c r="Y599" i="112"/>
  <c r="T598" i="112"/>
  <c r="U598" i="112" s="1"/>
  <c r="V598" i="112" s="1"/>
  <c r="R597" i="111"/>
  <c r="Y597" i="111"/>
  <c r="T593" i="112"/>
  <c r="U593" i="112" s="1"/>
  <c r="V593" i="112" s="1"/>
  <c r="R592" i="112"/>
  <c r="Y592" i="112"/>
  <c r="T592" i="111"/>
  <c r="U592" i="111" s="1"/>
  <c r="V592" i="111" s="1"/>
  <c r="Y591" i="112"/>
  <c r="R591" i="112"/>
  <c r="T590" i="112"/>
  <c r="U590" i="112" s="1"/>
  <c r="V590" i="112" s="1"/>
  <c r="R590" i="111"/>
  <c r="Y590" i="111"/>
  <c r="R589" i="112"/>
  <c r="Y589" i="112"/>
  <c r="Y589" i="111"/>
  <c r="R589" i="111"/>
  <c r="R588" i="112"/>
  <c r="Y588" i="112"/>
  <c r="T587" i="112"/>
  <c r="U587" i="112" s="1"/>
  <c r="V587" i="112" s="1"/>
  <c r="R587" i="111"/>
  <c r="Y587" i="111"/>
  <c r="Y586" i="112"/>
  <c r="R586" i="112"/>
  <c r="Y586" i="111"/>
  <c r="R586" i="111"/>
  <c r="R585" i="112"/>
  <c r="Y585" i="112"/>
  <c r="R584" i="112"/>
  <c r="Y584" i="112"/>
  <c r="R584" i="111"/>
  <c r="Y584" i="111"/>
  <c r="T583" i="112"/>
  <c r="U583" i="112" s="1"/>
  <c r="V583" i="112" s="1"/>
  <c r="R582" i="112"/>
  <c r="Y582" i="112"/>
  <c r="T582" i="111"/>
  <c r="U582" i="111" s="1"/>
  <c r="V582" i="111" s="1"/>
  <c r="T581" i="112"/>
  <c r="U581" i="112" s="1"/>
  <c r="V581" i="112" s="1"/>
  <c r="R581" i="111"/>
  <c r="Y581" i="111"/>
  <c r="T580" i="111"/>
  <c r="U580" i="111" s="1"/>
  <c r="V580" i="111" s="1"/>
  <c r="T579" i="112"/>
  <c r="U579" i="112" s="1"/>
  <c r="V579" i="112" s="1"/>
  <c r="T579" i="111"/>
  <c r="U579" i="111" s="1"/>
  <c r="V579" i="111" s="1"/>
  <c r="T578" i="112"/>
  <c r="U578" i="112" s="1"/>
  <c r="V578" i="112" s="1"/>
  <c r="R578" i="111"/>
  <c r="Y578" i="111"/>
  <c r="T577" i="112"/>
  <c r="U577" i="112" s="1"/>
  <c r="V577" i="112" s="1"/>
  <c r="T577" i="111"/>
  <c r="U577" i="111" s="1"/>
  <c r="V577" i="111" s="1"/>
  <c r="R575" i="111"/>
  <c r="Y575" i="111"/>
  <c r="T574" i="112"/>
  <c r="U574" i="112" s="1"/>
  <c r="V574" i="112" s="1"/>
  <c r="T574" i="111"/>
  <c r="U574" i="111" s="1"/>
  <c r="V574" i="111" s="1"/>
  <c r="R573" i="112"/>
  <c r="Y573" i="112"/>
  <c r="R573" i="111"/>
  <c r="Y573" i="111"/>
  <c r="R571" i="111"/>
  <c r="Y571" i="111"/>
  <c r="Y570" i="111"/>
  <c r="R570" i="111"/>
  <c r="Y569" i="112"/>
  <c r="R569" i="112"/>
  <c r="T569" i="111"/>
  <c r="U569" i="111" s="1"/>
  <c r="V569" i="111" s="1"/>
  <c r="T568" i="112"/>
  <c r="U568" i="112" s="1"/>
  <c r="V568" i="112" s="1"/>
  <c r="R568" i="111"/>
  <c r="Y568" i="111"/>
  <c r="Y564" i="111"/>
  <c r="R564" i="111"/>
  <c r="Y563" i="112"/>
  <c r="R563" i="112"/>
  <c r="T563" i="111"/>
  <c r="U563" i="111" s="1"/>
  <c r="V563" i="111" s="1"/>
  <c r="R562" i="111"/>
  <c r="Y562" i="111"/>
  <c r="R561" i="112"/>
  <c r="Y561" i="112"/>
  <c r="Y561" i="111"/>
  <c r="R561" i="111"/>
  <c r="R560" i="112"/>
  <c r="Y560" i="112"/>
  <c r="R560" i="111"/>
  <c r="Y560" i="111"/>
  <c r="Y559" i="112"/>
  <c r="R559" i="112"/>
  <c r="T558" i="112"/>
  <c r="U558" i="112" s="1"/>
  <c r="V558" i="112" s="1"/>
  <c r="T557" i="112"/>
  <c r="U557" i="112" s="1"/>
  <c r="V557" i="112" s="1"/>
  <c r="T557" i="111"/>
  <c r="U557" i="111" s="1"/>
  <c r="V557" i="111" s="1"/>
  <c r="Y556" i="112"/>
  <c r="R556" i="112"/>
  <c r="T555" i="112"/>
  <c r="U555" i="112" s="1"/>
  <c r="V555" i="112" s="1"/>
  <c r="T555" i="111"/>
  <c r="U555" i="111" s="1"/>
  <c r="V555" i="111" s="1"/>
  <c r="R553" i="111"/>
  <c r="Y553" i="111"/>
  <c r="T551" i="112"/>
  <c r="U551" i="112" s="1"/>
  <c r="V551" i="112" s="1"/>
  <c r="Y550" i="112"/>
  <c r="R550" i="112"/>
  <c r="R550" i="111"/>
  <c r="Y550" i="111"/>
  <c r="R549" i="112"/>
  <c r="Y549" i="112"/>
  <c r="T549" i="111"/>
  <c r="U549" i="111" s="1"/>
  <c r="V549" i="111" s="1"/>
  <c r="T548" i="112"/>
  <c r="U548" i="112" s="1"/>
  <c r="V548" i="112" s="1"/>
  <c r="T547" i="112"/>
  <c r="U547" i="112" s="1"/>
  <c r="V547" i="112" s="1"/>
  <c r="T546" i="111"/>
  <c r="U546" i="111" s="1"/>
  <c r="V546" i="111" s="1"/>
  <c r="T545" i="112"/>
  <c r="U545" i="112" s="1"/>
  <c r="V545" i="112" s="1"/>
  <c r="T544" i="112"/>
  <c r="U544" i="112" s="1"/>
  <c r="V544" i="112" s="1"/>
  <c r="R543" i="112"/>
  <c r="Y543" i="112"/>
  <c r="T542" i="112"/>
  <c r="U542" i="112" s="1"/>
  <c r="V542" i="112" s="1"/>
  <c r="T542" i="111"/>
  <c r="U542" i="111" s="1"/>
  <c r="V542" i="111" s="1"/>
  <c r="T541" i="112"/>
  <c r="U541" i="112" s="1"/>
  <c r="V541" i="112" s="1"/>
  <c r="T541" i="111"/>
  <c r="U541" i="111" s="1"/>
  <c r="V541" i="111" s="1"/>
  <c r="R539" i="112"/>
  <c r="Y539" i="112"/>
  <c r="R539" i="111"/>
  <c r="Y539" i="111"/>
  <c r="Y538" i="111"/>
  <c r="R538" i="111"/>
  <c r="T537" i="111"/>
  <c r="U537" i="111" s="1"/>
  <c r="V537" i="111" s="1"/>
  <c r="R536" i="111"/>
  <c r="Y536" i="111"/>
  <c r="R535" i="112"/>
  <c r="Y535" i="112"/>
  <c r="Y535" i="111"/>
  <c r="R535" i="111"/>
  <c r="Y534" i="112"/>
  <c r="R534" i="112"/>
  <c r="R534" i="111"/>
  <c r="Y534" i="111"/>
  <c r="R532" i="112"/>
  <c r="Y532" i="112"/>
  <c r="Y532" i="111"/>
  <c r="R532" i="111"/>
  <c r="T531" i="112"/>
  <c r="U531" i="112" s="1"/>
  <c r="V531" i="112" s="1"/>
  <c r="T531" i="111"/>
  <c r="U531" i="111" s="1"/>
  <c r="V531" i="111" s="1"/>
  <c r="R530" i="112"/>
  <c r="Y530" i="112"/>
  <c r="R530" i="111"/>
  <c r="Y530" i="111"/>
  <c r="R529" i="112"/>
  <c r="Y529" i="112"/>
  <c r="T528" i="112"/>
  <c r="U528" i="112" s="1"/>
  <c r="V528" i="112" s="1"/>
  <c r="R528" i="111"/>
  <c r="Y528" i="111"/>
  <c r="R527" i="112"/>
  <c r="Y527" i="112"/>
  <c r="T527" i="111"/>
  <c r="U527" i="111" s="1"/>
  <c r="V527" i="111" s="1"/>
  <c r="T526" i="111"/>
  <c r="U526" i="111" s="1"/>
  <c r="V526" i="111" s="1"/>
  <c r="R525" i="112"/>
  <c r="Y525" i="112"/>
  <c r="T525" i="111"/>
  <c r="U525" i="111" s="1"/>
  <c r="V525" i="111" s="1"/>
  <c r="T524" i="112"/>
  <c r="U524" i="112" s="1"/>
  <c r="V524" i="112" s="1"/>
  <c r="Y523" i="112"/>
  <c r="R523" i="112"/>
  <c r="T523" i="111"/>
  <c r="U523" i="111" s="1"/>
  <c r="V523" i="111" s="1"/>
  <c r="T522" i="112"/>
  <c r="U522" i="112" s="1"/>
  <c r="V522" i="112" s="1"/>
  <c r="T522" i="111"/>
  <c r="U522" i="111" s="1"/>
  <c r="V522" i="111" s="1"/>
  <c r="T521" i="111"/>
  <c r="U521" i="111" s="1"/>
  <c r="V521" i="111" s="1"/>
  <c r="T520" i="112"/>
  <c r="U520" i="112" s="1"/>
  <c r="V520" i="112" s="1"/>
  <c r="T520" i="111"/>
  <c r="U520" i="111" s="1"/>
  <c r="V520" i="111" s="1"/>
  <c r="R519" i="111"/>
  <c r="Y519" i="111"/>
  <c r="R518" i="112"/>
  <c r="Y518" i="112"/>
  <c r="Y517" i="112"/>
  <c r="R517" i="112"/>
  <c r="R516" i="112"/>
  <c r="Y516" i="112"/>
  <c r="T515" i="112"/>
  <c r="U515" i="112" s="1"/>
  <c r="V515" i="112" s="1"/>
  <c r="T514" i="112"/>
  <c r="U514" i="112" s="1"/>
  <c r="V514" i="112" s="1"/>
  <c r="Y514" i="111"/>
  <c r="R514" i="111"/>
  <c r="T513" i="112"/>
  <c r="U513" i="112" s="1"/>
  <c r="V513" i="112" s="1"/>
  <c r="T512" i="112"/>
  <c r="U512" i="112" s="1"/>
  <c r="V512" i="112" s="1"/>
  <c r="T512" i="111"/>
  <c r="U512" i="111" s="1"/>
  <c r="V512" i="111" s="1"/>
  <c r="T511" i="112"/>
  <c r="U511" i="112" s="1"/>
  <c r="V511" i="112" s="1"/>
  <c r="R510" i="112"/>
  <c r="Y510" i="112"/>
  <c r="T510" i="111"/>
  <c r="U510" i="111" s="1"/>
  <c r="V510" i="111" s="1"/>
  <c r="R509" i="112"/>
  <c r="Y509" i="112"/>
  <c r="R509" i="111"/>
  <c r="Y509" i="111"/>
  <c r="T508" i="111"/>
  <c r="U508" i="111" s="1"/>
  <c r="V508" i="111" s="1"/>
  <c r="T507" i="112"/>
  <c r="U507" i="112" s="1"/>
  <c r="V507" i="112" s="1"/>
  <c r="T507" i="111"/>
  <c r="U507" i="111" s="1"/>
  <c r="V507" i="111" s="1"/>
  <c r="T506" i="112"/>
  <c r="U506" i="112" s="1"/>
  <c r="V506" i="112" s="1"/>
  <c r="T506" i="111"/>
  <c r="U506" i="111" s="1"/>
  <c r="V506" i="111" s="1"/>
  <c r="R504" i="112"/>
  <c r="Y504" i="112"/>
  <c r="T504" i="111"/>
  <c r="U504" i="111" s="1"/>
  <c r="V504" i="111" s="1"/>
  <c r="Y503" i="112"/>
  <c r="R503" i="112"/>
  <c r="R503" i="111"/>
  <c r="Y503" i="111"/>
  <c r="T502" i="111"/>
  <c r="U502" i="111" s="1"/>
  <c r="V502" i="111" s="1"/>
  <c r="Y500" i="112"/>
  <c r="R500" i="112"/>
  <c r="T499" i="112"/>
  <c r="U499" i="112" s="1"/>
  <c r="V499" i="112" s="1"/>
  <c r="R499" i="111"/>
  <c r="Y499" i="111"/>
  <c r="R498" i="112"/>
  <c r="Y498" i="112"/>
  <c r="R498" i="111"/>
  <c r="Y498" i="111"/>
  <c r="Y497" i="112"/>
  <c r="R497" i="112"/>
  <c r="Y497" i="111"/>
  <c r="R497" i="111"/>
  <c r="T496" i="112"/>
  <c r="U496" i="112" s="1"/>
  <c r="V496" i="112" s="1"/>
  <c r="R496" i="111"/>
  <c r="Y496" i="111"/>
  <c r="T495" i="112"/>
  <c r="U495" i="112" s="1"/>
  <c r="V495" i="112" s="1"/>
  <c r="T494" i="112"/>
  <c r="U494" i="112" s="1"/>
  <c r="V494" i="112" s="1"/>
  <c r="R493" i="112"/>
  <c r="Y493" i="112"/>
  <c r="T493" i="111"/>
  <c r="U493" i="111" s="1"/>
  <c r="V493" i="111" s="1"/>
  <c r="T492" i="112"/>
  <c r="U492" i="112" s="1"/>
  <c r="V492" i="112" s="1"/>
  <c r="R492" i="111"/>
  <c r="Y492" i="111"/>
  <c r="T491" i="112"/>
  <c r="U491" i="112" s="1"/>
  <c r="V491" i="112" s="1"/>
  <c r="R491" i="111"/>
  <c r="Y491" i="111"/>
  <c r="T490" i="111"/>
  <c r="U490" i="111" s="1"/>
  <c r="V490" i="111" s="1"/>
  <c r="T489" i="112"/>
  <c r="U489" i="112" s="1"/>
  <c r="V489" i="112" s="1"/>
  <c r="R488" i="112"/>
  <c r="Y488" i="112"/>
  <c r="T488" i="111"/>
  <c r="U488" i="111" s="1"/>
  <c r="V488" i="111" s="1"/>
  <c r="T487" i="112"/>
  <c r="U487" i="112" s="1"/>
  <c r="V487" i="112" s="1"/>
  <c r="T486" i="112"/>
  <c r="U486" i="112" s="1"/>
  <c r="V486" i="112" s="1"/>
  <c r="R485" i="112"/>
  <c r="Y485" i="112"/>
  <c r="R484" i="112"/>
  <c r="Y484" i="112"/>
  <c r="Y484" i="111"/>
  <c r="R484" i="111"/>
  <c r="T483" i="112"/>
  <c r="U483" i="112" s="1"/>
  <c r="V483" i="112" s="1"/>
  <c r="T483" i="111"/>
  <c r="U483" i="111" s="1"/>
  <c r="V483" i="111" s="1"/>
  <c r="T482" i="112"/>
  <c r="U482" i="112" s="1"/>
  <c r="V482" i="112" s="1"/>
  <c r="R481" i="112"/>
  <c r="Y481" i="112"/>
  <c r="T481" i="111"/>
  <c r="U481" i="111" s="1"/>
  <c r="V481" i="111" s="1"/>
  <c r="T480" i="112"/>
  <c r="U480" i="112" s="1"/>
  <c r="V480" i="112" s="1"/>
  <c r="R480" i="111"/>
  <c r="Y480" i="111"/>
  <c r="R479" i="112"/>
  <c r="Y479" i="112"/>
  <c r="R479" i="111"/>
  <c r="Y479" i="111"/>
  <c r="Y478" i="112"/>
  <c r="R478" i="112"/>
  <c r="T477" i="112"/>
  <c r="U477" i="112" s="1"/>
  <c r="V477" i="112" s="1"/>
  <c r="R477" i="111"/>
  <c r="Y477" i="111"/>
  <c r="T475" i="112"/>
  <c r="U475" i="112" s="1"/>
  <c r="V475" i="112" s="1"/>
  <c r="T475" i="111"/>
  <c r="U475" i="111" s="1"/>
  <c r="V475" i="111" s="1"/>
  <c r="R473" i="111"/>
  <c r="Y473" i="111"/>
  <c r="T472" i="112"/>
  <c r="U472" i="112" s="1"/>
  <c r="V472" i="112" s="1"/>
  <c r="T471" i="111"/>
  <c r="U471" i="111" s="1"/>
  <c r="V471" i="111" s="1"/>
  <c r="Y470" i="112"/>
  <c r="R470" i="112"/>
  <c r="R470" i="111"/>
  <c r="Y470" i="111"/>
  <c r="T468" i="112"/>
  <c r="U468" i="112" s="1"/>
  <c r="V468" i="112" s="1"/>
  <c r="R468" i="111"/>
  <c r="Y468" i="111"/>
  <c r="T467" i="111"/>
  <c r="U467" i="111" s="1"/>
  <c r="V467" i="111" s="1"/>
  <c r="T466" i="111"/>
  <c r="U466" i="111" s="1"/>
  <c r="V466" i="111" s="1"/>
  <c r="R465" i="112"/>
  <c r="Y465" i="112"/>
  <c r="T465" i="111"/>
  <c r="U465" i="111" s="1"/>
  <c r="V465" i="111" s="1"/>
  <c r="R464" i="112"/>
  <c r="Y464" i="112"/>
  <c r="T464" i="111"/>
  <c r="U464" i="111" s="1"/>
  <c r="V464" i="111" s="1"/>
  <c r="T463" i="111"/>
  <c r="U463" i="111" s="1"/>
  <c r="V463" i="111" s="1"/>
  <c r="T462" i="112"/>
  <c r="U462" i="112" s="1"/>
  <c r="V462" i="112" s="1"/>
  <c r="T462" i="111"/>
  <c r="U462" i="111" s="1"/>
  <c r="V462" i="111" s="1"/>
  <c r="T461" i="112"/>
  <c r="U461" i="112" s="1"/>
  <c r="V461" i="112" s="1"/>
  <c r="R461" i="111"/>
  <c r="Y461" i="111"/>
  <c r="T460" i="112"/>
  <c r="U460" i="112" s="1"/>
  <c r="V460" i="112" s="1"/>
  <c r="Y459" i="111"/>
  <c r="R459" i="111"/>
  <c r="Y458" i="112"/>
  <c r="R458" i="112"/>
  <c r="R10" i="111"/>
  <c r="Y10" i="111"/>
  <c r="R1192" i="112"/>
  <c r="Y1192" i="112"/>
  <c r="Y1187" i="112"/>
  <c r="R1187" i="112"/>
  <c r="R1182" i="111"/>
  <c r="Y1182" i="111"/>
  <c r="Y1180" i="112"/>
  <c r="R1180" i="112"/>
  <c r="R1180" i="111"/>
  <c r="Y1180" i="111"/>
  <c r="R1179" i="112"/>
  <c r="Y1179" i="112"/>
  <c r="R1179" i="111"/>
  <c r="Y1179" i="111"/>
  <c r="R1176" i="111"/>
  <c r="Y1176" i="111"/>
  <c r="R1172" i="112"/>
  <c r="Y1172" i="112"/>
  <c r="Y1171" i="112"/>
  <c r="R1171" i="112"/>
  <c r="R1171" i="111"/>
  <c r="Y1171" i="111"/>
  <c r="Y1167" i="111"/>
  <c r="R1167" i="111"/>
  <c r="R1165" i="112"/>
  <c r="Y1165" i="112"/>
  <c r="R1164" i="111"/>
  <c r="Y1164" i="111"/>
  <c r="Y1161" i="112"/>
  <c r="R1161" i="112"/>
  <c r="R1159" i="111"/>
  <c r="Y1159" i="111"/>
  <c r="Y1158" i="111"/>
  <c r="R1158" i="111"/>
  <c r="R1157" i="111"/>
  <c r="Y1157" i="111"/>
  <c r="R1155" i="112"/>
  <c r="Y1155" i="112"/>
  <c r="R1154" i="112"/>
  <c r="Y1154" i="112"/>
  <c r="R1153" i="111"/>
  <c r="Y1153" i="111"/>
  <c r="Y1152" i="111"/>
  <c r="R1152" i="111"/>
  <c r="R1151" i="111"/>
  <c r="Y1151" i="111"/>
  <c r="R1150" i="111"/>
  <c r="Y1150" i="111"/>
  <c r="R1147" i="112"/>
  <c r="Y1147" i="112"/>
  <c r="Y1145" i="111"/>
  <c r="R1145" i="111"/>
  <c r="R1144" i="112"/>
  <c r="Y1144" i="112"/>
  <c r="R1143" i="112"/>
  <c r="Y1143" i="112"/>
  <c r="Y1142" i="111"/>
  <c r="R1142" i="111"/>
  <c r="R1140" i="111"/>
  <c r="Y1140" i="111"/>
  <c r="Y1139" i="112"/>
  <c r="R1139" i="112"/>
  <c r="R1137" i="111"/>
  <c r="Y1137" i="111"/>
  <c r="Y1135" i="111"/>
  <c r="R1135" i="111"/>
  <c r="Y1132" i="111"/>
  <c r="R1132" i="111"/>
  <c r="R1128" i="112"/>
  <c r="Y1128" i="112"/>
  <c r="R1127" i="112"/>
  <c r="Y1127" i="112"/>
  <c r="R1125" i="111"/>
  <c r="Y1125" i="111"/>
  <c r="R1124" i="112"/>
  <c r="Y1124" i="112"/>
  <c r="R1124" i="111"/>
  <c r="Y1124" i="111"/>
  <c r="Y1122" i="112"/>
  <c r="R1122" i="112"/>
  <c r="R1122" i="111"/>
  <c r="Y1122" i="111"/>
  <c r="R1121" i="112"/>
  <c r="Y1121" i="112"/>
  <c r="Y1120" i="111"/>
  <c r="R1120" i="111"/>
  <c r="R1119" i="111"/>
  <c r="Y1119" i="111"/>
  <c r="R1109" i="112"/>
  <c r="Y1109" i="112"/>
  <c r="Y1106" i="112"/>
  <c r="R1106" i="112"/>
  <c r="R1101" i="111"/>
  <c r="Y1101" i="111"/>
  <c r="R1100" i="111"/>
  <c r="Y1100" i="111"/>
  <c r="R1099" i="112"/>
  <c r="Y1099" i="112"/>
  <c r="Y1096" i="112"/>
  <c r="R1096" i="112"/>
  <c r="Y1096" i="111"/>
  <c r="R1096" i="111"/>
  <c r="R1095" i="111"/>
  <c r="Y1095" i="111"/>
  <c r="R1094" i="112"/>
  <c r="Y1094" i="112"/>
  <c r="R1094" i="111"/>
  <c r="Y1094" i="111"/>
  <c r="R1093" i="112"/>
  <c r="Y1093" i="112"/>
  <c r="R1092" i="111"/>
  <c r="Y1092" i="111"/>
  <c r="R1089" i="111"/>
  <c r="Y1089" i="111"/>
  <c r="R1088" i="111"/>
  <c r="Y1088" i="111"/>
  <c r="R1086" i="111"/>
  <c r="Y1086" i="111"/>
  <c r="R1082" i="111"/>
  <c r="Y1082" i="111"/>
  <c r="Y1081" i="111"/>
  <c r="R1081" i="111"/>
  <c r="R1080" i="112"/>
  <c r="Y1080" i="112"/>
  <c r="R1080" i="111"/>
  <c r="Y1080" i="111"/>
  <c r="R1079" i="111"/>
  <c r="Y1079" i="111"/>
  <c r="R1078" i="112"/>
  <c r="Y1078" i="112"/>
  <c r="R1076" i="112"/>
  <c r="Y1076" i="112"/>
  <c r="R1074" i="112"/>
  <c r="Y1074" i="112"/>
  <c r="R1074" i="111"/>
  <c r="Y1074" i="111"/>
  <c r="Y1073" i="112"/>
  <c r="R1073" i="112"/>
  <c r="Y1073" i="111"/>
  <c r="R1073" i="111"/>
  <c r="R1072" i="112"/>
  <c r="Y1072" i="112"/>
  <c r="Y1069" i="112"/>
  <c r="R1069" i="112"/>
  <c r="Y1069" i="111"/>
  <c r="R1069" i="111"/>
  <c r="Y1066" i="111"/>
  <c r="R1066" i="111"/>
  <c r="R1065" i="112"/>
  <c r="Y1065" i="112"/>
  <c r="R1064" i="112"/>
  <c r="Y1064" i="112"/>
  <c r="R1061" i="112"/>
  <c r="Y1061" i="112"/>
  <c r="R1057" i="111"/>
  <c r="Y1057" i="111"/>
  <c r="Y1055" i="111"/>
  <c r="R1055" i="111"/>
  <c r="R1054" i="111"/>
  <c r="Y1054" i="111"/>
  <c r="R1053" i="112"/>
  <c r="Y1053" i="112"/>
  <c r="R1048" i="111"/>
  <c r="Y1048" i="111"/>
  <c r="R1047" i="112"/>
  <c r="Y1047" i="112"/>
  <c r="Y1045" i="111"/>
  <c r="R1045" i="111"/>
  <c r="R1042" i="112"/>
  <c r="Y1042" i="112"/>
  <c r="R1041" i="111"/>
  <c r="Y1041" i="111"/>
  <c r="R1040" i="111"/>
  <c r="Y1040" i="111"/>
  <c r="Y1039" i="112"/>
  <c r="R1039" i="112"/>
  <c r="Y1039" i="111"/>
  <c r="R1039" i="111"/>
  <c r="R1038" i="111"/>
  <c r="Y1038" i="111"/>
  <c r="Y1035" i="112"/>
  <c r="R1035" i="112"/>
  <c r="R1029" i="112"/>
  <c r="Y1029" i="112"/>
  <c r="R1023" i="111"/>
  <c r="Y1023" i="111"/>
  <c r="R1022" i="112"/>
  <c r="Y1022" i="112"/>
  <c r="R1020" i="112"/>
  <c r="Y1020" i="112"/>
  <c r="Y1018" i="112"/>
  <c r="R1018" i="112"/>
  <c r="R1017" i="111"/>
  <c r="Y1017" i="111"/>
  <c r="R1016" i="111"/>
  <c r="Y1016" i="111"/>
  <c r="Y1015" i="112"/>
  <c r="R1015" i="112"/>
  <c r="R1015" i="111"/>
  <c r="Y1015" i="111"/>
  <c r="R1013" i="111"/>
  <c r="Y1013" i="111"/>
  <c r="R1012" i="111"/>
  <c r="Y1012" i="111"/>
  <c r="Y1011" i="111"/>
  <c r="R1011" i="111"/>
  <c r="R1009" i="112"/>
  <c r="Y1009" i="112"/>
  <c r="R1007" i="112"/>
  <c r="Y1007" i="112"/>
  <c r="Y1007" i="111"/>
  <c r="R1007" i="111"/>
  <c r="R1003" i="111"/>
  <c r="Y1003" i="111"/>
  <c r="R1002" i="112"/>
  <c r="Y1002" i="112"/>
  <c r="R1000" i="111"/>
  <c r="Y1000" i="111"/>
  <c r="R999" i="112"/>
  <c r="Y999" i="112"/>
  <c r="Y999" i="111"/>
  <c r="R999" i="111"/>
  <c r="R998" i="112"/>
  <c r="Y998" i="112"/>
  <c r="R997" i="111"/>
  <c r="Y997" i="111"/>
  <c r="R996" i="112"/>
  <c r="Y996" i="112"/>
  <c r="R996" i="111"/>
  <c r="Y996" i="111"/>
  <c r="R995" i="112"/>
  <c r="Y995" i="112"/>
  <c r="Y994" i="112"/>
  <c r="R994" i="112"/>
  <c r="Y992" i="111"/>
  <c r="R992" i="111"/>
  <c r="Y989" i="111"/>
  <c r="R989" i="111"/>
  <c r="R988" i="112"/>
  <c r="Y988" i="112"/>
  <c r="R986" i="112"/>
  <c r="Y986" i="112"/>
  <c r="Y986" i="111"/>
  <c r="R986" i="111"/>
  <c r="Y984" i="112"/>
  <c r="R984" i="112"/>
  <c r="R984" i="111"/>
  <c r="Y984" i="111"/>
  <c r="R982" i="112"/>
  <c r="Y982" i="112"/>
  <c r="Y980" i="111"/>
  <c r="R980" i="111"/>
  <c r="R979" i="111"/>
  <c r="Y979" i="111"/>
  <c r="R978" i="111"/>
  <c r="Y978" i="111"/>
  <c r="R975" i="111"/>
  <c r="Y975" i="111"/>
  <c r="R972" i="112"/>
  <c r="Y972" i="112"/>
  <c r="R972" i="111"/>
  <c r="Y972" i="111"/>
  <c r="R970" i="112"/>
  <c r="Y970" i="112"/>
  <c r="R970" i="111"/>
  <c r="Y970" i="111"/>
  <c r="R969" i="111"/>
  <c r="Y969" i="111"/>
  <c r="R966" i="112"/>
  <c r="Y966" i="112"/>
  <c r="Y964" i="111"/>
  <c r="R964" i="111"/>
  <c r="R963" i="112"/>
  <c r="Y963" i="112"/>
  <c r="R961" i="112"/>
  <c r="Y961" i="112"/>
  <c r="Y960" i="112"/>
  <c r="R960" i="112"/>
  <c r="R959" i="112"/>
  <c r="Y959" i="112"/>
  <c r="R958" i="111"/>
  <c r="Y958" i="111"/>
  <c r="R954" i="112"/>
  <c r="Y954" i="112"/>
  <c r="R952" i="111"/>
  <c r="Y952" i="111"/>
  <c r="R951" i="112"/>
  <c r="Y951" i="112"/>
  <c r="R948" i="111"/>
  <c r="Y948" i="111"/>
  <c r="R947" i="111"/>
  <c r="Y947" i="111"/>
  <c r="R945" i="111"/>
  <c r="Y945" i="111"/>
  <c r="R944" i="112"/>
  <c r="Y944" i="112"/>
  <c r="R941" i="111"/>
  <c r="Y941" i="111"/>
  <c r="R934" i="112"/>
  <c r="Y934" i="112"/>
  <c r="Y933" i="112"/>
  <c r="R933" i="112"/>
  <c r="R933" i="111"/>
  <c r="Y933" i="111"/>
  <c r="Y931" i="111"/>
  <c r="R931" i="111"/>
  <c r="Y930" i="112"/>
  <c r="R930" i="112"/>
  <c r="R930" i="111"/>
  <c r="Y930" i="111"/>
  <c r="R928" i="112"/>
  <c r="Y928" i="112"/>
  <c r="Y928" i="111"/>
  <c r="R928" i="111"/>
  <c r="Y927" i="112"/>
  <c r="R927" i="112"/>
  <c r="R926" i="112"/>
  <c r="Y926" i="112"/>
  <c r="R925" i="112"/>
  <c r="Y925" i="112"/>
  <c r="R924" i="112"/>
  <c r="Y924" i="112"/>
  <c r="Y924" i="111"/>
  <c r="R924" i="111"/>
  <c r="Y923" i="112"/>
  <c r="R923" i="112"/>
  <c r="R920" i="111"/>
  <c r="Y920" i="111"/>
  <c r="Y919" i="112"/>
  <c r="R919" i="112"/>
  <c r="R916" i="112"/>
  <c r="Y916" i="112"/>
  <c r="R916" i="111"/>
  <c r="Y916" i="111"/>
  <c r="Y915" i="112"/>
  <c r="R915" i="112"/>
  <c r="Y915" i="111"/>
  <c r="R915" i="111"/>
  <c r="R914" i="112"/>
  <c r="Y914" i="112"/>
  <c r="R914" i="111"/>
  <c r="Y914" i="111"/>
  <c r="R906" i="111"/>
  <c r="Y906" i="111"/>
  <c r="Y905" i="112"/>
  <c r="R905" i="112"/>
  <c r="Y905" i="111"/>
  <c r="R905" i="111"/>
  <c r="R903" i="112"/>
  <c r="Y903" i="112"/>
  <c r="Y902" i="112"/>
  <c r="R902" i="112"/>
  <c r="R901" i="111"/>
  <c r="Y901" i="111"/>
  <c r="R900" i="112"/>
  <c r="Y900" i="112"/>
  <c r="Y899" i="112"/>
  <c r="R899" i="112"/>
  <c r="Y899" i="111"/>
  <c r="R899" i="111"/>
  <c r="Y896" i="112"/>
  <c r="R896" i="112"/>
  <c r="Y896" i="111"/>
  <c r="R896" i="111"/>
  <c r="R894" i="111"/>
  <c r="Y894" i="111"/>
  <c r="Y893" i="112"/>
  <c r="R893" i="112"/>
  <c r="R892" i="112"/>
  <c r="Y892" i="112"/>
  <c r="R892" i="111"/>
  <c r="Y892" i="111"/>
  <c r="Y890" i="111"/>
  <c r="R890" i="111"/>
  <c r="Y889" i="112"/>
  <c r="R889" i="112"/>
  <c r="R888" i="111"/>
  <c r="Y888" i="111"/>
  <c r="R887" i="112"/>
  <c r="Y887" i="112"/>
  <c r="Y886" i="112"/>
  <c r="R886" i="112"/>
  <c r="R885" i="112"/>
  <c r="Y885" i="112"/>
  <c r="R884" i="112"/>
  <c r="Y884" i="112"/>
  <c r="Y883" i="111"/>
  <c r="R883" i="111"/>
  <c r="Y881" i="112"/>
  <c r="R881" i="112"/>
  <c r="R877" i="112"/>
  <c r="Y877" i="112"/>
  <c r="R875" i="111"/>
  <c r="Y875" i="111"/>
  <c r="R874" i="111"/>
  <c r="Y874" i="111"/>
  <c r="Y872" i="111"/>
  <c r="R872" i="111"/>
  <c r="Y871" i="112"/>
  <c r="R871" i="112"/>
  <c r="R871" i="111"/>
  <c r="Y871" i="111"/>
  <c r="R870" i="112"/>
  <c r="Y870" i="112"/>
  <c r="Y868" i="112"/>
  <c r="R868" i="112"/>
  <c r="R868" i="111"/>
  <c r="Y868" i="111"/>
  <c r="R866" i="112"/>
  <c r="Y866" i="112"/>
  <c r="Y865" i="112"/>
  <c r="R865" i="112"/>
  <c r="R865" i="111"/>
  <c r="Y865" i="111"/>
  <c r="R864" i="112"/>
  <c r="Y864" i="112"/>
  <c r="R864" i="111"/>
  <c r="Y864" i="111"/>
  <c r="R863" i="112"/>
  <c r="Y863" i="112"/>
  <c r="R861" i="111"/>
  <c r="Y861" i="111"/>
  <c r="R860" i="112"/>
  <c r="Y860" i="112"/>
  <c r="R857" i="111"/>
  <c r="Y857" i="111"/>
  <c r="R854" i="112"/>
  <c r="Y854" i="112"/>
  <c r="R854" i="111"/>
  <c r="Y854" i="111"/>
  <c r="Y853" i="112"/>
  <c r="R853" i="112"/>
  <c r="R852" i="111"/>
  <c r="Y852" i="111"/>
  <c r="R851" i="111"/>
  <c r="Y851" i="111"/>
  <c r="R846" i="111"/>
  <c r="Y846" i="111"/>
  <c r="R843" i="111"/>
  <c r="Y843" i="111"/>
  <c r="R840" i="111"/>
  <c r="Y840" i="111"/>
  <c r="R838" i="111"/>
  <c r="Y838" i="111"/>
  <c r="Y837" i="112"/>
  <c r="R837" i="112"/>
  <c r="R836" i="112"/>
  <c r="Y836" i="112"/>
  <c r="R835" i="111"/>
  <c r="Y835" i="111"/>
  <c r="R832" i="112"/>
  <c r="Y832" i="112"/>
  <c r="R832" i="111"/>
  <c r="Y832" i="111"/>
  <c r="R829" i="111"/>
  <c r="Y829" i="111"/>
  <c r="R828" i="112"/>
  <c r="Y828" i="112"/>
  <c r="R826" i="111"/>
  <c r="Y826" i="111"/>
  <c r="Y824" i="111"/>
  <c r="R824" i="111"/>
  <c r="Y821" i="111"/>
  <c r="R821" i="111"/>
  <c r="R819" i="111"/>
  <c r="Y819" i="111"/>
  <c r="R813" i="111"/>
  <c r="Y813" i="111"/>
  <c r="R812" i="111"/>
  <c r="Y812" i="111"/>
  <c r="R810" i="112"/>
  <c r="Y810" i="112"/>
  <c r="R810" i="111"/>
  <c r="Y810" i="111"/>
  <c r="R809" i="111"/>
  <c r="Y809" i="111"/>
  <c r="R808" i="111"/>
  <c r="Y808" i="111"/>
  <c r="R803" i="112"/>
  <c r="Y803" i="112"/>
  <c r="R803" i="111"/>
  <c r="Y803" i="111"/>
  <c r="R802" i="112"/>
  <c r="Y802" i="112"/>
  <c r="Y800" i="111"/>
  <c r="R800" i="111"/>
  <c r="R799" i="112"/>
  <c r="Y799" i="112"/>
  <c r="R796" i="111"/>
  <c r="Y796" i="111"/>
  <c r="R794" i="112"/>
  <c r="Y794" i="112"/>
  <c r="R793" i="112"/>
  <c r="Y793" i="112"/>
  <c r="Y792" i="112"/>
  <c r="R792" i="112"/>
  <c r="Y791" i="111"/>
  <c r="R791" i="111"/>
  <c r="R790" i="112"/>
  <c r="Y790" i="112"/>
  <c r="Y787" i="112"/>
  <c r="R787" i="112"/>
  <c r="R786" i="112"/>
  <c r="Y786" i="112"/>
  <c r="R785" i="112"/>
  <c r="Y785" i="112"/>
  <c r="Y781" i="112"/>
  <c r="R781" i="112"/>
  <c r="Y778" i="111"/>
  <c r="R778" i="111"/>
  <c r="R775" i="112"/>
  <c r="Y775" i="112"/>
  <c r="Y774" i="112"/>
  <c r="R774" i="112"/>
  <c r="R772" i="112"/>
  <c r="Y772" i="112"/>
  <c r="Y772" i="111"/>
  <c r="R772" i="111"/>
  <c r="R771" i="111"/>
  <c r="Y771" i="111"/>
  <c r="R769" i="112"/>
  <c r="Y769" i="112"/>
  <c r="R767" i="112"/>
  <c r="Y767" i="112"/>
  <c r="R767" i="111"/>
  <c r="Y767" i="111"/>
  <c r="Y766" i="111"/>
  <c r="R766" i="111"/>
  <c r="R765" i="112"/>
  <c r="Y765" i="112"/>
  <c r="Y764" i="112"/>
  <c r="R764" i="112"/>
  <c r="R764" i="111"/>
  <c r="Y764" i="111"/>
  <c r="R762" i="111"/>
  <c r="Y762" i="111"/>
  <c r="R761" i="111"/>
  <c r="Y761" i="111"/>
  <c r="Y760" i="111"/>
  <c r="R760" i="111"/>
  <c r="Y757" i="112"/>
  <c r="R757" i="112"/>
  <c r="R756" i="112"/>
  <c r="Y756" i="112"/>
  <c r="R755" i="111"/>
  <c r="Y755" i="111"/>
  <c r="R751" i="112"/>
  <c r="Y751" i="112"/>
  <c r="Y751" i="111"/>
  <c r="R751" i="111"/>
  <c r="R750" i="111"/>
  <c r="Y750" i="111"/>
  <c r="Y749" i="112"/>
  <c r="R749" i="112"/>
  <c r="R746" i="111"/>
  <c r="Y746" i="111"/>
  <c r="R744" i="111"/>
  <c r="Y744" i="111"/>
  <c r="R743" i="111"/>
  <c r="Y743" i="111"/>
  <c r="Y741" i="111"/>
  <c r="R741" i="111"/>
  <c r="R739" i="112"/>
  <c r="Y739" i="112"/>
  <c r="Y738" i="111"/>
  <c r="R738" i="111"/>
  <c r="Y737" i="112"/>
  <c r="R737" i="112"/>
  <c r="R734" i="111"/>
  <c r="Y734" i="111"/>
  <c r="R733" i="111"/>
  <c r="Y733" i="111"/>
  <c r="Y732" i="111"/>
  <c r="R732" i="111"/>
  <c r="R731" i="111"/>
  <c r="Y731" i="111"/>
  <c r="Y729" i="112"/>
  <c r="R729" i="112"/>
  <c r="R727" i="112"/>
  <c r="Y727" i="112"/>
  <c r="R726" i="111"/>
  <c r="Y726" i="111"/>
  <c r="R722" i="112"/>
  <c r="Y722" i="112"/>
  <c r="R722" i="111"/>
  <c r="Y722" i="111"/>
  <c r="R719" i="112"/>
  <c r="Y719" i="112"/>
  <c r="Y718" i="111"/>
  <c r="R718" i="111"/>
  <c r="R715" i="112"/>
  <c r="Y715" i="112"/>
  <c r="Y715" i="111"/>
  <c r="R715" i="111"/>
  <c r="Y714" i="112"/>
  <c r="R714" i="112"/>
  <c r="R714" i="111"/>
  <c r="Y714" i="111"/>
  <c r="R713" i="112"/>
  <c r="Y713" i="112"/>
  <c r="Y708" i="111"/>
  <c r="R708" i="111"/>
  <c r="R707" i="111"/>
  <c r="Y707" i="111"/>
  <c r="R706" i="112"/>
  <c r="Y706" i="112"/>
  <c r="R706" i="111"/>
  <c r="Y706" i="111"/>
  <c r="R704" i="112"/>
  <c r="Y704" i="112"/>
  <c r="Y699" i="112"/>
  <c r="R699" i="112"/>
  <c r="R698" i="112"/>
  <c r="Y698" i="112"/>
  <c r="R698" i="111"/>
  <c r="Y698" i="111"/>
  <c r="R694" i="111"/>
  <c r="Y694" i="111"/>
  <c r="R692" i="112"/>
  <c r="Y692" i="112"/>
  <c r="Y691" i="112"/>
  <c r="R691" i="112"/>
  <c r="R691" i="111"/>
  <c r="Y691" i="111"/>
  <c r="R690" i="112"/>
  <c r="Y690" i="112"/>
  <c r="R690" i="111"/>
  <c r="Y690" i="111"/>
  <c r="R689" i="112"/>
  <c r="Y689" i="112"/>
  <c r="R688" i="111"/>
  <c r="Y688" i="111"/>
  <c r="R687" i="111"/>
  <c r="Y687" i="111"/>
  <c r="Y686" i="111"/>
  <c r="R686" i="111"/>
  <c r="R685" i="111"/>
  <c r="Y685" i="111"/>
  <c r="Y681" i="112"/>
  <c r="R681" i="112"/>
  <c r="R680" i="112"/>
  <c r="Y680" i="112"/>
  <c r="R677" i="111"/>
  <c r="Y677" i="111"/>
  <c r="Y676" i="111"/>
  <c r="R676" i="111"/>
  <c r="R675" i="112"/>
  <c r="Y675" i="112"/>
  <c r="Y673" i="112"/>
  <c r="R673" i="112"/>
  <c r="Y673" i="111"/>
  <c r="R673" i="111"/>
  <c r="R671" i="112"/>
  <c r="Y671" i="112"/>
  <c r="Y670" i="112"/>
  <c r="R670" i="112"/>
  <c r="R669" i="112"/>
  <c r="Y669" i="112"/>
  <c r="R669" i="111"/>
  <c r="Y669" i="111"/>
  <c r="R668" i="112"/>
  <c r="Y668" i="112"/>
  <c r="R665" i="112"/>
  <c r="Y665" i="112"/>
  <c r="R663" i="111"/>
  <c r="Y663" i="111"/>
  <c r="R662" i="112"/>
  <c r="Y662" i="112"/>
  <c r="Y660" i="112"/>
  <c r="R660" i="112"/>
  <c r="Y660" i="111"/>
  <c r="R660" i="111"/>
  <c r="R659" i="112"/>
  <c r="Y659" i="112"/>
  <c r="R659" i="111"/>
  <c r="Y659" i="111"/>
  <c r="R658" i="112"/>
  <c r="Y658" i="112"/>
  <c r="R658" i="111"/>
  <c r="Y658" i="111"/>
  <c r="Y651" i="112"/>
  <c r="R651" i="112"/>
  <c r="Y648" i="112"/>
  <c r="R648" i="112"/>
  <c r="R647" i="112"/>
  <c r="Y647" i="112"/>
  <c r="R646" i="111"/>
  <c r="Y646" i="111"/>
  <c r="R644" i="112"/>
  <c r="Y644" i="112"/>
  <c r="R643" i="111"/>
  <c r="Y643" i="111"/>
  <c r="R640" i="112"/>
  <c r="Y640" i="112"/>
  <c r="R638" i="111"/>
  <c r="Y638" i="111"/>
  <c r="R635" i="112"/>
  <c r="Y635" i="112"/>
  <c r="Y634" i="111"/>
  <c r="R634" i="111"/>
  <c r="R633" i="111"/>
  <c r="Y633" i="111"/>
  <c r="R630" i="111"/>
  <c r="Y630" i="111"/>
  <c r="R623" i="112"/>
  <c r="Y623" i="112"/>
  <c r="R620" i="112"/>
  <c r="Y620" i="112"/>
  <c r="Y617" i="112"/>
  <c r="R617" i="112"/>
  <c r="R616" i="112"/>
  <c r="Y616" i="112"/>
  <c r="R616" i="111"/>
  <c r="Y616" i="111"/>
  <c r="R615" i="112"/>
  <c r="Y615" i="112"/>
  <c r="R614" i="112"/>
  <c r="Y614" i="112"/>
  <c r="R613" i="112"/>
  <c r="Y613" i="112"/>
  <c r="R613" i="111"/>
  <c r="Y613" i="111"/>
  <c r="Y612" i="112"/>
  <c r="R612" i="112"/>
  <c r="R610" i="112"/>
  <c r="Y610" i="112"/>
  <c r="Y607" i="112"/>
  <c r="R607" i="112"/>
  <c r="R602" i="112"/>
  <c r="Y602" i="112"/>
  <c r="Y601" i="112"/>
  <c r="R601" i="112"/>
  <c r="R600" i="112"/>
  <c r="Y600" i="112"/>
  <c r="R600" i="111"/>
  <c r="Y600" i="111"/>
  <c r="R599" i="111"/>
  <c r="Y599" i="111"/>
  <c r="R598" i="112"/>
  <c r="Y598" i="112"/>
  <c r="Y598" i="111"/>
  <c r="R598" i="111"/>
  <c r="Y597" i="112"/>
  <c r="R597" i="112"/>
  <c r="R595" i="112"/>
  <c r="Y595" i="112"/>
  <c r="R593" i="112"/>
  <c r="Y593" i="112"/>
  <c r="Y592" i="111"/>
  <c r="R592" i="111"/>
  <c r="R591" i="111"/>
  <c r="Y591" i="111"/>
  <c r="R590" i="112"/>
  <c r="Y590" i="112"/>
  <c r="R588" i="111"/>
  <c r="Y588" i="111"/>
  <c r="R587" i="112"/>
  <c r="Y587" i="112"/>
  <c r="R585" i="111"/>
  <c r="Y585" i="111"/>
  <c r="Y583" i="112"/>
  <c r="R583" i="112"/>
  <c r="R582" i="111"/>
  <c r="Y582" i="111"/>
  <c r="R581" i="112"/>
  <c r="Y581" i="112"/>
  <c r="Y580" i="112"/>
  <c r="R580" i="112"/>
  <c r="Y580" i="111"/>
  <c r="R580" i="111"/>
  <c r="R579" i="112"/>
  <c r="Y579" i="112"/>
  <c r="R578" i="112"/>
  <c r="Y578" i="112"/>
  <c r="R577" i="112"/>
  <c r="Y577" i="112"/>
  <c r="R576" i="111"/>
  <c r="Y576" i="111"/>
  <c r="R574" i="112"/>
  <c r="Y574" i="112"/>
  <c r="Y574" i="111"/>
  <c r="R574" i="111"/>
  <c r="Y572" i="112"/>
  <c r="R572" i="112"/>
  <c r="R572" i="111"/>
  <c r="Y572" i="111"/>
  <c r="R567" i="112"/>
  <c r="Y567" i="112"/>
  <c r="Y566" i="112"/>
  <c r="R566" i="112"/>
  <c r="R565" i="111"/>
  <c r="Y565" i="111"/>
  <c r="R563" i="111"/>
  <c r="Y563" i="111"/>
  <c r="Y558" i="111"/>
  <c r="R558" i="111"/>
  <c r="R557" i="111"/>
  <c r="Y557" i="111"/>
  <c r="R555" i="112"/>
  <c r="Y555" i="112"/>
  <c r="R554" i="112"/>
  <c r="Y554" i="112"/>
  <c r="Y553" i="112"/>
  <c r="R553" i="112"/>
  <c r="R552" i="112"/>
  <c r="Y552" i="112"/>
  <c r="Y552" i="111"/>
  <c r="R552" i="111"/>
  <c r="R551" i="112"/>
  <c r="Y551" i="112"/>
  <c r="R551" i="111"/>
  <c r="Y551" i="111"/>
  <c r="Y549" i="111"/>
  <c r="R549" i="111"/>
  <c r="R548" i="112"/>
  <c r="Y548" i="112"/>
  <c r="R548" i="111"/>
  <c r="Y548" i="111"/>
  <c r="R547" i="111"/>
  <c r="Y547" i="111"/>
  <c r="Y546" i="111"/>
  <c r="R546" i="111"/>
  <c r="R545" i="112"/>
  <c r="Y545" i="112"/>
  <c r="R542" i="111"/>
  <c r="Y542" i="111"/>
  <c r="R541" i="112"/>
  <c r="Y541" i="112"/>
  <c r="Y540" i="112"/>
  <c r="R540" i="112"/>
  <c r="R540" i="111"/>
  <c r="Y540" i="111"/>
  <c r="R533" i="111"/>
  <c r="Y533" i="111"/>
  <c r="Y528" i="112"/>
  <c r="R528" i="112"/>
  <c r="R526" i="111"/>
  <c r="Y526" i="111"/>
  <c r="R524" i="111"/>
  <c r="Y524" i="111"/>
  <c r="R522" i="112"/>
  <c r="Y522" i="112"/>
  <c r="R519" i="112"/>
  <c r="Y519" i="112"/>
  <c r="R514" i="112"/>
  <c r="Y514" i="112"/>
  <c r="R512" i="112"/>
  <c r="Y512" i="112"/>
  <c r="Y511" i="112"/>
  <c r="R511" i="112"/>
  <c r="Y511" i="111"/>
  <c r="R511" i="111"/>
  <c r="R510" i="111"/>
  <c r="Y510" i="111"/>
  <c r="R508" i="112"/>
  <c r="Y508" i="112"/>
  <c r="Y507" i="112"/>
  <c r="R507" i="112"/>
  <c r="R507" i="111"/>
  <c r="Y507" i="111"/>
  <c r="R506" i="112"/>
  <c r="Y506" i="112"/>
  <c r="Y505" i="112"/>
  <c r="R505" i="112"/>
  <c r="R504" i="111"/>
  <c r="Y504" i="111"/>
  <c r="Y502" i="111"/>
  <c r="R502" i="111"/>
  <c r="Y500" i="111"/>
  <c r="R500" i="111"/>
  <c r="R499" i="112"/>
  <c r="Y499" i="112"/>
  <c r="R495" i="111"/>
  <c r="Y495" i="111"/>
  <c r="Y494" i="111"/>
  <c r="R494" i="111"/>
  <c r="R492" i="112"/>
  <c r="Y492" i="112"/>
  <c r="Y490" i="112"/>
  <c r="R490" i="112"/>
  <c r="R489" i="112"/>
  <c r="Y489" i="112"/>
  <c r="R489" i="111"/>
  <c r="Y489" i="111"/>
  <c r="R488" i="111"/>
  <c r="Y488" i="111"/>
  <c r="R486" i="111"/>
  <c r="Y486" i="111"/>
  <c r="R483" i="111"/>
  <c r="Y483" i="111"/>
  <c r="R482" i="112"/>
  <c r="Y482" i="112"/>
  <c r="R482" i="111"/>
  <c r="Y482" i="111"/>
  <c r="Y478" i="111"/>
  <c r="R478" i="111"/>
  <c r="R477" i="112"/>
  <c r="Y477" i="112"/>
  <c r="R476" i="112"/>
  <c r="Y476" i="112"/>
  <c r="Y475" i="111"/>
  <c r="R475" i="111"/>
  <c r="R474" i="112"/>
  <c r="Y474" i="112"/>
  <c r="R474" i="111"/>
  <c r="Y474" i="111"/>
  <c r="Y473" i="112"/>
  <c r="R473" i="112"/>
  <c r="R471" i="112"/>
  <c r="Y471" i="112"/>
  <c r="Y467" i="112"/>
  <c r="R467" i="112"/>
  <c r="Y467" i="111"/>
  <c r="R467" i="111"/>
  <c r="R466" i="112"/>
  <c r="Y466" i="112"/>
  <c r="Y466" i="111"/>
  <c r="R466" i="111"/>
  <c r="R464" i="111"/>
  <c r="Y464" i="111"/>
  <c r="R463" i="112"/>
  <c r="Y463" i="112"/>
  <c r="R462" i="112"/>
  <c r="Y462" i="112"/>
  <c r="R462" i="111"/>
  <c r="Y462" i="111"/>
  <c r="R460" i="112"/>
  <c r="Y460" i="112"/>
  <c r="R460" i="111"/>
  <c r="Y460" i="111"/>
  <c r="R458" i="111"/>
  <c r="Y458" i="111"/>
  <c r="R454" i="111"/>
  <c r="Y454" i="111"/>
  <c r="R453" i="112"/>
  <c r="Y453" i="112"/>
  <c r="Y453" i="111"/>
  <c r="R453" i="111"/>
  <c r="R452" i="112"/>
  <c r="Y452" i="112"/>
  <c r="R451" i="111"/>
  <c r="Y451" i="111"/>
  <c r="R450" i="111"/>
  <c r="Y450" i="111"/>
  <c r="R448" i="112"/>
  <c r="Y448" i="112"/>
  <c r="R447" i="112"/>
  <c r="Y447" i="112"/>
  <c r="R441" i="111"/>
  <c r="Y441" i="111"/>
  <c r="Y439" i="111"/>
  <c r="R439" i="111"/>
  <c r="R438" i="111"/>
  <c r="Y438" i="111"/>
  <c r="Y437" i="112"/>
  <c r="R437" i="112"/>
  <c r="R436" i="112"/>
  <c r="Y436" i="112"/>
  <c r="R435" i="112"/>
  <c r="Y435" i="112"/>
  <c r="R435" i="111"/>
  <c r="Y435" i="111"/>
  <c r="R431" i="112"/>
  <c r="Y431" i="112"/>
  <c r="R429" i="112"/>
  <c r="Y429" i="112"/>
  <c r="R428" i="111"/>
  <c r="Y428" i="111"/>
  <c r="Y427" i="111"/>
  <c r="R427" i="111"/>
  <c r="R422" i="111"/>
  <c r="Y422" i="111"/>
  <c r="R420" i="112"/>
  <c r="Y420" i="112"/>
  <c r="R419" i="112"/>
  <c r="Y419" i="112"/>
  <c r="Y416" i="111"/>
  <c r="R416" i="111"/>
  <c r="R414" i="111"/>
  <c r="Y414" i="111"/>
  <c r="R412" i="111"/>
  <c r="Y412" i="111"/>
  <c r="R410" i="112"/>
  <c r="Y410" i="112"/>
  <c r="R409" i="112"/>
  <c r="Y409" i="112"/>
  <c r="R409" i="111"/>
  <c r="Y409" i="111"/>
  <c r="R408" i="111"/>
  <c r="Y408" i="111"/>
  <c r="R407" i="112"/>
  <c r="Y407" i="112"/>
  <c r="R406" i="111"/>
  <c r="Y406" i="111"/>
  <c r="R404" i="112"/>
  <c r="Y404" i="112"/>
  <c r="Y404" i="111"/>
  <c r="R404" i="111"/>
  <c r="Y402" i="112"/>
  <c r="R402" i="112"/>
  <c r="R401" i="112"/>
  <c r="Y401" i="112"/>
  <c r="Y401" i="111"/>
  <c r="R401" i="111"/>
  <c r="R400" i="112"/>
  <c r="Y400" i="112"/>
  <c r="R399" i="111"/>
  <c r="Y399" i="111"/>
  <c r="R397" i="111"/>
  <c r="Y397" i="111"/>
  <c r="R395" i="112"/>
  <c r="Y395" i="112"/>
  <c r="R394" i="112"/>
  <c r="Y394" i="112"/>
  <c r="Y394" i="111"/>
  <c r="R394" i="111"/>
  <c r="Y392" i="112"/>
  <c r="R392" i="112"/>
  <c r="R392" i="111"/>
  <c r="Y392" i="111"/>
  <c r="R389" i="111"/>
  <c r="Y389" i="111"/>
  <c r="R388" i="112"/>
  <c r="Y388" i="112"/>
  <c r="Y385" i="112"/>
  <c r="R385" i="112"/>
  <c r="Y384" i="111"/>
  <c r="R384" i="111"/>
  <c r="R383" i="112"/>
  <c r="Y383" i="112"/>
  <c r="R381" i="112"/>
  <c r="Y381" i="112"/>
  <c r="Y374" i="112"/>
  <c r="R374" i="112"/>
  <c r="R373" i="111"/>
  <c r="Y373" i="111"/>
  <c r="R372" i="112"/>
  <c r="Y372" i="112"/>
  <c r="Y372" i="111"/>
  <c r="R372" i="111"/>
  <c r="Y367" i="112"/>
  <c r="R367" i="112"/>
  <c r="R366" i="111"/>
  <c r="Y366" i="111"/>
  <c r="Y364" i="112"/>
  <c r="R364" i="112"/>
  <c r="Y362" i="111"/>
  <c r="R362" i="111"/>
  <c r="Y361" i="112"/>
  <c r="R361" i="112"/>
  <c r="R360" i="112"/>
  <c r="Y360" i="112"/>
  <c r="R359" i="112"/>
  <c r="Y359" i="112"/>
  <c r="R355" i="111"/>
  <c r="Y355" i="111"/>
  <c r="R351" i="111"/>
  <c r="Y351" i="111"/>
  <c r="R350" i="112"/>
  <c r="Y350" i="112"/>
  <c r="R349" i="112"/>
  <c r="Y349" i="112"/>
  <c r="R349" i="111"/>
  <c r="Y349" i="111"/>
  <c r="R347" i="112"/>
  <c r="Y347" i="112"/>
  <c r="R346" i="111"/>
  <c r="Y346" i="111"/>
  <c r="R344" i="112"/>
  <c r="Y344" i="112"/>
  <c r="R342" i="111"/>
  <c r="Y342" i="111"/>
  <c r="R341" i="112"/>
  <c r="Y341" i="112"/>
  <c r="Y340" i="112"/>
  <c r="R340" i="112"/>
  <c r="Y338" i="111"/>
  <c r="R338" i="111"/>
  <c r="R336" i="111"/>
  <c r="Y336" i="111"/>
  <c r="Y335" i="111"/>
  <c r="R335" i="111"/>
  <c r="R334" i="112"/>
  <c r="Y334" i="112"/>
  <c r="R334" i="111"/>
  <c r="Y334" i="111"/>
  <c r="R332" i="112"/>
  <c r="Y332" i="112"/>
  <c r="Y331" i="112"/>
  <c r="R331" i="112"/>
  <c r="Y328" i="112"/>
  <c r="R328" i="112"/>
  <c r="R326" i="112"/>
  <c r="Y326" i="112"/>
  <c r="Y326" i="111"/>
  <c r="R326" i="111"/>
  <c r="R324" i="112"/>
  <c r="Y324" i="112"/>
  <c r="R324" i="111"/>
  <c r="Y324" i="111"/>
  <c r="R322" i="111"/>
  <c r="Y322" i="111"/>
  <c r="R321" i="112"/>
  <c r="Y321" i="112"/>
  <c r="R320" i="112"/>
  <c r="Y320" i="112"/>
  <c r="R319" i="111"/>
  <c r="Y319" i="111"/>
  <c r="Y318" i="112"/>
  <c r="R318" i="112"/>
  <c r="R317" i="111"/>
  <c r="Y317" i="111"/>
  <c r="R314" i="111"/>
  <c r="Y314" i="111"/>
  <c r="R313" i="111"/>
  <c r="Y313" i="111"/>
  <c r="Y310" i="112"/>
  <c r="R310" i="112"/>
  <c r="Y309" i="112"/>
  <c r="R309" i="112"/>
  <c r="R306" i="112"/>
  <c r="Y306" i="112"/>
  <c r="Y306" i="111"/>
  <c r="R306" i="111"/>
  <c r="R303" i="112"/>
  <c r="Y303" i="112"/>
  <c r="R303" i="111"/>
  <c r="Y303" i="111"/>
  <c r="Y302" i="111"/>
  <c r="R302" i="111"/>
  <c r="R301" i="112"/>
  <c r="Y301" i="112"/>
  <c r="R300" i="112"/>
  <c r="Y300" i="112"/>
  <c r="Y298" i="112"/>
  <c r="R298" i="112"/>
  <c r="R296" i="112"/>
  <c r="Y296" i="112"/>
  <c r="Y296" i="111"/>
  <c r="R296" i="111"/>
  <c r="R295" i="112"/>
  <c r="Y295" i="112"/>
  <c r="R295" i="111"/>
  <c r="Y295" i="111"/>
  <c r="Y291" i="112"/>
  <c r="R291" i="112"/>
  <c r="R290" i="112"/>
  <c r="Y290" i="112"/>
  <c r="R290" i="111"/>
  <c r="Y290" i="111"/>
  <c r="Y289" i="111"/>
  <c r="R289" i="111"/>
  <c r="R286" i="111"/>
  <c r="Y286" i="111"/>
  <c r="R285" i="112"/>
  <c r="Y285" i="112"/>
  <c r="Y284" i="112"/>
  <c r="R284" i="112"/>
  <c r="R283" i="112"/>
  <c r="Y283" i="112"/>
  <c r="Y281" i="112"/>
  <c r="R281" i="112"/>
  <c r="R280" i="112"/>
  <c r="Y280" i="112"/>
  <c r="Y280" i="111"/>
  <c r="R280" i="111"/>
  <c r="R279" i="112"/>
  <c r="Y279" i="112"/>
  <c r="R277" i="112"/>
  <c r="Y277" i="112"/>
  <c r="Y277" i="111"/>
  <c r="R277" i="111"/>
  <c r="R276" i="111"/>
  <c r="Y276" i="111"/>
  <c r="R274" i="112"/>
  <c r="Y274" i="112"/>
  <c r="R273" i="112"/>
  <c r="Y273" i="112"/>
  <c r="Y272" i="112"/>
  <c r="R272" i="112"/>
  <c r="R272" i="111"/>
  <c r="Y272" i="111"/>
  <c r="R270" i="112"/>
  <c r="Y270" i="112"/>
  <c r="Y270" i="111"/>
  <c r="R270" i="111"/>
  <c r="R268" i="112"/>
  <c r="Y268" i="112"/>
  <c r="R267" i="111"/>
  <c r="Y267" i="111"/>
  <c r="R266" i="112"/>
  <c r="Y266" i="112"/>
  <c r="R266" i="111"/>
  <c r="Y266" i="111"/>
  <c r="Y265" i="111"/>
  <c r="R265" i="111"/>
  <c r="R264" i="112"/>
  <c r="Y264" i="112"/>
  <c r="R263" i="112"/>
  <c r="Y263" i="112"/>
  <c r="R262" i="111"/>
  <c r="Y262" i="111"/>
  <c r="R261" i="111"/>
  <c r="Y261" i="111"/>
  <c r="R260" i="112"/>
  <c r="Y260" i="112"/>
  <c r="Y260" i="111"/>
  <c r="R260" i="111"/>
  <c r="Y259" i="112"/>
  <c r="R259" i="112"/>
  <c r="Y258" i="111"/>
  <c r="R258" i="111"/>
  <c r="R255" i="111"/>
  <c r="Y255" i="111"/>
  <c r="R253" i="112"/>
  <c r="Y253" i="112"/>
  <c r="Y252" i="111"/>
  <c r="R252" i="111"/>
  <c r="R251" i="111"/>
  <c r="Y251" i="111"/>
  <c r="R250" i="112"/>
  <c r="Y250" i="112"/>
  <c r="Y244" i="112"/>
  <c r="R244" i="112"/>
  <c r="R243" i="111"/>
  <c r="Y243" i="111"/>
  <c r="Y241" i="112"/>
  <c r="R241" i="112"/>
  <c r="Y240" i="111"/>
  <c r="R240" i="111"/>
  <c r="R238" i="111"/>
  <c r="Y238" i="111"/>
  <c r="R456" i="112"/>
  <c r="Y456" i="112"/>
  <c r="R455" i="112"/>
  <c r="Y455" i="112"/>
  <c r="T454" i="111"/>
  <c r="U454" i="111" s="1"/>
  <c r="V454" i="111" s="1"/>
  <c r="T453" i="112"/>
  <c r="U453" i="112" s="1"/>
  <c r="V453" i="112" s="1"/>
  <c r="T453" i="111"/>
  <c r="U453" i="111" s="1"/>
  <c r="V453" i="111" s="1"/>
  <c r="T452" i="112"/>
  <c r="U452" i="112" s="1"/>
  <c r="V452" i="112" s="1"/>
  <c r="R452" i="111"/>
  <c r="Y452" i="111"/>
  <c r="T451" i="112"/>
  <c r="U451" i="112" s="1"/>
  <c r="V451" i="112" s="1"/>
  <c r="T451" i="111"/>
  <c r="U451" i="111" s="1"/>
  <c r="V451" i="111" s="1"/>
  <c r="R450" i="112"/>
  <c r="Y450" i="112"/>
  <c r="Y449" i="112"/>
  <c r="R449" i="112"/>
  <c r="T449" i="111"/>
  <c r="U449" i="111" s="1"/>
  <c r="V449" i="111" s="1"/>
  <c r="T448" i="112"/>
  <c r="U448" i="112" s="1"/>
  <c r="V448" i="112" s="1"/>
  <c r="R448" i="111"/>
  <c r="Y448" i="111"/>
  <c r="R447" i="111"/>
  <c r="Y447" i="111"/>
  <c r="R446" i="112"/>
  <c r="Y446" i="112"/>
  <c r="R446" i="111"/>
  <c r="Y446" i="111"/>
  <c r="R445" i="112"/>
  <c r="Y445" i="112"/>
  <c r="T444" i="111"/>
  <c r="U444" i="111" s="1"/>
  <c r="V444" i="111" s="1"/>
  <c r="T443" i="112"/>
  <c r="U443" i="112" s="1"/>
  <c r="V443" i="112" s="1"/>
  <c r="R443" i="111"/>
  <c r="Y443" i="111"/>
  <c r="Y442" i="111"/>
  <c r="R442" i="111"/>
  <c r="R441" i="112"/>
  <c r="Y441" i="112"/>
  <c r="T440" i="111"/>
  <c r="U440" i="111" s="1"/>
  <c r="V440" i="111" s="1"/>
  <c r="R439" i="112"/>
  <c r="Y439" i="112"/>
  <c r="T439" i="111"/>
  <c r="U439" i="111" s="1"/>
  <c r="V439" i="111" s="1"/>
  <c r="R438" i="112"/>
  <c r="Y438" i="112"/>
  <c r="T437" i="111"/>
  <c r="U437" i="111" s="1"/>
  <c r="V437" i="111" s="1"/>
  <c r="Y436" i="111"/>
  <c r="R436" i="111"/>
  <c r="T435" i="112"/>
  <c r="U435" i="112" s="1"/>
  <c r="V435" i="112" s="1"/>
  <c r="T435" i="111"/>
  <c r="U435" i="111" s="1"/>
  <c r="V435" i="111" s="1"/>
  <c r="R434" i="112"/>
  <c r="Y434" i="112"/>
  <c r="T434" i="111"/>
  <c r="U434" i="111" s="1"/>
  <c r="V434" i="111" s="1"/>
  <c r="Y433" i="111"/>
  <c r="R433" i="111"/>
  <c r="Y432" i="112"/>
  <c r="R432" i="112"/>
  <c r="R432" i="111"/>
  <c r="Y432" i="111"/>
  <c r="T431" i="112"/>
  <c r="U431" i="112" s="1"/>
  <c r="V431" i="112" s="1"/>
  <c r="R431" i="111"/>
  <c r="Y431" i="111"/>
  <c r="R430" i="112"/>
  <c r="Y430" i="112"/>
  <c r="T430" i="111"/>
  <c r="U430" i="111" s="1"/>
  <c r="V430" i="111" s="1"/>
  <c r="T429" i="111"/>
  <c r="U429" i="111" s="1"/>
  <c r="V429" i="111" s="1"/>
  <c r="Y428" i="112"/>
  <c r="R428" i="112"/>
  <c r="T427" i="111"/>
  <c r="U427" i="111" s="1"/>
  <c r="V427" i="111" s="1"/>
  <c r="R426" i="112"/>
  <c r="Y426" i="112"/>
  <c r="R426" i="111"/>
  <c r="Y426" i="111"/>
  <c r="Y425" i="112"/>
  <c r="R425" i="112"/>
  <c r="T424" i="112"/>
  <c r="U424" i="112" s="1"/>
  <c r="V424" i="112" s="1"/>
  <c r="T424" i="111"/>
  <c r="U424" i="111" s="1"/>
  <c r="V424" i="111" s="1"/>
  <c r="T423" i="111"/>
  <c r="U423" i="111" s="1"/>
  <c r="V423" i="111" s="1"/>
  <c r="R422" i="112"/>
  <c r="Y422" i="112"/>
  <c r="T422" i="111"/>
  <c r="U422" i="111" s="1"/>
  <c r="V422" i="111" s="1"/>
  <c r="T421" i="112"/>
  <c r="U421" i="112" s="1"/>
  <c r="V421" i="112" s="1"/>
  <c r="R421" i="111"/>
  <c r="Y421" i="111"/>
  <c r="T420" i="111"/>
  <c r="U420" i="111" s="1"/>
  <c r="V420" i="111" s="1"/>
  <c r="Y418" i="112"/>
  <c r="R418" i="112"/>
  <c r="R417" i="112"/>
  <c r="Y417" i="112"/>
  <c r="R417" i="111"/>
  <c r="Y417" i="111"/>
  <c r="T416" i="112"/>
  <c r="U416" i="112" s="1"/>
  <c r="V416" i="112" s="1"/>
  <c r="T416" i="111"/>
  <c r="U416" i="111" s="1"/>
  <c r="V416" i="111" s="1"/>
  <c r="T415" i="112"/>
  <c r="U415" i="112" s="1"/>
  <c r="V415" i="112" s="1"/>
  <c r="T413" i="112"/>
  <c r="U413" i="112" s="1"/>
  <c r="V413" i="112" s="1"/>
  <c r="Y413" i="111"/>
  <c r="R413" i="111"/>
  <c r="R412" i="112"/>
  <c r="Y412" i="112"/>
  <c r="T412" i="111"/>
  <c r="U412" i="111" s="1"/>
  <c r="V412" i="111" s="1"/>
  <c r="T411" i="112"/>
  <c r="U411" i="112" s="1"/>
  <c r="V411" i="112" s="1"/>
  <c r="R411" i="111"/>
  <c r="Y411" i="111"/>
  <c r="Y410" i="111"/>
  <c r="R410" i="111"/>
  <c r="T409" i="112"/>
  <c r="U409" i="112" s="1"/>
  <c r="V409" i="112" s="1"/>
  <c r="Y408" i="112"/>
  <c r="R408" i="112"/>
  <c r="T407" i="112"/>
  <c r="U407" i="112" s="1"/>
  <c r="V407" i="112" s="1"/>
  <c r="Y407" i="111"/>
  <c r="R407" i="111"/>
  <c r="R406" i="112"/>
  <c r="Y406" i="112"/>
  <c r="R405" i="111"/>
  <c r="Y405" i="111"/>
  <c r="R403" i="111"/>
  <c r="Y403" i="111"/>
  <c r="T401" i="112"/>
  <c r="U401" i="112" s="1"/>
  <c r="V401" i="112" s="1"/>
  <c r="R400" i="111"/>
  <c r="Y400" i="111"/>
  <c r="R399" i="112"/>
  <c r="Y399" i="112"/>
  <c r="R398" i="111"/>
  <c r="Y398" i="111"/>
  <c r="Y397" i="112"/>
  <c r="R397" i="112"/>
  <c r="T397" i="111"/>
  <c r="U397" i="111" s="1"/>
  <c r="V397" i="111" s="1"/>
  <c r="T394" i="112"/>
  <c r="U394" i="112" s="1"/>
  <c r="V394" i="112" s="1"/>
  <c r="T394" i="111"/>
  <c r="U394" i="111" s="1"/>
  <c r="V394" i="111" s="1"/>
  <c r="R393" i="111"/>
  <c r="Y393" i="111"/>
  <c r="T392" i="112"/>
  <c r="U392" i="112" s="1"/>
  <c r="V392" i="112" s="1"/>
  <c r="R391" i="112"/>
  <c r="Y391" i="112"/>
  <c r="R390" i="111"/>
  <c r="Y390" i="111"/>
  <c r="T389" i="111"/>
  <c r="U389" i="111" s="1"/>
  <c r="V389" i="111" s="1"/>
  <c r="Y387" i="111"/>
  <c r="R387" i="111"/>
  <c r="R386" i="111"/>
  <c r="Y386" i="111"/>
  <c r="T385" i="112"/>
  <c r="U385" i="112" s="1"/>
  <c r="V385" i="112" s="1"/>
  <c r="R384" i="112"/>
  <c r="Y384" i="112"/>
  <c r="T383" i="112"/>
  <c r="U383" i="112" s="1"/>
  <c r="V383" i="112" s="1"/>
  <c r="R383" i="111"/>
  <c r="Y383" i="111"/>
  <c r="Y382" i="112"/>
  <c r="R382" i="112"/>
  <c r="R382" i="111"/>
  <c r="Y382" i="111"/>
  <c r="T381" i="112"/>
  <c r="U381" i="112" s="1"/>
  <c r="V381" i="112" s="1"/>
  <c r="R380" i="112"/>
  <c r="Y380" i="112"/>
  <c r="R380" i="111"/>
  <c r="Y380" i="111"/>
  <c r="Y379" i="111"/>
  <c r="R379" i="111"/>
  <c r="R377" i="111"/>
  <c r="Y377" i="111"/>
  <c r="R376" i="112"/>
  <c r="Y376" i="112"/>
  <c r="R375" i="112"/>
  <c r="Y375" i="112"/>
  <c r="T374" i="112"/>
  <c r="U374" i="112" s="1"/>
  <c r="V374" i="112" s="1"/>
  <c r="R373" i="112"/>
  <c r="Y373" i="112"/>
  <c r="R371" i="112"/>
  <c r="Y371" i="112"/>
  <c r="Y370" i="112"/>
  <c r="R370" i="112"/>
  <c r="R370" i="111"/>
  <c r="Y370" i="111"/>
  <c r="R369" i="112"/>
  <c r="Y369" i="112"/>
  <c r="R368" i="111"/>
  <c r="Y368" i="111"/>
  <c r="R363" i="111"/>
  <c r="Y363" i="111"/>
  <c r="R362" i="112"/>
  <c r="Y362" i="112"/>
  <c r="R361" i="111"/>
  <c r="Y361" i="111"/>
  <c r="T359" i="112"/>
  <c r="U359" i="112" s="1"/>
  <c r="V359" i="112" s="1"/>
  <c r="R358" i="111"/>
  <c r="Y358" i="111"/>
  <c r="R357" i="112"/>
  <c r="Y357" i="112"/>
  <c r="Y355" i="112"/>
  <c r="R355" i="112"/>
  <c r="Y353" i="111"/>
  <c r="R353" i="111"/>
  <c r="R352" i="111"/>
  <c r="Y352" i="111"/>
  <c r="R351" i="112"/>
  <c r="Y351" i="112"/>
  <c r="T351" i="111"/>
  <c r="U351" i="111" s="1"/>
  <c r="V351" i="111" s="1"/>
  <c r="T350" i="112"/>
  <c r="U350" i="112" s="1"/>
  <c r="V350" i="112" s="1"/>
  <c r="T346" i="112"/>
  <c r="U346" i="112" s="1"/>
  <c r="V346" i="112" s="1"/>
  <c r="T346" i="111"/>
  <c r="U346" i="111" s="1"/>
  <c r="V346" i="111" s="1"/>
  <c r="Y345" i="111"/>
  <c r="R345" i="111"/>
  <c r="R342" i="112"/>
  <c r="Y342" i="112"/>
  <c r="T341" i="112"/>
  <c r="U341" i="112" s="1"/>
  <c r="V341" i="112" s="1"/>
  <c r="R340" i="111"/>
  <c r="Y340" i="111"/>
  <c r="R339" i="112"/>
  <c r="Y339" i="112"/>
  <c r="R339" i="111"/>
  <c r="Y339" i="111"/>
  <c r="R338" i="112"/>
  <c r="Y338" i="112"/>
  <c r="R337" i="112"/>
  <c r="Y337" i="112"/>
  <c r="R337" i="111"/>
  <c r="Y337" i="111"/>
  <c r="T336" i="112"/>
  <c r="U336" i="112" s="1"/>
  <c r="V336" i="112" s="1"/>
  <c r="R333" i="111"/>
  <c r="Y333" i="111"/>
  <c r="T332" i="112"/>
  <c r="U332" i="112" s="1"/>
  <c r="V332" i="112" s="1"/>
  <c r="Y332" i="111"/>
  <c r="R332" i="111"/>
  <c r="T331" i="112"/>
  <c r="U331" i="112" s="1"/>
  <c r="V331" i="112" s="1"/>
  <c r="R330" i="112"/>
  <c r="Y330" i="112"/>
  <c r="T330" i="111"/>
  <c r="U330" i="111" s="1"/>
  <c r="V330" i="111" s="1"/>
  <c r="T329" i="112"/>
  <c r="U329" i="112" s="1"/>
  <c r="V329" i="112" s="1"/>
  <c r="T329" i="111"/>
  <c r="U329" i="111" s="1"/>
  <c r="V329" i="111" s="1"/>
  <c r="T328" i="112"/>
  <c r="U328" i="112" s="1"/>
  <c r="V328" i="112" s="1"/>
  <c r="T328" i="111"/>
  <c r="U328" i="111" s="1"/>
  <c r="V328" i="111" s="1"/>
  <c r="R327" i="112"/>
  <c r="Y327" i="112"/>
  <c r="R327" i="111"/>
  <c r="Y327" i="111"/>
  <c r="T326" i="111"/>
  <c r="U326" i="111" s="1"/>
  <c r="V326" i="111" s="1"/>
  <c r="T325" i="111"/>
  <c r="U325" i="111" s="1"/>
  <c r="V325" i="111" s="1"/>
  <c r="T324" i="112"/>
  <c r="U324" i="112" s="1"/>
  <c r="V324" i="112" s="1"/>
  <c r="T324" i="111"/>
  <c r="U324" i="111" s="1"/>
  <c r="V324" i="111" s="1"/>
  <c r="T323" i="111"/>
  <c r="U323" i="111" s="1"/>
  <c r="V323" i="111" s="1"/>
  <c r="Y322" i="112"/>
  <c r="R322" i="112"/>
  <c r="T321" i="112"/>
  <c r="U321" i="112" s="1"/>
  <c r="V321" i="112" s="1"/>
  <c r="T321" i="111"/>
  <c r="U321" i="111" s="1"/>
  <c r="V321" i="111" s="1"/>
  <c r="R320" i="111"/>
  <c r="Y320" i="111"/>
  <c r="R319" i="112"/>
  <c r="Y319" i="112"/>
  <c r="T319" i="111"/>
  <c r="U319" i="111" s="1"/>
  <c r="V319" i="111" s="1"/>
  <c r="R317" i="112"/>
  <c r="Y317" i="112"/>
  <c r="T317" i="111"/>
  <c r="U317" i="111" s="1"/>
  <c r="V317" i="111" s="1"/>
  <c r="R316" i="112"/>
  <c r="Y316" i="112"/>
  <c r="R316" i="111"/>
  <c r="Y316" i="111"/>
  <c r="Y314" i="112"/>
  <c r="R314" i="112"/>
  <c r="R312" i="111"/>
  <c r="Y312" i="111"/>
  <c r="R311" i="112"/>
  <c r="Y311" i="112"/>
  <c r="T310" i="112"/>
  <c r="U310" i="112" s="1"/>
  <c r="V310" i="112" s="1"/>
  <c r="R310" i="111"/>
  <c r="Y310" i="111"/>
  <c r="T309" i="112"/>
  <c r="U309" i="112" s="1"/>
  <c r="V309" i="112" s="1"/>
  <c r="R309" i="111"/>
  <c r="Y309" i="111"/>
  <c r="T308" i="112"/>
  <c r="U308" i="112" s="1"/>
  <c r="V308" i="112" s="1"/>
  <c r="R308" i="111"/>
  <c r="Y308" i="111"/>
  <c r="R307" i="112"/>
  <c r="Y307" i="112"/>
  <c r="T306" i="112"/>
  <c r="U306" i="112" s="1"/>
  <c r="V306" i="112" s="1"/>
  <c r="T306" i="111"/>
  <c r="U306" i="111" s="1"/>
  <c r="V306" i="111" s="1"/>
  <c r="R305" i="112"/>
  <c r="Y305" i="112"/>
  <c r="R304" i="111"/>
  <c r="Y304" i="111"/>
  <c r="T303" i="112"/>
  <c r="U303" i="112" s="1"/>
  <c r="V303" i="112" s="1"/>
  <c r="T303" i="111"/>
  <c r="U303" i="111" s="1"/>
  <c r="V303" i="111" s="1"/>
  <c r="T302" i="111"/>
  <c r="U302" i="111" s="1"/>
  <c r="V302" i="111" s="1"/>
  <c r="T301" i="112"/>
  <c r="U301" i="112" s="1"/>
  <c r="V301" i="112" s="1"/>
  <c r="R301" i="111"/>
  <c r="Y301" i="111"/>
  <c r="T300" i="112"/>
  <c r="U300" i="112" s="1"/>
  <c r="V300" i="112" s="1"/>
  <c r="R300" i="111"/>
  <c r="Y300" i="111"/>
  <c r="Y299" i="112"/>
  <c r="R299" i="112"/>
  <c r="Y299" i="111"/>
  <c r="R299" i="111"/>
  <c r="T298" i="112"/>
  <c r="U298" i="112" s="1"/>
  <c r="V298" i="112" s="1"/>
  <c r="T298" i="111"/>
  <c r="U298" i="111" s="1"/>
  <c r="V298" i="111" s="1"/>
  <c r="T297" i="112"/>
  <c r="U297" i="112" s="1"/>
  <c r="V297" i="112" s="1"/>
  <c r="R297" i="111"/>
  <c r="Y297" i="111"/>
  <c r="T296" i="111"/>
  <c r="U296" i="111" s="1"/>
  <c r="V296" i="111" s="1"/>
  <c r="T295" i="112"/>
  <c r="U295" i="112" s="1"/>
  <c r="V295" i="112" s="1"/>
  <c r="T294" i="111"/>
  <c r="U294" i="111" s="1"/>
  <c r="V294" i="111" s="1"/>
  <c r="R293" i="112"/>
  <c r="Y293" i="112"/>
  <c r="Y293" i="111"/>
  <c r="R293" i="111"/>
  <c r="R292" i="111"/>
  <c r="Y292" i="111"/>
  <c r="T291" i="112"/>
  <c r="U291" i="112" s="1"/>
  <c r="V291" i="112" s="1"/>
  <c r="T291" i="111"/>
  <c r="U291" i="111" s="1"/>
  <c r="V291" i="111" s="1"/>
  <c r="T289" i="112"/>
  <c r="U289" i="112" s="1"/>
  <c r="V289" i="112" s="1"/>
  <c r="Y288" i="112"/>
  <c r="R288" i="112"/>
  <c r="R288" i="111"/>
  <c r="Y288" i="111"/>
  <c r="R287" i="112"/>
  <c r="Y287" i="112"/>
  <c r="T287" i="111"/>
  <c r="U287" i="111" s="1"/>
  <c r="V287" i="111" s="1"/>
  <c r="R286" i="112"/>
  <c r="Y286" i="112"/>
  <c r="T285" i="111"/>
  <c r="U285" i="111" s="1"/>
  <c r="V285" i="111" s="1"/>
  <c r="T280" i="112"/>
  <c r="U280" i="112" s="1"/>
  <c r="V280" i="112" s="1"/>
  <c r="T280" i="111"/>
  <c r="U280" i="111" s="1"/>
  <c r="V280" i="111" s="1"/>
  <c r="T279" i="112"/>
  <c r="U279" i="112" s="1"/>
  <c r="V279" i="112" s="1"/>
  <c r="Y278" i="112"/>
  <c r="R278" i="112"/>
  <c r="T277" i="112"/>
  <c r="U277" i="112" s="1"/>
  <c r="V277" i="112" s="1"/>
  <c r="T277" i="111"/>
  <c r="U277" i="111" s="1"/>
  <c r="V277" i="111" s="1"/>
  <c r="R276" i="112"/>
  <c r="Y276" i="112"/>
  <c r="Y275" i="112"/>
  <c r="R275" i="112"/>
  <c r="R275" i="111"/>
  <c r="Y275" i="111"/>
  <c r="R274" i="111"/>
  <c r="Y274" i="111"/>
  <c r="Y273" i="111"/>
  <c r="R273" i="111"/>
  <c r="T272" i="111"/>
  <c r="U272" i="111" s="1"/>
  <c r="V272" i="111" s="1"/>
  <c r="R271" i="112"/>
  <c r="Y271" i="112"/>
  <c r="R271" i="111"/>
  <c r="Y271" i="111"/>
  <c r="T270" i="111"/>
  <c r="U270" i="111" s="1"/>
  <c r="V270" i="111" s="1"/>
  <c r="Y269" i="111"/>
  <c r="R269" i="111"/>
  <c r="T268" i="112"/>
  <c r="U268" i="112" s="1"/>
  <c r="V268" i="112" s="1"/>
  <c r="T268" i="111"/>
  <c r="U268" i="111" s="1"/>
  <c r="V268" i="111" s="1"/>
  <c r="R267" i="112"/>
  <c r="Y267" i="112"/>
  <c r="R264" i="111"/>
  <c r="Y264" i="111"/>
  <c r="T262" i="112"/>
  <c r="U262" i="112" s="1"/>
  <c r="V262" i="112" s="1"/>
  <c r="R261" i="112"/>
  <c r="Y261" i="112"/>
  <c r="T261" i="111"/>
  <c r="U261" i="111" s="1"/>
  <c r="V261" i="111" s="1"/>
  <c r="T260" i="112"/>
  <c r="U260" i="112" s="1"/>
  <c r="V260" i="112" s="1"/>
  <c r="T260" i="111"/>
  <c r="U260" i="111" s="1"/>
  <c r="V260" i="111" s="1"/>
  <c r="T259" i="111"/>
  <c r="U259" i="111" s="1"/>
  <c r="V259" i="111" s="1"/>
  <c r="T258" i="112"/>
  <c r="U258" i="112" s="1"/>
  <c r="V258" i="112" s="1"/>
  <c r="R257" i="112"/>
  <c r="Y257" i="112"/>
  <c r="R257" i="111"/>
  <c r="Y257" i="111"/>
  <c r="R256" i="112"/>
  <c r="Y256" i="112"/>
  <c r="Y256" i="111"/>
  <c r="R256" i="111"/>
  <c r="T255" i="111"/>
  <c r="U255" i="111" s="1"/>
  <c r="V255" i="111" s="1"/>
  <c r="R253" i="111"/>
  <c r="Y253" i="111"/>
  <c r="T252" i="111"/>
  <c r="U252" i="111" s="1"/>
  <c r="V252" i="111" s="1"/>
  <c r="R251" i="112"/>
  <c r="Y251" i="112"/>
  <c r="T251" i="111"/>
  <c r="U251" i="111" s="1"/>
  <c r="V251" i="111" s="1"/>
  <c r="R250" i="111"/>
  <c r="Y250" i="111"/>
  <c r="Y248" i="111"/>
  <c r="R248" i="111"/>
  <c r="R246" i="112"/>
  <c r="Y246" i="112"/>
  <c r="R246" i="111"/>
  <c r="Y246" i="111"/>
  <c r="R245" i="112"/>
  <c r="Y245" i="112"/>
  <c r="R243" i="112"/>
  <c r="Y243" i="112"/>
  <c r="T243" i="111"/>
  <c r="U243" i="111" s="1"/>
  <c r="V243" i="111" s="1"/>
  <c r="R242" i="111"/>
  <c r="Y242" i="111"/>
  <c r="T241" i="112"/>
  <c r="U241" i="112" s="1"/>
  <c r="V241" i="112" s="1"/>
  <c r="R241" i="111"/>
  <c r="Y241" i="111"/>
  <c r="R240" i="112"/>
  <c r="Y240" i="112"/>
  <c r="T238" i="111"/>
  <c r="U238" i="111" s="1"/>
  <c r="V238" i="111" s="1"/>
  <c r="Y237" i="112"/>
  <c r="R237" i="112"/>
  <c r="R236" i="112"/>
  <c r="Y236" i="112"/>
  <c r="Y236" i="111"/>
  <c r="R236" i="111"/>
  <c r="R235" i="112"/>
  <c r="Y235" i="112"/>
  <c r="R235" i="111"/>
  <c r="Y235" i="111"/>
  <c r="R234" i="112"/>
  <c r="Y234" i="112"/>
  <c r="T233" i="111"/>
  <c r="U233" i="111" s="1"/>
  <c r="V233" i="111" s="1"/>
  <c r="R232" i="112"/>
  <c r="Y232" i="112"/>
  <c r="R230" i="112"/>
  <c r="Y230" i="112"/>
  <c r="R229" i="112"/>
  <c r="Y229" i="112"/>
  <c r="T228" i="111"/>
  <c r="U228" i="111" s="1"/>
  <c r="V228" i="111" s="1"/>
  <c r="R227" i="112"/>
  <c r="Y227" i="112"/>
  <c r="Y227" i="111"/>
  <c r="R227" i="111"/>
  <c r="R226" i="112"/>
  <c r="Y226" i="112"/>
  <c r="R226" i="111"/>
  <c r="Y226" i="111"/>
  <c r="R225" i="112"/>
  <c r="Y225" i="112"/>
  <c r="Y224" i="111"/>
  <c r="R224" i="111"/>
  <c r="T222" i="112"/>
  <c r="U222" i="112" s="1"/>
  <c r="V222" i="112" s="1"/>
  <c r="R222" i="111"/>
  <c r="Y222" i="111"/>
  <c r="R221" i="111"/>
  <c r="Y221" i="111"/>
  <c r="T220" i="112"/>
  <c r="U220" i="112" s="1"/>
  <c r="V220" i="112" s="1"/>
  <c r="Y220" i="111"/>
  <c r="R220" i="111"/>
  <c r="R219" i="111"/>
  <c r="Y219" i="111"/>
  <c r="Y217" i="112"/>
  <c r="R217" i="112"/>
  <c r="R216" i="112"/>
  <c r="Y216" i="112"/>
  <c r="T216" i="111"/>
  <c r="U216" i="111" s="1"/>
  <c r="V216" i="111" s="1"/>
  <c r="R215" i="111"/>
  <c r="Y215" i="111"/>
  <c r="Y213" i="111"/>
  <c r="R213" i="111"/>
  <c r="R212" i="111"/>
  <c r="Y212" i="111"/>
  <c r="R211" i="111"/>
  <c r="Y211" i="111"/>
  <c r="T210" i="111"/>
  <c r="U210" i="111" s="1"/>
  <c r="V210" i="111" s="1"/>
  <c r="R209" i="111"/>
  <c r="Y209" i="111"/>
  <c r="Y207" i="111"/>
  <c r="R207" i="111"/>
  <c r="T206" i="112"/>
  <c r="U206" i="112" s="1"/>
  <c r="V206" i="112" s="1"/>
  <c r="R205" i="111"/>
  <c r="Y205" i="111"/>
  <c r="R204" i="111"/>
  <c r="Y204" i="111"/>
  <c r="R202" i="112"/>
  <c r="Y202" i="112"/>
  <c r="T202" i="111"/>
  <c r="U202" i="111" s="1"/>
  <c r="V202" i="111" s="1"/>
  <c r="R201" i="111"/>
  <c r="Y201" i="111"/>
  <c r="Y199" i="112"/>
  <c r="R199" i="112"/>
  <c r="T199" i="111"/>
  <c r="U199" i="111" s="1"/>
  <c r="V199" i="111" s="1"/>
  <c r="T196" i="112"/>
  <c r="U196" i="112" s="1"/>
  <c r="V196" i="112" s="1"/>
  <c r="Y196" i="111"/>
  <c r="R196" i="111"/>
  <c r="R195" i="112"/>
  <c r="Y195" i="112"/>
  <c r="T194" i="112"/>
  <c r="U194" i="112" s="1"/>
  <c r="V194" i="112" s="1"/>
  <c r="R194" i="111"/>
  <c r="Y194" i="111"/>
  <c r="Y193" i="112"/>
  <c r="R193" i="112"/>
  <c r="Y192" i="111"/>
  <c r="R192" i="111"/>
  <c r="T191" i="112"/>
  <c r="U191" i="112" s="1"/>
  <c r="V191" i="112" s="1"/>
  <c r="T191" i="111"/>
  <c r="U191" i="111" s="1"/>
  <c r="V191" i="111" s="1"/>
  <c r="T190" i="112"/>
  <c r="U190" i="112" s="1"/>
  <c r="V190" i="112" s="1"/>
  <c r="T190" i="111"/>
  <c r="U190" i="111" s="1"/>
  <c r="V190" i="111" s="1"/>
  <c r="R189" i="111"/>
  <c r="Y189" i="111"/>
  <c r="Y188" i="111"/>
  <c r="R188" i="111"/>
  <c r="R187" i="112"/>
  <c r="Y187" i="112"/>
  <c r="T187" i="111"/>
  <c r="U187" i="111" s="1"/>
  <c r="V187" i="111" s="1"/>
  <c r="R186" i="112"/>
  <c r="Y186" i="112"/>
  <c r="R186" i="111"/>
  <c r="Y186" i="111"/>
  <c r="T185" i="112"/>
  <c r="U185" i="112" s="1"/>
  <c r="V185" i="112" s="1"/>
  <c r="R185" i="111"/>
  <c r="Y185" i="111"/>
  <c r="R184" i="112"/>
  <c r="Y184" i="112"/>
  <c r="Y184" i="111"/>
  <c r="R184" i="111"/>
  <c r="Y183" i="112"/>
  <c r="R183" i="112"/>
  <c r="R182" i="111"/>
  <c r="Y182" i="111"/>
  <c r="Y181" i="111"/>
  <c r="R181" i="111"/>
  <c r="R179" i="111"/>
  <c r="Y179" i="111"/>
  <c r="T178" i="112"/>
  <c r="U178" i="112" s="1"/>
  <c r="V178" i="112" s="1"/>
  <c r="R178" i="111"/>
  <c r="Y178" i="111"/>
  <c r="T177" i="112"/>
  <c r="U177" i="112" s="1"/>
  <c r="V177" i="112" s="1"/>
  <c r="T176" i="111"/>
  <c r="U176" i="111" s="1"/>
  <c r="V176" i="111" s="1"/>
  <c r="R175" i="111"/>
  <c r="Y175" i="111"/>
  <c r="T174" i="111"/>
  <c r="U174" i="111" s="1"/>
  <c r="V174" i="111" s="1"/>
  <c r="R173" i="111"/>
  <c r="Y173" i="111"/>
  <c r="R172" i="112"/>
  <c r="Y172" i="112"/>
  <c r="T172" i="111"/>
  <c r="U172" i="111" s="1"/>
  <c r="V172" i="111" s="1"/>
  <c r="T171" i="112"/>
  <c r="U171" i="112" s="1"/>
  <c r="V171" i="112" s="1"/>
  <c r="T170" i="111"/>
  <c r="U170" i="111" s="1"/>
  <c r="V170" i="111" s="1"/>
  <c r="R169" i="112"/>
  <c r="Y169" i="112"/>
  <c r="R169" i="111"/>
  <c r="Y169" i="111"/>
  <c r="T168" i="111"/>
  <c r="U168" i="111" s="1"/>
  <c r="V168" i="111" s="1"/>
  <c r="R167" i="111"/>
  <c r="Y167" i="111"/>
  <c r="T166" i="111"/>
  <c r="U166" i="111" s="1"/>
  <c r="V166" i="111" s="1"/>
  <c r="Y165" i="111"/>
  <c r="R165" i="111"/>
  <c r="Y163" i="112"/>
  <c r="R163" i="112"/>
  <c r="R162" i="112"/>
  <c r="Y162" i="112"/>
  <c r="T162" i="111"/>
  <c r="U162" i="111" s="1"/>
  <c r="V162" i="111" s="1"/>
  <c r="R161" i="112"/>
  <c r="Y161" i="112"/>
  <c r="R161" i="111"/>
  <c r="Y161" i="111"/>
  <c r="T160" i="112"/>
  <c r="U160" i="112" s="1"/>
  <c r="V160" i="112" s="1"/>
  <c r="T159" i="112"/>
  <c r="U159" i="112" s="1"/>
  <c r="V159" i="112" s="1"/>
  <c r="R158" i="112"/>
  <c r="Y158" i="112"/>
  <c r="R157" i="112"/>
  <c r="Y157" i="112"/>
  <c r="Y156" i="111"/>
  <c r="R156" i="111"/>
  <c r="R155" i="112"/>
  <c r="Y155" i="112"/>
  <c r="Y155" i="111"/>
  <c r="R155" i="111"/>
  <c r="Y152" i="111"/>
  <c r="R152" i="111"/>
  <c r="R151" i="112"/>
  <c r="Y151" i="112"/>
  <c r="R150" i="112"/>
  <c r="Y150" i="112"/>
  <c r="T150" i="111"/>
  <c r="U150" i="111" s="1"/>
  <c r="V150" i="111" s="1"/>
  <c r="T149" i="111"/>
  <c r="U149" i="111" s="1"/>
  <c r="V149" i="111" s="1"/>
  <c r="R148" i="112"/>
  <c r="Y148" i="112"/>
  <c r="R145" i="111"/>
  <c r="Y145" i="111"/>
  <c r="R144" i="112"/>
  <c r="Y144" i="112"/>
  <c r="T144" i="111"/>
  <c r="U144" i="111" s="1"/>
  <c r="V144" i="111" s="1"/>
  <c r="Y143" i="111"/>
  <c r="R143" i="111"/>
  <c r="R141" i="111"/>
  <c r="Y141" i="111"/>
  <c r="T140" i="112"/>
  <c r="U140" i="112" s="1"/>
  <c r="V140" i="112" s="1"/>
  <c r="Y140" i="111"/>
  <c r="R140" i="111"/>
  <c r="R139" i="111"/>
  <c r="Y139" i="111"/>
  <c r="R138" i="111"/>
  <c r="Y138" i="111"/>
  <c r="R137" i="111"/>
  <c r="Y137" i="111"/>
  <c r="R136" i="112"/>
  <c r="Y136" i="112"/>
  <c r="T135" i="111"/>
  <c r="U135" i="111" s="1"/>
  <c r="V135" i="111" s="1"/>
  <c r="T133" i="112"/>
  <c r="U133" i="112" s="1"/>
  <c r="V133" i="112" s="1"/>
  <c r="R132" i="112"/>
  <c r="Y132" i="112"/>
  <c r="R132" i="111"/>
  <c r="Y132" i="111"/>
  <c r="R131" i="111"/>
  <c r="Y131" i="111"/>
  <c r="R130" i="111"/>
  <c r="Y130" i="111"/>
  <c r="T129" i="112"/>
  <c r="U129" i="112" s="1"/>
  <c r="V129" i="112" s="1"/>
  <c r="Y129" i="111"/>
  <c r="R129" i="111"/>
  <c r="R128" i="111"/>
  <c r="Y128" i="111"/>
  <c r="Y127" i="112"/>
  <c r="R127" i="112"/>
  <c r="R127" i="111"/>
  <c r="Y127" i="111"/>
  <c r="R126" i="112"/>
  <c r="Y126" i="112"/>
  <c r="R124" i="111"/>
  <c r="Y124" i="111"/>
  <c r="T123" i="111"/>
  <c r="U123" i="111" s="1"/>
  <c r="V123" i="111" s="1"/>
  <c r="R122" i="112"/>
  <c r="Y122" i="112"/>
  <c r="T122" i="111"/>
  <c r="U122" i="111" s="1"/>
  <c r="V122" i="111" s="1"/>
  <c r="Y121" i="112"/>
  <c r="R121" i="112"/>
  <c r="R120" i="112"/>
  <c r="Y120" i="112"/>
  <c r="T119" i="111"/>
  <c r="U119" i="111" s="1"/>
  <c r="V119" i="111" s="1"/>
  <c r="R118" i="112"/>
  <c r="Y118" i="112"/>
  <c r="R118" i="111"/>
  <c r="Y118" i="111"/>
  <c r="Y117" i="112"/>
  <c r="R117" i="112"/>
  <c r="T116" i="111"/>
  <c r="U116" i="111" s="1"/>
  <c r="V116" i="111" s="1"/>
  <c r="Y113" i="112"/>
  <c r="R113" i="112"/>
  <c r="R113" i="111"/>
  <c r="Y113" i="111"/>
  <c r="Y112" i="111"/>
  <c r="R112" i="111"/>
  <c r="R111" i="112"/>
  <c r="Y111" i="112"/>
  <c r="R111" i="111"/>
  <c r="Y111" i="111"/>
  <c r="T110" i="111"/>
  <c r="U110" i="111" s="1"/>
  <c r="V110" i="111" s="1"/>
  <c r="R109" i="112"/>
  <c r="Y109" i="112"/>
  <c r="T109" i="111"/>
  <c r="U109" i="111" s="1"/>
  <c r="V109" i="111" s="1"/>
  <c r="T107" i="112"/>
  <c r="U107" i="112" s="1"/>
  <c r="V107" i="112" s="1"/>
  <c r="T105" i="112"/>
  <c r="U105" i="112" s="1"/>
  <c r="V105" i="112" s="1"/>
  <c r="T105" i="111"/>
  <c r="U105" i="111" s="1"/>
  <c r="V105" i="111" s="1"/>
  <c r="T98" i="111"/>
  <c r="U98" i="111" s="1"/>
  <c r="V98" i="111" s="1"/>
  <c r="T94" i="111"/>
  <c r="U94" i="111" s="1"/>
  <c r="V94" i="111" s="1"/>
  <c r="T93" i="111"/>
  <c r="U93" i="111" s="1"/>
  <c r="V93" i="111" s="1"/>
  <c r="Y91" i="111"/>
  <c r="R91" i="111"/>
  <c r="T90" i="112"/>
  <c r="U90" i="112" s="1"/>
  <c r="V90" i="112" s="1"/>
  <c r="T89" i="111"/>
  <c r="U89" i="111" s="1"/>
  <c r="V89" i="111" s="1"/>
  <c r="T87" i="111"/>
  <c r="U87" i="111" s="1"/>
  <c r="V87" i="111" s="1"/>
  <c r="T86" i="111"/>
  <c r="U86" i="111" s="1"/>
  <c r="V86" i="111" s="1"/>
  <c r="T85" i="111"/>
  <c r="U85" i="111" s="1"/>
  <c r="V85" i="111" s="1"/>
  <c r="Y83" i="111"/>
  <c r="R83" i="111"/>
  <c r="T82" i="111"/>
  <c r="U82" i="111" s="1"/>
  <c r="V82" i="111" s="1"/>
  <c r="R81" i="112"/>
  <c r="Y81" i="112"/>
  <c r="R81" i="111"/>
  <c r="Y81" i="111"/>
  <c r="T80" i="112"/>
  <c r="U80" i="112" s="1"/>
  <c r="V80" i="112" s="1"/>
  <c r="T79" i="111"/>
  <c r="U79" i="111" s="1"/>
  <c r="V79" i="111" s="1"/>
  <c r="Y77" i="111"/>
  <c r="R77" i="111"/>
  <c r="R76" i="111"/>
  <c r="Y76" i="111"/>
  <c r="T75" i="111"/>
  <c r="U75" i="111" s="1"/>
  <c r="V75" i="111" s="1"/>
  <c r="T74" i="111"/>
  <c r="U74" i="111" s="1"/>
  <c r="V74" i="111" s="1"/>
  <c r="T71" i="111"/>
  <c r="U71" i="111" s="1"/>
  <c r="V71" i="111" s="1"/>
  <c r="R69" i="111"/>
  <c r="Y69" i="111"/>
  <c r="R68" i="111"/>
  <c r="Y68" i="111"/>
  <c r="R67" i="112"/>
  <c r="Y67" i="112"/>
  <c r="R66" i="112"/>
  <c r="Y66" i="112"/>
  <c r="T64" i="112"/>
  <c r="U64" i="112" s="1"/>
  <c r="V64" i="112" s="1"/>
  <c r="R62" i="112"/>
  <c r="Y62" i="112"/>
  <c r="R61" i="112"/>
  <c r="Y61" i="112"/>
  <c r="Y60" i="112"/>
  <c r="R60" i="112"/>
  <c r="Y60" i="111"/>
  <c r="R60" i="111"/>
  <c r="R58" i="112"/>
  <c r="Y58" i="112"/>
  <c r="R58" i="111"/>
  <c r="Y58" i="111"/>
  <c r="R57" i="111"/>
  <c r="Y57" i="111"/>
  <c r="Y56" i="112"/>
  <c r="R56" i="112"/>
  <c r="Y56" i="111"/>
  <c r="R56" i="111"/>
  <c r="R55" i="112"/>
  <c r="Y55" i="112"/>
  <c r="T55" i="111"/>
  <c r="U55" i="111" s="1"/>
  <c r="V55" i="111" s="1"/>
  <c r="R54" i="112"/>
  <c r="Y54" i="112"/>
  <c r="Y54" i="111"/>
  <c r="R54" i="111"/>
  <c r="R53" i="111"/>
  <c r="Y53" i="111"/>
  <c r="T51" i="112"/>
  <c r="U51" i="112" s="1"/>
  <c r="V51" i="112" s="1"/>
  <c r="R51" i="111"/>
  <c r="Y51" i="111"/>
  <c r="R50" i="112"/>
  <c r="Y50" i="112"/>
  <c r="T50" i="111"/>
  <c r="U50" i="111" s="1"/>
  <c r="V50" i="111" s="1"/>
  <c r="T46" i="111"/>
  <c r="U46" i="111" s="1"/>
  <c r="V46" i="111" s="1"/>
  <c r="R45" i="112"/>
  <c r="Y45" i="112"/>
  <c r="R45" i="111"/>
  <c r="Y45" i="111"/>
  <c r="R44" i="112"/>
  <c r="Y44" i="112"/>
  <c r="R43" i="112"/>
  <c r="Y43" i="112"/>
  <c r="R40" i="112"/>
  <c r="Y40" i="112"/>
  <c r="T40" i="111"/>
  <c r="U40" i="111" s="1"/>
  <c r="V40" i="111" s="1"/>
  <c r="T39" i="111"/>
  <c r="U39" i="111" s="1"/>
  <c r="V39" i="111" s="1"/>
  <c r="Y37" i="112"/>
  <c r="R37" i="112"/>
  <c r="R36" i="112"/>
  <c r="Y36" i="112"/>
  <c r="R36" i="111"/>
  <c r="Y36" i="111"/>
  <c r="Y34" i="112"/>
  <c r="R34" i="112"/>
  <c r="T33" i="112"/>
  <c r="U33" i="112" s="1"/>
  <c r="V33" i="112" s="1"/>
  <c r="Y32" i="111"/>
  <c r="R32" i="111"/>
  <c r="T31" i="112"/>
  <c r="U31" i="112" s="1"/>
  <c r="V31" i="112" s="1"/>
  <c r="Y31" i="111"/>
  <c r="R31" i="111"/>
  <c r="T30" i="112"/>
  <c r="U30" i="112" s="1"/>
  <c r="V30" i="112" s="1"/>
  <c r="T29" i="112"/>
  <c r="U29" i="112" s="1"/>
  <c r="V29" i="112" s="1"/>
  <c r="T28" i="112"/>
  <c r="U28" i="112" s="1"/>
  <c r="V28" i="112" s="1"/>
  <c r="T27" i="112"/>
  <c r="U27" i="112" s="1"/>
  <c r="V27" i="112" s="1"/>
  <c r="T26" i="112"/>
  <c r="U26" i="112" s="1"/>
  <c r="V26" i="112" s="1"/>
  <c r="R26" i="111"/>
  <c r="Y26" i="111"/>
  <c r="T25" i="112"/>
  <c r="U25" i="112" s="1"/>
  <c r="V25" i="112" s="1"/>
  <c r="R25" i="111"/>
  <c r="Y25" i="111"/>
  <c r="T24" i="112"/>
  <c r="U24" i="112" s="1"/>
  <c r="V24" i="112" s="1"/>
  <c r="R24" i="111"/>
  <c r="Y24" i="111"/>
  <c r="T23" i="112"/>
  <c r="U23" i="112" s="1"/>
  <c r="V23" i="112" s="1"/>
  <c r="Y23" i="111"/>
  <c r="R23" i="111"/>
  <c r="T22" i="112"/>
  <c r="U22" i="112" s="1"/>
  <c r="V22" i="112" s="1"/>
  <c r="T21" i="112"/>
  <c r="U21" i="112" s="1"/>
  <c r="V21" i="112" s="1"/>
  <c r="T21" i="111"/>
  <c r="U21" i="111" s="1"/>
  <c r="V21" i="111" s="1"/>
  <c r="T20" i="112"/>
  <c r="U20" i="112" s="1"/>
  <c r="V20" i="112" s="1"/>
  <c r="T19" i="112"/>
  <c r="U19" i="112" s="1"/>
  <c r="V19" i="112" s="1"/>
  <c r="T18" i="112"/>
  <c r="U18" i="112" s="1"/>
  <c r="V18" i="112" s="1"/>
  <c r="T18" i="111"/>
  <c r="U18" i="111" s="1"/>
  <c r="V18" i="111" s="1"/>
  <c r="T17" i="112"/>
  <c r="U17" i="112" s="1"/>
  <c r="V17" i="112" s="1"/>
  <c r="R17" i="111"/>
  <c r="Y17" i="111"/>
  <c r="T16" i="112"/>
  <c r="U16" i="112" s="1"/>
  <c r="V16" i="112" s="1"/>
  <c r="T15" i="112"/>
  <c r="U15" i="112" s="1"/>
  <c r="V15" i="112" s="1"/>
  <c r="T14" i="111"/>
  <c r="U14" i="111" s="1"/>
  <c r="V14" i="111" s="1"/>
  <c r="T13" i="111"/>
  <c r="U13" i="111" s="1"/>
  <c r="V13" i="111" s="1"/>
  <c r="T12" i="111"/>
  <c r="U12" i="111" s="1"/>
  <c r="V12" i="111" s="1"/>
  <c r="R1085" i="112"/>
  <c r="Y1085" i="112"/>
  <c r="T1085" i="111"/>
  <c r="U1085" i="111" s="1"/>
  <c r="V1085" i="111" s="1"/>
  <c r="T501" i="112"/>
  <c r="U501" i="112" s="1"/>
  <c r="V501" i="112" s="1"/>
  <c r="Y501" i="111"/>
  <c r="R501" i="111"/>
  <c r="T1315" i="111"/>
  <c r="U1315" i="111" s="1"/>
  <c r="V1315" i="111" s="1"/>
  <c r="T1314" i="111"/>
  <c r="U1314" i="111" s="1"/>
  <c r="V1314" i="111" s="1"/>
  <c r="Y1310" i="111"/>
  <c r="R1310" i="111"/>
  <c r="R1309" i="111"/>
  <c r="Y1309" i="111"/>
  <c r="Y1305" i="111"/>
  <c r="R1305" i="111"/>
  <c r="R1302" i="111"/>
  <c r="Y1302" i="111"/>
  <c r="T1301" i="111"/>
  <c r="U1301" i="111" s="1"/>
  <c r="V1301" i="111" s="1"/>
  <c r="T1300" i="111"/>
  <c r="U1300" i="111" s="1"/>
  <c r="V1300" i="111" s="1"/>
  <c r="Y1296" i="111"/>
  <c r="R1296" i="111"/>
  <c r="Y1293" i="111"/>
  <c r="R1293" i="111"/>
  <c r="T1291" i="111"/>
  <c r="U1291" i="111" s="1"/>
  <c r="V1291" i="111" s="1"/>
  <c r="R1290" i="111"/>
  <c r="Y1290" i="111"/>
  <c r="R1289" i="111"/>
  <c r="Y1289" i="111"/>
  <c r="Y1287" i="111"/>
  <c r="R1287" i="111"/>
  <c r="R1284" i="111"/>
  <c r="Y1284" i="111"/>
  <c r="T1282" i="111"/>
  <c r="U1282" i="111" s="1"/>
  <c r="V1282" i="111" s="1"/>
  <c r="Y1280" i="111"/>
  <c r="R1280" i="111"/>
  <c r="R1279" i="111"/>
  <c r="Y1279" i="111"/>
  <c r="R1278" i="111"/>
  <c r="Y1278" i="111"/>
  <c r="R1273" i="111"/>
  <c r="Y1273" i="111"/>
  <c r="R1268" i="111"/>
  <c r="Y1268" i="111"/>
  <c r="R1266" i="111"/>
  <c r="Y1266" i="111"/>
  <c r="R1265" i="111"/>
  <c r="Y1265" i="111"/>
  <c r="T1264" i="111"/>
  <c r="U1264" i="111" s="1"/>
  <c r="V1264" i="111" s="1"/>
  <c r="T1263" i="111"/>
  <c r="U1263" i="111" s="1"/>
  <c r="V1263" i="111" s="1"/>
  <c r="R1260" i="111"/>
  <c r="Y1260" i="111"/>
  <c r="R1259" i="111"/>
  <c r="Y1259" i="111"/>
  <c r="Y1258" i="111"/>
  <c r="R1258" i="111"/>
  <c r="T1257" i="111"/>
  <c r="U1257" i="111" s="1"/>
  <c r="V1257" i="111" s="1"/>
  <c r="Y1255" i="111"/>
  <c r="R1255" i="111"/>
  <c r="R1254" i="111"/>
  <c r="Y1254" i="111"/>
  <c r="R1252" i="111"/>
  <c r="Y1252" i="111"/>
  <c r="R1250" i="111"/>
  <c r="Y1250" i="111"/>
  <c r="R1248" i="112"/>
  <c r="Y1248" i="112"/>
  <c r="T1247" i="112"/>
  <c r="U1247" i="112" s="1"/>
  <c r="V1247" i="112" s="1"/>
  <c r="T1246" i="112"/>
  <c r="U1246" i="112" s="1"/>
  <c r="V1246" i="112" s="1"/>
  <c r="T1246" i="111"/>
  <c r="U1246" i="111" s="1"/>
  <c r="V1246" i="111" s="1"/>
  <c r="R1245" i="112"/>
  <c r="Y1245" i="112"/>
  <c r="Y1244" i="112"/>
  <c r="R1244" i="112"/>
  <c r="R1242" i="112"/>
  <c r="Y1242" i="112"/>
  <c r="T1237" i="112"/>
  <c r="U1237" i="112" s="1"/>
  <c r="V1237" i="112" s="1"/>
  <c r="Y1236" i="111"/>
  <c r="R1236" i="111"/>
  <c r="T1232" i="112"/>
  <c r="U1232" i="112" s="1"/>
  <c r="V1232" i="112" s="1"/>
  <c r="T1231" i="112"/>
  <c r="U1231" i="112" s="1"/>
  <c r="V1231" i="112" s="1"/>
  <c r="R1231" i="111"/>
  <c r="Y1231" i="111"/>
  <c r="R1230" i="112"/>
  <c r="Y1230" i="112"/>
  <c r="T1229" i="111"/>
  <c r="U1229" i="111" s="1"/>
  <c r="V1229" i="111" s="1"/>
  <c r="T1224" i="112"/>
  <c r="U1224" i="112" s="1"/>
  <c r="V1224" i="112" s="1"/>
  <c r="Y1224" i="111"/>
  <c r="R1224" i="111"/>
  <c r="R1222" i="112"/>
  <c r="Y1222" i="112"/>
  <c r="R1222" i="111"/>
  <c r="Y1222" i="111"/>
  <c r="T1221" i="112"/>
  <c r="U1221" i="112" s="1"/>
  <c r="V1221" i="112" s="1"/>
  <c r="Y1221" i="111"/>
  <c r="R1221" i="111"/>
  <c r="T1213" i="111"/>
  <c r="U1213" i="111" s="1"/>
  <c r="V1213" i="111" s="1"/>
  <c r="R1199" i="111"/>
  <c r="Y1199" i="111"/>
  <c r="R1197" i="112"/>
  <c r="Y1197" i="112"/>
  <c r="T1146" i="111"/>
  <c r="U1146" i="111" s="1"/>
  <c r="V1146" i="111" s="1"/>
  <c r="R1123" i="112"/>
  <c r="Y1123" i="112"/>
  <c r="R981" i="112"/>
  <c r="Y981" i="112"/>
  <c r="R976" i="111"/>
  <c r="Y976" i="111"/>
  <c r="R770" i="112"/>
  <c r="Y770" i="112"/>
  <c r="Y627" i="112"/>
  <c r="R627" i="112"/>
  <c r="R378" i="112"/>
  <c r="Y378" i="112"/>
  <c r="R104" i="111"/>
  <c r="Y104" i="111"/>
  <c r="Y1123" i="111"/>
  <c r="R1123" i="111"/>
  <c r="R1118" i="112"/>
  <c r="Y1118" i="112"/>
  <c r="Y977" i="111"/>
  <c r="R977" i="111"/>
  <c r="R625" i="112"/>
  <c r="Y625" i="112"/>
  <c r="R624" i="111"/>
  <c r="Y624" i="111"/>
  <c r="R1118" i="111"/>
  <c r="Y1118" i="111"/>
  <c r="Y625" i="111"/>
  <c r="R625" i="111"/>
  <c r="R315" i="112"/>
  <c r="Y315" i="112"/>
  <c r="R103" i="111"/>
  <c r="Y103" i="111"/>
  <c r="R101" i="111"/>
  <c r="Y101" i="111"/>
  <c r="Y93" i="112"/>
  <c r="R93" i="112"/>
  <c r="R72" i="112"/>
  <c r="Y72" i="112"/>
  <c r="R70" i="112"/>
  <c r="Y70" i="112"/>
  <c r="R11" i="112"/>
  <c r="Y11" i="112"/>
  <c r="R100" i="111"/>
  <c r="Y100" i="111"/>
  <c r="R95" i="112"/>
  <c r="Y95" i="112"/>
  <c r="T71" i="112"/>
  <c r="U71" i="112" s="1"/>
  <c r="V71" i="112" s="1"/>
  <c r="R12" i="112"/>
  <c r="Y12" i="112"/>
  <c r="T458" i="111"/>
  <c r="U458" i="111" s="1"/>
  <c r="V458" i="111" s="1"/>
  <c r="R457" i="112"/>
  <c r="Y457" i="112"/>
  <c r="R457" i="111"/>
  <c r="Y457" i="111"/>
  <c r="T456" i="112"/>
  <c r="U456" i="112" s="1"/>
  <c r="V456" i="112" s="1"/>
  <c r="Y456" i="111"/>
  <c r="R456" i="111"/>
  <c r="R455" i="111"/>
  <c r="Y455" i="111"/>
  <c r="Y454" i="112"/>
  <c r="R454" i="112"/>
  <c r="R451" i="112"/>
  <c r="Y451" i="112"/>
  <c r="T450" i="111"/>
  <c r="U450" i="111" s="1"/>
  <c r="V450" i="111" s="1"/>
  <c r="Y449" i="111"/>
  <c r="R449" i="111"/>
  <c r="T447" i="112"/>
  <c r="U447" i="112" s="1"/>
  <c r="V447" i="112" s="1"/>
  <c r="Y445" i="111"/>
  <c r="R445" i="111"/>
  <c r="R444" i="112"/>
  <c r="Y444" i="112"/>
  <c r="R444" i="111"/>
  <c r="Y444" i="111"/>
  <c r="Y443" i="112"/>
  <c r="R443" i="112"/>
  <c r="R442" i="112"/>
  <c r="Y442" i="112"/>
  <c r="T441" i="111"/>
  <c r="U441" i="111" s="1"/>
  <c r="V441" i="111" s="1"/>
  <c r="Y440" i="112"/>
  <c r="R440" i="112"/>
  <c r="R440" i="111"/>
  <c r="Y440" i="111"/>
  <c r="T438" i="111"/>
  <c r="U438" i="111" s="1"/>
  <c r="V438" i="111" s="1"/>
  <c r="T437" i="112"/>
  <c r="U437" i="112" s="1"/>
  <c r="V437" i="112" s="1"/>
  <c r="R437" i="111"/>
  <c r="Y437" i="111"/>
  <c r="T436" i="112"/>
  <c r="U436" i="112" s="1"/>
  <c r="V436" i="112" s="1"/>
  <c r="R434" i="111"/>
  <c r="Y434" i="111"/>
  <c r="R433" i="112"/>
  <c r="Y433" i="112"/>
  <c r="Y430" i="111"/>
  <c r="R430" i="111"/>
  <c r="T429" i="112"/>
  <c r="U429" i="112" s="1"/>
  <c r="V429" i="112" s="1"/>
  <c r="R429" i="111"/>
  <c r="Y429" i="111"/>
  <c r="T428" i="111"/>
  <c r="U428" i="111" s="1"/>
  <c r="V428" i="111" s="1"/>
  <c r="R427" i="112"/>
  <c r="Y427" i="112"/>
  <c r="R425" i="111"/>
  <c r="Y425" i="111"/>
  <c r="R424" i="112"/>
  <c r="Y424" i="112"/>
  <c r="Y424" i="111"/>
  <c r="R424" i="111"/>
  <c r="R423" i="112"/>
  <c r="Y423" i="112"/>
  <c r="Y423" i="111"/>
  <c r="R423" i="111"/>
  <c r="Y421" i="112"/>
  <c r="R421" i="112"/>
  <c r="T420" i="112"/>
  <c r="U420" i="112" s="1"/>
  <c r="V420" i="112" s="1"/>
  <c r="R420" i="111"/>
  <c r="Y420" i="111"/>
  <c r="T419" i="112"/>
  <c r="U419" i="112" s="1"/>
  <c r="V419" i="112" s="1"/>
  <c r="Y419" i="111"/>
  <c r="R419" i="111"/>
  <c r="R418" i="111"/>
  <c r="Y418" i="111"/>
  <c r="R416" i="112"/>
  <c r="Y416" i="112"/>
  <c r="Y415" i="112"/>
  <c r="R415" i="112"/>
  <c r="R415" i="111"/>
  <c r="Y415" i="111"/>
  <c r="R414" i="112"/>
  <c r="Y414" i="112"/>
  <c r="T414" i="111"/>
  <c r="U414" i="111" s="1"/>
  <c r="V414" i="111" s="1"/>
  <c r="R413" i="112"/>
  <c r="Y413" i="112"/>
  <c r="Y411" i="112"/>
  <c r="R411" i="112"/>
  <c r="T410" i="112"/>
  <c r="U410" i="112" s="1"/>
  <c r="V410" i="112" s="1"/>
  <c r="T409" i="111"/>
  <c r="U409" i="111" s="1"/>
  <c r="V409" i="111" s="1"/>
  <c r="T408" i="111"/>
  <c r="U408" i="111" s="1"/>
  <c r="V408" i="111" s="1"/>
  <c r="T406" i="111"/>
  <c r="U406" i="111" s="1"/>
  <c r="V406" i="111" s="1"/>
  <c r="Y405" i="112"/>
  <c r="R405" i="112"/>
  <c r="T404" i="112"/>
  <c r="U404" i="112" s="1"/>
  <c r="V404" i="112" s="1"/>
  <c r="T404" i="111"/>
  <c r="U404" i="111" s="1"/>
  <c r="V404" i="111" s="1"/>
  <c r="R403" i="112"/>
  <c r="Y403" i="112"/>
  <c r="T403" i="111"/>
  <c r="U403" i="111" s="1"/>
  <c r="V403" i="111" s="1"/>
  <c r="T402" i="112"/>
  <c r="U402" i="112" s="1"/>
  <c r="V402" i="112" s="1"/>
  <c r="R402" i="111"/>
  <c r="Y402" i="111"/>
  <c r="T401" i="111"/>
  <c r="U401" i="111" s="1"/>
  <c r="V401" i="111" s="1"/>
  <c r="T400" i="112"/>
  <c r="U400" i="112" s="1"/>
  <c r="V400" i="112" s="1"/>
  <c r="T399" i="112"/>
  <c r="U399" i="112" s="1"/>
  <c r="V399" i="112" s="1"/>
  <c r="T399" i="111"/>
  <c r="U399" i="111" s="1"/>
  <c r="V399" i="111" s="1"/>
  <c r="R398" i="112"/>
  <c r="Y398" i="112"/>
  <c r="T397" i="112"/>
  <c r="U397" i="112" s="1"/>
  <c r="V397" i="112" s="1"/>
  <c r="R396" i="112"/>
  <c r="Y396" i="112"/>
  <c r="Y396" i="111"/>
  <c r="R396" i="111"/>
  <c r="T395" i="112"/>
  <c r="U395" i="112" s="1"/>
  <c r="V395" i="112" s="1"/>
  <c r="R395" i="111"/>
  <c r="Y395" i="111"/>
  <c r="R393" i="112"/>
  <c r="Y393" i="112"/>
  <c r="T392" i="111"/>
  <c r="U392" i="111" s="1"/>
  <c r="V392" i="111" s="1"/>
  <c r="T391" i="112"/>
  <c r="U391" i="112" s="1"/>
  <c r="V391" i="112" s="1"/>
  <c r="Y391" i="111"/>
  <c r="R391" i="111"/>
  <c r="R390" i="112"/>
  <c r="Y390" i="112"/>
  <c r="T390" i="111"/>
  <c r="U390" i="111" s="1"/>
  <c r="V390" i="111" s="1"/>
  <c r="Y389" i="112"/>
  <c r="R389" i="112"/>
  <c r="T388" i="112"/>
  <c r="U388" i="112" s="1"/>
  <c r="V388" i="112" s="1"/>
  <c r="R388" i="111"/>
  <c r="Y388" i="111"/>
  <c r="R387" i="112"/>
  <c r="Y387" i="112"/>
  <c r="R386" i="112"/>
  <c r="Y386" i="112"/>
  <c r="T386" i="111"/>
  <c r="U386" i="111" s="1"/>
  <c r="V386" i="111" s="1"/>
  <c r="R385" i="111"/>
  <c r="Y385" i="111"/>
  <c r="T384" i="112"/>
  <c r="U384" i="112" s="1"/>
  <c r="V384" i="112" s="1"/>
  <c r="T384" i="111"/>
  <c r="U384" i="111" s="1"/>
  <c r="V384" i="111" s="1"/>
  <c r="T383" i="111"/>
  <c r="U383" i="111" s="1"/>
  <c r="V383" i="111" s="1"/>
  <c r="T382" i="112"/>
  <c r="U382" i="112" s="1"/>
  <c r="V382" i="112" s="1"/>
  <c r="Y381" i="111"/>
  <c r="R381" i="111"/>
  <c r="T380" i="112"/>
  <c r="U380" i="112" s="1"/>
  <c r="V380" i="112" s="1"/>
  <c r="Y379" i="112"/>
  <c r="R379" i="112"/>
  <c r="T379" i="111"/>
  <c r="U379" i="111" s="1"/>
  <c r="V379" i="111" s="1"/>
  <c r="R377" i="112"/>
  <c r="Y377" i="112"/>
  <c r="R376" i="111"/>
  <c r="Y376" i="111"/>
  <c r="Y375" i="111"/>
  <c r="R375" i="111"/>
  <c r="R374" i="111"/>
  <c r="Y374" i="111"/>
  <c r="T373" i="111"/>
  <c r="U373" i="111" s="1"/>
  <c r="V373" i="111" s="1"/>
  <c r="T372" i="112"/>
  <c r="U372" i="112" s="1"/>
  <c r="V372" i="112" s="1"/>
  <c r="T372" i="111"/>
  <c r="U372" i="111" s="1"/>
  <c r="V372" i="111" s="1"/>
  <c r="T371" i="112"/>
  <c r="U371" i="112" s="1"/>
  <c r="V371" i="112" s="1"/>
  <c r="R371" i="111"/>
  <c r="Y371" i="111"/>
  <c r="Y369" i="111"/>
  <c r="R369" i="111"/>
  <c r="R368" i="112"/>
  <c r="Y368" i="112"/>
  <c r="T368" i="111"/>
  <c r="U368" i="111" s="1"/>
  <c r="V368" i="111" s="1"/>
  <c r="T367" i="112"/>
  <c r="U367" i="112" s="1"/>
  <c r="V367" i="112" s="1"/>
  <c r="Y367" i="111"/>
  <c r="R367" i="111"/>
  <c r="R366" i="112"/>
  <c r="Y366" i="112"/>
  <c r="T366" i="111"/>
  <c r="U366" i="111" s="1"/>
  <c r="V366" i="111" s="1"/>
  <c r="R365" i="112"/>
  <c r="Y365" i="112"/>
  <c r="R365" i="111"/>
  <c r="Y365" i="111"/>
  <c r="T364" i="112"/>
  <c r="U364" i="112" s="1"/>
  <c r="V364" i="112" s="1"/>
  <c r="R364" i="111"/>
  <c r="Y364" i="111"/>
  <c r="R363" i="112"/>
  <c r="Y363" i="112"/>
  <c r="T362" i="111"/>
  <c r="U362" i="111" s="1"/>
  <c r="V362" i="111" s="1"/>
  <c r="T361" i="112"/>
  <c r="U361" i="112" s="1"/>
  <c r="V361" i="112" s="1"/>
  <c r="T361" i="111"/>
  <c r="U361" i="111" s="1"/>
  <c r="V361" i="111" s="1"/>
  <c r="T360" i="112"/>
  <c r="U360" i="112" s="1"/>
  <c r="V360" i="112" s="1"/>
  <c r="R360" i="111"/>
  <c r="Y360" i="111"/>
  <c r="Y359" i="111"/>
  <c r="R359" i="111"/>
  <c r="Y358" i="112"/>
  <c r="R358" i="112"/>
  <c r="R357" i="111"/>
  <c r="Y357" i="111"/>
  <c r="R356" i="112"/>
  <c r="Y356" i="112"/>
  <c r="Y356" i="111"/>
  <c r="R356" i="111"/>
  <c r="T355" i="111"/>
  <c r="U355" i="111" s="1"/>
  <c r="V355" i="111" s="1"/>
  <c r="R354" i="112"/>
  <c r="Y354" i="112"/>
  <c r="R354" i="111"/>
  <c r="Y354" i="111"/>
  <c r="R353" i="112"/>
  <c r="Y353" i="112"/>
  <c r="R352" i="112"/>
  <c r="Y352" i="112"/>
  <c r="Y350" i="111"/>
  <c r="R350" i="111"/>
  <c r="T349" i="112"/>
  <c r="U349" i="112" s="1"/>
  <c r="V349" i="112" s="1"/>
  <c r="T349" i="111"/>
  <c r="U349" i="111" s="1"/>
  <c r="V349" i="111" s="1"/>
  <c r="R348" i="112"/>
  <c r="Y348" i="112"/>
  <c r="T347" i="112"/>
  <c r="U347" i="112" s="1"/>
  <c r="V347" i="112" s="1"/>
  <c r="R347" i="111"/>
  <c r="Y347" i="111"/>
  <c r="Y346" i="112"/>
  <c r="R346" i="112"/>
  <c r="R345" i="112"/>
  <c r="Y345" i="112"/>
  <c r="T344" i="112"/>
  <c r="U344" i="112" s="1"/>
  <c r="V344" i="112" s="1"/>
  <c r="Y344" i="111"/>
  <c r="R344" i="111"/>
  <c r="Y343" i="112"/>
  <c r="R343" i="112"/>
  <c r="R343" i="111"/>
  <c r="Y343" i="111"/>
  <c r="T342" i="112"/>
  <c r="U342" i="112" s="1"/>
  <c r="V342" i="112" s="1"/>
  <c r="T342" i="111"/>
  <c r="U342" i="111" s="1"/>
  <c r="V342" i="111" s="1"/>
  <c r="Y341" i="111"/>
  <c r="R341" i="111"/>
  <c r="T340" i="112"/>
  <c r="U340" i="112" s="1"/>
  <c r="V340" i="112" s="1"/>
  <c r="T339" i="112"/>
  <c r="U339" i="112" s="1"/>
  <c r="V339" i="112" s="1"/>
  <c r="T339" i="111"/>
  <c r="U339" i="111" s="1"/>
  <c r="V339" i="111" s="1"/>
  <c r="T338" i="111"/>
  <c r="U338" i="111" s="1"/>
  <c r="V338" i="111" s="1"/>
  <c r="R336" i="112"/>
  <c r="Y336" i="112"/>
  <c r="T336" i="111"/>
  <c r="U336" i="111" s="1"/>
  <c r="V336" i="111" s="1"/>
  <c r="Y335" i="112"/>
  <c r="R335" i="112"/>
  <c r="T335" i="111"/>
  <c r="U335" i="111" s="1"/>
  <c r="V335" i="111" s="1"/>
  <c r="T334" i="112"/>
  <c r="U334" i="112" s="1"/>
  <c r="V334" i="112" s="1"/>
  <c r="T334" i="111"/>
  <c r="U334" i="111" s="1"/>
  <c r="V334" i="111" s="1"/>
  <c r="R333" i="112"/>
  <c r="Y333" i="112"/>
  <c r="R331" i="111"/>
  <c r="Y331" i="111"/>
  <c r="R330" i="111"/>
  <c r="Y330" i="111"/>
  <c r="R329" i="112"/>
  <c r="Y329" i="112"/>
  <c r="Y329" i="111"/>
  <c r="R329" i="111"/>
  <c r="R328" i="111"/>
  <c r="Y328" i="111"/>
  <c r="T326" i="112"/>
  <c r="U326" i="112" s="1"/>
  <c r="V326" i="112" s="1"/>
  <c r="Y325" i="112"/>
  <c r="R325" i="112"/>
  <c r="R325" i="111"/>
  <c r="Y325" i="111"/>
  <c r="R323" i="112"/>
  <c r="Y323" i="112"/>
  <c r="Y323" i="111"/>
  <c r="R323" i="111"/>
  <c r="T322" i="111"/>
  <c r="U322" i="111" s="1"/>
  <c r="V322" i="111" s="1"/>
  <c r="R321" i="111"/>
  <c r="Y321" i="111"/>
  <c r="T320" i="112"/>
  <c r="U320" i="112" s="1"/>
  <c r="V320" i="112" s="1"/>
  <c r="T318" i="112"/>
  <c r="U318" i="112" s="1"/>
  <c r="V318" i="112" s="1"/>
  <c r="Y318" i="111"/>
  <c r="R318" i="111"/>
  <c r="T317" i="112"/>
  <c r="U317" i="112" s="1"/>
  <c r="V317" i="112" s="1"/>
  <c r="T316" i="111"/>
  <c r="U316" i="111" s="1"/>
  <c r="V316" i="111" s="1"/>
  <c r="T314" i="111"/>
  <c r="U314" i="111" s="1"/>
  <c r="V314" i="111" s="1"/>
  <c r="R313" i="112"/>
  <c r="Y313" i="112"/>
  <c r="T313" i="111"/>
  <c r="U313" i="111" s="1"/>
  <c r="V313" i="111" s="1"/>
  <c r="R312" i="112"/>
  <c r="Y312" i="112"/>
  <c r="T312" i="111"/>
  <c r="U312" i="111" s="1"/>
  <c r="V312" i="111" s="1"/>
  <c r="T311" i="112"/>
  <c r="U311" i="112" s="1"/>
  <c r="V311" i="112" s="1"/>
  <c r="Y311" i="111"/>
  <c r="R311" i="111"/>
  <c r="T310" i="111"/>
  <c r="U310" i="111" s="1"/>
  <c r="V310" i="111" s="1"/>
  <c r="R308" i="112"/>
  <c r="Y308" i="112"/>
  <c r="T307" i="112"/>
  <c r="U307" i="112" s="1"/>
  <c r="V307" i="112" s="1"/>
  <c r="Y307" i="111"/>
  <c r="R307" i="111"/>
  <c r="R305" i="111"/>
  <c r="Y305" i="111"/>
  <c r="Y304" i="112"/>
  <c r="R304" i="112"/>
  <c r="T304" i="111"/>
  <c r="U304" i="111" s="1"/>
  <c r="V304" i="111" s="1"/>
  <c r="R302" i="112"/>
  <c r="Y302" i="112"/>
  <c r="T299" i="111"/>
  <c r="U299" i="111" s="1"/>
  <c r="V299" i="111" s="1"/>
  <c r="R298" i="111"/>
  <c r="Y298" i="111"/>
  <c r="R297" i="112"/>
  <c r="Y297" i="112"/>
  <c r="T296" i="112"/>
  <c r="U296" i="112" s="1"/>
  <c r="V296" i="112" s="1"/>
  <c r="T295" i="111"/>
  <c r="U295" i="111" s="1"/>
  <c r="V295" i="111" s="1"/>
  <c r="Y294" i="112"/>
  <c r="R294" i="112"/>
  <c r="R294" i="111"/>
  <c r="Y294" i="111"/>
  <c r="R292" i="112"/>
  <c r="Y292" i="112"/>
  <c r="R291" i="111"/>
  <c r="Y291" i="111"/>
  <c r="T290" i="112"/>
  <c r="U290" i="112" s="1"/>
  <c r="V290" i="112" s="1"/>
  <c r="T290" i="111"/>
  <c r="U290" i="111" s="1"/>
  <c r="V290" i="111" s="1"/>
  <c r="R289" i="112"/>
  <c r="Y289" i="112"/>
  <c r="T289" i="111"/>
  <c r="U289" i="111" s="1"/>
  <c r="V289" i="111" s="1"/>
  <c r="R287" i="111"/>
  <c r="Y287" i="111"/>
  <c r="T286" i="111"/>
  <c r="U286" i="111" s="1"/>
  <c r="V286" i="111" s="1"/>
  <c r="T285" i="112"/>
  <c r="U285" i="112" s="1"/>
  <c r="V285" i="112" s="1"/>
  <c r="Y285" i="111"/>
  <c r="R285" i="111"/>
  <c r="T284" i="112"/>
  <c r="U284" i="112" s="1"/>
  <c r="V284" i="112" s="1"/>
  <c r="Y284" i="111"/>
  <c r="R284" i="111"/>
  <c r="T283" i="112"/>
  <c r="U283" i="112" s="1"/>
  <c r="V283" i="112" s="1"/>
  <c r="R283" i="111"/>
  <c r="Y283" i="111"/>
  <c r="R282" i="112"/>
  <c r="Y282" i="112"/>
  <c r="R282" i="111"/>
  <c r="Y282" i="111"/>
  <c r="T281" i="112"/>
  <c r="U281" i="112" s="1"/>
  <c r="V281" i="112" s="1"/>
  <c r="R281" i="111"/>
  <c r="Y281" i="111"/>
  <c r="R279" i="111"/>
  <c r="Y279" i="111"/>
  <c r="R278" i="111"/>
  <c r="Y278" i="111"/>
  <c r="T276" i="111"/>
  <c r="U276" i="111" s="1"/>
  <c r="V276" i="111" s="1"/>
  <c r="T275" i="112"/>
  <c r="U275" i="112" s="1"/>
  <c r="V275" i="112" s="1"/>
  <c r="T274" i="112"/>
  <c r="U274" i="112" s="1"/>
  <c r="V274" i="112" s="1"/>
  <c r="T274" i="111"/>
  <c r="U274" i="111" s="1"/>
  <c r="V274" i="111" s="1"/>
  <c r="T273" i="112"/>
  <c r="U273" i="112" s="1"/>
  <c r="V273" i="112" s="1"/>
  <c r="T273" i="111"/>
  <c r="U273" i="111" s="1"/>
  <c r="V273" i="111" s="1"/>
  <c r="T272" i="112"/>
  <c r="U272" i="112" s="1"/>
  <c r="V272" i="112" s="1"/>
  <c r="T271" i="111"/>
  <c r="U271" i="111" s="1"/>
  <c r="V271" i="111" s="1"/>
  <c r="T270" i="112"/>
  <c r="U270" i="112" s="1"/>
  <c r="V270" i="112" s="1"/>
  <c r="Y269" i="112"/>
  <c r="R269" i="112"/>
  <c r="T269" i="111"/>
  <c r="U269" i="111" s="1"/>
  <c r="V269" i="111" s="1"/>
  <c r="R268" i="111"/>
  <c r="Y268" i="111"/>
  <c r="T267" i="111"/>
  <c r="U267" i="111" s="1"/>
  <c r="V267" i="111" s="1"/>
  <c r="T266" i="112"/>
  <c r="U266" i="112" s="1"/>
  <c r="V266" i="112" s="1"/>
  <c r="T266" i="111"/>
  <c r="U266" i="111" s="1"/>
  <c r="V266" i="111" s="1"/>
  <c r="Y265" i="112"/>
  <c r="R265" i="112"/>
  <c r="T265" i="111"/>
  <c r="U265" i="111" s="1"/>
  <c r="V265" i="111" s="1"/>
  <c r="T264" i="112"/>
  <c r="U264" i="112" s="1"/>
  <c r="V264" i="112" s="1"/>
  <c r="T263" i="112"/>
  <c r="U263" i="112" s="1"/>
  <c r="V263" i="112" s="1"/>
  <c r="R263" i="111"/>
  <c r="Y263" i="111"/>
  <c r="Y262" i="112"/>
  <c r="R262" i="112"/>
  <c r="T262" i="111"/>
  <c r="U262" i="111" s="1"/>
  <c r="V262" i="111" s="1"/>
  <c r="T261" i="112"/>
  <c r="U261" i="112" s="1"/>
  <c r="V261" i="112" s="1"/>
  <c r="T259" i="112"/>
  <c r="U259" i="112" s="1"/>
  <c r="V259" i="112" s="1"/>
  <c r="R259" i="111"/>
  <c r="Y259" i="111"/>
  <c r="R258" i="112"/>
  <c r="Y258" i="112"/>
  <c r="T258" i="111"/>
  <c r="U258" i="111" s="1"/>
  <c r="V258" i="111" s="1"/>
  <c r="T257" i="112"/>
  <c r="U257" i="112" s="1"/>
  <c r="V257" i="112" s="1"/>
  <c r="T256" i="111"/>
  <c r="U256" i="111" s="1"/>
  <c r="V256" i="111" s="1"/>
  <c r="Y255" i="112"/>
  <c r="R255" i="112"/>
  <c r="R254" i="112"/>
  <c r="Y254" i="112"/>
  <c r="R254" i="111"/>
  <c r="Y254" i="111"/>
  <c r="T253" i="112"/>
  <c r="U253" i="112" s="1"/>
  <c r="V253" i="112" s="1"/>
  <c r="Y252" i="112"/>
  <c r="R252" i="112"/>
  <c r="T250" i="112"/>
  <c r="U250" i="112" s="1"/>
  <c r="V250" i="112" s="1"/>
  <c r="Y249" i="112"/>
  <c r="R249" i="112"/>
  <c r="R249" i="111"/>
  <c r="Y249" i="111"/>
  <c r="Y248" i="112"/>
  <c r="R248" i="112"/>
  <c r="T248" i="111"/>
  <c r="U248" i="111" s="1"/>
  <c r="V248" i="111" s="1"/>
  <c r="R247" i="112"/>
  <c r="Y247" i="112"/>
  <c r="R247" i="111"/>
  <c r="Y247" i="111"/>
  <c r="T246" i="111"/>
  <c r="U246" i="111" s="1"/>
  <c r="V246" i="111" s="1"/>
  <c r="Y245" i="111"/>
  <c r="R245" i="111"/>
  <c r="T244" i="112"/>
  <c r="U244" i="112" s="1"/>
  <c r="V244" i="112" s="1"/>
  <c r="Y244" i="111"/>
  <c r="R244" i="111"/>
  <c r="R242" i="112"/>
  <c r="Y242" i="112"/>
  <c r="T240" i="111"/>
  <c r="U240" i="111" s="1"/>
  <c r="V240" i="111" s="1"/>
  <c r="R239" i="112"/>
  <c r="Y239" i="112"/>
  <c r="R239" i="111"/>
  <c r="Y239" i="111"/>
  <c r="R238" i="112"/>
  <c r="Y238" i="112"/>
  <c r="R237" i="111"/>
  <c r="Y237" i="111"/>
  <c r="T236" i="112"/>
  <c r="U236" i="112" s="1"/>
  <c r="V236" i="112" s="1"/>
  <c r="T236" i="111"/>
  <c r="U236" i="111" s="1"/>
  <c r="V236" i="111" s="1"/>
  <c r="T234" i="112"/>
  <c r="U234" i="112" s="1"/>
  <c r="V234" i="112" s="1"/>
  <c r="T234" i="111"/>
  <c r="U234" i="111" s="1"/>
  <c r="V234" i="111" s="1"/>
  <c r="Y233" i="112"/>
  <c r="R233" i="112"/>
  <c r="T232" i="112"/>
  <c r="U232" i="112" s="1"/>
  <c r="V232" i="112" s="1"/>
  <c r="R232" i="111"/>
  <c r="Y232" i="111"/>
  <c r="R231" i="112"/>
  <c r="Y231" i="112"/>
  <c r="R231" i="111"/>
  <c r="Y231" i="111"/>
  <c r="T230" i="112"/>
  <c r="U230" i="112" s="1"/>
  <c r="V230" i="112" s="1"/>
  <c r="T230" i="111"/>
  <c r="U230" i="111" s="1"/>
  <c r="V230" i="111" s="1"/>
  <c r="T229" i="111"/>
  <c r="U229" i="111" s="1"/>
  <c r="V229" i="111" s="1"/>
  <c r="T228" i="112"/>
  <c r="U228" i="112" s="1"/>
  <c r="V228" i="112" s="1"/>
  <c r="T227" i="112"/>
  <c r="U227" i="112" s="1"/>
  <c r="V227" i="112" s="1"/>
  <c r="T226" i="111"/>
  <c r="U226" i="111" s="1"/>
  <c r="V226" i="111" s="1"/>
  <c r="T225" i="111"/>
  <c r="U225" i="111" s="1"/>
  <c r="V225" i="111" s="1"/>
  <c r="R224" i="112"/>
  <c r="Y224" i="112"/>
  <c r="T223" i="112"/>
  <c r="U223" i="112" s="1"/>
  <c r="V223" i="112" s="1"/>
  <c r="Y223" i="111"/>
  <c r="R223" i="111"/>
  <c r="T222" i="111"/>
  <c r="U222" i="111" s="1"/>
  <c r="V222" i="111" s="1"/>
  <c r="R221" i="112"/>
  <c r="Y221" i="112"/>
  <c r="T221" i="111"/>
  <c r="U221" i="111" s="1"/>
  <c r="V221" i="111" s="1"/>
  <c r="T220" i="111"/>
  <c r="U220" i="111" s="1"/>
  <c r="V220" i="111" s="1"/>
  <c r="T219" i="112"/>
  <c r="U219" i="112" s="1"/>
  <c r="V219" i="112" s="1"/>
  <c r="T219" i="111"/>
  <c r="U219" i="111" s="1"/>
  <c r="V219" i="111" s="1"/>
  <c r="R218" i="112"/>
  <c r="Y218" i="112"/>
  <c r="R218" i="111"/>
  <c r="Y218" i="111"/>
  <c r="T217" i="112"/>
  <c r="U217" i="112" s="1"/>
  <c r="V217" i="112" s="1"/>
  <c r="Y217" i="111"/>
  <c r="R217" i="111"/>
  <c r="T216" i="112"/>
  <c r="U216" i="112" s="1"/>
  <c r="V216" i="112" s="1"/>
  <c r="T215" i="112"/>
  <c r="U215" i="112" s="1"/>
  <c r="V215" i="112" s="1"/>
  <c r="T215" i="111"/>
  <c r="U215" i="111" s="1"/>
  <c r="V215" i="111" s="1"/>
  <c r="R214" i="112"/>
  <c r="Y214" i="112"/>
  <c r="T214" i="111"/>
  <c r="U214" i="111" s="1"/>
  <c r="V214" i="111" s="1"/>
  <c r="Y213" i="112"/>
  <c r="R213" i="112"/>
  <c r="R212" i="112"/>
  <c r="Y212" i="112"/>
  <c r="T212" i="111"/>
  <c r="U212" i="111" s="1"/>
  <c r="V212" i="111" s="1"/>
  <c r="R211" i="112"/>
  <c r="Y211" i="112"/>
  <c r="T211" i="111"/>
  <c r="U211" i="111" s="1"/>
  <c r="V211" i="111" s="1"/>
  <c r="R210" i="112"/>
  <c r="Y210" i="112"/>
  <c r="R209" i="112"/>
  <c r="Y209" i="112"/>
  <c r="T208" i="112"/>
  <c r="U208" i="112" s="1"/>
  <c r="V208" i="112" s="1"/>
  <c r="R208" i="111"/>
  <c r="Y208" i="111"/>
  <c r="R207" i="112"/>
  <c r="Y207" i="112"/>
  <c r="R206" i="111"/>
  <c r="Y206" i="111"/>
  <c r="R205" i="112"/>
  <c r="Y205" i="112"/>
  <c r="T204" i="112"/>
  <c r="U204" i="112" s="1"/>
  <c r="V204" i="112" s="1"/>
  <c r="Y203" i="112"/>
  <c r="R203" i="112"/>
  <c r="T203" i="111"/>
  <c r="U203" i="111" s="1"/>
  <c r="V203" i="111" s="1"/>
  <c r="R201" i="112"/>
  <c r="Y201" i="112"/>
  <c r="R200" i="112"/>
  <c r="Y200" i="112"/>
  <c r="T200" i="111"/>
  <c r="U200" i="111" s="1"/>
  <c r="V200" i="111" s="1"/>
  <c r="T199" i="112"/>
  <c r="U199" i="112" s="1"/>
  <c r="V199" i="112" s="1"/>
  <c r="T198" i="112"/>
  <c r="U198" i="112" s="1"/>
  <c r="V198" i="112" s="1"/>
  <c r="R198" i="111"/>
  <c r="Y198" i="111"/>
  <c r="T197" i="112"/>
  <c r="U197" i="112" s="1"/>
  <c r="V197" i="112" s="1"/>
  <c r="T197" i="111"/>
  <c r="U197" i="111" s="1"/>
  <c r="V197" i="111" s="1"/>
  <c r="T195" i="112"/>
  <c r="U195" i="112" s="1"/>
  <c r="V195" i="112" s="1"/>
  <c r="R195" i="111"/>
  <c r="Y195" i="111"/>
  <c r="T194" i="111"/>
  <c r="U194" i="111" s="1"/>
  <c r="V194" i="111" s="1"/>
  <c r="T193" i="112"/>
  <c r="U193" i="112" s="1"/>
  <c r="V193" i="112" s="1"/>
  <c r="R193" i="111"/>
  <c r="Y193" i="111"/>
  <c r="R192" i="112"/>
  <c r="Y192" i="112"/>
  <c r="Y191" i="112"/>
  <c r="R191" i="112"/>
  <c r="R190" i="112"/>
  <c r="Y190" i="112"/>
  <c r="T189" i="112"/>
  <c r="U189" i="112" s="1"/>
  <c r="V189" i="112" s="1"/>
  <c r="T189" i="111"/>
  <c r="U189" i="111" s="1"/>
  <c r="V189" i="111" s="1"/>
  <c r="R188" i="112"/>
  <c r="Y188" i="112"/>
  <c r="T188" i="111"/>
  <c r="U188" i="111" s="1"/>
  <c r="V188" i="111" s="1"/>
  <c r="T186" i="112"/>
  <c r="U186" i="112" s="1"/>
  <c r="V186" i="112" s="1"/>
  <c r="T186" i="111"/>
  <c r="U186" i="111" s="1"/>
  <c r="V186" i="111" s="1"/>
  <c r="T185" i="111"/>
  <c r="U185" i="111" s="1"/>
  <c r="V185" i="111" s="1"/>
  <c r="R183" i="111"/>
  <c r="Y183" i="111"/>
  <c r="R182" i="112"/>
  <c r="Y182" i="112"/>
  <c r="T182" i="111"/>
  <c r="U182" i="111" s="1"/>
  <c r="V182" i="111" s="1"/>
  <c r="R181" i="112"/>
  <c r="Y181" i="112"/>
  <c r="T181" i="111"/>
  <c r="U181" i="111" s="1"/>
  <c r="V181" i="111" s="1"/>
  <c r="Y180" i="112"/>
  <c r="R180" i="112"/>
  <c r="Y180" i="111"/>
  <c r="R180" i="111"/>
  <c r="T179" i="112"/>
  <c r="U179" i="112" s="1"/>
  <c r="V179" i="112" s="1"/>
  <c r="T179" i="111"/>
  <c r="U179" i="111" s="1"/>
  <c r="V179" i="111" s="1"/>
  <c r="R178" i="112"/>
  <c r="Y178" i="112"/>
  <c r="T178" i="111"/>
  <c r="U178" i="111" s="1"/>
  <c r="V178" i="111" s="1"/>
  <c r="Y177" i="112"/>
  <c r="R177" i="112"/>
  <c r="Y177" i="111"/>
  <c r="R177" i="111"/>
  <c r="R176" i="112"/>
  <c r="Y176" i="112"/>
  <c r="R175" i="112"/>
  <c r="Y175" i="112"/>
  <c r="Y174" i="112"/>
  <c r="R174" i="112"/>
  <c r="R173" i="112"/>
  <c r="Y173" i="112"/>
  <c r="T173" i="111"/>
  <c r="U173" i="111" s="1"/>
  <c r="V173" i="111" s="1"/>
  <c r="T171" i="111"/>
  <c r="U171" i="111" s="1"/>
  <c r="V171" i="111" s="1"/>
  <c r="R170" i="112"/>
  <c r="Y170" i="112"/>
  <c r="T169" i="112"/>
  <c r="U169" i="112" s="1"/>
  <c r="V169" i="112" s="1"/>
  <c r="T168" i="112"/>
  <c r="U168" i="112" s="1"/>
  <c r="V168" i="112" s="1"/>
  <c r="R167" i="112"/>
  <c r="Y167" i="112"/>
  <c r="Y166" i="112"/>
  <c r="R166" i="112"/>
  <c r="R165" i="112"/>
  <c r="Y165" i="112"/>
  <c r="T165" i="111"/>
  <c r="U165" i="111" s="1"/>
  <c r="V165" i="111" s="1"/>
  <c r="R164" i="112"/>
  <c r="Y164" i="112"/>
  <c r="T164" i="111"/>
  <c r="U164" i="111" s="1"/>
  <c r="V164" i="111" s="1"/>
  <c r="T163" i="112"/>
  <c r="U163" i="112" s="1"/>
  <c r="V163" i="112" s="1"/>
  <c r="R163" i="111"/>
  <c r="Y163" i="111"/>
  <c r="T162" i="112"/>
  <c r="U162" i="112" s="1"/>
  <c r="V162" i="112" s="1"/>
  <c r="T161" i="112"/>
  <c r="U161" i="112" s="1"/>
  <c r="V161" i="112" s="1"/>
  <c r="T161" i="111"/>
  <c r="U161" i="111" s="1"/>
  <c r="V161" i="111" s="1"/>
  <c r="R160" i="111"/>
  <c r="Y160" i="111"/>
  <c r="T159" i="111"/>
  <c r="U159" i="111" s="1"/>
  <c r="V159" i="111" s="1"/>
  <c r="T158" i="112"/>
  <c r="U158" i="112" s="1"/>
  <c r="V158" i="112" s="1"/>
  <c r="T158" i="111"/>
  <c r="U158" i="111" s="1"/>
  <c r="V158" i="111" s="1"/>
  <c r="T157" i="112"/>
  <c r="U157" i="112" s="1"/>
  <c r="V157" i="112" s="1"/>
  <c r="T157" i="111"/>
  <c r="U157" i="111" s="1"/>
  <c r="V157" i="111" s="1"/>
  <c r="R156" i="112"/>
  <c r="Y156" i="112"/>
  <c r="T155" i="112"/>
  <c r="U155" i="112" s="1"/>
  <c r="V155" i="112" s="1"/>
  <c r="T154" i="112"/>
  <c r="U154" i="112" s="1"/>
  <c r="V154" i="112" s="1"/>
  <c r="R154" i="111"/>
  <c r="Y154" i="111"/>
  <c r="Y153" i="112"/>
  <c r="R153" i="112"/>
  <c r="R153" i="111"/>
  <c r="Y153" i="111"/>
  <c r="R152" i="112"/>
  <c r="Y152" i="112"/>
  <c r="T151" i="112"/>
  <c r="U151" i="112" s="1"/>
  <c r="V151" i="112" s="1"/>
  <c r="T151" i="111"/>
  <c r="U151" i="111" s="1"/>
  <c r="V151" i="111" s="1"/>
  <c r="T150" i="112"/>
  <c r="U150" i="112" s="1"/>
  <c r="V150" i="112" s="1"/>
  <c r="T149" i="112"/>
  <c r="U149" i="112" s="1"/>
  <c r="V149" i="112" s="1"/>
  <c r="T148" i="112"/>
  <c r="U148" i="112" s="1"/>
  <c r="V148" i="112" s="1"/>
  <c r="R148" i="111"/>
  <c r="Y148" i="111"/>
  <c r="R147" i="112"/>
  <c r="Y147" i="112"/>
  <c r="R147" i="111"/>
  <c r="Y147" i="111"/>
  <c r="T146" i="112"/>
  <c r="U146" i="112" s="1"/>
  <c r="V146" i="112" s="1"/>
  <c r="Y146" i="111"/>
  <c r="R146" i="111"/>
  <c r="Y145" i="112"/>
  <c r="R145" i="112"/>
  <c r="T144" i="112"/>
  <c r="U144" i="112" s="1"/>
  <c r="V144" i="112" s="1"/>
  <c r="R143" i="112"/>
  <c r="Y143" i="112"/>
  <c r="T143" i="111"/>
  <c r="U143" i="111" s="1"/>
  <c r="V143" i="111" s="1"/>
  <c r="T142" i="112"/>
  <c r="U142" i="112" s="1"/>
  <c r="V142" i="112" s="1"/>
  <c r="R142" i="111"/>
  <c r="Y142" i="111"/>
  <c r="Y141" i="112"/>
  <c r="R141" i="112"/>
  <c r="T141" i="111"/>
  <c r="U141" i="111" s="1"/>
  <c r="V141" i="111" s="1"/>
  <c r="T140" i="111"/>
  <c r="U140" i="111" s="1"/>
  <c r="V140" i="111" s="1"/>
  <c r="R139" i="112"/>
  <c r="Y139" i="112"/>
  <c r="T139" i="111"/>
  <c r="U139" i="111" s="1"/>
  <c r="V139" i="111" s="1"/>
  <c r="T138" i="112"/>
  <c r="U138" i="112" s="1"/>
  <c r="V138" i="112" s="1"/>
  <c r="R137" i="112"/>
  <c r="Y137" i="112"/>
  <c r="T137" i="111"/>
  <c r="U137" i="111" s="1"/>
  <c r="V137" i="111" s="1"/>
  <c r="T136" i="112"/>
  <c r="U136" i="112" s="1"/>
  <c r="V136" i="112" s="1"/>
  <c r="Y136" i="111"/>
  <c r="R136" i="111"/>
  <c r="T135" i="112"/>
  <c r="U135" i="112" s="1"/>
  <c r="V135" i="112" s="1"/>
  <c r="T134" i="112"/>
  <c r="U134" i="112" s="1"/>
  <c r="V134" i="112" s="1"/>
  <c r="R134" i="111"/>
  <c r="Y134" i="111"/>
  <c r="Y133" i="111"/>
  <c r="R133" i="111"/>
  <c r="T131" i="111"/>
  <c r="U131" i="111" s="1"/>
  <c r="V131" i="111" s="1"/>
  <c r="R130" i="112"/>
  <c r="Y130" i="112"/>
  <c r="R128" i="112"/>
  <c r="Y128" i="112"/>
  <c r="T127" i="112"/>
  <c r="U127" i="112" s="1"/>
  <c r="V127" i="112" s="1"/>
  <c r="T126" i="111"/>
  <c r="U126" i="111" s="1"/>
  <c r="V126" i="111" s="1"/>
  <c r="T125" i="112"/>
  <c r="U125" i="112" s="1"/>
  <c r="V125" i="112" s="1"/>
  <c r="T125" i="111"/>
  <c r="U125" i="111" s="1"/>
  <c r="V125" i="111" s="1"/>
  <c r="T124" i="112"/>
  <c r="U124" i="112" s="1"/>
  <c r="V124" i="112" s="1"/>
  <c r="R123" i="112"/>
  <c r="Y123" i="112"/>
  <c r="T122" i="112"/>
  <c r="U122" i="112" s="1"/>
  <c r="V122" i="112" s="1"/>
  <c r="T121" i="112"/>
  <c r="U121" i="112" s="1"/>
  <c r="V121" i="112" s="1"/>
  <c r="R121" i="111"/>
  <c r="Y121" i="111"/>
  <c r="R120" i="111"/>
  <c r="Y120" i="111"/>
  <c r="R119" i="112"/>
  <c r="Y119" i="112"/>
  <c r="T118" i="111"/>
  <c r="U118" i="111" s="1"/>
  <c r="V118" i="111" s="1"/>
  <c r="T117" i="112"/>
  <c r="U117" i="112" s="1"/>
  <c r="V117" i="112" s="1"/>
  <c r="T117" i="111"/>
  <c r="U117" i="111" s="1"/>
  <c r="V117" i="111" s="1"/>
  <c r="T116" i="112"/>
  <c r="U116" i="112" s="1"/>
  <c r="V116" i="112" s="1"/>
  <c r="R115" i="112"/>
  <c r="Y115" i="112"/>
  <c r="Y115" i="111"/>
  <c r="R115" i="111"/>
  <c r="T114" i="112"/>
  <c r="U114" i="112" s="1"/>
  <c r="V114" i="112" s="1"/>
  <c r="R114" i="111"/>
  <c r="Y114" i="111"/>
  <c r="R112" i="112"/>
  <c r="Y112" i="112"/>
  <c r="R110" i="112"/>
  <c r="Y110" i="112"/>
  <c r="R110" i="111"/>
  <c r="Y110" i="111"/>
  <c r="R109" i="111"/>
  <c r="Y109" i="111"/>
  <c r="Y108" i="112"/>
  <c r="R108" i="112"/>
  <c r="T108" i="111"/>
  <c r="U108" i="111" s="1"/>
  <c r="V108" i="111" s="1"/>
  <c r="R107" i="111"/>
  <c r="Y107" i="111"/>
  <c r="T106" i="112"/>
  <c r="U106" i="112" s="1"/>
  <c r="V106" i="112" s="1"/>
  <c r="T106" i="111"/>
  <c r="U106" i="111" s="1"/>
  <c r="V106" i="111" s="1"/>
  <c r="Y99" i="111"/>
  <c r="R99" i="111"/>
  <c r="R97" i="111"/>
  <c r="Y97" i="111"/>
  <c r="T96" i="111"/>
  <c r="U96" i="111" s="1"/>
  <c r="V96" i="111" s="1"/>
  <c r="R95" i="111"/>
  <c r="Y95" i="111"/>
  <c r="R94" i="111"/>
  <c r="Y94" i="111"/>
  <c r="R93" i="111"/>
  <c r="Y93" i="111"/>
  <c r="T92" i="112"/>
  <c r="U92" i="112" s="1"/>
  <c r="V92" i="112" s="1"/>
  <c r="T92" i="111"/>
  <c r="U92" i="111" s="1"/>
  <c r="V92" i="111" s="1"/>
  <c r="R91" i="112"/>
  <c r="Y91" i="112"/>
  <c r="T91" i="111"/>
  <c r="U91" i="111" s="1"/>
  <c r="V91" i="111" s="1"/>
  <c r="Y90" i="112"/>
  <c r="R90" i="112"/>
  <c r="R90" i="111"/>
  <c r="Y90" i="111"/>
  <c r="R89" i="111"/>
  <c r="Y89" i="111"/>
  <c r="Y87" i="111"/>
  <c r="R87" i="111"/>
  <c r="R86" i="111"/>
  <c r="Y86" i="111"/>
  <c r="T84" i="111"/>
  <c r="U84" i="111" s="1"/>
  <c r="V84" i="111" s="1"/>
  <c r="Y83" i="112"/>
  <c r="R83" i="112"/>
  <c r="Y82" i="111"/>
  <c r="R82" i="111"/>
  <c r="R80" i="111"/>
  <c r="Y80" i="111"/>
  <c r="R78" i="111"/>
  <c r="Y78" i="111"/>
  <c r="T74" i="112"/>
  <c r="U74" i="112" s="1"/>
  <c r="V74" i="112" s="1"/>
  <c r="R73" i="111"/>
  <c r="Y73" i="111"/>
  <c r="R72" i="111"/>
  <c r="Y72" i="111"/>
  <c r="Y70" i="111"/>
  <c r="R70" i="111"/>
  <c r="T68" i="112"/>
  <c r="U68" i="112" s="1"/>
  <c r="V68" i="112" s="1"/>
  <c r="T67" i="112"/>
  <c r="U67" i="112" s="1"/>
  <c r="V67" i="112" s="1"/>
  <c r="R67" i="111"/>
  <c r="Y67" i="111"/>
  <c r="T66" i="111"/>
  <c r="U66" i="111" s="1"/>
  <c r="V66" i="111" s="1"/>
  <c r="R65" i="112"/>
  <c r="Y65" i="112"/>
  <c r="R65" i="111"/>
  <c r="Y65" i="111"/>
  <c r="T64" i="111"/>
  <c r="U64" i="111" s="1"/>
  <c r="V64" i="111" s="1"/>
  <c r="R63" i="112"/>
  <c r="Y63" i="112"/>
  <c r="T63" i="111"/>
  <c r="U63" i="111" s="1"/>
  <c r="V63" i="111" s="1"/>
  <c r="T62" i="112"/>
  <c r="U62" i="112" s="1"/>
  <c r="V62" i="112" s="1"/>
  <c r="R62" i="111"/>
  <c r="Y62" i="111"/>
  <c r="Y61" i="111"/>
  <c r="R61" i="111"/>
  <c r="T60" i="112"/>
  <c r="U60" i="112" s="1"/>
  <c r="V60" i="112" s="1"/>
  <c r="T59" i="112"/>
  <c r="U59" i="112" s="1"/>
  <c r="V59" i="112" s="1"/>
  <c r="R59" i="111"/>
  <c r="Y59" i="111"/>
  <c r="T58" i="111"/>
  <c r="U58" i="111" s="1"/>
  <c r="V58" i="111" s="1"/>
  <c r="R57" i="112"/>
  <c r="Y57" i="112"/>
  <c r="T57" i="111"/>
  <c r="U57" i="111" s="1"/>
  <c r="V57" i="111" s="1"/>
  <c r="T56" i="112"/>
  <c r="U56" i="112" s="1"/>
  <c r="V56" i="112" s="1"/>
  <c r="T56" i="111"/>
  <c r="U56" i="111" s="1"/>
  <c r="V56" i="111" s="1"/>
  <c r="T55" i="112"/>
  <c r="U55" i="112" s="1"/>
  <c r="V55" i="112" s="1"/>
  <c r="T54" i="112"/>
  <c r="U54" i="112" s="1"/>
  <c r="V54" i="112" s="1"/>
  <c r="T54" i="111"/>
  <c r="U54" i="111" s="1"/>
  <c r="V54" i="111" s="1"/>
  <c r="R53" i="112"/>
  <c r="Y53" i="112"/>
  <c r="T52" i="112"/>
  <c r="U52" i="112" s="1"/>
  <c r="V52" i="112" s="1"/>
  <c r="T52" i="111"/>
  <c r="U52" i="111" s="1"/>
  <c r="V52" i="111" s="1"/>
  <c r="T50" i="112"/>
  <c r="U50" i="112" s="1"/>
  <c r="V50" i="112" s="1"/>
  <c r="R50" i="111"/>
  <c r="Y50" i="111"/>
  <c r="R49" i="112"/>
  <c r="Y49" i="112"/>
  <c r="Y49" i="111"/>
  <c r="R49" i="111"/>
  <c r="R48" i="112"/>
  <c r="Y48" i="112"/>
  <c r="Y48" i="111"/>
  <c r="R48" i="111"/>
  <c r="Y47" i="112"/>
  <c r="R47" i="112"/>
  <c r="T47" i="111"/>
  <c r="U47" i="111" s="1"/>
  <c r="V47" i="111" s="1"/>
  <c r="T46" i="112"/>
  <c r="U46" i="112" s="1"/>
  <c r="V46" i="112" s="1"/>
  <c r="T45" i="112"/>
  <c r="U45" i="112" s="1"/>
  <c r="V45" i="112" s="1"/>
  <c r="T45" i="111"/>
  <c r="U45" i="111" s="1"/>
  <c r="V45" i="111" s="1"/>
  <c r="R44" i="111"/>
  <c r="Y44" i="111"/>
  <c r="T43" i="111"/>
  <c r="U43" i="111" s="1"/>
  <c r="V43" i="111" s="1"/>
  <c r="R42" i="112"/>
  <c r="Y42" i="112"/>
  <c r="Y42" i="111"/>
  <c r="R42" i="111"/>
  <c r="T41" i="112"/>
  <c r="U41" i="112" s="1"/>
  <c r="V41" i="112" s="1"/>
  <c r="T41" i="111"/>
  <c r="U41" i="111" s="1"/>
  <c r="V41" i="111" s="1"/>
  <c r="T40" i="112"/>
  <c r="U40" i="112" s="1"/>
  <c r="V40" i="112" s="1"/>
  <c r="R39" i="112"/>
  <c r="Y39" i="112"/>
  <c r="T38" i="112"/>
  <c r="U38" i="112" s="1"/>
  <c r="V38" i="112" s="1"/>
  <c r="T38" i="111"/>
  <c r="U38" i="111" s="1"/>
  <c r="V38" i="111" s="1"/>
  <c r="Y37" i="111"/>
  <c r="R37" i="111"/>
  <c r="T36" i="112"/>
  <c r="U36" i="112" s="1"/>
  <c r="V36" i="112" s="1"/>
  <c r="T36" i="111"/>
  <c r="U36" i="111" s="1"/>
  <c r="V36" i="111" s="1"/>
  <c r="R35" i="112"/>
  <c r="Y35" i="112"/>
  <c r="T35" i="111"/>
  <c r="U35" i="111" s="1"/>
  <c r="V35" i="111" s="1"/>
  <c r="T34" i="112"/>
  <c r="U34" i="112" s="1"/>
  <c r="V34" i="112" s="1"/>
  <c r="T34" i="111"/>
  <c r="U34" i="111" s="1"/>
  <c r="V34" i="111" s="1"/>
  <c r="R33" i="111"/>
  <c r="Y33" i="111"/>
  <c r="T32" i="112"/>
  <c r="U32" i="112" s="1"/>
  <c r="V32" i="112" s="1"/>
  <c r="T32" i="111"/>
  <c r="U32" i="111" s="1"/>
  <c r="V32" i="111" s="1"/>
  <c r="R30" i="111"/>
  <c r="Y30" i="111"/>
  <c r="R29" i="111"/>
  <c r="Y29" i="111"/>
  <c r="Y28" i="111"/>
  <c r="R28" i="111"/>
  <c r="R27" i="111"/>
  <c r="Y27" i="111"/>
  <c r="R22" i="111"/>
  <c r="Y22" i="111"/>
  <c r="Y20" i="111"/>
  <c r="R20" i="111"/>
  <c r="R19" i="111"/>
  <c r="Y19" i="111"/>
  <c r="T16" i="111"/>
  <c r="U16" i="111" s="1"/>
  <c r="V16" i="111" s="1"/>
  <c r="T15" i="111"/>
  <c r="U15" i="111" s="1"/>
  <c r="V15" i="111" s="1"/>
  <c r="Y14" i="111"/>
  <c r="R14" i="111"/>
  <c r="R13" i="111"/>
  <c r="Y13" i="111"/>
  <c r="Y11" i="111"/>
  <c r="R11" i="111"/>
  <c r="R1328" i="112"/>
  <c r="Y1328" i="112"/>
  <c r="Y1328" i="111"/>
  <c r="R1328" i="111"/>
  <c r="R1327" i="112"/>
  <c r="Y1327" i="112"/>
  <c r="R1327" i="111"/>
  <c r="Y1327" i="111"/>
  <c r="Y1326" i="112"/>
  <c r="R1326" i="112"/>
  <c r="R1326" i="111"/>
  <c r="Y1326" i="111"/>
  <c r="R1325" i="112"/>
  <c r="Y1325" i="112"/>
  <c r="Y1325" i="111"/>
  <c r="R1325" i="111"/>
  <c r="R1324" i="111"/>
  <c r="Y1324" i="111"/>
  <c r="Y1323" i="112"/>
  <c r="R1323" i="112"/>
  <c r="R1323" i="111"/>
  <c r="Y1323" i="111"/>
  <c r="R1321" i="112"/>
  <c r="Y1321" i="112"/>
  <c r="R1321" i="111"/>
  <c r="Y1321" i="111"/>
  <c r="Y1320" i="112"/>
  <c r="R1320" i="112"/>
  <c r="R1320" i="111"/>
  <c r="Y1320" i="111"/>
  <c r="R1319" i="112"/>
  <c r="Y1319" i="112"/>
  <c r="Y1319" i="111"/>
  <c r="R1319" i="111"/>
  <c r="R1318" i="112"/>
  <c r="Y1318" i="112"/>
  <c r="R1318" i="111"/>
  <c r="Y1318" i="111"/>
  <c r="R1317" i="112"/>
  <c r="Y1317" i="112"/>
  <c r="R1317" i="111"/>
  <c r="Y1317" i="111"/>
  <c r="R1316" i="111"/>
  <c r="Y1316" i="111"/>
  <c r="Y1315" i="112"/>
  <c r="R1315" i="112"/>
  <c r="R1314" i="112"/>
  <c r="Y1314" i="112"/>
  <c r="Y1314" i="111"/>
  <c r="R1314" i="111"/>
  <c r="R1313" i="112"/>
  <c r="Y1313" i="112"/>
  <c r="T1313" i="111"/>
  <c r="U1313" i="111" s="1"/>
  <c r="V1313" i="111" s="1"/>
  <c r="R1312" i="112"/>
  <c r="Y1312" i="112"/>
  <c r="R1312" i="111"/>
  <c r="Y1312" i="111"/>
  <c r="R1311" i="112"/>
  <c r="Y1311" i="112"/>
  <c r="R1311" i="111"/>
  <c r="Y1311" i="111"/>
  <c r="Y1310" i="112"/>
  <c r="R1310" i="112"/>
  <c r="T1310" i="111"/>
  <c r="U1310" i="111" s="1"/>
  <c r="V1310" i="111" s="1"/>
  <c r="R1309" i="112"/>
  <c r="Y1309" i="112"/>
  <c r="T1309" i="111"/>
  <c r="U1309" i="111" s="1"/>
  <c r="V1309" i="111" s="1"/>
  <c r="Y1308" i="112"/>
  <c r="R1308" i="112"/>
  <c r="T1308" i="111"/>
  <c r="U1308" i="111" s="1"/>
  <c r="V1308" i="111" s="1"/>
  <c r="R1307" i="112"/>
  <c r="Y1307" i="112"/>
  <c r="T1307" i="111"/>
  <c r="U1307" i="111" s="1"/>
  <c r="V1307" i="111" s="1"/>
  <c r="R1306" i="112"/>
  <c r="Y1306" i="112"/>
  <c r="T1306" i="111"/>
  <c r="U1306" i="111" s="1"/>
  <c r="V1306" i="111" s="1"/>
  <c r="Y1305" i="112"/>
  <c r="R1305" i="112"/>
  <c r="T1305" i="111"/>
  <c r="U1305" i="111" s="1"/>
  <c r="V1305" i="111" s="1"/>
  <c r="R1304" i="112"/>
  <c r="Y1304" i="112"/>
  <c r="R1304" i="111"/>
  <c r="Y1304" i="111"/>
  <c r="R1303" i="112"/>
  <c r="Y1303" i="112"/>
  <c r="R1303" i="111"/>
  <c r="Y1303" i="111"/>
  <c r="R1302" i="112"/>
  <c r="Y1302" i="112"/>
  <c r="T1302" i="111"/>
  <c r="U1302" i="111" s="1"/>
  <c r="V1302" i="111" s="1"/>
  <c r="Y1301" i="112"/>
  <c r="R1301" i="112"/>
  <c r="Y1300" i="112"/>
  <c r="R1300" i="112"/>
  <c r="R1296" i="112"/>
  <c r="Y1296" i="112"/>
  <c r="R1295" i="112"/>
  <c r="Y1295" i="112"/>
  <c r="T1295" i="111"/>
  <c r="U1295" i="111" s="1"/>
  <c r="V1295" i="111" s="1"/>
  <c r="Y1294" i="112"/>
  <c r="R1294" i="112"/>
  <c r="T1294" i="111"/>
  <c r="U1294" i="111" s="1"/>
  <c r="V1294" i="111" s="1"/>
  <c r="R1293" i="112"/>
  <c r="Y1293" i="112"/>
  <c r="R1291" i="112"/>
  <c r="Y1291" i="112"/>
  <c r="R1290" i="112"/>
  <c r="Y1290" i="112"/>
  <c r="Y1289" i="112"/>
  <c r="R1289" i="112"/>
  <c r="Y1287" i="112"/>
  <c r="R1287" i="112"/>
  <c r="T1287" i="111"/>
  <c r="U1287" i="111" s="1"/>
  <c r="V1287" i="111" s="1"/>
  <c r="R1285" i="112"/>
  <c r="Y1285" i="112"/>
  <c r="Y1285" i="111"/>
  <c r="R1285" i="111"/>
  <c r="R1284" i="112"/>
  <c r="Y1284" i="112"/>
  <c r="T1284" i="111"/>
  <c r="U1284" i="111" s="1"/>
  <c r="V1284" i="111" s="1"/>
  <c r="Y1283" i="112"/>
  <c r="R1283" i="112"/>
  <c r="T1283" i="111"/>
  <c r="U1283" i="111" s="1"/>
  <c r="V1283" i="111" s="1"/>
  <c r="R1281" i="112"/>
  <c r="Y1281" i="112"/>
  <c r="T1281" i="111"/>
  <c r="U1281" i="111" s="1"/>
  <c r="V1281" i="111" s="1"/>
  <c r="Y1280" i="112"/>
  <c r="R1280" i="112"/>
  <c r="T1280" i="111"/>
  <c r="U1280" i="111" s="1"/>
  <c r="V1280" i="111" s="1"/>
  <c r="T1279" i="111"/>
  <c r="U1279" i="111" s="1"/>
  <c r="V1279" i="111" s="1"/>
  <c r="R1278" i="112"/>
  <c r="Y1278" i="112"/>
  <c r="T1278" i="111"/>
  <c r="U1278" i="111" s="1"/>
  <c r="V1278" i="111" s="1"/>
  <c r="Y1277" i="112"/>
  <c r="R1277" i="112"/>
  <c r="T1277" i="111"/>
  <c r="U1277" i="111" s="1"/>
  <c r="V1277" i="111" s="1"/>
  <c r="Y1275" i="112"/>
  <c r="R1275" i="112"/>
  <c r="Y1275" i="111"/>
  <c r="R1275" i="111"/>
  <c r="R1274" i="112"/>
  <c r="Y1274" i="112"/>
  <c r="R1274" i="111"/>
  <c r="Y1274" i="111"/>
  <c r="R1273" i="112"/>
  <c r="Y1273" i="112"/>
  <c r="Y1272" i="112"/>
  <c r="R1272" i="112"/>
  <c r="Y1272" i="111"/>
  <c r="R1272" i="111"/>
  <c r="R1271" i="112"/>
  <c r="Y1271" i="112"/>
  <c r="T1271" i="111"/>
  <c r="U1271" i="111" s="1"/>
  <c r="V1271" i="111" s="1"/>
  <c r="R1269" i="112"/>
  <c r="Y1269" i="112"/>
  <c r="R1269" i="111"/>
  <c r="Y1269" i="111"/>
  <c r="Y1268" i="112"/>
  <c r="R1268" i="112"/>
  <c r="T1268" i="111"/>
  <c r="U1268" i="111" s="1"/>
  <c r="V1268" i="111" s="1"/>
  <c r="R1266" i="112"/>
  <c r="Y1266" i="112"/>
  <c r="T1266" i="111"/>
  <c r="U1266" i="111" s="1"/>
  <c r="V1266" i="111" s="1"/>
  <c r="T1265" i="111"/>
  <c r="U1265" i="111" s="1"/>
  <c r="V1265" i="111" s="1"/>
  <c r="R1264" i="112"/>
  <c r="Y1264" i="112"/>
  <c r="R1261" i="112"/>
  <c r="Y1261" i="112"/>
  <c r="Y1261" i="111"/>
  <c r="R1261" i="111"/>
  <c r="R1260" i="112"/>
  <c r="Y1260" i="112"/>
  <c r="T1260" i="111"/>
  <c r="U1260" i="111" s="1"/>
  <c r="V1260" i="111" s="1"/>
  <c r="Y1259" i="112"/>
  <c r="R1259" i="112"/>
  <c r="T1259" i="111"/>
  <c r="U1259" i="111" s="1"/>
  <c r="V1259" i="111" s="1"/>
  <c r="R1258" i="112"/>
  <c r="Y1258" i="112"/>
  <c r="R1257" i="112"/>
  <c r="Y1257" i="112"/>
  <c r="Y1256" i="112"/>
  <c r="R1256" i="112"/>
  <c r="T1256" i="111"/>
  <c r="U1256" i="111" s="1"/>
  <c r="V1256" i="111" s="1"/>
  <c r="R1255" i="112"/>
  <c r="Y1255" i="112"/>
  <c r="R1254" i="112"/>
  <c r="Y1254" i="112"/>
  <c r="Y1253" i="112"/>
  <c r="R1253" i="112"/>
  <c r="T1253" i="111"/>
  <c r="U1253" i="111" s="1"/>
  <c r="V1253" i="111" s="1"/>
  <c r="R1252" i="112"/>
  <c r="Y1252" i="112"/>
  <c r="R1251" i="112"/>
  <c r="Y1251" i="112"/>
  <c r="T1251" i="111"/>
  <c r="U1251" i="111" s="1"/>
  <c r="V1251" i="111" s="1"/>
  <c r="T1250" i="111"/>
  <c r="U1250" i="111" s="1"/>
  <c r="V1250" i="111" s="1"/>
  <c r="T1248" i="111"/>
  <c r="U1248" i="111" s="1"/>
  <c r="V1248" i="111" s="1"/>
  <c r="T1247" i="111"/>
  <c r="U1247" i="111" s="1"/>
  <c r="V1247" i="111" s="1"/>
  <c r="T1245" i="112"/>
  <c r="U1245" i="112" s="1"/>
  <c r="V1245" i="112" s="1"/>
  <c r="Y1245" i="111"/>
  <c r="R1245" i="111"/>
  <c r="R1244" i="111"/>
  <c r="Y1244" i="111"/>
  <c r="T1242" i="111"/>
  <c r="U1242" i="111" s="1"/>
  <c r="V1242" i="111" s="1"/>
  <c r="Y1238" i="112"/>
  <c r="R1238" i="112"/>
  <c r="R1238" i="111"/>
  <c r="Y1238" i="111"/>
  <c r="T1237" i="111"/>
  <c r="U1237" i="111" s="1"/>
  <c r="V1237" i="111" s="1"/>
  <c r="T1236" i="112"/>
  <c r="U1236" i="112" s="1"/>
  <c r="V1236" i="112" s="1"/>
  <c r="T1232" i="111"/>
  <c r="U1232" i="111" s="1"/>
  <c r="V1232" i="111" s="1"/>
  <c r="T1230" i="111"/>
  <c r="U1230" i="111" s="1"/>
  <c r="V1230" i="111" s="1"/>
  <c r="T1229" i="112"/>
  <c r="U1229" i="112" s="1"/>
  <c r="V1229" i="112" s="1"/>
  <c r="R1226" i="111"/>
  <c r="Y1226" i="111"/>
  <c r="T1224" i="111"/>
  <c r="U1224" i="111" s="1"/>
  <c r="V1224" i="111" s="1"/>
  <c r="T1217" i="112"/>
  <c r="U1217" i="112" s="1"/>
  <c r="V1217" i="112" s="1"/>
  <c r="R1217" i="111"/>
  <c r="Y1217" i="111"/>
  <c r="R1213" i="112"/>
  <c r="Y1213" i="112"/>
  <c r="T1200" i="112"/>
  <c r="U1200" i="112" s="1"/>
  <c r="V1200" i="112" s="1"/>
  <c r="R1200" i="111"/>
  <c r="Y1200" i="111"/>
  <c r="T1199" i="112"/>
  <c r="U1199" i="112" s="1"/>
  <c r="V1199" i="112" s="1"/>
  <c r="T1197" i="112"/>
  <c r="U1197" i="112" s="1"/>
  <c r="V1197" i="112" s="1"/>
  <c r="R1197" i="111"/>
  <c r="Y1197" i="111"/>
  <c r="T1123" i="112"/>
  <c r="U1123" i="112" s="1"/>
  <c r="V1123" i="112" s="1"/>
  <c r="T1117" i="112"/>
  <c r="U1117" i="112" s="1"/>
  <c r="V1117" i="112" s="1"/>
  <c r="T1033" i="111"/>
  <c r="U1033" i="111" s="1"/>
  <c r="V1033" i="111" s="1"/>
  <c r="T981" i="112"/>
  <c r="U981" i="112" s="1"/>
  <c r="V981" i="112" s="1"/>
  <c r="T976" i="111"/>
  <c r="U976" i="111" s="1"/>
  <c r="V976" i="111" s="1"/>
  <c r="R973" i="111"/>
  <c r="Y973" i="111"/>
  <c r="T770" i="112"/>
  <c r="U770" i="112" s="1"/>
  <c r="V770" i="112" s="1"/>
  <c r="T627" i="112"/>
  <c r="U627" i="112" s="1"/>
  <c r="V627" i="112" s="1"/>
  <c r="T626" i="111"/>
  <c r="U626" i="111" s="1"/>
  <c r="V626" i="111" s="1"/>
  <c r="Y624" i="112"/>
  <c r="R624" i="112"/>
  <c r="T378" i="112"/>
  <c r="U378" i="112" s="1"/>
  <c r="V378" i="112" s="1"/>
  <c r="Y315" i="111"/>
  <c r="R315" i="111"/>
  <c r="T104" i="111"/>
  <c r="U104" i="111" s="1"/>
  <c r="V104" i="111" s="1"/>
  <c r="T1118" i="112"/>
  <c r="U1118" i="112" s="1"/>
  <c r="V1118" i="112" s="1"/>
  <c r="T1117" i="111"/>
  <c r="U1117" i="111" s="1"/>
  <c r="V1117" i="111" s="1"/>
  <c r="T1097" i="112"/>
  <c r="U1097" i="112" s="1"/>
  <c r="V1097" i="112" s="1"/>
  <c r="Y1008" i="112"/>
  <c r="R1008" i="112"/>
  <c r="T985" i="112"/>
  <c r="U985" i="112" s="1"/>
  <c r="V985" i="112" s="1"/>
  <c r="T977" i="111"/>
  <c r="U977" i="111" s="1"/>
  <c r="V977" i="111" s="1"/>
  <c r="R627" i="111"/>
  <c r="Y627" i="111"/>
  <c r="R378" i="111"/>
  <c r="Y378" i="111"/>
  <c r="T103" i="112"/>
  <c r="U103" i="112" s="1"/>
  <c r="V103" i="112" s="1"/>
  <c r="Y1146" i="112"/>
  <c r="R1146" i="112"/>
  <c r="T1118" i="111"/>
  <c r="U1118" i="111" s="1"/>
  <c r="V1118" i="111" s="1"/>
  <c r="R1033" i="112"/>
  <c r="Y1033" i="112"/>
  <c r="R976" i="112"/>
  <c r="Y976" i="112"/>
  <c r="R939" i="111"/>
  <c r="Y939" i="111"/>
  <c r="R922" i="112"/>
  <c r="Y922" i="112"/>
  <c r="Y918" i="111"/>
  <c r="R918" i="111"/>
  <c r="R686" i="112"/>
  <c r="Y686" i="112"/>
  <c r="R626" i="112"/>
  <c r="Y626" i="112"/>
  <c r="T625" i="111"/>
  <c r="U625" i="111" s="1"/>
  <c r="V625" i="111" s="1"/>
  <c r="Y131" i="112"/>
  <c r="R131" i="112"/>
  <c r="Y104" i="112"/>
  <c r="R104" i="112"/>
  <c r="T103" i="111"/>
  <c r="U103" i="111" s="1"/>
  <c r="V103" i="111" s="1"/>
  <c r="T101" i="111"/>
  <c r="U101" i="111" s="1"/>
  <c r="V101" i="111" s="1"/>
  <c r="R99" i="112"/>
  <c r="Y99" i="112"/>
  <c r="Y96" i="112"/>
  <c r="R96" i="112"/>
  <c r="R87" i="112"/>
  <c r="Y87" i="112"/>
  <c r="R84" i="112"/>
  <c r="Y84" i="112"/>
  <c r="R75" i="112"/>
  <c r="Y75" i="112"/>
  <c r="T72" i="112"/>
  <c r="U72" i="112" s="1"/>
  <c r="V72" i="112" s="1"/>
  <c r="Y102" i="111"/>
  <c r="R102" i="111"/>
  <c r="Y97" i="112"/>
  <c r="R97" i="112"/>
  <c r="R88" i="112"/>
  <c r="Y88" i="112"/>
  <c r="T85" i="112"/>
  <c r="U85" i="112" s="1"/>
  <c r="V85" i="112" s="1"/>
  <c r="R82" i="112"/>
  <c r="Y82" i="112"/>
  <c r="T73" i="112"/>
  <c r="U73" i="112" s="1"/>
  <c r="V73" i="112" s="1"/>
  <c r="T11" i="112"/>
  <c r="U11" i="112" s="1"/>
  <c r="V11" i="112" s="1"/>
  <c r="T100" i="111"/>
  <c r="U100" i="111" s="1"/>
  <c r="V100" i="111" s="1"/>
  <c r="R98" i="112"/>
  <c r="Y98" i="112"/>
  <c r="R89" i="112"/>
  <c r="Y89" i="112"/>
  <c r="R88" i="111"/>
  <c r="Y88" i="111"/>
  <c r="Y86" i="112"/>
  <c r="R86" i="112"/>
  <c r="T77" i="112"/>
  <c r="U77" i="112" s="1"/>
  <c r="V77" i="112" s="1"/>
  <c r="T12" i="112"/>
  <c r="U12" i="112" s="1"/>
  <c r="V12" i="112" s="1"/>
  <c r="R234" i="111"/>
  <c r="Y234" i="111"/>
  <c r="Y233" i="111"/>
  <c r="R233" i="111"/>
  <c r="Y230" i="111"/>
  <c r="R230" i="111"/>
  <c r="R229" i="111"/>
  <c r="Y229" i="111"/>
  <c r="Y228" i="112"/>
  <c r="R228" i="112"/>
  <c r="R228" i="111"/>
  <c r="Y228" i="111"/>
  <c r="R225" i="111"/>
  <c r="Y225" i="111"/>
  <c r="Y223" i="112"/>
  <c r="R223" i="112"/>
  <c r="R222" i="112"/>
  <c r="Y222" i="112"/>
  <c r="R220" i="112"/>
  <c r="Y220" i="112"/>
  <c r="R219" i="112"/>
  <c r="Y219" i="112"/>
  <c r="R216" i="111"/>
  <c r="Y216" i="111"/>
  <c r="R215" i="112"/>
  <c r="Y215" i="112"/>
  <c r="R214" i="111"/>
  <c r="Y214" i="111"/>
  <c r="Y210" i="111"/>
  <c r="R210" i="111"/>
  <c r="R208" i="112"/>
  <c r="Y208" i="112"/>
  <c r="Y206" i="112"/>
  <c r="R206" i="112"/>
  <c r="R204" i="112"/>
  <c r="Y204" i="112"/>
  <c r="Y203" i="111"/>
  <c r="R203" i="111"/>
  <c r="R202" i="111"/>
  <c r="Y202" i="111"/>
  <c r="Y200" i="111"/>
  <c r="R200" i="111"/>
  <c r="R199" i="111"/>
  <c r="Y199" i="111"/>
  <c r="Y198" i="112"/>
  <c r="R198" i="112"/>
  <c r="R197" i="112"/>
  <c r="Y197" i="112"/>
  <c r="Y197" i="111"/>
  <c r="R197" i="111"/>
  <c r="R196" i="112"/>
  <c r="Y196" i="112"/>
  <c r="R194" i="112"/>
  <c r="Y194" i="112"/>
  <c r="R191" i="111"/>
  <c r="Y191" i="111"/>
  <c r="R190" i="111"/>
  <c r="Y190" i="111"/>
  <c r="R189" i="112"/>
  <c r="Y189" i="112"/>
  <c r="R187" i="111"/>
  <c r="Y187" i="111"/>
  <c r="R185" i="112"/>
  <c r="Y185" i="112"/>
  <c r="R179" i="112"/>
  <c r="Y179" i="112"/>
  <c r="R176" i="111"/>
  <c r="Y176" i="111"/>
  <c r="Y174" i="111"/>
  <c r="R174" i="111"/>
  <c r="R172" i="111"/>
  <c r="Y172" i="111"/>
  <c r="Y171" i="112"/>
  <c r="R171" i="112"/>
  <c r="Y171" i="111"/>
  <c r="R171" i="111"/>
  <c r="R170" i="111"/>
  <c r="Y170" i="111"/>
  <c r="R168" i="112"/>
  <c r="Y168" i="112"/>
  <c r="Y168" i="111"/>
  <c r="R168" i="111"/>
  <c r="R166" i="111"/>
  <c r="Y166" i="111"/>
  <c r="R164" i="111"/>
  <c r="Y164" i="111"/>
  <c r="Y162" i="111"/>
  <c r="R162" i="111"/>
  <c r="R160" i="112"/>
  <c r="Y160" i="112"/>
  <c r="R159" i="112"/>
  <c r="Y159" i="112"/>
  <c r="Y159" i="111"/>
  <c r="R159" i="111"/>
  <c r="R158" i="111"/>
  <c r="Y158" i="111"/>
  <c r="R157" i="111"/>
  <c r="Y157" i="111"/>
  <c r="R154" i="112"/>
  <c r="Y154" i="112"/>
  <c r="R151" i="111"/>
  <c r="Y151" i="111"/>
  <c r="R150" i="111"/>
  <c r="Y150" i="111"/>
  <c r="R149" i="112"/>
  <c r="Y149" i="112"/>
  <c r="Y149" i="111"/>
  <c r="R149" i="111"/>
  <c r="R146" i="112"/>
  <c r="Y146" i="112"/>
  <c r="R144" i="111"/>
  <c r="Y144" i="111"/>
  <c r="R142" i="112"/>
  <c r="Y142" i="112"/>
  <c r="R140" i="112"/>
  <c r="Y140" i="112"/>
  <c r="Y138" i="112"/>
  <c r="R138" i="112"/>
  <c r="R135" i="112"/>
  <c r="Y135" i="112"/>
  <c r="R135" i="111"/>
  <c r="Y135" i="111"/>
  <c r="Y134" i="112"/>
  <c r="R134" i="112"/>
  <c r="R133" i="112"/>
  <c r="Y133" i="112"/>
  <c r="R129" i="112"/>
  <c r="Y129" i="112"/>
  <c r="R126" i="111"/>
  <c r="Y126" i="111"/>
  <c r="R125" i="112"/>
  <c r="Y125" i="112"/>
  <c r="Y125" i="111"/>
  <c r="R125" i="111"/>
  <c r="Y124" i="112"/>
  <c r="R124" i="112"/>
  <c r="R123" i="111"/>
  <c r="Y123" i="111"/>
  <c r="Y122" i="111"/>
  <c r="R122" i="111"/>
  <c r="Y119" i="111"/>
  <c r="R119" i="111"/>
  <c r="R117" i="111"/>
  <c r="Y117" i="111"/>
  <c r="R116" i="112"/>
  <c r="Y116" i="112"/>
  <c r="R116" i="111"/>
  <c r="Y116" i="111"/>
  <c r="R114" i="112"/>
  <c r="Y114" i="112"/>
  <c r="Y108" i="111"/>
  <c r="R108" i="111"/>
  <c r="R107" i="112"/>
  <c r="Y107" i="112"/>
  <c r="R106" i="112"/>
  <c r="Y106" i="112"/>
  <c r="R106" i="111"/>
  <c r="Y106" i="111"/>
  <c r="R105" i="112"/>
  <c r="Y105" i="112"/>
  <c r="Y105" i="111"/>
  <c r="R105" i="111"/>
  <c r="R98" i="111"/>
  <c r="Y98" i="111"/>
  <c r="Y96" i="111"/>
  <c r="R96" i="111"/>
  <c r="R92" i="112"/>
  <c r="Y92" i="112"/>
  <c r="Y92" i="111"/>
  <c r="R92" i="111"/>
  <c r="R85" i="111"/>
  <c r="Y85" i="111"/>
  <c r="R84" i="111"/>
  <c r="Y84" i="111"/>
  <c r="Y80" i="112"/>
  <c r="R80" i="112"/>
  <c r="R79" i="111"/>
  <c r="Y79" i="111"/>
  <c r="Y75" i="111"/>
  <c r="R75" i="111"/>
  <c r="Y74" i="112"/>
  <c r="R74" i="112"/>
  <c r="R74" i="111"/>
  <c r="Y74" i="111"/>
  <c r="Y71" i="111"/>
  <c r="R71" i="111"/>
  <c r="Y68" i="112"/>
  <c r="R68" i="112"/>
  <c r="R66" i="111"/>
  <c r="Y66" i="111"/>
  <c r="Y64" i="112"/>
  <c r="R64" i="112"/>
  <c r="Y64" i="111"/>
  <c r="R64" i="111"/>
  <c r="R63" i="111"/>
  <c r="Y63" i="111"/>
  <c r="R59" i="112"/>
  <c r="Y59" i="112"/>
  <c r="R55" i="111"/>
  <c r="Y55" i="111"/>
  <c r="R52" i="112"/>
  <c r="Y52" i="112"/>
  <c r="R52" i="111"/>
  <c r="Y52" i="111"/>
  <c r="Y51" i="112"/>
  <c r="R51" i="112"/>
  <c r="Y47" i="111"/>
  <c r="R47" i="111"/>
  <c r="R46" i="112"/>
  <c r="Y46" i="112"/>
  <c r="R46" i="111"/>
  <c r="Y46" i="111"/>
  <c r="R43" i="111"/>
  <c r="Y43" i="111"/>
  <c r="Y41" i="112"/>
  <c r="R41" i="112"/>
  <c r="R41" i="111"/>
  <c r="Y41" i="111"/>
  <c r="Y40" i="111"/>
  <c r="R40" i="111"/>
  <c r="Y39" i="111"/>
  <c r="R39" i="111"/>
  <c r="R38" i="112"/>
  <c r="Y38" i="112"/>
  <c r="R38" i="111"/>
  <c r="Y38" i="111"/>
  <c r="R35" i="111"/>
  <c r="Y35" i="111"/>
  <c r="R34" i="111"/>
  <c r="Y34" i="111"/>
  <c r="R33" i="112"/>
  <c r="Y33" i="112"/>
  <c r="R32" i="112"/>
  <c r="Y32" i="112"/>
  <c r="Y31" i="112"/>
  <c r="R31" i="112"/>
  <c r="R30" i="112"/>
  <c r="Y30" i="112"/>
  <c r="R29" i="112"/>
  <c r="Y29" i="112"/>
  <c r="Y28" i="112"/>
  <c r="R28" i="112"/>
  <c r="R27" i="112"/>
  <c r="Y27" i="112"/>
  <c r="R26" i="112"/>
  <c r="Y26" i="112"/>
  <c r="Y25" i="112"/>
  <c r="R25" i="112"/>
  <c r="R24" i="112"/>
  <c r="Y24" i="112"/>
  <c r="R23" i="112"/>
  <c r="Y23" i="112"/>
  <c r="Y22" i="112"/>
  <c r="R22" i="112"/>
  <c r="R21" i="112"/>
  <c r="Y21" i="112"/>
  <c r="R21" i="111"/>
  <c r="Y21" i="111"/>
  <c r="R20" i="112"/>
  <c r="Y20" i="112"/>
  <c r="Y19" i="112"/>
  <c r="R19" i="112"/>
  <c r="R18" i="112"/>
  <c r="Y18" i="112"/>
  <c r="R18" i="111"/>
  <c r="Y18" i="111"/>
  <c r="R17" i="112"/>
  <c r="Y17" i="112"/>
  <c r="Y16" i="112"/>
  <c r="R16" i="112"/>
  <c r="Y16" i="111"/>
  <c r="R16" i="111"/>
  <c r="R15" i="112"/>
  <c r="Y15" i="112"/>
  <c r="R15" i="111"/>
  <c r="Y15" i="111"/>
  <c r="R12" i="111"/>
  <c r="Y12" i="111"/>
  <c r="R1085" i="111"/>
  <c r="Y1085" i="111"/>
  <c r="R501" i="112"/>
  <c r="Y501" i="112"/>
  <c r="R1315" i="111"/>
  <c r="Y1315" i="111"/>
  <c r="R1313" i="111"/>
  <c r="Y1313" i="111"/>
  <c r="R1308" i="111"/>
  <c r="Y1308" i="111"/>
  <c r="R1307" i="111"/>
  <c r="Y1307" i="111"/>
  <c r="Y1306" i="111"/>
  <c r="R1306" i="111"/>
  <c r="Y1301" i="111"/>
  <c r="R1301" i="111"/>
  <c r="R1300" i="111"/>
  <c r="Y1300" i="111"/>
  <c r="R1295" i="111"/>
  <c r="Y1295" i="111"/>
  <c r="R1294" i="111"/>
  <c r="Y1294" i="111"/>
  <c r="R1291" i="111"/>
  <c r="Y1291" i="111"/>
  <c r="Y1283" i="111"/>
  <c r="R1283" i="111"/>
  <c r="R1282" i="111"/>
  <c r="Y1282" i="111"/>
  <c r="R1281" i="111"/>
  <c r="Y1281" i="111"/>
  <c r="R1277" i="111"/>
  <c r="Y1277" i="111"/>
  <c r="Y1271" i="111"/>
  <c r="R1271" i="111"/>
  <c r="Y1264" i="111"/>
  <c r="R1264" i="111"/>
  <c r="R1263" i="111"/>
  <c r="Y1263" i="111"/>
  <c r="R1257" i="111"/>
  <c r="Y1257" i="111"/>
  <c r="R1256" i="111"/>
  <c r="Y1256" i="111"/>
  <c r="R1253" i="111"/>
  <c r="Y1253" i="111"/>
  <c r="Y1251" i="111"/>
  <c r="R1251" i="111"/>
  <c r="Y1248" i="111"/>
  <c r="R1248" i="111"/>
  <c r="Y1247" i="112"/>
  <c r="R1247" i="112"/>
  <c r="R1247" i="111"/>
  <c r="Y1247" i="111"/>
  <c r="R1246" i="112"/>
  <c r="Y1246" i="112"/>
  <c r="R1246" i="111"/>
  <c r="Y1246" i="111"/>
  <c r="Y1242" i="111"/>
  <c r="R1242" i="111"/>
  <c r="R1237" i="112"/>
  <c r="Y1237" i="112"/>
  <c r="R1237" i="111"/>
  <c r="Y1237" i="111"/>
  <c r="R1236" i="112"/>
  <c r="Y1236" i="112"/>
  <c r="Y1232" i="112"/>
  <c r="R1232" i="112"/>
  <c r="R1232" i="111"/>
  <c r="Y1232" i="111"/>
  <c r="R1231" i="112"/>
  <c r="Y1231" i="112"/>
  <c r="Y1230" i="111"/>
  <c r="R1230" i="111"/>
  <c r="Y1229" i="112"/>
  <c r="R1229" i="112"/>
  <c r="R1229" i="111"/>
  <c r="Y1229" i="111"/>
  <c r="R1224" i="112"/>
  <c r="Y1224" i="112"/>
  <c r="R1221" i="112"/>
  <c r="Y1221" i="112"/>
  <c r="R1217" i="112"/>
  <c r="Y1217" i="112"/>
  <c r="R1213" i="111"/>
  <c r="Y1213" i="111"/>
  <c r="R1200" i="112"/>
  <c r="Y1200" i="112"/>
  <c r="R1199" i="112"/>
  <c r="Y1199" i="112"/>
  <c r="R1146" i="111"/>
  <c r="Y1146" i="111"/>
  <c r="R1117" i="112"/>
  <c r="Y1117" i="112"/>
  <c r="Y1033" i="111"/>
  <c r="R1033" i="111"/>
  <c r="R626" i="111"/>
  <c r="Y626" i="111"/>
  <c r="T1123" i="111"/>
  <c r="U1123" i="111" s="1"/>
  <c r="V1123" i="111" s="1"/>
  <c r="Y1117" i="111"/>
  <c r="R1117" i="111"/>
  <c r="R1097" i="112"/>
  <c r="Y1097" i="112"/>
  <c r="R985" i="112"/>
  <c r="Y985" i="112"/>
  <c r="R939" i="112"/>
  <c r="Y939" i="112"/>
  <c r="R918" i="112"/>
  <c r="Y918" i="112"/>
  <c r="T625" i="112"/>
  <c r="U625" i="112" s="1"/>
  <c r="V625" i="112" s="1"/>
  <c r="T624" i="111"/>
  <c r="U624" i="111" s="1"/>
  <c r="V624" i="111" s="1"/>
  <c r="R502" i="112"/>
  <c r="Y502" i="112"/>
  <c r="R103" i="112"/>
  <c r="Y103" i="112"/>
  <c r="R1098" i="112"/>
  <c r="Y1098" i="112"/>
  <c r="R978" i="112"/>
  <c r="Y978" i="112"/>
  <c r="T131" i="112"/>
  <c r="U131" i="112" s="1"/>
  <c r="V131" i="112" s="1"/>
  <c r="T104" i="112"/>
  <c r="U104" i="112" s="1"/>
  <c r="V104" i="112" s="1"/>
  <c r="R102" i="112"/>
  <c r="Y102" i="112"/>
  <c r="T93" i="112"/>
  <c r="U93" i="112" s="1"/>
  <c r="V93" i="112" s="1"/>
  <c r="R78" i="112"/>
  <c r="Y78" i="112"/>
  <c r="R69" i="112"/>
  <c r="Y69" i="112"/>
  <c r="T102" i="111"/>
  <c r="U102" i="111" s="1"/>
  <c r="V102" i="111" s="1"/>
  <c r="R100" i="112"/>
  <c r="Y100" i="112"/>
  <c r="T97" i="112"/>
  <c r="U97" i="112" s="1"/>
  <c r="V97" i="112" s="1"/>
  <c r="R94" i="112"/>
  <c r="Y94" i="112"/>
  <c r="R85" i="112"/>
  <c r="Y85" i="112"/>
  <c r="R79" i="112"/>
  <c r="Y79" i="112"/>
  <c r="R76" i="112"/>
  <c r="Y76" i="112"/>
  <c r="R73" i="112"/>
  <c r="Y73" i="112"/>
  <c r="T70" i="112"/>
  <c r="U70" i="112" s="1"/>
  <c r="V70" i="112" s="1"/>
  <c r="Y101" i="112"/>
  <c r="R101" i="112"/>
  <c r="T95" i="112"/>
  <c r="U95" i="112" s="1"/>
  <c r="V95" i="112" s="1"/>
  <c r="Y77" i="112"/>
  <c r="R77" i="112"/>
  <c r="Y71" i="112"/>
  <c r="R71" i="112"/>
  <c r="Q19" i="93"/>
  <c r="Q33" i="93"/>
  <c r="Q81" i="93"/>
  <c r="Q108" i="93"/>
  <c r="Q189" i="93"/>
  <c r="Q258" i="93"/>
  <c r="Q273" i="93"/>
  <c r="Q364" i="93"/>
  <c r="Q460" i="93"/>
  <c r="Q476" i="93"/>
  <c r="Q528" i="93"/>
  <c r="Q625" i="93"/>
  <c r="Q626" i="93"/>
  <c r="Q642" i="93"/>
  <c r="Q721" i="93"/>
  <c r="Q815" i="93"/>
  <c r="Q846" i="93"/>
  <c r="Q1036" i="93"/>
  <c r="Q1059" i="93"/>
  <c r="Q1087" i="93"/>
  <c r="Q1276" i="93"/>
  <c r="Q1422" i="93"/>
  <c r="Q1564" i="93"/>
  <c r="Q1708" i="93"/>
  <c r="Q1790" i="93"/>
  <c r="Q1904" i="93"/>
  <c r="Q1948" i="93"/>
  <c r="Q2014" i="93"/>
  <c r="Q2112" i="93"/>
  <c r="Q2190" i="93"/>
  <c r="Q2205" i="93"/>
  <c r="Q2368" i="93"/>
  <c r="Q2384" i="93"/>
  <c r="Q2415" i="93"/>
  <c r="Q2416" i="93"/>
  <c r="Q2417" i="93"/>
  <c r="Q1268" i="93"/>
  <c r="Q2453" i="93"/>
  <c r="Q84" i="93"/>
  <c r="Q130" i="93"/>
  <c r="Q140" i="93"/>
  <c r="Q148" i="93"/>
  <c r="Q161" i="93"/>
  <c r="Q374" i="93"/>
  <c r="Q435" i="93"/>
  <c r="Q527" i="93"/>
  <c r="Q577" i="93"/>
  <c r="Q610" i="93"/>
  <c r="Q662" i="93"/>
  <c r="Q676" i="93"/>
  <c r="Q690" i="93"/>
  <c r="Q764" i="93"/>
  <c r="Q801" i="93"/>
  <c r="Q807" i="93"/>
  <c r="Q1200" i="93"/>
  <c r="Q1473" i="93"/>
  <c r="Q1519" i="93"/>
  <c r="Q1663" i="93"/>
  <c r="Q1796" i="93"/>
  <c r="Q1814" i="93"/>
  <c r="Q2082" i="93"/>
  <c r="Q2318" i="93"/>
  <c r="Q2317" i="93"/>
  <c r="Q2305" i="93"/>
  <c r="Q2140" i="93"/>
  <c r="Q2124" i="93"/>
  <c r="Q1964" i="93"/>
  <c r="Q1853" i="93"/>
  <c r="Q1791" i="93"/>
  <c r="Q1740" i="93"/>
  <c r="Q1724" i="93"/>
  <c r="Q1662" i="93"/>
  <c r="Q1647" i="93"/>
  <c r="Q1612" i="93"/>
  <c r="Q1596" i="93"/>
  <c r="Q1580" i="93"/>
  <c r="Q1534" i="93"/>
  <c r="Q1421" i="93"/>
  <c r="Q1420" i="93"/>
  <c r="Q1388" i="93"/>
  <c r="Q1358" i="93"/>
  <c r="Q1356" i="93"/>
  <c r="Q1324" i="93"/>
  <c r="Q1292" i="93"/>
  <c r="Q1277" i="93"/>
  <c r="Q1244" i="93"/>
  <c r="Q1213" i="93"/>
  <c r="Q1196" i="93"/>
  <c r="Q1134" i="93"/>
  <c r="Q1133" i="93"/>
  <c r="Q1100" i="93"/>
  <c r="Q1056" i="93"/>
  <c r="Q1020" i="93"/>
  <c r="Q988" i="93"/>
  <c r="Q975" i="93"/>
  <c r="Q940" i="93"/>
  <c r="Q911" i="93"/>
  <c r="Q876" i="93"/>
  <c r="Q812" i="93"/>
  <c r="Q782" i="93"/>
  <c r="Q781" i="93"/>
  <c r="Q780" i="93"/>
  <c r="Q716" i="93"/>
  <c r="Q703" i="93"/>
  <c r="Q684" i="93"/>
  <c r="Q620" i="93"/>
  <c r="Q605" i="93"/>
  <c r="Q590" i="93"/>
  <c r="Q556" i="93"/>
  <c r="Q524" i="93"/>
  <c r="Q465" i="93"/>
  <c r="Q444" i="93"/>
  <c r="Q414" i="93"/>
  <c r="Q413" i="93"/>
  <c r="Q380" i="93"/>
  <c r="Q351" i="93"/>
  <c r="Q348" i="93"/>
  <c r="Q318" i="93"/>
  <c r="Q302" i="93"/>
  <c r="Q255" i="93"/>
  <c r="Q207" i="93"/>
  <c r="Q206" i="93"/>
  <c r="Q125" i="93"/>
  <c r="Q92" i="93"/>
  <c r="Q76" i="93"/>
  <c r="Q48" i="93"/>
  <c r="Q28" i="93"/>
  <c r="Q14" i="93"/>
  <c r="Q13" i="93"/>
  <c r="Q12" i="93"/>
  <c r="R1329" i="111" l="1"/>
  <c r="R1329" i="112"/>
  <c r="Q11" i="93"/>
  <c r="Q256" i="93"/>
  <c r="Q1521" i="93"/>
  <c r="Q641" i="93"/>
  <c r="Q47" i="93"/>
  <c r="S415" i="93"/>
  <c r="T415" i="93" s="1"/>
  <c r="U415" i="93" s="1"/>
  <c r="S30" i="93"/>
  <c r="T30" i="93" s="1"/>
  <c r="U30" i="93" s="1"/>
  <c r="Q98" i="93"/>
  <c r="S273" i="93"/>
  <c r="T273" i="93" s="1"/>
  <c r="U273" i="93" s="1"/>
  <c r="Q320" i="93"/>
  <c r="Q381" i="93"/>
  <c r="Q494" i="93"/>
  <c r="Q557" i="93"/>
  <c r="Q750" i="93"/>
  <c r="S1087" i="93"/>
  <c r="T1087" i="93" s="1"/>
  <c r="U1087" i="93" s="1"/>
  <c r="Q1313" i="93"/>
  <c r="Q1471" i="93"/>
  <c r="Q1409" i="93"/>
  <c r="Q1169" i="93"/>
  <c r="Q1121" i="93"/>
  <c r="Q657" i="93"/>
  <c r="Q561" i="93"/>
  <c r="Q529" i="93"/>
  <c r="Q449" i="93"/>
  <c r="Q401" i="93"/>
  <c r="Q353" i="93"/>
  <c r="Q321" i="93"/>
  <c r="Q193" i="93"/>
  <c r="S193" i="93"/>
  <c r="T193" i="93" s="1"/>
  <c r="U193" i="93" s="1"/>
  <c r="Q177" i="93"/>
  <c r="Q2048" i="93"/>
  <c r="Q1696" i="93"/>
  <c r="Q1632" i="93"/>
  <c r="Q1568" i="93"/>
  <c r="Q1520" i="93"/>
  <c r="Q1424" i="93"/>
  <c r="Q1360" i="93"/>
  <c r="Q1008" i="93"/>
  <c r="Q880" i="93"/>
  <c r="Q768" i="93"/>
  <c r="Q672" i="93"/>
  <c r="Q608" i="93"/>
  <c r="Q560" i="93"/>
  <c r="Q480" i="93"/>
  <c r="Q416" i="93"/>
  <c r="Q128" i="93"/>
  <c r="Q32" i="93"/>
  <c r="Q2447" i="93"/>
  <c r="Q2271" i="93"/>
  <c r="Q2207" i="93"/>
  <c r="Q1807" i="93"/>
  <c r="Q895" i="93"/>
  <c r="Q847" i="93"/>
  <c r="Q799" i="93"/>
  <c r="Q479" i="93"/>
  <c r="Q431" i="93"/>
  <c r="Q303" i="93"/>
  <c r="S1663" i="93"/>
  <c r="T1663" i="93" s="1"/>
  <c r="U1663" i="93" s="1"/>
  <c r="Q2446" i="93"/>
  <c r="Q2382" i="93"/>
  <c r="S2318" i="93"/>
  <c r="T2318" i="93" s="1"/>
  <c r="U2318" i="93" s="1"/>
  <c r="Q2270" i="93"/>
  <c r="Q2222" i="93"/>
  <c r="Q2174" i="93"/>
  <c r="Q2158" i="93"/>
  <c r="Q2126" i="93"/>
  <c r="Q2078" i="93"/>
  <c r="Q2030" i="93"/>
  <c r="Q1966" i="93"/>
  <c r="Q1918" i="93"/>
  <c r="Q1870" i="93"/>
  <c r="Q1806" i="93"/>
  <c r="Q1726" i="93"/>
  <c r="Q1630" i="93"/>
  <c r="Q1566" i="93"/>
  <c r="Q1310" i="93"/>
  <c r="Q1294" i="93"/>
  <c r="Q1262" i="93"/>
  <c r="Q1230" i="93"/>
  <c r="Q1198" i="93"/>
  <c r="Q1102" i="93"/>
  <c r="Q1070" i="93"/>
  <c r="Q1038" i="93"/>
  <c r="Q1006" i="93"/>
  <c r="Q990" i="93"/>
  <c r="Q958" i="93"/>
  <c r="Q814" i="93"/>
  <c r="Q798" i="93"/>
  <c r="Q766" i="93"/>
  <c r="Q670" i="93"/>
  <c r="Q622" i="93"/>
  <c r="Q574" i="93"/>
  <c r="Q542" i="93"/>
  <c r="Q462" i="93"/>
  <c r="Q446" i="93"/>
  <c r="Q430" i="93"/>
  <c r="Q398" i="93"/>
  <c r="Q334" i="93"/>
  <c r="Q270" i="93"/>
  <c r="Q222" i="93"/>
  <c r="Q190" i="93"/>
  <c r="Q158" i="93"/>
  <c r="Q126" i="93"/>
  <c r="Q94" i="93"/>
  <c r="Q62" i="93"/>
  <c r="Q272" i="93"/>
  <c r="Q609" i="93"/>
  <c r="Q929" i="93"/>
  <c r="Q1311" i="93"/>
  <c r="Q2125" i="93"/>
  <c r="Q2061" i="93"/>
  <c r="S2061" i="93"/>
  <c r="T2061" i="93" s="1"/>
  <c r="U2061" i="93" s="1"/>
  <c r="Q2013" i="93"/>
  <c r="Q1949" i="93"/>
  <c r="Q1901" i="93"/>
  <c r="Q1821" i="93"/>
  <c r="Q1597" i="93"/>
  <c r="Q143" i="93"/>
  <c r="Q1007" i="93"/>
  <c r="Q1709" i="93"/>
  <c r="S2397" i="93"/>
  <c r="T2397" i="93" s="1"/>
  <c r="U2397" i="93" s="1"/>
  <c r="Q2428" i="93"/>
  <c r="Q2364" i="93"/>
  <c r="Q2300" i="93"/>
  <c r="Q2252" i="93"/>
  <c r="Q2188" i="93"/>
  <c r="Q2076" i="93"/>
  <c r="Q2028" i="93"/>
  <c r="S2014" i="93"/>
  <c r="T2014" i="93" s="1"/>
  <c r="U2014" i="93" s="1"/>
  <c r="Q2399" i="93"/>
  <c r="Q259" i="93"/>
  <c r="Q913" i="93"/>
  <c r="Q545" i="93"/>
  <c r="Q305" i="93"/>
  <c r="Q2000" i="93"/>
  <c r="Q1728" i="93"/>
  <c r="Q1504" i="93"/>
  <c r="Q1440" i="93"/>
  <c r="Q1376" i="93"/>
  <c r="Q1344" i="93"/>
  <c r="Q1296" i="93"/>
  <c r="S1296" i="93"/>
  <c r="T1296" i="93" s="1"/>
  <c r="U1296" i="93" s="1"/>
  <c r="Q1248" i="93"/>
  <c r="Q1216" i="93"/>
  <c r="Q1168" i="93"/>
  <c r="Q1120" i="93"/>
  <c r="Q976" i="93"/>
  <c r="Q896" i="93"/>
  <c r="Q624" i="93"/>
  <c r="Q432" i="93"/>
  <c r="Q384" i="93"/>
  <c r="Q336" i="93"/>
  <c r="Q304" i="93"/>
  <c r="Q192" i="93"/>
  <c r="Q16" i="93"/>
  <c r="Q1967" i="93"/>
  <c r="Q1919" i="93"/>
  <c r="Q1871" i="93"/>
  <c r="Q1775" i="93"/>
  <c r="Q1743" i="93"/>
  <c r="Q1711" i="93"/>
  <c r="Q1599" i="93"/>
  <c r="Q1535" i="93"/>
  <c r="Q1295" i="93"/>
  <c r="Q1247" i="93"/>
  <c r="Q1215" i="93"/>
  <c r="Q1167" i="93"/>
  <c r="Q1135" i="93"/>
  <c r="Q1119" i="93"/>
  <c r="Q1071" i="93"/>
  <c r="Q1039" i="93"/>
  <c r="Q943" i="93"/>
  <c r="Q863" i="93"/>
  <c r="Q767" i="93"/>
  <c r="Q623" i="93"/>
  <c r="S433" i="93"/>
  <c r="T433" i="93" s="1"/>
  <c r="U433" i="93" s="1"/>
  <c r="Q2462" i="93"/>
  <c r="Q2430" i="93"/>
  <c r="Q2366" i="93"/>
  <c r="Q2334" i="93"/>
  <c r="Q2254" i="93"/>
  <c r="Q2206" i="93"/>
  <c r="Q2142" i="93"/>
  <c r="Q2110" i="93"/>
  <c r="Q2062" i="93"/>
  <c r="Q1998" i="93"/>
  <c r="Q1934" i="93"/>
  <c r="Q1854" i="93"/>
  <c r="Q1742" i="93"/>
  <c r="Q1694" i="93"/>
  <c r="Q1614" i="93"/>
  <c r="Q1582" i="93"/>
  <c r="Q1550" i="93"/>
  <c r="S1534" i="93"/>
  <c r="T1534" i="93" s="1"/>
  <c r="U1534" i="93" s="1"/>
  <c r="Q1518" i="93"/>
  <c r="Q1502" i="93"/>
  <c r="Q1486" i="93"/>
  <c r="Q1438" i="93"/>
  <c r="Q1406" i="93"/>
  <c r="Q1326" i="93"/>
  <c r="Q1278" i="93"/>
  <c r="Q1246" i="93"/>
  <c r="Q1214" i="93"/>
  <c r="Q1182" i="93"/>
  <c r="Q1150" i="93"/>
  <c r="Q1118" i="93"/>
  <c r="Q1054" i="93"/>
  <c r="Q1022" i="93"/>
  <c r="Q926" i="93"/>
  <c r="Q894" i="93"/>
  <c r="Q878" i="93"/>
  <c r="Q830" i="93"/>
  <c r="Q718" i="93"/>
  <c r="Q686" i="93"/>
  <c r="Q606" i="93"/>
  <c r="Q526" i="93"/>
  <c r="Q510" i="93"/>
  <c r="Q478" i="93"/>
  <c r="Q382" i="93"/>
  <c r="Q366" i="93"/>
  <c r="Q286" i="93"/>
  <c r="Q174" i="93"/>
  <c r="Q142" i="93"/>
  <c r="Q110" i="93"/>
  <c r="Q78" i="93"/>
  <c r="Q46" i="93"/>
  <c r="Q223" i="93"/>
  <c r="Q734" i="93"/>
  <c r="Q2429" i="93"/>
  <c r="Q2253" i="93"/>
  <c r="Q2173" i="93"/>
  <c r="Q2109" i="93"/>
  <c r="Q2045" i="93"/>
  <c r="Q1917" i="93"/>
  <c r="S1853" i="93"/>
  <c r="T1853" i="93" s="1"/>
  <c r="U1853" i="93" s="1"/>
  <c r="Q1757" i="93"/>
  <c r="Q1613" i="93"/>
  <c r="Q797" i="93"/>
  <c r="Q29" i="93"/>
  <c r="Q1086" i="93"/>
  <c r="Q1232" i="93"/>
  <c r="Q2460" i="93"/>
  <c r="Q2412" i="93"/>
  <c r="Q2332" i="93"/>
  <c r="Q1900" i="93"/>
  <c r="Q1868" i="93"/>
  <c r="Q492" i="93"/>
  <c r="Q144" i="93"/>
  <c r="S435" i="93"/>
  <c r="T435" i="93" s="1"/>
  <c r="U435" i="93" s="1"/>
  <c r="Q80" i="93"/>
  <c r="S189" i="93"/>
  <c r="T189" i="93" s="1"/>
  <c r="U189" i="93" s="1"/>
  <c r="Q238" i="93"/>
  <c r="Q496" i="93"/>
  <c r="Q558" i="93"/>
  <c r="Q621" i="93"/>
  <c r="S815" i="93"/>
  <c r="T815" i="93" s="1"/>
  <c r="U815" i="93" s="1"/>
  <c r="Q882" i="93"/>
  <c r="Q944" i="93"/>
  <c r="Q1472" i="93"/>
  <c r="Q1741" i="93"/>
  <c r="Q1885" i="93"/>
  <c r="Q2220" i="93"/>
  <c r="Q898" i="93"/>
  <c r="S898" i="93"/>
  <c r="T898" i="93" s="1"/>
  <c r="U898" i="93" s="1"/>
  <c r="Q786" i="93"/>
  <c r="Q146" i="93"/>
  <c r="Q1393" i="93"/>
  <c r="Q1329" i="93"/>
  <c r="Q1137" i="93"/>
  <c r="Q2464" i="93"/>
  <c r="Q1776" i="93"/>
  <c r="Q1712" i="93"/>
  <c r="Q1616" i="93"/>
  <c r="Q1552" i="93"/>
  <c r="Q1488" i="93"/>
  <c r="Q1392" i="93"/>
  <c r="S1200" i="93"/>
  <c r="T1200" i="93" s="1"/>
  <c r="U1200" i="93" s="1"/>
  <c r="Q1088" i="93"/>
  <c r="Q1024" i="93"/>
  <c r="S1024" i="93"/>
  <c r="T1024" i="93" s="1"/>
  <c r="U1024" i="93" s="1"/>
  <c r="Q992" i="93"/>
  <c r="Q928" i="93"/>
  <c r="Q864" i="93"/>
  <c r="Q816" i="93"/>
  <c r="Q736" i="93"/>
  <c r="Q640" i="93"/>
  <c r="Q592" i="93"/>
  <c r="Q512" i="93"/>
  <c r="Q448" i="93"/>
  <c r="Q208" i="93"/>
  <c r="Q96" i="93"/>
  <c r="S258" i="93"/>
  <c r="T258" i="93" s="1"/>
  <c r="U258" i="93" s="1"/>
  <c r="Q352" i="93"/>
  <c r="Q2367" i="93"/>
  <c r="Q2351" i="93"/>
  <c r="Q2303" i="93"/>
  <c r="Q2239" i="93"/>
  <c r="Q2143" i="93"/>
  <c r="Q2111" i="93"/>
  <c r="Q2095" i="93"/>
  <c r="Q2063" i="93"/>
  <c r="Q1983" i="93"/>
  <c r="Q1935" i="93"/>
  <c r="Q1887" i="93"/>
  <c r="Q1839" i="93"/>
  <c r="S1615" i="93"/>
  <c r="T1615" i="93" s="1"/>
  <c r="U1615" i="93" s="1"/>
  <c r="Q1615" i="93"/>
  <c r="Q1503" i="93"/>
  <c r="S1503" i="93"/>
  <c r="T1503" i="93" s="1"/>
  <c r="U1503" i="93" s="1"/>
  <c r="Q1487" i="93"/>
  <c r="Q1455" i="93"/>
  <c r="Q1423" i="93"/>
  <c r="Q1359" i="93"/>
  <c r="Q1327" i="93"/>
  <c r="Q1055" i="93"/>
  <c r="Q991" i="93"/>
  <c r="Q959" i="93"/>
  <c r="Q927" i="93"/>
  <c r="Q879" i="93"/>
  <c r="Q831" i="93"/>
  <c r="Q719" i="93"/>
  <c r="Q607" i="93"/>
  <c r="Q591" i="93"/>
  <c r="Q559" i="93"/>
  <c r="Q495" i="93"/>
  <c r="Q383" i="93"/>
  <c r="Q271" i="93"/>
  <c r="Q239" i="93"/>
  <c r="Q191" i="93"/>
  <c r="Q111" i="93"/>
  <c r="Q95" i="93"/>
  <c r="Q31" i="93"/>
  <c r="S31" i="93"/>
  <c r="T31" i="93" s="1"/>
  <c r="U31" i="93" s="1"/>
  <c r="Q2414" i="93"/>
  <c r="Q2286" i="93"/>
  <c r="Q1950" i="93"/>
  <c r="Q1886" i="93"/>
  <c r="Q1822" i="93"/>
  <c r="Q1774" i="93"/>
  <c r="Q1710" i="93"/>
  <c r="S1598" i="93"/>
  <c r="T1598" i="93" s="1"/>
  <c r="U1598" i="93" s="1"/>
  <c r="Q1598" i="93"/>
  <c r="Q1374" i="93"/>
  <c r="Q654" i="93"/>
  <c r="Q176" i="93"/>
  <c r="Q368" i="93"/>
  <c r="Q1152" i="93"/>
  <c r="Q2445" i="93"/>
  <c r="S2445" i="93"/>
  <c r="T2445" i="93" s="1"/>
  <c r="U2445" i="93" s="1"/>
  <c r="Q2381" i="93"/>
  <c r="Q2349" i="93"/>
  <c r="Q2189" i="93"/>
  <c r="Q2157" i="93"/>
  <c r="Q2093" i="93"/>
  <c r="Q2029" i="93"/>
  <c r="Q1981" i="93"/>
  <c r="Q1837" i="93"/>
  <c r="Q1789" i="93"/>
  <c r="Q1773" i="93"/>
  <c r="Q1725" i="93"/>
  <c r="Q1693" i="93"/>
  <c r="Q1661" i="93"/>
  <c r="Q1629" i="93"/>
  <c r="Q1565" i="93"/>
  <c r="Q1533" i="93"/>
  <c r="Q1501" i="93"/>
  <c r="Q1485" i="93"/>
  <c r="Q1453" i="93"/>
  <c r="Q1437" i="93"/>
  <c r="Q1405" i="93"/>
  <c r="Q1373" i="93"/>
  <c r="Q1357" i="93"/>
  <c r="Q1229" i="93"/>
  <c r="Q1197" i="93"/>
  <c r="Q1181" i="93"/>
  <c r="Q1101" i="93"/>
  <c r="Q1069" i="93"/>
  <c r="Q1037" i="93"/>
  <c r="Q1005" i="93"/>
  <c r="S1005" i="93"/>
  <c r="T1005" i="93" s="1"/>
  <c r="U1005" i="93" s="1"/>
  <c r="Q973" i="93"/>
  <c r="Q941" i="93"/>
  <c r="Q925" i="93"/>
  <c r="Q893" i="93"/>
  <c r="Q861" i="93"/>
  <c r="Q813" i="93"/>
  <c r="Q765" i="93"/>
  <c r="S765" i="93"/>
  <c r="T765" i="93" s="1"/>
  <c r="U765" i="93" s="1"/>
  <c r="Q733" i="93"/>
  <c r="Q701" i="93"/>
  <c r="Q669" i="93"/>
  <c r="Q653" i="93"/>
  <c r="S605" i="93"/>
  <c r="T605" i="93" s="1"/>
  <c r="U605" i="93" s="1"/>
  <c r="Q573" i="93"/>
  <c r="Q525" i="93"/>
  <c r="S429" i="93"/>
  <c r="T429" i="93" s="1"/>
  <c r="U429" i="93" s="1"/>
  <c r="Q429" i="93"/>
  <c r="Q397" i="93"/>
  <c r="Q365" i="93"/>
  <c r="S333" i="93"/>
  <c r="T333" i="93" s="1"/>
  <c r="U333" i="93" s="1"/>
  <c r="Q317" i="93"/>
  <c r="Q269" i="93"/>
  <c r="Q221" i="93"/>
  <c r="Q157" i="93"/>
  <c r="S125" i="93"/>
  <c r="T125" i="93" s="1"/>
  <c r="U125" i="93" s="1"/>
  <c r="Q93" i="93"/>
  <c r="Q61" i="93"/>
  <c r="Q2476" i="93"/>
  <c r="Q2396" i="93"/>
  <c r="Q2316" i="93"/>
  <c r="Q2284" i="93"/>
  <c r="Q2236" i="93"/>
  <c r="Q2204" i="93"/>
  <c r="Q2156" i="93"/>
  <c r="Q2092" i="93"/>
  <c r="Q2044" i="93"/>
  <c r="Q2012" i="93"/>
  <c r="Q1916" i="93"/>
  <c r="Q1884" i="93"/>
  <c r="Q64" i="93"/>
  <c r="Q319" i="93"/>
  <c r="Q1855" i="93"/>
  <c r="Q2398" i="93"/>
  <c r="Q877" i="93"/>
  <c r="Q1584" i="93"/>
  <c r="Q45" i="93"/>
  <c r="Q112" i="93"/>
  <c r="Q399" i="93"/>
  <c r="Q638" i="93"/>
  <c r="Q751" i="93"/>
  <c r="Q1023" i="93"/>
  <c r="Q1245" i="93"/>
  <c r="Q1391" i="93"/>
  <c r="Q2047" i="93"/>
  <c r="Q2237" i="93"/>
  <c r="Q285" i="93"/>
  <c r="Q205" i="93"/>
  <c r="Q575" i="93"/>
  <c r="Q702" i="93"/>
  <c r="Q909" i="93"/>
  <c r="S1118" i="93"/>
  <c r="T1118" i="93" s="1"/>
  <c r="U1118" i="93" s="1"/>
  <c r="Q1342" i="93"/>
  <c r="Q1646" i="93"/>
  <c r="Q530" i="93"/>
  <c r="Q1441" i="93"/>
  <c r="Q1377" i="93"/>
  <c r="S945" i="93"/>
  <c r="T945" i="93" s="1"/>
  <c r="U945" i="93" s="1"/>
  <c r="Q2480" i="93"/>
  <c r="Q2336" i="93"/>
  <c r="Q2176" i="93"/>
  <c r="Q2144" i="93"/>
  <c r="Q2016" i="93"/>
  <c r="Q1968" i="93"/>
  <c r="Q1744" i="93"/>
  <c r="Q1600" i="93"/>
  <c r="Q1536" i="93"/>
  <c r="Q1456" i="93"/>
  <c r="Q1408" i="93"/>
  <c r="Q1328" i="93"/>
  <c r="Q1104" i="93"/>
  <c r="Q960" i="93"/>
  <c r="Q912" i="93"/>
  <c r="Q848" i="93"/>
  <c r="Q800" i="93"/>
  <c r="Q752" i="93"/>
  <c r="Q720" i="93"/>
  <c r="Q656" i="93"/>
  <c r="S528" i="93"/>
  <c r="T528" i="93" s="1"/>
  <c r="U528" i="93" s="1"/>
  <c r="Q464" i="93"/>
  <c r="Q288" i="93"/>
  <c r="Q240" i="93"/>
  <c r="S48" i="93"/>
  <c r="T48" i="93" s="1"/>
  <c r="U48" i="93" s="1"/>
  <c r="Q1792" i="93"/>
  <c r="Q2479" i="93"/>
  <c r="Q2383" i="93"/>
  <c r="Q2287" i="93"/>
  <c r="Q2191" i="93"/>
  <c r="Q2159" i="93"/>
  <c r="Q1999" i="93"/>
  <c r="Q1903" i="93"/>
  <c r="Q1727" i="93"/>
  <c r="Q1695" i="93"/>
  <c r="Q1679" i="93"/>
  <c r="Q1631" i="93"/>
  <c r="Q1583" i="93"/>
  <c r="Q1567" i="93"/>
  <c r="Q1551" i="93"/>
  <c r="Q1439" i="93"/>
  <c r="Q1407" i="93"/>
  <c r="Q1375" i="93"/>
  <c r="Q1343" i="93"/>
  <c r="Q1279" i="93"/>
  <c r="Q1231" i="93"/>
  <c r="Q1199" i="93"/>
  <c r="Q1183" i="93"/>
  <c r="Q1151" i="93"/>
  <c r="Q1103" i="93"/>
  <c r="Q783" i="93"/>
  <c r="Q735" i="93"/>
  <c r="Q687" i="93"/>
  <c r="Q655" i="93"/>
  <c r="Q543" i="93"/>
  <c r="Q511" i="93"/>
  <c r="Q463" i="93"/>
  <c r="Q447" i="93"/>
  <c r="S447" i="93"/>
  <c r="T447" i="93" s="1"/>
  <c r="U447" i="93" s="1"/>
  <c r="Q367" i="93"/>
  <c r="Q335" i="93"/>
  <c r="Q287" i="93"/>
  <c r="Q175" i="93"/>
  <c r="Q127" i="93"/>
  <c r="Q79" i="93"/>
  <c r="Q15" i="93"/>
  <c r="Q2350" i="93"/>
  <c r="Q2302" i="93"/>
  <c r="Q2238" i="93"/>
  <c r="S2190" i="93"/>
  <c r="T2190" i="93" s="1"/>
  <c r="U2190" i="93" s="1"/>
  <c r="Q2094" i="93"/>
  <c r="Q2046" i="93"/>
  <c r="Q1982" i="93"/>
  <c r="Q1902" i="93"/>
  <c r="Q1838" i="93"/>
  <c r="Q1758" i="93"/>
  <c r="Q1678" i="93"/>
  <c r="S318" i="93"/>
  <c r="T318" i="93" s="1"/>
  <c r="U318" i="93" s="1"/>
  <c r="S801" i="93"/>
  <c r="T801" i="93" s="1"/>
  <c r="U801" i="93" s="1"/>
  <c r="S1006" i="93"/>
  <c r="T1006" i="93" s="1"/>
  <c r="U1006" i="93" s="1"/>
  <c r="Q2461" i="93"/>
  <c r="Q2413" i="93"/>
  <c r="Q2365" i="93"/>
  <c r="Q2333" i="93"/>
  <c r="Q2301" i="93"/>
  <c r="Q2269" i="93"/>
  <c r="Q2221" i="93"/>
  <c r="Q2141" i="93"/>
  <c r="Q2077" i="93"/>
  <c r="Q1997" i="93"/>
  <c r="Q1933" i="93"/>
  <c r="Q1869" i="93"/>
  <c r="Q1805" i="93"/>
  <c r="Q1677" i="93"/>
  <c r="Q1645" i="93"/>
  <c r="Q1581" i="93"/>
  <c r="Q1549" i="93"/>
  <c r="Q1517" i="93"/>
  <c r="Q1469" i="93"/>
  <c r="Q1389" i="93"/>
  <c r="Q1341" i="93"/>
  <c r="Q1261" i="93"/>
  <c r="Q1149" i="93"/>
  <c r="Q1117" i="93"/>
  <c r="Q1085" i="93"/>
  <c r="Q1053" i="93"/>
  <c r="Q1021" i="93"/>
  <c r="Q989" i="93"/>
  <c r="Q957" i="93"/>
  <c r="Q829" i="93"/>
  <c r="Q749" i="93"/>
  <c r="Q717" i="93"/>
  <c r="Q685" i="93"/>
  <c r="Q589" i="93"/>
  <c r="Q541" i="93"/>
  <c r="Q509" i="93"/>
  <c r="Q477" i="93"/>
  <c r="Q445" i="93"/>
  <c r="S413" i="93"/>
  <c r="T413" i="93" s="1"/>
  <c r="U413" i="93" s="1"/>
  <c r="Q349" i="93"/>
  <c r="Q253" i="93"/>
  <c r="Q173" i="93"/>
  <c r="Q141" i="93"/>
  <c r="Q109" i="93"/>
  <c r="Q77" i="93"/>
  <c r="Q97" i="93"/>
  <c r="Q2444" i="93"/>
  <c r="Q2380" i="93"/>
  <c r="Q2348" i="93"/>
  <c r="Q2268" i="93"/>
  <c r="Q2172" i="93"/>
  <c r="Q2108" i="93"/>
  <c r="Q2060" i="93"/>
  <c r="Q1996" i="93"/>
  <c r="Q1932" i="93"/>
  <c r="Q1852" i="93"/>
  <c r="Q224" i="93"/>
  <c r="Q671" i="93"/>
  <c r="Q1470" i="93"/>
  <c r="S752" i="93"/>
  <c r="T752" i="93" s="1"/>
  <c r="U752" i="93" s="1"/>
  <c r="S1470" i="93"/>
  <c r="T1470" i="93" s="1"/>
  <c r="U1470" i="93" s="1"/>
  <c r="S2205" i="93"/>
  <c r="T2205" i="93" s="1"/>
  <c r="U2205" i="93" s="1"/>
  <c r="Q160" i="93"/>
  <c r="Q289" i="93"/>
  <c r="Q350" i="93"/>
  <c r="Q400" i="93"/>
  <c r="Q639" i="93"/>
  <c r="Q974" i="93"/>
  <c r="Q1040" i="93"/>
  <c r="Q2285" i="93"/>
  <c r="Q2477" i="93"/>
  <c r="Q1836" i="93"/>
  <c r="Q1788" i="93"/>
  <c r="Q1756" i="93"/>
  <c r="Q1676" i="93"/>
  <c r="Q1660" i="93"/>
  <c r="Q1644" i="93"/>
  <c r="Q1548" i="93"/>
  <c r="Q1516" i="93"/>
  <c r="Q1484" i="93"/>
  <c r="Q1452" i="93"/>
  <c r="Q1404" i="93"/>
  <c r="S1388" i="93"/>
  <c r="T1388" i="93" s="1"/>
  <c r="U1388" i="93" s="1"/>
  <c r="Q1260" i="93"/>
  <c r="Q1228" i="93"/>
  <c r="Q1116" i="93"/>
  <c r="Q924" i="93"/>
  <c r="Q908" i="93"/>
  <c r="Q860" i="93"/>
  <c r="Q748" i="93"/>
  <c r="Q700" i="93"/>
  <c r="Q652" i="93"/>
  <c r="Q508" i="93"/>
  <c r="Q332" i="93"/>
  <c r="Q316" i="93"/>
  <c r="Q300" i="93"/>
  <c r="Q284" i="93"/>
  <c r="Q236" i="93"/>
  <c r="Q220" i="93"/>
  <c r="Q204" i="93"/>
  <c r="Q188" i="93"/>
  <c r="Q172" i="93"/>
  <c r="S108" i="93"/>
  <c r="T108" i="93" s="1"/>
  <c r="U108" i="93" s="1"/>
  <c r="Q396" i="93"/>
  <c r="S476" i="93"/>
  <c r="T476" i="93" s="1"/>
  <c r="U476" i="93" s="1"/>
  <c r="S1036" i="93"/>
  <c r="T1036" i="93" s="1"/>
  <c r="U1036" i="93" s="1"/>
  <c r="Q428" i="93"/>
  <c r="Q540" i="93"/>
  <c r="Q732" i="93"/>
  <c r="Q60" i="93"/>
  <c r="Q156" i="93"/>
  <c r="S764" i="93"/>
  <c r="T764" i="93" s="1"/>
  <c r="U764" i="93" s="1"/>
  <c r="Q1148" i="93"/>
  <c r="S364" i="93"/>
  <c r="T364" i="93" s="1"/>
  <c r="U364" i="93" s="1"/>
  <c r="Q604" i="93"/>
  <c r="Q1004" i="93"/>
  <c r="Q1340" i="93"/>
  <c r="Q1804" i="93"/>
  <c r="S1740" i="93"/>
  <c r="T1740" i="93" s="1"/>
  <c r="U1740" i="93" s="1"/>
  <c r="Q1500" i="93"/>
  <c r="Q1436" i="93"/>
  <c r="S1292" i="93"/>
  <c r="T1292" i="93" s="1"/>
  <c r="U1292" i="93" s="1"/>
  <c r="Q1212" i="93"/>
  <c r="Q1164" i="93"/>
  <c r="Q1132" i="93"/>
  <c r="Q1084" i="93"/>
  <c r="Q844" i="93"/>
  <c r="Q572" i="93"/>
  <c r="Q412" i="93"/>
  <c r="S892" i="93"/>
  <c r="T892" i="93" s="1"/>
  <c r="U892" i="93" s="1"/>
  <c r="Q44" i="93"/>
  <c r="Q1308" i="93"/>
  <c r="S1564" i="93"/>
  <c r="T1564" i="93" s="1"/>
  <c r="U1564" i="93" s="1"/>
  <c r="Q1772" i="93"/>
  <c r="S1724" i="93"/>
  <c r="T1724" i="93" s="1"/>
  <c r="U1724" i="93" s="1"/>
  <c r="Q1692" i="93"/>
  <c r="Q1628" i="93"/>
  <c r="Q1532" i="93"/>
  <c r="Q1468" i="93"/>
  <c r="Q1052" i="93"/>
  <c r="Q972" i="93"/>
  <c r="S972" i="93"/>
  <c r="T972" i="93" s="1"/>
  <c r="U972" i="93" s="1"/>
  <c r="S940" i="93"/>
  <c r="T940" i="93" s="1"/>
  <c r="U940" i="93" s="1"/>
  <c r="Q828" i="93"/>
  <c r="Q796" i="93"/>
  <c r="Q636" i="93"/>
  <c r="Q588" i="93"/>
  <c r="Q268" i="93"/>
  <c r="Q956" i="93"/>
  <c r="Q1180" i="93"/>
  <c r="Q1820" i="93"/>
  <c r="Q252" i="93"/>
  <c r="Q514" i="93"/>
  <c r="S130" i="93"/>
  <c r="T130" i="93" s="1"/>
  <c r="U130" i="93" s="1"/>
  <c r="Q1153" i="93"/>
  <c r="S449" i="93"/>
  <c r="T449" i="93" s="1"/>
  <c r="U449" i="93" s="1"/>
  <c r="Q2434" i="93"/>
  <c r="Q1906" i="93"/>
  <c r="Q290" i="93"/>
  <c r="Q178" i="93"/>
  <c r="S2305" i="93"/>
  <c r="T2305" i="93" s="1"/>
  <c r="U2305" i="93" s="1"/>
  <c r="Q2257" i="93"/>
  <c r="Q1841" i="93"/>
  <c r="S1521" i="93"/>
  <c r="T1521" i="93" s="1"/>
  <c r="U1521" i="93" s="1"/>
  <c r="Q1457" i="93"/>
  <c r="S1313" i="93"/>
  <c r="T1313" i="93" s="1"/>
  <c r="U1313" i="93" s="1"/>
  <c r="Q1281" i="93"/>
  <c r="Q1249" i="93"/>
  <c r="Q1057" i="93"/>
  <c r="Q769" i="93"/>
  <c r="Q753" i="93"/>
  <c r="S721" i="93"/>
  <c r="T721" i="93" s="1"/>
  <c r="U721" i="93" s="1"/>
  <c r="Q673" i="93"/>
  <c r="S577" i="93"/>
  <c r="T577" i="93" s="1"/>
  <c r="U577" i="93" s="1"/>
  <c r="S1473" i="93"/>
  <c r="T1473" i="93" s="1"/>
  <c r="U1473" i="93" s="1"/>
  <c r="Q2200" i="93"/>
  <c r="Q743" i="93"/>
  <c r="Q727" i="93"/>
  <c r="Q343" i="93"/>
  <c r="Q199" i="93"/>
  <c r="Q534" i="93"/>
  <c r="Q262" i="93"/>
  <c r="Q86" i="93"/>
  <c r="Q1589" i="93"/>
  <c r="Q741" i="93"/>
  <c r="Q85" i="93"/>
  <c r="Q1636" i="93"/>
  <c r="Q900" i="93"/>
  <c r="Q612" i="93"/>
  <c r="Q548" i="93"/>
  <c r="Q436" i="93"/>
  <c r="Q466" i="93"/>
  <c r="Q1299" i="93"/>
  <c r="Q1717" i="93"/>
  <c r="Q1269" i="93"/>
  <c r="S690" i="93"/>
  <c r="T690" i="93" s="1"/>
  <c r="U690" i="93" s="1"/>
  <c r="Q2051" i="93"/>
  <c r="Q1171" i="93"/>
  <c r="Q1123" i="93"/>
  <c r="Q611" i="93"/>
  <c r="Q579" i="93"/>
  <c r="Q51" i="93"/>
  <c r="Q1638" i="93"/>
  <c r="Q1707" i="93"/>
  <c r="Q27" i="93"/>
  <c r="S19" i="93"/>
  <c r="T19" i="93" s="1"/>
  <c r="U19" i="93" s="1"/>
  <c r="Q67" i="93"/>
  <c r="Q1637" i="93"/>
  <c r="Q1267" i="93"/>
  <c r="Q595" i="93"/>
  <c r="Q195" i="93"/>
  <c r="Q99" i="93"/>
  <c r="Q1043" i="93"/>
  <c r="Q547" i="93"/>
  <c r="S547" i="93"/>
  <c r="T547" i="93" s="1"/>
  <c r="U547" i="93" s="1"/>
  <c r="Q1236" i="93"/>
  <c r="Q484" i="93"/>
  <c r="Q372" i="93"/>
  <c r="Q2235" i="93"/>
  <c r="Q763" i="93"/>
  <c r="Q1091" i="93"/>
  <c r="Q483" i="93"/>
  <c r="Q916" i="93"/>
  <c r="Q596" i="93"/>
  <c r="Q1163" i="93"/>
  <c r="Q209" i="93"/>
  <c r="Q674" i="93"/>
  <c r="Q946" i="93"/>
  <c r="Q1265" i="93"/>
  <c r="Q1752" i="93"/>
  <c r="Q1736" i="93"/>
  <c r="Q1272" i="93"/>
  <c r="Q664" i="93"/>
  <c r="Q520" i="93"/>
  <c r="Q296" i="93"/>
  <c r="Q385" i="93"/>
  <c r="Q417" i="93"/>
  <c r="Q689" i="93"/>
  <c r="Q961" i="93"/>
  <c r="Q145" i="93"/>
  <c r="Q2327" i="93"/>
  <c r="Q2119" i="93"/>
  <c r="Q887" i="93"/>
  <c r="Q823" i="93"/>
  <c r="Q471" i="93"/>
  <c r="Q391" i="93"/>
  <c r="Q247" i="93"/>
  <c r="Q129" i="93"/>
  <c r="Q241" i="93"/>
  <c r="Q578" i="93"/>
  <c r="S1105" i="93"/>
  <c r="T1105" i="93" s="1"/>
  <c r="U1105" i="93" s="1"/>
  <c r="S33" i="93"/>
  <c r="T33" i="93" s="1"/>
  <c r="U33" i="93" s="1"/>
  <c r="Q1670" i="93"/>
  <c r="Q1094" i="93"/>
  <c r="Q982" i="93"/>
  <c r="Q870" i="93"/>
  <c r="Q22" i="93"/>
  <c r="Q210" i="93"/>
  <c r="Q497" i="93"/>
  <c r="Q785" i="93"/>
  <c r="Q993" i="93"/>
  <c r="Q1793" i="93"/>
  <c r="Q1989" i="93"/>
  <c r="Q1669" i="93"/>
  <c r="Q1205" i="93"/>
  <c r="Q1029" i="93"/>
  <c r="Q693" i="93"/>
  <c r="Q69" i="93"/>
  <c r="Q26" i="93"/>
  <c r="Q1812" i="93"/>
  <c r="Q1172" i="93"/>
  <c r="Q980" i="93"/>
  <c r="Q884" i="93"/>
  <c r="Q724" i="93"/>
  <c r="Q564" i="93"/>
  <c r="Q516" i="93"/>
  <c r="Q452" i="93"/>
  <c r="Q404" i="93"/>
  <c r="Q164" i="93"/>
  <c r="S148" i="93"/>
  <c r="T148" i="93" s="1"/>
  <c r="U148" i="93" s="1"/>
  <c r="Q116" i="93"/>
  <c r="S84" i="93"/>
  <c r="T84" i="93" s="1"/>
  <c r="U84" i="93" s="1"/>
  <c r="Q68" i="93"/>
  <c r="Q360" i="93"/>
  <c r="Q2213" i="93"/>
  <c r="Q643" i="93"/>
  <c r="Q723" i="93"/>
  <c r="S870" i="93"/>
  <c r="T870" i="93" s="1"/>
  <c r="U870" i="93" s="1"/>
  <c r="Q948" i="93"/>
  <c r="Q1206" i="93"/>
  <c r="Q1560" i="93"/>
  <c r="Q55" i="93"/>
  <c r="S296" i="93"/>
  <c r="T296" i="93" s="1"/>
  <c r="U296" i="93" s="1"/>
  <c r="Q390" i="93"/>
  <c r="S763" i="93"/>
  <c r="T763" i="93" s="1"/>
  <c r="U763" i="93" s="1"/>
  <c r="Q147" i="93"/>
  <c r="Q566" i="93"/>
  <c r="Q1139" i="93"/>
  <c r="Q1331" i="93"/>
  <c r="Q515" i="93"/>
  <c r="Q248" i="93"/>
  <c r="Q742" i="93"/>
  <c r="Q342" i="93"/>
  <c r="Q902" i="93"/>
  <c r="Q1224" i="93"/>
  <c r="Q1235" i="93"/>
  <c r="Q2475" i="93"/>
  <c r="Q2347" i="93"/>
  <c r="Q2283" i="93"/>
  <c r="Q2219" i="93"/>
  <c r="Q2139" i="93"/>
  <c r="Q2059" i="93"/>
  <c r="Q1947" i="93"/>
  <c r="Q1787" i="93"/>
  <c r="Q1691" i="93"/>
  <c r="Q1611" i="93"/>
  <c r="Q1531" i="93"/>
  <c r="Q1467" i="93"/>
  <c r="Q1371" i="93"/>
  <c r="Q1307" i="93"/>
  <c r="Q1211" i="93"/>
  <c r="Q667" i="93"/>
  <c r="Q507" i="93"/>
  <c r="Q91" i="93"/>
  <c r="Q106" i="93"/>
  <c r="Q2201" i="93"/>
  <c r="Q905" i="93"/>
  <c r="Q841" i="93"/>
  <c r="Q793" i="93"/>
  <c r="Q745" i="93"/>
  <c r="Q713" i="93"/>
  <c r="Q649" i="93"/>
  <c r="Q569" i="93"/>
  <c r="Q441" i="93"/>
  <c r="Q265" i="93"/>
  <c r="Q57" i="93"/>
  <c r="Q2331" i="93"/>
  <c r="Q2267" i="93"/>
  <c r="Q2203" i="93"/>
  <c r="Q2171" i="93"/>
  <c r="Q2123" i="93"/>
  <c r="Q2091" i="93"/>
  <c r="Q2075" i="93"/>
  <c r="Q1963" i="93"/>
  <c r="Q1739" i="93"/>
  <c r="Q1643" i="93"/>
  <c r="Q1579" i="93"/>
  <c r="Q1515" i="93"/>
  <c r="Q1435" i="93"/>
  <c r="Q1275" i="93"/>
  <c r="Q1195" i="93"/>
  <c r="Q1131" i="93"/>
  <c r="Q1051" i="93"/>
  <c r="Q971" i="93"/>
  <c r="Q907" i="93"/>
  <c r="Q827" i="93"/>
  <c r="Q731" i="93"/>
  <c r="Q619" i="93"/>
  <c r="Q459" i="93"/>
  <c r="Q107" i="93"/>
  <c r="Q90" i="93"/>
  <c r="Q233" i="93"/>
  <c r="Q1083" i="93"/>
  <c r="Q2459" i="93"/>
  <c r="Q2379" i="93"/>
  <c r="Q2315" i="93"/>
  <c r="Q2251" i="93"/>
  <c r="Q2187" i="93"/>
  <c r="Q2107" i="93"/>
  <c r="Q2011" i="93"/>
  <c r="Q1899" i="93"/>
  <c r="Q1771" i="93"/>
  <c r="Q1659" i="93"/>
  <c r="Q1563" i="93"/>
  <c r="Q1483" i="93"/>
  <c r="Q1099" i="93"/>
  <c r="Q1019" i="93"/>
  <c r="Q955" i="93"/>
  <c r="Q843" i="93"/>
  <c r="Q747" i="93"/>
  <c r="Q651" i="93"/>
  <c r="Q427" i="93"/>
  <c r="Q395" i="93"/>
  <c r="Q283" i="93"/>
  <c r="Q251" i="93"/>
  <c r="Q219" i="93"/>
  <c r="Q187" i="93"/>
  <c r="Q155" i="93"/>
  <c r="Q2426" i="93"/>
  <c r="Q2378" i="93"/>
  <c r="Q2314" i="93"/>
  <c r="Q2250" i="93"/>
  <c r="Q2138" i="93"/>
  <c r="Q2074" i="93"/>
  <c r="Q2026" i="93"/>
  <c r="Q1898" i="93"/>
  <c r="Q1834" i="93"/>
  <c r="Q1786" i="93"/>
  <c r="Q1754" i="93"/>
  <c r="Q1690" i="93"/>
  <c r="Q1626" i="93"/>
  <c r="Q1562" i="93"/>
  <c r="Q1530" i="93"/>
  <c r="Q1498" i="93"/>
  <c r="Q1450" i="93"/>
  <c r="Q1418" i="93"/>
  <c r="Q1386" i="93"/>
  <c r="Q1322" i="93"/>
  <c r="Q1290" i="93"/>
  <c r="Q1242" i="93"/>
  <c r="Q1194" i="93"/>
  <c r="Q1162" i="93"/>
  <c r="Q1130" i="93"/>
  <c r="Q1098" i="93"/>
  <c r="Q1066" i="93"/>
  <c r="Q1002" i="93"/>
  <c r="Q970" i="93"/>
  <c r="Q938" i="93"/>
  <c r="Q906" i="93"/>
  <c r="Q874" i="93"/>
  <c r="Q842" i="93"/>
  <c r="Q826" i="93"/>
  <c r="Q794" i="93"/>
  <c r="Q762" i="93"/>
  <c r="Q730" i="93"/>
  <c r="Q698" i="93"/>
  <c r="Q666" i="93"/>
  <c r="Q634" i="93"/>
  <c r="Q602" i="93"/>
  <c r="Q570" i="93"/>
  <c r="Q538" i="93"/>
  <c r="Q506" i="93"/>
  <c r="Q474" i="93"/>
  <c r="Q442" i="93"/>
  <c r="Q410" i="93"/>
  <c r="Q330" i="93"/>
  <c r="Q298" i="93"/>
  <c r="Q266" i="93"/>
  <c r="Q234" i="93"/>
  <c r="Q202" i="93"/>
  <c r="Q170" i="93"/>
  <c r="Q138" i="93"/>
  <c r="Q42" i="93"/>
  <c r="Q2425" i="93"/>
  <c r="Q2345" i="93"/>
  <c r="Q2265" i="93"/>
  <c r="Q2185" i="93"/>
  <c r="Q2105" i="93"/>
  <c r="Q2041" i="93"/>
  <c r="Q1977" i="93"/>
  <c r="Q1929" i="93"/>
  <c r="Q1865" i="93"/>
  <c r="Q1801" i="93"/>
  <c r="Q1753" i="93"/>
  <c r="Q1721" i="93"/>
  <c r="Q1673" i="93"/>
  <c r="Q1593" i="93"/>
  <c r="Q1449" i="93"/>
  <c r="Q1385" i="93"/>
  <c r="Q1241" i="93"/>
  <c r="Q1177" i="93"/>
  <c r="Q1113" i="93"/>
  <c r="Q1049" i="93"/>
  <c r="Q985" i="93"/>
  <c r="Q889" i="93"/>
  <c r="Q809" i="93"/>
  <c r="Q697" i="93"/>
  <c r="Q601" i="93"/>
  <c r="Q521" i="93"/>
  <c r="Q169" i="93"/>
  <c r="Q137" i="93"/>
  <c r="Q1995" i="93"/>
  <c r="Q1867" i="93"/>
  <c r="Q1403" i="93"/>
  <c r="Q123" i="93"/>
  <c r="Q122" i="93"/>
  <c r="Q121" i="93"/>
  <c r="Q1931" i="93"/>
  <c r="Q1883" i="93"/>
  <c r="Q1851" i="93"/>
  <c r="Q1803" i="93"/>
  <c r="Q1723" i="93"/>
  <c r="Q1547" i="93"/>
  <c r="Q1451" i="93"/>
  <c r="Q1355" i="93"/>
  <c r="Q1291" i="93"/>
  <c r="Q1259" i="93"/>
  <c r="Q1227" i="93"/>
  <c r="Q1067" i="93"/>
  <c r="Q987" i="93"/>
  <c r="Q923" i="93"/>
  <c r="Q859" i="93"/>
  <c r="Q699" i="93"/>
  <c r="Q635" i="93"/>
  <c r="Q555" i="93"/>
  <c r="Q443" i="93"/>
  <c r="Q331" i="93"/>
  <c r="Q2474" i="93"/>
  <c r="Q2410" i="93"/>
  <c r="Q2346" i="93"/>
  <c r="Q2234" i="93"/>
  <c r="Q2122" i="93"/>
  <c r="Q2058" i="93"/>
  <c r="Q1994" i="93"/>
  <c r="Q1930" i="93"/>
  <c r="Q1866" i="93"/>
  <c r="Q1818" i="93"/>
  <c r="Q1722" i="93"/>
  <c r="Q1658" i="93"/>
  <c r="Q1594" i="93"/>
  <c r="Q1546" i="93"/>
  <c r="Q1466" i="93"/>
  <c r="Q1354" i="93"/>
  <c r="Q1226" i="93"/>
  <c r="Q746" i="93"/>
  <c r="Q74" i="93"/>
  <c r="Q2473" i="93"/>
  <c r="Q2409" i="93"/>
  <c r="Q2313" i="93"/>
  <c r="Q2249" i="93"/>
  <c r="Q2153" i="93"/>
  <c r="Q2089" i="93"/>
  <c r="Q2009" i="93"/>
  <c r="Q1945" i="93"/>
  <c r="Q1817" i="93"/>
  <c r="Q1737" i="93"/>
  <c r="Q1641" i="93"/>
  <c r="Q1529" i="93"/>
  <c r="Q1465" i="93"/>
  <c r="Q1401" i="93"/>
  <c r="Q1337" i="93"/>
  <c r="Q1273" i="93"/>
  <c r="Q1209" i="93"/>
  <c r="Q1161" i="93"/>
  <c r="Q1097" i="93"/>
  <c r="Q937" i="93"/>
  <c r="Q857" i="93"/>
  <c r="Q761" i="93"/>
  <c r="Q617" i="93"/>
  <c r="Q553" i="93"/>
  <c r="Q505" i="93"/>
  <c r="Q489" i="93"/>
  <c r="Q425" i="93"/>
  <c r="Q329" i="93"/>
  <c r="Q201" i="93"/>
  <c r="Q25" i="93"/>
  <c r="Q523" i="93"/>
  <c r="Q2299" i="93"/>
  <c r="Q2443" i="93"/>
  <c r="Q2427" i="93"/>
  <c r="Q2155" i="93"/>
  <c r="Q2043" i="93"/>
  <c r="Q1915" i="93"/>
  <c r="Q1819" i="93"/>
  <c r="Q1755" i="93"/>
  <c r="Q1675" i="93"/>
  <c r="Q1595" i="93"/>
  <c r="Q1499" i="93"/>
  <c r="Q1419" i="93"/>
  <c r="Q1323" i="93"/>
  <c r="Q1243" i="93"/>
  <c r="Q1179" i="93"/>
  <c r="Q1115" i="93"/>
  <c r="Q1035" i="93"/>
  <c r="Q1003" i="93"/>
  <c r="Q939" i="93"/>
  <c r="Q875" i="93"/>
  <c r="Q715" i="93"/>
  <c r="Q363" i="93"/>
  <c r="Q59" i="93"/>
  <c r="Q2442" i="93"/>
  <c r="Q2362" i="93"/>
  <c r="Q2170" i="93"/>
  <c r="Q2090" i="93"/>
  <c r="Q1978" i="93"/>
  <c r="Q1914" i="93"/>
  <c r="Q1882" i="93"/>
  <c r="Q1802" i="93"/>
  <c r="Q1706" i="93"/>
  <c r="Q1642" i="93"/>
  <c r="Q1610" i="93"/>
  <c r="Q1514" i="93"/>
  <c r="Q1258" i="93"/>
  <c r="Q1050" i="93"/>
  <c r="Q778" i="93"/>
  <c r="Q58" i="93"/>
  <c r="Q2298" i="93"/>
  <c r="Q2441" i="93"/>
  <c r="Q2393" i="93"/>
  <c r="Q2361" i="93"/>
  <c r="Q2217" i="93"/>
  <c r="Q2137" i="93"/>
  <c r="Q2057" i="93"/>
  <c r="Q1913" i="93"/>
  <c r="Q1849" i="93"/>
  <c r="Q1785" i="93"/>
  <c r="Q1705" i="93"/>
  <c r="Q1657" i="93"/>
  <c r="Q1609" i="93"/>
  <c r="Q1513" i="93"/>
  <c r="Q1481" i="93"/>
  <c r="Q1417" i="93"/>
  <c r="Q1353" i="93"/>
  <c r="Q1289" i="93"/>
  <c r="Q1145" i="93"/>
  <c r="Q1081" i="93"/>
  <c r="Q1017" i="93"/>
  <c r="Q953" i="93"/>
  <c r="Q873" i="93"/>
  <c r="Q777" i="93"/>
  <c r="Q665" i="93"/>
  <c r="Q473" i="93"/>
  <c r="Q377" i="93"/>
  <c r="Q281" i="93"/>
  <c r="Q41" i="93"/>
  <c r="Q1497" i="93"/>
  <c r="Q714" i="93"/>
  <c r="Q1033" i="93"/>
  <c r="Q1770" i="93"/>
  <c r="Q315" i="93"/>
  <c r="Q185" i="93"/>
  <c r="Q2363" i="93"/>
  <c r="Q2027" i="93"/>
  <c r="Q891" i="93"/>
  <c r="Q795" i="93"/>
  <c r="Q683" i="93"/>
  <c r="Q603" i="93"/>
  <c r="Q571" i="93"/>
  <c r="Q539" i="93"/>
  <c r="Q475" i="93"/>
  <c r="Q411" i="93"/>
  <c r="Q379" i="93"/>
  <c r="Q347" i="93"/>
  <c r="Q299" i="93"/>
  <c r="Q267" i="93"/>
  <c r="Q235" i="93"/>
  <c r="Q171" i="93"/>
  <c r="Q139" i="93"/>
  <c r="Q43" i="93"/>
  <c r="Q2458" i="93"/>
  <c r="Q2394" i="93"/>
  <c r="Q2330" i="93"/>
  <c r="Q2266" i="93"/>
  <c r="Q2218" i="93"/>
  <c r="Q2154" i="93"/>
  <c r="Q2106" i="93"/>
  <c r="Q2042" i="93"/>
  <c r="Q2010" i="93"/>
  <c r="Q1946" i="93"/>
  <c r="Q1850" i="93"/>
  <c r="Q1738" i="93"/>
  <c r="Q1674" i="93"/>
  <c r="Q1482" i="93"/>
  <c r="Q1402" i="93"/>
  <c r="Q1338" i="93"/>
  <c r="Q1306" i="93"/>
  <c r="Q1274" i="93"/>
  <c r="Q1178" i="93"/>
  <c r="Q1146" i="93"/>
  <c r="Q1114" i="93"/>
  <c r="Q1034" i="93"/>
  <c r="Q986" i="93"/>
  <c r="Q954" i="93"/>
  <c r="Q922" i="93"/>
  <c r="Q890" i="93"/>
  <c r="Q858" i="93"/>
  <c r="Q810" i="93"/>
  <c r="Q682" i="93"/>
  <c r="Q650" i="93"/>
  <c r="Q618" i="93"/>
  <c r="Q586" i="93"/>
  <c r="Q554" i="93"/>
  <c r="Q522" i="93"/>
  <c r="Q490" i="93"/>
  <c r="Q458" i="93"/>
  <c r="Q426" i="93"/>
  <c r="Q394" i="93"/>
  <c r="Q362" i="93"/>
  <c r="Q346" i="93"/>
  <c r="Q314" i="93"/>
  <c r="Q282" i="93"/>
  <c r="Q250" i="93"/>
  <c r="Q218" i="93"/>
  <c r="Q186" i="93"/>
  <c r="Q154" i="93"/>
  <c r="Q2457" i="93"/>
  <c r="Q2329" i="93"/>
  <c r="Q2281" i="93"/>
  <c r="Q2233" i="93"/>
  <c r="Q2169" i="93"/>
  <c r="Q2121" i="93"/>
  <c r="Q2073" i="93"/>
  <c r="Q2025" i="93"/>
  <c r="Q1961" i="93"/>
  <c r="Q1897" i="93"/>
  <c r="Q1833" i="93"/>
  <c r="Q1769" i="93"/>
  <c r="Q1689" i="93"/>
  <c r="Q1625" i="93"/>
  <c r="Q1545" i="93"/>
  <c r="Q1433" i="93"/>
  <c r="Q1369" i="93"/>
  <c r="Q1257" i="93"/>
  <c r="Q1193" i="93"/>
  <c r="Q1129" i="93"/>
  <c r="Q1065" i="93"/>
  <c r="Q921" i="93"/>
  <c r="Q825" i="93"/>
  <c r="Q633" i="93"/>
  <c r="Q537" i="93"/>
  <c r="Q457" i="93"/>
  <c r="Q361" i="93"/>
  <c r="Q153" i="93"/>
  <c r="Q105" i="93"/>
  <c r="Q2424" i="93"/>
  <c r="Q2360" i="93"/>
  <c r="Q2280" i="93"/>
  <c r="Q2216" i="93"/>
  <c r="Q2152" i="93"/>
  <c r="Q2072" i="93"/>
  <c r="Q2008" i="93"/>
  <c r="Q1848" i="93"/>
  <c r="Q1816" i="93"/>
  <c r="Q1768" i="93"/>
  <c r="Q1704" i="93"/>
  <c r="Q1640" i="93"/>
  <c r="Q1384" i="93"/>
  <c r="Q1320" i="93"/>
  <c r="Q1256" i="93"/>
  <c r="Q1208" i="93"/>
  <c r="Q1160" i="93"/>
  <c r="Q1080" i="93"/>
  <c r="Q1000" i="93"/>
  <c r="Q936" i="93"/>
  <c r="Q888" i="93"/>
  <c r="Q824" i="93"/>
  <c r="Q776" i="93"/>
  <c r="Q696" i="93"/>
  <c r="Q632" i="93"/>
  <c r="Q536" i="93"/>
  <c r="Q376" i="93"/>
  <c r="Q152" i="93"/>
  <c r="Q104" i="93"/>
  <c r="S807" i="93"/>
  <c r="T807" i="93" s="1"/>
  <c r="U807" i="93" s="1"/>
  <c r="Q2406" i="93"/>
  <c r="Q2326" i="93"/>
  <c r="Q2246" i="93"/>
  <c r="Q2198" i="93"/>
  <c r="Q2070" i="93"/>
  <c r="Q1990" i="93"/>
  <c r="Q1942" i="93"/>
  <c r="Q1910" i="93"/>
  <c r="Q1846" i="93"/>
  <c r="Q1782" i="93"/>
  <c r="Q1702" i="93"/>
  <c r="Q1558" i="93"/>
  <c r="Q1478" i="93"/>
  <c r="Q1398" i="93"/>
  <c r="Q1238" i="93"/>
  <c r="Q998" i="93"/>
  <c r="Q918" i="93"/>
  <c r="Q758" i="93"/>
  <c r="Q694" i="93"/>
  <c r="S662" i="93"/>
  <c r="T662" i="93" s="1"/>
  <c r="U662" i="93" s="1"/>
  <c r="Q102" i="93"/>
  <c r="Q2469" i="93"/>
  <c r="Q2437" i="93"/>
  <c r="Q2373" i="93"/>
  <c r="Q2357" i="93"/>
  <c r="Q2325" i="93"/>
  <c r="Q2309" i="93"/>
  <c r="S2309" i="93"/>
  <c r="T2309" i="93" s="1"/>
  <c r="U2309" i="93" s="1"/>
  <c r="Q2293" i="93"/>
  <c r="Q2277" i="93"/>
  <c r="Q2197" i="93"/>
  <c r="Q2133" i="93"/>
  <c r="Q2101" i="93"/>
  <c r="Q2037" i="93"/>
  <c r="Q2005" i="93"/>
  <c r="Q1973" i="93"/>
  <c r="Q1861" i="93"/>
  <c r="Q1797" i="93"/>
  <c r="Q1749" i="93"/>
  <c r="Q1477" i="93"/>
  <c r="Q1413" i="93"/>
  <c r="Q1365" i="93"/>
  <c r="Q1333" i="93"/>
  <c r="Q1285" i="93"/>
  <c r="Q1237" i="93"/>
  <c r="Q1141" i="93"/>
  <c r="Q1093" i="93"/>
  <c r="Q997" i="93"/>
  <c r="Q965" i="93"/>
  <c r="Q933" i="93"/>
  <c r="Q885" i="93"/>
  <c r="Q837" i="93"/>
  <c r="Q805" i="93"/>
  <c r="Q757" i="93"/>
  <c r="Q725" i="93"/>
  <c r="S693" i="93"/>
  <c r="T693" i="93" s="1"/>
  <c r="U693" i="93" s="1"/>
  <c r="Q565" i="93"/>
  <c r="Q533" i="93"/>
  <c r="Q501" i="93"/>
  <c r="Q453" i="93"/>
  <c r="Q309" i="93"/>
  <c r="Q277" i="93"/>
  <c r="Q245" i="93"/>
  <c r="Q197" i="93"/>
  <c r="Q133" i="93"/>
  <c r="Q21" i="93"/>
  <c r="Q392" i="93"/>
  <c r="Q2120" i="93"/>
  <c r="Q88" i="93"/>
  <c r="Q87" i="93"/>
  <c r="Q2470" i="93"/>
  <c r="Q2342" i="93"/>
  <c r="Q2262" i="93"/>
  <c r="Q2182" i="93"/>
  <c r="Q2102" i="93"/>
  <c r="Q2022" i="93"/>
  <c r="Q1750" i="93"/>
  <c r="Q1686" i="93"/>
  <c r="Q1606" i="93"/>
  <c r="Q1526" i="93"/>
  <c r="Q1382" i="93"/>
  <c r="Q1046" i="93"/>
  <c r="Q950" i="93"/>
  <c r="Q806" i="93"/>
  <c r="Q582" i="93"/>
  <c r="Q38" i="93"/>
  <c r="Q2245" i="93"/>
  <c r="Q2436" i="93"/>
  <c r="Q2372" i="93"/>
  <c r="Q2340" i="93"/>
  <c r="Q2260" i="93"/>
  <c r="Q2228" i="93"/>
  <c r="Q2212" i="93"/>
  <c r="Q2180" i="93"/>
  <c r="Q2148" i="93"/>
  <c r="Q2116" i="93"/>
  <c r="Q2100" i="93"/>
  <c r="Q2084" i="93"/>
  <c r="Q2052" i="93"/>
  <c r="Q2036" i="93"/>
  <c r="Q2004" i="93"/>
  <c r="Q1988" i="93"/>
  <c r="Q1956" i="93"/>
  <c r="Q1924" i="93"/>
  <c r="Q1892" i="93"/>
  <c r="Q1844" i="93"/>
  <c r="S1796" i="93"/>
  <c r="T1796" i="93" s="1"/>
  <c r="U1796" i="93" s="1"/>
  <c r="Q1780" i="93"/>
  <c r="Q1748" i="93"/>
  <c r="Q1732" i="93"/>
  <c r="Q1716" i="93"/>
  <c r="Q1700" i="93"/>
  <c r="Q1684" i="93"/>
  <c r="Q1652" i="93"/>
  <c r="Q1620" i="93"/>
  <c r="Q1604" i="93"/>
  <c r="Q1572" i="93"/>
  <c r="Q1556" i="93"/>
  <c r="Q1524" i="93"/>
  <c r="Q1492" i="93"/>
  <c r="Q1428" i="93"/>
  <c r="Q1396" i="93"/>
  <c r="Q1316" i="93"/>
  <c r="Q1252" i="93"/>
  <c r="Q1220" i="93"/>
  <c r="Q1188" i="93"/>
  <c r="Q1156" i="93"/>
  <c r="Q1124" i="93"/>
  <c r="Q1028" i="93"/>
  <c r="Q1012" i="93"/>
  <c r="Q996" i="93"/>
  <c r="Q964" i="93"/>
  <c r="Q820" i="93"/>
  <c r="Q804" i="93"/>
  <c r="Q772" i="93"/>
  <c r="Q692" i="93"/>
  <c r="Q660" i="93"/>
  <c r="Q2259" i="93"/>
  <c r="Q1683" i="93"/>
  <c r="Q440" i="93"/>
  <c r="Q2418" i="93"/>
  <c r="Q2402" i="93"/>
  <c r="Q2354" i="93"/>
  <c r="Q2322" i="93"/>
  <c r="Q2306" i="93"/>
  <c r="Q2274" i="93"/>
  <c r="Q2210" i="93"/>
  <c r="Q2194" i="93"/>
  <c r="Q2162" i="93"/>
  <c r="Q2130" i="93"/>
  <c r="Q2098" i="93"/>
  <c r="S2082" i="93"/>
  <c r="T2082" i="93" s="1"/>
  <c r="U2082" i="93" s="1"/>
  <c r="Q2050" i="93"/>
  <c r="Q2018" i="93"/>
  <c r="Q2002" i="93"/>
  <c r="Q1970" i="93"/>
  <c r="Q1922" i="93"/>
  <c r="Q1890" i="93"/>
  <c r="Q1858" i="93"/>
  <c r="Q1826" i="93"/>
  <c r="Q1762" i="93"/>
  <c r="Q1714" i="93"/>
  <c r="Q1682" i="93"/>
  <c r="Q1586" i="93"/>
  <c r="Q1570" i="93"/>
  <c r="Q1538" i="93"/>
  <c r="Q1506" i="93"/>
  <c r="Q1490" i="93"/>
  <c r="Q1458" i="93"/>
  <c r="Q1410" i="93"/>
  <c r="Q1378" i="93"/>
  <c r="Q1346" i="93"/>
  <c r="Q1330" i="93"/>
  <c r="Q1298" i="93"/>
  <c r="Q1266" i="93"/>
  <c r="Q1234" i="93"/>
  <c r="Q1186" i="93"/>
  <c r="Q1154" i="93"/>
  <c r="Q1090" i="93"/>
  <c r="Q850" i="93"/>
  <c r="Q818" i="93"/>
  <c r="Q770" i="93"/>
  <c r="Q738" i="93"/>
  <c r="Q706" i="93"/>
  <c r="S642" i="93"/>
  <c r="T642" i="93" s="1"/>
  <c r="U642" i="93" s="1"/>
  <c r="Q450" i="93"/>
  <c r="Q402" i="93"/>
  <c r="Q370" i="93"/>
  <c r="Q338" i="93"/>
  <c r="Q306" i="93"/>
  <c r="Q50" i="93"/>
  <c r="Q629" i="93"/>
  <c r="Q709" i="93"/>
  <c r="Q868" i="93"/>
  <c r="Q962" i="93"/>
  <c r="Q1077" i="93"/>
  <c r="Q1544" i="93"/>
  <c r="Q1815" i="93"/>
  <c r="Q2242" i="93"/>
  <c r="Q2405" i="93"/>
  <c r="Q2456" i="93"/>
  <c r="Q2392" i="93"/>
  <c r="Q2328" i="93"/>
  <c r="Q2232" i="93"/>
  <c r="Q2136" i="93"/>
  <c r="Q2056" i="93"/>
  <c r="Q1992" i="93"/>
  <c r="Q1928" i="93"/>
  <c r="Q1864" i="93"/>
  <c r="Q1784" i="93"/>
  <c r="Q1656" i="93"/>
  <c r="Q1576" i="93"/>
  <c r="Q1512" i="93"/>
  <c r="Q1448" i="93"/>
  <c r="Q1368" i="93"/>
  <c r="Q1304" i="93"/>
  <c r="Q1144" i="93"/>
  <c r="Q1016" i="93"/>
  <c r="Q984" i="93"/>
  <c r="Q920" i="93"/>
  <c r="Q840" i="93"/>
  <c r="Q760" i="93"/>
  <c r="Q712" i="93"/>
  <c r="Q648" i="93"/>
  <c r="Q600" i="93"/>
  <c r="Q568" i="93"/>
  <c r="Q488" i="93"/>
  <c r="Q456" i="93"/>
  <c r="Q344" i="93"/>
  <c r="Q312" i="93"/>
  <c r="Q232" i="93"/>
  <c r="Q200" i="93"/>
  <c r="Q120" i="93"/>
  <c r="Q24" i="93"/>
  <c r="Q2439" i="93"/>
  <c r="Q23" i="93"/>
  <c r="Q215" i="93"/>
  <c r="Q2454" i="93"/>
  <c r="Q2358" i="93"/>
  <c r="Q2294" i="93"/>
  <c r="Q2214" i="93"/>
  <c r="Q2118" i="93"/>
  <c r="Q2038" i="93"/>
  <c r="Q1958" i="93"/>
  <c r="Q1894" i="93"/>
  <c r="Q1622" i="93"/>
  <c r="Q1542" i="93"/>
  <c r="Q1446" i="93"/>
  <c r="Q1366" i="93"/>
  <c r="Q1286" i="93"/>
  <c r="Q1222" i="93"/>
  <c r="Q1078" i="93"/>
  <c r="Q726" i="93"/>
  <c r="Q630" i="93"/>
  <c r="Q550" i="93"/>
  <c r="Q438" i="93"/>
  <c r="Q294" i="93"/>
  <c r="Q327" i="93"/>
  <c r="S2453" i="93"/>
  <c r="T2453" i="93" s="1"/>
  <c r="U2453" i="93" s="1"/>
  <c r="Q2389" i="93"/>
  <c r="Q2341" i="93"/>
  <c r="Q2181" i="93"/>
  <c r="Q2149" i="93"/>
  <c r="Q2117" i="93"/>
  <c r="Q2085" i="93"/>
  <c r="Q2021" i="93"/>
  <c r="Q1957" i="93"/>
  <c r="Q1925" i="93"/>
  <c r="Q1877" i="93"/>
  <c r="Q1829" i="93"/>
  <c r="Q1781" i="93"/>
  <c r="Q1701" i="93"/>
  <c r="Q1653" i="93"/>
  <c r="Q1573" i="93"/>
  <c r="Q1557" i="93"/>
  <c r="Q1541" i="93"/>
  <c r="Q1509" i="93"/>
  <c r="Q1461" i="93"/>
  <c r="Q1429" i="93"/>
  <c r="Q1381" i="93"/>
  <c r="Q1317" i="93"/>
  <c r="Q1157" i="93"/>
  <c r="Q1109" i="93"/>
  <c r="Q1061" i="93"/>
  <c r="Q949" i="93"/>
  <c r="Q789" i="93"/>
  <c r="Q645" i="93"/>
  <c r="Q517" i="93"/>
  <c r="Q437" i="93"/>
  <c r="Q405" i="93"/>
  <c r="Q373" i="93"/>
  <c r="Q325" i="93"/>
  <c r="Q293" i="93"/>
  <c r="Q261" i="93"/>
  <c r="Q181" i="93"/>
  <c r="Q149" i="93"/>
  <c r="Q101" i="93"/>
  <c r="Q37" i="93"/>
  <c r="Q264" i="93"/>
  <c r="S374" i="93"/>
  <c r="T374" i="93" s="1"/>
  <c r="U374" i="93" s="1"/>
  <c r="Q983" i="93"/>
  <c r="Q20" i="93"/>
  <c r="Q1110" i="93"/>
  <c r="Q1525" i="93"/>
  <c r="Q1720" i="93"/>
  <c r="Q2451" i="93"/>
  <c r="Q2419" i="93"/>
  <c r="Q2387" i="93"/>
  <c r="Q2179" i="93"/>
  <c r="Q2147" i="93"/>
  <c r="Q2131" i="93"/>
  <c r="Q2115" i="93"/>
  <c r="Q2099" i="93"/>
  <c r="Q2083" i="93"/>
  <c r="Q2067" i="93"/>
  <c r="Q2035" i="93"/>
  <c r="Q2003" i="93"/>
  <c r="Q1971" i="93"/>
  <c r="Q1907" i="93"/>
  <c r="Q1843" i="93"/>
  <c r="Q1811" i="93"/>
  <c r="Q1779" i="93"/>
  <c r="Q1731" i="93"/>
  <c r="Q1651" i="93"/>
  <c r="Q1619" i="93"/>
  <c r="Q1587" i="93"/>
  <c r="Q1539" i="93"/>
  <c r="Q1507" i="93"/>
  <c r="Q1475" i="93"/>
  <c r="Q1443" i="93"/>
  <c r="Q1347" i="93"/>
  <c r="Q1315" i="93"/>
  <c r="Q1187" i="93"/>
  <c r="Q1011" i="93"/>
  <c r="Q979" i="93"/>
  <c r="Q947" i="93"/>
  <c r="Q915" i="93"/>
  <c r="Q883" i="93"/>
  <c r="Q851" i="93"/>
  <c r="Q819" i="93"/>
  <c r="Q787" i="93"/>
  <c r="Q311" i="93"/>
  <c r="Q115" i="93"/>
  <c r="Q134" i="93"/>
  <c r="Q179" i="93"/>
  <c r="S610" i="93"/>
  <c r="T610" i="93" s="1"/>
  <c r="U610" i="93" s="1"/>
  <c r="Q1363" i="93"/>
  <c r="Q1496" i="93"/>
  <c r="Q1975" i="93"/>
  <c r="Q2472" i="93"/>
  <c r="Q2408" i="93"/>
  <c r="Q2344" i="93"/>
  <c r="Q2312" i="93"/>
  <c r="Q2264" i="93"/>
  <c r="Q2168" i="93"/>
  <c r="Q2088" i="93"/>
  <c r="Q2040" i="93"/>
  <c r="Q1976" i="93"/>
  <c r="Q1944" i="93"/>
  <c r="Q1880" i="93"/>
  <c r="Q1800" i="93"/>
  <c r="Q1672" i="93"/>
  <c r="Q1624" i="93"/>
  <c r="Q1416" i="93"/>
  <c r="Q1336" i="93"/>
  <c r="Q1176" i="93"/>
  <c r="Q1112" i="93"/>
  <c r="Q968" i="93"/>
  <c r="Q872" i="93"/>
  <c r="Q792" i="93"/>
  <c r="Q728" i="93"/>
  <c r="Q680" i="93"/>
  <c r="Q552" i="93"/>
  <c r="Q472" i="93"/>
  <c r="Q2471" i="93"/>
  <c r="Q2423" i="93"/>
  <c r="Q2391" i="93"/>
  <c r="Q2359" i="93"/>
  <c r="Q2295" i="93"/>
  <c r="Q2263" i="93"/>
  <c r="Q2231" i="93"/>
  <c r="Q2199" i="93"/>
  <c r="Q2135" i="93"/>
  <c r="Q2103" i="93"/>
  <c r="Q2071" i="93"/>
  <c r="Q2023" i="93"/>
  <c r="Q1943" i="93"/>
  <c r="Q1847" i="93"/>
  <c r="Q1799" i="93"/>
  <c r="Q1767" i="93"/>
  <c r="Q1735" i="93"/>
  <c r="Q1703" i="93"/>
  <c r="Q1671" i="93"/>
  <c r="Q1639" i="93"/>
  <c r="Q1607" i="93"/>
  <c r="Q1575" i="93"/>
  <c r="Q1543" i="93"/>
  <c r="Q1511" i="93"/>
  <c r="Q1495" i="93"/>
  <c r="Q1463" i="93"/>
  <c r="Q1431" i="93"/>
  <c r="Q1399" i="93"/>
  <c r="Q1367" i="93"/>
  <c r="Q1335" i="93"/>
  <c r="Q1319" i="93"/>
  <c r="Q1287" i="93"/>
  <c r="Q1255" i="93"/>
  <c r="Q1223" i="93"/>
  <c r="Q1175" i="93"/>
  <c r="Q1143" i="93"/>
  <c r="Q1111" i="93"/>
  <c r="Q1079" i="93"/>
  <c r="Q1063" i="93"/>
  <c r="Q1031" i="93"/>
  <c r="Q967" i="93"/>
  <c r="Q951" i="93"/>
  <c r="Q663" i="93"/>
  <c r="Q631" i="93"/>
  <c r="Q599" i="93"/>
  <c r="Q407" i="93"/>
  <c r="Q375" i="93"/>
  <c r="Q263" i="93"/>
  <c r="Q231" i="93"/>
  <c r="Q183" i="93"/>
  <c r="Q167" i="93"/>
  <c r="Q151" i="93"/>
  <c r="Q135" i="93"/>
  <c r="Q119" i="93"/>
  <c r="Q103" i="93"/>
  <c r="Q71" i="93"/>
  <c r="Q455" i="93"/>
  <c r="Q2422" i="93"/>
  <c r="Q2390" i="93"/>
  <c r="Q2310" i="93"/>
  <c r="Q2230" i="93"/>
  <c r="Q2166" i="93"/>
  <c r="Q2086" i="93"/>
  <c r="Q2006" i="93"/>
  <c r="Q1926" i="93"/>
  <c r="Q1862" i="93"/>
  <c r="Q1590" i="93"/>
  <c r="Q1430" i="93"/>
  <c r="Q1350" i="93"/>
  <c r="Q1270" i="93"/>
  <c r="Q966" i="93"/>
  <c r="Q838" i="93"/>
  <c r="Q646" i="93"/>
  <c r="Q406" i="93"/>
  <c r="S262" i="93"/>
  <c r="T262" i="93" s="1"/>
  <c r="U262" i="93" s="1"/>
  <c r="Q182" i="93"/>
  <c r="Q150" i="93"/>
  <c r="Q1813" i="93"/>
  <c r="Q1445" i="93"/>
  <c r="Q1397" i="93"/>
  <c r="Q1349" i="93"/>
  <c r="Q1301" i="93"/>
  <c r="Q1221" i="93"/>
  <c r="Q1125" i="93"/>
  <c r="Q1045" i="93"/>
  <c r="Q981" i="93"/>
  <c r="Q917" i="93"/>
  <c r="Q773" i="93"/>
  <c r="Q613" i="93"/>
  <c r="Q341" i="93"/>
  <c r="Q213" i="93"/>
  <c r="Q53" i="93"/>
  <c r="Q1189" i="93"/>
  <c r="Q2452" i="93"/>
  <c r="Q2420" i="93"/>
  <c r="Q2388" i="93"/>
  <c r="Q2356" i="93"/>
  <c r="Q2324" i="93"/>
  <c r="Q2308" i="93"/>
  <c r="Q2276" i="93"/>
  <c r="Q2244" i="93"/>
  <c r="Q2196" i="93"/>
  <c r="Q2164" i="93"/>
  <c r="Q2132" i="93"/>
  <c r="Q2068" i="93"/>
  <c r="Q2020" i="93"/>
  <c r="Q1972" i="93"/>
  <c r="Q1940" i="93"/>
  <c r="Q1908" i="93"/>
  <c r="Q1876" i="93"/>
  <c r="Q1828" i="93"/>
  <c r="Q1764" i="93"/>
  <c r="Q1588" i="93"/>
  <c r="Q1508" i="93"/>
  <c r="Q1476" i="93"/>
  <c r="Q1444" i="93"/>
  <c r="Q1380" i="93"/>
  <c r="Q1364" i="93"/>
  <c r="Q1332" i="93"/>
  <c r="Q1300" i="93"/>
  <c r="S1268" i="93"/>
  <c r="T1268" i="93" s="1"/>
  <c r="U1268" i="93" s="1"/>
  <c r="Q1140" i="93"/>
  <c r="Q1092" i="93"/>
  <c r="Q1076" i="93"/>
  <c r="Q1044" i="93"/>
  <c r="Q852" i="93"/>
  <c r="Q836" i="93"/>
  <c r="Q740" i="93"/>
  <c r="S676" i="93"/>
  <c r="T676" i="93" s="1"/>
  <c r="U676" i="93" s="1"/>
  <c r="Q580" i="93"/>
  <c r="Q500" i="93"/>
  <c r="Q468" i="93"/>
  <c r="Q388" i="93"/>
  <c r="Q356" i="93"/>
  <c r="Q308" i="93"/>
  <c r="Q292" i="93"/>
  <c r="Q276" i="93"/>
  <c r="Q244" i="93"/>
  <c r="Q228" i="93"/>
  <c r="Q212" i="93"/>
  <c r="Q196" i="93"/>
  <c r="Q180" i="93"/>
  <c r="Q132" i="93"/>
  <c r="Q100" i="93"/>
  <c r="Q36" i="93"/>
  <c r="Q216" i="93"/>
  <c r="S376" i="93"/>
  <c r="T376" i="93" s="1"/>
  <c r="U376" i="93" s="1"/>
  <c r="Q822" i="93"/>
  <c r="Q1174" i="93"/>
  <c r="Q2467" i="93"/>
  <c r="Q2403" i="93"/>
  <c r="Q2371" i="93"/>
  <c r="Q2355" i="93"/>
  <c r="Q2323" i="93"/>
  <c r="Q2307" i="93"/>
  <c r="Q2291" i="93"/>
  <c r="Q2275" i="93"/>
  <c r="Q2243" i="93"/>
  <c r="Q2227" i="93"/>
  <c r="Q2195" i="93"/>
  <c r="Q2019" i="93"/>
  <c r="Q1955" i="93"/>
  <c r="Q1923" i="93"/>
  <c r="Q1891" i="93"/>
  <c r="Q1859" i="93"/>
  <c r="Q1827" i="93"/>
  <c r="Q1763" i="93"/>
  <c r="Q1747" i="93"/>
  <c r="Q1715" i="93"/>
  <c r="Q1667" i="93"/>
  <c r="Q1635" i="93"/>
  <c r="Q1603" i="93"/>
  <c r="Q1571" i="93"/>
  <c r="Q1555" i="93"/>
  <c r="Q1523" i="93"/>
  <c r="Q1491" i="93"/>
  <c r="Q1427" i="93"/>
  <c r="Q1411" i="93"/>
  <c r="Q1379" i="93"/>
  <c r="Q1283" i="93"/>
  <c r="Q1203" i="93"/>
  <c r="Q1155" i="93"/>
  <c r="Q1075" i="93"/>
  <c r="S1059" i="93"/>
  <c r="T1059" i="93" s="1"/>
  <c r="U1059" i="93" s="1"/>
  <c r="Q1027" i="93"/>
  <c r="Q995" i="93"/>
  <c r="Q963" i="93"/>
  <c r="Q931" i="93"/>
  <c r="Q899" i="93"/>
  <c r="Q867" i="93"/>
  <c r="Q835" i="93"/>
  <c r="Q803" i="93"/>
  <c r="Q771" i="93"/>
  <c r="Q755" i="93"/>
  <c r="Q739" i="93"/>
  <c r="Q707" i="93"/>
  <c r="Q659" i="93"/>
  <c r="Q627" i="93"/>
  <c r="Q563" i="93"/>
  <c r="Q531" i="93"/>
  <c r="Q499" i="93"/>
  <c r="Q419" i="93"/>
  <c r="Q387" i="93"/>
  <c r="Q371" i="93"/>
  <c r="Q339" i="93"/>
  <c r="Q323" i="93"/>
  <c r="Q307" i="93"/>
  <c r="Q291" i="93"/>
  <c r="Q275" i="93"/>
  <c r="Q243" i="93"/>
  <c r="Q211" i="93"/>
  <c r="Q163" i="93"/>
  <c r="Q131" i="93"/>
  <c r="Q35" i="93"/>
  <c r="Q310" i="93"/>
  <c r="Q328" i="93"/>
  <c r="Q1863" i="93"/>
  <c r="Q2482" i="93"/>
  <c r="Q2466" i="93"/>
  <c r="Q2450" i="93"/>
  <c r="Q2386" i="93"/>
  <c r="Q2338" i="93"/>
  <c r="Q2290" i="93"/>
  <c r="Q2258" i="93"/>
  <c r="Q2226" i="93"/>
  <c r="Q2178" i="93"/>
  <c r="Q2146" i="93"/>
  <c r="Q2114" i="93"/>
  <c r="Q2066" i="93"/>
  <c r="Q2034" i="93"/>
  <c r="Q1986" i="93"/>
  <c r="Q1938" i="93"/>
  <c r="S1906" i="93"/>
  <c r="T1906" i="93" s="1"/>
  <c r="U1906" i="93" s="1"/>
  <c r="Q1810" i="93"/>
  <c r="Q1778" i="93"/>
  <c r="Q1730" i="93"/>
  <c r="Q1698" i="93"/>
  <c r="Q1666" i="93"/>
  <c r="Q1634" i="93"/>
  <c r="Q1602" i="93"/>
  <c r="Q1554" i="93"/>
  <c r="Q1474" i="93"/>
  <c r="Q1362" i="93"/>
  <c r="Q1314" i="93"/>
  <c r="Q1250" i="93"/>
  <c r="Q1170" i="93"/>
  <c r="S1138" i="93"/>
  <c r="T1138" i="93" s="1"/>
  <c r="U1138" i="93" s="1"/>
  <c r="Q1106" i="93"/>
  <c r="Q1074" i="93"/>
  <c r="Q1042" i="93"/>
  <c r="Q1010" i="93"/>
  <c r="Q994" i="93"/>
  <c r="Q978" i="93"/>
  <c r="Q930" i="93"/>
  <c r="Q914" i="93"/>
  <c r="Q866" i="93"/>
  <c r="Q754" i="93"/>
  <c r="Q722" i="93"/>
  <c r="Q658" i="93"/>
  <c r="S626" i="93"/>
  <c r="T626" i="93" s="1"/>
  <c r="U626" i="93" s="1"/>
  <c r="Q562" i="93"/>
  <c r="Q482" i="93"/>
  <c r="Q386" i="93"/>
  <c r="Q354" i="93"/>
  <c r="Q322" i="93"/>
  <c r="Q274" i="93"/>
  <c r="Q226" i="93"/>
  <c r="Q194" i="93"/>
  <c r="Q162" i="93"/>
  <c r="Q82" i="93"/>
  <c r="Q66" i="93"/>
  <c r="Q34" i="93"/>
  <c r="S534" i="93"/>
  <c r="T534" i="93" s="1"/>
  <c r="U534" i="93" s="1"/>
  <c r="S1750" i="93"/>
  <c r="T1750" i="93" s="1"/>
  <c r="U1750" i="93" s="1"/>
  <c r="S1814" i="93"/>
  <c r="T1814" i="93" s="1"/>
  <c r="U1814" i="93" s="1"/>
  <c r="Q1875" i="93"/>
  <c r="Q1395" i="93"/>
  <c r="Q1540" i="93"/>
  <c r="Q2165" i="93"/>
  <c r="Q70" i="93"/>
  <c r="Q136" i="93"/>
  <c r="Q227" i="93"/>
  <c r="S386" i="93"/>
  <c r="T386" i="93" s="1"/>
  <c r="U386" i="93" s="1"/>
  <c r="Q408" i="93"/>
  <c r="Q424" i="93"/>
  <c r="Q546" i="93"/>
  <c r="Q678" i="93"/>
  <c r="Q869" i="93"/>
  <c r="Q1608" i="93"/>
  <c r="Q1621" i="93"/>
  <c r="Q1766" i="93"/>
  <c r="Q1831" i="93"/>
  <c r="Q1909" i="93"/>
  <c r="Q2440" i="93"/>
  <c r="Q2376" i="93"/>
  <c r="Q2296" i="93"/>
  <c r="Q2248" i="93"/>
  <c r="Q2184" i="93"/>
  <c r="Q2104" i="93"/>
  <c r="Q2024" i="93"/>
  <c r="Q1960" i="93"/>
  <c r="Q1912" i="93"/>
  <c r="Q1832" i="93"/>
  <c r="Q1688" i="93"/>
  <c r="Q1352" i="93"/>
  <c r="Q1288" i="93"/>
  <c r="Q1128" i="93"/>
  <c r="Q1096" i="93"/>
  <c r="Q952" i="93"/>
  <c r="Q856" i="93"/>
  <c r="Q808" i="93"/>
  <c r="Q744" i="93"/>
  <c r="Q504" i="93"/>
  <c r="Q1432" i="93"/>
  <c r="Q2455" i="93"/>
  <c r="Q2407" i="93"/>
  <c r="Q2375" i="93"/>
  <c r="Q2311" i="93"/>
  <c r="Q2279" i="93"/>
  <c r="Q2247" i="93"/>
  <c r="Q2215" i="93"/>
  <c r="Q2183" i="93"/>
  <c r="Q2087" i="93"/>
  <c r="Q2055" i="93"/>
  <c r="Q2039" i="93"/>
  <c r="Q2007" i="93"/>
  <c r="Q1991" i="93"/>
  <c r="Q1959" i="93"/>
  <c r="Q1927" i="93"/>
  <c r="Q1879" i="93"/>
  <c r="Q1783" i="93"/>
  <c r="Q1751" i="93"/>
  <c r="Q1719" i="93"/>
  <c r="Q1687" i="93"/>
  <c r="Q1655" i="93"/>
  <c r="Q1623" i="93"/>
  <c r="Q1591" i="93"/>
  <c r="Q1559" i="93"/>
  <c r="Q1527" i="93"/>
  <c r="Q1479" i="93"/>
  <c r="Q1447" i="93"/>
  <c r="Q1415" i="93"/>
  <c r="Q1383" i="93"/>
  <c r="Q1351" i="93"/>
  <c r="Q1303" i="93"/>
  <c r="Q1271" i="93"/>
  <c r="Q1239" i="93"/>
  <c r="Q1207" i="93"/>
  <c r="Q1191" i="93"/>
  <c r="Q1159" i="93"/>
  <c r="Q1127" i="93"/>
  <c r="Q1095" i="93"/>
  <c r="Q1047" i="93"/>
  <c r="Q1015" i="93"/>
  <c r="Q903" i="93"/>
  <c r="Q855" i="93"/>
  <c r="Q839" i="93"/>
  <c r="Q791" i="93"/>
  <c r="Q775" i="93"/>
  <c r="Q759" i="93"/>
  <c r="Q711" i="93"/>
  <c r="Q679" i="93"/>
  <c r="Q647" i="93"/>
  <c r="Q615" i="93"/>
  <c r="Q583" i="93"/>
  <c r="Q567" i="93"/>
  <c r="Q535" i="93"/>
  <c r="Q519" i="93"/>
  <c r="Q487" i="93"/>
  <c r="Q168" i="93"/>
  <c r="Q2438" i="93"/>
  <c r="Q2374" i="93"/>
  <c r="Q2278" i="93"/>
  <c r="Q2054" i="93"/>
  <c r="Q1974" i="93"/>
  <c r="Q1878" i="93"/>
  <c r="Q1798" i="93"/>
  <c r="Q1734" i="93"/>
  <c r="Q1654" i="93"/>
  <c r="Q1574" i="93"/>
  <c r="Q1494" i="93"/>
  <c r="Q1414" i="93"/>
  <c r="Q1334" i="93"/>
  <c r="Q1126" i="93"/>
  <c r="Q934" i="93"/>
  <c r="Q886" i="93"/>
  <c r="Q790" i="93"/>
  <c r="Q614" i="93"/>
  <c r="Q326" i="93"/>
  <c r="Q278" i="93"/>
  <c r="Q246" i="93"/>
  <c r="Q214" i="93"/>
  <c r="Q166" i="93"/>
  <c r="Q118" i="93"/>
  <c r="Q439" i="93"/>
  <c r="Q503" i="93"/>
  <c r="Q1893" i="93"/>
  <c r="Q1845" i="93"/>
  <c r="Q1765" i="93"/>
  <c r="Q1605" i="93"/>
  <c r="Q52" i="93"/>
  <c r="Q486" i="93"/>
  <c r="Q628" i="93"/>
  <c r="Q708" i="93"/>
  <c r="S727" i="93"/>
  <c r="T727" i="93" s="1"/>
  <c r="U727" i="93" s="1"/>
  <c r="Q756" i="93"/>
  <c r="Q1014" i="93"/>
  <c r="Q1348" i="93"/>
  <c r="Q2370" i="93"/>
  <c r="Q1442" i="93"/>
  <c r="Q1026" i="93"/>
  <c r="Q834" i="93"/>
  <c r="Q594" i="93"/>
  <c r="Q418" i="93"/>
  <c r="Q18" i="93"/>
  <c r="Q114" i="93"/>
  <c r="Q355" i="93"/>
  <c r="Q358" i="93"/>
  <c r="Q451" i="93"/>
  <c r="Q677" i="93"/>
  <c r="Q184" i="93"/>
  <c r="Q518" i="93"/>
  <c r="Q999" i="93"/>
  <c r="S1622" i="93"/>
  <c r="T1622" i="93" s="1"/>
  <c r="U1622" i="93" s="1"/>
  <c r="Q1896" i="93"/>
  <c r="Q2150" i="93"/>
  <c r="Q2292" i="93"/>
  <c r="Q2468" i="93"/>
  <c r="Q2481" i="93"/>
  <c r="Q2449" i="93"/>
  <c r="S2417" i="93"/>
  <c r="T2417" i="93" s="1"/>
  <c r="U2417" i="93" s="1"/>
  <c r="Q2385" i="93"/>
  <c r="Q2353" i="93"/>
  <c r="Q2321" i="93"/>
  <c r="Q2289" i="93"/>
  <c r="Q2145" i="93"/>
  <c r="Q2081" i="93"/>
  <c r="Q2049" i="93"/>
  <c r="Q2017" i="93"/>
  <c r="Q1985" i="93"/>
  <c r="Q1905" i="93"/>
  <c r="Q1761" i="93"/>
  <c r="Q1729" i="93"/>
  <c r="Q1697" i="93"/>
  <c r="Q1681" i="93"/>
  <c r="Q1649" i="93"/>
  <c r="Q1601" i="93"/>
  <c r="Q2177" i="93"/>
  <c r="Q2225" i="93"/>
  <c r="Q2465" i="93"/>
  <c r="Q2433" i="93"/>
  <c r="Q2401" i="93"/>
  <c r="Q2369" i="93"/>
  <c r="Q2337" i="93"/>
  <c r="Q2273" i="93"/>
  <c r="S2257" i="93"/>
  <c r="T2257" i="93" s="1"/>
  <c r="U2257" i="93" s="1"/>
  <c r="Q2209" i="93"/>
  <c r="Q2193" i="93"/>
  <c r="Q2161" i="93"/>
  <c r="Q2129" i="93"/>
  <c r="Q2097" i="93"/>
  <c r="Q2065" i="93"/>
  <c r="Q2033" i="93"/>
  <c r="Q2001" i="93"/>
  <c r="Q1969" i="93"/>
  <c r="Q1953" i="93"/>
  <c r="Q1921" i="93"/>
  <c r="Q1889" i="93"/>
  <c r="Q1857" i="93"/>
  <c r="Q1809" i="93"/>
  <c r="Q1777" i="93"/>
  <c r="Q1745" i="93"/>
  <c r="Q1713" i="93"/>
  <c r="Q1633" i="93"/>
  <c r="Q1617" i="93"/>
  <c r="Q1585" i="93"/>
  <c r="Q65" i="93"/>
  <c r="Q1665" i="93"/>
  <c r="Q1569" i="93"/>
  <c r="Q1505" i="93"/>
  <c r="Q1489" i="93"/>
  <c r="Q1217" i="93"/>
  <c r="Q1201" i="93"/>
  <c r="Q1089" i="93"/>
  <c r="Q1073" i="93"/>
  <c r="Q977" i="93"/>
  <c r="Q897" i="93"/>
  <c r="Q849" i="93"/>
  <c r="S817" i="93"/>
  <c r="T817" i="93" s="1"/>
  <c r="U817" i="93" s="1"/>
  <c r="Q705" i="93"/>
  <c r="S625" i="93"/>
  <c r="T625" i="93" s="1"/>
  <c r="U625" i="93" s="1"/>
  <c r="Q337" i="93"/>
  <c r="S17" i="93"/>
  <c r="T17" i="93" s="1"/>
  <c r="U17" i="93" s="1"/>
  <c r="Q225" i="93"/>
  <c r="Q865" i="93"/>
  <c r="S1009" i="93"/>
  <c r="T1009" i="93" s="1"/>
  <c r="U1009" i="93" s="1"/>
  <c r="Q1345" i="93"/>
  <c r="Q257" i="93"/>
  <c r="Q1041" i="93"/>
  <c r="S881" i="93"/>
  <c r="T881" i="93" s="1"/>
  <c r="U881" i="93" s="1"/>
  <c r="Q1185" i="93"/>
  <c r="Q2448" i="93"/>
  <c r="Q2432" i="93"/>
  <c r="S2416" i="93"/>
  <c r="T2416" i="93" s="1"/>
  <c r="U2416" i="93" s="1"/>
  <c r="Q2400" i="93"/>
  <c r="S2384" i="93"/>
  <c r="T2384" i="93" s="1"/>
  <c r="U2384" i="93" s="1"/>
  <c r="S2368" i="93"/>
  <c r="T2368" i="93" s="1"/>
  <c r="U2368" i="93" s="1"/>
  <c r="Q2352" i="93"/>
  <c r="Q2320" i="93"/>
  <c r="Q2304" i="93"/>
  <c r="Q2288" i="93"/>
  <c r="Q2272" i="93"/>
  <c r="Q2256" i="93"/>
  <c r="Q2240" i="93"/>
  <c r="Q2192" i="93"/>
  <c r="Q2160" i="93"/>
  <c r="Q2128" i="93"/>
  <c r="S2112" i="93"/>
  <c r="T2112" i="93" s="1"/>
  <c r="U2112" i="93" s="1"/>
  <c r="Q2096" i="93"/>
  <c r="Q2080" i="93"/>
  <c r="Q2032" i="93"/>
  <c r="S1984" i="93"/>
  <c r="T1984" i="93" s="1"/>
  <c r="U1984" i="93" s="1"/>
  <c r="Q1920" i="93"/>
  <c r="S1904" i="93"/>
  <c r="T1904" i="93" s="1"/>
  <c r="U1904" i="93" s="1"/>
  <c r="Q1888" i="93"/>
  <c r="Q1872" i="93"/>
  <c r="Q1856" i="93"/>
  <c r="Q1840" i="93"/>
  <c r="Q1760" i="93"/>
  <c r="Q1680" i="93"/>
  <c r="Q1264" i="93"/>
  <c r="Q1184" i="93"/>
  <c r="Q1136" i="93"/>
  <c r="Q1072" i="93"/>
  <c r="Q2208" i="93"/>
  <c r="S910" i="93"/>
  <c r="T910" i="93" s="1"/>
  <c r="U910" i="93" s="1"/>
  <c r="Q2463" i="93"/>
  <c r="Q2431" i="93"/>
  <c r="S2415" i="93"/>
  <c r="T2415" i="93" s="1"/>
  <c r="U2415" i="93" s="1"/>
  <c r="Q2335" i="93"/>
  <c r="Q2319" i="93"/>
  <c r="Q2255" i="93"/>
  <c r="Q2223" i="93"/>
  <c r="Q2175" i="93"/>
  <c r="Q2127" i="93"/>
  <c r="Q2079" i="93"/>
  <c r="Q2015" i="93"/>
  <c r="Q1951" i="93"/>
  <c r="Q1823" i="93"/>
  <c r="Q2478" i="93"/>
  <c r="S661" i="93"/>
  <c r="T661" i="93" s="1"/>
  <c r="U661" i="93" s="1"/>
  <c r="S301" i="93"/>
  <c r="T301" i="93" s="1"/>
  <c r="U301" i="93" s="1"/>
  <c r="S1056" i="93"/>
  <c r="T1056" i="93" s="1"/>
  <c r="U1056" i="93" s="1"/>
  <c r="S876" i="93"/>
  <c r="T876" i="93" s="1"/>
  <c r="U876" i="93" s="1"/>
  <c r="S828" i="93"/>
  <c r="T828" i="93" s="1"/>
  <c r="U828" i="93" s="1"/>
  <c r="S988" i="93"/>
  <c r="T988" i="93" s="1"/>
  <c r="U988" i="93" s="1"/>
  <c r="S496" i="93"/>
  <c r="T496" i="93" s="1"/>
  <c r="U496" i="93" s="1"/>
  <c r="S558" i="93"/>
  <c r="T558" i="93" s="1"/>
  <c r="U558" i="93" s="1"/>
  <c r="S2045" i="93"/>
  <c r="T2045" i="93" s="1"/>
  <c r="U2045" i="93" s="1"/>
  <c r="S1135" i="93"/>
  <c r="T1135" i="93" s="1"/>
  <c r="U1135" i="93" s="1"/>
  <c r="S207" i="93"/>
  <c r="T207" i="93" s="1"/>
  <c r="U207" i="93" s="1"/>
  <c r="S716" i="93"/>
  <c r="T716" i="93" s="1"/>
  <c r="U716" i="93" s="1"/>
  <c r="S960" i="93"/>
  <c r="T960" i="93" s="1"/>
  <c r="U960" i="93" s="1"/>
  <c r="S1100" i="93"/>
  <c r="T1100" i="93" s="1"/>
  <c r="U1100" i="93" s="1"/>
  <c r="S12" i="93"/>
  <c r="T12" i="93" s="1"/>
  <c r="U12" i="93" s="1"/>
  <c r="S846" i="93"/>
  <c r="T846" i="93" s="1"/>
  <c r="U846" i="93" s="1"/>
  <c r="S206" i="93"/>
  <c r="T206" i="93" s="1"/>
  <c r="U206" i="93" s="1"/>
  <c r="S1180" i="93"/>
  <c r="T1180" i="93" s="1"/>
  <c r="U1180" i="93" s="1"/>
  <c r="S1196" i="93"/>
  <c r="T1196" i="93" s="1"/>
  <c r="U1196" i="93" s="1"/>
  <c r="S351" i="93"/>
  <c r="T351" i="93" s="1"/>
  <c r="U351" i="93" s="1"/>
  <c r="S1869" i="93"/>
  <c r="T1869" i="93" s="1"/>
  <c r="U1869" i="93" s="1"/>
  <c r="S2317" i="93"/>
  <c r="T2317" i="93" s="1"/>
  <c r="U2317" i="93" s="1"/>
  <c r="S81" i="93"/>
  <c r="T81" i="93" s="1"/>
  <c r="U81" i="93" s="1"/>
  <c r="S461" i="93"/>
  <c r="T461" i="93" s="1"/>
  <c r="U461" i="93" s="1"/>
  <c r="S845" i="93"/>
  <c r="T845" i="93" s="1"/>
  <c r="U845" i="93" s="1"/>
  <c r="S911" i="93"/>
  <c r="T911" i="93" s="1"/>
  <c r="U911" i="93" s="1"/>
  <c r="S812" i="93"/>
  <c r="T812" i="93" s="1"/>
  <c r="U812" i="93" s="1"/>
  <c r="S975" i="93"/>
  <c r="T975" i="93" s="1"/>
  <c r="U975" i="93" s="1"/>
  <c r="S527" i="93"/>
  <c r="T527" i="93" s="1"/>
  <c r="U527" i="93" s="1"/>
  <c r="S668" i="93"/>
  <c r="T668" i="93" s="1"/>
  <c r="U668" i="93" s="1"/>
  <c r="S1276" i="93"/>
  <c r="T1276" i="93" s="1"/>
  <c r="U1276" i="93" s="1"/>
  <c r="S1612" i="93"/>
  <c r="T1612" i="93" s="1"/>
  <c r="U1612" i="93" s="1"/>
  <c r="S1948" i="93"/>
  <c r="T1948" i="93" s="1"/>
  <c r="U1948" i="93" s="1"/>
  <c r="S380" i="93"/>
  <c r="T380" i="93" s="1"/>
  <c r="U380" i="93" s="1"/>
  <c r="S1708" i="93"/>
  <c r="T1708" i="93" s="1"/>
  <c r="U1708" i="93" s="1"/>
  <c r="S1169" i="93"/>
  <c r="T1169" i="93" s="1"/>
  <c r="U1169" i="93" s="1"/>
  <c r="Q1325" i="93"/>
  <c r="S302" i="93"/>
  <c r="T302" i="93" s="1"/>
  <c r="U302" i="93" s="1"/>
  <c r="S140" i="93"/>
  <c r="T140" i="93" s="1"/>
  <c r="U140" i="93" s="1"/>
  <c r="Q461" i="93"/>
  <c r="S1020" i="93"/>
  <c r="T1020" i="93" s="1"/>
  <c r="U1020" i="93" s="1"/>
  <c r="S13" i="93"/>
  <c r="T13" i="93" s="1"/>
  <c r="U13" i="93" s="1"/>
  <c r="S783" i="93"/>
  <c r="T783" i="93" s="1"/>
  <c r="U783" i="93" s="1"/>
  <c r="S684" i="93"/>
  <c r="T684" i="93" s="1"/>
  <c r="U684" i="93" s="1"/>
  <c r="Q1009" i="93"/>
  <c r="S445" i="93"/>
  <c r="T445" i="93" s="1"/>
  <c r="U445" i="93" s="1"/>
  <c r="S1261" i="93"/>
  <c r="T1261" i="93" s="1"/>
  <c r="U1261" i="93" s="1"/>
  <c r="Q1105" i="93"/>
  <c r="S124" i="93"/>
  <c r="T124" i="93" s="1"/>
  <c r="U124" i="93" s="1"/>
  <c r="Q124" i="93"/>
  <c r="Q845" i="93"/>
  <c r="S1134" i="93"/>
  <c r="T1134" i="93" s="1"/>
  <c r="U1134" i="93" s="1"/>
  <c r="S14" i="93"/>
  <c r="T14" i="93" s="1"/>
  <c r="U14" i="93" s="1"/>
  <c r="S460" i="93"/>
  <c r="T460" i="93" s="1"/>
  <c r="U460" i="93" s="1"/>
  <c r="S780" i="93"/>
  <c r="T780" i="93" s="1"/>
  <c r="U780" i="93" s="1"/>
  <c r="S1421" i="93"/>
  <c r="T1421" i="93" s="1"/>
  <c r="U1421" i="93" s="1"/>
  <c r="S76" i="93"/>
  <c r="T76" i="93" s="1"/>
  <c r="U76" i="93" s="1"/>
  <c r="S1213" i="93"/>
  <c r="T1213" i="93" s="1"/>
  <c r="U1213" i="93" s="1"/>
  <c r="S1278" i="93"/>
  <c r="T1278" i="93" s="1"/>
  <c r="U1278" i="93" s="1"/>
  <c r="S1360" i="93"/>
  <c r="T1360" i="93" s="1"/>
  <c r="U1360" i="93" s="1"/>
  <c r="S781" i="93"/>
  <c r="T781" i="93" s="1"/>
  <c r="U781" i="93" s="1"/>
  <c r="S1356" i="93"/>
  <c r="T1356" i="93" s="1"/>
  <c r="U1356" i="93" s="1"/>
  <c r="S28" i="93"/>
  <c r="T28" i="93" s="1"/>
  <c r="U28" i="93" s="1"/>
  <c r="S255" i="93"/>
  <c r="T255" i="93" s="1"/>
  <c r="U255" i="93" s="1"/>
  <c r="S556" i="93"/>
  <c r="T556" i="93" s="1"/>
  <c r="U556" i="93" s="1"/>
  <c r="S1244" i="93"/>
  <c r="T1244" i="93" s="1"/>
  <c r="U1244" i="93" s="1"/>
  <c r="S1420" i="93"/>
  <c r="T1420" i="93" s="1"/>
  <c r="U1420" i="93" s="1"/>
  <c r="S1964" i="93"/>
  <c r="T1964" i="93" s="1"/>
  <c r="U1964" i="93" s="1"/>
  <c r="S703" i="93"/>
  <c r="T703" i="93" s="1"/>
  <c r="U703" i="93" s="1"/>
  <c r="S1596" i="93"/>
  <c r="T1596" i="93" s="1"/>
  <c r="U1596" i="93" s="1"/>
  <c r="S348" i="93"/>
  <c r="T348" i="93" s="1"/>
  <c r="U348" i="93" s="1"/>
  <c r="S1277" i="93"/>
  <c r="T1277" i="93" s="1"/>
  <c r="U1277" i="93" s="1"/>
  <c r="S1519" i="93"/>
  <c r="T1519" i="93" s="1"/>
  <c r="U1519" i="93" s="1"/>
  <c r="S336" i="93"/>
  <c r="T336" i="93" s="1"/>
  <c r="U336" i="93" s="1"/>
  <c r="S1358" i="93"/>
  <c r="T1358" i="93" s="1"/>
  <c r="U1358" i="93" s="1"/>
  <c r="S1790" i="93"/>
  <c r="T1790" i="93" s="1"/>
  <c r="U1790" i="93" s="1"/>
  <c r="S414" i="93"/>
  <c r="T414" i="93" s="1"/>
  <c r="U414" i="93" s="1"/>
  <c r="Q1263" i="93"/>
  <c r="Q415" i="93"/>
  <c r="Q1648" i="93"/>
  <c r="S1648" i="93"/>
  <c r="T1648" i="93" s="1"/>
  <c r="U1648" i="93" s="1"/>
  <c r="S590" i="93"/>
  <c r="T590" i="93" s="1"/>
  <c r="U590" i="93" s="1"/>
  <c r="S92" i="93"/>
  <c r="T92" i="93" s="1"/>
  <c r="U92" i="93" s="1"/>
  <c r="S1037" i="93"/>
  <c r="T1037" i="93" s="1"/>
  <c r="U1037" i="93" s="1"/>
  <c r="S620" i="93"/>
  <c r="T620" i="93" s="1"/>
  <c r="U620" i="93" s="1"/>
  <c r="Q333" i="93"/>
  <c r="Q661" i="93"/>
  <c r="Q910" i="93"/>
  <c r="S161" i="93"/>
  <c r="T161" i="93" s="1"/>
  <c r="U161" i="93" s="1"/>
  <c r="Q301" i="93"/>
  <c r="Q576" i="93"/>
  <c r="S576" i="93"/>
  <c r="T576" i="93" s="1"/>
  <c r="U576" i="93" s="1"/>
  <c r="S1133" i="93"/>
  <c r="T1133" i="93" s="1"/>
  <c r="U1133" i="93" s="1"/>
  <c r="S524" i="93"/>
  <c r="T524" i="93" s="1"/>
  <c r="U524" i="93" s="1"/>
  <c r="Q2397" i="93"/>
  <c r="Q892" i="93"/>
  <c r="Q1293" i="93"/>
  <c r="S1293" i="93"/>
  <c r="T1293" i="93" s="1"/>
  <c r="U1293" i="93" s="1"/>
  <c r="S782" i="93"/>
  <c r="T782" i="93" s="1"/>
  <c r="U782" i="93" s="1"/>
  <c r="S2124" i="93"/>
  <c r="T2124" i="93" s="1"/>
  <c r="U2124" i="93" s="1"/>
  <c r="Q30" i="93"/>
  <c r="Q433" i="93"/>
  <c r="Q668" i="93"/>
  <c r="Q881" i="93"/>
  <c r="S1647" i="93"/>
  <c r="T1647" i="93" s="1"/>
  <c r="U1647" i="93" s="1"/>
  <c r="S11" i="93"/>
  <c r="T11" i="93" s="1"/>
  <c r="U11" i="93" s="1"/>
  <c r="S444" i="93"/>
  <c r="T444" i="93" s="1"/>
  <c r="U444" i="93" s="1"/>
  <c r="S465" i="93"/>
  <c r="T465" i="93" s="1"/>
  <c r="U465" i="93" s="1"/>
  <c r="Q1965" i="93"/>
  <c r="S1965" i="93"/>
  <c r="T1965" i="93" s="1"/>
  <c r="U1965" i="93" s="1"/>
  <c r="S1422" i="93"/>
  <c r="T1422" i="93" s="1"/>
  <c r="U1422" i="93" s="1"/>
  <c r="S1580" i="93"/>
  <c r="T1580" i="93" s="1"/>
  <c r="U1580" i="93" s="1"/>
  <c r="Q945" i="93"/>
  <c r="S2140" i="93"/>
  <c r="T2140" i="93" s="1"/>
  <c r="U2140" i="93" s="1"/>
  <c r="S1324" i="93"/>
  <c r="T1324" i="93" s="1"/>
  <c r="U1324" i="93" s="1"/>
  <c r="S1662" i="93"/>
  <c r="T1662" i="93" s="1"/>
  <c r="U1662" i="93" s="1"/>
  <c r="S1791" i="93"/>
  <c r="T1791" i="93" s="1"/>
  <c r="U1791" i="93" s="1"/>
  <c r="S540" i="93" l="1"/>
  <c r="T540" i="93" s="1"/>
  <c r="U540" i="93" s="1"/>
  <c r="S2430" i="93"/>
  <c r="T2430" i="93" s="1"/>
  <c r="U2430" i="93" s="1"/>
  <c r="S2125" i="93"/>
  <c r="T2125" i="93" s="1"/>
  <c r="U2125" i="93" s="1"/>
  <c r="S1086" i="93"/>
  <c r="T1086" i="93" s="1"/>
  <c r="U1086" i="93" s="1"/>
  <c r="S1836" i="93"/>
  <c r="T1836" i="93" s="1"/>
  <c r="U1836" i="93" s="1"/>
  <c r="S2268" i="93"/>
  <c r="T2268" i="93" s="1"/>
  <c r="U2268" i="93" s="1"/>
  <c r="S2159" i="93"/>
  <c r="T2159" i="93" s="1"/>
  <c r="U2159" i="93" s="1"/>
  <c r="S1408" i="93"/>
  <c r="T1408" i="93" s="1"/>
  <c r="U1408" i="93" s="1"/>
  <c r="S2413" i="93"/>
  <c r="T2413" i="93" s="1"/>
  <c r="U2413" i="93" s="1"/>
  <c r="S79" i="93"/>
  <c r="T79" i="93" s="1"/>
  <c r="U79" i="93" s="1"/>
  <c r="S1441" i="93"/>
  <c r="T1441" i="93" s="1"/>
  <c r="U1441" i="93" s="1"/>
  <c r="S2336" i="93"/>
  <c r="T2336" i="93" s="1"/>
  <c r="U2336" i="93" s="1"/>
  <c r="S844" i="93"/>
  <c r="T844" i="93" s="1"/>
  <c r="U844" i="93" s="1"/>
  <c r="S2371" i="93"/>
  <c r="T2371" i="93" s="1"/>
  <c r="U2371" i="93" s="1"/>
  <c r="S2147" i="93"/>
  <c r="T2147" i="93" s="1"/>
  <c r="U2147" i="93" s="1"/>
  <c r="S1093" i="93"/>
  <c r="T1093" i="93" s="1"/>
  <c r="U1093" i="93" s="1"/>
  <c r="S1132" i="93"/>
  <c r="T1132" i="93" s="1"/>
  <c r="U1132" i="93" s="1"/>
  <c r="S924" i="93"/>
  <c r="T924" i="93" s="1"/>
  <c r="U924" i="93" s="1"/>
  <c r="S989" i="93"/>
  <c r="T989" i="93" s="1"/>
  <c r="U989" i="93" s="1"/>
  <c r="S1325" i="93"/>
  <c r="T1325" i="93" s="1"/>
  <c r="U1325" i="93" s="1"/>
  <c r="S1981" i="93"/>
  <c r="T1981" i="93" s="1"/>
  <c r="U1981" i="93" s="1"/>
  <c r="S862" i="93"/>
  <c r="T862" i="93" s="1"/>
  <c r="U862" i="93" s="1"/>
  <c r="S861" i="93"/>
  <c r="T861" i="93" s="1"/>
  <c r="U861" i="93" s="1"/>
  <c r="S2290" i="93"/>
  <c r="T2290" i="93" s="1"/>
  <c r="U2290" i="93" s="1"/>
  <c r="S205" i="93"/>
  <c r="T205" i="93" s="1"/>
  <c r="U205" i="93" s="1"/>
  <c r="S35" i="93"/>
  <c r="T35" i="93" s="1"/>
  <c r="U35" i="93" s="1"/>
  <c r="S1670" i="93"/>
  <c r="T1670" i="93" s="1"/>
  <c r="U1670" i="93" s="1"/>
  <c r="S462" i="93"/>
  <c r="T462" i="93" s="1"/>
  <c r="U462" i="93" s="1"/>
  <c r="S256" i="93"/>
  <c r="T256" i="93" s="1"/>
  <c r="U256" i="93" s="1"/>
  <c r="S52" i="93"/>
  <c r="T52" i="93" s="1"/>
  <c r="U52" i="93" s="1"/>
  <c r="S2250" i="93"/>
  <c r="T2250" i="93" s="1"/>
  <c r="U2250" i="93" s="1"/>
  <c r="S1404" i="93"/>
  <c r="T1404" i="93" s="1"/>
  <c r="U1404" i="93" s="1"/>
  <c r="S2383" i="93"/>
  <c r="T2383" i="93" s="1"/>
  <c r="U2383" i="93" s="1"/>
  <c r="S288" i="93"/>
  <c r="T288" i="93" s="1"/>
  <c r="U288" i="93" s="1"/>
  <c r="S1485" i="93"/>
  <c r="T1485" i="93" s="1"/>
  <c r="U1485" i="93" s="1"/>
  <c r="S1327" i="93"/>
  <c r="T1327" i="93" s="1"/>
  <c r="U1327" i="93" s="1"/>
  <c r="S864" i="93"/>
  <c r="T864" i="93" s="1"/>
  <c r="U864" i="93" s="1"/>
  <c r="S286" i="93"/>
  <c r="T286" i="93" s="1"/>
  <c r="U286" i="93" s="1"/>
  <c r="S1246" i="93"/>
  <c r="T1246" i="93" s="1"/>
  <c r="U1246" i="93" s="1"/>
  <c r="S1294" i="93"/>
  <c r="T1294" i="93" s="1"/>
  <c r="U1294" i="93" s="1"/>
  <c r="S1535" i="93"/>
  <c r="T1535" i="93" s="1"/>
  <c r="U1535" i="93" s="1"/>
  <c r="S533" i="93"/>
  <c r="T533" i="93" s="1"/>
  <c r="U533" i="93" s="1"/>
  <c r="S948" i="93"/>
  <c r="T948" i="93" s="1"/>
  <c r="U948" i="93" s="1"/>
  <c r="S685" i="93"/>
  <c r="T685" i="93" s="1"/>
  <c r="U685" i="93" s="1"/>
  <c r="S321" i="93"/>
  <c r="T321" i="93" s="1"/>
  <c r="U321" i="93" s="1"/>
  <c r="S1106" i="93"/>
  <c r="T1106" i="93" s="1"/>
  <c r="U1106" i="93" s="1"/>
  <c r="S1490" i="93"/>
  <c r="T1490" i="93" s="1"/>
  <c r="U1490" i="93" s="1"/>
  <c r="S1114" i="93"/>
  <c r="T1114" i="93" s="1"/>
  <c r="U1114" i="93" s="1"/>
  <c r="S2042" i="93"/>
  <c r="T2042" i="93" s="1"/>
  <c r="U2042" i="93" s="1"/>
  <c r="S971" i="93"/>
  <c r="T971" i="93" s="1"/>
  <c r="U971" i="93" s="1"/>
  <c r="S1308" i="93"/>
  <c r="T1308" i="93" s="1"/>
  <c r="U1308" i="93" s="1"/>
  <c r="S1934" i="93"/>
  <c r="T1934" i="93" s="1"/>
  <c r="U1934" i="93" s="1"/>
  <c r="S1230" i="93"/>
  <c r="T1230" i="93" s="1"/>
  <c r="U1230" i="93" s="1"/>
  <c r="S1385" i="93"/>
  <c r="T1385" i="93" s="1"/>
  <c r="U1385" i="93" s="1"/>
  <c r="S158" i="93"/>
  <c r="T158" i="93" s="1"/>
  <c r="U158" i="93" s="1"/>
  <c r="S1228" i="93"/>
  <c r="T1228" i="93" s="1"/>
  <c r="U1228" i="93" s="1"/>
  <c r="S397" i="93"/>
  <c r="T397" i="93" s="1"/>
  <c r="U397" i="93" s="1"/>
  <c r="S719" i="93"/>
  <c r="T719" i="93" s="1"/>
  <c r="U719" i="93" s="1"/>
  <c r="S2062" i="93"/>
  <c r="T2062" i="93" s="1"/>
  <c r="U2062" i="93" s="1"/>
  <c r="S1057" i="93"/>
  <c r="T1057" i="93" s="1"/>
  <c r="U1057" i="93" s="1"/>
  <c r="S516" i="93"/>
  <c r="T516" i="93" s="1"/>
  <c r="U516" i="93" s="1"/>
  <c r="S1029" i="93"/>
  <c r="T1029" i="93" s="1"/>
  <c r="U1029" i="93" s="1"/>
  <c r="S175" i="93"/>
  <c r="T175" i="93" s="1"/>
  <c r="U175" i="93" s="1"/>
  <c r="S2461" i="93"/>
  <c r="T2461" i="93" s="1"/>
  <c r="U2461" i="93" s="1"/>
  <c r="S1137" i="93"/>
  <c r="T1137" i="93" s="1"/>
  <c r="U1137" i="93" s="1"/>
  <c r="S879" i="93"/>
  <c r="T879" i="93" s="1"/>
  <c r="U879" i="93" s="1"/>
  <c r="S44" i="93"/>
  <c r="T44" i="93" s="1"/>
  <c r="U44" i="93" s="1"/>
  <c r="S687" i="93"/>
  <c r="T687" i="93" s="1"/>
  <c r="U687" i="93" s="1"/>
  <c r="S669" i="93"/>
  <c r="T669" i="93" s="1"/>
  <c r="U669" i="93" s="1"/>
  <c r="S670" i="93"/>
  <c r="T670" i="93" s="1"/>
  <c r="U670" i="93" s="1"/>
  <c r="S141" i="93"/>
  <c r="T141" i="93" s="1"/>
  <c r="U141" i="93" s="1"/>
  <c r="S1021" i="93"/>
  <c r="T1021" i="93" s="1"/>
  <c r="U1021" i="93" s="1"/>
  <c r="S863" i="93"/>
  <c r="T863" i="93" s="1"/>
  <c r="U863" i="93" s="1"/>
  <c r="S1148" i="93"/>
  <c r="T1148" i="93" s="1"/>
  <c r="U1148" i="93" s="1"/>
  <c r="S1120" i="93"/>
  <c r="T1120" i="93" s="1"/>
  <c r="U1120" i="93" s="1"/>
  <c r="S2057" i="93"/>
  <c r="T2057" i="93" s="1"/>
  <c r="U2057" i="93" s="1"/>
  <c r="S495" i="93"/>
  <c r="T495" i="93" s="1"/>
  <c r="U495" i="93" s="1"/>
  <c r="S637" i="93"/>
  <c r="T637" i="93" s="1"/>
  <c r="U637" i="93" s="1"/>
  <c r="S543" i="93"/>
  <c r="T543" i="93" s="1"/>
  <c r="U543" i="93" s="1"/>
  <c r="S525" i="93"/>
  <c r="T525" i="93" s="1"/>
  <c r="U525" i="93" s="1"/>
  <c r="S1584" i="93"/>
  <c r="T1584" i="93" s="1"/>
  <c r="U1584" i="93" s="1"/>
  <c r="S381" i="93"/>
  <c r="T381" i="93" s="1"/>
  <c r="U381" i="93" s="1"/>
  <c r="S1696" i="93"/>
  <c r="T1696" i="93" s="1"/>
  <c r="U1696" i="93" s="1"/>
  <c r="S1752" i="93"/>
  <c r="T1752" i="93" s="1"/>
  <c r="U1752" i="93" s="1"/>
  <c r="S204" i="93"/>
  <c r="T204" i="93" s="1"/>
  <c r="U204" i="93" s="1"/>
  <c r="S509" i="93"/>
  <c r="T509" i="93" s="1"/>
  <c r="U509" i="93" s="1"/>
  <c r="S2144" i="93"/>
  <c r="T2144" i="93" s="1"/>
  <c r="U2144" i="93" s="1"/>
  <c r="S1453" i="93"/>
  <c r="T1453" i="93" s="1"/>
  <c r="U1453" i="93" s="1"/>
  <c r="S1263" i="93"/>
  <c r="T1263" i="93" s="1"/>
  <c r="U1263" i="93" s="1"/>
  <c r="S1406" i="93"/>
  <c r="T1406" i="93" s="1"/>
  <c r="U1406" i="93" s="1"/>
  <c r="S1153" i="93"/>
  <c r="T1153" i="93" s="1"/>
  <c r="U1153" i="93" s="1"/>
  <c r="S622" i="93"/>
  <c r="T622" i="93" s="1"/>
  <c r="U622" i="93" s="1"/>
  <c r="S672" i="93"/>
  <c r="T672" i="93" s="1"/>
  <c r="U672" i="93" s="1"/>
  <c r="S353" i="93"/>
  <c r="T353" i="93" s="1"/>
  <c r="U353" i="93" s="1"/>
  <c r="S223" i="93"/>
  <c r="T223" i="93" s="1"/>
  <c r="U223" i="93" s="1"/>
  <c r="S350" i="93"/>
  <c r="T350" i="93" s="1"/>
  <c r="U350" i="93" s="1"/>
  <c r="S111" i="93"/>
  <c r="T111" i="93" s="1"/>
  <c r="U111" i="93" s="1"/>
  <c r="S56" i="93"/>
  <c r="T56" i="93" s="1"/>
  <c r="U56" i="93" s="1"/>
  <c r="S1299" i="93"/>
  <c r="T1299" i="93" s="1"/>
  <c r="U1299" i="93" s="1"/>
  <c r="S748" i="93"/>
  <c r="T748" i="93" s="1"/>
  <c r="U748" i="93" s="1"/>
  <c r="S1695" i="93"/>
  <c r="T1695" i="93" s="1"/>
  <c r="U1695" i="93" s="1"/>
  <c r="S1773" i="93"/>
  <c r="T1773" i="93" s="1"/>
  <c r="U1773" i="93" s="1"/>
  <c r="S1776" i="93"/>
  <c r="T1776" i="93" s="1"/>
  <c r="U1776" i="93" s="1"/>
  <c r="S1071" i="93"/>
  <c r="T1071" i="93" s="1"/>
  <c r="U1071" i="93" s="1"/>
  <c r="S958" i="93"/>
  <c r="T958" i="93" s="1"/>
  <c r="U958" i="93" s="1"/>
  <c r="S2078" i="93"/>
  <c r="T2078" i="93" s="1"/>
  <c r="U2078" i="93" s="1"/>
  <c r="S744" i="93"/>
  <c r="T744" i="93" s="1"/>
  <c r="U744" i="93" s="1"/>
  <c r="S1112" i="93"/>
  <c r="T1112" i="93" s="1"/>
  <c r="U1112" i="93" s="1"/>
  <c r="S2307" i="93"/>
  <c r="T2307" i="93" s="1"/>
  <c r="U2307" i="93" s="1"/>
  <c r="S1336" i="93"/>
  <c r="T1336" i="93" s="1"/>
  <c r="U1336" i="93" s="1"/>
  <c r="S2099" i="93"/>
  <c r="T2099" i="93" s="1"/>
  <c r="U2099" i="93" s="1"/>
  <c r="S1043" i="93"/>
  <c r="T1043" i="93" s="1"/>
  <c r="U1043" i="93" s="1"/>
  <c r="S654" i="93"/>
  <c r="T654" i="93" s="1"/>
  <c r="U654" i="93" s="1"/>
  <c r="Q862" i="93"/>
  <c r="S1054" i="93"/>
  <c r="T1054" i="93" s="1"/>
  <c r="U1054" i="93" s="1"/>
  <c r="S1171" i="93"/>
  <c r="T1171" i="93" s="1"/>
  <c r="U1171" i="93" s="1"/>
  <c r="S1259" i="93"/>
  <c r="T1259" i="93" s="1"/>
  <c r="U1259" i="93" s="1"/>
  <c r="S1468" i="93"/>
  <c r="T1468" i="93" s="1"/>
  <c r="U1468" i="93" s="1"/>
  <c r="S1199" i="93"/>
  <c r="T1199" i="93" s="1"/>
  <c r="U1199" i="93" s="1"/>
  <c r="S1744" i="93"/>
  <c r="T1744" i="93" s="1"/>
  <c r="U1744" i="93" s="1"/>
  <c r="S2351" i="93"/>
  <c r="T2351" i="93" s="1"/>
  <c r="U2351" i="93" s="1"/>
  <c r="S896" i="93"/>
  <c r="T896" i="93" s="1"/>
  <c r="U896" i="93" s="1"/>
  <c r="S1855" i="93"/>
  <c r="T1855" i="93" s="1"/>
  <c r="U1855" i="93" s="1"/>
  <c r="S1222" i="93"/>
  <c r="T1222" i="93" s="1"/>
  <c r="U1222" i="93" s="1"/>
  <c r="S1769" i="93"/>
  <c r="T1769" i="93" s="1"/>
  <c r="U1769" i="93" s="1"/>
  <c r="S1983" i="93"/>
  <c r="T1983" i="93" s="1"/>
  <c r="U1983" i="93" s="1"/>
  <c r="S2464" i="93"/>
  <c r="T2464" i="93" s="1"/>
  <c r="U2464" i="93" s="1"/>
  <c r="S913" i="93"/>
  <c r="T913" i="93" s="1"/>
  <c r="U913" i="93" s="1"/>
  <c r="S1632" i="93"/>
  <c r="T1632" i="93" s="1"/>
  <c r="U1632" i="93" s="1"/>
  <c r="S877" i="93"/>
  <c r="T877" i="93" s="1"/>
  <c r="U877" i="93" s="1"/>
  <c r="S259" i="93"/>
  <c r="T259" i="93" s="1"/>
  <c r="U259" i="93" s="1"/>
  <c r="S494" i="93"/>
  <c r="T494" i="93" s="1"/>
  <c r="U494" i="93" s="1"/>
  <c r="S2010" i="93"/>
  <c r="T2010" i="93" s="1"/>
  <c r="U2010" i="93" s="1"/>
  <c r="S1007" i="93"/>
  <c r="T1007" i="93" s="1"/>
  <c r="U1007" i="93" s="1"/>
  <c r="S2348" i="93"/>
  <c r="T2348" i="93" s="1"/>
  <c r="U2348" i="93" s="1"/>
  <c r="S1982" i="93"/>
  <c r="T1982" i="93" s="1"/>
  <c r="U1982" i="93" s="1"/>
  <c r="S320" i="93"/>
  <c r="T320" i="93" s="1"/>
  <c r="U320" i="93" s="1"/>
  <c r="S269" i="93"/>
  <c r="T269" i="93" s="1"/>
  <c r="U269" i="93" s="1"/>
  <c r="S991" i="93"/>
  <c r="T991" i="93" s="1"/>
  <c r="U991" i="93" s="1"/>
  <c r="S1232" i="93"/>
  <c r="T1232" i="93" s="1"/>
  <c r="U1232" i="93" s="1"/>
  <c r="S1613" i="93"/>
  <c r="T1613" i="93" s="1"/>
  <c r="U1613" i="93" s="1"/>
  <c r="S1150" i="93"/>
  <c r="T1150" i="93" s="1"/>
  <c r="U1150" i="93" s="1"/>
  <c r="S529" i="93"/>
  <c r="T529" i="93" s="1"/>
  <c r="U529" i="93" s="1"/>
  <c r="S830" i="93"/>
  <c r="T830" i="93" s="1"/>
  <c r="U830" i="93" s="1"/>
  <c r="S1854" i="93"/>
  <c r="T1854" i="93" s="1"/>
  <c r="U1854" i="93" s="1"/>
  <c r="S2380" i="93"/>
  <c r="T2380" i="93" s="1"/>
  <c r="U2380" i="93" s="1"/>
  <c r="S2354" i="93"/>
  <c r="T2354" i="93" s="1"/>
  <c r="U2354" i="93" s="1"/>
  <c r="S1717" i="93"/>
  <c r="T1717" i="93" s="1"/>
  <c r="U1717" i="93" s="1"/>
  <c r="S2046" i="93"/>
  <c r="T2046" i="93" s="1"/>
  <c r="U2046" i="93" s="1"/>
  <c r="S1887" i="93"/>
  <c r="T1887" i="93" s="1"/>
  <c r="U1887" i="93" s="1"/>
  <c r="S1229" i="93"/>
  <c r="T1229" i="93" s="1"/>
  <c r="U1229" i="93" s="1"/>
  <c r="S382" i="93"/>
  <c r="T382" i="93" s="1"/>
  <c r="U382" i="93" s="1"/>
  <c r="S976" i="93"/>
  <c r="T976" i="93" s="1"/>
  <c r="U976" i="93" s="1"/>
  <c r="S128" i="93"/>
  <c r="T128" i="93" s="1"/>
  <c r="U128" i="93" s="1"/>
  <c r="S880" i="93"/>
  <c r="T880" i="93" s="1"/>
  <c r="U880" i="93" s="1"/>
  <c r="S1450" i="93"/>
  <c r="T1450" i="93" s="1"/>
  <c r="U1450" i="93" s="1"/>
  <c r="S1312" i="93"/>
  <c r="T1312" i="93" s="1"/>
  <c r="U1312" i="93" s="1"/>
  <c r="S1526" i="93"/>
  <c r="T1526" i="93" s="1"/>
  <c r="U1526" i="93" s="1"/>
  <c r="S197" i="93"/>
  <c r="T197" i="93" s="1"/>
  <c r="U197" i="93" s="1"/>
  <c r="S2316" i="93"/>
  <c r="T2316" i="93" s="1"/>
  <c r="U2316" i="93" s="1"/>
  <c r="S1629" i="93"/>
  <c r="T1629" i="93" s="1"/>
  <c r="U1629" i="93" s="1"/>
  <c r="S1084" i="93"/>
  <c r="T1084" i="93" s="1"/>
  <c r="U1084" i="93" s="1"/>
  <c r="S1500" i="93"/>
  <c r="T1500" i="93" s="1"/>
  <c r="U1500" i="93" s="1"/>
  <c r="S2428" i="93"/>
  <c r="T2428" i="93" s="1"/>
  <c r="U2428" i="93" s="1"/>
  <c r="S142" i="93"/>
  <c r="T142" i="93" s="1"/>
  <c r="U142" i="93" s="1"/>
  <c r="S1391" i="93"/>
  <c r="T1391" i="93" s="1"/>
  <c r="U1391" i="93" s="1"/>
  <c r="S641" i="93"/>
  <c r="T641" i="93" s="1"/>
  <c r="U641" i="93" s="1"/>
  <c r="S1614" i="93"/>
  <c r="T1614" i="93" s="1"/>
  <c r="U1614" i="93" s="1"/>
  <c r="S1966" i="93"/>
  <c r="T1966" i="93" s="1"/>
  <c r="U1966" i="93" s="1"/>
  <c r="S639" i="93"/>
  <c r="T639" i="93" s="1"/>
  <c r="U639" i="93" s="1"/>
  <c r="S2204" i="93"/>
  <c r="T2204" i="93" s="1"/>
  <c r="U2204" i="93" s="1"/>
  <c r="S2349" i="93"/>
  <c r="T2349" i="93" s="1"/>
  <c r="U2349" i="93" s="1"/>
  <c r="S2352" i="93"/>
  <c r="T2352" i="93" s="1"/>
  <c r="U2352" i="93" s="1"/>
  <c r="S2017" i="93"/>
  <c r="T2017" i="93" s="1"/>
  <c r="U2017" i="93" s="1"/>
  <c r="S728" i="93"/>
  <c r="T728" i="93" s="1"/>
  <c r="U728" i="93" s="1"/>
  <c r="S1602" i="93"/>
  <c r="T1602" i="93" s="1"/>
  <c r="U1602" i="93" s="1"/>
  <c r="S102" i="93"/>
  <c r="T102" i="93" s="1"/>
  <c r="U102" i="93" s="1"/>
  <c r="S1346" i="93"/>
  <c r="T1346" i="93" s="1"/>
  <c r="U1346" i="93" s="1"/>
  <c r="S2185" i="93"/>
  <c r="T2185" i="93" s="1"/>
  <c r="U2185" i="93" s="1"/>
  <c r="S1088" i="93"/>
  <c r="T1088" i="93" s="1"/>
  <c r="U1088" i="93" s="1"/>
  <c r="S2334" i="93"/>
  <c r="T2334" i="93" s="1"/>
  <c r="U2334" i="93" s="1"/>
  <c r="S2054" i="93"/>
  <c r="T2054" i="93" s="1"/>
  <c r="U2054" i="93" s="1"/>
  <c r="S1010" i="93"/>
  <c r="T1010" i="93" s="1"/>
  <c r="U1010" i="93" s="1"/>
  <c r="S1555" i="93"/>
  <c r="T1555" i="93" s="1"/>
  <c r="U1555" i="93" s="1"/>
  <c r="S2191" i="93"/>
  <c r="T2191" i="93" s="1"/>
  <c r="U2191" i="93" s="1"/>
  <c r="S1053" i="93"/>
  <c r="T1053" i="93" s="1"/>
  <c r="U1053" i="93" s="1"/>
  <c r="S1581" i="93"/>
  <c r="T1581" i="93" s="1"/>
  <c r="U1581" i="93" s="1"/>
  <c r="S1980" i="93"/>
  <c r="T1980" i="93" s="1"/>
  <c r="U1980" i="93" s="1"/>
  <c r="S718" i="93"/>
  <c r="T718" i="93" s="1"/>
  <c r="U718" i="93" s="1"/>
  <c r="S1022" i="93"/>
  <c r="T1022" i="93" s="1"/>
  <c r="U1022" i="93" s="1"/>
  <c r="S1916" i="93"/>
  <c r="T1916" i="93" s="1"/>
  <c r="U1916" i="93" s="1"/>
  <c r="S878" i="93"/>
  <c r="T878" i="93" s="1"/>
  <c r="U878" i="93" s="1"/>
  <c r="S2077" i="93"/>
  <c r="T2077" i="93" s="1"/>
  <c r="U2077" i="93" s="1"/>
  <c r="S398" i="93"/>
  <c r="T398" i="93" s="1"/>
  <c r="U398" i="93" s="1"/>
  <c r="S47" i="93"/>
  <c r="T47" i="93" s="1"/>
  <c r="U47" i="93" s="1"/>
  <c r="S720" i="93"/>
  <c r="T720" i="93" s="1"/>
  <c r="U720" i="93" s="1"/>
  <c r="S1104" i="93"/>
  <c r="T1104" i="93" s="1"/>
  <c r="U1104" i="93" s="1"/>
  <c r="S190" i="93"/>
  <c r="T190" i="93" s="1"/>
  <c r="U190" i="93" s="1"/>
  <c r="S2044" i="93"/>
  <c r="T2044" i="93" s="1"/>
  <c r="U2044" i="93" s="1"/>
  <c r="S332" i="93"/>
  <c r="T332" i="93" s="1"/>
  <c r="U332" i="93" s="1"/>
  <c r="S1597" i="93"/>
  <c r="T1597" i="93" s="1"/>
  <c r="U1597" i="93" s="1"/>
  <c r="S127" i="93"/>
  <c r="T127" i="93" s="1"/>
  <c r="U127" i="93" s="1"/>
  <c r="S893" i="93"/>
  <c r="T893" i="93" s="1"/>
  <c r="U893" i="93" s="1"/>
  <c r="S1518" i="93"/>
  <c r="T1518" i="93" s="1"/>
  <c r="U1518" i="93" s="1"/>
  <c r="S2076" i="93"/>
  <c r="T2076" i="93" s="1"/>
  <c r="U2076" i="93" s="1"/>
  <c r="S464" i="93"/>
  <c r="T464" i="93" s="1"/>
  <c r="U464" i="93" s="1"/>
  <c r="S432" i="93"/>
  <c r="T432" i="93" s="1"/>
  <c r="U432" i="93" s="1"/>
  <c r="S588" i="93"/>
  <c r="T588" i="93" s="1"/>
  <c r="U588" i="93" s="1"/>
  <c r="S1393" i="93"/>
  <c r="T1393" i="93" s="1"/>
  <c r="U1393" i="93" s="1"/>
  <c r="S1377" i="93"/>
  <c r="T1377" i="93" s="1"/>
  <c r="U1377" i="93" s="1"/>
  <c r="S2206" i="93"/>
  <c r="T2206" i="93" s="1"/>
  <c r="U2206" i="93" s="1"/>
  <c r="S1455" i="93"/>
  <c r="T1455" i="93" s="1"/>
  <c r="U1455" i="93" s="1"/>
  <c r="S638" i="93"/>
  <c r="T638" i="93" s="1"/>
  <c r="U638" i="93" s="1"/>
  <c r="S1070" i="93"/>
  <c r="T1070" i="93" s="1"/>
  <c r="U1070" i="93" s="1"/>
  <c r="S526" i="93"/>
  <c r="T526" i="93" s="1"/>
  <c r="U526" i="93" s="1"/>
  <c r="S767" i="93"/>
  <c r="T767" i="93" s="1"/>
  <c r="U767" i="93" s="1"/>
  <c r="S2188" i="93"/>
  <c r="T2188" i="93" s="1"/>
  <c r="U2188" i="93" s="1"/>
  <c r="S1757" i="93"/>
  <c r="T1757" i="93" s="1"/>
  <c r="U1757" i="93" s="1"/>
  <c r="S2303" i="93"/>
  <c r="T2303" i="93" s="1"/>
  <c r="U2303" i="93" s="1"/>
  <c r="S1871" i="93"/>
  <c r="T1871" i="93" s="1"/>
  <c r="U1871" i="93" s="1"/>
  <c r="S1585" i="93"/>
  <c r="T1585" i="93" s="1"/>
  <c r="U1585" i="93" s="1"/>
  <c r="S2366" i="93"/>
  <c r="T2366" i="93" s="1"/>
  <c r="U2366" i="93" s="1"/>
  <c r="S2028" i="93"/>
  <c r="T2028" i="93" s="1"/>
  <c r="U2028" i="93" s="1"/>
  <c r="S430" i="93"/>
  <c r="T430" i="93" s="1"/>
  <c r="U430" i="93" s="1"/>
  <c r="S303" i="93"/>
  <c r="T303" i="93" s="1"/>
  <c r="U303" i="93" s="1"/>
  <c r="S1472" i="93"/>
  <c r="T1472" i="93" s="1"/>
  <c r="U1472" i="93" s="1"/>
  <c r="S2173" i="93"/>
  <c r="T2173" i="93" s="1"/>
  <c r="U2173" i="93" s="1"/>
  <c r="S95" i="93"/>
  <c r="T95" i="93" s="1"/>
  <c r="U95" i="93" s="1"/>
  <c r="S2355" i="93"/>
  <c r="T2355" i="93" s="1"/>
  <c r="U2355" i="93" s="1"/>
  <c r="S212" i="93"/>
  <c r="T212" i="93" s="1"/>
  <c r="U212" i="93" s="1"/>
  <c r="S1437" i="93"/>
  <c r="T1437" i="93" s="1"/>
  <c r="U1437" i="93" s="1"/>
  <c r="S1343" i="93"/>
  <c r="T1343" i="93" s="1"/>
  <c r="U1343" i="93" s="1"/>
  <c r="S800" i="93"/>
  <c r="T800" i="93" s="1"/>
  <c r="U800" i="93" s="1"/>
  <c r="S734" i="93"/>
  <c r="T734" i="93" s="1"/>
  <c r="U734" i="93" s="1"/>
  <c r="S446" i="93"/>
  <c r="T446" i="93" s="1"/>
  <c r="U446" i="93" s="1"/>
  <c r="S1726" i="93"/>
  <c r="T1726" i="93" s="1"/>
  <c r="U1726" i="93" s="1"/>
  <c r="S416" i="93"/>
  <c r="T416" i="93" s="1"/>
  <c r="U416" i="93" s="1"/>
  <c r="S2284" i="93"/>
  <c r="T2284" i="93" s="1"/>
  <c r="U2284" i="93" s="1"/>
  <c r="S542" i="93"/>
  <c r="T542" i="93" s="1"/>
  <c r="U542" i="93" s="1"/>
  <c r="S98" i="93"/>
  <c r="T98" i="93" s="1"/>
  <c r="U98" i="93" s="1"/>
  <c r="Q1312" i="93"/>
  <c r="S2109" i="93"/>
  <c r="T2109" i="93" s="1"/>
  <c r="U2109" i="93" s="1"/>
  <c r="S1599" i="93"/>
  <c r="T1599" i="93" s="1"/>
  <c r="U1599" i="93" s="1"/>
  <c r="S508" i="93"/>
  <c r="T508" i="93" s="1"/>
  <c r="U508" i="93" s="1"/>
  <c r="S1646" i="93"/>
  <c r="T1646" i="93" s="1"/>
  <c r="U1646" i="93" s="1"/>
  <c r="S1710" i="93"/>
  <c r="T1710" i="93" s="1"/>
  <c r="U1710" i="93" s="1"/>
  <c r="S925" i="93"/>
  <c r="T925" i="93" s="1"/>
  <c r="U925" i="93" s="1"/>
  <c r="S1804" i="93"/>
  <c r="T1804" i="93" s="1"/>
  <c r="U1804" i="93" s="1"/>
  <c r="S1342" i="93"/>
  <c r="T1342" i="93" s="1"/>
  <c r="U1342" i="93" s="1"/>
  <c r="S2093" i="93"/>
  <c r="T2093" i="93" s="1"/>
  <c r="U2093" i="93" s="1"/>
  <c r="S592" i="93"/>
  <c r="T592" i="93" s="1"/>
  <c r="U592" i="93" s="1"/>
  <c r="S560" i="93"/>
  <c r="T560" i="93" s="1"/>
  <c r="U560" i="93" s="1"/>
  <c r="S1711" i="93"/>
  <c r="T1711" i="93" s="1"/>
  <c r="U1711" i="93" s="1"/>
  <c r="S1373" i="93"/>
  <c r="T1373" i="93" s="1"/>
  <c r="U1373" i="93" s="1"/>
  <c r="S2126" i="93"/>
  <c r="T2126" i="93" s="1"/>
  <c r="U2126" i="93" s="1"/>
  <c r="S829" i="93"/>
  <c r="T829" i="93" s="1"/>
  <c r="U829" i="93" s="1"/>
  <c r="S2367" i="93"/>
  <c r="T2367" i="93" s="1"/>
  <c r="U2367" i="93" s="1"/>
  <c r="S2047" i="93"/>
  <c r="T2047" i="93" s="1"/>
  <c r="U2047" i="93" s="1"/>
  <c r="S240" i="93"/>
  <c r="T240" i="93" s="1"/>
  <c r="U240" i="93" s="1"/>
  <c r="S396" i="93"/>
  <c r="T396" i="93" s="1"/>
  <c r="U396" i="93" s="1"/>
  <c r="S1956" i="93"/>
  <c r="T1956" i="93" s="1"/>
  <c r="U1956" i="93" s="1"/>
  <c r="S1116" i="93"/>
  <c r="T1116" i="93" s="1"/>
  <c r="U1116" i="93" s="1"/>
  <c r="S1182" i="93"/>
  <c r="T1182" i="93" s="1"/>
  <c r="U1182" i="93" s="1"/>
  <c r="S1533" i="93"/>
  <c r="T1533" i="93" s="1"/>
  <c r="U1533" i="93" s="1"/>
  <c r="S814" i="93"/>
  <c r="T814" i="93" s="1"/>
  <c r="U814" i="93" s="1"/>
  <c r="S753" i="93"/>
  <c r="T753" i="93" s="1"/>
  <c r="U753" i="93" s="1"/>
  <c r="S1279" i="93"/>
  <c r="T1279" i="93" s="1"/>
  <c r="U1279" i="93" s="1"/>
  <c r="S1837" i="93"/>
  <c r="T1837" i="93" s="1"/>
  <c r="U1837" i="93" s="1"/>
  <c r="S831" i="93"/>
  <c r="T831" i="93" s="1"/>
  <c r="U831" i="93" s="1"/>
  <c r="S736" i="93"/>
  <c r="T736" i="93" s="1"/>
  <c r="U736" i="93" s="1"/>
  <c r="S1645" i="93"/>
  <c r="T1645" i="93" s="1"/>
  <c r="U1645" i="93" s="1"/>
  <c r="S1550" i="93"/>
  <c r="T1550" i="93" s="1"/>
  <c r="U1550" i="93" s="1"/>
  <c r="S1870" i="93"/>
  <c r="T1870" i="93" s="1"/>
  <c r="U1870" i="93" s="1"/>
  <c r="S957" i="93"/>
  <c r="T957" i="93" s="1"/>
  <c r="U957" i="93" s="1"/>
  <c r="S1758" i="93"/>
  <c r="T1758" i="93" s="1"/>
  <c r="U1758" i="93" s="1"/>
  <c r="S300" i="93"/>
  <c r="T300" i="93" s="1"/>
  <c r="U300" i="93" s="1"/>
  <c r="S1902" i="93"/>
  <c r="T1902" i="93" s="1"/>
  <c r="U1902" i="93" s="1"/>
  <c r="S1968" i="93"/>
  <c r="T1968" i="93" s="1"/>
  <c r="U1968" i="93" s="1"/>
  <c r="S1069" i="93"/>
  <c r="T1069" i="93" s="1"/>
  <c r="U1069" i="93" s="1"/>
  <c r="S1423" i="93"/>
  <c r="T1423" i="93" s="1"/>
  <c r="U1423" i="93" s="1"/>
  <c r="S1520" i="93"/>
  <c r="T1520" i="93" s="1"/>
  <c r="U1520" i="93" s="1"/>
  <c r="S944" i="93"/>
  <c r="T944" i="93" s="1"/>
  <c r="U944" i="93" s="1"/>
  <c r="S796" i="93"/>
  <c r="T796" i="93" s="1"/>
  <c r="U796" i="93" s="1"/>
  <c r="S1680" i="93"/>
  <c r="T1680" i="93" s="1"/>
  <c r="U1680" i="93" s="1"/>
  <c r="S292" i="93"/>
  <c r="T292" i="93" s="1"/>
  <c r="U292" i="93" s="1"/>
  <c r="S1502" i="93"/>
  <c r="T1502" i="93" s="1"/>
  <c r="U1502" i="93" s="1"/>
  <c r="S768" i="93"/>
  <c r="T768" i="93" s="1"/>
  <c r="U768" i="93" s="1"/>
  <c r="S909" i="93"/>
  <c r="T909" i="93" s="1"/>
  <c r="U909" i="93" s="1"/>
  <c r="S1884" i="93"/>
  <c r="T1884" i="93" s="1"/>
  <c r="U1884" i="93" s="1"/>
  <c r="S1628" i="93"/>
  <c r="T1628" i="93" s="1"/>
  <c r="U1628" i="93" s="1"/>
  <c r="S749" i="93"/>
  <c r="T749" i="93" s="1"/>
  <c r="U749" i="93" s="1"/>
  <c r="S1903" i="93"/>
  <c r="T1903" i="93" s="1"/>
  <c r="U1903" i="93" s="1"/>
  <c r="S236" i="93"/>
  <c r="T236" i="93" s="1"/>
  <c r="U236" i="93" s="1"/>
  <c r="S1341" i="93"/>
  <c r="T1341" i="93" s="1"/>
  <c r="U1341" i="93" s="1"/>
  <c r="S652" i="93"/>
  <c r="T652" i="93" s="1"/>
  <c r="U652" i="93" s="1"/>
  <c r="S1101" i="93"/>
  <c r="T1101" i="93" s="1"/>
  <c r="U1101" i="93" s="1"/>
  <c r="S2382" i="93"/>
  <c r="T2382" i="93" s="1"/>
  <c r="U2382" i="93" s="1"/>
  <c r="S289" i="93"/>
  <c r="T289" i="93" s="1"/>
  <c r="U289" i="93" s="1"/>
  <c r="S1741" i="93"/>
  <c r="T1741" i="93" s="1"/>
  <c r="U1741" i="93" s="1"/>
  <c r="S732" i="93"/>
  <c r="T732" i="93" s="1"/>
  <c r="U732" i="93" s="1"/>
  <c r="S1389" i="93"/>
  <c r="T1389" i="93" s="1"/>
  <c r="U1389" i="93" s="1"/>
  <c r="S2060" i="93"/>
  <c r="T2060" i="93" s="1"/>
  <c r="U2060" i="93" s="1"/>
  <c r="S2444" i="93"/>
  <c r="T2444" i="93" s="1"/>
  <c r="U2444" i="93" s="1"/>
  <c r="S173" i="93"/>
  <c r="T173" i="93" s="1"/>
  <c r="U173" i="93" s="1"/>
  <c r="S717" i="93"/>
  <c r="T717" i="93" s="1"/>
  <c r="U717" i="93" s="1"/>
  <c r="S1309" i="93"/>
  <c r="T1309" i="93" s="1"/>
  <c r="U1309" i="93" s="1"/>
  <c r="S1933" i="93"/>
  <c r="T1933" i="93" s="1"/>
  <c r="U1933" i="93" s="1"/>
  <c r="S400" i="93"/>
  <c r="T400" i="93" s="1"/>
  <c r="U400" i="93" s="1"/>
  <c r="S1328" i="93"/>
  <c r="T1328" i="93" s="1"/>
  <c r="U1328" i="93" s="1"/>
  <c r="S2480" i="93"/>
  <c r="T2480" i="93" s="1"/>
  <c r="U2480" i="93" s="1"/>
  <c r="S160" i="93"/>
  <c r="T160" i="93" s="1"/>
  <c r="U160" i="93" s="1"/>
  <c r="S1501" i="93"/>
  <c r="T1501" i="93" s="1"/>
  <c r="U1501" i="93" s="1"/>
  <c r="S1693" i="93"/>
  <c r="T1693" i="93" s="1"/>
  <c r="U1693" i="93" s="1"/>
  <c r="S2286" i="93"/>
  <c r="T2286" i="93" s="1"/>
  <c r="U2286" i="93" s="1"/>
  <c r="S1152" i="93"/>
  <c r="T1152" i="93" s="1"/>
  <c r="U1152" i="93" s="1"/>
  <c r="S1329" i="93"/>
  <c r="T1329" i="93" s="1"/>
  <c r="U1329" i="93" s="1"/>
  <c r="S1900" i="93"/>
  <c r="T1900" i="93" s="1"/>
  <c r="U1900" i="93" s="1"/>
  <c r="S366" i="93"/>
  <c r="T366" i="93" s="1"/>
  <c r="U366" i="93" s="1"/>
  <c r="S606" i="93"/>
  <c r="T606" i="93" s="1"/>
  <c r="U606" i="93" s="1"/>
  <c r="S1326" i="93"/>
  <c r="T1326" i="93" s="1"/>
  <c r="U1326" i="93" s="1"/>
  <c r="S384" i="93"/>
  <c r="T384" i="93" s="1"/>
  <c r="U384" i="93" s="1"/>
  <c r="S2270" i="93"/>
  <c r="T2270" i="93" s="1"/>
  <c r="U2270" i="93" s="1"/>
  <c r="S2048" i="93"/>
  <c r="T2048" i="93" s="1"/>
  <c r="U2048" i="93" s="1"/>
  <c r="S1216" i="93"/>
  <c r="T1216" i="93" s="1"/>
  <c r="U1216" i="93" s="1"/>
  <c r="S1537" i="93"/>
  <c r="T1537" i="93" s="1"/>
  <c r="U1537" i="93" s="1"/>
  <c r="S1617" i="93"/>
  <c r="T1617" i="93" s="1"/>
  <c r="U1617" i="93" s="1"/>
  <c r="S1969" i="93"/>
  <c r="T1969" i="93" s="1"/>
  <c r="U1969" i="93" s="1"/>
  <c r="S2278" i="93"/>
  <c r="T2278" i="93" s="1"/>
  <c r="U2278" i="93" s="1"/>
  <c r="S2119" i="93"/>
  <c r="T2119" i="93" s="1"/>
  <c r="U2119" i="93" s="1"/>
  <c r="S1634" i="93"/>
  <c r="T1634" i="93" s="1"/>
  <c r="U1634" i="93" s="1"/>
  <c r="S1075" i="93"/>
  <c r="T1075" i="93" s="1"/>
  <c r="U1075" i="93" s="1"/>
  <c r="S1571" i="93"/>
  <c r="T1571" i="93" s="1"/>
  <c r="U1571" i="93" s="1"/>
  <c r="S2243" i="93"/>
  <c r="T2243" i="93" s="1"/>
  <c r="U2243" i="93" s="1"/>
  <c r="S228" i="93"/>
  <c r="T228" i="93" s="1"/>
  <c r="U228" i="93" s="1"/>
  <c r="S308" i="93"/>
  <c r="T308" i="93" s="1"/>
  <c r="U308" i="93" s="1"/>
  <c r="S500" i="93"/>
  <c r="T500" i="93" s="1"/>
  <c r="U500" i="93" s="1"/>
  <c r="S2035" i="93"/>
  <c r="T2035" i="93" s="1"/>
  <c r="U2035" i="93" s="1"/>
  <c r="S1188" i="93"/>
  <c r="T1188" i="93" s="1"/>
  <c r="U1188" i="93" s="1"/>
  <c r="S2229" i="93"/>
  <c r="T2229" i="93" s="1"/>
  <c r="U2229" i="93" s="1"/>
  <c r="S1243" i="93"/>
  <c r="T1243" i="93" s="1"/>
  <c r="U1243" i="93" s="1"/>
  <c r="S1322" i="93"/>
  <c r="T1322" i="93" s="1"/>
  <c r="U1322" i="93" s="1"/>
  <c r="S155" i="93"/>
  <c r="T155" i="93" s="1"/>
  <c r="U155" i="93" s="1"/>
  <c r="S1659" i="93"/>
  <c r="T1659" i="93" s="1"/>
  <c r="U1659" i="93" s="1"/>
  <c r="S731" i="93"/>
  <c r="T731" i="93" s="1"/>
  <c r="U731" i="93" s="1"/>
  <c r="S2091" i="93"/>
  <c r="T2091" i="93" s="1"/>
  <c r="U2091" i="93" s="1"/>
  <c r="S612" i="93"/>
  <c r="T612" i="93" s="1"/>
  <c r="U612" i="93" s="1"/>
  <c r="S195" i="93"/>
  <c r="T195" i="93" s="1"/>
  <c r="U195" i="93" s="1"/>
  <c r="S1638" i="93"/>
  <c r="T1638" i="93" s="1"/>
  <c r="U1638" i="93" s="1"/>
  <c r="S1692" i="93"/>
  <c r="T1692" i="93" s="1"/>
  <c r="U1692" i="93" s="1"/>
  <c r="S220" i="93"/>
  <c r="T220" i="93" s="1"/>
  <c r="U220" i="93" s="1"/>
  <c r="S1644" i="93"/>
  <c r="T1644" i="93" s="1"/>
  <c r="U1644" i="93" s="1"/>
  <c r="S1997" i="93"/>
  <c r="T1997" i="93" s="1"/>
  <c r="U1997" i="93" s="1"/>
  <c r="S2301" i="93"/>
  <c r="T2301" i="93" s="1"/>
  <c r="U2301" i="93" s="1"/>
  <c r="S2350" i="93"/>
  <c r="T2350" i="93" s="1"/>
  <c r="U2350" i="93" s="1"/>
  <c r="S112" i="93"/>
  <c r="T112" i="93" s="1"/>
  <c r="U112" i="93" s="1"/>
  <c r="S701" i="93"/>
  <c r="T701" i="93" s="1"/>
  <c r="U701" i="93" s="1"/>
  <c r="S1359" i="93"/>
  <c r="T1359" i="93" s="1"/>
  <c r="U1359" i="93" s="1"/>
  <c r="S1168" i="93"/>
  <c r="T1168" i="93" s="1"/>
  <c r="U1168" i="93" s="1"/>
  <c r="S1806" i="93"/>
  <c r="T1806" i="93" s="1"/>
  <c r="U1806" i="93" s="1"/>
  <c r="S144" i="93"/>
  <c r="T144" i="93" s="1"/>
  <c r="U144" i="93" s="1"/>
  <c r="S1589" i="93"/>
  <c r="T1589" i="93" s="1"/>
  <c r="U1589" i="93" s="1"/>
  <c r="S60" i="93"/>
  <c r="T60" i="93" s="1"/>
  <c r="U60" i="93" s="1"/>
  <c r="S319" i="93"/>
  <c r="T319" i="93" s="1"/>
  <c r="U319" i="93" s="1"/>
  <c r="Q1372" i="93"/>
  <c r="S1372" i="93"/>
  <c r="T1372" i="93" s="1"/>
  <c r="U1372" i="93" s="1"/>
  <c r="S832" i="93"/>
  <c r="T832" i="93" s="1"/>
  <c r="U832" i="93" s="1"/>
  <c r="Q832" i="93"/>
  <c r="S268" i="93"/>
  <c r="T268" i="93" s="1"/>
  <c r="U268" i="93" s="1"/>
  <c r="S287" i="93"/>
  <c r="T287" i="93" s="1"/>
  <c r="U287" i="93" s="1"/>
  <c r="S2236" i="93"/>
  <c r="T2236" i="93" s="1"/>
  <c r="U2236" i="93" s="1"/>
  <c r="S2029" i="93"/>
  <c r="T2029" i="93" s="1"/>
  <c r="U2029" i="93" s="1"/>
  <c r="S591" i="93"/>
  <c r="T591" i="93" s="1"/>
  <c r="U591" i="93" s="1"/>
  <c r="Q544" i="93"/>
  <c r="S544" i="93"/>
  <c r="T544" i="93" s="1"/>
  <c r="U544" i="93" s="1"/>
  <c r="S1038" i="93"/>
  <c r="T1038" i="93" s="1"/>
  <c r="U1038" i="93" s="1"/>
  <c r="S1725" i="93"/>
  <c r="T1725" i="93" s="1"/>
  <c r="U1725" i="93" s="1"/>
  <c r="Q498" i="93"/>
  <c r="S498" i="93"/>
  <c r="T498" i="93" s="1"/>
  <c r="U498" i="93" s="1"/>
  <c r="S1660" i="93"/>
  <c r="T1660" i="93" s="1"/>
  <c r="U1660" i="93" s="1"/>
  <c r="Q237" i="93"/>
  <c r="S237" i="93"/>
  <c r="T237" i="93" s="1"/>
  <c r="U237" i="93" s="1"/>
  <c r="S1631" i="93"/>
  <c r="T1631" i="93" s="1"/>
  <c r="U1631" i="93" s="1"/>
  <c r="S1949" i="93"/>
  <c r="T1949" i="93" s="1"/>
  <c r="U1949" i="93" s="1"/>
  <c r="S479" i="93"/>
  <c r="T479" i="93" s="1"/>
  <c r="U479" i="93" s="1"/>
  <c r="S1281" i="93"/>
  <c r="T1281" i="93" s="1"/>
  <c r="U1281" i="93" s="1"/>
  <c r="S1164" i="93"/>
  <c r="T1164" i="93" s="1"/>
  <c r="U1164" i="93" s="1"/>
  <c r="S80" i="93"/>
  <c r="T80" i="93" s="1"/>
  <c r="U80" i="93" s="1"/>
  <c r="S335" i="93"/>
  <c r="T335" i="93" s="1"/>
  <c r="U335" i="93" s="1"/>
  <c r="S317" i="93"/>
  <c r="T317" i="93" s="1"/>
  <c r="U317" i="93" s="1"/>
  <c r="S573" i="93"/>
  <c r="T573" i="93" s="1"/>
  <c r="U573" i="93" s="1"/>
  <c r="S2414" i="93"/>
  <c r="T2414" i="93" s="1"/>
  <c r="U2414" i="93" s="1"/>
  <c r="S1215" i="93"/>
  <c r="T1215" i="93" s="1"/>
  <c r="U1215" i="93" s="1"/>
  <c r="S270" i="93"/>
  <c r="T270" i="93" s="1"/>
  <c r="U270" i="93" s="1"/>
  <c r="S1999" i="93"/>
  <c r="T1999" i="93" s="1"/>
  <c r="U1999" i="93" s="1"/>
  <c r="S912" i="93"/>
  <c r="T912" i="93" s="1"/>
  <c r="U912" i="93" s="1"/>
  <c r="S1392" i="93"/>
  <c r="T1392" i="93" s="1"/>
  <c r="U1392" i="93" s="1"/>
  <c r="S110" i="93"/>
  <c r="T110" i="93" s="1"/>
  <c r="U110" i="93" s="1"/>
  <c r="S686" i="93"/>
  <c r="T686" i="93" s="1"/>
  <c r="U686" i="93" s="1"/>
  <c r="Q493" i="93"/>
  <c r="S493" i="93"/>
  <c r="T493" i="93" s="1"/>
  <c r="U493" i="93" s="1"/>
  <c r="S2285" i="93"/>
  <c r="T2285" i="93" s="1"/>
  <c r="U2285" i="93" s="1"/>
  <c r="S361" i="93"/>
  <c r="T361" i="93" s="1"/>
  <c r="U361" i="93" s="1"/>
  <c r="S1249" i="93"/>
  <c r="T1249" i="93" s="1"/>
  <c r="U1249" i="93" s="1"/>
  <c r="S431" i="93"/>
  <c r="T431" i="93" s="1"/>
  <c r="U431" i="93" s="1"/>
  <c r="Q1759" i="93"/>
  <c r="S1759" i="93"/>
  <c r="T1759" i="93" s="1"/>
  <c r="U1759" i="93" s="1"/>
  <c r="S1664" i="93"/>
  <c r="T1664" i="93" s="1"/>
  <c r="U1664" i="93" s="1"/>
  <c r="Q1664" i="93"/>
  <c r="Q833" i="93"/>
  <c r="S833" i="93"/>
  <c r="T833" i="93" s="1"/>
  <c r="U833" i="93" s="1"/>
  <c r="S1440" i="93"/>
  <c r="T1440" i="93" s="1"/>
  <c r="U1440" i="93" s="1"/>
  <c r="S1901" i="93"/>
  <c r="T1901" i="93" s="1"/>
  <c r="U1901" i="93" s="1"/>
  <c r="S1357" i="93"/>
  <c r="T1357" i="93" s="1"/>
  <c r="U1357" i="93" s="1"/>
  <c r="S2381" i="93"/>
  <c r="T2381" i="93" s="1"/>
  <c r="U2381" i="93" s="1"/>
  <c r="S222" i="93"/>
  <c r="T222" i="93" s="1"/>
  <c r="U222" i="93" s="1"/>
  <c r="S78" i="93"/>
  <c r="T78" i="93" s="1"/>
  <c r="U78" i="93" s="1"/>
  <c r="S2012" i="93"/>
  <c r="T2012" i="93" s="1"/>
  <c r="U2012" i="93" s="1"/>
  <c r="S61" i="93"/>
  <c r="T61" i="93" s="1"/>
  <c r="U61" i="93" s="1"/>
  <c r="S2332" i="93"/>
  <c r="T2332" i="93" s="1"/>
  <c r="U2332" i="93" s="1"/>
  <c r="S2462" i="93"/>
  <c r="T2462" i="93" s="1"/>
  <c r="U2462" i="93" s="1"/>
  <c r="S1504" i="93"/>
  <c r="T1504" i="93" s="1"/>
  <c r="U1504" i="93" s="1"/>
  <c r="S62" i="93"/>
  <c r="T62" i="93" s="1"/>
  <c r="U62" i="93" s="1"/>
  <c r="S2479" i="93"/>
  <c r="T2479" i="93" s="1"/>
  <c r="U2479" i="93" s="1"/>
  <c r="S1452" i="93"/>
  <c r="T1452" i="93" s="1"/>
  <c r="U1452" i="93" s="1"/>
  <c r="S1085" i="93"/>
  <c r="T1085" i="93" s="1"/>
  <c r="U1085" i="93" s="1"/>
  <c r="S1678" i="93"/>
  <c r="T1678" i="93" s="1"/>
  <c r="U1678" i="93" s="1"/>
  <c r="S2016" i="93"/>
  <c r="T2016" i="93" s="1"/>
  <c r="U2016" i="93" s="1"/>
  <c r="S1774" i="93"/>
  <c r="T1774" i="93" s="1"/>
  <c r="U1774" i="93" s="1"/>
  <c r="S609" i="93"/>
  <c r="T609" i="93" s="1"/>
  <c r="U609" i="93" s="1"/>
  <c r="S93" i="93"/>
  <c r="T93" i="93" s="1"/>
  <c r="U93" i="93" s="1"/>
  <c r="S239" i="93"/>
  <c r="T239" i="93" s="1"/>
  <c r="U239" i="93" s="1"/>
  <c r="Q1166" i="93"/>
  <c r="S1166" i="93"/>
  <c r="T1166" i="93" s="1"/>
  <c r="U1166" i="93" s="1"/>
  <c r="S305" i="93"/>
  <c r="T305" i="93" s="1"/>
  <c r="U305" i="93" s="1"/>
  <c r="S2447" i="93"/>
  <c r="T2447" i="93" s="1"/>
  <c r="U2447" i="93" s="1"/>
  <c r="Q63" i="93"/>
  <c r="S63" i="93"/>
  <c r="T63" i="93" s="1"/>
  <c r="U63" i="93" s="1"/>
  <c r="S1424" i="93"/>
  <c r="T1424" i="93" s="1"/>
  <c r="U1424" i="93" s="1"/>
  <c r="S751" i="93"/>
  <c r="T751" i="93" s="1"/>
  <c r="U751" i="93" s="1"/>
  <c r="S511" i="93"/>
  <c r="T511" i="93" s="1"/>
  <c r="U511" i="93" s="1"/>
  <c r="Q1980" i="93"/>
  <c r="S1885" i="93"/>
  <c r="T1885" i="93" s="1"/>
  <c r="U1885" i="93" s="1"/>
  <c r="Q159" i="93"/>
  <c r="S159" i="93"/>
  <c r="T159" i="93" s="1"/>
  <c r="U159" i="93" s="1"/>
  <c r="Q1068" i="93"/>
  <c r="S1068" i="93"/>
  <c r="T1068" i="93" s="1"/>
  <c r="U1068" i="93" s="1"/>
  <c r="Q2224" i="93"/>
  <c r="S2224" i="93"/>
  <c r="T2224" i="93" s="1"/>
  <c r="U2224" i="93" s="1"/>
  <c r="S927" i="93"/>
  <c r="T927" i="93" s="1"/>
  <c r="U927" i="93" s="1"/>
  <c r="S2142" i="93"/>
  <c r="T2142" i="93" s="1"/>
  <c r="U2142" i="93" s="1"/>
  <c r="S477" i="93"/>
  <c r="T477" i="93" s="1"/>
  <c r="U477" i="93" s="1"/>
  <c r="S1375" i="93"/>
  <c r="T1375" i="93" s="1"/>
  <c r="U1375" i="93" s="1"/>
  <c r="S1742" i="93"/>
  <c r="T1742" i="93" s="1"/>
  <c r="U1742" i="93" s="1"/>
  <c r="Q1454" i="93"/>
  <c r="S1454" i="93"/>
  <c r="T1454" i="93" s="1"/>
  <c r="U1454" i="93" s="1"/>
  <c r="S1151" i="93"/>
  <c r="T1151" i="93" s="1"/>
  <c r="U1151" i="93" s="1"/>
  <c r="S191" i="93"/>
  <c r="T191" i="93" s="1"/>
  <c r="U191" i="93" s="1"/>
  <c r="S1839" i="93"/>
  <c r="T1839" i="93" s="1"/>
  <c r="U1839" i="93" s="1"/>
  <c r="S943" i="93"/>
  <c r="T943" i="93" s="1"/>
  <c r="U943" i="93" s="1"/>
  <c r="S1967" i="93"/>
  <c r="T1967" i="93" s="1"/>
  <c r="U1967" i="93" s="1"/>
  <c r="S2271" i="93"/>
  <c r="T2271" i="93" s="1"/>
  <c r="U2271" i="93" s="1"/>
  <c r="S480" i="93"/>
  <c r="T480" i="93" s="1"/>
  <c r="U480" i="93" s="1"/>
  <c r="S2333" i="93"/>
  <c r="T2333" i="93" s="1"/>
  <c r="U2333" i="93" s="1"/>
  <c r="S848" i="93"/>
  <c r="T848" i="93" s="1"/>
  <c r="U848" i="93" s="1"/>
  <c r="S2111" i="93"/>
  <c r="T2111" i="93" s="1"/>
  <c r="U2111" i="93" s="1"/>
  <c r="Q1390" i="93"/>
  <c r="S1390" i="93"/>
  <c r="T1390" i="93" s="1"/>
  <c r="U1390" i="93" s="1"/>
  <c r="S2398" i="93"/>
  <c r="T2398" i="93" s="1"/>
  <c r="U2398" i="93" s="1"/>
  <c r="S655" i="93"/>
  <c r="T655" i="93" s="1"/>
  <c r="U655" i="93" s="1"/>
  <c r="S1407" i="93"/>
  <c r="T1407" i="93" s="1"/>
  <c r="U1407" i="93" s="1"/>
  <c r="Q254" i="93"/>
  <c r="S254" i="93"/>
  <c r="T254" i="93" s="1"/>
  <c r="U254" i="93" s="1"/>
  <c r="S16" i="93"/>
  <c r="T16" i="93" s="1"/>
  <c r="U16" i="93" s="1"/>
  <c r="S1471" i="93"/>
  <c r="T1471" i="93" s="1"/>
  <c r="U1471" i="93" s="1"/>
  <c r="Q802" i="93"/>
  <c r="S802" i="93"/>
  <c r="T802" i="93" s="1"/>
  <c r="U802" i="93" s="1"/>
  <c r="S798" i="93"/>
  <c r="T798" i="93" s="1"/>
  <c r="U798" i="93" s="1"/>
  <c r="S959" i="93"/>
  <c r="T959" i="93" s="1"/>
  <c r="U959" i="93" s="1"/>
  <c r="Q942" i="93"/>
  <c r="S942" i="93"/>
  <c r="T942" i="93" s="1"/>
  <c r="U942" i="93" s="1"/>
  <c r="S2172" i="93"/>
  <c r="T2172" i="93" s="1"/>
  <c r="U2172" i="93" s="1"/>
  <c r="S733" i="93"/>
  <c r="T733" i="93" s="1"/>
  <c r="U733" i="93" s="1"/>
  <c r="S607" i="93"/>
  <c r="T607" i="93" s="1"/>
  <c r="U607" i="93" s="1"/>
  <c r="S928" i="93"/>
  <c r="T928" i="93" s="1"/>
  <c r="U928" i="93" s="1"/>
  <c r="S894" i="93"/>
  <c r="T894" i="93" s="1"/>
  <c r="U894" i="93" s="1"/>
  <c r="S2252" i="93"/>
  <c r="T2252" i="93" s="1"/>
  <c r="U2252" i="93" s="1"/>
  <c r="S1165" i="93"/>
  <c r="T1165" i="93" s="1"/>
  <c r="U1165" i="93" s="1"/>
  <c r="Q1165" i="93"/>
  <c r="S224" i="93"/>
  <c r="T224" i="93" s="1"/>
  <c r="U224" i="93" s="1"/>
  <c r="S548" i="93"/>
  <c r="T548" i="93" s="1"/>
  <c r="U548" i="93" s="1"/>
  <c r="S177" i="93"/>
  <c r="T177" i="93" s="1"/>
  <c r="U177" i="93" s="1"/>
  <c r="S2108" i="93"/>
  <c r="T2108" i="93" s="1"/>
  <c r="U2108" i="93" s="1"/>
  <c r="S156" i="93"/>
  <c r="T156" i="93" s="1"/>
  <c r="U156" i="93" s="1"/>
  <c r="S1405" i="93"/>
  <c r="T1405" i="93" s="1"/>
  <c r="U1405" i="93" s="1"/>
  <c r="S2412" i="93"/>
  <c r="T2412" i="93" s="1"/>
  <c r="U2412" i="93" s="1"/>
  <c r="S2254" i="93"/>
  <c r="T2254" i="93" s="1"/>
  <c r="U2254" i="93" s="1"/>
  <c r="S700" i="93"/>
  <c r="T700" i="93" s="1"/>
  <c r="U700" i="93" s="1"/>
  <c r="S77" i="93"/>
  <c r="T77" i="93" s="1"/>
  <c r="U77" i="93" s="1"/>
  <c r="S1488" i="93"/>
  <c r="T1488" i="93" s="1"/>
  <c r="U1488" i="93" s="1"/>
  <c r="S926" i="93"/>
  <c r="T926" i="93" s="1"/>
  <c r="U926" i="93" s="1"/>
  <c r="S192" i="93"/>
  <c r="T192" i="93" s="1"/>
  <c r="U192" i="93" s="1"/>
  <c r="S702" i="93"/>
  <c r="T702" i="93" s="1"/>
  <c r="U702" i="93" s="1"/>
  <c r="S1932" i="93"/>
  <c r="T1932" i="93" s="1"/>
  <c r="U1932" i="93" s="1"/>
  <c r="S349" i="93"/>
  <c r="T349" i="93" s="1"/>
  <c r="U349" i="93" s="1"/>
  <c r="S1805" i="93"/>
  <c r="T1805" i="93" s="1"/>
  <c r="U1805" i="93" s="1"/>
  <c r="S1536" i="93"/>
  <c r="T1536" i="93" s="1"/>
  <c r="U1536" i="93" s="1"/>
  <c r="S2176" i="93"/>
  <c r="T2176" i="93" s="1"/>
  <c r="U2176" i="93" s="1"/>
  <c r="S2396" i="93"/>
  <c r="T2396" i="93" s="1"/>
  <c r="U2396" i="93" s="1"/>
  <c r="S365" i="93"/>
  <c r="T365" i="93" s="1"/>
  <c r="U365" i="93" s="1"/>
  <c r="S973" i="93"/>
  <c r="T973" i="93" s="1"/>
  <c r="U973" i="93" s="1"/>
  <c r="S1197" i="93"/>
  <c r="T1197" i="93" s="1"/>
  <c r="U1197" i="93" s="1"/>
  <c r="S1487" i="93"/>
  <c r="T1487" i="93" s="1"/>
  <c r="U1487" i="93" s="1"/>
  <c r="S2239" i="93"/>
  <c r="T2239" i="93" s="1"/>
  <c r="U2239" i="93" s="1"/>
  <c r="S368" i="93"/>
  <c r="T368" i="93" s="1"/>
  <c r="U368" i="93" s="1"/>
  <c r="S2460" i="93"/>
  <c r="T2460" i="93" s="1"/>
  <c r="U2460" i="93" s="1"/>
  <c r="S510" i="93"/>
  <c r="T510" i="93" s="1"/>
  <c r="U510" i="93" s="1"/>
  <c r="S2300" i="93"/>
  <c r="T2300" i="93" s="1"/>
  <c r="U2300" i="93" s="1"/>
  <c r="S1566" i="93"/>
  <c r="T1566" i="93" s="1"/>
  <c r="U1566" i="93" s="1"/>
  <c r="S608" i="93"/>
  <c r="T608" i="93" s="1"/>
  <c r="U608" i="93" s="1"/>
  <c r="S1676" i="93"/>
  <c r="T1676" i="93" s="1"/>
  <c r="U1676" i="93" s="1"/>
  <c r="S2365" i="93"/>
  <c r="T2365" i="93" s="1"/>
  <c r="U2365" i="93" s="1"/>
  <c r="S2143" i="93"/>
  <c r="T2143" i="93" s="1"/>
  <c r="U2143" i="93" s="1"/>
  <c r="S334" i="93"/>
  <c r="T334" i="93" s="1"/>
  <c r="U334" i="93" s="1"/>
  <c r="S561" i="93"/>
  <c r="T561" i="93" s="1"/>
  <c r="U561" i="93" s="1"/>
  <c r="S1822" i="93"/>
  <c r="T1822" i="93" s="1"/>
  <c r="U1822" i="93" s="1"/>
  <c r="S992" i="93"/>
  <c r="T992" i="93" s="1"/>
  <c r="U992" i="93" s="1"/>
  <c r="S1775" i="93"/>
  <c r="T1775" i="93" s="1"/>
  <c r="U1775" i="93" s="1"/>
  <c r="S1792" i="93"/>
  <c r="T1792" i="93" s="1"/>
  <c r="U1792" i="93" s="1"/>
  <c r="S900" i="93"/>
  <c r="T900" i="93" s="1"/>
  <c r="U900" i="93" s="1"/>
  <c r="S2115" i="93"/>
  <c r="T2115" i="93" s="1"/>
  <c r="U2115" i="93" s="1"/>
  <c r="S1123" i="93"/>
  <c r="T1123" i="93" s="1"/>
  <c r="U1123" i="93" s="1"/>
  <c r="S1260" i="93"/>
  <c r="T1260" i="93" s="1"/>
  <c r="U1260" i="93" s="1"/>
  <c r="S1516" i="93"/>
  <c r="T1516" i="93" s="1"/>
  <c r="U1516" i="93" s="1"/>
  <c r="S64" i="93"/>
  <c r="T64" i="93" s="1"/>
  <c r="U64" i="93" s="1"/>
  <c r="S589" i="93"/>
  <c r="T589" i="93" s="1"/>
  <c r="U589" i="93" s="1"/>
  <c r="S2221" i="93"/>
  <c r="T2221" i="93" s="1"/>
  <c r="U2221" i="93" s="1"/>
  <c r="S1838" i="93"/>
  <c r="T1838" i="93" s="1"/>
  <c r="U1838" i="93" s="1"/>
  <c r="S735" i="93"/>
  <c r="T735" i="93" s="1"/>
  <c r="U735" i="93" s="1"/>
  <c r="S1551" i="93"/>
  <c r="T1551" i="93" s="1"/>
  <c r="U1551" i="93" s="1"/>
  <c r="S383" i="93"/>
  <c r="T383" i="93" s="1"/>
  <c r="U383" i="93" s="1"/>
  <c r="S1552" i="93"/>
  <c r="T1552" i="93" s="1"/>
  <c r="U1552" i="93" s="1"/>
  <c r="S143" i="93"/>
  <c r="T143" i="93" s="1"/>
  <c r="U143" i="93" s="1"/>
  <c r="S2429" i="93"/>
  <c r="T2429" i="93" s="1"/>
  <c r="U2429" i="93" s="1"/>
  <c r="S174" i="93"/>
  <c r="T174" i="93" s="1"/>
  <c r="U174" i="93" s="1"/>
  <c r="S1486" i="93"/>
  <c r="T1486" i="93" s="1"/>
  <c r="U1486" i="93" s="1"/>
  <c r="S1295" i="93"/>
  <c r="T1295" i="93" s="1"/>
  <c r="U1295" i="93" s="1"/>
  <c r="S304" i="93"/>
  <c r="T304" i="93" s="1"/>
  <c r="U304" i="93" s="1"/>
  <c r="S1198" i="93"/>
  <c r="T1198" i="93" s="1"/>
  <c r="U1198" i="93" s="1"/>
  <c r="S1852" i="93"/>
  <c r="T1852" i="93" s="1"/>
  <c r="U1852" i="93" s="1"/>
  <c r="S96" i="93"/>
  <c r="T96" i="93" s="1"/>
  <c r="U96" i="93" s="1"/>
  <c r="S671" i="93"/>
  <c r="T671" i="93" s="1"/>
  <c r="U671" i="93" s="1"/>
  <c r="S1743" i="93"/>
  <c r="T1743" i="93" s="1"/>
  <c r="U1743" i="93" s="1"/>
  <c r="S272" i="93"/>
  <c r="T272" i="93" s="1"/>
  <c r="U272" i="93" s="1"/>
  <c r="S94" i="93"/>
  <c r="T94" i="93" s="1"/>
  <c r="U94" i="93" s="1"/>
  <c r="S1310" i="93"/>
  <c r="T1310" i="93" s="1"/>
  <c r="U1310" i="93" s="1"/>
  <c r="S799" i="93"/>
  <c r="T799" i="93" s="1"/>
  <c r="U799" i="93" s="1"/>
  <c r="S743" i="93"/>
  <c r="T743" i="93" s="1"/>
  <c r="U743" i="93" s="1"/>
  <c r="S1484" i="93"/>
  <c r="T1484" i="93" s="1"/>
  <c r="U1484" i="93" s="1"/>
  <c r="S2141" i="93"/>
  <c r="T2141" i="93" s="1"/>
  <c r="U2141" i="93" s="1"/>
  <c r="S1456" i="93"/>
  <c r="T1456" i="93" s="1"/>
  <c r="U1456" i="93" s="1"/>
  <c r="S208" i="93"/>
  <c r="T208" i="93" s="1"/>
  <c r="U208" i="93" s="1"/>
  <c r="S1438" i="93"/>
  <c r="T1438" i="93" s="1"/>
  <c r="U1438" i="93" s="1"/>
  <c r="S1789" i="93"/>
  <c r="T1789" i="93" s="1"/>
  <c r="U1789" i="93" s="1"/>
  <c r="S1998" i="93"/>
  <c r="T1998" i="93" s="1"/>
  <c r="U1998" i="93" s="1"/>
  <c r="S847" i="93"/>
  <c r="T847" i="93" s="1"/>
  <c r="U847" i="93" s="1"/>
  <c r="S657" i="93"/>
  <c r="T657" i="93" s="1"/>
  <c r="U657" i="93" s="1"/>
  <c r="S436" i="93"/>
  <c r="T436" i="93" s="1"/>
  <c r="U436" i="93" s="1"/>
  <c r="S1436" i="93"/>
  <c r="T1436" i="93" s="1"/>
  <c r="U1436" i="93" s="1"/>
  <c r="S860" i="93"/>
  <c r="T860" i="93" s="1"/>
  <c r="U860" i="93" s="1"/>
  <c r="S1788" i="93"/>
  <c r="T1788" i="93" s="1"/>
  <c r="U1788" i="93" s="1"/>
  <c r="S575" i="93"/>
  <c r="T575" i="93" s="1"/>
  <c r="U575" i="93" s="1"/>
  <c r="S463" i="93"/>
  <c r="T463" i="93" s="1"/>
  <c r="U463" i="93" s="1"/>
  <c r="S399" i="93"/>
  <c r="T399" i="93" s="1"/>
  <c r="U399" i="93" s="1"/>
  <c r="S2156" i="93"/>
  <c r="T2156" i="93" s="1"/>
  <c r="U2156" i="93" s="1"/>
  <c r="S813" i="93"/>
  <c r="T813" i="93" s="1"/>
  <c r="U813" i="93" s="1"/>
  <c r="S2237" i="93"/>
  <c r="T2237" i="93" s="1"/>
  <c r="U2237" i="93" s="1"/>
  <c r="S1630" i="93"/>
  <c r="T1630" i="93" s="1"/>
  <c r="U1630" i="93" s="1"/>
  <c r="S895" i="93"/>
  <c r="T895" i="93" s="1"/>
  <c r="U895" i="93" s="1"/>
  <c r="S1121" i="93"/>
  <c r="T1121" i="93" s="1"/>
  <c r="U1121" i="93" s="1"/>
  <c r="S1457" i="93"/>
  <c r="T1457" i="93" s="1"/>
  <c r="U1457" i="93" s="1"/>
  <c r="S1052" i="93"/>
  <c r="T1052" i="93" s="1"/>
  <c r="U1052" i="93" s="1"/>
  <c r="S284" i="93"/>
  <c r="T284" i="93" s="1"/>
  <c r="U284" i="93" s="1"/>
  <c r="S253" i="93"/>
  <c r="T253" i="93" s="1"/>
  <c r="U253" i="93" s="1"/>
  <c r="S1677" i="93"/>
  <c r="T1677" i="93" s="1"/>
  <c r="U1677" i="93" s="1"/>
  <c r="S2207" i="93"/>
  <c r="T2207" i="93" s="1"/>
  <c r="U2207" i="93" s="1"/>
  <c r="S2013" i="93"/>
  <c r="T2013" i="93" s="1"/>
  <c r="U2013" i="93" s="1"/>
  <c r="S541" i="93"/>
  <c r="T541" i="93" s="1"/>
  <c r="U541" i="93" s="1"/>
  <c r="S1439" i="93"/>
  <c r="T1439" i="93" s="1"/>
  <c r="U1439" i="93" s="1"/>
  <c r="S1181" i="93"/>
  <c r="T1181" i="93" s="1"/>
  <c r="U1181" i="93" s="1"/>
  <c r="S1247" i="93"/>
  <c r="T1247" i="93" s="1"/>
  <c r="U1247" i="93" s="1"/>
  <c r="S545" i="93"/>
  <c r="T545" i="93" s="1"/>
  <c r="U545" i="93" s="1"/>
  <c r="S1102" i="93"/>
  <c r="T1102" i="93" s="1"/>
  <c r="U1102" i="93" s="1"/>
  <c r="S178" i="93"/>
  <c r="T178" i="93" s="1"/>
  <c r="U178" i="93" s="1"/>
  <c r="S412" i="93"/>
  <c r="T412" i="93" s="1"/>
  <c r="U412" i="93" s="1"/>
  <c r="S1469" i="93"/>
  <c r="T1469" i="93" s="1"/>
  <c r="U1469" i="93" s="1"/>
  <c r="S1728" i="93"/>
  <c r="T1728" i="93" s="1"/>
  <c r="U1728" i="93" s="1"/>
  <c r="S32" i="93"/>
  <c r="T32" i="93" s="1"/>
  <c r="U32" i="93" s="1"/>
  <c r="S2434" i="93"/>
  <c r="T2434" i="93" s="1"/>
  <c r="U2434" i="93" s="1"/>
  <c r="S1953" i="93"/>
  <c r="T1953" i="93" s="1"/>
  <c r="U1953" i="93" s="1"/>
  <c r="S405" i="93"/>
  <c r="T405" i="93" s="1"/>
  <c r="U405" i="93" s="1"/>
  <c r="S1875" i="93"/>
  <c r="T1875" i="93" s="1"/>
  <c r="U1875" i="93" s="1"/>
  <c r="S468" i="93"/>
  <c r="T468" i="93" s="1"/>
  <c r="U468" i="93" s="1"/>
  <c r="S1430" i="93"/>
  <c r="T1430" i="93" s="1"/>
  <c r="U1430" i="93" s="1"/>
  <c r="S1157" i="93"/>
  <c r="T1157" i="93" s="1"/>
  <c r="U1157" i="93" s="1"/>
  <c r="S290" i="93"/>
  <c r="T290" i="93" s="1"/>
  <c r="U290" i="93" s="1"/>
  <c r="S1156" i="93"/>
  <c r="T1156" i="93" s="1"/>
  <c r="U1156" i="93" s="1"/>
  <c r="S1556" i="93"/>
  <c r="T1556" i="93" s="1"/>
  <c r="U1556" i="93" s="1"/>
  <c r="S1046" i="93"/>
  <c r="T1046" i="93" s="1"/>
  <c r="U1046" i="93" s="1"/>
  <c r="S245" i="93"/>
  <c r="T245" i="93" s="1"/>
  <c r="U245" i="93" s="1"/>
  <c r="S1848" i="93"/>
  <c r="T1848" i="93" s="1"/>
  <c r="U1848" i="93" s="1"/>
  <c r="S26" i="93"/>
  <c r="T26" i="93" s="1"/>
  <c r="U26" i="93" s="1"/>
  <c r="S650" i="93"/>
  <c r="T650" i="93" s="1"/>
  <c r="U650" i="93" s="1"/>
  <c r="S249" i="93"/>
  <c r="T249" i="93" s="1"/>
  <c r="U249" i="93" s="1"/>
  <c r="S617" i="93"/>
  <c r="T617" i="93" s="1"/>
  <c r="U617" i="93" s="1"/>
  <c r="S1737" i="93"/>
  <c r="T1737" i="93" s="1"/>
  <c r="U1737" i="93" s="1"/>
  <c r="S1498" i="93"/>
  <c r="T1498" i="93" s="1"/>
  <c r="U1498" i="93" s="1"/>
  <c r="S2426" i="93"/>
  <c r="T2426" i="93" s="1"/>
  <c r="U2426" i="93" s="1"/>
  <c r="S1411" i="93"/>
  <c r="T1411" i="93" s="1"/>
  <c r="U1411" i="93" s="1"/>
  <c r="S1532" i="93"/>
  <c r="T1532" i="93" s="1"/>
  <c r="U1532" i="93" s="1"/>
  <c r="S1996" i="93"/>
  <c r="T1996" i="93" s="1"/>
  <c r="U1996" i="93" s="1"/>
  <c r="S109" i="93"/>
  <c r="T109" i="93" s="1"/>
  <c r="U109" i="93" s="1"/>
  <c r="S2238" i="93"/>
  <c r="T2238" i="93" s="1"/>
  <c r="U2238" i="93" s="1"/>
  <c r="S1727" i="93"/>
  <c r="T1727" i="93" s="1"/>
  <c r="U1727" i="93" s="1"/>
  <c r="S1712" i="93"/>
  <c r="T1712" i="93" s="1"/>
  <c r="U1712" i="93" s="1"/>
  <c r="S653" i="93"/>
  <c r="T653" i="93" s="1"/>
  <c r="U653" i="93" s="1"/>
  <c r="S1661" i="93"/>
  <c r="T1661" i="93" s="1"/>
  <c r="U1661" i="93" s="1"/>
  <c r="S1374" i="93"/>
  <c r="T1374" i="93" s="1"/>
  <c r="U1374" i="93" s="1"/>
  <c r="S448" i="93"/>
  <c r="T448" i="93" s="1"/>
  <c r="U448" i="93" s="1"/>
  <c r="S176" i="93"/>
  <c r="T176" i="93" s="1"/>
  <c r="U176" i="93" s="1"/>
  <c r="S2222" i="93"/>
  <c r="T2222" i="93" s="1"/>
  <c r="U2222" i="93" s="1"/>
  <c r="S1679" i="93"/>
  <c r="T1679" i="93" s="1"/>
  <c r="U1679" i="93" s="1"/>
  <c r="S941" i="93"/>
  <c r="T941" i="93" s="1"/>
  <c r="U941" i="93" s="1"/>
  <c r="S1565" i="93"/>
  <c r="T1565" i="93" s="1"/>
  <c r="U1565" i="93" s="1"/>
  <c r="S636" i="93"/>
  <c r="T636" i="93" s="1"/>
  <c r="U636" i="93" s="1"/>
  <c r="S1772" i="93"/>
  <c r="T1772" i="93" s="1"/>
  <c r="U1772" i="93" s="1"/>
  <c r="S1117" i="93"/>
  <c r="T1117" i="93" s="1"/>
  <c r="U1117" i="93" s="1"/>
  <c r="S640" i="93"/>
  <c r="T640" i="93" s="1"/>
  <c r="U640" i="93" s="1"/>
  <c r="S1214" i="93"/>
  <c r="T1214" i="93" s="1"/>
  <c r="U1214" i="93" s="1"/>
  <c r="S656" i="93"/>
  <c r="T656" i="93" s="1"/>
  <c r="U656" i="93" s="1"/>
  <c r="S1918" i="93"/>
  <c r="T1918" i="93" s="1"/>
  <c r="U1918" i="93" s="1"/>
  <c r="S172" i="93"/>
  <c r="T172" i="93" s="1"/>
  <c r="U172" i="93" s="1"/>
  <c r="S2087" i="93"/>
  <c r="T2087" i="93" s="1"/>
  <c r="U2087" i="93" s="1"/>
  <c r="S1272" i="93"/>
  <c r="T1272" i="93" s="1"/>
  <c r="U1272" i="93" s="1"/>
  <c r="S962" i="93"/>
  <c r="T962" i="93" s="1"/>
  <c r="U962" i="93" s="1"/>
  <c r="S2131" i="93"/>
  <c r="T2131" i="93" s="1"/>
  <c r="U2131" i="93" s="1"/>
  <c r="S2451" i="93"/>
  <c r="T2451" i="93" s="1"/>
  <c r="U2451" i="93" s="1"/>
  <c r="S280" i="93"/>
  <c r="T280" i="93" s="1"/>
  <c r="U280" i="93" s="1"/>
  <c r="S697" i="93"/>
  <c r="T697" i="93" s="1"/>
  <c r="U697" i="93" s="1"/>
  <c r="S741" i="93"/>
  <c r="T741" i="93" s="1"/>
  <c r="U741" i="93" s="1"/>
  <c r="S1763" i="93"/>
  <c r="T1763" i="93" s="1"/>
  <c r="U1763" i="93" s="1"/>
  <c r="S908" i="93"/>
  <c r="T908" i="93" s="1"/>
  <c r="U908" i="93" s="1"/>
  <c r="S1709" i="93"/>
  <c r="T1709" i="93" s="1"/>
  <c r="U1709" i="93" s="1"/>
  <c r="S1549" i="93"/>
  <c r="T1549" i="93" s="1"/>
  <c r="U1549" i="93" s="1"/>
  <c r="S2269" i="93"/>
  <c r="T2269" i="93" s="1"/>
  <c r="U2269" i="93" s="1"/>
  <c r="S1231" i="93"/>
  <c r="T1231" i="93" s="1"/>
  <c r="U1231" i="93" s="1"/>
  <c r="S1567" i="93"/>
  <c r="T1567" i="93" s="1"/>
  <c r="U1567" i="93" s="1"/>
  <c r="S2476" i="93"/>
  <c r="T2476" i="93" s="1"/>
  <c r="U2476" i="93" s="1"/>
  <c r="S559" i="93"/>
  <c r="T559" i="93" s="1"/>
  <c r="U559" i="93" s="1"/>
  <c r="S2063" i="93"/>
  <c r="T2063" i="93" s="1"/>
  <c r="U2063" i="93" s="1"/>
  <c r="S352" i="93"/>
  <c r="T352" i="93" s="1"/>
  <c r="U352" i="93" s="1"/>
  <c r="S1008" i="93"/>
  <c r="T1008" i="93" s="1"/>
  <c r="U1008" i="93" s="1"/>
  <c r="S1040" i="93"/>
  <c r="T1040" i="93" s="1"/>
  <c r="U1040" i="93" s="1"/>
  <c r="S1888" i="93"/>
  <c r="T1888" i="93" s="1"/>
  <c r="U1888" i="93" s="1"/>
  <c r="S1217" i="93"/>
  <c r="T1217" i="93" s="1"/>
  <c r="U1217" i="93" s="1"/>
  <c r="S36" i="93"/>
  <c r="T36" i="93" s="1"/>
  <c r="U36" i="93" s="1"/>
  <c r="S901" i="93"/>
  <c r="T901" i="93" s="1"/>
  <c r="U901" i="93" s="1"/>
  <c r="S20" i="93"/>
  <c r="T20" i="93" s="1"/>
  <c r="U20" i="93" s="1"/>
  <c r="S181" i="93"/>
  <c r="T181" i="93" s="1"/>
  <c r="U181" i="93" s="1"/>
  <c r="S2342" i="93"/>
  <c r="T2342" i="93" s="1"/>
  <c r="U2342" i="93" s="1"/>
  <c r="S501" i="93"/>
  <c r="T501" i="93" s="1"/>
  <c r="U501" i="93" s="1"/>
  <c r="S1513" i="93"/>
  <c r="T1513" i="93" s="1"/>
  <c r="U1513" i="93" s="1"/>
  <c r="S1593" i="93"/>
  <c r="T1593" i="93" s="1"/>
  <c r="U1593" i="93" s="1"/>
  <c r="S2187" i="93"/>
  <c r="T2187" i="93" s="1"/>
  <c r="U2187" i="93" s="1"/>
  <c r="S1960" i="93"/>
  <c r="T1960" i="93" s="1"/>
  <c r="U1960" i="93" s="1"/>
  <c r="S46" i="93"/>
  <c r="T46" i="93" s="1"/>
  <c r="U46" i="93" s="1"/>
  <c r="S1103" i="93"/>
  <c r="T1103" i="93" s="1"/>
  <c r="U1103" i="93" s="1"/>
  <c r="S1583" i="93"/>
  <c r="T1583" i="93" s="1"/>
  <c r="U1583" i="93" s="1"/>
  <c r="S2287" i="93"/>
  <c r="T2287" i="93" s="1"/>
  <c r="U2287" i="93" s="1"/>
  <c r="S221" i="93"/>
  <c r="T221" i="93" s="1"/>
  <c r="U221" i="93" s="1"/>
  <c r="S2095" i="93"/>
  <c r="T2095" i="93" s="1"/>
  <c r="U2095" i="93" s="1"/>
  <c r="S512" i="93"/>
  <c r="T512" i="93" s="1"/>
  <c r="U512" i="93" s="1"/>
  <c r="S816" i="93"/>
  <c r="T816" i="93" s="1"/>
  <c r="U816" i="93" s="1"/>
  <c r="S1616" i="93"/>
  <c r="T1616" i="93" s="1"/>
  <c r="U1616" i="93" s="1"/>
  <c r="S285" i="93"/>
  <c r="T285" i="93" s="1"/>
  <c r="U285" i="93" s="1"/>
  <c r="S1868" i="93"/>
  <c r="T1868" i="93" s="1"/>
  <c r="U1868" i="93" s="1"/>
  <c r="S797" i="93"/>
  <c r="T797" i="93" s="1"/>
  <c r="U797" i="93" s="1"/>
  <c r="S1694" i="93"/>
  <c r="T1694" i="93" s="1"/>
  <c r="U1694" i="93" s="1"/>
  <c r="S1919" i="93"/>
  <c r="T1919" i="93" s="1"/>
  <c r="U1919" i="93" s="1"/>
  <c r="S929" i="93"/>
  <c r="T929" i="93" s="1"/>
  <c r="U929" i="93" s="1"/>
  <c r="S1262" i="93"/>
  <c r="T1262" i="93" s="1"/>
  <c r="U1262" i="93" s="1"/>
  <c r="S1807" i="93"/>
  <c r="T1807" i="93" s="1"/>
  <c r="U1807" i="93" s="1"/>
  <c r="S401" i="93"/>
  <c r="T401" i="93" s="1"/>
  <c r="U401" i="93" s="1"/>
  <c r="S1376" i="93"/>
  <c r="T1376" i="93" s="1"/>
  <c r="U1376" i="93" s="1"/>
  <c r="S1636" i="93"/>
  <c r="T1636" i="93" s="1"/>
  <c r="U1636" i="93" s="1"/>
  <c r="S623" i="93"/>
  <c r="T623" i="93" s="1"/>
  <c r="U623" i="93" s="1"/>
  <c r="S1149" i="93"/>
  <c r="T1149" i="93" s="1"/>
  <c r="U1149" i="93" s="1"/>
  <c r="S428" i="93"/>
  <c r="T428" i="93" s="1"/>
  <c r="U428" i="93" s="1"/>
  <c r="S1548" i="93"/>
  <c r="T1548" i="93" s="1"/>
  <c r="U1548" i="93" s="1"/>
  <c r="S557" i="93"/>
  <c r="T557" i="93" s="1"/>
  <c r="U557" i="93" s="1"/>
  <c r="S1600" i="93"/>
  <c r="T1600" i="93" s="1"/>
  <c r="U1600" i="93" s="1"/>
  <c r="S2030" i="93"/>
  <c r="T2030" i="93" s="1"/>
  <c r="U2030" i="93" s="1"/>
  <c r="S1582" i="93"/>
  <c r="T1582" i="93" s="1"/>
  <c r="U1582" i="93" s="1"/>
  <c r="S572" i="93"/>
  <c r="T572" i="93" s="1"/>
  <c r="U572" i="93" s="1"/>
  <c r="S1917" i="93"/>
  <c r="T1917" i="93" s="1"/>
  <c r="U1917" i="93" s="1"/>
  <c r="S2364" i="93"/>
  <c r="T2364" i="93" s="1"/>
  <c r="U2364" i="93" s="1"/>
  <c r="S45" i="93"/>
  <c r="T45" i="93" s="1"/>
  <c r="U45" i="93" s="1"/>
  <c r="S126" i="93"/>
  <c r="T126" i="93" s="1"/>
  <c r="U126" i="93" s="1"/>
  <c r="S786" i="93"/>
  <c r="T786" i="93" s="1"/>
  <c r="U786" i="93" s="1"/>
  <c r="S238" i="93"/>
  <c r="T238" i="93" s="1"/>
  <c r="U238" i="93" s="1"/>
  <c r="S85" i="93"/>
  <c r="T85" i="93" s="1"/>
  <c r="U85" i="93" s="1"/>
  <c r="S1950" i="93"/>
  <c r="T1950" i="93" s="1"/>
  <c r="U1950" i="93" s="1"/>
  <c r="S188" i="93"/>
  <c r="T188" i="93" s="1"/>
  <c r="U188" i="93" s="1"/>
  <c r="S2220" i="93"/>
  <c r="T2220" i="93" s="1"/>
  <c r="U2220" i="93" s="1"/>
  <c r="S766" i="93"/>
  <c r="T766" i="93" s="1"/>
  <c r="U766" i="93" s="1"/>
  <c r="S2189" i="93"/>
  <c r="T2189" i="93" s="1"/>
  <c r="U2189" i="93" s="1"/>
  <c r="S1820" i="93"/>
  <c r="T1820" i="93" s="1"/>
  <c r="U1820" i="93" s="1"/>
  <c r="S574" i="93"/>
  <c r="T574" i="93" s="1"/>
  <c r="U574" i="93" s="1"/>
  <c r="S1167" i="93"/>
  <c r="T1167" i="93" s="1"/>
  <c r="U1167" i="93" s="1"/>
  <c r="S15" i="93"/>
  <c r="T15" i="93" s="1"/>
  <c r="U15" i="93" s="1"/>
  <c r="S750" i="93"/>
  <c r="T750" i="93" s="1"/>
  <c r="U750" i="93" s="1"/>
  <c r="S1409" i="93"/>
  <c r="T1409" i="93" s="1"/>
  <c r="U1409" i="93" s="1"/>
  <c r="S1935" i="93"/>
  <c r="T1935" i="93" s="1"/>
  <c r="U1935" i="93" s="1"/>
  <c r="S1039" i="93"/>
  <c r="T1039" i="93" s="1"/>
  <c r="U1039" i="93" s="1"/>
  <c r="S2092" i="93"/>
  <c r="T2092" i="93" s="1"/>
  <c r="U2092" i="93" s="1"/>
  <c r="S882" i="93"/>
  <c r="T882" i="93" s="1"/>
  <c r="U882" i="93" s="1"/>
  <c r="S86" i="93"/>
  <c r="T86" i="93" s="1"/>
  <c r="U86" i="93" s="1"/>
  <c r="S157" i="93"/>
  <c r="T157" i="93" s="1"/>
  <c r="U157" i="93" s="1"/>
  <c r="Q637" i="93"/>
  <c r="S97" i="93"/>
  <c r="T97" i="93" s="1"/>
  <c r="U97" i="93" s="1"/>
  <c r="S604" i="93"/>
  <c r="T604" i="93" s="1"/>
  <c r="U604" i="93" s="1"/>
  <c r="S1886" i="93"/>
  <c r="T1886" i="93" s="1"/>
  <c r="U1886" i="93" s="1"/>
  <c r="S1340" i="93"/>
  <c r="T1340" i="93" s="1"/>
  <c r="U1340" i="93" s="1"/>
  <c r="S1821" i="93"/>
  <c r="T1821" i="93" s="1"/>
  <c r="U1821" i="93" s="1"/>
  <c r="S2000" i="93"/>
  <c r="T2000" i="93" s="1"/>
  <c r="U2000" i="93" s="1"/>
  <c r="S252" i="93"/>
  <c r="T252" i="93" s="1"/>
  <c r="U252" i="93" s="1"/>
  <c r="S1517" i="93"/>
  <c r="T1517" i="93" s="1"/>
  <c r="U1517" i="93" s="1"/>
  <c r="S271" i="93"/>
  <c r="T271" i="93" s="1"/>
  <c r="U271" i="93" s="1"/>
  <c r="S478" i="93"/>
  <c r="T478" i="93" s="1"/>
  <c r="U478" i="93" s="1"/>
  <c r="S2110" i="93"/>
  <c r="T2110" i="93" s="1"/>
  <c r="U2110" i="93" s="1"/>
  <c r="S1245" i="93"/>
  <c r="T1245" i="93" s="1"/>
  <c r="U1245" i="93" s="1"/>
  <c r="S29" i="93"/>
  <c r="T29" i="93" s="1"/>
  <c r="U29" i="93" s="1"/>
  <c r="S1023" i="93"/>
  <c r="T1023" i="93" s="1"/>
  <c r="U1023" i="93" s="1"/>
  <c r="S956" i="93"/>
  <c r="T956" i="93" s="1"/>
  <c r="U956" i="93" s="1"/>
  <c r="S2477" i="93"/>
  <c r="T2477" i="93" s="1"/>
  <c r="U2477" i="93" s="1"/>
  <c r="S1119" i="93"/>
  <c r="T1119" i="93" s="1"/>
  <c r="U1119" i="93" s="1"/>
  <c r="Q1309" i="93"/>
  <c r="S2067" i="93"/>
  <c r="T2067" i="93" s="1"/>
  <c r="U2067" i="93" s="1"/>
  <c r="S2036" i="93"/>
  <c r="T2036" i="93" s="1"/>
  <c r="U2036" i="93" s="1"/>
  <c r="S2281" i="93"/>
  <c r="T2281" i="93" s="1"/>
  <c r="U2281" i="93" s="1"/>
  <c r="S810" i="93"/>
  <c r="T810" i="93" s="1"/>
  <c r="U810" i="93" s="1"/>
  <c r="S761" i="93"/>
  <c r="T761" i="93" s="1"/>
  <c r="U761" i="93" s="1"/>
  <c r="S1241" i="93"/>
  <c r="T1241" i="93" s="1"/>
  <c r="U1241" i="93" s="1"/>
  <c r="S1898" i="93"/>
  <c r="T1898" i="93" s="1"/>
  <c r="U1898" i="93" s="1"/>
  <c r="S408" i="93"/>
  <c r="T408" i="93" s="1"/>
  <c r="U408" i="93" s="1"/>
  <c r="S1248" i="93"/>
  <c r="T1248" i="93" s="1"/>
  <c r="U1248" i="93" s="1"/>
  <c r="S2094" i="93"/>
  <c r="T2094" i="93" s="1"/>
  <c r="U2094" i="93" s="1"/>
  <c r="S1756" i="93"/>
  <c r="T1756" i="93" s="1"/>
  <c r="U1756" i="93" s="1"/>
  <c r="S514" i="93"/>
  <c r="T514" i="93" s="1"/>
  <c r="U514" i="93" s="1"/>
  <c r="S1212" i="93"/>
  <c r="T1212" i="93" s="1"/>
  <c r="U1212" i="93" s="1"/>
  <c r="S367" i="93"/>
  <c r="T367" i="93" s="1"/>
  <c r="U367" i="93" s="1"/>
  <c r="S343" i="93"/>
  <c r="T343" i="93" s="1"/>
  <c r="U343" i="93" s="1"/>
  <c r="S2200" i="93"/>
  <c r="T2200" i="93" s="1"/>
  <c r="U2200" i="93" s="1"/>
  <c r="S492" i="93"/>
  <c r="T492" i="93" s="1"/>
  <c r="U492" i="93" s="1"/>
  <c r="S1568" i="93"/>
  <c r="T1568" i="93" s="1"/>
  <c r="U1568" i="93" s="1"/>
  <c r="S466" i="93"/>
  <c r="T466" i="93" s="1"/>
  <c r="U466" i="93" s="1"/>
  <c r="S2157" i="93"/>
  <c r="T2157" i="93" s="1"/>
  <c r="U2157" i="93" s="1"/>
  <c r="S1055" i="93"/>
  <c r="T1055" i="93" s="1"/>
  <c r="U1055" i="93" s="1"/>
  <c r="S1311" i="93"/>
  <c r="T1311" i="93" s="1"/>
  <c r="U1311" i="93" s="1"/>
  <c r="S199" i="93"/>
  <c r="T199" i="93" s="1"/>
  <c r="U199" i="93" s="1"/>
  <c r="S2158" i="93"/>
  <c r="T2158" i="93" s="1"/>
  <c r="U2158" i="93" s="1"/>
  <c r="S2253" i="93"/>
  <c r="T2253" i="93" s="1"/>
  <c r="U2253" i="93" s="1"/>
  <c r="S673" i="93"/>
  <c r="T673" i="93" s="1"/>
  <c r="U673" i="93" s="1"/>
  <c r="S1004" i="93"/>
  <c r="T1004" i="93" s="1"/>
  <c r="U1004" i="93" s="1"/>
  <c r="S769" i="93"/>
  <c r="T769" i="93" s="1"/>
  <c r="U769" i="93" s="1"/>
  <c r="S2302" i="93"/>
  <c r="T2302" i="93" s="1"/>
  <c r="U2302" i="93" s="1"/>
  <c r="S1841" i="93"/>
  <c r="T1841" i="93" s="1"/>
  <c r="U1841" i="93" s="1"/>
  <c r="S624" i="93"/>
  <c r="T624" i="93" s="1"/>
  <c r="U624" i="93" s="1"/>
  <c r="S1183" i="93"/>
  <c r="T1183" i="93" s="1"/>
  <c r="U1183" i="93" s="1"/>
  <c r="S1344" i="93"/>
  <c r="T1344" i="93" s="1"/>
  <c r="U1344" i="93" s="1"/>
  <c r="S974" i="93"/>
  <c r="T974" i="93" s="1"/>
  <c r="U974" i="93" s="1"/>
  <c r="S214" i="93"/>
  <c r="T214" i="93" s="1"/>
  <c r="U214" i="93" s="1"/>
  <c r="S1635" i="93"/>
  <c r="T1635" i="93" s="1"/>
  <c r="U1635" i="93" s="1"/>
  <c r="S1044" i="93"/>
  <c r="T1044" i="93" s="1"/>
  <c r="U1044" i="93" s="1"/>
  <c r="S261" i="93"/>
  <c r="T261" i="93" s="1"/>
  <c r="U261" i="93" s="1"/>
  <c r="S515" i="93"/>
  <c r="T515" i="93" s="1"/>
  <c r="U515" i="93" s="1"/>
  <c r="S603" i="93"/>
  <c r="T603" i="93" s="1"/>
  <c r="U603" i="93" s="1"/>
  <c r="S2170" i="93"/>
  <c r="T2170" i="93" s="1"/>
  <c r="U2170" i="93" s="1"/>
  <c r="S2443" i="93"/>
  <c r="T2443" i="93" s="1"/>
  <c r="U2443" i="93" s="1"/>
  <c r="S651" i="93"/>
  <c r="T651" i="93" s="1"/>
  <c r="U651" i="93" s="1"/>
  <c r="S1206" i="93"/>
  <c r="T1206" i="93" s="1"/>
  <c r="U1206" i="93" s="1"/>
  <c r="S1269" i="93"/>
  <c r="T1269" i="93" s="1"/>
  <c r="U1269" i="93" s="1"/>
  <c r="S2174" i="93"/>
  <c r="T2174" i="93" s="1"/>
  <c r="U2174" i="93" s="1"/>
  <c r="S990" i="93"/>
  <c r="T990" i="93" s="1"/>
  <c r="U990" i="93" s="1"/>
  <c r="S316" i="93"/>
  <c r="T316" i="93" s="1"/>
  <c r="U316" i="93" s="1"/>
  <c r="S530" i="93"/>
  <c r="T530" i="93" s="1"/>
  <c r="U530" i="93" s="1"/>
  <c r="S1669" i="93"/>
  <c r="T1669" i="93" s="1"/>
  <c r="U1669" i="93" s="1"/>
  <c r="S621" i="93"/>
  <c r="T621" i="93" s="1"/>
  <c r="U621" i="93" s="1"/>
  <c r="S146" i="93"/>
  <c r="T146" i="93" s="1"/>
  <c r="U146" i="93" s="1"/>
  <c r="S2399" i="93"/>
  <c r="T2399" i="93" s="1"/>
  <c r="U2399" i="93" s="1"/>
  <c r="S2446" i="93"/>
  <c r="T2446" i="93" s="1"/>
  <c r="U2446" i="93" s="1"/>
  <c r="S2375" i="93"/>
  <c r="T2375" i="93" s="1"/>
  <c r="U2375" i="93" s="1"/>
  <c r="S664" i="93"/>
  <c r="T664" i="93" s="1"/>
  <c r="U664" i="93" s="1"/>
  <c r="S517" i="93"/>
  <c r="T517" i="93" s="1"/>
  <c r="U517" i="93" s="1"/>
  <c r="S2083" i="93"/>
  <c r="T2083" i="93" s="1"/>
  <c r="U2083" i="93" s="1"/>
  <c r="S885" i="93"/>
  <c r="T885" i="93" s="1"/>
  <c r="U885" i="93" s="1"/>
  <c r="S667" i="93"/>
  <c r="T667" i="93" s="1"/>
  <c r="U667" i="93" s="1"/>
  <c r="S918" i="93"/>
  <c r="T918" i="93" s="1"/>
  <c r="U918" i="93" s="1"/>
  <c r="S1236" i="93"/>
  <c r="T1236" i="93" s="1"/>
  <c r="U1236" i="93" s="1"/>
  <c r="S1090" i="93"/>
  <c r="T1090" i="93" s="1"/>
  <c r="U1090" i="93" s="1"/>
  <c r="S2018" i="93"/>
  <c r="T2018" i="93" s="1"/>
  <c r="U2018" i="93" s="1"/>
  <c r="S2293" i="93"/>
  <c r="T2293" i="93" s="1"/>
  <c r="U2293" i="93" s="1"/>
  <c r="S1745" i="93"/>
  <c r="T1745" i="93" s="1"/>
  <c r="U1745" i="93" s="1"/>
  <c r="S997" i="93"/>
  <c r="T997" i="93" s="1"/>
  <c r="U997" i="93" s="1"/>
  <c r="S2049" i="93"/>
  <c r="T2049" i="93" s="1"/>
  <c r="U2049" i="93" s="1"/>
  <c r="S281" i="93"/>
  <c r="T281" i="93" s="1"/>
  <c r="U281" i="93" s="1"/>
  <c r="S903" i="93"/>
  <c r="T903" i="93" s="1"/>
  <c r="U903" i="93" s="1"/>
  <c r="S1859" i="93"/>
  <c r="T1859" i="93" s="1"/>
  <c r="U1859" i="93" s="1"/>
  <c r="S2291" i="93"/>
  <c r="T2291" i="93" s="1"/>
  <c r="U2291" i="93" s="1"/>
  <c r="S132" i="93"/>
  <c r="T132" i="93" s="1"/>
  <c r="U132" i="93" s="1"/>
  <c r="S1850" i="93"/>
  <c r="T1850" i="93" s="1"/>
  <c r="U1850" i="93" s="1"/>
  <c r="S595" i="93"/>
  <c r="T595" i="93" s="1"/>
  <c r="U595" i="93" s="1"/>
  <c r="S2335" i="93"/>
  <c r="T2335" i="93" s="1"/>
  <c r="U2335" i="93" s="1"/>
  <c r="S2432" i="93"/>
  <c r="T2432" i="93" s="1"/>
  <c r="U2432" i="93" s="1"/>
  <c r="S2370" i="93"/>
  <c r="T2370" i="93" s="1"/>
  <c r="U2370" i="93" s="1"/>
  <c r="S1076" i="93"/>
  <c r="T1076" i="93" s="1"/>
  <c r="U1076" i="93" s="1"/>
  <c r="S2259" i="93"/>
  <c r="T2259" i="93" s="1"/>
  <c r="U2259" i="93" s="1"/>
  <c r="S1768" i="93"/>
  <c r="T1768" i="93" s="1"/>
  <c r="U1768" i="93" s="1"/>
  <c r="S372" i="93"/>
  <c r="T372" i="93" s="1"/>
  <c r="U372" i="93" s="1"/>
  <c r="S2079" i="93"/>
  <c r="T2079" i="93" s="1"/>
  <c r="U2079" i="93" s="1"/>
  <c r="S1856" i="93"/>
  <c r="T1856" i="93" s="1"/>
  <c r="U1856" i="93" s="1"/>
  <c r="S1730" i="93"/>
  <c r="T1730" i="93" s="1"/>
  <c r="U1730" i="93" s="1"/>
  <c r="S2386" i="93"/>
  <c r="T2386" i="93" s="1"/>
  <c r="U2386" i="93" s="1"/>
  <c r="S2195" i="93"/>
  <c r="T2195" i="93" s="1"/>
  <c r="U2195" i="93" s="1"/>
  <c r="S1674" i="93"/>
  <c r="T1674" i="93" s="1"/>
  <c r="U1674" i="93" s="1"/>
  <c r="S1607" i="93"/>
  <c r="T1607" i="93" s="1"/>
  <c r="U1607" i="93" s="1"/>
  <c r="S294" i="93"/>
  <c r="T294" i="93" s="1"/>
  <c r="U294" i="93" s="1"/>
  <c r="S241" i="93"/>
  <c r="T241" i="93" s="1"/>
  <c r="U241" i="93" s="1"/>
  <c r="S101" i="93"/>
  <c r="T101" i="93" s="1"/>
  <c r="U101" i="93" s="1"/>
  <c r="S964" i="93"/>
  <c r="T964" i="93" s="1"/>
  <c r="U964" i="93" s="1"/>
  <c r="S395" i="93"/>
  <c r="T395" i="93" s="1"/>
  <c r="U395" i="93" s="1"/>
  <c r="S785" i="93"/>
  <c r="T785" i="93" s="1"/>
  <c r="U785" i="93" s="1"/>
  <c r="S2223" i="93"/>
  <c r="T2223" i="93" s="1"/>
  <c r="U2223" i="93" s="1"/>
  <c r="S742" i="93"/>
  <c r="T742" i="93" s="1"/>
  <c r="U742" i="93" s="1"/>
  <c r="S1131" i="93"/>
  <c r="T1131" i="93" s="1"/>
  <c r="U1131" i="93" s="1"/>
  <c r="S1541" i="93"/>
  <c r="T1541" i="93" s="1"/>
  <c r="U1541" i="93" s="1"/>
  <c r="S1576" i="93"/>
  <c r="T1576" i="93" s="1"/>
  <c r="U1576" i="93" s="1"/>
  <c r="S2340" i="93"/>
  <c r="T2340" i="93" s="1"/>
  <c r="U2340" i="93" s="1"/>
  <c r="S2138" i="93"/>
  <c r="T2138" i="93" s="1"/>
  <c r="U2138" i="93" s="1"/>
  <c r="S611" i="93"/>
  <c r="T611" i="93" s="1"/>
  <c r="U611" i="93" s="1"/>
  <c r="S546" i="93"/>
  <c r="T546" i="93" s="1"/>
  <c r="U546" i="93" s="1"/>
  <c r="S1079" i="93"/>
  <c r="T1079" i="93" s="1"/>
  <c r="U1079" i="93" s="1"/>
  <c r="S792" i="93"/>
  <c r="T792" i="93" s="1"/>
  <c r="U792" i="93" s="1"/>
  <c r="S484" i="93"/>
  <c r="T484" i="93" s="1"/>
  <c r="U484" i="93" s="1"/>
  <c r="S679" i="93"/>
  <c r="T679" i="93" s="1"/>
  <c r="U679" i="93" s="1"/>
  <c r="S1303" i="93"/>
  <c r="T1303" i="93" s="1"/>
  <c r="U1303" i="93" s="1"/>
  <c r="S1883" i="93"/>
  <c r="T1883" i="93" s="1"/>
  <c r="U1883" i="93" s="1"/>
  <c r="S946" i="93"/>
  <c r="T946" i="93" s="1"/>
  <c r="U946" i="93" s="1"/>
  <c r="S1572" i="93"/>
  <c r="T1572" i="93" s="1"/>
  <c r="U1572" i="93" s="1"/>
  <c r="S983" i="93"/>
  <c r="T983" i="93" s="1"/>
  <c r="U983" i="93" s="1"/>
  <c r="S471" i="93"/>
  <c r="T471" i="93" s="1"/>
  <c r="U471" i="93" s="1"/>
  <c r="S180" i="93"/>
  <c r="T180" i="93" s="1"/>
  <c r="U180" i="93" s="1"/>
  <c r="S276" i="93"/>
  <c r="T276" i="93" s="1"/>
  <c r="U276" i="93" s="1"/>
  <c r="S616" i="93"/>
  <c r="T616" i="93" s="1"/>
  <c r="U616" i="93" s="1"/>
  <c r="S1877" i="93"/>
  <c r="T1877" i="93" s="1"/>
  <c r="U1877" i="93" s="1"/>
  <c r="S2228" i="93"/>
  <c r="T2228" i="93" s="1"/>
  <c r="U2228" i="93" s="1"/>
  <c r="S1369" i="93"/>
  <c r="T1369" i="93" s="1"/>
  <c r="U1369" i="93" s="1"/>
  <c r="S1499" i="93"/>
  <c r="T1499" i="93" s="1"/>
  <c r="U1499" i="93" s="1"/>
  <c r="S313" i="93"/>
  <c r="T313" i="93" s="1"/>
  <c r="U313" i="93" s="1"/>
  <c r="S826" i="93"/>
  <c r="T826" i="93" s="1"/>
  <c r="U826" i="93" s="1"/>
  <c r="S2026" i="93"/>
  <c r="T2026" i="93" s="1"/>
  <c r="U2026" i="93" s="1"/>
  <c r="S747" i="93"/>
  <c r="T747" i="93" s="1"/>
  <c r="U747" i="93" s="1"/>
  <c r="S1095" i="93"/>
  <c r="T1095" i="93" s="1"/>
  <c r="U1095" i="93" s="1"/>
  <c r="S1179" i="93"/>
  <c r="T1179" i="93" s="1"/>
  <c r="U1179" i="93" s="1"/>
  <c r="S2256" i="93"/>
  <c r="T2256" i="93" s="1"/>
  <c r="U2256" i="93" s="1"/>
  <c r="S1959" i="93"/>
  <c r="T1959" i="93" s="1"/>
  <c r="U1959" i="93" s="1"/>
  <c r="S2258" i="93"/>
  <c r="T2258" i="93" s="1"/>
  <c r="U2258" i="93" s="1"/>
  <c r="S150" i="93"/>
  <c r="T150" i="93" s="1"/>
  <c r="U150" i="93" s="1"/>
  <c r="S1177" i="93"/>
  <c r="T1177" i="93" s="1"/>
  <c r="U1177" i="93" s="1"/>
  <c r="S390" i="93"/>
  <c r="T390" i="93" s="1"/>
  <c r="U390" i="93" s="1"/>
  <c r="S1127" i="93"/>
  <c r="T1127" i="93" s="1"/>
  <c r="U1127" i="93" s="1"/>
  <c r="S1011" i="93"/>
  <c r="T1011" i="93" s="1"/>
  <c r="U1011" i="93" s="1"/>
  <c r="S1178" i="93"/>
  <c r="T1178" i="93" s="1"/>
  <c r="U1178" i="93" s="1"/>
  <c r="S339" i="93"/>
  <c r="T339" i="93" s="1"/>
  <c r="U339" i="93" s="1"/>
  <c r="S682" i="93"/>
  <c r="T682" i="93" s="1"/>
  <c r="U682" i="93" s="1"/>
  <c r="S1371" i="93"/>
  <c r="T1371" i="93" s="1"/>
  <c r="U1371" i="93" s="1"/>
  <c r="S1601" i="93"/>
  <c r="T1601" i="93" s="1"/>
  <c r="U1601" i="93" s="1"/>
  <c r="S118" i="93"/>
  <c r="T118" i="93" s="1"/>
  <c r="U118" i="93" s="1"/>
  <c r="S1639" i="93"/>
  <c r="T1639" i="93" s="1"/>
  <c r="U1639" i="93" s="1"/>
  <c r="S1843" i="93"/>
  <c r="T1843" i="93" s="1"/>
  <c r="U1843" i="93" s="1"/>
  <c r="S1947" i="93"/>
  <c r="T1947" i="93" s="1"/>
  <c r="U1947" i="93" s="1"/>
  <c r="S360" i="93"/>
  <c r="T360" i="93" s="1"/>
  <c r="U360" i="93" s="1"/>
  <c r="S1416" i="93"/>
  <c r="T1416" i="93" s="1"/>
  <c r="U1416" i="93" s="1"/>
  <c r="S1174" i="93"/>
  <c r="T1174" i="93" s="1"/>
  <c r="U1174" i="93" s="1"/>
  <c r="S129" i="93"/>
  <c r="T129" i="93" s="1"/>
  <c r="U129" i="93" s="1"/>
  <c r="S1265" i="93"/>
  <c r="T1265" i="93" s="1"/>
  <c r="U1265" i="93" s="1"/>
  <c r="S134" i="93"/>
  <c r="T134" i="93" s="1"/>
  <c r="U134" i="93" s="1"/>
  <c r="S196" i="93"/>
  <c r="T196" i="93" s="1"/>
  <c r="U196" i="93" s="1"/>
  <c r="S1109" i="93"/>
  <c r="T1109" i="93" s="1"/>
  <c r="U1109" i="93" s="1"/>
  <c r="S1816" i="93"/>
  <c r="T1816" i="93" s="1"/>
  <c r="U1816" i="93" s="1"/>
  <c r="S1129" i="93"/>
  <c r="T1129" i="93" s="1"/>
  <c r="U1129" i="93" s="1"/>
  <c r="S99" i="93"/>
  <c r="T99" i="93" s="1"/>
  <c r="U99" i="93" s="1"/>
  <c r="S2263" i="93"/>
  <c r="T2263" i="93" s="1"/>
  <c r="U2263" i="93" s="1"/>
  <c r="S1890" i="93"/>
  <c r="T1890" i="93" s="1"/>
  <c r="U1890" i="93" s="1"/>
  <c r="S151" i="93"/>
  <c r="T151" i="93" s="1"/>
  <c r="U151" i="93" s="1"/>
  <c r="S2008" i="93"/>
  <c r="T2008" i="93" s="1"/>
  <c r="U2008" i="93" s="1"/>
  <c r="S570" i="93"/>
  <c r="T570" i="93" s="1"/>
  <c r="U570" i="93" s="1"/>
  <c r="S564" i="93"/>
  <c r="T564" i="93" s="1"/>
  <c r="U564" i="93" s="1"/>
  <c r="S578" i="93"/>
  <c r="T578" i="93" s="1"/>
  <c r="U578" i="93" s="1"/>
  <c r="S1793" i="93"/>
  <c r="T1793" i="93" s="1"/>
  <c r="U1793" i="93" s="1"/>
  <c r="S1139" i="93"/>
  <c r="T1139" i="93" s="1"/>
  <c r="U1139" i="93" s="1"/>
  <c r="S522" i="93"/>
  <c r="T522" i="93" s="1"/>
  <c r="U522" i="93" s="1"/>
  <c r="S1161" i="93"/>
  <c r="T1161" i="93" s="1"/>
  <c r="U1161" i="93" s="1"/>
  <c r="S1707" i="93"/>
  <c r="T1707" i="93" s="1"/>
  <c r="U1707" i="93" s="1"/>
  <c r="S906" i="93"/>
  <c r="T906" i="93" s="1"/>
  <c r="U906" i="93" s="1"/>
  <c r="S2251" i="93"/>
  <c r="T2251" i="93" s="1"/>
  <c r="U2251" i="93" s="1"/>
  <c r="S1094" i="93"/>
  <c r="T1094" i="93" s="1"/>
  <c r="U1094" i="93" s="1"/>
  <c r="S391" i="93"/>
  <c r="T391" i="93" s="1"/>
  <c r="U391" i="93" s="1"/>
  <c r="S1671" i="93"/>
  <c r="T1671" i="93" s="1"/>
  <c r="U1671" i="93" s="1"/>
  <c r="S2148" i="93"/>
  <c r="T2148" i="93" s="1"/>
  <c r="U2148" i="93" s="1"/>
  <c r="S1525" i="93"/>
  <c r="T1525" i="93" s="1"/>
  <c r="U1525" i="93" s="1"/>
  <c r="S917" i="93"/>
  <c r="T917" i="93" s="1"/>
  <c r="U917" i="93" s="1"/>
  <c r="S1766" i="93"/>
  <c r="T1766" i="93" s="1"/>
  <c r="U1766" i="93" s="1"/>
  <c r="S2051" i="93"/>
  <c r="T2051" i="93" s="1"/>
  <c r="U2051" i="93" s="1"/>
  <c r="S27" i="93"/>
  <c r="T27" i="93" s="1"/>
  <c r="U27" i="93" s="1"/>
  <c r="S1720" i="93"/>
  <c r="T1720" i="93" s="1"/>
  <c r="U1720" i="93" s="1"/>
  <c r="S596" i="93"/>
  <c r="T596" i="93" s="1"/>
  <c r="U596" i="93" s="1"/>
  <c r="S790" i="93"/>
  <c r="T790" i="93" s="1"/>
  <c r="U790" i="93" s="1"/>
  <c r="S423" i="93"/>
  <c r="T423" i="93" s="1"/>
  <c r="U423" i="93" s="1"/>
  <c r="S1348" i="93"/>
  <c r="T1348" i="93" s="1"/>
  <c r="U1348" i="93" s="1"/>
  <c r="S658" i="93"/>
  <c r="T658" i="93" s="1"/>
  <c r="U658" i="93" s="1"/>
  <c r="S387" i="93"/>
  <c r="T387" i="93" s="1"/>
  <c r="U387" i="93" s="1"/>
  <c r="S566" i="93"/>
  <c r="T566" i="93" s="1"/>
  <c r="U566" i="93" s="1"/>
  <c r="S643" i="93"/>
  <c r="T643" i="93" s="1"/>
  <c r="U643" i="93" s="1"/>
  <c r="S53" i="93"/>
  <c r="T53" i="93" s="1"/>
  <c r="U53" i="93" s="1"/>
  <c r="S1957" i="93"/>
  <c r="T1957" i="93" s="1"/>
  <c r="U1957" i="93" s="1"/>
  <c r="S916" i="93"/>
  <c r="T916" i="93" s="1"/>
  <c r="U916" i="93" s="1"/>
  <c r="S872" i="93"/>
  <c r="T872" i="93" s="1"/>
  <c r="U872" i="93" s="1"/>
  <c r="S1976" i="93"/>
  <c r="T1976" i="93" s="1"/>
  <c r="U1976" i="93" s="1"/>
  <c r="S883" i="93"/>
  <c r="T883" i="93" s="1"/>
  <c r="U883" i="93" s="1"/>
  <c r="S1640" i="93"/>
  <c r="T1640" i="93" s="1"/>
  <c r="U1640" i="93" s="1"/>
  <c r="S1961" i="93"/>
  <c r="T1961" i="93" s="1"/>
  <c r="U1961" i="93" s="1"/>
  <c r="S873" i="93"/>
  <c r="T873" i="93" s="1"/>
  <c r="U873" i="93" s="1"/>
  <c r="S778" i="93"/>
  <c r="T778" i="93" s="1"/>
  <c r="U778" i="93" s="1"/>
  <c r="S425" i="93"/>
  <c r="T425" i="93" s="1"/>
  <c r="U425" i="93" s="1"/>
  <c r="S1546" i="93"/>
  <c r="T1546" i="93" s="1"/>
  <c r="U1546" i="93" s="1"/>
  <c r="S1130" i="93"/>
  <c r="T1130" i="93" s="1"/>
  <c r="U1130" i="93" s="1"/>
  <c r="S68" i="93"/>
  <c r="T68" i="93" s="1"/>
  <c r="U68" i="93" s="1"/>
  <c r="S2420" i="93"/>
  <c r="T2420" i="93" s="1"/>
  <c r="U2420" i="93" s="1"/>
  <c r="S226" i="93"/>
  <c r="T226" i="93" s="1"/>
  <c r="U226" i="93" s="1"/>
  <c r="S409" i="93"/>
  <c r="T409" i="93" s="1"/>
  <c r="U409" i="93" s="1"/>
  <c r="S2393" i="93"/>
  <c r="T2393" i="93" s="1"/>
  <c r="U2393" i="93" s="1"/>
  <c r="S2357" i="93"/>
  <c r="T2357" i="93" s="1"/>
  <c r="U2357" i="93" s="1"/>
  <c r="S355" i="93"/>
  <c r="T355" i="93" s="1"/>
  <c r="U355" i="93" s="1"/>
  <c r="S2327" i="93"/>
  <c r="T2327" i="93" s="1"/>
  <c r="U2327" i="93" s="1"/>
  <c r="S2298" i="93"/>
  <c r="T2298" i="93" s="1"/>
  <c r="U2298" i="93" s="1"/>
  <c r="S937" i="93"/>
  <c r="T937" i="93" s="1"/>
  <c r="U937" i="93" s="1"/>
  <c r="S1641" i="93"/>
  <c r="T1641" i="93" s="1"/>
  <c r="U1641" i="93" s="1"/>
  <c r="S1083" i="93"/>
  <c r="T1083" i="93" s="1"/>
  <c r="U1083" i="93" s="1"/>
  <c r="S644" i="93"/>
  <c r="T644" i="93" s="1"/>
  <c r="U644" i="93" s="1"/>
  <c r="S1172" i="93"/>
  <c r="T1172" i="93" s="1"/>
  <c r="U1172" i="93" s="1"/>
  <c r="S982" i="93"/>
  <c r="T982" i="93" s="1"/>
  <c r="U982" i="93" s="1"/>
  <c r="S723" i="93"/>
  <c r="T723" i="93" s="1"/>
  <c r="U723" i="93" s="1"/>
  <c r="S1288" i="93"/>
  <c r="T1288" i="93" s="1"/>
  <c r="U1288" i="93" s="1"/>
  <c r="S2424" i="93"/>
  <c r="T2424" i="93" s="1"/>
  <c r="U2424" i="93" s="1"/>
  <c r="S1755" i="93"/>
  <c r="T1755" i="93" s="1"/>
  <c r="U1755" i="93" s="1"/>
  <c r="S2249" i="93"/>
  <c r="T2249" i="93" s="1"/>
  <c r="U2249" i="93" s="1"/>
  <c r="S1866" i="93"/>
  <c r="T1866" i="93" s="1"/>
  <c r="U1866" i="93" s="1"/>
  <c r="S1929" i="93"/>
  <c r="T1929" i="93" s="1"/>
  <c r="U1929" i="93" s="1"/>
  <c r="S427" i="93"/>
  <c r="T427" i="93" s="1"/>
  <c r="U427" i="93" s="1"/>
  <c r="S2096" i="93"/>
  <c r="T2096" i="93" s="1"/>
  <c r="U2096" i="93" s="1"/>
  <c r="S1331" i="93"/>
  <c r="T1331" i="93" s="1"/>
  <c r="U1331" i="93" s="1"/>
  <c r="S1621" i="93"/>
  <c r="T1621" i="93" s="1"/>
  <c r="U1621" i="93" s="1"/>
  <c r="S2468" i="93"/>
  <c r="T2468" i="93" s="1"/>
  <c r="U2468" i="93" s="1"/>
  <c r="S323" i="93"/>
  <c r="T323" i="93" s="1"/>
  <c r="U323" i="93" s="1"/>
  <c r="S724" i="93"/>
  <c r="T724" i="93" s="1"/>
  <c r="U724" i="93" s="1"/>
  <c r="S1185" i="93"/>
  <c r="T1185" i="93" s="1"/>
  <c r="U1185" i="93" s="1"/>
  <c r="Q817" i="93"/>
  <c r="S38" i="93"/>
  <c r="T38" i="93" s="1"/>
  <c r="U38" i="93" s="1"/>
  <c r="S1921" i="93"/>
  <c r="T1921" i="93" s="1"/>
  <c r="U1921" i="93" s="1"/>
  <c r="S1985" i="93"/>
  <c r="T1985" i="93" s="1"/>
  <c r="U1985" i="93" s="1"/>
  <c r="S2145" i="93"/>
  <c r="T2145" i="93" s="1"/>
  <c r="U2145" i="93" s="1"/>
  <c r="S615" i="93"/>
  <c r="T615" i="93" s="1"/>
  <c r="U615" i="93" s="1"/>
  <c r="S791" i="93"/>
  <c r="T791" i="93" s="1"/>
  <c r="U791" i="93" s="1"/>
  <c r="S1879" i="93"/>
  <c r="T1879" i="93" s="1"/>
  <c r="U1879" i="93" s="1"/>
  <c r="S1314" i="93"/>
  <c r="T1314" i="93" s="1"/>
  <c r="U1314" i="93" s="1"/>
  <c r="S1554" i="93"/>
  <c r="T1554" i="93" s="1"/>
  <c r="U1554" i="93" s="1"/>
  <c r="S307" i="93"/>
  <c r="T307" i="93" s="1"/>
  <c r="U307" i="93" s="1"/>
  <c r="S2467" i="93"/>
  <c r="T2467" i="93" s="1"/>
  <c r="U2467" i="93" s="1"/>
  <c r="S388" i="93"/>
  <c r="T388" i="93" s="1"/>
  <c r="U388" i="93" s="1"/>
  <c r="S613" i="93"/>
  <c r="T613" i="93" s="1"/>
  <c r="U613" i="93" s="1"/>
  <c r="S1350" i="93"/>
  <c r="T1350" i="93" s="1"/>
  <c r="U1350" i="93" s="1"/>
  <c r="S1539" i="93"/>
  <c r="T1539" i="93" s="1"/>
  <c r="U1539" i="93" s="1"/>
  <c r="S2387" i="93"/>
  <c r="T2387" i="93" s="1"/>
  <c r="U2387" i="93" s="1"/>
  <c r="S325" i="93"/>
  <c r="T325" i="93" s="1"/>
  <c r="U325" i="93" s="1"/>
  <c r="S2165" i="93"/>
  <c r="T2165" i="93" s="1"/>
  <c r="U2165" i="93" s="1"/>
  <c r="S618" i="93"/>
  <c r="T618" i="93" s="1"/>
  <c r="U618" i="93" s="1"/>
  <c r="S2394" i="93"/>
  <c r="T2394" i="93" s="1"/>
  <c r="U2394" i="93" s="1"/>
  <c r="S315" i="93"/>
  <c r="T315" i="93" s="1"/>
  <c r="U315" i="93" s="1"/>
  <c r="S1705" i="93"/>
  <c r="T1705" i="93" s="1"/>
  <c r="U1705" i="93" s="1"/>
  <c r="S2441" i="93"/>
  <c r="T2441" i="93" s="1"/>
  <c r="U2441" i="93" s="1"/>
  <c r="S1514" i="93"/>
  <c r="T1514" i="93" s="1"/>
  <c r="U1514" i="93" s="1"/>
  <c r="S715" i="93"/>
  <c r="T715" i="93" s="1"/>
  <c r="U715" i="93" s="1"/>
  <c r="S2409" i="93"/>
  <c r="T2409" i="93" s="1"/>
  <c r="U2409" i="93" s="1"/>
  <c r="S1226" i="93"/>
  <c r="T1226" i="93" s="1"/>
  <c r="U1226" i="93" s="1"/>
  <c r="S70" i="93"/>
  <c r="T70" i="93" s="1"/>
  <c r="U70" i="93" s="1"/>
  <c r="S1718" i="93"/>
  <c r="T1718" i="93" s="1"/>
  <c r="U1718" i="93" s="1"/>
  <c r="S1333" i="93"/>
  <c r="T1333" i="93" s="1"/>
  <c r="U1333" i="93" s="1"/>
  <c r="S1163" i="93"/>
  <c r="T1163" i="93" s="1"/>
  <c r="U1163" i="93" s="1"/>
  <c r="S483" i="93"/>
  <c r="T483" i="93" s="1"/>
  <c r="U483" i="93" s="1"/>
  <c r="S1042" i="93"/>
  <c r="T1042" i="93" s="1"/>
  <c r="U1042" i="93" s="1"/>
  <c r="S136" i="93"/>
  <c r="T136" i="93" s="1"/>
  <c r="U136" i="93" s="1"/>
  <c r="S2150" i="93"/>
  <c r="T2150" i="93" s="1"/>
  <c r="U2150" i="93" s="1"/>
  <c r="S1558" i="93"/>
  <c r="T1558" i="93" s="1"/>
  <c r="U1558" i="93" s="1"/>
  <c r="S993" i="93"/>
  <c r="T993" i="93" s="1"/>
  <c r="U993" i="93" s="1"/>
  <c r="S2247" i="93"/>
  <c r="T2247" i="93" s="1"/>
  <c r="U2247" i="93" s="1"/>
  <c r="S1986" i="93"/>
  <c r="T1986" i="93" s="1"/>
  <c r="U1986" i="93" s="1"/>
  <c r="S1283" i="93"/>
  <c r="T1283" i="93" s="1"/>
  <c r="U1283" i="93" s="1"/>
  <c r="S2323" i="93"/>
  <c r="T2323" i="93" s="1"/>
  <c r="U2323" i="93" s="1"/>
  <c r="S2231" i="93"/>
  <c r="T2231" i="93" s="1"/>
  <c r="U2231" i="93" s="1"/>
  <c r="S1205" i="93"/>
  <c r="T1205" i="93" s="1"/>
  <c r="U1205" i="93" s="1"/>
  <c r="S1315" i="93"/>
  <c r="T1315" i="93" s="1"/>
  <c r="U1315" i="93" s="1"/>
  <c r="S1448" i="93"/>
  <c r="T1448" i="93" s="1"/>
  <c r="U1448" i="93" s="1"/>
  <c r="S1606" i="93"/>
  <c r="T1606" i="93" s="1"/>
  <c r="U1606" i="93" s="1"/>
  <c r="S579" i="93"/>
  <c r="T579" i="93" s="1"/>
  <c r="U579" i="93" s="1"/>
  <c r="S1154" i="93"/>
  <c r="T1154" i="93" s="1"/>
  <c r="U1154" i="93" s="1"/>
  <c r="S1506" i="93"/>
  <c r="T1506" i="93" s="1"/>
  <c r="U1506" i="93" s="1"/>
  <c r="S2100" i="93"/>
  <c r="T2100" i="93" s="1"/>
  <c r="U2100" i="93" s="1"/>
  <c r="S2005" i="93"/>
  <c r="T2005" i="93" s="1"/>
  <c r="U2005" i="93" s="1"/>
  <c r="S2137" i="93"/>
  <c r="T2137" i="93" s="1"/>
  <c r="U2137" i="93" s="1"/>
  <c r="S1115" i="93"/>
  <c r="T1115" i="93" s="1"/>
  <c r="U1115" i="93" s="1"/>
  <c r="S555" i="93"/>
  <c r="T555" i="93" s="1"/>
  <c r="U555" i="93" s="1"/>
  <c r="S987" i="93"/>
  <c r="T987" i="93" s="1"/>
  <c r="U987" i="93" s="1"/>
  <c r="S601" i="93"/>
  <c r="T601" i="93" s="1"/>
  <c r="U601" i="93" s="1"/>
  <c r="S842" i="93"/>
  <c r="T842" i="93" s="1"/>
  <c r="U842" i="93" s="1"/>
  <c r="S745" i="93"/>
  <c r="T745" i="93" s="1"/>
  <c r="U745" i="93" s="1"/>
  <c r="S2213" i="93"/>
  <c r="T2213" i="93" s="1"/>
  <c r="U2213" i="93" s="1"/>
  <c r="S385" i="93"/>
  <c r="T385" i="93" s="1"/>
  <c r="U385" i="93" s="1"/>
  <c r="S1396" i="93"/>
  <c r="T1396" i="93" s="1"/>
  <c r="U1396" i="93" s="1"/>
  <c r="S2097" i="93"/>
  <c r="T2097" i="93" s="1"/>
  <c r="U2097" i="93" s="1"/>
  <c r="S2004" i="93"/>
  <c r="T2004" i="93" s="1"/>
  <c r="U2004" i="93" s="1"/>
  <c r="S2038" i="93"/>
  <c r="T2038" i="93" s="1"/>
  <c r="U2038" i="93" s="1"/>
  <c r="S1220" i="93"/>
  <c r="T1220" i="93" s="1"/>
  <c r="U1220" i="93" s="1"/>
  <c r="S2022" i="93"/>
  <c r="T2022" i="93" s="1"/>
  <c r="U2022" i="93" s="1"/>
  <c r="S1013" i="93"/>
  <c r="T1013" i="93" s="1"/>
  <c r="U1013" i="93" s="1"/>
  <c r="S1395" i="93"/>
  <c r="T1395" i="93" s="1"/>
  <c r="U1395" i="93" s="1"/>
  <c r="S51" i="93"/>
  <c r="T51" i="93" s="1"/>
  <c r="U51" i="93" s="1"/>
  <c r="S1975" i="93"/>
  <c r="T1975" i="93" s="1"/>
  <c r="U1975" i="93" s="1"/>
  <c r="S149" i="93"/>
  <c r="T149" i="93" s="1"/>
  <c r="U149" i="93" s="1"/>
  <c r="S726" i="93"/>
  <c r="T726" i="93" s="1"/>
  <c r="U726" i="93" s="1"/>
  <c r="S450" i="93"/>
  <c r="T450" i="93" s="1"/>
  <c r="U450" i="93" s="1"/>
  <c r="S1091" i="93"/>
  <c r="T1091" i="93" s="1"/>
  <c r="U1091" i="93" s="1"/>
  <c r="S980" i="93"/>
  <c r="T980" i="93" s="1"/>
  <c r="U980" i="93" s="1"/>
  <c r="S1722" i="93"/>
  <c r="T1722" i="93" s="1"/>
  <c r="U1722" i="93" s="1"/>
  <c r="S1872" i="93"/>
  <c r="T1872" i="93" s="1"/>
  <c r="U1872" i="93" s="1"/>
  <c r="S1447" i="93"/>
  <c r="T1447" i="93" s="1"/>
  <c r="U1447" i="93" s="1"/>
  <c r="S1540" i="93"/>
  <c r="T1540" i="93" s="1"/>
  <c r="U1540" i="93" s="1"/>
  <c r="S120" i="93"/>
  <c r="T120" i="93" s="1"/>
  <c r="U120" i="93" s="1"/>
  <c r="S2154" i="93"/>
  <c r="T2154" i="93" s="1"/>
  <c r="U2154" i="93" s="1"/>
  <c r="S2155" i="93"/>
  <c r="T2155" i="93" s="1"/>
  <c r="U2155" i="93" s="1"/>
  <c r="S2299" i="93"/>
  <c r="T2299" i="93" s="1"/>
  <c r="U2299" i="93" s="1"/>
  <c r="S123" i="93"/>
  <c r="T123" i="93" s="1"/>
  <c r="U123" i="93" s="1"/>
  <c r="S793" i="93"/>
  <c r="T793" i="93" s="1"/>
  <c r="U793" i="93" s="1"/>
  <c r="S406" i="93"/>
  <c r="T406" i="93" s="1"/>
  <c r="U406" i="93" s="1"/>
  <c r="Q1718" i="93"/>
  <c r="S2337" i="93"/>
  <c r="T2337" i="93" s="1"/>
  <c r="U2337" i="93" s="1"/>
  <c r="S2321" i="93"/>
  <c r="T2321" i="93" s="1"/>
  <c r="U2321" i="93" s="1"/>
  <c r="S1654" i="93"/>
  <c r="T1654" i="93" s="1"/>
  <c r="U1654" i="93" s="1"/>
  <c r="S1714" i="93"/>
  <c r="T1714" i="93" s="1"/>
  <c r="U1714" i="93" s="1"/>
  <c r="S554" i="93"/>
  <c r="T554" i="93" s="1"/>
  <c r="U554" i="93" s="1"/>
  <c r="S851" i="93"/>
  <c r="T851" i="93" s="1"/>
  <c r="U851" i="93" s="1"/>
  <c r="S1378" i="93"/>
  <c r="T1378" i="93" s="1"/>
  <c r="U1378" i="93" s="1"/>
  <c r="S1012" i="93"/>
  <c r="T1012" i="93" s="1"/>
  <c r="U1012" i="93" s="1"/>
  <c r="S277" i="93"/>
  <c r="T277" i="93" s="1"/>
  <c r="U277" i="93" s="1"/>
  <c r="S1193" i="93"/>
  <c r="T1193" i="93" s="1"/>
  <c r="U1193" i="93" s="1"/>
  <c r="S154" i="93"/>
  <c r="T154" i="93" s="1"/>
  <c r="U154" i="93" s="1"/>
  <c r="S539" i="93"/>
  <c r="T539" i="93" s="1"/>
  <c r="U539" i="93" s="1"/>
  <c r="S1849" i="93"/>
  <c r="T1849" i="93" s="1"/>
  <c r="U1849" i="93" s="1"/>
  <c r="S1642" i="93"/>
  <c r="T1642" i="93" s="1"/>
  <c r="U1642" i="93" s="1"/>
  <c r="S699" i="93"/>
  <c r="T699" i="93" s="1"/>
  <c r="U699" i="93" s="1"/>
  <c r="S89" i="93"/>
  <c r="T89" i="93" s="1"/>
  <c r="U89" i="93" s="1"/>
  <c r="S1300" i="93"/>
  <c r="T1300" i="93" s="1"/>
  <c r="U1300" i="93" s="1"/>
  <c r="S2344" i="93"/>
  <c r="T2344" i="93" s="1"/>
  <c r="U2344" i="93" s="1"/>
  <c r="S67" i="93"/>
  <c r="T67" i="93" s="1"/>
  <c r="U67" i="93" s="1"/>
  <c r="S2069" i="93"/>
  <c r="T2069" i="93" s="1"/>
  <c r="U2069" i="93" s="1"/>
  <c r="S1702" i="93"/>
  <c r="T1702" i="93" s="1"/>
  <c r="U1702" i="93" s="1"/>
  <c r="S696" i="93"/>
  <c r="T696" i="93" s="1"/>
  <c r="U696" i="93" s="1"/>
  <c r="S1080" i="93"/>
  <c r="T1080" i="93" s="1"/>
  <c r="U1080" i="93" s="1"/>
  <c r="S59" i="93"/>
  <c r="T59" i="93" s="1"/>
  <c r="U59" i="93" s="1"/>
  <c r="S275" i="93"/>
  <c r="T275" i="93" s="1"/>
  <c r="U275" i="93" s="1"/>
  <c r="S1175" i="93"/>
  <c r="T1175" i="93" s="1"/>
  <c r="U1175" i="93" s="1"/>
  <c r="S1531" i="93"/>
  <c r="T1531" i="93" s="1"/>
  <c r="U1531" i="93" s="1"/>
  <c r="S1736" i="93"/>
  <c r="T1736" i="93" s="1"/>
  <c r="U1736" i="93" s="1"/>
  <c r="S1072" i="93"/>
  <c r="T1072" i="93" s="1"/>
  <c r="U1072" i="93" s="1"/>
  <c r="S849" i="93"/>
  <c r="T849" i="93" s="1"/>
  <c r="U849" i="93" s="1"/>
  <c r="S2161" i="93"/>
  <c r="T2161" i="93" s="1"/>
  <c r="U2161" i="93" s="1"/>
  <c r="S1734" i="93"/>
  <c r="T1734" i="93" s="1"/>
  <c r="U1734" i="93" s="1"/>
  <c r="S535" i="93"/>
  <c r="T535" i="93" s="1"/>
  <c r="U535" i="93" s="1"/>
  <c r="S1527" i="93"/>
  <c r="T1527" i="93" s="1"/>
  <c r="U1527" i="93" s="1"/>
  <c r="S1719" i="93"/>
  <c r="T1719" i="93" s="1"/>
  <c r="U1719" i="93" s="1"/>
  <c r="S2311" i="93"/>
  <c r="T2311" i="93" s="1"/>
  <c r="U2311" i="93" s="1"/>
  <c r="S562" i="93"/>
  <c r="T562" i="93" s="1"/>
  <c r="U562" i="93" s="1"/>
  <c r="S914" i="93"/>
  <c r="T914" i="93" s="1"/>
  <c r="U914" i="93" s="1"/>
  <c r="S243" i="93"/>
  <c r="T243" i="93" s="1"/>
  <c r="U243" i="93" s="1"/>
  <c r="S2275" i="93"/>
  <c r="T2275" i="93" s="1"/>
  <c r="U2275" i="93" s="1"/>
  <c r="S100" i="93"/>
  <c r="T100" i="93" s="1"/>
  <c r="U100" i="93" s="1"/>
  <c r="S981" i="93"/>
  <c r="T981" i="93" s="1"/>
  <c r="U981" i="93" s="1"/>
  <c r="S407" i="93"/>
  <c r="T407" i="93" s="1"/>
  <c r="U407" i="93" s="1"/>
  <c r="S1319" i="93"/>
  <c r="T1319" i="93" s="1"/>
  <c r="U1319" i="93" s="1"/>
  <c r="S2181" i="93"/>
  <c r="T2181" i="93" s="1"/>
  <c r="U2181" i="93" s="1"/>
  <c r="S1446" i="93"/>
  <c r="T1446" i="93" s="1"/>
  <c r="U1446" i="93" s="1"/>
  <c r="S200" i="93"/>
  <c r="T200" i="93" s="1"/>
  <c r="U200" i="93" s="1"/>
  <c r="S1144" i="93"/>
  <c r="T1144" i="93" s="1"/>
  <c r="U1144" i="93" s="1"/>
  <c r="S2056" i="93"/>
  <c r="T2056" i="93" s="1"/>
  <c r="U2056" i="93" s="1"/>
  <c r="S1428" i="93"/>
  <c r="T1428" i="93" s="1"/>
  <c r="U1428" i="93" s="1"/>
  <c r="S1604" i="93"/>
  <c r="T1604" i="93" s="1"/>
  <c r="U1604" i="93" s="1"/>
  <c r="S1732" i="93"/>
  <c r="T1732" i="93" s="1"/>
  <c r="U1732" i="93" s="1"/>
  <c r="S2372" i="93"/>
  <c r="T2372" i="93" s="1"/>
  <c r="U2372" i="93" s="1"/>
  <c r="S1946" i="93"/>
  <c r="T1946" i="93" s="1"/>
  <c r="U1946" i="93" s="1"/>
  <c r="S2218" i="93"/>
  <c r="T2218" i="93" s="1"/>
  <c r="U2218" i="93" s="1"/>
  <c r="S43" i="93"/>
  <c r="T43" i="93" s="1"/>
  <c r="U43" i="93" s="1"/>
  <c r="S1713" i="93"/>
  <c r="T1713" i="93" s="1"/>
  <c r="U1713" i="93" s="1"/>
  <c r="S1989" i="93"/>
  <c r="T1989" i="93" s="1"/>
  <c r="U1989" i="93" s="1"/>
  <c r="S1355" i="93"/>
  <c r="T1355" i="93" s="1"/>
  <c r="U1355" i="93" s="1"/>
  <c r="S2020" i="93"/>
  <c r="T2020" i="93" s="1"/>
  <c r="U2020" i="93" s="1"/>
  <c r="S402" i="93"/>
  <c r="T402" i="93" s="1"/>
  <c r="U402" i="93" s="1"/>
  <c r="S153" i="93"/>
  <c r="T153" i="93" s="1"/>
  <c r="U153" i="93" s="1"/>
  <c r="S299" i="93"/>
  <c r="T299" i="93" s="1"/>
  <c r="U299" i="93" s="1"/>
  <c r="S2427" i="93"/>
  <c r="T2427" i="93" s="1"/>
  <c r="U2427" i="93" s="1"/>
  <c r="S1812" i="93"/>
  <c r="T1812" i="93" s="1"/>
  <c r="U1812" i="93" s="1"/>
  <c r="S1930" i="93"/>
  <c r="T1930" i="93" s="1"/>
  <c r="U1930" i="93" s="1"/>
  <c r="S859" i="93"/>
  <c r="T859" i="93" s="1"/>
  <c r="U859" i="93" s="1"/>
  <c r="S2319" i="93"/>
  <c r="T2319" i="93" s="1"/>
  <c r="U2319" i="93" s="1"/>
  <c r="S183" i="93"/>
  <c r="T183" i="93" s="1"/>
  <c r="U183" i="93" s="1"/>
  <c r="S850" i="93"/>
  <c r="T850" i="93" s="1"/>
  <c r="U850" i="93" s="1"/>
  <c r="S152" i="93"/>
  <c r="T152" i="93" s="1"/>
  <c r="U152" i="93" s="1"/>
  <c r="S1594" i="93"/>
  <c r="T1594" i="93" s="1"/>
  <c r="U1594" i="93" s="1"/>
  <c r="S69" i="93"/>
  <c r="T69" i="93" s="1"/>
  <c r="U69" i="93" s="1"/>
  <c r="S247" i="93"/>
  <c r="T247" i="93" s="1"/>
  <c r="U247" i="93" s="1"/>
  <c r="S537" i="93"/>
  <c r="T537" i="93" s="1"/>
  <c r="U537" i="93" s="1"/>
  <c r="S116" i="93"/>
  <c r="T116" i="93" s="1"/>
  <c r="U116" i="93" s="1"/>
  <c r="S520" i="93"/>
  <c r="T520" i="93" s="1"/>
  <c r="U520" i="93" s="1"/>
  <c r="S739" i="93"/>
  <c r="T739" i="93" s="1"/>
  <c r="U739" i="93" s="1"/>
  <c r="S179" i="93"/>
  <c r="T179" i="93" s="1"/>
  <c r="U179" i="93" s="1"/>
  <c r="S1691" i="93"/>
  <c r="T1691" i="93" s="1"/>
  <c r="U1691" i="93" s="1"/>
  <c r="S1689" i="93"/>
  <c r="T1689" i="93" s="1"/>
  <c r="U1689" i="93" s="1"/>
  <c r="S1274" i="93"/>
  <c r="T1274" i="93" s="1"/>
  <c r="U1274" i="93" s="1"/>
  <c r="S1609" i="93"/>
  <c r="T1609" i="93" s="1"/>
  <c r="U1609" i="93" s="1"/>
  <c r="S331" i="93"/>
  <c r="T331" i="93" s="1"/>
  <c r="U331" i="93" s="1"/>
  <c r="S1267" i="93"/>
  <c r="T1267" i="93" s="1"/>
  <c r="U1267" i="93" s="1"/>
  <c r="S857" i="93"/>
  <c r="T857" i="93" s="1"/>
  <c r="U857" i="93" s="1"/>
  <c r="S649" i="93"/>
  <c r="T649" i="93" s="1"/>
  <c r="U649" i="93" s="1"/>
  <c r="Q1013" i="93"/>
  <c r="S497" i="93"/>
  <c r="T497" i="93" s="1"/>
  <c r="U497" i="93" s="1"/>
  <c r="S248" i="93"/>
  <c r="T248" i="93" s="1"/>
  <c r="U248" i="93" s="1"/>
  <c r="S1761" i="93"/>
  <c r="T1761" i="93" s="1"/>
  <c r="U1761" i="93" s="1"/>
  <c r="S887" i="93"/>
  <c r="T887" i="93" s="1"/>
  <c r="U887" i="93" s="1"/>
  <c r="S2235" i="93"/>
  <c r="T2235" i="93" s="1"/>
  <c r="U2235" i="93" s="1"/>
  <c r="S2266" i="93"/>
  <c r="T2266" i="93" s="1"/>
  <c r="U2266" i="93" s="1"/>
  <c r="S759" i="93"/>
  <c r="T759" i="93" s="1"/>
  <c r="U759" i="93" s="1"/>
  <c r="S1784" i="93"/>
  <c r="T1784" i="93" s="1"/>
  <c r="U1784" i="93" s="1"/>
  <c r="S820" i="93"/>
  <c r="T820" i="93" s="1"/>
  <c r="U820" i="93" s="1"/>
  <c r="S394" i="93"/>
  <c r="T394" i="93" s="1"/>
  <c r="U394" i="93" s="1"/>
  <c r="S1162" i="93"/>
  <c r="T1162" i="93" s="1"/>
  <c r="U1162" i="93" s="1"/>
  <c r="S884" i="93"/>
  <c r="T884" i="93" s="1"/>
  <c r="U884" i="93" s="1"/>
  <c r="S337" i="93"/>
  <c r="T337" i="93" s="1"/>
  <c r="U337" i="93" s="1"/>
  <c r="S961" i="93"/>
  <c r="T961" i="93" s="1"/>
  <c r="U961" i="93" s="1"/>
  <c r="S646" i="93"/>
  <c r="T646" i="93" s="1"/>
  <c r="U646" i="93" s="1"/>
  <c r="S164" i="93"/>
  <c r="T164" i="93" s="1"/>
  <c r="U164" i="93" s="1"/>
  <c r="S998" i="93"/>
  <c r="T998" i="93" s="1"/>
  <c r="U998" i="93" s="1"/>
  <c r="S1026" i="93"/>
  <c r="T1026" i="93" s="1"/>
  <c r="U1026" i="93" s="1"/>
  <c r="S404" i="93"/>
  <c r="T404" i="93" s="1"/>
  <c r="U404" i="93" s="1"/>
  <c r="S838" i="93"/>
  <c r="T838" i="93" s="1"/>
  <c r="U838" i="93" s="1"/>
  <c r="S22" i="93"/>
  <c r="T22" i="93" s="1"/>
  <c r="U22" i="93" s="1"/>
  <c r="S1195" i="93"/>
  <c r="T1195" i="93" s="1"/>
  <c r="U1195" i="93" s="1"/>
  <c r="S858" i="93"/>
  <c r="T858" i="93" s="1"/>
  <c r="U858" i="93" s="1"/>
  <c r="S2007" i="93"/>
  <c r="T2007" i="93" s="1"/>
  <c r="U2007" i="93" s="1"/>
  <c r="S2440" i="93"/>
  <c r="T2440" i="93" s="1"/>
  <c r="U2440" i="93" s="1"/>
  <c r="S1945" i="93"/>
  <c r="T1945" i="93" s="1"/>
  <c r="U1945" i="93" s="1"/>
  <c r="S794" i="93"/>
  <c r="T794" i="93" s="1"/>
  <c r="U794" i="93" s="1"/>
  <c r="S2315" i="93"/>
  <c r="T2315" i="93" s="1"/>
  <c r="U2315" i="93" s="1"/>
  <c r="S145" i="93"/>
  <c r="T145" i="93" s="1"/>
  <c r="U145" i="93" s="1"/>
  <c r="S865" i="93"/>
  <c r="T865" i="93" s="1"/>
  <c r="U865" i="93" s="1"/>
  <c r="S1041" i="93"/>
  <c r="T1041" i="93" s="1"/>
  <c r="U1041" i="93" s="1"/>
  <c r="S823" i="93"/>
  <c r="T823" i="93" s="1"/>
  <c r="U823" i="93" s="1"/>
  <c r="S869" i="93"/>
  <c r="T869" i="93" s="1"/>
  <c r="U869" i="93" s="1"/>
  <c r="S674" i="93"/>
  <c r="T674" i="93" s="1"/>
  <c r="U674" i="93" s="1"/>
  <c r="S417" i="93"/>
  <c r="T417" i="93" s="1"/>
  <c r="U417" i="93" s="1"/>
  <c r="S689" i="93"/>
  <c r="T689" i="93" s="1"/>
  <c r="U689" i="93" s="1"/>
  <c r="S1560" i="93"/>
  <c r="T1560" i="93" s="1"/>
  <c r="U1560" i="93" s="1"/>
  <c r="S1209" i="93"/>
  <c r="T1209" i="93" s="1"/>
  <c r="U1209" i="93" s="1"/>
  <c r="S184" i="93"/>
  <c r="T184" i="93" s="1"/>
  <c r="U184" i="93" s="1"/>
  <c r="S1721" i="93"/>
  <c r="T1721" i="93" s="1"/>
  <c r="U1721" i="93" s="1"/>
  <c r="S2475" i="93"/>
  <c r="T2475" i="93" s="1"/>
  <c r="U2475" i="93" s="1"/>
  <c r="S209" i="93"/>
  <c r="T209" i="93" s="1"/>
  <c r="U209" i="93" s="1"/>
  <c r="S1637" i="93"/>
  <c r="T1637" i="93" s="1"/>
  <c r="U1637" i="93" s="1"/>
  <c r="S984" i="93"/>
  <c r="T984" i="93" s="1"/>
  <c r="U984" i="93" s="1"/>
  <c r="S2089" i="93"/>
  <c r="T2089" i="93" s="1"/>
  <c r="U2089" i="93" s="1"/>
  <c r="Q644" i="93"/>
  <c r="S210" i="93"/>
  <c r="T210" i="93" s="1"/>
  <c r="U210" i="93" s="1"/>
  <c r="S342" i="93"/>
  <c r="T342" i="93" s="1"/>
  <c r="U342" i="93" s="1"/>
  <c r="S2001" i="93"/>
  <c r="T2001" i="93" s="1"/>
  <c r="U2001" i="93" s="1"/>
  <c r="S1442" i="93"/>
  <c r="T1442" i="93" s="1"/>
  <c r="U1442" i="93" s="1"/>
  <c r="S1666" i="93"/>
  <c r="T1666" i="93" s="1"/>
  <c r="U1666" i="93" s="1"/>
  <c r="S1155" i="93"/>
  <c r="T1155" i="93" s="1"/>
  <c r="U1155" i="93" s="1"/>
  <c r="S244" i="93"/>
  <c r="T244" i="93" s="1"/>
  <c r="U244" i="93" s="1"/>
  <c r="S1187" i="93"/>
  <c r="T1187" i="93" s="1"/>
  <c r="U1187" i="93" s="1"/>
  <c r="S2179" i="93"/>
  <c r="T2179" i="93" s="1"/>
  <c r="U2179" i="93" s="1"/>
  <c r="S1410" i="93"/>
  <c r="T1410" i="93" s="1"/>
  <c r="U1410" i="93" s="1"/>
  <c r="S2130" i="93"/>
  <c r="T2130" i="93" s="1"/>
  <c r="U2130" i="93" s="1"/>
  <c r="S309" i="93"/>
  <c r="T309" i="93" s="1"/>
  <c r="U309" i="93" s="1"/>
  <c r="S1257" i="93"/>
  <c r="T1257" i="93" s="1"/>
  <c r="U1257" i="93" s="1"/>
  <c r="S746" i="93"/>
  <c r="T746" i="93" s="1"/>
  <c r="U746" i="93" s="1"/>
  <c r="S1386" i="93"/>
  <c r="T1386" i="93" s="1"/>
  <c r="U1386" i="93" s="1"/>
  <c r="S18" i="93"/>
  <c r="T18" i="93" s="1"/>
  <c r="U18" i="93" s="1"/>
  <c r="S1458" i="93"/>
  <c r="T1458" i="93" s="1"/>
  <c r="U1458" i="93" s="1"/>
  <c r="Q17" i="93"/>
  <c r="S1920" i="93"/>
  <c r="T1920" i="93" s="1"/>
  <c r="U1920" i="93" s="1"/>
  <c r="S1649" i="93"/>
  <c r="T1649" i="93" s="1"/>
  <c r="U1649" i="93" s="1"/>
  <c r="S1905" i="93"/>
  <c r="T1905" i="93" s="1"/>
  <c r="U1905" i="93" s="1"/>
  <c r="S452" i="93"/>
  <c r="T452" i="93" s="1"/>
  <c r="U452" i="93" s="1"/>
  <c r="S1334" i="93"/>
  <c r="T1334" i="93" s="1"/>
  <c r="U1334" i="93" s="1"/>
  <c r="S1496" i="93"/>
  <c r="T1496" i="93" s="1"/>
  <c r="U1496" i="93" s="1"/>
  <c r="S930" i="93"/>
  <c r="T930" i="93" s="1"/>
  <c r="U930" i="93" s="1"/>
  <c r="S1250" i="93"/>
  <c r="T1250" i="93" s="1"/>
  <c r="U1250" i="93" s="1"/>
  <c r="S1474" i="93"/>
  <c r="T1474" i="93" s="1"/>
  <c r="U1474" i="93" s="1"/>
  <c r="S2403" i="93"/>
  <c r="T2403" i="93" s="1"/>
  <c r="U2403" i="93" s="1"/>
  <c r="S580" i="93"/>
  <c r="T580" i="93" s="1"/>
  <c r="U580" i="93" s="1"/>
  <c r="S2276" i="93"/>
  <c r="T2276" i="93" s="1"/>
  <c r="U2276" i="93" s="1"/>
  <c r="S966" i="93"/>
  <c r="T966" i="93" s="1"/>
  <c r="U966" i="93" s="1"/>
  <c r="S1475" i="93"/>
  <c r="T1475" i="93" s="1"/>
  <c r="U1475" i="93" s="1"/>
  <c r="S1542" i="93"/>
  <c r="T1542" i="93" s="1"/>
  <c r="U1542" i="93" s="1"/>
  <c r="S1304" i="93"/>
  <c r="T1304" i="93" s="1"/>
  <c r="U1304" i="93" s="1"/>
  <c r="S1234" i="93"/>
  <c r="T1234" i="93" s="1"/>
  <c r="U1234" i="93" s="1"/>
  <c r="S1586" i="93"/>
  <c r="T1586" i="93" s="1"/>
  <c r="U1586" i="93" s="1"/>
  <c r="S2373" i="93"/>
  <c r="T2373" i="93" s="1"/>
  <c r="U2373" i="93" s="1"/>
  <c r="S1238" i="93"/>
  <c r="T1238" i="93" s="1"/>
  <c r="U1238" i="93" s="1"/>
  <c r="S1704" i="93"/>
  <c r="T1704" i="93" s="1"/>
  <c r="U1704" i="93" s="1"/>
  <c r="S825" i="93"/>
  <c r="T825" i="93" s="1"/>
  <c r="U825" i="93" s="1"/>
  <c r="S362" i="93"/>
  <c r="T362" i="93" s="1"/>
  <c r="U362" i="93" s="1"/>
  <c r="S1050" i="93"/>
  <c r="T1050" i="93" s="1"/>
  <c r="U1050" i="93" s="1"/>
  <c r="S1819" i="93"/>
  <c r="T1819" i="93" s="1"/>
  <c r="U1819" i="93" s="1"/>
  <c r="S25" i="93"/>
  <c r="T25" i="93" s="1"/>
  <c r="U25" i="93" s="1"/>
  <c r="S2313" i="93"/>
  <c r="T2313" i="93" s="1"/>
  <c r="U2313" i="93" s="1"/>
  <c r="S1562" i="93"/>
  <c r="T1562" i="93" s="1"/>
  <c r="U1562" i="93" s="1"/>
  <c r="S187" i="93"/>
  <c r="T187" i="93" s="1"/>
  <c r="U187" i="93" s="1"/>
  <c r="S907" i="93"/>
  <c r="T907" i="93" s="1"/>
  <c r="U907" i="93" s="1"/>
  <c r="S569" i="93"/>
  <c r="T569" i="93" s="1"/>
  <c r="U569" i="93" s="1"/>
  <c r="Q1426" i="93"/>
  <c r="S1426" i="93"/>
  <c r="T1426" i="93" s="1"/>
  <c r="U1426" i="93" s="1"/>
  <c r="Q1668" i="93"/>
  <c r="S1668" i="93"/>
  <c r="T1668" i="93" s="1"/>
  <c r="U1668" i="93" s="1"/>
  <c r="S931" i="93"/>
  <c r="T931" i="93" s="1"/>
  <c r="U931" i="93" s="1"/>
  <c r="Q932" i="93"/>
  <c r="S932" i="93"/>
  <c r="T932" i="93" s="1"/>
  <c r="U932" i="93" s="1"/>
  <c r="S1495" i="93"/>
  <c r="T1495" i="93" s="1"/>
  <c r="U1495" i="93" s="1"/>
  <c r="S1624" i="93"/>
  <c r="T1624" i="93" s="1"/>
  <c r="U1624" i="93" s="1"/>
  <c r="Q1746" i="93"/>
  <c r="S1746" i="93"/>
  <c r="T1746" i="93" s="1"/>
  <c r="U1746" i="93" s="1"/>
  <c r="Q54" i="93"/>
  <c r="S54" i="93"/>
  <c r="T54" i="93" s="1"/>
  <c r="U54" i="93" s="1"/>
  <c r="S571" i="93"/>
  <c r="T571" i="93" s="1"/>
  <c r="U571" i="93" s="1"/>
  <c r="Q779" i="93"/>
  <c r="S779" i="93"/>
  <c r="T779" i="93" s="1"/>
  <c r="U779" i="93" s="1"/>
  <c r="Q1808" i="93"/>
  <c r="S1808" i="93"/>
  <c r="T1808" i="93" s="1"/>
  <c r="U1808" i="93" s="1"/>
  <c r="Q1553" i="93"/>
  <c r="S1553" i="93"/>
  <c r="T1553" i="93" s="1"/>
  <c r="U1553" i="93" s="1"/>
  <c r="Q242" i="93"/>
  <c r="S242" i="93"/>
  <c r="T242" i="93" s="1"/>
  <c r="U242" i="93" s="1"/>
  <c r="Q324" i="93"/>
  <c r="S324" i="93"/>
  <c r="T324" i="93" s="1"/>
  <c r="U324" i="93" s="1"/>
  <c r="Q75" i="93"/>
  <c r="S75" i="93"/>
  <c r="T75" i="93" s="1"/>
  <c r="U75" i="93" s="1"/>
  <c r="Q2151" i="93"/>
  <c r="S2151" i="93"/>
  <c r="T2151" i="93" s="1"/>
  <c r="U2151" i="93" s="1"/>
  <c r="Q1058" i="93"/>
  <c r="S1058" i="93"/>
  <c r="T1058" i="93" s="1"/>
  <c r="U1058" i="93" s="1"/>
  <c r="S2482" i="93"/>
  <c r="T2482" i="93" s="1"/>
  <c r="U2482" i="93" s="1"/>
  <c r="S1764" i="93"/>
  <c r="T1764" i="93" s="1"/>
  <c r="U1764" i="93" s="1"/>
  <c r="S1349" i="93"/>
  <c r="T1349" i="93" s="1"/>
  <c r="U1349" i="93" s="1"/>
  <c r="S1143" i="93"/>
  <c r="T1143" i="93" s="1"/>
  <c r="U1143" i="93" s="1"/>
  <c r="S472" i="93"/>
  <c r="T472" i="93" s="1"/>
  <c r="U472" i="93" s="1"/>
  <c r="S2470" i="93"/>
  <c r="T2470" i="93" s="1"/>
  <c r="U2470" i="93" s="1"/>
  <c r="S2090" i="93"/>
  <c r="T2090" i="93" s="1"/>
  <c r="U2090" i="93" s="1"/>
  <c r="S1136" i="93"/>
  <c r="T1136" i="93" s="1"/>
  <c r="U1136" i="93" s="1"/>
  <c r="S1633" i="93"/>
  <c r="T1633" i="93" s="1"/>
  <c r="U1633" i="93" s="1"/>
  <c r="S1605" i="93"/>
  <c r="T1605" i="93" s="1"/>
  <c r="U1605" i="93" s="1"/>
  <c r="Q1874" i="93"/>
  <c r="S1874" i="93"/>
  <c r="T1874" i="93" s="1"/>
  <c r="U1874" i="93" s="1"/>
  <c r="S167" i="93"/>
  <c r="T167" i="93" s="1"/>
  <c r="U167" i="93" s="1"/>
  <c r="S1381" i="93"/>
  <c r="T1381" i="93" s="1"/>
  <c r="U1381" i="93" s="1"/>
  <c r="S438" i="93"/>
  <c r="T438" i="93" s="1"/>
  <c r="U438" i="93" s="1"/>
  <c r="S117" i="93"/>
  <c r="T117" i="93" s="1"/>
  <c r="U117" i="93" s="1"/>
  <c r="Q117" i="93"/>
  <c r="S1861" i="93"/>
  <c r="T1861" i="93" s="1"/>
  <c r="U1861" i="93" s="1"/>
  <c r="S568" i="93"/>
  <c r="T568" i="93" s="1"/>
  <c r="U568" i="93" s="1"/>
  <c r="S1227" i="93"/>
  <c r="T1227" i="93" s="1"/>
  <c r="U1227" i="93" s="1"/>
  <c r="S1739" i="93"/>
  <c r="T1739" i="93" s="1"/>
  <c r="U1739" i="93" s="1"/>
  <c r="S518" i="93"/>
  <c r="T518" i="93" s="1"/>
  <c r="U518" i="93" s="1"/>
  <c r="S1931" i="93"/>
  <c r="T1931" i="93" s="1"/>
  <c r="U1931" i="93" s="1"/>
  <c r="S455" i="93"/>
  <c r="T455" i="93" s="1"/>
  <c r="U455" i="93" s="1"/>
  <c r="S2068" i="93"/>
  <c r="T2068" i="93" s="1"/>
  <c r="U2068" i="93" s="1"/>
  <c r="S2369" i="93"/>
  <c r="T2369" i="93" s="1"/>
  <c r="U2369" i="93" s="1"/>
  <c r="Q1233" i="93"/>
  <c r="S1233" i="93"/>
  <c r="T1233" i="93" s="1"/>
  <c r="U1233" i="93" s="1"/>
  <c r="Q532" i="93"/>
  <c r="S532" i="93"/>
  <c r="T532" i="93" s="1"/>
  <c r="U532" i="93" s="1"/>
  <c r="Q49" i="93"/>
  <c r="S49" i="93"/>
  <c r="T49" i="93" s="1"/>
  <c r="U49" i="93" s="1"/>
  <c r="S1951" i="93"/>
  <c r="T1951" i="93" s="1"/>
  <c r="U1951" i="93" s="1"/>
  <c r="S2376" i="93"/>
  <c r="T2376" i="93" s="1"/>
  <c r="U2376" i="93" s="1"/>
  <c r="S371" i="93"/>
  <c r="T371" i="93" s="1"/>
  <c r="U371" i="93" s="1"/>
  <c r="S182" i="93"/>
  <c r="T182" i="93" s="1"/>
  <c r="U182" i="93" s="1"/>
  <c r="Q229" i="93"/>
  <c r="S229" i="93"/>
  <c r="T229" i="93" s="1"/>
  <c r="U229" i="93" s="1"/>
  <c r="S137" i="93"/>
  <c r="T137" i="93" s="1"/>
  <c r="U137" i="93" s="1"/>
  <c r="S410" i="93"/>
  <c r="T410" i="93" s="1"/>
  <c r="U410" i="93" s="1"/>
  <c r="Q454" i="93"/>
  <c r="S454" i="93"/>
  <c r="T454" i="93" s="1"/>
  <c r="U454" i="93" s="1"/>
  <c r="Q1824" i="93"/>
  <c r="S1824" i="93"/>
  <c r="T1824" i="93" s="1"/>
  <c r="U1824" i="93" s="1"/>
  <c r="Q593" i="93"/>
  <c r="S593" i="93"/>
  <c r="T593" i="93" s="1"/>
  <c r="U593" i="93" s="1"/>
  <c r="S1569" i="93"/>
  <c r="T1569" i="93" s="1"/>
  <c r="U1569" i="93" s="1"/>
  <c r="S2193" i="93"/>
  <c r="T2193" i="93" s="1"/>
  <c r="U2193" i="93" s="1"/>
  <c r="S1351" i="93"/>
  <c r="T1351" i="93" s="1"/>
  <c r="U1351" i="93" s="1"/>
  <c r="S771" i="93"/>
  <c r="T771" i="93" s="1"/>
  <c r="U771" i="93" s="1"/>
  <c r="S2019" i="93"/>
  <c r="T2019" i="93" s="1"/>
  <c r="U2019" i="93" s="1"/>
  <c r="S1078" i="93"/>
  <c r="T1078" i="93" s="1"/>
  <c r="U1078" i="93" s="1"/>
  <c r="S2118" i="93"/>
  <c r="T2118" i="93" s="1"/>
  <c r="U2118" i="93" s="1"/>
  <c r="Q1460" i="93"/>
  <c r="S1460" i="93"/>
  <c r="T1460" i="93" s="1"/>
  <c r="U1460" i="93" s="1"/>
  <c r="S2180" i="93"/>
  <c r="T2180" i="93" s="1"/>
  <c r="U2180" i="93" s="1"/>
  <c r="S837" i="93"/>
  <c r="T837" i="93" s="1"/>
  <c r="U837" i="93" s="1"/>
  <c r="S567" i="93"/>
  <c r="T567" i="93" s="1"/>
  <c r="U567" i="93" s="1"/>
  <c r="S951" i="93"/>
  <c r="T951" i="93" s="1"/>
  <c r="U951" i="93" s="1"/>
  <c r="S2040" i="93"/>
  <c r="T2040" i="93" s="1"/>
  <c r="U2040" i="93" s="1"/>
  <c r="S2025" i="93"/>
  <c r="T2025" i="93" s="1"/>
  <c r="U2025" i="93" s="1"/>
  <c r="S2363" i="93"/>
  <c r="T2363" i="93" s="1"/>
  <c r="U2363" i="93" s="1"/>
  <c r="S21" i="93"/>
  <c r="T21" i="93" s="1"/>
  <c r="U21" i="93" s="1"/>
  <c r="Q113" i="93"/>
  <c r="S113" i="93"/>
  <c r="T113" i="93" s="1"/>
  <c r="U113" i="93" s="1"/>
  <c r="Q1873" i="93"/>
  <c r="S1873" i="93"/>
  <c r="T1873" i="93" s="1"/>
  <c r="U1873" i="93" s="1"/>
  <c r="Q1048" i="93"/>
  <c r="S1048" i="93"/>
  <c r="T1048" i="93" s="1"/>
  <c r="U1048" i="93" s="1"/>
  <c r="Q1881" i="93"/>
  <c r="S1881" i="93"/>
  <c r="T1881" i="93" s="1"/>
  <c r="U1881" i="93" s="1"/>
  <c r="Q1190" i="93"/>
  <c r="S1190" i="93"/>
  <c r="T1190" i="93" s="1"/>
  <c r="U1190" i="93" s="1"/>
  <c r="S274" i="93"/>
  <c r="T274" i="93" s="1"/>
  <c r="U274" i="93" s="1"/>
  <c r="Q1842" i="93"/>
  <c r="S1842" i="93"/>
  <c r="T1842" i="93" s="1"/>
  <c r="U1842" i="93" s="1"/>
  <c r="S1427" i="93"/>
  <c r="T1427" i="93" s="1"/>
  <c r="U1427" i="93" s="1"/>
  <c r="S1557" i="93"/>
  <c r="T1557" i="93" s="1"/>
  <c r="U1557" i="93" s="1"/>
  <c r="S1656" i="93"/>
  <c r="T1656" i="93" s="1"/>
  <c r="U1656" i="93" s="1"/>
  <c r="S818" i="93"/>
  <c r="T818" i="93" s="1"/>
  <c r="U818" i="93" s="1"/>
  <c r="Q969" i="93"/>
  <c r="S969" i="93"/>
  <c r="T969" i="93" s="1"/>
  <c r="U969" i="93" s="1"/>
  <c r="Q1993" i="93"/>
  <c r="S1993" i="93"/>
  <c r="T1993" i="93" s="1"/>
  <c r="U1993" i="93" s="1"/>
  <c r="S762" i="93"/>
  <c r="T762" i="93" s="1"/>
  <c r="U762" i="93" s="1"/>
  <c r="Q2395" i="93"/>
  <c r="S2395" i="93"/>
  <c r="T2395" i="93" s="1"/>
  <c r="U2395" i="93" s="1"/>
  <c r="S2255" i="93"/>
  <c r="T2255" i="93" s="1"/>
  <c r="U2255" i="93" s="1"/>
  <c r="S2400" i="93"/>
  <c r="T2400" i="93" s="1"/>
  <c r="U2400" i="93" s="1"/>
  <c r="Q1297" i="93"/>
  <c r="S1297" i="93"/>
  <c r="T1297" i="93" s="1"/>
  <c r="U1297" i="93" s="1"/>
  <c r="S2374" i="93"/>
  <c r="T2374" i="93" s="1"/>
  <c r="U2374" i="93" s="1"/>
  <c r="S2024" i="93"/>
  <c r="T2024" i="93" s="1"/>
  <c r="U2024" i="93" s="1"/>
  <c r="S1827" i="93"/>
  <c r="T1827" i="93" s="1"/>
  <c r="U1827" i="93" s="1"/>
  <c r="S2166" i="93"/>
  <c r="T2166" i="93" s="1"/>
  <c r="U2166" i="93" s="1"/>
  <c r="S551" i="93"/>
  <c r="T551" i="93" s="1"/>
  <c r="U551" i="93" s="1"/>
  <c r="Q551" i="93"/>
  <c r="S968" i="93"/>
  <c r="T968" i="93" s="1"/>
  <c r="U968" i="93" s="1"/>
  <c r="Q485" i="93"/>
  <c r="S485" i="93"/>
  <c r="T485" i="93" s="1"/>
  <c r="U485" i="93" s="1"/>
  <c r="S2021" i="93"/>
  <c r="T2021" i="93" s="1"/>
  <c r="U2021" i="93" s="1"/>
  <c r="Q1060" i="93"/>
  <c r="S1060" i="93"/>
  <c r="T1060" i="93" s="1"/>
  <c r="U1060" i="93" s="1"/>
  <c r="S2234" i="93"/>
  <c r="T2234" i="93" s="1"/>
  <c r="U2234" i="93" s="1"/>
  <c r="S1977" i="93"/>
  <c r="T1977" i="93" s="1"/>
  <c r="U1977" i="93" s="1"/>
  <c r="S602" i="93"/>
  <c r="T602" i="93" s="1"/>
  <c r="U602" i="93" s="1"/>
  <c r="S90" i="93"/>
  <c r="T90" i="93" s="1"/>
  <c r="U90" i="93" s="1"/>
  <c r="S2123" i="93"/>
  <c r="T2123" i="93" s="1"/>
  <c r="U2123" i="93" s="1"/>
  <c r="S1608" i="93"/>
  <c r="T1608" i="93" s="1"/>
  <c r="U1608" i="93" s="1"/>
  <c r="S1896" i="93"/>
  <c r="T1896" i="93" s="1"/>
  <c r="U1896" i="93" s="1"/>
  <c r="Q737" i="93"/>
  <c r="S737" i="93"/>
  <c r="T737" i="93" s="1"/>
  <c r="U737" i="93" s="1"/>
  <c r="Q1825" i="93"/>
  <c r="S1825" i="93"/>
  <c r="T1825" i="93" s="1"/>
  <c r="U1825" i="93" s="1"/>
  <c r="Q1685" i="93"/>
  <c r="S1685" i="93"/>
  <c r="T1685" i="93" s="1"/>
  <c r="U1685" i="93" s="1"/>
  <c r="Q1218" i="93"/>
  <c r="S1218" i="93"/>
  <c r="T1218" i="93" s="1"/>
  <c r="U1218" i="93" s="1"/>
  <c r="Q935" i="93"/>
  <c r="S935" i="93"/>
  <c r="T935" i="93" s="1"/>
  <c r="U935" i="93" s="1"/>
  <c r="S729" i="93"/>
  <c r="T729" i="93" s="1"/>
  <c r="U729" i="93" s="1"/>
  <c r="Q729" i="93"/>
  <c r="Q1225" i="93"/>
  <c r="S1225" i="93"/>
  <c r="T1225" i="93" s="1"/>
  <c r="U1225" i="93" s="1"/>
  <c r="Q2202" i="93"/>
  <c r="S2202" i="93"/>
  <c r="T2202" i="93" s="1"/>
  <c r="U2202" i="93" s="1"/>
  <c r="S2272" i="93"/>
  <c r="T2272" i="93" s="1"/>
  <c r="U2272" i="93" s="1"/>
  <c r="Q871" i="93"/>
  <c r="S871" i="93"/>
  <c r="T871" i="93" s="1"/>
  <c r="U871" i="93" s="1"/>
  <c r="Q584" i="93"/>
  <c r="S584" i="93"/>
  <c r="T584" i="93" s="1"/>
  <c r="U584" i="93" s="1"/>
  <c r="Q1302" i="93"/>
  <c r="S1302" i="93"/>
  <c r="T1302" i="93" s="1"/>
  <c r="U1302" i="93" s="1"/>
  <c r="Q2261" i="93"/>
  <c r="S2261" i="93"/>
  <c r="T2261" i="93" s="1"/>
  <c r="U2261" i="93" s="1"/>
  <c r="S2070" i="93"/>
  <c r="T2070" i="93" s="1"/>
  <c r="U2070" i="93" s="1"/>
  <c r="S1482" i="93"/>
  <c r="T1482" i="93" s="1"/>
  <c r="U1482" i="93" s="1"/>
  <c r="S507" i="93"/>
  <c r="T507" i="93" s="1"/>
  <c r="U507" i="93" s="1"/>
  <c r="Q1952" i="93"/>
  <c r="S1952" i="93"/>
  <c r="T1952" i="93" s="1"/>
  <c r="U1952" i="93" s="1"/>
  <c r="Q1025" i="93"/>
  <c r="S1025" i="93"/>
  <c r="T1025" i="93" s="1"/>
  <c r="U1025" i="93" s="1"/>
  <c r="S2081" i="93"/>
  <c r="T2081" i="93" s="1"/>
  <c r="U2081" i="93" s="1"/>
  <c r="S1096" i="93"/>
  <c r="T1096" i="93" s="1"/>
  <c r="U1096" i="93" s="1"/>
  <c r="S1335" i="93"/>
  <c r="T1335" i="93" s="1"/>
  <c r="U1335" i="93" s="1"/>
  <c r="Q854" i="93"/>
  <c r="S854" i="93"/>
  <c r="T854" i="93" s="1"/>
  <c r="U854" i="93" s="1"/>
  <c r="S1970" i="93"/>
  <c r="T1970" i="93" s="1"/>
  <c r="U1970" i="93" s="1"/>
  <c r="S804" i="93"/>
  <c r="T804" i="93" s="1"/>
  <c r="U804" i="93" s="1"/>
  <c r="S889" i="93"/>
  <c r="T889" i="93" s="1"/>
  <c r="U889" i="93" s="1"/>
  <c r="S87" i="93"/>
  <c r="T87" i="93" s="1"/>
  <c r="U87" i="93" s="1"/>
  <c r="S440" i="93"/>
  <c r="T440" i="93" s="1"/>
  <c r="U440" i="93" s="1"/>
  <c r="Q1795" i="93"/>
  <c r="S1795" i="93"/>
  <c r="T1795" i="93" s="1"/>
  <c r="U1795" i="93" s="1"/>
  <c r="Q1412" i="93"/>
  <c r="S1412" i="93"/>
  <c r="T1412" i="93" s="1"/>
  <c r="U1412" i="93" s="1"/>
  <c r="Q1561" i="93"/>
  <c r="S1561" i="93"/>
  <c r="T1561" i="93" s="1"/>
  <c r="U1561" i="93" s="1"/>
  <c r="Q502" i="93"/>
  <c r="S502" i="93"/>
  <c r="T502" i="93" s="1"/>
  <c r="U502" i="93" s="1"/>
  <c r="S822" i="93"/>
  <c r="T822" i="93" s="1"/>
  <c r="U822" i="93" s="1"/>
  <c r="S166" i="93"/>
  <c r="T166" i="93" s="1"/>
  <c r="U166" i="93" s="1"/>
  <c r="Q788" i="93"/>
  <c r="S788" i="93"/>
  <c r="T788" i="93" s="1"/>
  <c r="U788" i="93" s="1"/>
  <c r="S2312" i="93"/>
  <c r="T2312" i="93" s="1"/>
  <c r="U2312" i="93" s="1"/>
  <c r="S840" i="93"/>
  <c r="T840" i="93" s="1"/>
  <c r="U840" i="93" s="1"/>
  <c r="S1547" i="93"/>
  <c r="T1547" i="93" s="1"/>
  <c r="U1547" i="93" s="1"/>
  <c r="S1673" i="93"/>
  <c r="T1673" i="93" s="1"/>
  <c r="U1673" i="93" s="1"/>
  <c r="Q2411" i="93"/>
  <c r="S2411" i="93"/>
  <c r="T2411" i="93" s="1"/>
  <c r="U2411" i="93" s="1"/>
  <c r="Q710" i="93"/>
  <c r="S710" i="93"/>
  <c r="T710" i="93" s="1"/>
  <c r="U710" i="93" s="1"/>
  <c r="Q340" i="93"/>
  <c r="S340" i="93"/>
  <c r="T340" i="93" s="1"/>
  <c r="U340" i="93" s="1"/>
  <c r="S1907" i="93"/>
  <c r="T1907" i="93" s="1"/>
  <c r="U1907" i="93" s="1"/>
  <c r="S949" i="93"/>
  <c r="T949" i="93" s="1"/>
  <c r="U949" i="93" s="1"/>
  <c r="S1620" i="93"/>
  <c r="T1620" i="93" s="1"/>
  <c r="U1620" i="93" s="1"/>
  <c r="S2072" i="93"/>
  <c r="T2072" i="93" s="1"/>
  <c r="U2072" i="93" s="1"/>
  <c r="S1529" i="93"/>
  <c r="T1529" i="93" s="1"/>
  <c r="U1529" i="93" s="1"/>
  <c r="S34" i="93"/>
  <c r="T34" i="93" s="1"/>
  <c r="U34" i="93" s="1"/>
  <c r="S1444" i="93"/>
  <c r="T1444" i="93" s="1"/>
  <c r="U1444" i="93" s="1"/>
  <c r="S232" i="93"/>
  <c r="T232" i="93" s="1"/>
  <c r="U232" i="93" s="1"/>
  <c r="S1683" i="93"/>
  <c r="T1683" i="93" s="1"/>
  <c r="U1683" i="93" s="1"/>
  <c r="S1867" i="93"/>
  <c r="T1867" i="93" s="1"/>
  <c r="U1867" i="93" s="1"/>
  <c r="S2015" i="93"/>
  <c r="T2015" i="93" s="1"/>
  <c r="U2015" i="93" s="1"/>
  <c r="S565" i="93"/>
  <c r="T565" i="93" s="1"/>
  <c r="U565" i="93" s="1"/>
  <c r="S1099" i="93"/>
  <c r="T1099" i="93" s="1"/>
  <c r="U1099" i="93" s="1"/>
  <c r="Q1202" i="93"/>
  <c r="S1202" i="93"/>
  <c r="T1202" i="93" s="1"/>
  <c r="U1202" i="93" s="1"/>
  <c r="Q2297" i="93"/>
  <c r="S2297" i="93"/>
  <c r="T2297" i="93" s="1"/>
  <c r="U2297" i="93" s="1"/>
  <c r="S1991" i="93"/>
  <c r="T1991" i="93" s="1"/>
  <c r="U1991" i="93" s="1"/>
  <c r="S2135" i="93"/>
  <c r="T2135" i="93" s="1"/>
  <c r="U2135" i="93" s="1"/>
  <c r="S1651" i="93"/>
  <c r="T1651" i="93" s="1"/>
  <c r="U1651" i="93" s="1"/>
  <c r="S1860" i="93"/>
  <c r="T1860" i="93" s="1"/>
  <c r="U1860" i="93" s="1"/>
  <c r="Q1860" i="93"/>
  <c r="S1782" i="93"/>
  <c r="T1782" i="93" s="1"/>
  <c r="U1782" i="93" s="1"/>
  <c r="S1625" i="93"/>
  <c r="T1625" i="93" s="1"/>
  <c r="U1625" i="93" s="1"/>
  <c r="S202" i="93"/>
  <c r="T202" i="93" s="1"/>
  <c r="U202" i="93" s="1"/>
  <c r="S1467" i="93"/>
  <c r="T1467" i="93" s="1"/>
  <c r="U1467" i="93" s="1"/>
  <c r="S1847" i="93"/>
  <c r="T1847" i="93" s="1"/>
  <c r="U1847" i="93" s="1"/>
  <c r="S977" i="93"/>
  <c r="T977" i="93" s="1"/>
  <c r="U977" i="93" s="1"/>
  <c r="S322" i="93"/>
  <c r="T322" i="93" s="1"/>
  <c r="U322" i="93" s="1"/>
  <c r="S552" i="93"/>
  <c r="T552" i="93" s="1"/>
  <c r="U552" i="93" s="1"/>
  <c r="S1419" i="93"/>
  <c r="T1419" i="93" s="1"/>
  <c r="U1419" i="93" s="1"/>
  <c r="S169" i="93"/>
  <c r="T169" i="93" s="1"/>
  <c r="U169" i="93" s="1"/>
  <c r="S1626" i="93"/>
  <c r="T1626" i="93" s="1"/>
  <c r="U1626" i="93" s="1"/>
  <c r="S218" i="93"/>
  <c r="T218" i="93" s="1"/>
  <c r="U218" i="93" s="1"/>
  <c r="S363" i="93"/>
  <c r="T363" i="93" s="1"/>
  <c r="U363" i="93" s="1"/>
  <c r="S2059" i="93"/>
  <c r="T2059" i="93" s="1"/>
  <c r="U2059" i="93" s="1"/>
  <c r="S1765" i="93"/>
  <c r="T1765" i="93" s="1"/>
  <c r="U1765" i="93" s="1"/>
  <c r="S1397" i="93"/>
  <c r="T1397" i="93" s="1"/>
  <c r="U1397" i="93" s="1"/>
  <c r="S1748" i="93"/>
  <c r="T1748" i="93" s="1"/>
  <c r="U1748" i="93" s="1"/>
  <c r="S1414" i="93"/>
  <c r="T1414" i="93" s="1"/>
  <c r="U1414" i="93" s="1"/>
  <c r="S2104" i="93"/>
  <c r="T2104" i="93" s="1"/>
  <c r="U2104" i="93" s="1"/>
  <c r="S66" i="93"/>
  <c r="T66" i="93" s="1"/>
  <c r="U66" i="93" s="1"/>
  <c r="S2359" i="93"/>
  <c r="T2359" i="93" s="1"/>
  <c r="U2359" i="93" s="1"/>
  <c r="S2389" i="93"/>
  <c r="T2389" i="93" s="1"/>
  <c r="U2389" i="93" s="1"/>
  <c r="S50" i="93"/>
  <c r="T50" i="93" s="1"/>
  <c r="U50" i="93" s="1"/>
  <c r="S250" i="93"/>
  <c r="T250" i="93" s="1"/>
  <c r="U250" i="93" s="1"/>
  <c r="S985" i="93"/>
  <c r="T985" i="93" s="1"/>
  <c r="U985" i="93" s="1"/>
  <c r="S1899" i="93"/>
  <c r="T1899" i="93" s="1"/>
  <c r="U1899" i="93" s="1"/>
  <c r="S2133" i="93"/>
  <c r="T2133" i="93" s="1"/>
  <c r="U2133" i="93" s="1"/>
  <c r="S1323" i="93"/>
  <c r="T1323" i="93" s="1"/>
  <c r="U1323" i="93" s="1"/>
  <c r="S114" i="93"/>
  <c r="T114" i="93" s="1"/>
  <c r="U114" i="93" s="1"/>
  <c r="S2139" i="93"/>
  <c r="T2139" i="93" s="1"/>
  <c r="U2139" i="93" s="1"/>
  <c r="S1995" i="93"/>
  <c r="T1995" i="93" s="1"/>
  <c r="U1995" i="93" s="1"/>
  <c r="S1160" i="93"/>
  <c r="T1160" i="93" s="1"/>
  <c r="U1160" i="93" s="1"/>
  <c r="S2345" i="93"/>
  <c r="T2345" i="93" s="1"/>
  <c r="U2345" i="93" s="1"/>
  <c r="S2361" i="93"/>
  <c r="T2361" i="93" s="1"/>
  <c r="U2361" i="93" s="1"/>
  <c r="S1559" i="93"/>
  <c r="T1559" i="93" s="1"/>
  <c r="U1559" i="93" s="1"/>
  <c r="S1828" i="93"/>
  <c r="T1828" i="93" s="1"/>
  <c r="U1828" i="93" s="1"/>
  <c r="Q1699" i="93"/>
  <c r="S1699" i="93"/>
  <c r="T1699" i="93" s="1"/>
  <c r="U1699" i="93" s="1"/>
  <c r="S1781" i="93"/>
  <c r="T1781" i="93" s="1"/>
  <c r="U1781" i="93" s="1"/>
  <c r="S2101" i="93"/>
  <c r="T2101" i="93" s="1"/>
  <c r="U2101" i="93" s="1"/>
  <c r="S489" i="93"/>
  <c r="T489" i="93" s="1"/>
  <c r="U489" i="93" s="1"/>
  <c r="Q1459" i="93"/>
  <c r="S1459" i="93"/>
  <c r="T1459" i="93" s="1"/>
  <c r="U1459" i="93" s="1"/>
  <c r="S582" i="93"/>
  <c r="T582" i="93" s="1"/>
  <c r="U582" i="93" s="1"/>
  <c r="S1591" i="93"/>
  <c r="T1591" i="93" s="1"/>
  <c r="U1591" i="93" s="1"/>
  <c r="S1876" i="93"/>
  <c r="T1876" i="93" s="1"/>
  <c r="U1876" i="93" s="1"/>
  <c r="S2230" i="93"/>
  <c r="T2230" i="93" s="1"/>
  <c r="U2230" i="93" s="1"/>
  <c r="S1367" i="93"/>
  <c r="T1367" i="93" s="1"/>
  <c r="U1367" i="93" s="1"/>
  <c r="S1829" i="93"/>
  <c r="T1829" i="93" s="1"/>
  <c r="U1829" i="93" s="1"/>
  <c r="S550" i="93"/>
  <c r="T550" i="93" s="1"/>
  <c r="U550" i="93" s="1"/>
  <c r="S2214" i="93"/>
  <c r="T2214" i="93" s="1"/>
  <c r="U2214" i="93" s="1"/>
  <c r="S2322" i="93"/>
  <c r="T2322" i="93" s="1"/>
  <c r="U2322" i="93" s="1"/>
  <c r="S2212" i="93"/>
  <c r="T2212" i="93" s="1"/>
  <c r="U2212" i="93" s="1"/>
  <c r="S1273" i="93"/>
  <c r="T1273" i="93" s="1"/>
  <c r="U1273" i="93" s="1"/>
  <c r="S970" i="93"/>
  <c r="T970" i="93" s="1"/>
  <c r="U970" i="93" s="1"/>
  <c r="S219" i="93"/>
  <c r="T219" i="93" s="1"/>
  <c r="U219" i="93" s="1"/>
  <c r="S2171" i="93"/>
  <c r="T2171" i="93" s="1"/>
  <c r="U2171" i="93" s="1"/>
  <c r="S1413" i="93"/>
  <c r="T1413" i="93" s="1"/>
  <c r="U1413" i="93" s="1"/>
  <c r="S505" i="93"/>
  <c r="T505" i="93" s="1"/>
  <c r="U505" i="93" s="1"/>
  <c r="S341" i="93"/>
  <c r="T341" i="93" s="1"/>
  <c r="U341" i="93" s="1"/>
  <c r="S264" i="93"/>
  <c r="T264" i="93" s="1"/>
  <c r="U264" i="93" s="1"/>
  <c r="S1497" i="93"/>
  <c r="T1497" i="93" s="1"/>
  <c r="U1497" i="93" s="1"/>
  <c r="Q2211" i="93"/>
  <c r="S2211" i="93"/>
  <c r="T2211" i="93" s="1"/>
  <c r="U2211" i="93" s="1"/>
  <c r="Q423" i="93"/>
  <c r="S147" i="93"/>
  <c r="T147" i="93" s="1"/>
  <c r="U147" i="93" s="1"/>
  <c r="S776" i="93"/>
  <c r="T776" i="93" s="1"/>
  <c r="U776" i="93" s="1"/>
  <c r="S1771" i="93"/>
  <c r="T1771" i="93" s="1"/>
  <c r="U1771" i="93" s="1"/>
  <c r="S1751" i="93"/>
  <c r="T1751" i="93" s="1"/>
  <c r="U1751" i="93" s="1"/>
  <c r="S1528" i="93"/>
  <c r="T1528" i="93" s="1"/>
  <c r="U1528" i="93" s="1"/>
  <c r="S627" i="93"/>
  <c r="T627" i="93" s="1"/>
  <c r="U627" i="93" s="1"/>
  <c r="S71" i="93"/>
  <c r="T71" i="93" s="1"/>
  <c r="U71" i="93" s="1"/>
  <c r="S915" i="93"/>
  <c r="T915" i="93" s="1"/>
  <c r="U915" i="93" s="1"/>
  <c r="S139" i="93"/>
  <c r="T139" i="93" s="1"/>
  <c r="U139" i="93" s="1"/>
  <c r="S953" i="93"/>
  <c r="T953" i="93" s="1"/>
  <c r="U953" i="93" s="1"/>
  <c r="Q784" i="93"/>
  <c r="S784" i="93"/>
  <c r="T784" i="93" s="1"/>
  <c r="U784" i="93" s="1"/>
  <c r="S1511" i="93"/>
  <c r="T1511" i="93" s="1"/>
  <c r="U1511" i="93" s="1"/>
  <c r="S2102" i="93"/>
  <c r="T2102" i="93" s="1"/>
  <c r="U2102" i="93" s="1"/>
  <c r="S2277" i="93"/>
  <c r="T2277" i="93" s="1"/>
  <c r="U2277" i="93" s="1"/>
  <c r="S347" i="93"/>
  <c r="T347" i="93" s="1"/>
  <c r="U347" i="93" s="1"/>
  <c r="S1418" i="93"/>
  <c r="T1418" i="93" s="1"/>
  <c r="U1418" i="93" s="1"/>
  <c r="S2033" i="93"/>
  <c r="T2033" i="93" s="1"/>
  <c r="U2033" i="93" s="1"/>
  <c r="S1191" i="93"/>
  <c r="T1191" i="93" s="1"/>
  <c r="U1191" i="93" s="1"/>
  <c r="S803" i="93"/>
  <c r="T803" i="93" s="1"/>
  <c r="U803" i="93" s="1"/>
  <c r="S1476" i="93"/>
  <c r="T1476" i="93" s="1"/>
  <c r="U1476" i="93" s="1"/>
  <c r="S1429" i="93"/>
  <c r="T1429" i="93" s="1"/>
  <c r="U1429" i="93" s="1"/>
  <c r="S312" i="93"/>
  <c r="T312" i="93" s="1"/>
  <c r="U312" i="93" s="1"/>
  <c r="S1208" i="93"/>
  <c r="T1208" i="93" s="1"/>
  <c r="U1208" i="93" s="1"/>
  <c r="S2329" i="93"/>
  <c r="T2329" i="93" s="1"/>
  <c r="U2329" i="93" s="1"/>
  <c r="S978" i="93"/>
  <c r="T978" i="93" s="1"/>
  <c r="U978" i="93" s="1"/>
  <c r="S659" i="93"/>
  <c r="T659" i="93" s="1"/>
  <c r="U659" i="93" s="1"/>
  <c r="S629" i="93"/>
  <c r="T629" i="93" s="1"/>
  <c r="U629" i="93" s="1"/>
  <c r="S1028" i="93"/>
  <c r="T1028" i="93" s="1"/>
  <c r="U1028" i="93" s="1"/>
  <c r="S1543" i="93"/>
  <c r="T1543" i="93" s="1"/>
  <c r="U1543" i="93" s="1"/>
  <c r="S868" i="93"/>
  <c r="T868" i="93" s="1"/>
  <c r="U868" i="93" s="1"/>
  <c r="S827" i="93"/>
  <c r="T827" i="93" s="1"/>
  <c r="U827" i="93" s="1"/>
  <c r="S2002" i="93"/>
  <c r="T2002" i="93" s="1"/>
  <c r="U2002" i="93" s="1"/>
  <c r="Q56" i="93"/>
  <c r="S835" i="93"/>
  <c r="T835" i="93" s="1"/>
  <c r="U835" i="93" s="1"/>
  <c r="S311" i="93"/>
  <c r="T311" i="93" s="1"/>
  <c r="U311" i="93" s="1"/>
  <c r="S709" i="93"/>
  <c r="T709" i="93" s="1"/>
  <c r="U709" i="93" s="1"/>
  <c r="S1665" i="93"/>
  <c r="T1665" i="93" s="1"/>
  <c r="U1665" i="93" s="1"/>
  <c r="S714" i="93"/>
  <c r="T714" i="93" s="1"/>
  <c r="U714" i="93" s="1"/>
  <c r="S1034" i="93"/>
  <c r="T1034" i="93" s="1"/>
  <c r="U1034" i="93" s="1"/>
  <c r="S1706" i="93"/>
  <c r="T1706" i="93" s="1"/>
  <c r="U1706" i="93" s="1"/>
  <c r="S1003" i="93"/>
  <c r="T1003" i="93" s="1"/>
  <c r="U1003" i="93" s="1"/>
  <c r="S905" i="93"/>
  <c r="T905" i="93" s="1"/>
  <c r="U905" i="93" s="1"/>
  <c r="S2114" i="93"/>
  <c r="T2114" i="93" s="1"/>
  <c r="U2114" i="93" s="1"/>
  <c r="S1573" i="93"/>
  <c r="T1573" i="93" s="1"/>
  <c r="U1573" i="93" s="1"/>
  <c r="S23" i="93"/>
  <c r="T23" i="93" s="1"/>
  <c r="U23" i="93" s="1"/>
  <c r="S1365" i="93"/>
  <c r="T1365" i="93" s="1"/>
  <c r="U1365" i="93" s="1"/>
  <c r="S1289" i="93"/>
  <c r="T1289" i="93" s="1"/>
  <c r="U1289" i="93" s="1"/>
  <c r="S55" i="93"/>
  <c r="T55" i="93" s="1"/>
  <c r="U55" i="93" s="1"/>
  <c r="S442" i="93"/>
  <c r="T442" i="93" s="1"/>
  <c r="U442" i="93" s="1"/>
  <c r="S424" i="93"/>
  <c r="T424" i="93" s="1"/>
  <c r="U424" i="93" s="1"/>
  <c r="S1688" i="93"/>
  <c r="T1688" i="93" s="1"/>
  <c r="U1688" i="93" s="1"/>
  <c r="S2338" i="93"/>
  <c r="T2338" i="93" s="1"/>
  <c r="U2338" i="93" s="1"/>
  <c r="S2452" i="93"/>
  <c r="T2452" i="93" s="1"/>
  <c r="U2452" i="93" s="1"/>
  <c r="S2162" i="93"/>
  <c r="T2162" i="93" s="1"/>
  <c r="U2162" i="93" s="1"/>
  <c r="S824" i="93"/>
  <c r="T824" i="93" s="1"/>
  <c r="U824" i="93" s="1"/>
  <c r="S1306" i="93"/>
  <c r="T1306" i="93" s="1"/>
  <c r="U1306" i="93" s="1"/>
  <c r="S2425" i="93"/>
  <c r="T2425" i="93" s="1"/>
  <c r="U2425" i="93" s="1"/>
  <c r="S634" i="93"/>
  <c r="T634" i="93" s="1"/>
  <c r="U634" i="93" s="1"/>
  <c r="S107" i="93"/>
  <c r="T107" i="93" s="1"/>
  <c r="U107" i="93" s="1"/>
  <c r="S57" i="93"/>
  <c r="T57" i="93" s="1"/>
  <c r="U57" i="93" s="1"/>
  <c r="S1590" i="93"/>
  <c r="T1590" i="93" s="1"/>
  <c r="U1590" i="93" s="1"/>
  <c r="S1915" i="93"/>
  <c r="T1915" i="93" s="1"/>
  <c r="U1915" i="93" s="1"/>
  <c r="S1913" i="93"/>
  <c r="T1913" i="93" s="1"/>
  <c r="U1913" i="93" s="1"/>
  <c r="S1275" i="93"/>
  <c r="T1275" i="93" s="1"/>
  <c r="U1275" i="93" s="1"/>
  <c r="Q279" i="93"/>
  <c r="S279" i="93"/>
  <c r="T279" i="93" s="1"/>
  <c r="U279" i="93" s="1"/>
  <c r="S2306" i="93"/>
  <c r="T2306" i="93" s="1"/>
  <c r="U2306" i="93" s="1"/>
  <c r="S1382" i="93"/>
  <c r="T1382" i="93" s="1"/>
  <c r="U1382" i="93" s="1"/>
  <c r="Q1082" i="93"/>
  <c r="S1082" i="93"/>
  <c r="T1082" i="93" s="1"/>
  <c r="U1082" i="93" s="1"/>
  <c r="S1184" i="93"/>
  <c r="T1184" i="93" s="1"/>
  <c r="U1184" i="93" s="1"/>
  <c r="S1762" i="93"/>
  <c r="T1762" i="93" s="1"/>
  <c r="U1762" i="93" s="1"/>
  <c r="S2183" i="93"/>
  <c r="T2183" i="93" s="1"/>
  <c r="U2183" i="93" s="1"/>
  <c r="S963" i="93"/>
  <c r="T963" i="93" s="1"/>
  <c r="U963" i="93" s="1"/>
  <c r="S234" i="93"/>
  <c r="T234" i="93" s="1"/>
  <c r="U234" i="93" s="1"/>
  <c r="Q1911" i="93"/>
  <c r="S1911" i="93"/>
  <c r="T1911" i="93" s="1"/>
  <c r="U1911" i="93" s="1"/>
  <c r="S1603" i="93"/>
  <c r="T1603" i="93" s="1"/>
  <c r="U1603" i="93" s="1"/>
  <c r="S2438" i="93"/>
  <c r="T2438" i="93" s="1"/>
  <c r="U2438" i="93" s="1"/>
  <c r="S1383" i="93"/>
  <c r="T1383" i="93" s="1"/>
  <c r="U1383" i="93" s="1"/>
  <c r="S599" i="93"/>
  <c r="T599" i="93" s="1"/>
  <c r="U599" i="93" s="1"/>
  <c r="S1703" i="93"/>
  <c r="T1703" i="93" s="1"/>
  <c r="U1703" i="93" s="1"/>
  <c r="S1672" i="93"/>
  <c r="T1672" i="93" s="1"/>
  <c r="U1672" i="93" s="1"/>
  <c r="S1368" i="93"/>
  <c r="T1368" i="93" s="1"/>
  <c r="U1368" i="93" s="1"/>
  <c r="S1252" i="93"/>
  <c r="T1252" i="93" s="1"/>
  <c r="U1252" i="93" s="1"/>
  <c r="S1846" i="93"/>
  <c r="T1846" i="93" s="1"/>
  <c r="U1846" i="93" s="1"/>
  <c r="S2152" i="93"/>
  <c r="T2152" i="93" s="1"/>
  <c r="U2152" i="93" s="1"/>
  <c r="S586" i="93"/>
  <c r="T586" i="93" s="1"/>
  <c r="U586" i="93" s="1"/>
  <c r="S1802" i="93"/>
  <c r="T1802" i="93" s="1"/>
  <c r="U1802" i="93" s="1"/>
  <c r="Q420" i="93"/>
  <c r="S420" i="93"/>
  <c r="T420" i="93" s="1"/>
  <c r="U420" i="93" s="1"/>
  <c r="S1845" i="93"/>
  <c r="T1845" i="93" s="1"/>
  <c r="U1845" i="93" s="1"/>
  <c r="S2160" i="93"/>
  <c r="T2160" i="93" s="1"/>
  <c r="U2160" i="93" s="1"/>
  <c r="S2208" i="93"/>
  <c r="T2208" i="93" s="1"/>
  <c r="U2208" i="93" s="1"/>
  <c r="Q1240" i="93"/>
  <c r="S1240" i="93"/>
  <c r="T1240" i="93" s="1"/>
  <c r="U1240" i="93" s="1"/>
  <c r="S756" i="93"/>
  <c r="T756" i="93" s="1"/>
  <c r="U756" i="93" s="1"/>
  <c r="S1224" i="93"/>
  <c r="T1224" i="93" s="1"/>
  <c r="U1224" i="93" s="1"/>
  <c r="S1863" i="93"/>
  <c r="T1863" i="93" s="1"/>
  <c r="U1863" i="93" s="1"/>
  <c r="Q1528" i="93"/>
  <c r="S1014" i="93"/>
  <c r="T1014" i="93" s="1"/>
  <c r="U1014" i="93" s="1"/>
  <c r="S1235" i="93"/>
  <c r="T1235" i="93" s="1"/>
  <c r="U1235" i="93" s="1"/>
  <c r="S939" i="93"/>
  <c r="T939" i="93" s="1"/>
  <c r="U939" i="93" s="1"/>
  <c r="S2362" i="93"/>
  <c r="T2362" i="93" s="1"/>
  <c r="U2362" i="93" s="1"/>
  <c r="S2127" i="93"/>
  <c r="T2127" i="93" s="1"/>
  <c r="U2127" i="93" s="1"/>
  <c r="S2225" i="93"/>
  <c r="T2225" i="93" s="1"/>
  <c r="U2225" i="93" s="1"/>
  <c r="S563" i="93"/>
  <c r="T563" i="93" s="1"/>
  <c r="U563" i="93" s="1"/>
  <c r="S2455" i="93"/>
  <c r="T2455" i="93" s="1"/>
  <c r="U2455" i="93" s="1"/>
  <c r="S1778" i="93"/>
  <c r="T1778" i="93" s="1"/>
  <c r="U1778" i="93" s="1"/>
  <c r="S2178" i="93"/>
  <c r="T2178" i="93" s="1"/>
  <c r="U2178" i="93" s="1"/>
  <c r="S2227" i="93"/>
  <c r="T2227" i="93" s="1"/>
  <c r="U2227" i="93" s="1"/>
  <c r="S2419" i="93"/>
  <c r="T2419" i="93" s="1"/>
  <c r="U2419" i="93" s="1"/>
  <c r="S678" i="93"/>
  <c r="T678" i="93" s="1"/>
  <c r="U678" i="93" s="1"/>
  <c r="S1286" i="93"/>
  <c r="T1286" i="93" s="1"/>
  <c r="U1286" i="93" s="1"/>
  <c r="S2358" i="93"/>
  <c r="T2358" i="93" s="1"/>
  <c r="U2358" i="93" s="1"/>
  <c r="S1682" i="93"/>
  <c r="T1682" i="93" s="1"/>
  <c r="U1682" i="93" s="1"/>
  <c r="S965" i="93"/>
  <c r="T965" i="93" s="1"/>
  <c r="U965" i="93" s="1"/>
  <c r="S1320" i="93"/>
  <c r="T1320" i="93" s="1"/>
  <c r="U1320" i="93" s="1"/>
  <c r="S1370" i="93"/>
  <c r="T1370" i="93" s="1"/>
  <c r="U1370" i="93" s="1"/>
  <c r="S1033" i="93"/>
  <c r="T1033" i="93" s="1"/>
  <c r="U1033" i="93" s="1"/>
  <c r="S1354" i="93"/>
  <c r="T1354" i="93" s="1"/>
  <c r="U1354" i="93" s="1"/>
  <c r="S2410" i="93"/>
  <c r="T2410" i="93" s="1"/>
  <c r="U2410" i="93" s="1"/>
  <c r="S1449" i="93"/>
  <c r="T1449" i="93" s="1"/>
  <c r="U1449" i="93" s="1"/>
  <c r="S283" i="93"/>
  <c r="T283" i="93" s="1"/>
  <c r="U283" i="93" s="1"/>
  <c r="S619" i="93"/>
  <c r="T619" i="93" s="1"/>
  <c r="U619" i="93" s="1"/>
  <c r="S2267" i="93"/>
  <c r="T2267" i="93" s="1"/>
  <c r="U2267" i="93" s="1"/>
  <c r="S345" i="93"/>
  <c r="T345" i="93" s="1"/>
  <c r="U345" i="93" s="1"/>
  <c r="S938" i="93"/>
  <c r="T938" i="93" s="1"/>
  <c r="U938" i="93" s="1"/>
  <c r="S967" i="93"/>
  <c r="T967" i="93" s="1"/>
  <c r="U967" i="93" s="1"/>
  <c r="S1798" i="93"/>
  <c r="T1798" i="93" s="1"/>
  <c r="U1798" i="93" s="1"/>
  <c r="S1574" i="93"/>
  <c r="T1574" i="93" s="1"/>
  <c r="U1574" i="93" s="1"/>
  <c r="S1655" i="93"/>
  <c r="T1655" i="93" s="1"/>
  <c r="U1655" i="93" s="1"/>
  <c r="S1927" i="93"/>
  <c r="T1927" i="93" s="1"/>
  <c r="U1927" i="93" s="1"/>
  <c r="S866" i="93"/>
  <c r="T866" i="93" s="1"/>
  <c r="U866" i="93" s="1"/>
  <c r="S2034" i="93"/>
  <c r="T2034" i="93" s="1"/>
  <c r="U2034" i="93" s="1"/>
  <c r="S867" i="93"/>
  <c r="T867" i="93" s="1"/>
  <c r="U867" i="93" s="1"/>
  <c r="S1379" i="93"/>
  <c r="T1379" i="93" s="1"/>
  <c r="U1379" i="93" s="1"/>
  <c r="S1955" i="93"/>
  <c r="T1955" i="93" s="1"/>
  <c r="U1955" i="93" s="1"/>
  <c r="S852" i="93"/>
  <c r="T852" i="93" s="1"/>
  <c r="U852" i="93" s="1"/>
  <c r="S2356" i="93"/>
  <c r="T2356" i="93" s="1"/>
  <c r="U2356" i="93" s="1"/>
  <c r="S2405" i="93"/>
  <c r="T2405" i="93" s="1"/>
  <c r="U2405" i="93" s="1"/>
  <c r="S1347" i="93"/>
  <c r="T1347" i="93" s="1"/>
  <c r="U1347" i="93" s="1"/>
  <c r="S1701" i="93"/>
  <c r="T1701" i="93" s="1"/>
  <c r="U1701" i="93" s="1"/>
  <c r="S694" i="93"/>
  <c r="T694" i="93" s="1"/>
  <c r="U694" i="93" s="1"/>
  <c r="S1366" i="93"/>
  <c r="T1366" i="93" s="1"/>
  <c r="U1366" i="93" s="1"/>
  <c r="S1992" i="93"/>
  <c r="T1992" i="93" s="1"/>
  <c r="U1992" i="93" s="1"/>
  <c r="S133" i="93"/>
  <c r="T133" i="93" s="1"/>
  <c r="U133" i="93" s="1"/>
  <c r="S338" i="93"/>
  <c r="T338" i="93" s="1"/>
  <c r="U338" i="93" s="1"/>
  <c r="S1186" i="93"/>
  <c r="T1186" i="93" s="1"/>
  <c r="U1186" i="93" s="1"/>
  <c r="S1538" i="93"/>
  <c r="T1538" i="93" s="1"/>
  <c r="U1538" i="93" s="1"/>
  <c r="S314" i="93"/>
  <c r="T314" i="93" s="1"/>
  <c r="U314" i="93" s="1"/>
  <c r="S1738" i="93"/>
  <c r="T1738" i="93" s="1"/>
  <c r="U1738" i="93" s="1"/>
  <c r="S2153" i="93"/>
  <c r="T2153" i="93" s="1"/>
  <c r="U2153" i="93" s="1"/>
  <c r="S1851" i="93"/>
  <c r="T1851" i="93" s="1"/>
  <c r="U1851" i="93" s="1"/>
  <c r="S1865" i="93"/>
  <c r="T1865" i="93" s="1"/>
  <c r="U1865" i="93" s="1"/>
  <c r="S955" i="93"/>
  <c r="T955" i="93" s="1"/>
  <c r="U955" i="93" s="1"/>
  <c r="S2107" i="93"/>
  <c r="T2107" i="93" s="1"/>
  <c r="U2107" i="93" s="1"/>
  <c r="S106" i="93"/>
  <c r="T106" i="93" s="1"/>
  <c r="U106" i="93" s="1"/>
  <c r="S531" i="93"/>
  <c r="T531" i="93" s="1"/>
  <c r="U531" i="93" s="1"/>
  <c r="S2149" i="93"/>
  <c r="T2149" i="93" s="1"/>
  <c r="U2149" i="93" s="1"/>
  <c r="S789" i="93"/>
  <c r="T789" i="93" s="1"/>
  <c r="U789" i="93" s="1"/>
  <c r="S2392" i="93"/>
  <c r="T2392" i="93" s="1"/>
  <c r="U2392" i="93" s="1"/>
  <c r="S370" i="93"/>
  <c r="T370" i="93" s="1"/>
  <c r="U370" i="93" s="1"/>
  <c r="S996" i="93"/>
  <c r="T996" i="93" s="1"/>
  <c r="U996" i="93" s="1"/>
  <c r="S1686" i="93"/>
  <c r="T1686" i="93" s="1"/>
  <c r="U1686" i="93" s="1"/>
  <c r="S2326" i="93"/>
  <c r="T2326" i="93" s="1"/>
  <c r="U2326" i="93" s="1"/>
  <c r="S954" i="93"/>
  <c r="T954" i="93" s="1"/>
  <c r="U954" i="93" s="1"/>
  <c r="S393" i="93"/>
  <c r="T393" i="93" s="1"/>
  <c r="U393" i="93" s="1"/>
  <c r="S1113" i="93"/>
  <c r="T1113" i="93" s="1"/>
  <c r="U1113" i="93" s="1"/>
  <c r="S523" i="93"/>
  <c r="T523" i="93" s="1"/>
  <c r="U523" i="93" s="1"/>
  <c r="S1579" i="93"/>
  <c r="T1579" i="93" s="1"/>
  <c r="U1579" i="93" s="1"/>
  <c r="S711" i="93"/>
  <c r="T711" i="93" s="1"/>
  <c r="U711" i="93" s="1"/>
  <c r="S2052" i="93"/>
  <c r="T2052" i="93" s="1"/>
  <c r="U2052" i="93" s="1"/>
  <c r="S2436" i="93"/>
  <c r="T2436" i="93" s="1"/>
  <c r="U2436" i="93" s="1"/>
  <c r="S2242" i="93"/>
  <c r="T2242" i="93" s="1"/>
  <c r="U2242" i="93" s="1"/>
  <c r="S2353" i="93"/>
  <c r="T2353" i="93" s="1"/>
  <c r="U2353" i="93" s="1"/>
  <c r="S104" i="93"/>
  <c r="T104" i="93" s="1"/>
  <c r="U104" i="93" s="1"/>
  <c r="Q1537" i="93"/>
  <c r="S1914" i="93"/>
  <c r="T1914" i="93" s="1"/>
  <c r="U1914" i="93" s="1"/>
  <c r="S2295" i="93"/>
  <c r="T2295" i="93" s="1"/>
  <c r="U2295" i="93" s="1"/>
  <c r="S1443" i="93"/>
  <c r="T1443" i="93" s="1"/>
  <c r="U1443" i="93" s="1"/>
  <c r="S437" i="93"/>
  <c r="T437" i="93" s="1"/>
  <c r="U437" i="93" s="1"/>
  <c r="S1317" i="93"/>
  <c r="T1317" i="93" s="1"/>
  <c r="U1317" i="93" s="1"/>
  <c r="S772" i="93"/>
  <c r="T772" i="93" s="1"/>
  <c r="U772" i="93" s="1"/>
  <c r="S986" i="93"/>
  <c r="T986" i="93" s="1"/>
  <c r="U986" i="93" s="1"/>
  <c r="S809" i="93"/>
  <c r="T809" i="93" s="1"/>
  <c r="U809" i="93" s="1"/>
  <c r="S841" i="93"/>
  <c r="T841" i="93" s="1"/>
  <c r="U841" i="93" s="1"/>
  <c r="S1922" i="93"/>
  <c r="T1922" i="93" s="1"/>
  <c r="U1922" i="93" s="1"/>
  <c r="S897" i="93"/>
  <c r="T897" i="93" s="1"/>
  <c r="U897" i="93" s="1"/>
  <c r="S902" i="93"/>
  <c r="T902" i="93" s="1"/>
  <c r="U902" i="93" s="1"/>
  <c r="S2308" i="93"/>
  <c r="T2308" i="93" s="1"/>
  <c r="U2308" i="93" s="1"/>
  <c r="S2449" i="93"/>
  <c r="T2449" i="93" s="1"/>
  <c r="U2449" i="93" s="1"/>
  <c r="S1203" i="93"/>
  <c r="T1203" i="93" s="1"/>
  <c r="U1203" i="93" s="1"/>
  <c r="S231" i="93"/>
  <c r="T231" i="93" s="1"/>
  <c r="U231" i="93" s="1"/>
  <c r="S1211" i="93"/>
  <c r="T1211" i="93" s="1"/>
  <c r="U1211" i="93" s="1"/>
  <c r="S1194" i="93"/>
  <c r="T1194" i="93" s="1"/>
  <c r="U1194" i="93" s="1"/>
  <c r="S246" i="93"/>
  <c r="T246" i="93" s="1"/>
  <c r="U246" i="93" s="1"/>
  <c r="S1800" i="93"/>
  <c r="T1800" i="93" s="1"/>
  <c r="U1800" i="93" s="1"/>
  <c r="S2407" i="93"/>
  <c r="T2407" i="93" s="1"/>
  <c r="U2407" i="93" s="1"/>
  <c r="S1938" i="93"/>
  <c r="T1938" i="93" s="1"/>
  <c r="U1938" i="93" s="1"/>
  <c r="S660" i="93"/>
  <c r="T660" i="93" s="1"/>
  <c r="U660" i="93" s="1"/>
  <c r="S459" i="93"/>
  <c r="T459" i="93" s="1"/>
  <c r="U459" i="93" s="1"/>
  <c r="S1435" i="93"/>
  <c r="T1435" i="93" s="1"/>
  <c r="U1435" i="93" s="1"/>
  <c r="S922" i="93"/>
  <c r="T922" i="93" s="1"/>
  <c r="U922" i="93" s="1"/>
  <c r="S1777" i="93"/>
  <c r="T1777" i="93" s="1"/>
  <c r="U1777" i="93" s="1"/>
  <c r="S2289" i="93"/>
  <c r="T2289" i="93" s="1"/>
  <c r="U2289" i="93" s="1"/>
  <c r="S663" i="93"/>
  <c r="T663" i="93" s="1"/>
  <c r="U663" i="93" s="1"/>
  <c r="S2473" i="93"/>
  <c r="T2473" i="93" s="1"/>
  <c r="U2473" i="93" s="1"/>
  <c r="S2074" i="93"/>
  <c r="T2074" i="93" s="1"/>
  <c r="U2074" i="93" s="1"/>
  <c r="Q616" i="93"/>
  <c r="S1972" i="93"/>
  <c r="T1972" i="93" s="1"/>
  <c r="U1972" i="93" s="1"/>
  <c r="S490" i="93"/>
  <c r="T490" i="93" s="1"/>
  <c r="U490" i="93" s="1"/>
  <c r="S874" i="93"/>
  <c r="T874" i="93" s="1"/>
  <c r="U874" i="93" s="1"/>
  <c r="S1362" i="93"/>
  <c r="T1362" i="93" s="1"/>
  <c r="U1362" i="93" s="1"/>
  <c r="S1512" i="93"/>
  <c r="T1512" i="93" s="1"/>
  <c r="U1512" i="93" s="1"/>
  <c r="S1588" i="93"/>
  <c r="T1588" i="93" s="1"/>
  <c r="U1588" i="93" s="1"/>
  <c r="S1285" i="93"/>
  <c r="T1285" i="93" s="1"/>
  <c r="U1285" i="93" s="1"/>
  <c r="S482" i="93"/>
  <c r="T482" i="93" s="1"/>
  <c r="U482" i="93" s="1"/>
  <c r="S1126" i="93"/>
  <c r="T1126" i="93" s="1"/>
  <c r="U1126" i="93" s="1"/>
  <c r="S2296" i="93"/>
  <c r="T2296" i="93" s="1"/>
  <c r="U2296" i="93" s="1"/>
  <c r="S2066" i="93"/>
  <c r="T2066" i="93" s="1"/>
  <c r="U2066" i="93" s="1"/>
  <c r="S899" i="93"/>
  <c r="T899" i="93" s="1"/>
  <c r="U899" i="93" s="1"/>
  <c r="S2244" i="93"/>
  <c r="T2244" i="93" s="1"/>
  <c r="U2244" i="93" s="1"/>
  <c r="S213" i="93"/>
  <c r="T213" i="93" s="1"/>
  <c r="U213" i="93" s="1"/>
  <c r="S2422" i="93"/>
  <c r="T2422" i="93" s="1"/>
  <c r="U2422" i="93" s="1"/>
  <c r="S1111" i="93"/>
  <c r="T1111" i="93" s="1"/>
  <c r="U1111" i="93" s="1"/>
  <c r="S1463" i="93"/>
  <c r="T1463" i="93" s="1"/>
  <c r="U1463" i="93" s="1"/>
  <c r="S2264" i="93"/>
  <c r="T2264" i="93" s="1"/>
  <c r="U2264" i="93" s="1"/>
  <c r="S2341" i="93"/>
  <c r="T2341" i="93" s="1"/>
  <c r="U2341" i="93" s="1"/>
  <c r="S2454" i="93"/>
  <c r="T2454" i="93" s="1"/>
  <c r="U2454" i="93" s="1"/>
  <c r="S488" i="93"/>
  <c r="T488" i="93" s="1"/>
  <c r="U488" i="93" s="1"/>
  <c r="S760" i="93"/>
  <c r="T760" i="93" s="1"/>
  <c r="U760" i="93" s="1"/>
  <c r="S1570" i="93"/>
  <c r="T1570" i="93" s="1"/>
  <c r="U1570" i="93" s="1"/>
  <c r="S215" i="93"/>
  <c r="T215" i="93" s="1"/>
  <c r="U215" i="93" s="1"/>
  <c r="S1110" i="93"/>
  <c r="T1110" i="93" s="1"/>
  <c r="U1110" i="93" s="1"/>
  <c r="S2406" i="93"/>
  <c r="T2406" i="93" s="1"/>
  <c r="U2406" i="93" s="1"/>
  <c r="S1403" i="93"/>
  <c r="T1403" i="93" s="1"/>
  <c r="U1403" i="93" s="1"/>
  <c r="S1098" i="93"/>
  <c r="T1098" i="93" s="1"/>
  <c r="U1098" i="93" s="1"/>
  <c r="S1530" i="93"/>
  <c r="T1530" i="93" s="1"/>
  <c r="U1530" i="93" s="1"/>
  <c r="S1019" i="93"/>
  <c r="T1019" i="93" s="1"/>
  <c r="U1019" i="93" s="1"/>
  <c r="S1783" i="93"/>
  <c r="T1783" i="93" s="1"/>
  <c r="U1783" i="93" s="1"/>
  <c r="S947" i="93"/>
  <c r="T947" i="93" s="1"/>
  <c r="U947" i="93" s="1"/>
  <c r="S2310" i="93"/>
  <c r="T2310" i="93" s="1"/>
  <c r="U2310" i="93" s="1"/>
  <c r="S1291" i="93"/>
  <c r="T1291" i="93" s="1"/>
  <c r="U1291" i="93" s="1"/>
  <c r="S536" i="93"/>
  <c r="T536" i="93" s="1"/>
  <c r="U536" i="93" s="1"/>
  <c r="S2121" i="93"/>
  <c r="T2121" i="93" s="1"/>
  <c r="U2121" i="93" s="1"/>
  <c r="S1505" i="93"/>
  <c r="T1505" i="93" s="1"/>
  <c r="U1505" i="93" s="1"/>
  <c r="S773" i="93"/>
  <c r="T773" i="93" s="1"/>
  <c r="U773" i="93" s="1"/>
  <c r="S2423" i="93"/>
  <c r="T2423" i="93" s="1"/>
  <c r="U2423" i="93" s="1"/>
  <c r="S712" i="93"/>
  <c r="T712" i="93" s="1"/>
  <c r="U712" i="93" s="1"/>
  <c r="Q280" i="93"/>
  <c r="S1384" i="93"/>
  <c r="T1384" i="93" s="1"/>
  <c r="U1384" i="93" s="1"/>
  <c r="S278" i="93"/>
  <c r="T278" i="93" s="1"/>
  <c r="U278" i="93" s="1"/>
  <c r="S2331" i="93"/>
  <c r="T2331" i="93" s="1"/>
  <c r="U2331" i="93" s="1"/>
  <c r="S1479" i="93"/>
  <c r="T1479" i="93" s="1"/>
  <c r="U1479" i="93" s="1"/>
  <c r="S2433" i="93"/>
  <c r="T2433" i="93" s="1"/>
  <c r="U2433" i="93" s="1"/>
  <c r="S2132" i="93"/>
  <c r="T2132" i="93" s="1"/>
  <c r="U2132" i="93" s="1"/>
  <c r="S2408" i="93"/>
  <c r="T2408" i="93" s="1"/>
  <c r="U2408" i="93" s="1"/>
  <c r="S1658" i="93"/>
  <c r="T1658" i="93" s="1"/>
  <c r="U1658" i="93" s="1"/>
  <c r="S1908" i="93"/>
  <c r="T1908" i="93" s="1"/>
  <c r="U1908" i="93" s="1"/>
  <c r="S1417" i="93"/>
  <c r="T1417" i="93" s="1"/>
  <c r="U1417" i="93" s="1"/>
  <c r="S680" i="93"/>
  <c r="T680" i="93" s="1"/>
  <c r="U680" i="93" s="1"/>
  <c r="S1779" i="93"/>
  <c r="T1779" i="93" s="1"/>
  <c r="U1779" i="93" s="1"/>
  <c r="S1221" i="93"/>
  <c r="T1221" i="93" s="1"/>
  <c r="U1221" i="93" s="1"/>
  <c r="S2390" i="93"/>
  <c r="T2390" i="93" s="1"/>
  <c r="U2390" i="93" s="1"/>
  <c r="S2003" i="93"/>
  <c r="T2003" i="93" s="1"/>
  <c r="U2003" i="93" s="1"/>
  <c r="S1237" i="93"/>
  <c r="T1237" i="93" s="1"/>
  <c r="U1237" i="93" s="1"/>
  <c r="S1563" i="93"/>
  <c r="T1563" i="93" s="1"/>
  <c r="U1563" i="93" s="1"/>
  <c r="S1271" i="93"/>
  <c r="T1271" i="93" s="1"/>
  <c r="U1271" i="93" s="1"/>
  <c r="S2169" i="93"/>
  <c r="T2169" i="93" s="1"/>
  <c r="U2169" i="93" s="1"/>
  <c r="S1402" i="93"/>
  <c r="T1402" i="93" s="1"/>
  <c r="U1402" i="93" s="1"/>
  <c r="S891" i="93"/>
  <c r="T891" i="93" s="1"/>
  <c r="U891" i="93" s="1"/>
  <c r="S1145" i="93"/>
  <c r="T1145" i="93" s="1"/>
  <c r="U1145" i="93" s="1"/>
  <c r="S1401" i="93"/>
  <c r="T1401" i="93" s="1"/>
  <c r="U1401" i="93" s="1"/>
  <c r="S1787" i="93"/>
  <c r="T1787" i="93" s="1"/>
  <c r="U1787" i="93" s="1"/>
  <c r="S633" i="93"/>
  <c r="T633" i="93" s="1"/>
  <c r="U633" i="93" s="1"/>
  <c r="S194" i="93"/>
  <c r="T194" i="93" s="1"/>
  <c r="U194" i="93" s="1"/>
  <c r="S2196" i="93"/>
  <c r="T2196" i="93" s="1"/>
  <c r="U2196" i="93" s="1"/>
  <c r="S1799" i="93"/>
  <c r="T1799" i="93" s="1"/>
  <c r="U1799" i="93" s="1"/>
  <c r="S1451" i="93"/>
  <c r="T1451" i="93" s="1"/>
  <c r="U1451" i="93" s="1"/>
  <c r="S2463" i="93"/>
  <c r="T2463" i="93" s="1"/>
  <c r="U2463" i="93" s="1"/>
  <c r="S1270" i="93"/>
  <c r="T1270" i="93" s="1"/>
  <c r="U1270" i="93" s="1"/>
  <c r="S2439" i="93"/>
  <c r="T2439" i="93" s="1"/>
  <c r="U2439" i="93" s="1"/>
  <c r="S1445" i="93"/>
  <c r="T1445" i="93" s="1"/>
  <c r="U1445" i="93" s="1"/>
  <c r="S1065" i="93"/>
  <c r="T1065" i="93" s="1"/>
  <c r="U1065" i="93" s="1"/>
  <c r="S1146" i="93"/>
  <c r="T1146" i="93" s="1"/>
  <c r="U1146" i="93" s="1"/>
  <c r="S2043" i="93"/>
  <c r="T2043" i="93" s="1"/>
  <c r="U2043" i="93" s="1"/>
  <c r="S1051" i="93"/>
  <c r="T1051" i="93" s="1"/>
  <c r="U1051" i="93" s="1"/>
  <c r="S1990" i="93"/>
  <c r="T1990" i="93" s="1"/>
  <c r="U1990" i="93" s="1"/>
  <c r="S267" i="93"/>
  <c r="T267" i="93" s="1"/>
  <c r="U267" i="93" s="1"/>
  <c r="S1753" i="93"/>
  <c r="T1753" i="93" s="1"/>
  <c r="U1753" i="93" s="1"/>
  <c r="S168" i="93"/>
  <c r="T168" i="93" s="1"/>
  <c r="U168" i="93" s="1"/>
  <c r="S1524" i="93"/>
  <c r="T1524" i="93" s="1"/>
  <c r="U1524" i="93" s="1"/>
  <c r="S2105" i="93"/>
  <c r="T2105" i="93" s="1"/>
  <c r="U2105" i="93" s="1"/>
  <c r="S1124" i="93"/>
  <c r="T1124" i="93" s="1"/>
  <c r="U1124" i="93" s="1"/>
  <c r="S2120" i="93"/>
  <c r="T2120" i="93" s="1"/>
  <c r="U2120" i="93" s="1"/>
  <c r="S1201" i="93"/>
  <c r="T1201" i="93" s="1"/>
  <c r="U1201" i="93" s="1"/>
  <c r="S487" i="93"/>
  <c r="T487" i="93" s="1"/>
  <c r="U487" i="93" s="1"/>
  <c r="S2450" i="93"/>
  <c r="T2450" i="93" s="1"/>
  <c r="U2450" i="93" s="1"/>
  <c r="S1431" i="93"/>
  <c r="T1431" i="93" s="1"/>
  <c r="U1431" i="93" s="1"/>
  <c r="S1587" i="93"/>
  <c r="T1587" i="93" s="1"/>
  <c r="U1587" i="93" s="1"/>
  <c r="S1481" i="93"/>
  <c r="T1481" i="93" s="1"/>
  <c r="U1481" i="93" s="1"/>
  <c r="S834" i="93"/>
  <c r="T834" i="93" s="1"/>
  <c r="U834" i="93" s="1"/>
  <c r="S1700" i="93"/>
  <c r="T1700" i="93" s="1"/>
  <c r="U1700" i="93" s="1"/>
  <c r="S1897" i="93"/>
  <c r="T1897" i="93" s="1"/>
  <c r="U1897" i="93" s="1"/>
  <c r="S2442" i="93"/>
  <c r="T2442" i="93" s="1"/>
  <c r="U2442" i="93" s="1"/>
  <c r="S1016" i="93"/>
  <c r="T1016" i="93" s="1"/>
  <c r="U1016" i="93" s="1"/>
  <c r="S1760" i="93"/>
  <c r="T1760" i="93" s="1"/>
  <c r="U1760" i="93" s="1"/>
  <c r="S358" i="93"/>
  <c r="T358" i="93" s="1"/>
  <c r="U358" i="93" s="1"/>
  <c r="S777" i="93"/>
  <c r="T777" i="93" s="1"/>
  <c r="U777" i="93" s="1"/>
  <c r="S1817" i="93"/>
  <c r="T1817" i="93" s="1"/>
  <c r="U1817" i="93" s="1"/>
  <c r="S233" i="93"/>
  <c r="T233" i="93" s="1"/>
  <c r="U233" i="93" s="1"/>
  <c r="Q2229" i="93"/>
  <c r="S105" i="93"/>
  <c r="T105" i="93" s="1"/>
  <c r="U105" i="93" s="1"/>
  <c r="S24" i="93"/>
  <c r="T24" i="93" s="1"/>
  <c r="U24" i="93" s="1"/>
  <c r="S519" i="93"/>
  <c r="T519" i="93" s="1"/>
  <c r="U519" i="93" s="1"/>
  <c r="S2128" i="93"/>
  <c r="T2128" i="93" s="1"/>
  <c r="U2128" i="93" s="1"/>
  <c r="S1159" i="93"/>
  <c r="T1159" i="93" s="1"/>
  <c r="U1159" i="93" s="1"/>
  <c r="S1074" i="93"/>
  <c r="T1074" i="93" s="1"/>
  <c r="U1074" i="93" s="1"/>
  <c r="S2209" i="93"/>
  <c r="T2209" i="93" s="1"/>
  <c r="U2209" i="93" s="1"/>
  <c r="S1803" i="93"/>
  <c r="T1803" i="93" s="1"/>
  <c r="U1803" i="93" s="1"/>
  <c r="S265" i="93"/>
  <c r="T265" i="93" s="1"/>
  <c r="U265" i="93" s="1"/>
  <c r="S836" i="93"/>
  <c r="T836" i="93" s="1"/>
  <c r="U836" i="93" s="1"/>
  <c r="S1063" i="93"/>
  <c r="T1063" i="93" s="1"/>
  <c r="U1063" i="93" s="1"/>
  <c r="S706" i="93"/>
  <c r="T706" i="93" s="1"/>
  <c r="U706" i="93" s="1"/>
  <c r="S1338" i="93"/>
  <c r="T1338" i="93" s="1"/>
  <c r="U1338" i="93" s="1"/>
  <c r="S856" i="93"/>
  <c r="T856" i="93" s="1"/>
  <c r="U856" i="93" s="1"/>
  <c r="S499" i="93"/>
  <c r="T499" i="93" s="1"/>
  <c r="U499" i="93" s="1"/>
  <c r="S1858" i="93"/>
  <c r="T1858" i="93" s="1"/>
  <c r="U1858" i="93" s="1"/>
  <c r="S1942" i="93"/>
  <c r="T1942" i="93" s="1"/>
  <c r="U1942" i="93" s="1"/>
  <c r="S698" i="93"/>
  <c r="T698" i="93" s="1"/>
  <c r="U698" i="93" s="1"/>
  <c r="S326" i="93"/>
  <c r="T326" i="93" s="1"/>
  <c r="U326" i="93" s="1"/>
  <c r="S1307" i="93"/>
  <c r="T1307" i="93" s="1"/>
  <c r="U1307" i="93" s="1"/>
  <c r="Q313" i="93"/>
  <c r="S211" i="93"/>
  <c r="T211" i="93" s="1"/>
  <c r="U211" i="93" s="1"/>
  <c r="S875" i="93"/>
  <c r="T875" i="93" s="1"/>
  <c r="U875" i="93" s="1"/>
  <c r="S2388" i="93"/>
  <c r="T2388" i="93" s="1"/>
  <c r="U2388" i="93" s="1"/>
  <c r="S805" i="93"/>
  <c r="T805" i="93" s="1"/>
  <c r="U805" i="93" s="1"/>
  <c r="S115" i="93"/>
  <c r="T115" i="93" s="1"/>
  <c r="U115" i="93" s="1"/>
  <c r="S503" i="93"/>
  <c r="T503" i="93" s="1"/>
  <c r="U503" i="93" s="1"/>
  <c r="S1809" i="93"/>
  <c r="T1809" i="93" s="1"/>
  <c r="U1809" i="93" s="1"/>
  <c r="S1857" i="93"/>
  <c r="T1857" i="93" s="1"/>
  <c r="U1857" i="93" s="1"/>
  <c r="S2385" i="93"/>
  <c r="T2385" i="93" s="1"/>
  <c r="U2385" i="93" s="1"/>
  <c r="S1045" i="93"/>
  <c r="T1045" i="93" s="1"/>
  <c r="U1045" i="93" s="1"/>
  <c r="S2136" i="93"/>
  <c r="T2136" i="93" s="1"/>
  <c r="U2136" i="93" s="1"/>
  <c r="S201" i="93"/>
  <c r="T201" i="93" s="1"/>
  <c r="U201" i="93" s="1"/>
  <c r="S1125" i="93"/>
  <c r="T1125" i="93" s="1"/>
  <c r="U1125" i="93" s="1"/>
  <c r="S1017" i="93"/>
  <c r="T1017" i="93" s="1"/>
  <c r="U1017" i="93" s="1"/>
  <c r="S1332" i="93"/>
  <c r="T1332" i="93" s="1"/>
  <c r="U1332" i="93" s="1"/>
  <c r="S713" i="93"/>
  <c r="T713" i="93" s="1"/>
  <c r="U713" i="93" s="1"/>
  <c r="S1089" i="93"/>
  <c r="T1089" i="93" s="1"/>
  <c r="U1089" i="93" s="1"/>
  <c r="S1523" i="93"/>
  <c r="T1523" i="93" s="1"/>
  <c r="U1523" i="93" s="1"/>
  <c r="S2058" i="93"/>
  <c r="T2058" i="93" s="1"/>
  <c r="U2058" i="93" s="1"/>
  <c r="S692" i="93"/>
  <c r="T692" i="93" s="1"/>
  <c r="U692" i="93" s="1"/>
  <c r="S839" i="93"/>
  <c r="T839" i="93" s="1"/>
  <c r="U839" i="93" s="1"/>
  <c r="S1880" i="93"/>
  <c r="T1880" i="93" s="1"/>
  <c r="U1880" i="93" s="1"/>
  <c r="S665" i="93"/>
  <c r="T665" i="93" s="1"/>
  <c r="U665" i="93" s="1"/>
  <c r="S1811" i="93"/>
  <c r="T1811" i="93" s="1"/>
  <c r="U1811" i="93" s="1"/>
  <c r="S538" i="93"/>
  <c r="T538" i="93" s="1"/>
  <c r="U538" i="93" s="1"/>
  <c r="S2431" i="93"/>
  <c r="T2431" i="93" s="1"/>
  <c r="U2431" i="93" s="1"/>
  <c r="S1747" i="93"/>
  <c r="T1747" i="93" s="1"/>
  <c r="U1747" i="93" s="1"/>
  <c r="S2402" i="93"/>
  <c r="T2402" i="93" s="1"/>
  <c r="U2402" i="93" s="1"/>
  <c r="S327" i="93"/>
  <c r="T327" i="93" s="1"/>
  <c r="U327" i="93" s="1"/>
  <c r="S486" i="93"/>
  <c r="T486" i="93" s="1"/>
  <c r="U486" i="93" s="1"/>
  <c r="S2037" i="93"/>
  <c r="T2037" i="93" s="1"/>
  <c r="U2037" i="93" s="1"/>
  <c r="S2217" i="93"/>
  <c r="T2217" i="93" s="1"/>
  <c r="U2217" i="93" s="1"/>
  <c r="S1330" i="93"/>
  <c r="T1330" i="93" s="1"/>
  <c r="U1330" i="93" s="1"/>
  <c r="Q901" i="93"/>
  <c r="Q249" i="93"/>
  <c r="S1489" i="93"/>
  <c r="T1489" i="93" s="1"/>
  <c r="U1489" i="93" s="1"/>
  <c r="S1077" i="93"/>
  <c r="T1077" i="93" s="1"/>
  <c r="U1077" i="93" s="1"/>
  <c r="Q2031" i="93"/>
  <c r="S2031" i="93"/>
  <c r="T2031" i="93" s="1"/>
  <c r="U2031" i="93" s="1"/>
  <c r="Q1361" i="93"/>
  <c r="S1361" i="93"/>
  <c r="T1361" i="93" s="1"/>
  <c r="U1361" i="93" s="1"/>
  <c r="Q1592" i="93"/>
  <c r="S1592" i="93"/>
  <c r="T1592" i="93" s="1"/>
  <c r="U1592" i="93" s="1"/>
  <c r="Q581" i="93"/>
  <c r="S581" i="93"/>
  <c r="T581" i="93" s="1"/>
  <c r="U581" i="93" s="1"/>
  <c r="Q1305" i="93"/>
  <c r="S1305" i="93"/>
  <c r="T1305" i="93" s="1"/>
  <c r="U1305" i="93" s="1"/>
  <c r="S1698" i="93"/>
  <c r="T1698" i="93" s="1"/>
  <c r="U1698" i="93" s="1"/>
  <c r="Q1493" i="93"/>
  <c r="S1493" i="93"/>
  <c r="T1493" i="93" s="1"/>
  <c r="U1493" i="93" s="1"/>
  <c r="Q359" i="93"/>
  <c r="S359" i="93"/>
  <c r="T359" i="93" s="1"/>
  <c r="U359" i="93" s="1"/>
  <c r="S291" i="93"/>
  <c r="T291" i="93" s="1"/>
  <c r="U291" i="93" s="1"/>
  <c r="Q230" i="93"/>
  <c r="S230" i="93"/>
  <c r="T230" i="93" s="1"/>
  <c r="U230" i="93" s="1"/>
  <c r="S2199" i="93"/>
  <c r="T2199" i="93" s="1"/>
  <c r="U2199" i="93" s="1"/>
  <c r="Q1618" i="93"/>
  <c r="S1618" i="93"/>
  <c r="T1618" i="93" s="1"/>
  <c r="U1618" i="93" s="1"/>
  <c r="Q1108" i="93"/>
  <c r="S1108" i="93"/>
  <c r="T1108" i="93" s="1"/>
  <c r="U1108" i="93" s="1"/>
  <c r="S88" i="93"/>
  <c r="T88" i="93" s="1"/>
  <c r="U88" i="93" s="1"/>
  <c r="S1141" i="93"/>
  <c r="T1141" i="93" s="1"/>
  <c r="U1141" i="93" s="1"/>
  <c r="S2437" i="93"/>
  <c r="T2437" i="93" s="1"/>
  <c r="U2437" i="93" s="1"/>
  <c r="S1353" i="93"/>
  <c r="T1353" i="93" s="1"/>
  <c r="U1353" i="93" s="1"/>
  <c r="Q587" i="93"/>
  <c r="S587" i="93"/>
  <c r="T587" i="93" s="1"/>
  <c r="U587" i="93" s="1"/>
  <c r="S1994" i="93"/>
  <c r="T1994" i="93" s="1"/>
  <c r="U1994" i="93" s="1"/>
  <c r="S1667" i="93"/>
  <c r="T1667" i="93" s="1"/>
  <c r="U1667" i="93" s="1"/>
  <c r="Q1280" i="93"/>
  <c r="S1280" i="93"/>
  <c r="T1280" i="93" s="1"/>
  <c r="U1280" i="93" s="1"/>
  <c r="S1425" i="93"/>
  <c r="T1425" i="93" s="1"/>
  <c r="U1425" i="93" s="1"/>
  <c r="Q1425" i="93"/>
  <c r="Q72" i="93"/>
  <c r="S72" i="93"/>
  <c r="T72" i="93" s="1"/>
  <c r="U72" i="93" s="1"/>
  <c r="S1015" i="93"/>
  <c r="T1015" i="93" s="1"/>
  <c r="U1015" i="93" s="1"/>
  <c r="S1223" i="93"/>
  <c r="T1223" i="93" s="1"/>
  <c r="U1223" i="93" s="1"/>
  <c r="S787" i="93"/>
  <c r="T787" i="93" s="1"/>
  <c r="U787" i="93" s="1"/>
  <c r="S2085" i="93"/>
  <c r="T2085" i="93" s="1"/>
  <c r="U2085" i="93" s="1"/>
  <c r="S1864" i="93"/>
  <c r="T1864" i="93" s="1"/>
  <c r="U1864" i="93" s="1"/>
  <c r="S2084" i="93"/>
  <c r="T2084" i="93" s="1"/>
  <c r="U2084" i="93" s="1"/>
  <c r="Q389" i="93"/>
  <c r="S389" i="93"/>
  <c r="T389" i="93" s="1"/>
  <c r="U389" i="93" s="1"/>
  <c r="Q2241" i="93"/>
  <c r="S2241" i="93"/>
  <c r="T2241" i="93" s="1"/>
  <c r="U2241" i="93" s="1"/>
  <c r="S1623" i="93"/>
  <c r="T1623" i="93" s="1"/>
  <c r="U1623" i="93" s="1"/>
  <c r="S808" i="93"/>
  <c r="T808" i="93" s="1"/>
  <c r="U808" i="93" s="1"/>
  <c r="Q853" i="93"/>
  <c r="S853" i="93"/>
  <c r="T853" i="93" s="1"/>
  <c r="U853" i="93" s="1"/>
  <c r="S1971" i="93"/>
  <c r="T1971" i="93" s="1"/>
  <c r="U1971" i="93" s="1"/>
  <c r="S597" i="93"/>
  <c r="T597" i="93" s="1"/>
  <c r="U597" i="93" s="1"/>
  <c r="Q597" i="93"/>
  <c r="S1189" i="93"/>
  <c r="T1189" i="93" s="1"/>
  <c r="U1189" i="93" s="1"/>
  <c r="S2216" i="93"/>
  <c r="T2216" i="93" s="1"/>
  <c r="U2216" i="93" s="1"/>
  <c r="S42" i="93"/>
  <c r="T42" i="93" s="1"/>
  <c r="U42" i="93" s="1"/>
  <c r="S2219" i="93"/>
  <c r="T2219" i="93" s="1"/>
  <c r="U2219" i="93" s="1"/>
  <c r="S921" i="93"/>
  <c r="T921" i="93" s="1"/>
  <c r="U921" i="93" s="1"/>
  <c r="S2320" i="93"/>
  <c r="T2320" i="93" s="1"/>
  <c r="U2320" i="93" s="1"/>
  <c r="S1893" i="93"/>
  <c r="T1893" i="93" s="1"/>
  <c r="U1893" i="93" s="1"/>
  <c r="S1974" i="93"/>
  <c r="T1974" i="93" s="1"/>
  <c r="U1974" i="93" s="1"/>
  <c r="S1813" i="93"/>
  <c r="T1813" i="93" s="1"/>
  <c r="U1813" i="93" s="1"/>
  <c r="S119" i="93"/>
  <c r="T119" i="93" s="1"/>
  <c r="U119" i="93" s="1"/>
  <c r="S2168" i="93"/>
  <c r="T2168" i="93" s="1"/>
  <c r="U2168" i="93" s="1"/>
  <c r="S979" i="93"/>
  <c r="T979" i="93" s="1"/>
  <c r="U979" i="93" s="1"/>
  <c r="S2328" i="93"/>
  <c r="T2328" i="93" s="1"/>
  <c r="U2328" i="93" s="1"/>
  <c r="S1684" i="93"/>
  <c r="T1684" i="93" s="1"/>
  <c r="U1684" i="93" s="1"/>
  <c r="Q919" i="93"/>
  <c r="S919" i="93"/>
  <c r="T919" i="93" s="1"/>
  <c r="U919" i="93" s="1"/>
  <c r="S1477" i="93"/>
  <c r="T1477" i="93" s="1"/>
  <c r="U1477" i="93" s="1"/>
  <c r="S1478" i="93"/>
  <c r="T1478" i="93" s="1"/>
  <c r="U1478" i="93" s="1"/>
  <c r="S41" i="93"/>
  <c r="T41" i="93" s="1"/>
  <c r="U41" i="93" s="1"/>
  <c r="Q811" i="93"/>
  <c r="S811" i="93"/>
  <c r="T811" i="93" s="1"/>
  <c r="U811" i="93" s="1"/>
  <c r="Q1001" i="93"/>
  <c r="S1001" i="93"/>
  <c r="T1001" i="93" s="1"/>
  <c r="U1001" i="93" s="1"/>
  <c r="S1963" i="93"/>
  <c r="T1963" i="93" s="1"/>
  <c r="U1963" i="93" s="1"/>
  <c r="S257" i="93"/>
  <c r="T257" i="93" s="1"/>
  <c r="U257" i="93" s="1"/>
  <c r="S1027" i="93"/>
  <c r="T1027" i="93" s="1"/>
  <c r="U1027" i="93" s="1"/>
  <c r="S1255" i="93"/>
  <c r="T1255" i="93" s="1"/>
  <c r="U1255" i="93" s="1"/>
  <c r="S1398" i="93"/>
  <c r="T1398" i="93" s="1"/>
  <c r="U1398" i="93" s="1"/>
  <c r="S2050" i="93"/>
  <c r="T2050" i="93" s="1"/>
  <c r="U2050" i="93" s="1"/>
  <c r="S594" i="93"/>
  <c r="T594" i="93" s="1"/>
  <c r="U594" i="93" s="1"/>
  <c r="S1729" i="93"/>
  <c r="T1729" i="93" s="1"/>
  <c r="U1729" i="93" s="1"/>
  <c r="S216" i="93"/>
  <c r="T216" i="93" s="1"/>
  <c r="U216" i="93" s="1"/>
  <c r="Q409" i="93"/>
  <c r="S1544" i="93"/>
  <c r="T1544" i="93" s="1"/>
  <c r="U1544" i="93" s="1"/>
  <c r="S677" i="93"/>
  <c r="T677" i="93" s="1"/>
  <c r="U677" i="93" s="1"/>
  <c r="Q688" i="93"/>
  <c r="S688" i="93"/>
  <c r="T688" i="93" s="1"/>
  <c r="U688" i="93" s="1"/>
  <c r="Q1936" i="93"/>
  <c r="S1936" i="93"/>
  <c r="T1936" i="93" s="1"/>
  <c r="U1936" i="93" s="1"/>
  <c r="Q1158" i="93"/>
  <c r="S1158" i="93"/>
  <c r="T1158" i="93" s="1"/>
  <c r="U1158" i="93" s="1"/>
  <c r="Q2163" i="93"/>
  <c r="S2163" i="93"/>
  <c r="T2163" i="93" s="1"/>
  <c r="U2163" i="93" s="1"/>
  <c r="Q469" i="93"/>
  <c r="S469" i="93"/>
  <c r="T469" i="93" s="1"/>
  <c r="U469" i="93" s="1"/>
  <c r="S356" i="93"/>
  <c r="T356" i="93" s="1"/>
  <c r="U356" i="93" s="1"/>
  <c r="Q1192" i="93"/>
  <c r="S1192" i="93"/>
  <c r="T1192" i="93" s="1"/>
  <c r="U1192" i="93" s="1"/>
  <c r="S1282" i="93"/>
  <c r="T1282" i="93" s="1"/>
  <c r="U1282" i="93" s="1"/>
  <c r="Q1282" i="93"/>
  <c r="S1652" i="93"/>
  <c r="T1652" i="93" s="1"/>
  <c r="U1652" i="93" s="1"/>
  <c r="S758" i="93"/>
  <c r="T758" i="93" s="1"/>
  <c r="U758" i="93" s="1"/>
  <c r="Q1979" i="93"/>
  <c r="S1979" i="93"/>
  <c r="T1979" i="93" s="1"/>
  <c r="U1979" i="93" s="1"/>
  <c r="S2073" i="93"/>
  <c r="T2073" i="93" s="1"/>
  <c r="U2073" i="93" s="1"/>
  <c r="S1035" i="93"/>
  <c r="T1035" i="93" s="1"/>
  <c r="U1035" i="93" s="1"/>
  <c r="S1723" i="93"/>
  <c r="T1723" i="93" s="1"/>
  <c r="U1723" i="93" s="1"/>
  <c r="S1815" i="93"/>
  <c r="T1815" i="93" s="1"/>
  <c r="U1815" i="93" s="1"/>
  <c r="S2192" i="93"/>
  <c r="T2192" i="93" s="1"/>
  <c r="U2192" i="93" s="1"/>
  <c r="S418" i="93"/>
  <c r="T418" i="93" s="1"/>
  <c r="U418" i="93" s="1"/>
  <c r="S2215" i="93"/>
  <c r="T2215" i="93" s="1"/>
  <c r="U2215" i="93" s="1"/>
  <c r="S1491" i="93"/>
  <c r="T1491" i="93" s="1"/>
  <c r="U1491" i="93" s="1"/>
  <c r="Q695" i="93"/>
  <c r="S695" i="93"/>
  <c r="T695" i="93" s="1"/>
  <c r="U695" i="93" s="1"/>
  <c r="S630" i="93"/>
  <c r="T630" i="93" s="1"/>
  <c r="U630" i="93" s="1"/>
  <c r="Q1284" i="93"/>
  <c r="S1284" i="93"/>
  <c r="T1284" i="93" s="1"/>
  <c r="U1284" i="93" s="1"/>
  <c r="S2065" i="93"/>
  <c r="T2065" i="93" s="1"/>
  <c r="U2065" i="93" s="1"/>
  <c r="Q2404" i="93"/>
  <c r="S2404" i="93"/>
  <c r="T2404" i="93" s="1"/>
  <c r="U2404" i="93" s="1"/>
  <c r="S1415" i="93"/>
  <c r="T1415" i="93" s="1"/>
  <c r="U1415" i="93" s="1"/>
  <c r="S1399" i="93"/>
  <c r="T1399" i="93" s="1"/>
  <c r="U1399" i="93" s="1"/>
  <c r="S2023" i="93"/>
  <c r="T2023" i="93" s="1"/>
  <c r="U2023" i="93" s="1"/>
  <c r="S1176" i="93"/>
  <c r="T1176" i="93" s="1"/>
  <c r="U1176" i="93" s="1"/>
  <c r="S1461" i="93"/>
  <c r="T1461" i="93" s="1"/>
  <c r="U1461" i="93" s="1"/>
  <c r="S306" i="93"/>
  <c r="T306" i="93" s="1"/>
  <c r="U306" i="93" s="1"/>
  <c r="S1882" i="93"/>
  <c r="T1882" i="93" s="1"/>
  <c r="U1882" i="93" s="1"/>
  <c r="S1242" i="93"/>
  <c r="T1242" i="93" s="1"/>
  <c r="U1242" i="93" s="1"/>
  <c r="S886" i="93"/>
  <c r="T886" i="93" s="1"/>
  <c r="U886" i="93" s="1"/>
  <c r="S1239" i="93"/>
  <c r="T1239" i="93" s="1"/>
  <c r="U1239" i="93" s="1"/>
  <c r="S2055" i="93"/>
  <c r="T2055" i="93" s="1"/>
  <c r="U2055" i="93" s="1"/>
  <c r="Q1122" i="93"/>
  <c r="S1122" i="93"/>
  <c r="T1122" i="93" s="1"/>
  <c r="U1122" i="93" s="1"/>
  <c r="S1715" i="93"/>
  <c r="T1715" i="93" s="1"/>
  <c r="U1715" i="93" s="1"/>
  <c r="S122" i="93"/>
  <c r="T122" i="93" s="1"/>
  <c r="U122" i="93" s="1"/>
  <c r="S1049" i="93"/>
  <c r="T1049" i="93" s="1"/>
  <c r="U1049" i="93" s="1"/>
  <c r="S298" i="93"/>
  <c r="T298" i="93" s="1"/>
  <c r="U298" i="93" s="1"/>
  <c r="S1128" i="93"/>
  <c r="T1128" i="93" s="1"/>
  <c r="U1128" i="93" s="1"/>
  <c r="S171" i="93"/>
  <c r="T171" i="93" s="1"/>
  <c r="U171" i="93" s="1"/>
  <c r="Q481" i="93"/>
  <c r="S481" i="93"/>
  <c r="T481" i="93" s="1"/>
  <c r="U481" i="93" s="1"/>
  <c r="S1878" i="93"/>
  <c r="T1878" i="93" s="1"/>
  <c r="U1878" i="93" s="1"/>
  <c r="S103" i="93"/>
  <c r="T103" i="93" s="1"/>
  <c r="U103" i="93" s="1"/>
  <c r="Q1794" i="93"/>
  <c r="S1794" i="93"/>
  <c r="T1794" i="93" s="1"/>
  <c r="U1794" i="93" s="1"/>
  <c r="S1204" i="93"/>
  <c r="T1204" i="93" s="1"/>
  <c r="U1204" i="93" s="1"/>
  <c r="Q1204" i="93"/>
  <c r="S722" i="93"/>
  <c r="T722" i="93" s="1"/>
  <c r="U722" i="93" s="1"/>
  <c r="Q1464" i="93"/>
  <c r="S1464" i="93"/>
  <c r="T1464" i="93" s="1"/>
  <c r="U1464" i="93" s="1"/>
  <c r="S1047" i="93"/>
  <c r="T1047" i="93" s="1"/>
  <c r="U1047" i="93" s="1"/>
  <c r="S1832" i="93"/>
  <c r="T1832" i="93" s="1"/>
  <c r="U1832" i="93" s="1"/>
  <c r="S819" i="93"/>
  <c r="T819" i="93" s="1"/>
  <c r="U819" i="93" s="1"/>
  <c r="S2210" i="93"/>
  <c r="T2210" i="93" s="1"/>
  <c r="U2210" i="93" s="1"/>
  <c r="S2262" i="93"/>
  <c r="T2262" i="93" s="1"/>
  <c r="U2262" i="93" s="1"/>
  <c r="S2280" i="93"/>
  <c r="T2280" i="93" s="1"/>
  <c r="U2280" i="93" s="1"/>
  <c r="S225" i="93"/>
  <c r="T225" i="93" s="1"/>
  <c r="U225" i="93" s="1"/>
  <c r="S806" i="93"/>
  <c r="T806" i="93" s="1"/>
  <c r="U806" i="93" s="1"/>
  <c r="Q2113" i="93"/>
  <c r="S2113" i="93"/>
  <c r="T2113" i="93" s="1"/>
  <c r="U2113" i="93" s="1"/>
  <c r="Q2435" i="93"/>
  <c r="S2435" i="93"/>
  <c r="T2435" i="93" s="1"/>
  <c r="U2435" i="93" s="1"/>
  <c r="S1400" i="93"/>
  <c r="T1400" i="93" s="1"/>
  <c r="U1400" i="93" s="1"/>
  <c r="Q1400" i="93"/>
  <c r="Q1939" i="93"/>
  <c r="S1939" i="93"/>
  <c r="T1939" i="93" s="1"/>
  <c r="U1939" i="93" s="1"/>
  <c r="Q2053" i="93"/>
  <c r="S2053" i="93"/>
  <c r="T2053" i="93" s="1"/>
  <c r="U2053" i="93" s="1"/>
  <c r="Q1018" i="93"/>
  <c r="S1018" i="93"/>
  <c r="T1018" i="93" s="1"/>
  <c r="U1018" i="93" s="1"/>
  <c r="Q2282" i="93"/>
  <c r="S2282" i="93"/>
  <c r="T2282" i="93" s="1"/>
  <c r="U2282" i="93" s="1"/>
  <c r="Q1062" i="93"/>
  <c r="S1062" i="93"/>
  <c r="T1062" i="93" s="1"/>
  <c r="U1062" i="93" s="1"/>
  <c r="S2146" i="93"/>
  <c r="T2146" i="93" s="1"/>
  <c r="U2146" i="93" s="1"/>
  <c r="Q403" i="93"/>
  <c r="S403" i="93"/>
  <c r="T403" i="93" s="1"/>
  <c r="U403" i="93" s="1"/>
  <c r="S1862" i="93"/>
  <c r="T1862" i="93" s="1"/>
  <c r="U1862" i="93" s="1"/>
  <c r="S1061" i="93"/>
  <c r="T1061" i="93" s="1"/>
  <c r="U1061" i="93" s="1"/>
  <c r="Q1462" i="93"/>
  <c r="S1462" i="93"/>
  <c r="T1462" i="93" s="1"/>
  <c r="U1462" i="93" s="1"/>
  <c r="Q513" i="93"/>
  <c r="S513" i="93"/>
  <c r="T513" i="93" s="1"/>
  <c r="U513" i="93" s="1"/>
  <c r="S65" i="93"/>
  <c r="T65" i="93" s="1"/>
  <c r="U65" i="93" s="1"/>
  <c r="S2182" i="93"/>
  <c r="T2182" i="93" s="1"/>
  <c r="U2182" i="93" s="1"/>
  <c r="S1973" i="93"/>
  <c r="T1973" i="93" s="1"/>
  <c r="U1973" i="93" s="1"/>
  <c r="S923" i="93"/>
  <c r="T923" i="93" s="1"/>
  <c r="U923" i="93" s="1"/>
  <c r="S121" i="93"/>
  <c r="T121" i="93" s="1"/>
  <c r="U121" i="93" s="1"/>
  <c r="S1002" i="93"/>
  <c r="T1002" i="93" s="1"/>
  <c r="U1002" i="93" s="1"/>
  <c r="S1611" i="93"/>
  <c r="T1611" i="93" s="1"/>
  <c r="U1611" i="93" s="1"/>
  <c r="S443" i="93"/>
  <c r="T443" i="93" s="1"/>
  <c r="U443" i="93" s="1"/>
  <c r="S707" i="93"/>
  <c r="T707" i="93" s="1"/>
  <c r="U707" i="93" s="1"/>
  <c r="S2324" i="93"/>
  <c r="T2324" i="93" s="1"/>
  <c r="U2324" i="93" s="1"/>
  <c r="S1735" i="93"/>
  <c r="T1735" i="93" s="1"/>
  <c r="U1735" i="93" s="1"/>
  <c r="S2194" i="93"/>
  <c r="T2194" i="93" s="1"/>
  <c r="U2194" i="93" s="1"/>
  <c r="Q203" i="93"/>
  <c r="S203" i="93"/>
  <c r="T203" i="93" s="1"/>
  <c r="U203" i="93" s="1"/>
  <c r="Q1627" i="93"/>
  <c r="S1627" i="93"/>
  <c r="T1627" i="93" s="1"/>
  <c r="U1627" i="93" s="1"/>
  <c r="S2346" i="93"/>
  <c r="T2346" i="93" s="1"/>
  <c r="U2346" i="93" s="1"/>
  <c r="S2201" i="93"/>
  <c r="T2201" i="93" s="1"/>
  <c r="U2201" i="93" s="1"/>
  <c r="Q2064" i="93"/>
  <c r="S2064" i="93"/>
  <c r="T2064" i="93" s="1"/>
  <c r="U2064" i="93" s="1"/>
  <c r="Q2343" i="93"/>
  <c r="S2343" i="93"/>
  <c r="T2343" i="93" s="1"/>
  <c r="U2343" i="93" s="1"/>
  <c r="S1926" i="93"/>
  <c r="T1926" i="93" s="1"/>
  <c r="U1926" i="93" s="1"/>
  <c r="Q422" i="93"/>
  <c r="S422" i="93"/>
  <c r="T422" i="93" s="1"/>
  <c r="U422" i="93" s="1"/>
  <c r="S648" i="93"/>
  <c r="T648" i="93" s="1"/>
  <c r="U648" i="93" s="1"/>
  <c r="Q467" i="93"/>
  <c r="S467" i="93"/>
  <c r="T467" i="93" s="1"/>
  <c r="U467" i="93" s="1"/>
  <c r="S950" i="93"/>
  <c r="T950" i="93" s="1"/>
  <c r="U950" i="93" s="1"/>
  <c r="S2246" i="93"/>
  <c r="T2246" i="93" s="1"/>
  <c r="U2246" i="93" s="1"/>
  <c r="S1337" i="93"/>
  <c r="T1337" i="93" s="1"/>
  <c r="U1337" i="93" s="1"/>
  <c r="S2378" i="93"/>
  <c r="T2378" i="93" s="1"/>
  <c r="U2378" i="93" s="1"/>
  <c r="S263" i="93"/>
  <c r="T263" i="93" s="1"/>
  <c r="U263" i="93" s="1"/>
  <c r="Q1984" i="93"/>
  <c r="S2472" i="93"/>
  <c r="T2472" i="93" s="1"/>
  <c r="U2472" i="93" s="1"/>
  <c r="S2041" i="93"/>
  <c r="T2041" i="93" s="1"/>
  <c r="U2041" i="93" s="1"/>
  <c r="S775" i="93"/>
  <c r="T775" i="93" s="1"/>
  <c r="U775" i="93" s="1"/>
  <c r="Q345" i="93"/>
  <c r="S1840" i="93"/>
  <c r="T1840" i="93" s="1"/>
  <c r="U1840" i="93" s="1"/>
  <c r="S1298" i="93"/>
  <c r="T1298" i="93" s="1"/>
  <c r="U1298" i="93" s="1"/>
  <c r="S1509" i="93"/>
  <c r="T1509" i="93" s="1"/>
  <c r="U1509" i="93" s="1"/>
  <c r="S1363" i="93"/>
  <c r="T1363" i="93" s="1"/>
  <c r="U1363" i="93" s="1"/>
  <c r="Q1895" i="93"/>
  <c r="S1895" i="93"/>
  <c r="T1895" i="93" s="1"/>
  <c r="U1895" i="93" s="1"/>
  <c r="Q1321" i="93"/>
  <c r="S1321" i="93"/>
  <c r="T1321" i="93" s="1"/>
  <c r="U1321" i="93" s="1"/>
  <c r="Q491" i="93"/>
  <c r="S491" i="93"/>
  <c r="T491" i="93" s="1"/>
  <c r="U491" i="93" s="1"/>
  <c r="Q1577" i="93"/>
  <c r="S1577" i="93"/>
  <c r="T1577" i="93" s="1"/>
  <c r="U1577" i="93" s="1"/>
  <c r="Q1962" i="93"/>
  <c r="S1962" i="93"/>
  <c r="T1962" i="93" s="1"/>
  <c r="U1962" i="93" s="1"/>
  <c r="S1339" i="93"/>
  <c r="T1339" i="93" s="1"/>
  <c r="U1339" i="93" s="1"/>
  <c r="Q1339" i="93"/>
  <c r="Q1835" i="93"/>
  <c r="S1835" i="93"/>
  <c r="T1835" i="93" s="1"/>
  <c r="U1835" i="93" s="1"/>
  <c r="S2304" i="93"/>
  <c r="T2304" i="93" s="1"/>
  <c r="U2304" i="93" s="1"/>
  <c r="S1937" i="93"/>
  <c r="T1937" i="93" s="1"/>
  <c r="U1937" i="93" s="1"/>
  <c r="Q1937" i="93"/>
  <c r="S583" i="93"/>
  <c r="T583" i="93" s="1"/>
  <c r="U583" i="93" s="1"/>
  <c r="Q1064" i="93"/>
  <c r="S1064" i="93"/>
  <c r="T1064" i="93" s="1"/>
  <c r="U1064" i="93" s="1"/>
  <c r="Q1522" i="93"/>
  <c r="S1522" i="93"/>
  <c r="T1522" i="93" s="1"/>
  <c r="U1522" i="93" s="1"/>
  <c r="S600" i="93"/>
  <c r="T600" i="93" s="1"/>
  <c r="U600" i="93" s="1"/>
  <c r="S2232" i="93"/>
  <c r="T2232" i="93" s="1"/>
  <c r="U2232" i="93" s="1"/>
  <c r="Q165" i="93"/>
  <c r="S165" i="93"/>
  <c r="T165" i="93" s="1"/>
  <c r="U165" i="93" s="1"/>
  <c r="S2330" i="93"/>
  <c r="T2330" i="93" s="1"/>
  <c r="U2330" i="93" s="1"/>
  <c r="S1258" i="93"/>
  <c r="T1258" i="93" s="1"/>
  <c r="U1258" i="93" s="1"/>
  <c r="S474" i="93"/>
  <c r="T474" i="93" s="1"/>
  <c r="U474" i="93" s="1"/>
  <c r="S2314" i="93"/>
  <c r="T2314" i="93" s="1"/>
  <c r="U2314" i="93" s="1"/>
  <c r="S2379" i="93"/>
  <c r="T2379" i="93" s="1"/>
  <c r="U2379" i="93" s="1"/>
  <c r="Q675" i="93"/>
  <c r="S675" i="93"/>
  <c r="T675" i="93" s="1"/>
  <c r="U675" i="93" s="1"/>
  <c r="S131" i="93"/>
  <c r="T131" i="93" s="1"/>
  <c r="U131" i="93" s="1"/>
  <c r="S995" i="93"/>
  <c r="T995" i="93" s="1"/>
  <c r="U995" i="93" s="1"/>
  <c r="S1891" i="93"/>
  <c r="T1891" i="93" s="1"/>
  <c r="U1891" i="93" s="1"/>
  <c r="S1031" i="93"/>
  <c r="T1031" i="93" s="1"/>
  <c r="U1031" i="93" s="1"/>
  <c r="Q1253" i="93"/>
  <c r="S1253" i="93"/>
  <c r="T1253" i="93" s="1"/>
  <c r="U1253" i="93" s="1"/>
  <c r="Q1251" i="93"/>
  <c r="S1251" i="93"/>
  <c r="T1251" i="93" s="1"/>
  <c r="U1251" i="93" s="1"/>
  <c r="Q2421" i="93"/>
  <c r="S2421" i="93"/>
  <c r="T2421" i="93" s="1"/>
  <c r="U2421" i="93" s="1"/>
  <c r="Q1830" i="93"/>
  <c r="S1830" i="93"/>
  <c r="T1830" i="93" s="1"/>
  <c r="U1830" i="93" s="1"/>
  <c r="S920" i="93"/>
  <c r="T920" i="93" s="1"/>
  <c r="U920" i="93" s="1"/>
  <c r="S457" i="93"/>
  <c r="T457" i="93" s="1"/>
  <c r="U457" i="93" s="1"/>
  <c r="S2009" i="93"/>
  <c r="T2009" i="93" s="1"/>
  <c r="U2009" i="93" s="1"/>
  <c r="S521" i="93"/>
  <c r="T521" i="93" s="1"/>
  <c r="U521" i="93" s="1"/>
  <c r="S266" i="93"/>
  <c r="T266" i="93" s="1"/>
  <c r="U266" i="93" s="1"/>
  <c r="S1254" i="93"/>
  <c r="T1254" i="93" s="1"/>
  <c r="U1254" i="93" s="1"/>
  <c r="Q1254" i="93"/>
  <c r="S2184" i="93"/>
  <c r="T2184" i="93" s="1"/>
  <c r="U2184" i="93" s="1"/>
  <c r="S82" i="93"/>
  <c r="T82" i="93" s="1"/>
  <c r="U82" i="93" s="1"/>
  <c r="S631" i="93"/>
  <c r="T631" i="93" s="1"/>
  <c r="U631" i="93" s="1"/>
  <c r="S344" i="93"/>
  <c r="T344" i="93" s="1"/>
  <c r="U344" i="93" s="1"/>
  <c r="Q1650" i="93"/>
  <c r="S1650" i="93"/>
  <c r="T1650" i="93" s="1"/>
  <c r="U1650" i="93" s="1"/>
  <c r="S933" i="93"/>
  <c r="T933" i="93" s="1"/>
  <c r="U933" i="93" s="1"/>
  <c r="S282" i="93"/>
  <c r="T282" i="93" s="1"/>
  <c r="U282" i="93" s="1"/>
  <c r="S666" i="93"/>
  <c r="T666" i="93" s="1"/>
  <c r="U666" i="93" s="1"/>
  <c r="S251" i="93"/>
  <c r="T251" i="93" s="1"/>
  <c r="U251" i="93" s="1"/>
  <c r="S2011" i="93"/>
  <c r="T2011" i="93" s="1"/>
  <c r="U2011" i="93" s="1"/>
  <c r="S2203" i="93"/>
  <c r="T2203" i="93" s="1"/>
  <c r="U2203" i="93" s="1"/>
  <c r="S2465" i="93"/>
  <c r="T2465" i="93" s="1"/>
  <c r="U2465" i="93" s="1"/>
  <c r="Q295" i="93"/>
  <c r="S295" i="93"/>
  <c r="T295" i="93" s="1"/>
  <c r="U295" i="93" s="1"/>
  <c r="S419" i="93"/>
  <c r="T419" i="93" s="1"/>
  <c r="U419" i="93" s="1"/>
  <c r="S1508" i="93"/>
  <c r="T1508" i="93" s="1"/>
  <c r="U1508" i="93" s="1"/>
  <c r="S1826" i="93"/>
  <c r="T1826" i="93" s="1"/>
  <c r="U1826" i="93" s="1"/>
  <c r="Q297" i="93"/>
  <c r="S297" i="93"/>
  <c r="T297" i="93" s="1"/>
  <c r="U297" i="93" s="1"/>
  <c r="S1081" i="93"/>
  <c r="T1081" i="93" s="1"/>
  <c r="U1081" i="93" s="1"/>
  <c r="S553" i="93"/>
  <c r="T553" i="93" s="1"/>
  <c r="U553" i="93" s="1"/>
  <c r="S506" i="93"/>
  <c r="T506" i="93" s="1"/>
  <c r="U506" i="93" s="1"/>
  <c r="S1483" i="93"/>
  <c r="T1483" i="93" s="1"/>
  <c r="U1483" i="93" s="1"/>
  <c r="S2448" i="93"/>
  <c r="T2448" i="93" s="1"/>
  <c r="U2448" i="93" s="1"/>
  <c r="S162" i="93"/>
  <c r="T162" i="93" s="1"/>
  <c r="U162" i="93" s="1"/>
  <c r="S163" i="93"/>
  <c r="T163" i="93" s="1"/>
  <c r="U163" i="93" s="1"/>
  <c r="S645" i="93"/>
  <c r="T645" i="93" s="1"/>
  <c r="U645" i="93" s="1"/>
  <c r="S1316" i="93"/>
  <c r="T1316" i="93" s="1"/>
  <c r="U1316" i="93" s="1"/>
  <c r="S329" i="93"/>
  <c r="T329" i="93" s="1"/>
  <c r="U329" i="93" s="1"/>
  <c r="S1066" i="93"/>
  <c r="T1066" i="93" s="1"/>
  <c r="U1066" i="93" s="1"/>
  <c r="S843" i="93"/>
  <c r="T843" i="93" s="1"/>
  <c r="U843" i="93" s="1"/>
  <c r="S2459" i="93"/>
  <c r="T2459" i="93" s="1"/>
  <c r="U2459" i="93" s="1"/>
  <c r="S1515" i="93"/>
  <c r="T1515" i="93" s="1"/>
  <c r="U1515" i="93" s="1"/>
  <c r="S708" i="93"/>
  <c r="T708" i="93" s="1"/>
  <c r="U708" i="93" s="1"/>
  <c r="S37" i="93"/>
  <c r="T37" i="93" s="1"/>
  <c r="U37" i="93" s="1"/>
  <c r="S1364" i="93"/>
  <c r="T1364" i="93" s="1"/>
  <c r="U1364" i="93" s="1"/>
  <c r="S1507" i="93"/>
  <c r="T1507" i="93" s="1"/>
  <c r="U1507" i="93" s="1"/>
  <c r="Q1370" i="93"/>
  <c r="S683" i="93"/>
  <c r="T683" i="93" s="1"/>
  <c r="U683" i="93" s="1"/>
  <c r="Q260" i="93"/>
  <c r="S260" i="93"/>
  <c r="T260" i="93" s="1"/>
  <c r="U260" i="93" s="1"/>
  <c r="Q2339" i="93"/>
  <c r="S2339" i="93"/>
  <c r="T2339" i="93" s="1"/>
  <c r="U2339" i="93" s="1"/>
  <c r="Q357" i="93"/>
  <c r="S357" i="93"/>
  <c r="T357" i="93" s="1"/>
  <c r="U357" i="93" s="1"/>
  <c r="Q1941" i="93"/>
  <c r="S1941" i="93"/>
  <c r="T1941" i="93" s="1"/>
  <c r="U1941" i="93" s="1"/>
  <c r="Q1318" i="93"/>
  <c r="S1318" i="93"/>
  <c r="T1318" i="93" s="1"/>
  <c r="U1318" i="93" s="1"/>
  <c r="Q1578" i="93"/>
  <c r="S1578" i="93"/>
  <c r="T1578" i="93" s="1"/>
  <c r="U1578" i="93" s="1"/>
  <c r="Q1387" i="93"/>
  <c r="S1387" i="93"/>
  <c r="T1387" i="93" s="1"/>
  <c r="U1387" i="93" s="1"/>
  <c r="S2088" i="93"/>
  <c r="T2088" i="93" s="1"/>
  <c r="U2088" i="93" s="1"/>
  <c r="Q549" i="93"/>
  <c r="S549" i="93"/>
  <c r="T549" i="93" s="1"/>
  <c r="U549" i="93" s="1"/>
  <c r="S1492" i="93"/>
  <c r="T1492" i="93" s="1"/>
  <c r="U1492" i="93" s="1"/>
  <c r="S1924" i="93"/>
  <c r="T1924" i="93" s="1"/>
  <c r="U1924" i="93" s="1"/>
  <c r="S2198" i="93"/>
  <c r="T2198" i="93" s="1"/>
  <c r="U2198" i="93" s="1"/>
  <c r="S1657" i="93"/>
  <c r="T1657" i="93" s="1"/>
  <c r="U1657" i="93" s="1"/>
  <c r="Q2377" i="93"/>
  <c r="S2377" i="93"/>
  <c r="T2377" i="93" s="1"/>
  <c r="U2377" i="93" s="1"/>
  <c r="S1697" i="93"/>
  <c r="T1697" i="93" s="1"/>
  <c r="U1697" i="93" s="1"/>
  <c r="S1266" i="93"/>
  <c r="T1266" i="93" s="1"/>
  <c r="U1266" i="93" s="1"/>
  <c r="S1207" i="93"/>
  <c r="T1207" i="93" s="1"/>
  <c r="U1207" i="93" s="1"/>
  <c r="Q1030" i="93"/>
  <c r="S1030" i="93"/>
  <c r="T1030" i="93" s="1"/>
  <c r="U1030" i="93" s="1"/>
  <c r="S354" i="93"/>
  <c r="T354" i="93" s="1"/>
  <c r="U354" i="93" s="1"/>
  <c r="S1780" i="93"/>
  <c r="T1780" i="93" s="1"/>
  <c r="U1780" i="93" s="1"/>
  <c r="S888" i="93"/>
  <c r="T888" i="93" s="1"/>
  <c r="U888" i="93" s="1"/>
  <c r="S426" i="93"/>
  <c r="T426" i="93" s="1"/>
  <c r="U426" i="93" s="1"/>
  <c r="S890" i="93"/>
  <c r="T890" i="93" s="1"/>
  <c r="U890" i="93" s="1"/>
  <c r="S379" i="93"/>
  <c r="T379" i="93" s="1"/>
  <c r="U379" i="93" s="1"/>
  <c r="S585" i="93"/>
  <c r="T585" i="93" s="1"/>
  <c r="U585" i="93" s="1"/>
  <c r="Q585" i="93"/>
  <c r="S1690" i="93"/>
  <c r="T1690" i="93" s="1"/>
  <c r="U1690" i="93" s="1"/>
  <c r="S2039" i="93"/>
  <c r="T2039" i="93" s="1"/>
  <c r="U2039" i="93" s="1"/>
  <c r="Q40" i="93"/>
  <c r="S40" i="93"/>
  <c r="T40" i="93" s="1"/>
  <c r="U40" i="93" s="1"/>
  <c r="S1173" i="93"/>
  <c r="T1173" i="93" s="1"/>
  <c r="U1173" i="93" s="1"/>
  <c r="Q1173" i="93"/>
  <c r="S2391" i="93"/>
  <c r="T2391" i="93" s="1"/>
  <c r="U2391" i="93" s="1"/>
  <c r="S1653" i="93"/>
  <c r="T1653" i="93" s="1"/>
  <c r="U1653" i="93" s="1"/>
  <c r="S2294" i="93"/>
  <c r="T2294" i="93" s="1"/>
  <c r="U2294" i="93" s="1"/>
  <c r="S1910" i="93"/>
  <c r="T1910" i="93" s="1"/>
  <c r="U1910" i="93" s="1"/>
  <c r="S1256" i="93"/>
  <c r="T1256" i="93" s="1"/>
  <c r="U1256" i="93" s="1"/>
  <c r="S2457" i="93"/>
  <c r="T2457" i="93" s="1"/>
  <c r="U2457" i="93" s="1"/>
  <c r="S1754" i="93"/>
  <c r="T1754" i="93" s="1"/>
  <c r="U1754" i="93" s="1"/>
  <c r="S293" i="93"/>
  <c r="T293" i="93" s="1"/>
  <c r="U293" i="93" s="1"/>
  <c r="S1731" i="93"/>
  <c r="T1731" i="93" s="1"/>
  <c r="U1731" i="93" s="1"/>
  <c r="S994" i="93"/>
  <c r="T994" i="93" s="1"/>
  <c r="U994" i="93" s="1"/>
  <c r="Q421" i="93"/>
  <c r="S421" i="93"/>
  <c r="T421" i="93" s="1"/>
  <c r="U421" i="93" s="1"/>
  <c r="S2469" i="93"/>
  <c r="T2469" i="93" s="1"/>
  <c r="U2469" i="93" s="1"/>
  <c r="S795" i="93"/>
  <c r="T795" i="93" s="1"/>
  <c r="U795" i="93" s="1"/>
  <c r="S1940" i="93"/>
  <c r="T1940" i="93" s="1"/>
  <c r="U1940" i="93" s="1"/>
  <c r="S1575" i="93"/>
  <c r="T1575" i="93" s="1"/>
  <c r="U1575" i="93" s="1"/>
  <c r="S2106" i="93"/>
  <c r="T2106" i="93" s="1"/>
  <c r="U2106" i="93" s="1"/>
  <c r="S1264" i="93"/>
  <c r="T1264" i="93" s="1"/>
  <c r="U1264" i="93" s="1"/>
  <c r="S628" i="93"/>
  <c r="T628" i="93" s="1"/>
  <c r="U628" i="93" s="1"/>
  <c r="S1889" i="93"/>
  <c r="T1889" i="93" s="1"/>
  <c r="U1889" i="93" s="1"/>
  <c r="S740" i="93"/>
  <c r="T740" i="93" s="1"/>
  <c r="U740" i="93" s="1"/>
  <c r="S1494" i="93"/>
  <c r="T1494" i="93" s="1"/>
  <c r="U1494" i="93" s="1"/>
  <c r="S185" i="93"/>
  <c r="T185" i="93" s="1"/>
  <c r="U185" i="93" s="1"/>
  <c r="S2032" i="93"/>
  <c r="T2032" i="93" s="1"/>
  <c r="U2032" i="93" s="1"/>
  <c r="S705" i="93"/>
  <c r="T705" i="93" s="1"/>
  <c r="U705" i="93" s="1"/>
  <c r="S2164" i="93"/>
  <c r="T2164" i="93" s="1"/>
  <c r="U2164" i="93" s="1"/>
  <c r="S936" i="93"/>
  <c r="T936" i="93" s="1"/>
  <c r="U936" i="93" s="1"/>
  <c r="S1833" i="93"/>
  <c r="T1833" i="93" s="1"/>
  <c r="U1833" i="93" s="1"/>
  <c r="S2273" i="93"/>
  <c r="T2273" i="93" s="1"/>
  <c r="U2273" i="93" s="1"/>
  <c r="S2481" i="93"/>
  <c r="T2481" i="93" s="1"/>
  <c r="U2481" i="93" s="1"/>
  <c r="S1909" i="93"/>
  <c r="T1909" i="93" s="1"/>
  <c r="U1909" i="93" s="1"/>
  <c r="S1433" i="93"/>
  <c r="T1433" i="93" s="1"/>
  <c r="U1433" i="93" s="1"/>
  <c r="S1290" i="93"/>
  <c r="T1290" i="93" s="1"/>
  <c r="U1290" i="93" s="1"/>
  <c r="S453" i="93"/>
  <c r="T453" i="93" s="1"/>
  <c r="U453" i="93" s="1"/>
  <c r="S58" i="93"/>
  <c r="T58" i="93" s="1"/>
  <c r="U58" i="93" s="1"/>
  <c r="S1770" i="93"/>
  <c r="T1770" i="93" s="1"/>
  <c r="U1770" i="93" s="1"/>
  <c r="S2175" i="93"/>
  <c r="T2175" i="93" s="1"/>
  <c r="U2175" i="93" s="1"/>
  <c r="S2279" i="93"/>
  <c r="T2279" i="93" s="1"/>
  <c r="U2279" i="93" s="1"/>
  <c r="S2245" i="93"/>
  <c r="T2245" i="93" s="1"/>
  <c r="U2245" i="93" s="1"/>
  <c r="S2360" i="93"/>
  <c r="T2360" i="93" s="1"/>
  <c r="U2360" i="93" s="1"/>
  <c r="Q1987" i="93"/>
  <c r="S1987" i="93"/>
  <c r="T1987" i="93" s="1"/>
  <c r="U1987" i="93" s="1"/>
  <c r="Q2134" i="93"/>
  <c r="S2134" i="93"/>
  <c r="T2134" i="93" s="1"/>
  <c r="U2134" i="93" s="1"/>
  <c r="S754" i="93"/>
  <c r="T754" i="93" s="1"/>
  <c r="U754" i="93" s="1"/>
  <c r="S725" i="93"/>
  <c r="T725" i="93" s="1"/>
  <c r="U725" i="93" s="1"/>
  <c r="S456" i="93"/>
  <c r="T456" i="93" s="1"/>
  <c r="U456" i="93" s="1"/>
  <c r="S2122" i="93"/>
  <c r="T2122" i="93" s="1"/>
  <c r="U2122" i="93" s="1"/>
  <c r="S1073" i="93"/>
  <c r="T1073" i="93" s="1"/>
  <c r="U1073" i="93" s="1"/>
  <c r="S1140" i="93"/>
  <c r="T1140" i="93" s="1"/>
  <c r="U1140" i="93" s="1"/>
  <c r="S1988" i="93"/>
  <c r="T1988" i="93" s="1"/>
  <c r="U1988" i="93" s="1"/>
  <c r="S2116" i="93"/>
  <c r="T2116" i="93" s="1"/>
  <c r="U2116" i="93" s="1"/>
  <c r="S1818" i="93"/>
  <c r="T1818" i="93" s="1"/>
  <c r="U1818" i="93" s="1"/>
  <c r="S91" i="93"/>
  <c r="T91" i="93" s="1"/>
  <c r="U91" i="93" s="1"/>
  <c r="S2265" i="93"/>
  <c r="T2265" i="93" s="1"/>
  <c r="U2265" i="93" s="1"/>
  <c r="Q2186" i="93"/>
  <c r="S2186" i="93"/>
  <c r="T2186" i="93" s="1"/>
  <c r="U2186" i="93" s="1"/>
  <c r="S730" i="93"/>
  <c r="T730" i="93" s="1"/>
  <c r="U730" i="93" s="1"/>
  <c r="Q73" i="93"/>
  <c r="S73" i="93"/>
  <c r="T73" i="93" s="1"/>
  <c r="U73" i="93" s="1"/>
  <c r="S2086" i="93"/>
  <c r="T2086" i="93" s="1"/>
  <c r="U2086" i="93" s="1"/>
  <c r="S2177" i="93"/>
  <c r="T2177" i="93" s="1"/>
  <c r="U2177" i="93" s="1"/>
  <c r="S1432" i="93"/>
  <c r="T1432" i="93" s="1"/>
  <c r="U1432" i="93" s="1"/>
  <c r="S1923" i="93"/>
  <c r="T1923" i="93" s="1"/>
  <c r="U1923" i="93" s="1"/>
  <c r="S1352" i="93"/>
  <c r="T1352" i="93" s="1"/>
  <c r="U1352" i="93" s="1"/>
  <c r="S1928" i="93"/>
  <c r="T1928" i="93" s="1"/>
  <c r="U1928" i="93" s="1"/>
  <c r="S1595" i="93"/>
  <c r="T1595" i="93" s="1"/>
  <c r="U1595" i="93" s="1"/>
  <c r="S328" i="93"/>
  <c r="T328" i="93" s="1"/>
  <c r="U328" i="93" s="1"/>
  <c r="S2240" i="93"/>
  <c r="T2240" i="93" s="1"/>
  <c r="U2240" i="93" s="1"/>
  <c r="S2260" i="93"/>
  <c r="T2260" i="93" s="1"/>
  <c r="U2260" i="93" s="1"/>
  <c r="S2197" i="93"/>
  <c r="T2197" i="93" s="1"/>
  <c r="U2197" i="93" s="1"/>
  <c r="S235" i="93"/>
  <c r="T235" i="93" s="1"/>
  <c r="U235" i="93" s="1"/>
  <c r="S1785" i="93"/>
  <c r="T1785" i="93" s="1"/>
  <c r="U1785" i="93" s="1"/>
  <c r="S375" i="93"/>
  <c r="T375" i="93" s="1"/>
  <c r="U375" i="93" s="1"/>
  <c r="Q39" i="93"/>
  <c r="S39" i="93"/>
  <c r="T39" i="93" s="1"/>
  <c r="U39" i="93" s="1"/>
  <c r="S1643" i="93"/>
  <c r="T1643" i="93" s="1"/>
  <c r="U1643" i="93" s="1"/>
  <c r="S1823" i="93"/>
  <c r="T1823" i="93" s="1"/>
  <c r="U1823" i="93" s="1"/>
  <c r="S2098" i="93"/>
  <c r="T2098" i="93" s="1"/>
  <c r="U2098" i="93" s="1"/>
  <c r="S439" i="93"/>
  <c r="T439" i="93" s="1"/>
  <c r="U439" i="93" s="1"/>
  <c r="S1465" i="93"/>
  <c r="T1465" i="93" s="1"/>
  <c r="U1465" i="93" s="1"/>
  <c r="S1834" i="93"/>
  <c r="T1834" i="93" s="1"/>
  <c r="U1834" i="93" s="1"/>
  <c r="S1767" i="93"/>
  <c r="T1767" i="93" s="1"/>
  <c r="U1767" i="93" s="1"/>
  <c r="Q434" i="93"/>
  <c r="S434" i="93"/>
  <c r="T434" i="93" s="1"/>
  <c r="U434" i="93" s="1"/>
  <c r="S310" i="93"/>
  <c r="T310" i="93" s="1"/>
  <c r="U310" i="93" s="1"/>
  <c r="S757" i="93"/>
  <c r="T757" i="93" s="1"/>
  <c r="U757" i="93" s="1"/>
  <c r="S632" i="93"/>
  <c r="T632" i="93" s="1"/>
  <c r="U632" i="93" s="1"/>
  <c r="S1097" i="93"/>
  <c r="T1097" i="93" s="1"/>
  <c r="U1097" i="93" s="1"/>
  <c r="S330" i="93"/>
  <c r="T330" i="93" s="1"/>
  <c r="U330" i="93" s="1"/>
  <c r="S2129" i="93"/>
  <c r="T2129" i="93" s="1"/>
  <c r="U2129" i="93" s="1"/>
  <c r="Q1394" i="93"/>
  <c r="S1394" i="93"/>
  <c r="T1394" i="93" s="1"/>
  <c r="U1394" i="93" s="1"/>
  <c r="S1380" i="93"/>
  <c r="T1380" i="93" s="1"/>
  <c r="U1380" i="93" s="1"/>
  <c r="S1287" i="93"/>
  <c r="T1287" i="93" s="1"/>
  <c r="U1287" i="93" s="1"/>
  <c r="S1958" i="93"/>
  <c r="T1958" i="93" s="1"/>
  <c r="U1958" i="93" s="1"/>
  <c r="S2347" i="93"/>
  <c r="T2347" i="93" s="1"/>
  <c r="U2347" i="93" s="1"/>
  <c r="S755" i="93"/>
  <c r="T755" i="93" s="1"/>
  <c r="U755" i="93" s="1"/>
  <c r="Q704" i="93"/>
  <c r="S704" i="93"/>
  <c r="T704" i="93" s="1"/>
  <c r="U704" i="93" s="1"/>
  <c r="Q369" i="93"/>
  <c r="S369" i="93"/>
  <c r="T369" i="93" s="1"/>
  <c r="U369" i="93" s="1"/>
  <c r="S1687" i="93"/>
  <c r="T1687" i="93" s="1"/>
  <c r="U1687" i="93" s="1"/>
  <c r="Q1733" i="93"/>
  <c r="S1733" i="93"/>
  <c r="T1733" i="93" s="1"/>
  <c r="U1733" i="93" s="1"/>
  <c r="Q774" i="93"/>
  <c r="S774" i="93"/>
  <c r="T774" i="93" s="1"/>
  <c r="U774" i="93" s="1"/>
  <c r="Q681" i="93"/>
  <c r="S681" i="93"/>
  <c r="T681" i="93" s="1"/>
  <c r="U681" i="93" s="1"/>
  <c r="S1466" i="93"/>
  <c r="T1466" i="93" s="1"/>
  <c r="U1466" i="93" s="1"/>
  <c r="Q1147" i="93"/>
  <c r="S1147" i="93"/>
  <c r="T1147" i="93" s="1"/>
  <c r="U1147" i="93" s="1"/>
  <c r="S999" i="93"/>
  <c r="T999" i="93" s="1"/>
  <c r="U999" i="93" s="1"/>
  <c r="S2456" i="93"/>
  <c r="T2456" i="93" s="1"/>
  <c r="U2456" i="93" s="1"/>
  <c r="S373" i="93"/>
  <c r="T373" i="93" s="1"/>
  <c r="U373" i="93" s="1"/>
  <c r="S855" i="93"/>
  <c r="T855" i="93" s="1"/>
  <c r="U855" i="93" s="1"/>
  <c r="Q2069" i="93"/>
  <c r="S2288" i="93"/>
  <c r="T2288" i="93" s="1"/>
  <c r="U2288" i="93" s="1"/>
  <c r="S1092" i="93"/>
  <c r="T1092" i="93" s="1"/>
  <c r="U1092" i="93" s="1"/>
  <c r="S1925" i="93"/>
  <c r="T1925" i="93" s="1"/>
  <c r="U1925" i="93" s="1"/>
  <c r="S1894" i="93"/>
  <c r="T1894" i="93" s="1"/>
  <c r="U1894" i="93" s="1"/>
  <c r="S411" i="93"/>
  <c r="T411" i="93" s="1"/>
  <c r="U411" i="93" s="1"/>
  <c r="S138" i="93"/>
  <c r="T138" i="93" s="1"/>
  <c r="U138" i="93" s="1"/>
  <c r="S934" i="93"/>
  <c r="T934" i="93" s="1"/>
  <c r="U934" i="93" s="1"/>
  <c r="S2117" i="93"/>
  <c r="T2117" i="93" s="1"/>
  <c r="U2117" i="93" s="1"/>
  <c r="S217" i="93"/>
  <c r="T217" i="93" s="1"/>
  <c r="U217" i="93" s="1"/>
  <c r="Q217" i="93"/>
  <c r="S1610" i="93"/>
  <c r="T1610" i="93" s="1"/>
  <c r="U1610" i="93" s="1"/>
  <c r="S2226" i="93"/>
  <c r="T2226" i="93" s="1"/>
  <c r="U2226" i="93" s="1"/>
  <c r="Q1480" i="93"/>
  <c r="S1480" i="93"/>
  <c r="T1480" i="93" s="1"/>
  <c r="U1480" i="93" s="1"/>
  <c r="S2006" i="93"/>
  <c r="T2006" i="93" s="1"/>
  <c r="U2006" i="93" s="1"/>
  <c r="S1749" i="93"/>
  <c r="T1749" i="93" s="1"/>
  <c r="U1749" i="93" s="1"/>
  <c r="S1912" i="93"/>
  <c r="T1912" i="93" s="1"/>
  <c r="U1912" i="93" s="1"/>
  <c r="S2466" i="93"/>
  <c r="T2466" i="93" s="1"/>
  <c r="U2466" i="93" s="1"/>
  <c r="S2325" i="93"/>
  <c r="T2325" i="93" s="1"/>
  <c r="U2325" i="93" s="1"/>
  <c r="S1675" i="93"/>
  <c r="T1675" i="93" s="1"/>
  <c r="U1675" i="93" s="1"/>
  <c r="S1067" i="93"/>
  <c r="T1067" i="93" s="1"/>
  <c r="U1067" i="93" s="1"/>
  <c r="S2292" i="93"/>
  <c r="T2292" i="93" s="1"/>
  <c r="U2292" i="93" s="1"/>
  <c r="S952" i="93"/>
  <c r="T952" i="93" s="1"/>
  <c r="U952" i="93" s="1"/>
  <c r="S2103" i="93"/>
  <c r="T2103" i="93" s="1"/>
  <c r="U2103" i="93" s="1"/>
  <c r="Q821" i="93"/>
  <c r="S821" i="93"/>
  <c r="T821" i="93" s="1"/>
  <c r="U821" i="93" s="1"/>
  <c r="S2418" i="93"/>
  <c r="T2418" i="93" s="1"/>
  <c r="U2418" i="93" s="1"/>
  <c r="S1844" i="93"/>
  <c r="T1844" i="93" s="1"/>
  <c r="U1844" i="93" s="1"/>
  <c r="Q1142" i="93"/>
  <c r="S1142" i="93"/>
  <c r="T1142" i="93" s="1"/>
  <c r="U1142" i="93" s="1"/>
  <c r="S1545" i="93"/>
  <c r="T1545" i="93" s="1"/>
  <c r="U1545" i="93" s="1"/>
  <c r="S2233" i="93"/>
  <c r="T2233" i="93" s="1"/>
  <c r="U2233" i="93" s="1"/>
  <c r="Q1434" i="93"/>
  <c r="S1434" i="93"/>
  <c r="T1434" i="93" s="1"/>
  <c r="U1434" i="93" s="1"/>
  <c r="S1978" i="93"/>
  <c r="T1978" i="93" s="1"/>
  <c r="U1978" i="93" s="1"/>
  <c r="Q378" i="93"/>
  <c r="S378" i="93"/>
  <c r="T378" i="93" s="1"/>
  <c r="U378" i="93" s="1"/>
  <c r="S2478" i="93"/>
  <c r="T2478" i="93" s="1"/>
  <c r="U2478" i="93" s="1"/>
  <c r="S74" i="93"/>
  <c r="T74" i="93" s="1"/>
  <c r="U74" i="93" s="1"/>
  <c r="S1831" i="93"/>
  <c r="T1831" i="93" s="1"/>
  <c r="U1831" i="93" s="1"/>
  <c r="S1345" i="93"/>
  <c r="T1345" i="93" s="1"/>
  <c r="U1345" i="93" s="1"/>
  <c r="S1801" i="93"/>
  <c r="T1801" i="93" s="1"/>
  <c r="U1801" i="93" s="1"/>
  <c r="S2071" i="93"/>
  <c r="T2071" i="93" s="1"/>
  <c r="U2071" i="93" s="1"/>
  <c r="S2458" i="93"/>
  <c r="T2458" i="93" s="1"/>
  <c r="U2458" i="93" s="1"/>
  <c r="S2075" i="93"/>
  <c r="T2075" i="93" s="1"/>
  <c r="U2075" i="93" s="1"/>
  <c r="S2283" i="93"/>
  <c r="T2283" i="93" s="1"/>
  <c r="U2283" i="93" s="1"/>
  <c r="Q1138" i="93"/>
  <c r="S1000" i="93"/>
  <c r="T1000" i="93" s="1"/>
  <c r="U1000" i="93" s="1"/>
  <c r="S2080" i="93"/>
  <c r="T2080" i="93" s="1"/>
  <c r="U2080" i="93" s="1"/>
  <c r="S475" i="93"/>
  <c r="T475" i="93" s="1"/>
  <c r="U475" i="93" s="1"/>
  <c r="S647" i="93"/>
  <c r="T647" i="93" s="1"/>
  <c r="U647" i="93" s="1"/>
  <c r="S135" i="93"/>
  <c r="T135" i="93" s="1"/>
  <c r="U135" i="93" s="1"/>
  <c r="S738" i="93"/>
  <c r="T738" i="93" s="1"/>
  <c r="U738" i="93" s="1"/>
  <c r="S1786" i="93"/>
  <c r="T1786" i="93" s="1"/>
  <c r="U1786" i="93" s="1"/>
  <c r="S2471" i="93"/>
  <c r="T2471" i="93" s="1"/>
  <c r="U2471" i="93" s="1"/>
  <c r="S1810" i="93"/>
  <c r="T1810" i="93" s="1"/>
  <c r="U1810" i="93" s="1"/>
  <c r="S1301" i="93"/>
  <c r="T1301" i="93" s="1"/>
  <c r="U1301" i="93" s="1"/>
  <c r="Q1510" i="93"/>
  <c r="S1510" i="93"/>
  <c r="T1510" i="93" s="1"/>
  <c r="U1510" i="93" s="1"/>
  <c r="Q1107" i="93"/>
  <c r="S1107" i="93"/>
  <c r="T1107" i="93" s="1"/>
  <c r="U1107" i="93" s="1"/>
  <c r="S1716" i="93"/>
  <c r="T1716" i="93" s="1"/>
  <c r="U1716" i="93" s="1"/>
  <c r="Q598" i="93"/>
  <c r="S598" i="93"/>
  <c r="T598" i="93" s="1"/>
  <c r="U598" i="93" s="1"/>
  <c r="Q1210" i="93"/>
  <c r="S1210" i="93"/>
  <c r="T1210" i="93" s="1"/>
  <c r="U1210" i="93" s="1"/>
  <c r="S2474" i="93"/>
  <c r="T2474" i="93" s="1"/>
  <c r="U2474" i="93" s="1"/>
  <c r="S170" i="93"/>
  <c r="T170" i="93" s="1"/>
  <c r="U170" i="93" s="1"/>
  <c r="S441" i="93"/>
  <c r="T441" i="93" s="1"/>
  <c r="U441" i="93" s="1"/>
  <c r="S392" i="93"/>
  <c r="T392" i="93" s="1"/>
  <c r="U392" i="93" s="1"/>
  <c r="S2274" i="93"/>
  <c r="T2274" i="93" s="1"/>
  <c r="U2274" i="93" s="1"/>
  <c r="S2027" i="93"/>
  <c r="T2027" i="93" s="1"/>
  <c r="U2027" i="93" s="1"/>
  <c r="S1681" i="93"/>
  <c r="T1681" i="93" s="1"/>
  <c r="U1681" i="93" s="1"/>
  <c r="Q1954" i="93"/>
  <c r="S1954" i="93"/>
  <c r="T1954" i="93" s="1"/>
  <c r="U1954" i="93" s="1"/>
  <c r="Q83" i="93"/>
  <c r="S83" i="93"/>
  <c r="T83" i="93" s="1"/>
  <c r="U83" i="93" s="1"/>
  <c r="Q198" i="93"/>
  <c r="S198" i="93"/>
  <c r="T198" i="93" s="1"/>
  <c r="U198" i="93" s="1"/>
  <c r="S1943" i="93"/>
  <c r="T1943" i="93" s="1"/>
  <c r="U1943" i="93" s="1"/>
  <c r="Q2167" i="93"/>
  <c r="S2167" i="93"/>
  <c r="T2167" i="93" s="1"/>
  <c r="U2167" i="93" s="1"/>
  <c r="Q1032" i="93"/>
  <c r="S1032" i="93"/>
  <c r="T1032" i="93" s="1"/>
  <c r="U1032" i="93" s="1"/>
  <c r="Q691" i="93"/>
  <c r="S691" i="93"/>
  <c r="T691" i="93" s="1"/>
  <c r="U691" i="93" s="1"/>
  <c r="Q1219" i="93"/>
  <c r="S1219" i="93"/>
  <c r="T1219" i="93" s="1"/>
  <c r="U1219" i="93" s="1"/>
  <c r="Q904" i="93"/>
  <c r="S904" i="93"/>
  <c r="T904" i="93" s="1"/>
  <c r="U904" i="93" s="1"/>
  <c r="S458" i="93"/>
  <c r="T458" i="93" s="1"/>
  <c r="U458" i="93" s="1"/>
  <c r="S2248" i="93"/>
  <c r="T2248" i="93" s="1"/>
  <c r="U2248" i="93" s="1"/>
  <c r="S451" i="93"/>
  <c r="T451" i="93" s="1"/>
  <c r="U451" i="93" s="1"/>
  <c r="S635" i="93"/>
  <c r="T635" i="93" s="1"/>
  <c r="U635" i="93" s="1"/>
  <c r="S346" i="93"/>
  <c r="T346" i="93" s="1"/>
  <c r="U346" i="93" s="1"/>
  <c r="Q470" i="93"/>
  <c r="S470" i="93"/>
  <c r="T470" i="93" s="1"/>
  <c r="U470" i="93" s="1"/>
  <c r="S1944" i="93"/>
  <c r="T1944" i="93" s="1"/>
  <c r="U1944" i="93" s="1"/>
  <c r="S1797" i="93"/>
  <c r="T1797" i="93" s="1"/>
  <c r="U1797" i="93" s="1"/>
  <c r="S770" i="93"/>
  <c r="T770" i="93" s="1"/>
  <c r="U770" i="93" s="1"/>
  <c r="Q393" i="93"/>
  <c r="Q89" i="93"/>
  <c r="S186" i="93"/>
  <c r="T186" i="93" s="1"/>
  <c r="U186" i="93" s="1"/>
  <c r="S504" i="93"/>
  <c r="T504" i="93" s="1"/>
  <c r="U504" i="93" s="1"/>
  <c r="S227" i="93"/>
  <c r="T227" i="93" s="1"/>
  <c r="U227" i="93" s="1"/>
  <c r="S1170" i="93"/>
  <c r="T1170" i="93" s="1"/>
  <c r="U1170" i="93" s="1"/>
  <c r="S1619" i="93"/>
  <c r="T1619" i="93" s="1"/>
  <c r="U1619" i="93" s="1"/>
  <c r="S1892" i="93"/>
  <c r="T1892" i="93" s="1"/>
  <c r="U1892" i="93" s="1"/>
  <c r="S377" i="93"/>
  <c r="T377" i="93" s="1"/>
  <c r="U377" i="93" s="1"/>
  <c r="S614" i="93"/>
  <c r="T614" i="93" s="1"/>
  <c r="U614" i="93" s="1"/>
  <c r="S2401" i="93"/>
  <c r="T2401" i="93" s="1"/>
  <c r="U2401" i="93" s="1"/>
  <c r="S473" i="93"/>
  <c r="T473" i="93" s="1"/>
  <c r="U473" i="93" s="1"/>
  <c r="Q3096" i="9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tc={D15AC227-6D1E-4F87-8F7F-BABB11575B01}</author>
    <author>tc={D27071FF-410F-40B7-B065-7C3FB5408A91}</author>
    <author>tc={52ED4B41-A25A-4252-B275-B7834F99D932}</author>
    <author>tc={43FF46E2-B29D-41C1-93A6-E59705D7B861}</author>
    <author>tc={ADA0A327-A238-4AAD-8F93-97E3A4B382EA}</author>
    <author>tc={203ECC18-651A-4DBB-84E9-2FD554D783CA}</author>
    <author>tc={45F43CD9-9723-4C68-8978-128E00754A54}</author>
    <author>tc={D7098D8C-AB9E-4C56-B723-3AB6452F2AEF}</author>
    <author>tc={1CE83B6E-2D87-4E63-A75F-1A13DB0B7015}</author>
    <author>tc={25B9E119-40D5-4FD1-912E-8CCEFC88D3D1}</author>
    <author>tc={B913D2E8-DF82-4C64-B557-2405F59634CE}</author>
    <author>tc={A5200FC7-BE95-4B9E-AC26-4AF0BFEB8D17}</author>
    <author>tc={0B707E4D-97C3-4E5F-8334-779E916E8EFC}</author>
    <author>tc={460015A5-1F8A-4063-90B7-FFB65FBFBAD5}</author>
    <author>tc={85F27186-6B0A-4C38-9B96-83A4B7564794}</author>
    <author>tc={DB2E4B50-C85E-4563-A37F-1B612001B0D8}</author>
    <author>tc={A8E925F0-3946-4474-A1D8-72C5BC91F873}</author>
    <author>tc={F0AD39E6-1B66-4DD4-B995-A1B2F521AD27}</author>
    <author>tc={7EB10466-7136-4E48-BFDF-B09C2F505F9E}</author>
    <author>tc={3C379B86-F550-4097-8B00-D4624080EB37}</author>
    <author>tc={C5BED336-D8D5-4419-BB13-805863ACDD35}</author>
    <author>tc={33E49C2D-C719-4D70-8272-4ACCFC457E15}</author>
    <author>tc={CF3B0284-9481-4462-AA91-B6FCB6E6B044}</author>
    <author>tc={82343371-52BE-4C06-A04F-0E31F24470C0}</author>
    <author>tc={9BD5312F-12D5-4EDB-9253-F21081F2FC1E}</author>
    <author>tc={ECE57F8D-3CEA-4D72-A223-D76C0BC29F56}</author>
    <author>tc={7AB5D2F3-6132-451B-B0D0-86F9DE9575B2}</author>
    <author>tc={387D38B2-BA27-4069-8BAA-35F5393D2EE5}</author>
    <author>tc={6B2EA3AF-EDCF-47A0-BF12-52755801733A}</author>
    <author>tc={86A2020E-471D-40E4-AF4F-345BEB80D05C}</author>
    <author>tc={9B72D147-15CF-4EF2-AC46-6CE11E41E60D}</author>
    <author>tc={60EA884F-1C2B-49B1-93A6-3D12B1A08A92}</author>
    <author>tc={AE8CD531-E4E4-416F-9876-B14E069B6D88}</author>
    <author>tc={BBC03997-5F3E-4C64-B07F-2AE2259D9C2C}</author>
    <author>tc={20D62BE7-D3C8-4D7B-A11E-4B323EEAF6AF}</author>
    <author>tc={DBEA7A53-701E-4B21-9B45-C2CFEA2CD8DF}</author>
    <author>tc={BA95166A-A262-4E4B-BCDB-8222B03FC606}</author>
    <author>tc={46C92AF9-2FD5-4C31-B34C-1AABF97BE3D2}</author>
    <author>tc={9B9CEE44-1DD8-4004-BDD7-D3D18C772EC6}</author>
    <author>tc={87820682-ABE7-41FA-8E75-55D0AD9499F5}</author>
    <author>tc={499E0A78-5AB4-4A18-82C3-27F6AC4D885D}</author>
    <author>tc={75B9F1E6-A85A-480A-8160-EDDEA4E51968}</author>
    <author>tc={8C9E0A88-1880-4274-AE60-58532FC749DB}</author>
    <author>tc={5B7646C0-BC38-432F-A7F6-2999AE8C3956}</author>
    <author>tc={E0CF7422-2E6D-402C-B2CC-E8E8C91AC6B4}</author>
    <author>tc={694729C4-FEFB-4649-AE5B-DE3E8757D10C}</author>
    <author>tc={DB421AC3-8F07-49D5-9FFC-89A0AFDCEFFF}</author>
    <author>tc={565BE7BE-053D-48C3-903F-A96702F99CC0}</author>
    <author>tc={9C159D65-0428-4561-883A-417FA49BB62A}</author>
    <author>tc={EBF6F72C-EAA4-4287-8BC6-E6836EBDB4C3}</author>
    <author>tc={C62B9E13-0081-4FFC-B276-2F823D1575A8}</author>
    <author>tc={79950C0B-29D6-4DBF-8A20-101BD91591A8}</author>
    <author>tc={FCF76E6F-F882-4D59-A1E0-85920C6F4AD8}</author>
    <author>tc={1297F108-3A3D-4F32-B543-5A864F00BD65}</author>
    <author>tc={4BA555B1-66F0-47D5-AA57-3B4932906278}</author>
    <author>tc={6F327454-317D-4FAD-B9CA-731C3C4DFEF2}</author>
    <author>tc={199CDB2F-76EF-4992-B502-8107AD99F379}</author>
    <author>tc={E4B67249-A38A-455F-8209-A8531250552F}</author>
    <author>tc={52B7B638-891C-46CC-819B-120B3490A651}</author>
    <author>tc={DB5B4169-E7F2-49BC-9BD2-66EDC6977E73}</author>
    <author>tc={05E43563-38BC-4D02-9CA1-BBF78584BE21}</author>
    <author>tc={A70F03C0-26F3-449C-8E5B-A2ACB37379D1}</author>
    <author>tc={E89A3638-812F-44E0-AEB3-5868613FD6CD}</author>
    <author>tc={F140E9FC-84BD-453C-9AD9-6789280DB62D}</author>
    <author>tc={CA19ECDF-4E68-41B2-B1E3-62AB3364FD5E}</author>
    <author>tc={C2818182-284C-4DB6-B08A-2FF665A0C807}</author>
    <author>tc={6A09F162-E893-4139-9375-4535BC1AC536}</author>
    <author>tc={96994B09-DFBB-4E3A-8880-04B585A49CFE}</author>
    <author>tc={3EF606F2-A126-4AF0-8D44-77FC6962AFCC}</author>
    <author>tc={13A53190-05B1-436F-8CD2-CACA035C2862}</author>
    <author>tc={A80AB589-4FF7-46BA-ADE2-978D3FA398F6}</author>
    <author>tc={DED5DEC5-3288-499D-ABF3-A160F3321F53}</author>
    <author>tc={654F8B80-BCA0-41EA-B757-6814D1065712}</author>
    <author>tc={623EF516-D108-4F15-9D1A-CDAA02492D76}</author>
    <author>tc={338B2673-56B0-4979-838B-2E46364EBF13}</author>
    <author>tc={C4CD9F13-5EEE-4C1F-AE62-174C5F6DAD36}</author>
    <author>tc={1E89719E-65F5-48D6-BAF0-2B64828A6D41}</author>
    <author>tc={28547FCD-DBA8-4898-BCF3-7C5D4AD1DA04}</author>
    <author>tc={A65F3725-E565-48CD-B6A6-2038A4C9D3D2}</author>
    <author>tc={7055718F-40B7-45E9-B700-1A000DF5D3F2}</author>
    <author>tc={0966DF53-6B03-4347-86E9-D528F45624DD}</author>
    <author>tc={AAB1B4C0-CFA8-4195-9A3F-3EA487C932D4}</author>
    <author>tc={33AB3E85-E60B-473A-BF40-228E7402B3AB}</author>
    <author>tc={E9FA624A-0006-4A38-B606-85459A46C566}</author>
    <author>tc={E2566C89-EFD0-4D43-B26B-E77B7BAA13AA}</author>
    <author>tc={738DF698-095C-4A97-9FFF-730A39DB1939}</author>
    <author>tc={F92FAEBE-A3AD-43FE-ABCB-3CFD7F7E85F9}</author>
    <author>tc={CF260256-79D2-42A9-9625-68AF42FF6C61}</author>
    <author>tc={4D8E2F11-9D4E-468A-B9E9-3C93653F75AD}</author>
    <author>tc={10935553-3E1A-43AD-B80D-D58DDC57F6B1}</author>
    <author>tc={17D84A51-91DB-4F47-9686-586C6BA258C7}</author>
    <author>tc={42FF3357-FBF0-4D87-8A8C-BFC77672F50C}</author>
    <author>tc={7C3F5CDA-DEFA-4317-A1DB-D2857A033A1A}</author>
    <author>tc={A63BE525-9440-403B-9D87-BA7B97A703F1}</author>
    <author>tc={A68565B0-3966-460F-BFB5-F3344103B8A0}</author>
    <author>tc={7B61F544-FD14-4856-BD6A-6A537ACB21C1}</author>
    <author>tc={E909BE9F-3075-405F-88E3-5694BCDB53E7}</author>
    <author>tc={6F256F64-0055-4E28-8F7C-BC476CE49EB5}</author>
    <author>tc={98BF5901-E18E-405B-95E6-6C81CC03300F}</author>
    <author>tc={C2834EE7-DB14-4305-BBC2-E41678445479}</author>
    <author>tc={AF7C9D59-305B-4F1D-8C31-5B1145C2C74E}</author>
    <author>tc={2FB6B97F-53F1-422E-B8BE-57FE4183BEA0}</author>
    <author>tc={BA666BFE-66E5-4BEC-A398-7906930AA083}</author>
    <author>tc={3182BA1C-C0E8-4CCD-AF60-6FB12DED4D22}</author>
    <author>tc={0009A0E1-CBF9-4EF1-8572-A022BB301BCF}</author>
    <author>tc={A592B77D-891E-48EE-B706-A756E4DEE322}</author>
    <author>tc={DC1FD298-D27C-4209-AFDE-9B317CDCC20A}</author>
    <author>tc={BF26FCAD-AE81-4452-A46D-AA20A6771602}</author>
    <author>tc={0C43437D-21EC-4191-85A7-B0BFCD028842}</author>
    <author>tc={A259881B-3E91-4A55-B48E-A68CE3744238}</author>
    <author>tc={73577A43-42E4-4142-BB40-0EE8A303A911}</author>
    <author>tc={8AE707F0-0638-478C-A88E-D4A4A7850EDE}</author>
    <author>tc={E055908C-88E3-422F-B9E0-993201DBCDF8}</author>
    <author>tc={AE5436F2-06AF-4BE6-8804-ED4891AC6949}</author>
    <author>tc={E7423352-2F97-4A23-B03D-2FDD99BCCBD8}</author>
    <author>tc={9C54C0B5-3AA7-4C64-8CC7-E72C0D22F44C}</author>
    <author>tc={1CA0EB57-A016-4038-944E-6B045691D231}</author>
    <author>tc={6696F3BE-B5AB-4905-B6C9-C2F4BB070F64}</author>
    <author>tc={009D66FB-34C1-45C0-BAD9-33E097A0B455}</author>
    <author>tc={13A03637-3E8B-4C9F-89A2-4ED8C9BDB6B1}</author>
    <author>tc={631EDFF6-C55D-4C88-9897-1431D7B64B09}</author>
    <author>tc={30A5866D-0B59-4615-946E-21FF947FBF89}</author>
    <author>tc={0BC2E2A6-CC32-4849-91B2-C20C40DF833E}</author>
    <author>tc={04B2EF0C-F905-42B0-968D-E93CBEAEA77D}</author>
    <author>tc={B49E4580-30FC-4198-919B-D6F8D933F96C}</author>
    <author>tc={781E53B8-533F-46BD-86FD-1C4BD6849E22}</author>
    <author>tc={76D26947-4DB8-4610-8DE1-5D747C1909FD}</author>
    <author>tc={FE1050AB-7723-46B7-8693-03BB9B618552}</author>
    <author>tc={51A94B40-8679-4745-A5A8-55820FCA7F6B}</author>
    <author>tc={30B8E0F1-5CA2-449F-803C-C08D9C2B2D50}</author>
    <author>tc={937F8652-5188-4FCC-89FA-4EA9BBE5F0B3}</author>
    <author>tc={782335DB-3AA3-4C0D-8692-3BB87B4A8305}</author>
    <author>tc={EBD6EA5F-31F3-4D83-B0CB-1E133F60B96A}</author>
    <author>tc={7871C047-D4A5-41D0-9908-DA7AAC402AE6}</author>
    <author>tc={0CD85985-86B7-496E-B1E0-1DF8CF81CB22}</author>
    <author>tc={1C890274-1143-413B-BAC2-EF9D01605DAE}</author>
    <author>tc={525F3ED9-C300-4E33-A0AD-775220403AE8}</author>
    <author>tc={E86B9A07-9BEB-4164-82BE-1D3A6EF8F1FF}</author>
    <author>tc={9790A20E-E0C6-4CB6-801C-BE34A761940C}</author>
    <author>tc={C628CAA2-0AB6-465B-8D54-7A5C75FCA074}</author>
    <author>tc={BC4ADA59-AA6C-4480-8ECE-97CBCB409181}</author>
    <author>tc={B6D65BB7-E4E4-4D41-8EBE-5F95FC24FBD1}</author>
    <author>tc={4F197EA0-0653-4D35-A90D-4FF7761DED28}</author>
    <author>tc={4AEA21C8-3149-4639-AB15-AD79B2A2E9E9}</author>
    <author>tc={D20823CD-7C22-4312-8F1C-FEEA26400FFF}</author>
    <author>tc={2BF2EE81-935F-4617-8A17-4D8D3836E089}</author>
    <author>tc={48BE2D02-F171-40F8-AC37-2DFE231E91F1}</author>
    <author>tc={87C44D0E-C643-4D3E-8DD6-3AE10CA3E363}</author>
    <author>tc={EA121615-2887-4891-AFFC-478FB3998B04}</author>
    <author>tc={C8B69F2A-0ECA-4194-AEB5-F67F97E5F3AA}</author>
    <author>tc={969FED6B-79F3-4857-AA4A-1E1C20E5B688}</author>
    <author>tc={E40BB74C-E771-4264-BE41-D1DBF4B14AF0}</author>
    <author>tc={1AFFAB58-E22E-48A3-8421-B34E1722730F}</author>
    <author>tc={FBEB16F9-63B6-4D31-BD0D-41442AA45C06}</author>
    <author>tc={97200E64-E130-4EF0-9668-F67B6A3E2BA1}</author>
    <author>tc={77F808C4-346D-44A5-A1BD-6F964884FDB8}</author>
    <author>tc={0A69C317-D1F4-4FE7-9A1C-CD1A1257FF85}</author>
    <author>tc={A8DA6434-A8C2-45A0-BD20-D955BB010D88}</author>
    <author>tc={74C8A5CB-60BE-4705-80B4-517D9DD2480D}</author>
    <author>tc={8E3BEF41-C383-468A-9DDE-7751A29D3D6F}</author>
    <author>tc={A8253ECD-2B73-478A-AF4D-305174DDC627}</author>
    <author>tc={27300DA5-0201-4838-AA0D-A09C4282B97E}</author>
    <author>tc={A516D5BA-7573-4304-B8CA-CCE46A80AC51}</author>
    <author>tc={F1CF82CB-3960-425C-912D-2BD94A5E3EFC}</author>
    <author>tc={F6313DAA-6316-469B-B209-827CBDA70499}</author>
    <author>tc={D6FE3B63-41E7-4751-81E5-873FE66D6A5C}</author>
    <author>tc={B805A5C9-F5A8-4FE1-8427-084C95644DC5}</author>
    <author>tc={BA28D10B-4426-4A57-8FF5-0C4368F61B99}</author>
    <author>tc={F8854CFD-F01E-4C60-9EFD-D725573D8791}</author>
    <author>tc={82487BD4-7E84-4931-A76D-7823A458B456}</author>
    <author>tc={37992674-34FA-4507-AEA1-CEC56DAF8408}</author>
    <author>tc={26231FA1-3433-4D75-A489-F26A6FBC5C38}</author>
    <author>tc={37C6D8CB-CF80-486F-A375-5BEA63101C1A}</author>
    <author>tc={B7EB3BF3-5FF8-4513-8A29-CB7A4F3A41C2}</author>
    <author>tc={6B543FB4-957E-4D3B-B198-9432096DF5D3}</author>
    <author>tc={DA9E44E6-3E57-4154-ACB3-DAE49ED6A95F}</author>
    <author>tc={2FE5D580-2307-497F-ADD5-54C2354D6FC2}</author>
    <author>tc={797D5BE3-E9CD-4B57-86DC-84000B622135}</author>
    <author>tc={37FA2F48-39D3-4518-BB46-B41F55A5791E}</author>
    <author>tc={BCF6A39A-A1E2-4EE8-A1D6-F730739590FF}</author>
    <author>tc={9D75B2B3-94D5-4FC9-A425-D05B7FA34385}</author>
    <author>tc={A0F877FA-88F4-4DD7-A906-AF06E3FEBB20}</author>
    <author>tc={FFE98FCA-FE57-4276-988E-8946B48BE2CF}</author>
    <author>tc={7C1901CD-A24A-461B-B2FA-79781691F003}</author>
    <author>tc={EDBF4EA8-D32C-4423-8537-93B9B6754855}</author>
    <author>tc={48DE3F62-8DC7-451B-9670-EC56FFA8763D}</author>
    <author>tc={0F02A002-8B75-4211-A6C3-F8F0A7C02CA0}</author>
    <author>tc={BE4D4DF9-8B8A-4AC9-A366-0B42015BE4D4}</author>
    <author>tc={34C0D6D8-A53E-4847-9BD7-6C19C71277E1}</author>
    <author>tc={73C8F7AC-0F3D-4CF2-98F2-0131C6EB9DEF}</author>
    <author>tc={0F9F56CD-01D9-4A6C-A8CD-4208BC4ADA78}</author>
    <author>tc={6E28CC24-D997-44AC-A180-164B7610DC13}</author>
    <author>tc={EF084668-93D5-41DF-ACCC-3EC678FC506D}</author>
    <author>tc={B05BFBE0-D3CA-48E3-AB67-34C31B8CE401}</author>
    <author>tc={47E22ADC-9F54-4B86-B7CC-5091E3D5E52C}</author>
    <author>tc={C324C93C-AEBB-47D2-BCA5-442FC62F5951}</author>
    <author>tc={DE4B4242-4156-4CE3-A902-5E78074B0769}</author>
    <author>tc={97853C9F-2827-4309-A47D-D01957B3343C}</author>
    <author>tc={2D49C2F0-3139-4C7B-A4BF-EB1BF2706A67}</author>
    <author>tc={7B68BBCA-E18A-4388-AC56-9C80A670EA1A}</author>
    <author>tc={EBF0B7EB-35EB-4F87-907B-E631B26CE970}</author>
    <author>tc={A05164A4-B205-4C6F-A9D7-99F14FCDD54B}</author>
    <author>tc={E34E90A3-7AB0-456E-82FF-C8D88E919872}</author>
    <author>tc={6A5C29E0-FA3A-4E79-8CE9-AD638F3B6B8A}</author>
    <author>tc={A03FCE29-E0D6-4C15-B106-3320523A98CE}</author>
    <author>tc={188097E5-3E0C-48E6-9072-D5E5F71E1086}</author>
    <author>tc={03D11156-FF22-4218-93BA-5E9C7411B526}</author>
    <author>tc={39E49B4F-1EA4-47C5-B566-EE5304F681D7}</author>
    <author>tc={C01166D0-D8E5-4FA5-8281-17683DC83543}</author>
    <author>tc={55C225A7-FD7E-484F-AE28-D053C038E8EE}</author>
    <author>tc={DE657268-8370-4607-A1B3-DEF95AA96499}</author>
    <author>tc={B006896D-A849-47AF-AE02-C73D8A78F9AB}</author>
  </authors>
  <commentList>
    <comment ref="H1569" authorId="0" shapeId="0" xr:uid="{00000000-0006-0000-0100-00000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2 Fijación precio x pactar IPP-1</t>
      </text>
    </comment>
    <comment ref="H1570" authorId="1" shapeId="0" xr:uid="{00000000-0006-0000-0100-00000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2 Fijación precio x pactar  IPP-2</t>
      </text>
    </comment>
    <comment ref="H1571" authorId="2" shapeId="0" xr:uid="{00000000-0006-0000-0100-00000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3 Fijación precio x pactar - IPP-3</t>
      </text>
    </comment>
    <comment ref="H1572" authorId="3" shapeId="0" xr:uid="{00000000-0006-0000-0100-000004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3 Fijación precio x pactar - IPP-4</t>
      </text>
    </comment>
    <comment ref="H1573" authorId="4" shapeId="0" xr:uid="{00000000-0006-0000-0100-000005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3 Fijación precio x pactar - IPP-5</t>
      </text>
    </comment>
    <comment ref="H1574" authorId="5" shapeId="0" xr:uid="{00000000-0006-0000-0100-000006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3 Fijación precio x pactar - IPP-6</t>
      </text>
    </comment>
    <comment ref="H1575" authorId="6" shapeId="0" xr:uid="{00000000-0006-0000-0100-000007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3 Fijación precio x pactar - IPP-7</t>
      </text>
    </comment>
    <comment ref="H1576" authorId="7" shapeId="0" xr:uid="{00000000-0006-0000-0100-000008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3 Fijación precio x pactar - IPP-8</t>
      </text>
    </comment>
    <comment ref="H1577" authorId="8" shapeId="0" xr:uid="{00000000-0006-0000-0100-000009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3 Fijación precio x pactar - IPP-9</t>
      </text>
    </comment>
    <comment ref="H1578" authorId="9" shapeId="0" xr:uid="{00000000-0006-0000-0100-00000A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3 Fijación precio x pactar - IPP-10</t>
      </text>
    </comment>
    <comment ref="H1579" authorId="10" shapeId="0" xr:uid="{00000000-0006-0000-0100-00000B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3 Fijación precio x pactar - IPP-11</t>
      </text>
    </comment>
    <comment ref="H1580" authorId="11" shapeId="0" xr:uid="{00000000-0006-0000-0100-00000C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3 Fijación precio x pactar - IPP-12</t>
      </text>
    </comment>
    <comment ref="H1581" authorId="12" shapeId="0" xr:uid="{00000000-0006-0000-0100-00000D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3 Fijación precio x pactar - IPP-13</t>
      </text>
    </comment>
    <comment ref="H1582" authorId="13" shapeId="0" xr:uid="{00000000-0006-0000-0100-00000E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3 Fijación precio x pactar - IPP-14</t>
      </text>
    </comment>
    <comment ref="H1583" authorId="14" shapeId="0" xr:uid="{00000000-0006-0000-0100-00000F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3 Fijación precio x pactar - IPP-15</t>
      </text>
    </comment>
    <comment ref="H1584" authorId="15" shapeId="0" xr:uid="{00000000-0006-0000-0100-000010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3 Fijación precio x pactar - IPP-16</t>
      </text>
    </comment>
    <comment ref="H1585" authorId="16" shapeId="0" xr:uid="{00000000-0006-0000-0100-00001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3 Fijación precio x pactar - IPP-17</t>
      </text>
    </comment>
    <comment ref="H1586" authorId="17" shapeId="0" xr:uid="{00000000-0006-0000-0100-00001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3 Fijación precio x pactar - IPP-18</t>
      </text>
    </comment>
    <comment ref="H1587" authorId="18" shapeId="0" xr:uid="{00000000-0006-0000-0100-00001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3 Fijación precio x pactar - IPP-19</t>
      </text>
    </comment>
    <comment ref="H1588" authorId="19" shapeId="0" xr:uid="{00000000-0006-0000-0100-000014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5 Fijación precio x pactar - IPP-20</t>
      </text>
    </comment>
    <comment ref="H1589" authorId="20" shapeId="0" xr:uid="{00000000-0006-0000-0100-000015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IPP-83</t>
      </text>
    </comment>
    <comment ref="H1590" authorId="21" shapeId="0" xr:uid="{00000000-0006-0000-0100-000016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5 Fijación precio x pactar - IPP-22</t>
      </text>
    </comment>
    <comment ref="H1591" authorId="22" shapeId="0" xr:uid="{00000000-0006-0000-0100-000017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5 Fijación precio x pactar - IPP-23</t>
      </text>
    </comment>
    <comment ref="H1592" authorId="23" shapeId="0" xr:uid="{00000000-0006-0000-0100-000018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IPP-24</t>
      </text>
    </comment>
    <comment ref="H1593" authorId="24" shapeId="0" xr:uid="{00000000-0006-0000-0100-000019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IPP-25</t>
      </text>
    </comment>
    <comment ref="H1594" authorId="25" shapeId="0" xr:uid="{00000000-0006-0000-0100-00001A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IPP-26</t>
      </text>
    </comment>
    <comment ref="H1595" authorId="26" shapeId="0" xr:uid="{00000000-0006-0000-0100-00001B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IPP-27</t>
      </text>
    </comment>
    <comment ref="H1596" authorId="27" shapeId="0" xr:uid="{00000000-0006-0000-0100-00001C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IPP-28</t>
      </text>
    </comment>
    <comment ref="H1597" authorId="28" shapeId="0" xr:uid="{00000000-0006-0000-0100-00001D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IPP-29</t>
      </text>
    </comment>
    <comment ref="H1598" authorId="29" shapeId="0" xr:uid="{00000000-0006-0000-0100-00001E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IPP-30</t>
      </text>
    </comment>
    <comment ref="H1599" authorId="30" shapeId="0" xr:uid="{00000000-0006-0000-0100-00001F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IPP-31</t>
      </text>
    </comment>
    <comment ref="H1600" authorId="31" shapeId="0" xr:uid="{00000000-0006-0000-0100-000020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IPP-32</t>
      </text>
    </comment>
    <comment ref="H1601" authorId="32" shapeId="0" xr:uid="{00000000-0006-0000-0100-00002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IPP-33</t>
      </text>
    </comment>
    <comment ref="H1602" authorId="33" shapeId="0" xr:uid="{00000000-0006-0000-0100-00002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IPP-35</t>
      </text>
    </comment>
    <comment ref="H1604" authorId="34" shapeId="0" xr:uid="{00000000-0006-0000-0100-00002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IPP-37</t>
      </text>
    </comment>
    <comment ref="H1605" authorId="35" shapeId="0" xr:uid="{00000000-0006-0000-0100-000024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IPP-38</t>
      </text>
    </comment>
    <comment ref="H1606" authorId="36" shapeId="0" xr:uid="{00000000-0006-0000-0100-000025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IPP-39</t>
      </text>
    </comment>
    <comment ref="H1607" authorId="37" shapeId="0" xr:uid="{00000000-0006-0000-0100-000026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IPP-40</t>
      </text>
    </comment>
    <comment ref="H1608" authorId="38" shapeId="0" xr:uid="{00000000-0006-0000-0100-000027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IPP-41</t>
      </text>
    </comment>
    <comment ref="H1609" authorId="39" shapeId="0" xr:uid="{00000000-0006-0000-0100-000028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IPP-42</t>
      </text>
    </comment>
    <comment ref="H1610" authorId="40" shapeId="0" xr:uid="{00000000-0006-0000-0100-000029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IPP-43</t>
      </text>
    </comment>
    <comment ref="H1611" authorId="41" shapeId="0" xr:uid="{00000000-0006-0000-0100-00002A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IPP-44</t>
      </text>
    </comment>
    <comment ref="H1612" authorId="42" shapeId="0" xr:uid="{00000000-0006-0000-0100-00002B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IPP-45</t>
      </text>
    </comment>
    <comment ref="H1613" authorId="43" shapeId="0" xr:uid="{00000000-0006-0000-0100-00002C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IPP-46</t>
      </text>
    </comment>
    <comment ref="H1614" authorId="44" shapeId="0" xr:uid="{00000000-0006-0000-0100-00002D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IPP-48</t>
      </text>
    </comment>
    <comment ref="H1615" authorId="45" shapeId="0" xr:uid="{00000000-0006-0000-0100-00002E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IPP-49</t>
      </text>
    </comment>
    <comment ref="H1616" authorId="46" shapeId="0" xr:uid="{00000000-0006-0000-0100-00002F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IPP-50</t>
      </text>
    </comment>
    <comment ref="H1617" authorId="47" shapeId="0" xr:uid="{00000000-0006-0000-0100-000030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IPP-51</t>
      </text>
    </comment>
    <comment ref="H1618" authorId="48" shapeId="0" xr:uid="{00000000-0006-0000-0100-00003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IPP-59</t>
      </text>
    </comment>
    <comment ref="H1619" authorId="49" shapeId="0" xr:uid="{00000000-0006-0000-0100-00003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IPP-60</t>
      </text>
    </comment>
    <comment ref="H1620" authorId="50" shapeId="0" xr:uid="{00000000-0006-0000-0100-00003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IPP-61</t>
      </text>
    </comment>
    <comment ref="H1621" authorId="51" shapeId="0" xr:uid="{00000000-0006-0000-0100-000034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IPP-62</t>
      </text>
    </comment>
    <comment ref="H1622" authorId="52" shapeId="0" xr:uid="{00000000-0006-0000-0100-000035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IPP-63</t>
      </text>
    </comment>
    <comment ref="H1623" authorId="53" shapeId="0" xr:uid="{00000000-0006-0000-0100-000036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IPP-64</t>
      </text>
    </comment>
    <comment ref="H1624" authorId="54" shapeId="0" xr:uid="{00000000-0006-0000-0100-000037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IPP-65</t>
      </text>
    </comment>
    <comment ref="H1625" authorId="55" shapeId="0" xr:uid="{00000000-0006-0000-0100-000038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IPP-66</t>
      </text>
    </comment>
    <comment ref="H1626" authorId="56" shapeId="0" xr:uid="{00000000-0006-0000-0100-000039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IPP-67</t>
      </text>
    </comment>
    <comment ref="H1627" authorId="57" shapeId="0" xr:uid="{00000000-0006-0000-0100-00003A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IPP-68</t>
      </text>
    </comment>
    <comment ref="H1628" authorId="58" shapeId="0" xr:uid="{00000000-0006-0000-0100-00003B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IPP-69</t>
      </text>
    </comment>
    <comment ref="H1629" authorId="59" shapeId="0" xr:uid="{00000000-0006-0000-0100-00003C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IPP-70</t>
      </text>
    </comment>
    <comment ref="H1630" authorId="60" shapeId="0" xr:uid="{00000000-0006-0000-0100-00003D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IPP-71</t>
      </text>
    </comment>
    <comment ref="H1631" authorId="61" shapeId="0" xr:uid="{00000000-0006-0000-0100-00003E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IPP-72</t>
      </text>
    </comment>
    <comment ref="H1632" authorId="62" shapeId="0" xr:uid="{00000000-0006-0000-0100-00003F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IPP-73</t>
      </text>
    </comment>
    <comment ref="H1633" authorId="63" shapeId="0" xr:uid="{00000000-0006-0000-0100-000040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IPP-74</t>
      </text>
    </comment>
    <comment ref="H1634" authorId="64" shapeId="0" xr:uid="{00000000-0006-0000-0100-00004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IPP-75</t>
      </text>
    </comment>
    <comment ref="H1635" authorId="65" shapeId="0" xr:uid="{00000000-0006-0000-0100-00004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IPP-76</t>
      </text>
    </comment>
    <comment ref="H1636" authorId="66" shapeId="0" xr:uid="{00000000-0006-0000-0100-00004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IPP-77</t>
      </text>
    </comment>
    <comment ref="H1637" authorId="67" shapeId="0" xr:uid="{00000000-0006-0000-0100-000044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IPP-78</t>
      </text>
    </comment>
    <comment ref="H1638" authorId="68" shapeId="0" xr:uid="{00000000-0006-0000-0100-000045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IPP-79</t>
      </text>
    </comment>
    <comment ref="H1639" authorId="69" shapeId="0" xr:uid="{00000000-0006-0000-0100-000046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IPP-80</t>
      </text>
    </comment>
    <comment ref="H1640" authorId="70" shapeId="0" xr:uid="{00000000-0006-0000-0100-000047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IPP-81</t>
      </text>
    </comment>
    <comment ref="H1641" authorId="71" shapeId="0" xr:uid="{00000000-0006-0000-0100-000048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IPP-82</t>
      </text>
    </comment>
    <comment ref="H1642" authorId="72" shapeId="0" xr:uid="{00000000-0006-0000-0100-000049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IPP-83</t>
      </text>
    </comment>
    <comment ref="H1643" authorId="73" shapeId="0" xr:uid="{00000000-0006-0000-0100-00004A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IPP-84</t>
      </text>
    </comment>
    <comment ref="H1644" authorId="74" shapeId="0" xr:uid="{00000000-0006-0000-0100-00004B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IPP-85</t>
      </text>
    </comment>
    <comment ref="H1645" authorId="75" shapeId="0" xr:uid="{00000000-0006-0000-0100-00004C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IPP-86</t>
      </text>
    </comment>
    <comment ref="H1646" authorId="76" shapeId="0" xr:uid="{00000000-0006-0000-0100-00004D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IPP-87</t>
      </text>
    </comment>
    <comment ref="H1647" authorId="77" shapeId="0" xr:uid="{00000000-0006-0000-0100-00004E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IPP-88</t>
      </text>
    </comment>
    <comment ref="H1648" authorId="78" shapeId="0" xr:uid="{00000000-0006-0000-0100-00004F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IPP-89</t>
      </text>
    </comment>
    <comment ref="H1649" authorId="79" shapeId="0" xr:uid="{00000000-0006-0000-0100-000050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IPP-90</t>
      </text>
    </comment>
    <comment ref="H1650" authorId="80" shapeId="0" xr:uid="{00000000-0006-0000-0100-00005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IPP-91</t>
      </text>
    </comment>
    <comment ref="H1651" authorId="81" shapeId="0" xr:uid="{00000000-0006-0000-0100-00005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IPP-92</t>
      </text>
    </comment>
    <comment ref="H1652" authorId="82" shapeId="0" xr:uid="{00000000-0006-0000-0100-00005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IPP-93</t>
      </text>
    </comment>
    <comment ref="H1653" authorId="83" shapeId="0" xr:uid="{00000000-0006-0000-0100-000054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IPP-94</t>
      </text>
    </comment>
    <comment ref="H1654" authorId="84" shapeId="0" xr:uid="{00000000-0006-0000-0100-000055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IPP-95</t>
      </text>
    </comment>
    <comment ref="H1655" authorId="85" shapeId="0" xr:uid="{00000000-0006-0000-0100-000056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IPP-97</t>
      </text>
    </comment>
    <comment ref="H1656" authorId="86" shapeId="0" xr:uid="{00000000-0006-0000-0100-000057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IPP-97</t>
      </text>
    </comment>
    <comment ref="H1657" authorId="87" shapeId="0" xr:uid="{00000000-0006-0000-0100-000058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IPP-98</t>
      </text>
    </comment>
    <comment ref="H1658" authorId="88" shapeId="0" xr:uid="{00000000-0006-0000-0100-000059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IPP-99</t>
      </text>
    </comment>
    <comment ref="H1659" authorId="89" shapeId="0" xr:uid="{00000000-0006-0000-0100-00005A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IPP-100</t>
      </text>
    </comment>
    <comment ref="H1660" authorId="90" shapeId="0" xr:uid="{00000000-0006-0000-0100-00005B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IPP-101</t>
      </text>
    </comment>
    <comment ref="H1661" authorId="91" shapeId="0" xr:uid="{00000000-0006-0000-0100-00005C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IPP-102</t>
      </text>
    </comment>
    <comment ref="H1662" authorId="92" shapeId="0" xr:uid="{00000000-0006-0000-0100-00005D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IPP-103</t>
      </text>
    </comment>
    <comment ref="H1663" authorId="93" shapeId="0" xr:uid="{00000000-0006-0000-0100-00005E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IPP-104</t>
      </text>
    </comment>
    <comment ref="H1664" authorId="94" shapeId="0" xr:uid="{00000000-0006-0000-0100-00005F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IPP-105</t>
      </text>
    </comment>
    <comment ref="H1665" authorId="95" shapeId="0" xr:uid="{00000000-0006-0000-0100-000060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IPP-106</t>
      </text>
    </comment>
    <comment ref="H1666" authorId="96" shapeId="0" xr:uid="{00000000-0006-0000-0100-00006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IPP-107</t>
      </text>
    </comment>
    <comment ref="H1667" authorId="97" shapeId="0" xr:uid="{00000000-0006-0000-0100-00006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IPP-108</t>
      </text>
    </comment>
    <comment ref="H1668" authorId="98" shapeId="0" xr:uid="{00000000-0006-0000-0100-00006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IPP-109</t>
      </text>
    </comment>
    <comment ref="H1669" authorId="99" shapeId="0" xr:uid="{00000000-0006-0000-0100-000064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IPP-110</t>
      </text>
    </comment>
    <comment ref="H1670" authorId="100" shapeId="0" xr:uid="{00000000-0006-0000-0100-000065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IPP-111</t>
      </text>
    </comment>
    <comment ref="H1671" authorId="101" shapeId="0" xr:uid="{00000000-0006-0000-0100-000066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IPP-112</t>
      </text>
    </comment>
    <comment ref="H1672" authorId="102" shapeId="0" xr:uid="{00000000-0006-0000-0100-000067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IPP-113</t>
      </text>
    </comment>
    <comment ref="H1673" authorId="103" shapeId="0" xr:uid="{00000000-0006-0000-0100-000068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IPP-117</t>
      </text>
    </comment>
    <comment ref="H1674" authorId="104" shapeId="0" xr:uid="{00000000-0006-0000-0100-000069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IPP-118</t>
      </text>
    </comment>
    <comment ref="H1675" authorId="105" shapeId="0" xr:uid="{00000000-0006-0000-0100-00006A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IPP-119</t>
      </text>
    </comment>
    <comment ref="H1676" authorId="106" shapeId="0" xr:uid="{00000000-0006-0000-0100-00006B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IPP-120</t>
      </text>
    </comment>
    <comment ref="H1677" authorId="107" shapeId="0" xr:uid="{00000000-0006-0000-0100-00006C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IPP-121</t>
      </text>
    </comment>
    <comment ref="H1678" authorId="108" shapeId="0" xr:uid="{00000000-0006-0000-0100-00006D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IPP-122</t>
      </text>
    </comment>
    <comment ref="H1679" authorId="109" shapeId="0" xr:uid="{00000000-0006-0000-0100-00006E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IPP-123</t>
      </text>
    </comment>
    <comment ref="H1680" authorId="110" shapeId="0" xr:uid="{00000000-0006-0000-0100-00006F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IPP-124</t>
      </text>
    </comment>
    <comment ref="H1681" authorId="111" shapeId="0" xr:uid="{00000000-0006-0000-0100-000070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IPP-125</t>
      </text>
    </comment>
    <comment ref="H1682" authorId="112" shapeId="0" xr:uid="{00000000-0006-0000-0100-00007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IPP-126</t>
      </text>
    </comment>
    <comment ref="H1683" authorId="113" shapeId="0" xr:uid="{00000000-0006-0000-0100-00007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IPP-127</t>
      </text>
    </comment>
    <comment ref="H1684" authorId="114" shapeId="0" xr:uid="{00000000-0006-0000-0100-00007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IPP-128</t>
      </text>
    </comment>
    <comment ref="H1685" authorId="115" shapeId="0" xr:uid="{00000000-0006-0000-0100-000074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IPP-129</t>
      </text>
    </comment>
    <comment ref="H1686" authorId="116" shapeId="0" xr:uid="{00000000-0006-0000-0100-000075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IPP-130</t>
      </text>
    </comment>
    <comment ref="H1687" authorId="117" shapeId="0" xr:uid="{00000000-0006-0000-0100-000076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IPP-131</t>
      </text>
    </comment>
    <comment ref="H1688" authorId="118" shapeId="0" xr:uid="{00000000-0006-0000-0100-000077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IPP-132</t>
      </text>
    </comment>
    <comment ref="H1689" authorId="119" shapeId="0" xr:uid="{00000000-0006-0000-0100-000078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05 fijación precios x pactar. IPP-133</t>
      </text>
    </comment>
    <comment ref="H1691" authorId="120" shapeId="0" xr:uid="{00000000-0006-0000-0100-000079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IPP-135</t>
      </text>
    </comment>
    <comment ref="H1692" authorId="121" shapeId="0" xr:uid="{00000000-0006-0000-0100-00007A000000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IPP-136
</t>
      </text>
    </comment>
    <comment ref="H1693" authorId="122" shapeId="0" xr:uid="{00000000-0006-0000-0100-00007B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IPP-137</t>
      </text>
    </comment>
    <comment ref="H1694" authorId="123" shapeId="0" xr:uid="{00000000-0006-0000-0100-00007C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IPP-138</t>
      </text>
    </comment>
    <comment ref="H1695" authorId="124" shapeId="0" xr:uid="{00000000-0006-0000-0100-00007D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IPP-139</t>
      </text>
    </comment>
    <comment ref="H1696" authorId="125" shapeId="0" xr:uid="{00000000-0006-0000-0100-00007E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IPP-140</t>
      </text>
    </comment>
    <comment ref="H1697" authorId="126" shapeId="0" xr:uid="{00000000-0006-0000-0100-00007F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IPP-141</t>
      </text>
    </comment>
    <comment ref="H1698" authorId="127" shapeId="0" xr:uid="{00000000-0006-0000-0100-000080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IPP-142</t>
      </text>
    </comment>
    <comment ref="H1699" authorId="128" shapeId="0" xr:uid="{00000000-0006-0000-0100-00008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IPP-143</t>
      </text>
    </comment>
    <comment ref="H1700" authorId="129" shapeId="0" xr:uid="{00000000-0006-0000-0100-00008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IPP-144</t>
      </text>
    </comment>
    <comment ref="H1701" authorId="130" shapeId="0" xr:uid="{00000000-0006-0000-0100-00008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IPP-145</t>
      </text>
    </comment>
    <comment ref="H1702" authorId="131" shapeId="0" xr:uid="{00000000-0006-0000-0100-000084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IPP-146</t>
      </text>
    </comment>
    <comment ref="H1703" authorId="132" shapeId="0" xr:uid="{00000000-0006-0000-0100-000085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IPP-147</t>
      </text>
    </comment>
    <comment ref="H1704" authorId="133" shapeId="0" xr:uid="{00000000-0006-0000-0100-000086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IPP-148</t>
      </text>
    </comment>
    <comment ref="H1705" authorId="134" shapeId="0" xr:uid="{00000000-0006-0000-0100-000087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IPP-149</t>
      </text>
    </comment>
    <comment ref="H1706" authorId="135" shapeId="0" xr:uid="{00000000-0006-0000-0100-000088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IPP-150</t>
      </text>
    </comment>
    <comment ref="H1707" authorId="136" shapeId="0" xr:uid="{00000000-0006-0000-0100-000089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IPP-151</t>
      </text>
    </comment>
    <comment ref="H1708" authorId="137" shapeId="0" xr:uid="{00000000-0006-0000-0100-00008A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IPP-152</t>
      </text>
    </comment>
    <comment ref="H1709" authorId="138" shapeId="0" xr:uid="{00000000-0006-0000-0100-00008B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IPP-153</t>
      </text>
    </comment>
    <comment ref="H1710" authorId="139" shapeId="0" xr:uid="{00000000-0006-0000-0100-00008C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IPP-154</t>
      </text>
    </comment>
    <comment ref="H1711" authorId="140" shapeId="0" xr:uid="{00000000-0006-0000-0100-00008D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IPP-155</t>
      </text>
    </comment>
    <comment ref="H1712" authorId="141" shapeId="0" xr:uid="{00000000-0006-0000-0100-00008E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IPP-156</t>
      </text>
    </comment>
    <comment ref="H1713" authorId="142" shapeId="0" xr:uid="{00000000-0006-0000-0100-00008F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IPP-157</t>
      </text>
    </comment>
    <comment ref="H1714" authorId="143" shapeId="0" xr:uid="{00000000-0006-0000-0100-000090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IPP-158</t>
      </text>
    </comment>
    <comment ref="H1715" authorId="144" shapeId="0" xr:uid="{00000000-0006-0000-0100-00009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IPP-159</t>
      </text>
    </comment>
    <comment ref="H1716" authorId="145" shapeId="0" xr:uid="{00000000-0006-0000-0100-00009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IPP-160</t>
      </text>
    </comment>
    <comment ref="H1717" authorId="146" shapeId="0" xr:uid="{00000000-0006-0000-0100-00009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IPP-161</t>
      </text>
    </comment>
    <comment ref="H1718" authorId="147" shapeId="0" xr:uid="{00000000-0006-0000-0100-000094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IPP-162</t>
      </text>
    </comment>
    <comment ref="H1719" authorId="148" shapeId="0" xr:uid="{00000000-0006-0000-0100-000095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IPP-163</t>
      </text>
    </comment>
    <comment ref="H1720" authorId="149" shapeId="0" xr:uid="{00000000-0006-0000-0100-000096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IPP-164</t>
      </text>
    </comment>
    <comment ref="H1721" authorId="150" shapeId="0" xr:uid="{00000000-0006-0000-0100-000097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IPP-165</t>
      </text>
    </comment>
    <comment ref="H1722" authorId="151" shapeId="0" xr:uid="{00000000-0006-0000-0100-000098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IPP-166</t>
      </text>
    </comment>
    <comment ref="H1723" authorId="152" shapeId="0" xr:uid="{00000000-0006-0000-0100-000099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IPP-167</t>
      </text>
    </comment>
    <comment ref="H1724" authorId="153" shapeId="0" xr:uid="{00000000-0006-0000-0100-00009A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IPP-168</t>
      </text>
    </comment>
    <comment ref="H1725" authorId="154" shapeId="0" xr:uid="{00000000-0006-0000-0100-00009B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IPP-169</t>
      </text>
    </comment>
    <comment ref="H1726" authorId="155" shapeId="0" xr:uid="{00000000-0006-0000-0100-00009C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IPP-170</t>
      </text>
    </comment>
    <comment ref="H1727" authorId="156" shapeId="0" xr:uid="{00000000-0006-0000-0100-00009D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IPP-171</t>
      </text>
    </comment>
    <comment ref="H1728" authorId="157" shapeId="0" xr:uid="{00000000-0006-0000-0100-00009E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IPP-172</t>
      </text>
    </comment>
    <comment ref="H1729" authorId="158" shapeId="0" xr:uid="{00000000-0006-0000-0100-00009F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IPP-173</t>
      </text>
    </comment>
    <comment ref="H1730" authorId="159" shapeId="0" xr:uid="{00000000-0006-0000-0100-0000A0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IPP-174</t>
      </text>
    </comment>
    <comment ref="H1731" authorId="160" shapeId="0" xr:uid="{00000000-0006-0000-0100-0000A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IPP-175</t>
      </text>
    </comment>
    <comment ref="H1732" authorId="161" shapeId="0" xr:uid="{00000000-0006-0000-0100-0000A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IPP-176</t>
      </text>
    </comment>
    <comment ref="H1733" authorId="162" shapeId="0" xr:uid="{00000000-0006-0000-0100-0000A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IPP-177</t>
      </text>
    </comment>
    <comment ref="H1734" authorId="163" shapeId="0" xr:uid="{00000000-0006-0000-0100-0000A4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IPP-178</t>
      </text>
    </comment>
    <comment ref="H1735" authorId="164" shapeId="0" xr:uid="{00000000-0006-0000-0100-0000A5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IPP-179</t>
      </text>
    </comment>
    <comment ref="H1736" authorId="165" shapeId="0" xr:uid="{00000000-0006-0000-0100-0000A6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IPP-180</t>
      </text>
    </comment>
    <comment ref="H1737" authorId="166" shapeId="0" xr:uid="{00000000-0006-0000-0100-0000A7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IPP-181</t>
      </text>
    </comment>
    <comment ref="H1738" authorId="167" shapeId="0" xr:uid="{00000000-0006-0000-0100-0000A8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IPP-182</t>
      </text>
    </comment>
    <comment ref="H1739" authorId="168" shapeId="0" xr:uid="{00000000-0006-0000-0100-0000A9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IPP-183</t>
      </text>
    </comment>
    <comment ref="H1740" authorId="169" shapeId="0" xr:uid="{00000000-0006-0000-0100-0000AA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IPP-184</t>
      </text>
    </comment>
    <comment ref="H1741" authorId="170" shapeId="0" xr:uid="{00000000-0006-0000-0100-0000AB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IPP-185</t>
      </text>
    </comment>
    <comment ref="H1742" authorId="171" shapeId="0" xr:uid="{00000000-0006-0000-0100-0000AC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IPP-186</t>
      </text>
    </comment>
    <comment ref="H1743" authorId="172" shapeId="0" xr:uid="{00000000-0006-0000-0100-0000AD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IPP-187</t>
      </text>
    </comment>
    <comment ref="H1744" authorId="173" shapeId="0" xr:uid="{00000000-0006-0000-0100-0000AE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IPP-188</t>
      </text>
    </comment>
    <comment ref="H1745" authorId="174" shapeId="0" xr:uid="{00000000-0006-0000-0100-0000AF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IPP-189</t>
      </text>
    </comment>
    <comment ref="H1746" authorId="175" shapeId="0" xr:uid="{00000000-0006-0000-0100-0000B0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IPP-190</t>
      </text>
    </comment>
    <comment ref="H1747" authorId="176" shapeId="0" xr:uid="{00000000-0006-0000-0100-0000B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IPP-191</t>
      </text>
    </comment>
    <comment ref="H1748" authorId="177" shapeId="0" xr:uid="{00000000-0006-0000-0100-0000B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IPP-192</t>
      </text>
    </comment>
    <comment ref="H1749" authorId="178" shapeId="0" xr:uid="{00000000-0006-0000-0100-0000B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IPP-193</t>
      </text>
    </comment>
    <comment ref="H1750" authorId="179" shapeId="0" xr:uid="{00000000-0006-0000-0100-0000B4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IPP-194</t>
      </text>
    </comment>
    <comment ref="H1751" authorId="180" shapeId="0" xr:uid="{00000000-0006-0000-0100-0000B5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IPP-195</t>
      </text>
    </comment>
    <comment ref="H1752" authorId="181" shapeId="0" xr:uid="{00000000-0006-0000-0100-0000B6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IPP-196</t>
      </text>
    </comment>
    <comment ref="H1753" authorId="182" shapeId="0" xr:uid="{00000000-0006-0000-0100-0000B7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IPP-197</t>
      </text>
    </comment>
    <comment ref="H1754" authorId="183" shapeId="0" xr:uid="{00000000-0006-0000-0100-0000B8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IPP-198</t>
      </text>
    </comment>
    <comment ref="H1755" authorId="184" shapeId="0" xr:uid="{00000000-0006-0000-0100-0000B9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IPP-199</t>
      </text>
    </comment>
    <comment ref="H1756" authorId="185" shapeId="0" xr:uid="{00000000-0006-0000-0100-0000BA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IPP-200</t>
      </text>
    </comment>
    <comment ref="H1757" authorId="186" shapeId="0" xr:uid="{00000000-0006-0000-0100-0000BB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IPP-201</t>
      </text>
    </comment>
    <comment ref="H1758" authorId="187" shapeId="0" xr:uid="{00000000-0006-0000-0100-0000BC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IPP-202</t>
      </text>
    </comment>
    <comment ref="H1759" authorId="188" shapeId="0" xr:uid="{00000000-0006-0000-0100-0000BD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IPP-203</t>
      </text>
    </comment>
    <comment ref="H1760" authorId="189" shapeId="0" xr:uid="{00000000-0006-0000-0100-0000BE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IPP-204</t>
      </text>
    </comment>
    <comment ref="H1761" authorId="190" shapeId="0" xr:uid="{00000000-0006-0000-0100-0000BF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IPP-205</t>
      </text>
    </comment>
    <comment ref="H1762" authorId="191" shapeId="0" xr:uid="{00000000-0006-0000-0100-0000C0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IPP-206</t>
      </text>
    </comment>
    <comment ref="H1763" authorId="192" shapeId="0" xr:uid="{00000000-0006-0000-0100-0000C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IPP-207</t>
      </text>
    </comment>
    <comment ref="H1764" authorId="193" shapeId="0" xr:uid="{00000000-0006-0000-0100-0000C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IPP-208</t>
      </text>
    </comment>
    <comment ref="H1765" authorId="194" shapeId="0" xr:uid="{00000000-0006-0000-0100-0000C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IPP-209</t>
      </text>
    </comment>
    <comment ref="H1766" authorId="195" shapeId="0" xr:uid="{00000000-0006-0000-0100-0000C4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IPP-210</t>
      </text>
    </comment>
    <comment ref="H1767" authorId="196" shapeId="0" xr:uid="{00000000-0006-0000-0100-0000C5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IPP-211</t>
      </text>
    </comment>
    <comment ref="H1768" authorId="197" shapeId="0" xr:uid="{00000000-0006-0000-0100-0000C6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IPP-212</t>
      </text>
    </comment>
    <comment ref="H1769" authorId="198" shapeId="0" xr:uid="{00000000-0006-0000-0100-0000C7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IPP-213</t>
      </text>
    </comment>
    <comment ref="H1770" authorId="199" shapeId="0" xr:uid="{00000000-0006-0000-0100-0000C8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IPP-214</t>
      </text>
    </comment>
    <comment ref="H1771" authorId="200" shapeId="0" xr:uid="{00000000-0006-0000-0100-0000C9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IPP-215</t>
      </text>
    </comment>
    <comment ref="H1772" authorId="201" shapeId="0" xr:uid="{00000000-0006-0000-0100-0000CA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IPP-217</t>
      </text>
    </comment>
    <comment ref="H1773" authorId="202" shapeId="0" xr:uid="{00000000-0006-0000-0100-0000CB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IPP-218</t>
      </text>
    </comment>
    <comment ref="H1774" authorId="203" shapeId="0" xr:uid="{00000000-0006-0000-0100-0000CC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IPP-219</t>
      </text>
    </comment>
    <comment ref="H1775" authorId="204" shapeId="0" xr:uid="{00000000-0006-0000-0100-0000CD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IPP-220</t>
      </text>
    </comment>
    <comment ref="H1776" authorId="205" shapeId="0" xr:uid="{00000000-0006-0000-0100-0000CE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IPP-221</t>
      </text>
    </comment>
    <comment ref="H1777" authorId="206" shapeId="0" xr:uid="{00000000-0006-0000-0100-0000CF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IPP-222</t>
      </text>
    </comment>
    <comment ref="H1778" authorId="207" shapeId="0" xr:uid="{00000000-0006-0000-0100-0000D0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IPP-223</t>
      </text>
    </comment>
    <comment ref="H1779" authorId="208" shapeId="0" xr:uid="{00000000-0006-0000-0100-0000D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IPP-224</t>
      </text>
    </comment>
    <comment ref="H1780" authorId="209" shapeId="0" xr:uid="{00000000-0006-0000-0100-0000D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IPP-225</t>
      </text>
    </comment>
    <comment ref="H1781" authorId="210" shapeId="0" xr:uid="{00000000-0006-0000-0100-0000D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IPP-226</t>
      </text>
    </comment>
    <comment ref="H1782" authorId="211" shapeId="0" xr:uid="{00000000-0006-0000-0100-0000D4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Acta No. 07 fijación precios x pactar. IPP-227</t>
      </text>
    </comment>
  </commentList>
</comments>
</file>

<file path=xl/sharedStrings.xml><?xml version="1.0" encoding="utf-8"?>
<sst xmlns="http://schemas.openxmlformats.org/spreadsheetml/2006/main" count="36187" uniqueCount="2708">
  <si>
    <t>FORMATO CUADRO DE TABULACIÓN Y ANÁLISIS DE DATOS ESTADÍSTICOS - ESTUDIO DE SECTOR</t>
  </si>
  <si>
    <t>CÓDIGO: GCON-FM-029</t>
  </si>
  <si>
    <t>FECHA DE APLICACIÓN: DICIEMBRE DE 2021</t>
  </si>
  <si>
    <t>TABULACION DEPURADA  COTIZACIONES, CONTRATACIONES  VIGENCIA  ANTERIOR DE LA UAERMV Y CONTRATACIONES SIMILARES DE  OTRAS ENTIDADES PARA EL ESTUDIO DE SECTOR
PRESUPUESTO</t>
  </si>
  <si>
    <t>COTIZACIONES GESTIONADAS PARA EL ESTUDIO DE SECTOR</t>
  </si>
  <si>
    <t>CONTRATACIONES ANTERIORES UAERMV</t>
  </si>
  <si>
    <t>“PRESTAR EL SERVICIO DE MANTENIMIENTO PARA LA MAQUINARIA, VEHICULOS PESADOS, VEHICULOS LIVIANOS Y EQUIPO MENOR A CARGO DE LA UAERMV, A MONTO AGOTABLE, GRUPO 1”</t>
  </si>
  <si>
    <t>MORARCI GROUP SAS</t>
  </si>
  <si>
    <t>AUTONIZA</t>
  </si>
  <si>
    <t xml:space="preserve">CARVIP COLOMBIA SAS </t>
  </si>
  <si>
    <t>INVERSIONES EL NORTE SAS</t>
  </si>
  <si>
    <t>CONTRATO 543 DE 2021
23/09/2021
AUTOCARS INGENIERIA SAS</t>
  </si>
  <si>
    <t>CONTRATO 630 DE 2023
03/08/2023
AUTOCARS INGENIERIA SAS</t>
  </si>
  <si>
    <t>CONTRATO 499 DE 2024
20/08/2024
REIMPODIESEL S.A.S</t>
  </si>
  <si>
    <t>ITEM</t>
  </si>
  <si>
    <t>TIPO</t>
  </si>
  <si>
    <t>MARCA</t>
  </si>
  <si>
    <t>DESCRIPCIÓN</t>
  </si>
  <si>
    <t>UND</t>
  </si>
  <si>
    <t>Cant.</t>
  </si>
  <si>
    <t>VALOR UNITARIO INCLUIDO  IVA</t>
  </si>
  <si>
    <t>MUESTRA</t>
  </si>
  <si>
    <t>VALOR PROMEDIO UNITARIO</t>
  </si>
  <si>
    <t>VALOR PROMEDIO TOTAL</t>
  </si>
  <si>
    <t>DESVIACION ESTANDAR</t>
  </si>
  <si>
    <t>COEF VARIACION</t>
  </si>
  <si>
    <t>MARGEN DE CONFIABILIDAD</t>
  </si>
  <si>
    <t>NIVEL DE CONFIABILIDAD DE LOS DATOS</t>
  </si>
  <si>
    <t>GRUPO 1: MAQUINARIA Y EQUIPO MENOR</t>
  </si>
  <si>
    <t>MANO DE OBRA</t>
  </si>
  <si>
    <t>MANO DE OBRA ELECTRICA</t>
  </si>
  <si>
    <t>HORA</t>
  </si>
  <si>
    <t>MANO DE OBRA HIDRAULICA</t>
  </si>
  <si>
    <t>MANO DE OBRA MECANICA</t>
  </si>
  <si>
    <t>DISPONIBILIDAD MANO DE OBRA</t>
  </si>
  <si>
    <t>DIPONIBILIDAD MANO DE OBRA NOCTURNA</t>
  </si>
  <si>
    <t>DIPONIBILIDAD MANO DE OBRA FESTIVO</t>
  </si>
  <si>
    <t>SERVICIO LIMPIEZA</t>
  </si>
  <si>
    <t>TODAS</t>
  </si>
  <si>
    <t>LAVADO Y LIMPIEZA DE CABINA DE MAQUINARIA INFERIOR A 5TON</t>
  </si>
  <si>
    <t>-</t>
  </si>
  <si>
    <t>LAVADO Y LIMPIEZA DE CABINA DE MAQUINARIA SUPERIOR A 5TON</t>
  </si>
  <si>
    <t>APISONADOR VERTICAL</t>
  </si>
  <si>
    <t>APISONADOR VERTICAL-5-CAP</t>
  </si>
  <si>
    <t>ABRAZADERA INDUSTRIAL DE 6 in</t>
  </si>
  <si>
    <t>BUJIA MOTOR</t>
  </si>
  <si>
    <t>CARBURADOR MOTOR HONDA GX 120</t>
  </si>
  <si>
    <t>EMPAQUETADURA CARBURADOR MOTOR HONDA GX 120</t>
  </si>
  <si>
    <t>GUAYA ACELERADOR</t>
  </si>
  <si>
    <t>JUEGO ANILLOS ALTA COMPRESION</t>
  </si>
  <si>
    <t>MANGUERA DE 6X6 in NITRILO</t>
  </si>
  <si>
    <t>PATA CANGURO</t>
  </si>
  <si>
    <t>BARREDORA</t>
  </si>
  <si>
    <t>PALADIN-5-BMC</t>
  </si>
  <si>
    <t xml:space="preserve">ADAPTADOR 90 CON BOQUILLA ESPESORA INOXIDABLE  </t>
  </si>
  <si>
    <t>FILTRO POLIPROPILENO</t>
  </si>
  <si>
    <t>BUJE MECANIZADO BARREDORA</t>
  </si>
  <si>
    <t xml:space="preserve">BULLDOZER </t>
  </si>
  <si>
    <t>FIAT ALLIS - 4-BFA</t>
  </si>
  <si>
    <t>ALTERNADOR</t>
  </si>
  <si>
    <t>CORONA ALTERNADOR 24V</t>
  </si>
  <si>
    <t xml:space="preserve">EMPAQUE CARTER </t>
  </si>
  <si>
    <t>FILTRO ACEITE BULLDOZER FIAT ALLIS 14C</t>
  </si>
  <si>
    <t>FILTRO AGUA BULLDOZER FIAT ALLIS 14C</t>
  </si>
  <si>
    <t>FILTRO COMBUSTIBLE PRIM BULLDOZER FIAT ALLIS 14C</t>
  </si>
  <si>
    <t>FILTRO COMBUSTIBLE SECU BULLDOZER FIAT ALLIS 14C</t>
  </si>
  <si>
    <t>FITRO HIDRAULICO</t>
  </si>
  <si>
    <t>HUB MANDO FINAL</t>
  </si>
  <si>
    <t>MOTOR DE ARRANQUE</t>
  </si>
  <si>
    <t>PASADOR CADENA</t>
  </si>
  <si>
    <t>PIN PASADOR DEL HOLDER</t>
  </si>
  <si>
    <t>PIN TUERCA HUB</t>
  </si>
  <si>
    <t>PLATO HUB</t>
  </si>
  <si>
    <t>PORTADIODOS ALTERNADOR</t>
  </si>
  <si>
    <t xml:space="preserve">REGULADOR ALTERNADOR </t>
  </si>
  <si>
    <t>RETENEDOR CONVERTIDOR</t>
  </si>
  <si>
    <t>RETENEDOR HIDRAULICO</t>
  </si>
  <si>
    <t>RODAMIENTO ALTERNADOR 62201</t>
  </si>
  <si>
    <t>RODAMIENTO ALTERNADOR 6303</t>
  </si>
  <si>
    <t>RODAMIENTO HOLDER 2308</t>
  </si>
  <si>
    <t>RODAMIENTO HOLDER 30220</t>
  </si>
  <si>
    <t>RODAMIENTO HUB 24940190</t>
  </si>
  <si>
    <t>RODAMIENTO HUB 24940310</t>
  </si>
  <si>
    <t>SELLO SPLOKER</t>
  </si>
  <si>
    <t>TUERCA HUB</t>
  </si>
  <si>
    <t>VALVULA DE REGISTRO</t>
  </si>
  <si>
    <t>ESPEJO RETROVISOR</t>
  </si>
  <si>
    <t>CUCHILLA TOPADORA 7 HUECOS</t>
  </si>
  <si>
    <t>CUCHILLA TOPADORA 3 HUECOS</t>
  </si>
  <si>
    <t>CUCHILLA TOPADORA ESQUINERA</t>
  </si>
  <si>
    <t>HOJA PRINCIPAL CUCHARON ANTIDESGASTE</t>
  </si>
  <si>
    <t>HOJA PORTERIOR  CUCHARON ANTIDESGASTE</t>
  </si>
  <si>
    <t>SOPORTES CUCHILLA TOPADORA</t>
  </si>
  <si>
    <t>CORREA DE ACCESORIOS</t>
  </si>
  <si>
    <t>PATIN TENSOR CORREA</t>
  </si>
  <si>
    <t>MANGUERA INFERIOR RADIADOR</t>
  </si>
  <si>
    <t>TAPA DE RADIADOR</t>
  </si>
  <si>
    <t>REPARACION GENERAL DE RADIADOR</t>
  </si>
  <si>
    <t xml:space="preserve">RETENEDOR DELANTERO CIGUEÑAL </t>
  </si>
  <si>
    <t>BOMBA DE AGUA MOTOR</t>
  </si>
  <si>
    <t>EMPAQUE TAPA FRONTAL DE REPARTICION</t>
  </si>
  <si>
    <t>REPARACION GENERAL FAN CLUTCH</t>
  </si>
  <si>
    <t>CARGADOR FRONTAL</t>
  </si>
  <si>
    <t>CASE - 4-CFC</t>
  </si>
  <si>
    <t xml:space="preserve">BASE DIENTE </t>
  </si>
  <si>
    <t>BOOSTER DE AIRE ESPECIAL</t>
  </si>
  <si>
    <t>CALIPER DE FRENO Y EMPAQUETADURA DE FRENOS</t>
  </si>
  <si>
    <t>COCUYOS LATERALES</t>
  </si>
  <si>
    <t>CODO DE 4" S/M TURBO</t>
  </si>
  <si>
    <t>CORREA ALTERNADOR</t>
  </si>
  <si>
    <t xml:space="preserve">CUCHILLA BALDE DE 30 CM LONGITUD X 26 CM ANCHO DOS HUECOS </t>
  </si>
  <si>
    <t>CUCHILLA PARA BALDE</t>
  </si>
  <si>
    <t>DIENTE BALDE</t>
  </si>
  <si>
    <t>EJE TURBOALIMENTADOR</t>
  </si>
  <si>
    <t>EMPAQUETADURA TURBOALIMENTADOR</t>
  </si>
  <si>
    <t>FILTRO AIRE ACONDICIONADO FP 200</t>
  </si>
  <si>
    <t>FILTRO DE ACEITE</t>
  </si>
  <si>
    <t xml:space="preserve">FILTRO DE AGUA </t>
  </si>
  <si>
    <t>FILTRO DE AIRE</t>
  </si>
  <si>
    <t>FILTRO DE AIRE SECUNDARIO REF CNH87720899</t>
  </si>
  <si>
    <t>FILTRO DE COMBUSTIBLE</t>
  </si>
  <si>
    <t>FILTRO DE COMBUSTIBLE SECUNDARIO</t>
  </si>
  <si>
    <t>FILTRO HIDRAULICO</t>
  </si>
  <si>
    <t>FILTRO TRAMPA FS19765</t>
  </si>
  <si>
    <t>JUEGO DE BRAZOS PLUMILLAS</t>
  </si>
  <si>
    <t>KIT FILTRO PURIFICADOR TURBO</t>
  </si>
  <si>
    <t>LUZ PORTA PLACA</t>
  </si>
  <si>
    <t>MANGUERA TIPO CODO 4 PULG</t>
  </si>
  <si>
    <t>PASADOR Y PIN DIENTE</t>
  </si>
  <si>
    <t>SOCKET FAROLA</t>
  </si>
  <si>
    <t>SOKET 4 VIAS SIN CABLES (BOMBILLOS DELANTEROS)</t>
  </si>
  <si>
    <t>TAPONES TUBOS</t>
  </si>
  <si>
    <t>TERCER STOP</t>
  </si>
  <si>
    <t>TUBO DE 3/16 X 30cm</t>
  </si>
  <si>
    <t>TUBO LINEA DE COMBISTIBLE CARGADOR FRONTAL 45728927</t>
  </si>
  <si>
    <t xml:space="preserve">MANGUERA R12 5/8 X 1.94 m CON ACOPLES M 1" ORS H 90° CUELLO </t>
  </si>
  <si>
    <t xml:space="preserve">MANGUERA R13 7/8 X 2.37m CON ACOPLES M 1" ORS H 90° CUELLO </t>
  </si>
  <si>
    <t>BOMBA HIDRAULICA DOS CUERPOS PARA FRENOS CON PIÑON</t>
  </si>
  <si>
    <t xml:space="preserve">ACUMULADOR NITROGENO DE FRENOS </t>
  </si>
  <si>
    <t>MAGUERA PARA ALIMENTACION BOMBA FRENO 1"1/2 X Mts CON ABRAZADERAS</t>
  </si>
  <si>
    <t>ADAPTADOR ACUMULADOR FRENO</t>
  </si>
  <si>
    <t>RECARGA DE NITROGENO</t>
  </si>
  <si>
    <t>ORING LLANTA CARGADOR</t>
  </si>
  <si>
    <t xml:space="preserve">MANGUERA SAE 100 R5 5/8" X 76CM AC HH RT PLANA </t>
  </si>
  <si>
    <t>MANGUERA SAE 100 R5 5/8" X 88CM  AC HH RT/90 PLANA</t>
  </si>
  <si>
    <t>BASE ESQUINERA BALDE</t>
  </si>
  <si>
    <t>MANGUERA SAE 100 R13 1` X 2` AC HH RT/90 TIPO TRAMPA X 5000 PSI</t>
  </si>
  <si>
    <t xml:space="preserve">UND </t>
  </si>
  <si>
    <t xml:space="preserve">EMPAQUE  ENFRIADOR  ACEITE  2830559 </t>
  </si>
  <si>
    <t>EMPAQUE  CULATA  CILINDRO 2830704</t>
  </si>
  <si>
    <t xml:space="preserve">RESORTE  VALVULA INTERCAMBIADOR 4895045 </t>
  </si>
  <si>
    <t>VALVULA  ACEITE 4896404</t>
  </si>
  <si>
    <t xml:space="preserve">EMPAQUE  ENFRIADOR  ACEITE 4896409 </t>
  </si>
  <si>
    <t xml:space="preserve">VALVULA  LIBERACION PRESION 4896410 </t>
  </si>
  <si>
    <t xml:space="preserve">BASE FILTRO ACEITE 4899566 </t>
  </si>
  <si>
    <t>CASQUETE BANCADA ESTANDAR 500055813</t>
  </si>
  <si>
    <t>KIT CASQUETE CIGÜEÑAL STD 500086095</t>
  </si>
  <si>
    <t>KIT</t>
  </si>
  <si>
    <t>PATIN TENSOR 504065878</t>
  </si>
  <si>
    <t>EMPAQUE TAPA VALVULA 504070038</t>
  </si>
  <si>
    <t>JUNTA TAPA VALVULAS 504070040</t>
  </si>
  <si>
    <t>TUBO DRENAJE CARTER 504082954</t>
  </si>
  <si>
    <t xml:space="preserve">RETENDOR DELANTERO 5801483558 </t>
  </si>
  <si>
    <t>EMPAQUE CARTER 5801703191</t>
  </si>
  <si>
    <t>ENFRIADOR ACEITE 5801750731</t>
  </si>
  <si>
    <t>BOMBA ACEITE 5802211972</t>
  </si>
  <si>
    <t>CORREA MOTOR 75310729</t>
  </si>
  <si>
    <t>CASQUETE BIELA ESTANDAR 8099205</t>
  </si>
  <si>
    <t>TURBOCOMPRESOR 84351533</t>
  </si>
  <si>
    <t>MANGUERA SAE 100 R13 DE 1/2"* 4,50 MTS AC H/H CON PROTECTOR DE SISTEMA A/A</t>
  </si>
  <si>
    <t>NEW HOLLAND - 4-CNH</t>
  </si>
  <si>
    <t>CARTRIDGE TURBOALIMENTADOR</t>
  </si>
  <si>
    <t>CONVERTIDOR DE CORRIENTE 24V A 12V</t>
  </si>
  <si>
    <t xml:space="preserve">FILTRO DE ACEITE </t>
  </si>
  <si>
    <t>FILTRO DE AIRE EXTERNO</t>
  </si>
  <si>
    <t>FILTRO DE AIRE INTERNO</t>
  </si>
  <si>
    <t>FILTRO DE COMBUSTIBLE  PRIMARIO</t>
  </si>
  <si>
    <t xml:space="preserve">FILTRO HIDRAULICO SERVOTRANSMISION </t>
  </si>
  <si>
    <t>FILTRO TRAMPA</t>
  </si>
  <si>
    <t>PASADOR Y PIN DE DIENTE</t>
  </si>
  <si>
    <t>TUBO HIDRAULICO FIGURADO 1"1/4ACOPLES MACHO 1"1/16</t>
  </si>
  <si>
    <t>TUBO HIDRAULICO 3/4" X 2.33 MTS ORS.</t>
  </si>
  <si>
    <t xml:space="preserve">MANGUERA 1/2 X 0.95 ACOPLES HEMBRA 13/16 </t>
  </si>
  <si>
    <t xml:space="preserve">MANGUERA 1/2 X0.75 ACOPLES HEMBRA 13 /16 </t>
  </si>
  <si>
    <t>MANGUERA HIDRAULICA R2 DE 5/61- 1/16</t>
  </si>
  <si>
    <t xml:space="preserve">KIT PASTILLAS DE FRENO </t>
  </si>
  <si>
    <t xml:space="preserve">CUCHILLA ESQUINERA </t>
  </si>
  <si>
    <t>MANGUERA R2 5/8" CON ACOPLES HEMBRA 1"3/16"</t>
  </si>
  <si>
    <t>MANGUERA 8 MM x METRO</t>
  </si>
  <si>
    <t>mts</t>
  </si>
  <si>
    <t>MANGUERA SILICONADA TURBO 3" CON 3 ANILLOS</t>
  </si>
  <si>
    <t>ABRAZADERA TURBO INOXIDABLE</t>
  </si>
  <si>
    <t xml:space="preserve">FILTRO AIRE ACONDICIONADO </t>
  </si>
  <si>
    <t xml:space="preserve">SELLO CENTRAL CARDAN </t>
  </si>
  <si>
    <t xml:space="preserve">FLANCHE CARDAN </t>
  </si>
  <si>
    <t xml:space="preserve">CRUCETA CARDAN </t>
  </si>
  <si>
    <t>COMPACTADOR LLANTAS</t>
  </si>
  <si>
    <t>DYNAPAC - 4-CND</t>
  </si>
  <si>
    <t>FILTRO ACEITE BT-223</t>
  </si>
  <si>
    <t>FILTRO COMBUSTIBLE AS-1282 SP TRAMPA</t>
  </si>
  <si>
    <t>FILTRO COMBUSTIBLE BF-7632</t>
  </si>
  <si>
    <t xml:space="preserve">SWITCH ENCENDIO </t>
  </si>
  <si>
    <t>CAPUCHONES TERMINAL</t>
  </si>
  <si>
    <t>LLANTA 7.50 X 15NHS  C1 LISA 12 PR</t>
  </si>
  <si>
    <t>PIN SEEGER RS SY6</t>
  </si>
  <si>
    <t>SWICHT DE INGNINCION (ENCENDIDO)</t>
  </si>
  <si>
    <t>FABRICACION SISTEMA DE IRRIGACION (ROCIADORES DE AGUA)</t>
  </si>
  <si>
    <t>COMPACTADOR LLANTAS INGELSONRAND</t>
  </si>
  <si>
    <t>INGELSONRAND-4-CNI</t>
  </si>
  <si>
    <t xml:space="preserve">BOMBA HIDRAULICA </t>
  </si>
  <si>
    <t>Combust Convencional REF TRO-516K</t>
  </si>
  <si>
    <t>FILTRO AIRE EXT REF TF-PL3544</t>
  </si>
  <si>
    <t>FILTRO AIRE INT REF TF-PL3545</t>
  </si>
  <si>
    <t>KIT DE EMPAQUES</t>
  </si>
  <si>
    <t>KIT DE SELLOS</t>
  </si>
  <si>
    <t>SEALING KIT</t>
  </si>
  <si>
    <t xml:space="preserve">LAMPARA TRASERA DERECHA </t>
  </si>
  <si>
    <t>SWTICH ON-OF</t>
  </si>
  <si>
    <t xml:space="preserve">FILTRO ACEITE </t>
  </si>
  <si>
    <t>COMPRESOR</t>
  </si>
  <si>
    <t>COOPCO - 4-CAC</t>
  </si>
  <si>
    <t>ACEITE PAROIL-S</t>
  </si>
  <si>
    <t>LITROS</t>
  </si>
  <si>
    <t>AMORTIGUADOR CAPOT</t>
  </si>
  <si>
    <t>FILTRO ACEITE 161S94396-1</t>
  </si>
  <si>
    <t>FILTRO ACEITE MOTOR</t>
  </si>
  <si>
    <t>FILTRO AIRE 1310030158-CA 9246</t>
  </si>
  <si>
    <t>FILTRO COMBUSTIBLE</t>
  </si>
  <si>
    <t xml:space="preserve">FILTRO HIDRAULICO </t>
  </si>
  <si>
    <t>VALVULA DE REGULACION</t>
  </si>
  <si>
    <t>SULLAIR - 4-CDS</t>
  </si>
  <si>
    <t>BOMBA DE AGUA</t>
  </si>
  <si>
    <t>EMPAQUE TAPA REPARTICION</t>
  </si>
  <si>
    <t>ENFRIADOR DE ACEITE MOTOR JHON DEERE 4024TF270A</t>
  </si>
  <si>
    <t>FILTRO ACEITE COMPRESOR SULLAIR 180</t>
  </si>
  <si>
    <t>FILTRO AIRE COMPRESOR SULLAIR 180</t>
  </si>
  <si>
    <t>FILTRO AIRE PRIMARIO COMPRESOR SULLAIR</t>
  </si>
  <si>
    <t>FILTRO COMBUSTIBLE COMPRESOR SULLAIR 180</t>
  </si>
  <si>
    <t>FILTRO HIDRAULICO COMPRESOR SULLAIR 180</t>
  </si>
  <si>
    <t>FILTRO SEPARADOR DE AGUA DE COMBUSTIBLE COMPRESOR SULLAIR</t>
  </si>
  <si>
    <t>GATO SOPORTE COMPRESOR 600KG</t>
  </si>
  <si>
    <t xml:space="preserve">MANGUERA NEUMATICA DE 300 PSI DE 3/4 CON ACOPLE RAPIDO POR 10 METROS </t>
  </si>
  <si>
    <t>PALA PARA MARTILLO NEUMATICO</t>
  </si>
  <si>
    <t>PUNTA PARA MARTILLO NEUMATICO</t>
  </si>
  <si>
    <t>SOLENOIDE DE APAGADO</t>
  </si>
  <si>
    <t>TAPA COMBUSTIBLE</t>
  </si>
  <si>
    <t>TAPA REPARTICION</t>
  </si>
  <si>
    <t>CAPUCHONES</t>
  </si>
  <si>
    <t>RELAY 12V PARA COMPRESOR</t>
  </si>
  <si>
    <t>PORTA RELAY PARA COMPRESOR</t>
  </si>
  <si>
    <t>SWITCH IGNICION</t>
  </si>
  <si>
    <t>CORTADORA DE PAVIMENTOS</t>
  </si>
  <si>
    <t>SAW DEVIL STONE - 5-CPS</t>
  </si>
  <si>
    <t xml:space="preserve">ARANDELA DE ALTA COMPRESION </t>
  </si>
  <si>
    <t>ARANDELA GX340 PARA TUERCA CUCHILLA</t>
  </si>
  <si>
    <t xml:space="preserve">CABLES DE ALTA </t>
  </si>
  <si>
    <t>CARBURADOR</t>
  </si>
  <si>
    <t>CORREA ACCESORIO</t>
  </si>
  <si>
    <t xml:space="preserve">FILTRO AIRE </t>
  </si>
  <si>
    <t>JUEGO ANILLOS MOTOR</t>
  </si>
  <si>
    <t>RUEDA PLASTICO</t>
  </si>
  <si>
    <t>TAPA TANQUE COMBUSTIBLE</t>
  </si>
  <si>
    <t xml:space="preserve">GUAYA DE ACELERACION </t>
  </si>
  <si>
    <t xml:space="preserve">ARRANQUE DE ENCENDIDO YOYO </t>
  </si>
  <si>
    <t xml:space="preserve">PIN DE AJUSTE GUAYA  </t>
  </si>
  <si>
    <t xml:space="preserve">JUEGOS DE EMPAQUES </t>
  </si>
  <si>
    <t>HIDROLAVADORA</t>
  </si>
  <si>
    <t>KARCHER-4PBD02H</t>
  </si>
  <si>
    <t>ANILLO CORTANTE D4</t>
  </si>
  <si>
    <t>ANILLO OBTURADOR RADIAL A35X52X7</t>
  </si>
  <si>
    <t>BASTIDOR PLACA DE CIRCUITOS IMPRESOS (1)</t>
  </si>
  <si>
    <t>BASTIDOR PLACA DE CIRCUITOS IMPRESOS (2)</t>
  </si>
  <si>
    <t>BOQUILLA</t>
  </si>
  <si>
    <t>CARCASA</t>
  </si>
  <si>
    <t>CLAVETA PARALELA 6X6X32</t>
  </si>
  <si>
    <t>CONDUCTO COMBUSTIBLE</t>
  </si>
  <si>
    <t>DISCO BOMBA</t>
  </si>
  <si>
    <t>EMBOLO COMPLETO</t>
  </si>
  <si>
    <t>EMBOLO COMPLETO PARA RECAMBIO</t>
  </si>
  <si>
    <t>FILTRO DE AGUA</t>
  </si>
  <si>
    <t>HEMBRILLA</t>
  </si>
  <si>
    <t>JUEGO DE MODIFICACION ELECTRODO ENCENDIDO</t>
  </si>
  <si>
    <t>JUEGO DE MODIFICACION RUEDA DE VENTILADOR</t>
  </si>
  <si>
    <t>JUEGO DE PIEZAS DE REPUESTOS BOMBA</t>
  </si>
  <si>
    <t>JUNTA CONDUCCION AIRE</t>
  </si>
  <si>
    <t>MANGUERA SDS</t>
  </si>
  <si>
    <t>MANGUITO</t>
  </si>
  <si>
    <t>PIEZA TENSORA CONDUCCION AIRE</t>
  </si>
  <si>
    <t>RETEN LABIAL 20X28X6/8</t>
  </si>
  <si>
    <t>RODAMIENTOS DE BOLAS 6305</t>
  </si>
  <si>
    <t>SOPORTE</t>
  </si>
  <si>
    <t>TAPA REGULADORA</t>
  </si>
  <si>
    <t>TAPA VENTILADOR</t>
  </si>
  <si>
    <t>TUERCA DE RACOR A 4-LL</t>
  </si>
  <si>
    <t>VALVULA COMPLETA</t>
  </si>
  <si>
    <t>VALVULA DE AIRE</t>
  </si>
  <si>
    <t>INSUMO</t>
  </si>
  <si>
    <t xml:space="preserve"> ARANDELAS STAND 1B C8</t>
  </si>
  <si>
    <t>ABRAZADERA  CREM 17.5MM 1.1/4` 30-12</t>
  </si>
  <si>
    <t>ABRAZADERA 1" 3/4 INDUSTRIAL</t>
  </si>
  <si>
    <t xml:space="preserve">ABRAZADERA PLASTICA 30 CM </t>
  </si>
  <si>
    <t>ABRAZADERA TUBO REFRIGERACION</t>
  </si>
  <si>
    <t>ABRAZADERAS METALICA MANGUERA TERMOSTATO</t>
  </si>
  <si>
    <t>ACEITE 20W-40 GL4 POR 5 GALONES</t>
  </si>
  <si>
    <t>ACEITE 80 W 90 CANECA X 55 GL</t>
  </si>
  <si>
    <t>ACEITE 85 W 140  CANECA X 55 GL</t>
  </si>
  <si>
    <t>ACEITE MOTOR DIESEL 15W - 40 TAMBOR X 55GLS</t>
  </si>
  <si>
    <t xml:space="preserve">ACEITE SAE 10W30 POR 55 GALONES </t>
  </si>
  <si>
    <t>ACOPLE MANGUERA 2 VIAS GRAFADA</t>
  </si>
  <si>
    <t>ACOPLES DE 1/2 X 22 mm</t>
  </si>
  <si>
    <t>ACOPLES DE 3/4 X 26 mm</t>
  </si>
  <si>
    <t xml:space="preserve">ADAPTADOR 1/2 X 3/4 </t>
  </si>
  <si>
    <t>ADAPTADOR 1/2" BSP X 1" 1/16"</t>
  </si>
  <si>
    <t>ADAPTADOR 172 X 3/4 90°</t>
  </si>
  <si>
    <t xml:space="preserve">ADAPTADOR H-M 16mm 45° R/C </t>
  </si>
  <si>
    <t>ADAPTADOR H-M 5/8 X 10 R3 R/C</t>
  </si>
  <si>
    <t>ADAPTADOR MACHO O'RING BOSS-JIC 1/16" X 1 1/16" RECTO</t>
  </si>
  <si>
    <t>ADAPTADOR PASAMURO 3/4 90°</t>
  </si>
  <si>
    <t>ADAPTADOR UNION 1 1/16"</t>
  </si>
  <si>
    <t>ADITIVO PARA COMBUSTIBLE RENDIMAX POR GALON</t>
  </si>
  <si>
    <t>ADITIVO PARA INYECTORES</t>
  </si>
  <si>
    <t>ADITIVO PARA LIMPIABRISAS</t>
  </si>
  <si>
    <t>AGUA BATERIA</t>
  </si>
  <si>
    <t>ANILLOS O'RINGS</t>
  </si>
  <si>
    <t>ARANDELA 24mm</t>
  </si>
  <si>
    <t>ARANDELA INDUSTRIAL DIAMETRO INTERNO 39MM ESPESOR 1/16</t>
  </si>
  <si>
    <t xml:space="preserve">ARANDELAS 3/8 </t>
  </si>
  <si>
    <t>AUTOMÁTICO ARRANQUE 24 V CON EMBOLO</t>
  </si>
  <si>
    <t>BATERIA 12 V TIPO LIVIANO</t>
  </si>
  <si>
    <t>BATERIA 12 V TIPO PESADO</t>
  </si>
  <si>
    <t>BATERIA 4D</t>
  </si>
  <si>
    <t>BOBINA ENCENDIDO UNIVERSAL PLATINAS SECAS</t>
  </si>
  <si>
    <t>BOMBILLO 1034 12V o 24V</t>
  </si>
  <si>
    <t>BOMBILLO 1141 12V o 24V</t>
  </si>
  <si>
    <t>BOMBILLO 158 12V o 24V</t>
  </si>
  <si>
    <t>BOMBILLO 67 12V o 24V</t>
  </si>
  <si>
    <t xml:space="preserve">BOMBILLO FAROLA </t>
  </si>
  <si>
    <t>BOMBILLO H3 12V o 24V</t>
  </si>
  <si>
    <t>BOMBILLO H4 P43 FAROLA 12V o 24V</t>
  </si>
  <si>
    <t>BOMBILLO H7 NARVA</t>
  </si>
  <si>
    <t xml:space="preserve">BOMBILLO ILUMINACION 1000 WATIOS METALAR O SILVANIA </t>
  </si>
  <si>
    <t>BOMBILLOS P45</t>
  </si>
  <si>
    <t>BORNE DE BATERIA</t>
  </si>
  <si>
    <t>BROCA 2 in</t>
  </si>
  <si>
    <t>CABLE 00 X MTS</t>
  </si>
  <si>
    <t>CABLE DUPLEX 5/16 X METRO</t>
  </si>
  <si>
    <t>CABLE DUPLEX ENCAUCHETADO 2X16 X M</t>
  </si>
  <si>
    <t>CABLE ENCAUCHETADO 3/16 X METRO</t>
  </si>
  <si>
    <t>CABLE No 18 POR METRO</t>
  </si>
  <si>
    <t>CABLE No. 16</t>
  </si>
  <si>
    <t>CABLE NUMERO 12 X MTS</t>
  </si>
  <si>
    <t>CABLE NUMERO 8 POR MTS</t>
  </si>
  <si>
    <t>CADENA 5/16 GALVANIZADA</t>
  </si>
  <si>
    <t>CINTA AISLANTE POR ROLLO</t>
  </si>
  <si>
    <t>CINTA LED BLANCA POR MTS</t>
  </si>
  <si>
    <t>CIRENA PARA ALARMA UNIVERSAL</t>
  </si>
  <si>
    <t>CODO PRESTOLOOK 1/8+6</t>
  </si>
  <si>
    <t>CONECTOR PIN SIN CABLE</t>
  </si>
  <si>
    <t>CONOS 9/16</t>
  </si>
  <si>
    <t>CORAZA</t>
  </si>
  <si>
    <t>CORREA B28</t>
  </si>
  <si>
    <t>CORREA B33</t>
  </si>
  <si>
    <t>DESENGRASANTE POR GALON</t>
  </si>
  <si>
    <t>DISOLVENTE POR GALON</t>
  </si>
  <si>
    <t>ELIMINADOR DE EMPAQUES</t>
  </si>
  <si>
    <t>ESLABÓN CADENA</t>
  </si>
  <si>
    <t>EXPLORADORAS 12V o 24V</t>
  </si>
  <si>
    <t>FUSIBLE PRINCIPAL 100 AMP.</t>
  </si>
  <si>
    <t>FUSIBLES 5,10,15,20,30 AMP</t>
  </si>
  <si>
    <t>GALONES DE REFRIGERANTE COMPLETE RX</t>
  </si>
  <si>
    <t>GAS PROPANO POR ??</t>
  </si>
  <si>
    <t>GAS PROPANO POR 20 KG</t>
  </si>
  <si>
    <t>GAS PROPANO POR 50 KG</t>
  </si>
  <si>
    <t>GAS R-134</t>
  </si>
  <si>
    <t>GRASA EP - 2 TAMBOR X 180 KG (55GLS)</t>
  </si>
  <si>
    <t>GRASA POR LIBRAS</t>
  </si>
  <si>
    <t xml:space="preserve">HOROMETRO 12V ANALOGO </t>
  </si>
  <si>
    <t>HOROMETRO 12V DIGITAL</t>
  </si>
  <si>
    <t>KIT DE ARANDELAS DE MONTAJE</t>
  </si>
  <si>
    <t>LAMINAS CALIBRE 3/16" DE 27 cm X 12cm CON DOBLEZ</t>
  </si>
  <si>
    <t xml:space="preserve">LICUADORA </t>
  </si>
  <si>
    <t>LIMPIADOR DE PARTES MECANICAS</t>
  </si>
  <si>
    <t>LIMPIADOR ELECTRONICO POR TARRO EN SPRAY</t>
  </si>
  <si>
    <t>LIQUIDO DE FRENOS POR PINTA</t>
  </si>
  <si>
    <t>LLANTA 1400X20</t>
  </si>
  <si>
    <t>LLANTA 175/70 R13</t>
  </si>
  <si>
    <t>LLANTA 19,5 X 24</t>
  </si>
  <si>
    <t>LLANTA 205/70 R14</t>
  </si>
  <si>
    <t>LLANTA REF 10 X 16,5</t>
  </si>
  <si>
    <t>LLANTA REF 12 X 16,5</t>
  </si>
  <si>
    <t>LLANTA REF 14 X 17,5</t>
  </si>
  <si>
    <t>LLANTA REF 1400 X 24</t>
  </si>
  <si>
    <t>LLANTA REF 17,5 X 25</t>
  </si>
  <si>
    <t>LUBRICANTE PENETRANTE ZX POR TARRO EN SPRAY</t>
  </si>
  <si>
    <t>LUBRIPLATE ESPECIFICACION</t>
  </si>
  <si>
    <t>MANGUERA 1/2 X 3/4 H X M</t>
  </si>
  <si>
    <t>MANGUERA 3/4 X 3/4 H X 90</t>
  </si>
  <si>
    <t>MANGUERA DE 1" DE 300 PSI CAUCHO LONA ROJA FLEXIBLE</t>
  </si>
  <si>
    <t xml:space="preserve">METROS </t>
  </si>
  <si>
    <t>MANGUERA DE AIRE</t>
  </si>
  <si>
    <t>MANGUERA HCA 3/4 X 7/8 X 1,10</t>
  </si>
  <si>
    <t>MANGUERA HIDRAULICA 1´X 2M CONTROL</t>
  </si>
  <si>
    <t>MANGUERA HIDRÁULICA 5/8 X 1.29 CON ACOPLE HEMBRA ORS</t>
  </si>
  <si>
    <t>MANGUERA HIDRAULICA R 1"</t>
  </si>
  <si>
    <t>MANGUERA SAE 100 R2 X 0.41 CON ACOPLES HH 18mm 90°</t>
  </si>
  <si>
    <t>MANGUERA SAE 100 R2 X 0.71 CON ACOPLES HH 18mm 90°</t>
  </si>
  <si>
    <t>MASILLA RALLY</t>
  </si>
  <si>
    <t>METRO DE CABLE TIPO PESADO</t>
  </si>
  <si>
    <t>MOTOR CILINDRADA 389 CM3 POTENCIA 11,7 HP A 3600 rpm</t>
  </si>
  <si>
    <t>NEUMATICO 10 X 16,5</t>
  </si>
  <si>
    <t>NEUMATICO 12 X 16,5</t>
  </si>
  <si>
    <t>NEUMÁTICO 1400 X 24</t>
  </si>
  <si>
    <t>NEUMATICO 1600 X 20</t>
  </si>
  <si>
    <t>NEUMATICO 19,5 X 24</t>
  </si>
  <si>
    <t>ORING 0024</t>
  </si>
  <si>
    <t xml:space="preserve">ORING 0129 </t>
  </si>
  <si>
    <t>ORING 222 DE 3mm CILINDRO HIDRAULICO</t>
  </si>
  <si>
    <t>ORING 24 CILINDRO HIDRAULICO</t>
  </si>
  <si>
    <t xml:space="preserve">ORING EN NITRILO 162 </t>
  </si>
  <si>
    <t xml:space="preserve">ORING EN NITRILO 254 </t>
  </si>
  <si>
    <t>PARCHE D10</t>
  </si>
  <si>
    <t>PARCHE D8</t>
  </si>
  <si>
    <t>PARCHE D9</t>
  </si>
  <si>
    <t>PARCHE No 55</t>
  </si>
  <si>
    <t>PIN SEGER S/M</t>
  </si>
  <si>
    <t>PINES DE CHAVETA 5/32X2</t>
  </si>
  <si>
    <t>PINZA</t>
  </si>
  <si>
    <t>PITO DE REVERSA 12V o 24V</t>
  </si>
  <si>
    <t>PITO PRINCIPAL 12V o 24V</t>
  </si>
  <si>
    <t>PLIEGO LIJA</t>
  </si>
  <si>
    <t>PLIEGO PAPEL PLUMAGINADO</t>
  </si>
  <si>
    <t>PLUMILLAS 16", 18", 20", 22"</t>
  </si>
  <si>
    <t>POMADA ESMERIL</t>
  </si>
  <si>
    <t>PORTA FUSIBLE TAPA CABLE 14</t>
  </si>
  <si>
    <t>PROTECTOR 1100 X 20</t>
  </si>
  <si>
    <t>PROTECTOR TERMINAL</t>
  </si>
  <si>
    <t>RECARGA DE CILINDRO GAS PROPANO POR 32 KG</t>
  </si>
  <si>
    <t xml:space="preserve">RECARGA EXTINTOR 10 LIBRAS </t>
  </si>
  <si>
    <t xml:space="preserve">RECARGA EXTINTOR 20 LIBRAS </t>
  </si>
  <si>
    <t xml:space="preserve">RECARGA EXTINTOR 5 LIBRAS </t>
  </si>
  <si>
    <t>RECARGA GAS PROPANO 20 KG</t>
  </si>
  <si>
    <t>RECARGA GAS PROPANO 50 KG</t>
  </si>
  <si>
    <t>REENCAUCHE XZH 12 -16.5</t>
  </si>
  <si>
    <t>REFRIGERANTE  TAMBOR X55 GLS</t>
  </si>
  <si>
    <t>REFRIGERANTE RM 110 PARA HIDROLAVADORA PRESENTACION 5 LITROS</t>
  </si>
  <si>
    <t xml:space="preserve">REGULADOR DE GAS </t>
  </si>
  <si>
    <t>RELAY 12V A 24V</t>
  </si>
  <si>
    <t>REMOVEDOR EMPAQUES POR TARRO EN SPRAY</t>
  </si>
  <si>
    <t>RETROVISOR CENTRAL CON ABRAZADERA DE ANGANCHE</t>
  </si>
  <si>
    <t>SICAFLEX NEGRO POR TUBO 250 CC</t>
  </si>
  <si>
    <t>SILICONA PARA MILLARE</t>
  </si>
  <si>
    <t>SILICONA ULTRAGREY POR TUBO</t>
  </si>
  <si>
    <t>SOCKET 4 CONTACTOS CON CABLE</t>
  </si>
  <si>
    <t>SOLUCION EN FRIO PARA NEUMATICOS POR 750 mL</t>
  </si>
  <si>
    <t xml:space="preserve">SOPLETE PARA GAS PROPANO CON GATILLO QUEMADOR Y MANGUERA DE 10 METROS </t>
  </si>
  <si>
    <t>SOPORTE BATERIA</t>
  </si>
  <si>
    <t xml:space="preserve">SOPORTE EN ACERO 9 X 6 </t>
  </si>
  <si>
    <t>SOPORTE EN CAUCHO CON PLATINA DOBLE Y TORNILLO</t>
  </si>
  <si>
    <t>SUPERBONDER POR TUBO</t>
  </si>
  <si>
    <t>TAPA SEGURIDAD TANQUE DE COMBUSTIBLE</t>
  </si>
  <si>
    <t>TERMINAL CABLE BATERÍA</t>
  </si>
  <si>
    <t>TERMINAL DE OJO COBRE 3/16</t>
  </si>
  <si>
    <t>TERMINAL DE OJO COBRE 3/8</t>
  </si>
  <si>
    <t>TERMINAL HEMBRA PIN 094</t>
  </si>
  <si>
    <t>TERMINAL PLANA</t>
  </si>
  <si>
    <t xml:space="preserve">TORNILLO 1/2 X  5" GRADO 8 </t>
  </si>
  <si>
    <t>TORNILLO 10X25</t>
  </si>
  <si>
    <t xml:space="preserve">TORNILLO 3/8 X 1 1/2 </t>
  </si>
  <si>
    <t>TORNILLO 3/8 X 1"1/2</t>
  </si>
  <si>
    <t>TORNILLO 5/32 X 1 1/4 CON TUERCA G2 5/32</t>
  </si>
  <si>
    <t>TORNILLO 6 X 15</t>
  </si>
  <si>
    <t xml:space="preserve">TORNILLO 8X1/2 PF CL </t>
  </si>
  <si>
    <t>TORNILLO CON  TUERCA 3/8"X1/2"</t>
  </si>
  <si>
    <t>TORNILLO CON TUERCA 5/8" PARA CUCHILLA</t>
  </si>
  <si>
    <t xml:space="preserve">TORNILLO CON TUERCA PARA CUCHILLA </t>
  </si>
  <si>
    <t>TORNILLO DE 1/4 X 4´´</t>
  </si>
  <si>
    <t xml:space="preserve">TORNILLO G5 5/8X8" </t>
  </si>
  <si>
    <t>TORNILLO GRADO  8 8-3/4" X 5/8"</t>
  </si>
  <si>
    <t xml:space="preserve">TORNILLO GUARDA CON TUERCA </t>
  </si>
  <si>
    <t>TORNILLOS 1/2 X 1 1/2</t>
  </si>
  <si>
    <t>TORNILLOS 1/2 X 2"1/2 G8 CON TUERCAS Y ARARANDELAS</t>
  </si>
  <si>
    <t xml:space="preserve">TORNILLOS 1/4 X 1" CON TUERCAS Y ARANDELAS </t>
  </si>
  <si>
    <t>TORNILLOS 3/16</t>
  </si>
  <si>
    <t xml:space="preserve">TORNILLOS 3/8 X 2" </t>
  </si>
  <si>
    <t>TORNILLOS 5/16</t>
  </si>
  <si>
    <t>TORNILLOS 5/16 X 2 G8 R.O. CON TUERCAS, ARANDELAS Y GUAZAS</t>
  </si>
  <si>
    <t xml:space="preserve">TORNILLOS 5/8 X 5 G8 </t>
  </si>
  <si>
    <t>TORNILLOS 5/8 X 9 CON ARANDELAS Y TUERCAS DE SEGURIDAD</t>
  </si>
  <si>
    <t xml:space="preserve">TORNILLOS 8 X 20 P1.25 </t>
  </si>
  <si>
    <t>TORNILLOS 9/16</t>
  </si>
  <si>
    <t>TORNILLOS AO5 5/16 CON AP</t>
  </si>
  <si>
    <t xml:space="preserve">TORNILLOS G2 5/8-11 </t>
  </si>
  <si>
    <t>TORNILLOS G8 5/8 X 3 1/2</t>
  </si>
  <si>
    <t>TORNILLOS HEX 8X20 CON AP Y W</t>
  </si>
  <si>
    <t>TORNILOS HEX FLANG 6X15</t>
  </si>
  <si>
    <t>TRABAROSCAS 50ML</t>
  </si>
  <si>
    <t>TUERCA SEGURIDAD 3/4</t>
  </si>
  <si>
    <t>TUERCAS 10MM</t>
  </si>
  <si>
    <t>TUERCAS DE SEGURIDAD 8 mm</t>
  </si>
  <si>
    <t>UNIÓN PRESTOLLOK RECTA 1/8+6</t>
  </si>
  <si>
    <t>VALVULA AIRE PARA RIN</t>
  </si>
  <si>
    <t>VALVULINA SAE 250 POR GALON</t>
  </si>
  <si>
    <t xml:space="preserve">VARSOL </t>
  </si>
  <si>
    <t xml:space="preserve">GALON </t>
  </si>
  <si>
    <t>VIDRIO PROTECTOR</t>
  </si>
  <si>
    <t>WASA 5/8</t>
  </si>
  <si>
    <t>PUNTA DE TUGSTENO PARA PERFILADORA DE ASFALTO</t>
  </si>
  <si>
    <t>LLANTA 23,5 X 25 XHA L4</t>
  </si>
  <si>
    <t>TUERCA 4K0367</t>
  </si>
  <si>
    <t>TUERCA HEXAGONAL DIENTE</t>
  </si>
  <si>
    <t xml:space="preserve">PIN RETAINER </t>
  </si>
  <si>
    <t>TERMOENCOGIBLE POR METRO</t>
  </si>
  <si>
    <t xml:space="preserve">SOLDADURA ESTAÑO </t>
  </si>
  <si>
    <t>LLAVE BRISTOL</t>
  </si>
  <si>
    <t>OIL STEEL (ACEITE SOLUBLE) PARA VIBROCOMPACTADOR TAMBOR POR 55 GLS</t>
  </si>
  <si>
    <t>ACEITE 75W85 SINTETICO POR GALON</t>
  </si>
  <si>
    <t>VALVULA SELLOMATIC LLANTA MOTONIVELADORA</t>
  </si>
  <si>
    <t>ACEITE 80W140 ESPECIAL ALTA DURACION POR 5 GALONES</t>
  </si>
  <si>
    <t>ACEITE SERVO TRASMISION PURE GUARD POR GALON</t>
  </si>
  <si>
    <t>ACEITE MOTOR DIESEL 15W - 40 POR 1/4 A GRANEL</t>
  </si>
  <si>
    <t>ACEITE HIDRAULICO ISO 68 POR 1/4 A GRANEL</t>
  </si>
  <si>
    <t>ACEITE HIDRÁULICO ISO 68  TAMBOR X55 GLS</t>
  </si>
  <si>
    <t xml:space="preserve">ORING DE ALTA PRESION SEAL </t>
  </si>
  <si>
    <t>TORNILLO M 10 x 1 ´´</t>
  </si>
  <si>
    <t>PARCHE BP-5 (165mm X 165mm)</t>
  </si>
  <si>
    <t xml:space="preserve">ABRAZADERA METALICA 1/2" DE SEGURIDAD. </t>
  </si>
  <si>
    <t>TORNILLO HEXAGONAL MM 2.0 16X40</t>
  </si>
  <si>
    <t>TORNILLO 518 X 6 A</t>
  </si>
  <si>
    <t xml:space="preserve">BOMBILLO 12V 890 </t>
  </si>
  <si>
    <t>ABRAZADERA 2" CREMALLERA</t>
  </si>
  <si>
    <t>ABRAZADERA 1-1/2" CREMALLERA</t>
  </si>
  <si>
    <t>ABRAZADERA 1" CREMALLERA</t>
  </si>
  <si>
    <t>ABRAZADERA 3" CREMALLERA</t>
  </si>
  <si>
    <t>TORNILLO 8T PARA CARACOL EJE SIN FIN</t>
  </si>
  <si>
    <t>TUERCA 8T PARA CARACOLEJE SIN FIN</t>
  </si>
  <si>
    <t>TERMINAL CABLE  DOBLE CERO</t>
  </si>
  <si>
    <t>CABLE TIPO FUNDA TERMOENCOGIBLE  3/4" GR</t>
  </si>
  <si>
    <t>MTS</t>
  </si>
  <si>
    <t>CABLE DOBLE CERO 00</t>
  </si>
  <si>
    <t>TORNILLO 3/4" X 9` GRADO 8</t>
  </si>
  <si>
    <t xml:space="preserve">ARANDELA 3/4" </t>
  </si>
  <si>
    <t>MEZCLA PARA SUPERBONDER</t>
  </si>
  <si>
    <t>TORNILLO 1/2" X 3 GRADO 8</t>
  </si>
  <si>
    <t>CONDENSADOR PARA LUMINARIA</t>
  </si>
  <si>
    <t xml:space="preserve">TORNILLO CUCHILLA UNC 129 1"X23/4 GRADO 8 </t>
  </si>
  <si>
    <t xml:space="preserve">TUERCA DE SEGURIDAD 1"X23/4 GRADO 8 </t>
  </si>
  <si>
    <t>BOMBILLO 890 SY  12V  27W</t>
  </si>
  <si>
    <t>ACEITE HY TRANS ULTRACTION MS1209  POR 5GLS</t>
  </si>
  <si>
    <t>ACEITE TRANSAXLE FLUID 80W140 POR 5GLS</t>
  </si>
  <si>
    <t>VALVULA SELLOMATICA TR 618-A</t>
  </si>
  <si>
    <t>LLAVE INDUSTRIAL AGUA</t>
  </si>
  <si>
    <t>SINTESOLDA 2 EN 1 PEGANTE EPOXICO</t>
  </si>
  <si>
    <t xml:space="preserve">TUERCA 3/4" GRADO 8 DE SEGURIDAD </t>
  </si>
  <si>
    <t xml:space="preserve">PIN SEEGUER </t>
  </si>
  <si>
    <t>TORNILLO 5/8" X 5 1/2" A05</t>
  </si>
  <si>
    <t xml:space="preserve">TUERCA HEXAGONAL 9/16"*4" DE SEGURIDAD </t>
  </si>
  <si>
    <t xml:space="preserve">LLAVE DE PASO </t>
  </si>
  <si>
    <t>TEFLON POR ROLLO</t>
  </si>
  <si>
    <t>SPRAY PINTURA NEGRO BRILLANTE</t>
  </si>
  <si>
    <t>SPRAY ANTICORROSIVO</t>
  </si>
  <si>
    <t>ANGULO 2´´</t>
  </si>
  <si>
    <t>TERMINAL OJO 5/16"</t>
  </si>
  <si>
    <t xml:space="preserve">TEFLON LIQUIDO </t>
  </si>
  <si>
    <t xml:space="preserve">MANGUERA 3/8" DE ALTA PRESION Y TEEMPERATURA </t>
  </si>
  <si>
    <t>CABLE ENCAUCHETADO 2X18</t>
  </si>
  <si>
    <t xml:space="preserve">TORNILLO 7/16" X 5" GRADO 8 </t>
  </si>
  <si>
    <t xml:space="preserve">TUERCA DE SEGURIDAD </t>
  </si>
  <si>
    <t xml:space="preserve">FABRICACION SHIMS DE AJUSTE </t>
  </si>
  <si>
    <t xml:space="preserve">PIN SEGER A41  </t>
  </si>
  <si>
    <t>KIT  TORNILLOS 8`X2` GRADO 10 (CON TUERCA DE SEGURIDAD)</t>
  </si>
  <si>
    <t xml:space="preserve">GRASERA DE 1/4 </t>
  </si>
  <si>
    <t>TORNILLO BRISTOL 10X45</t>
  </si>
  <si>
    <t xml:space="preserve">PULSADOR DE EMERGENCIA </t>
  </si>
  <si>
    <t xml:space="preserve">ACEITE 20W50 X CUARTO </t>
  </si>
  <si>
    <t xml:space="preserve">RESORTE DOBLE GANCHO FUERZA MEDIA </t>
  </si>
  <si>
    <t>ACEITE MOTOR DIESEL SAE 50 POR GALON</t>
  </si>
  <si>
    <t>ADITIVO ANTIFRICCION SUPERKOTE POR 12 oz</t>
  </si>
  <si>
    <t xml:space="preserve">ARANDELA DE BLOQUEO </t>
  </si>
  <si>
    <t>MANGUERA SAE 100 R2 3/8 X 1.20 MM 13/16 ORS</t>
  </si>
  <si>
    <t>CONECTOR 2 CABLES HEMBRA PARA INTERPERIE</t>
  </si>
  <si>
    <t>CONECTOR 2 CABLES MACHO PARA INTERPERIE</t>
  </si>
  <si>
    <t>TERMINAL 150AMP</t>
  </si>
  <si>
    <t>AMARRE PLASTICO DE 55CM</t>
  </si>
  <si>
    <t>CABLE VEHICULAR 2X16</t>
  </si>
  <si>
    <t>CLAVIJAS HEMBRA TOMA PARED</t>
  </si>
  <si>
    <t>VARILLA ROSCADA SEGURIDAD</t>
  </si>
  <si>
    <t xml:space="preserve">ABRAZADERA DE 3" º 1/2" DE ALTA PRESION METALIZADA </t>
  </si>
  <si>
    <t>MANGUERA 2" DE SUCCIÓN Y DESCARGA X 0,50 MTS CON ALMA DE ACERO</t>
  </si>
  <si>
    <t>UNION EN TEE DE 3/8"</t>
  </si>
  <si>
    <t>CINTA EN FIBRA DE VIDRIO X  METRO</t>
  </si>
  <si>
    <t>TAPON M 9/16" JIC</t>
  </si>
  <si>
    <t>TAPON H  9/16" JIC</t>
  </si>
  <si>
    <t>BRIDA CON TAPON FLANCHE 1" 5/8</t>
  </si>
  <si>
    <t>ADAPTADOR FLANCHE 90 1" 5/8</t>
  </si>
  <si>
    <t>RACOR TIPO CODO 3/8"</t>
  </si>
  <si>
    <t>TAPON H 13/16" ORS</t>
  </si>
  <si>
    <t>LUBRICANTE CAMISAS X 5 GALONES</t>
  </si>
  <si>
    <t>DESENGRASANTE ECOLOGICO 250 X GALON</t>
  </si>
  <si>
    <t>LIMPIADOR  WYPALL</t>
  </si>
  <si>
    <t>LUBRICANTE SINTETICO PAG 100 EN SUPERCOOL PAO 13 TSI X GALON</t>
  </si>
  <si>
    <t xml:space="preserve">ACEITE PARA ENGRANAJES DE ALTO RENDIMIENTO 220 X 5 GALONES 2065033 </t>
  </si>
  <si>
    <t>MARTILLO HIDRAULICO</t>
  </si>
  <si>
    <t>PALADIN - 5-MMC</t>
  </si>
  <si>
    <t>DIAFRAGMA CAMARA MARTILLO HIDRAULICO</t>
  </si>
  <si>
    <t>EMPAQUETADURA VALVULA HIDRAULICA</t>
  </si>
  <si>
    <t xml:space="preserve">KIT DE EMPAQUETADURA </t>
  </si>
  <si>
    <t>KIT DE SELLOS MARTILLO</t>
  </si>
  <si>
    <t>PUNTA MARTILLO</t>
  </si>
  <si>
    <t>RECARGA NITROGENO</t>
  </si>
  <si>
    <t>SPULL DE PASO</t>
  </si>
  <si>
    <t>PALADIN - 5-MRP</t>
  </si>
  <si>
    <t>EMPAQUETADURA MARTILLO HIDRAULICO</t>
  </si>
  <si>
    <t>TAPON MARTILLO HIDRAULICO</t>
  </si>
  <si>
    <t>BUJE PUNTA MARTILLO</t>
  </si>
  <si>
    <t>VALVULA DE SERVICIO PARA RECARGA NITROGENO</t>
  </si>
  <si>
    <t>ACOPLE RAPIDO ANTIGOLPETEO PARA MARTILLO HIDRAULICO</t>
  </si>
  <si>
    <t xml:space="preserve">MAGUERA HIDRAULICO 3/4" X Mts CON ACOPLES 1"1 /16 Y PROTECTOR RESORTE METALICO </t>
  </si>
  <si>
    <t>MANGUERA R4 3/4" X 3mts</t>
  </si>
  <si>
    <t>PALADIN - 5-MRP-SR200</t>
  </si>
  <si>
    <t xml:space="preserve">PASADOR PUNTA MARTILLO </t>
  </si>
  <si>
    <t xml:space="preserve">KIT ACOPLE RAPIDO ANTIGOLPEO 3/4" PARA MARTILLO HIADRAULICO HEMBRA Y MACHO </t>
  </si>
  <si>
    <t>RACOR MACHO MACHO CARA PLANA 3/4"</t>
  </si>
  <si>
    <t>MEZCLADORA</t>
  </si>
  <si>
    <t>SEMCO 4-MST</t>
  </si>
  <si>
    <t>CORREA MEZCLADORA</t>
  </si>
  <si>
    <t>MINI CARGADOR</t>
  </si>
  <si>
    <t>CASE - 4-MCS</t>
  </si>
  <si>
    <t>ACOPLE RAPIDO CARA PLANA ANTIGOTEO 3/4"</t>
  </si>
  <si>
    <t>ACOPLE RAPIDO LINEA HUMEDA HEMBRA</t>
  </si>
  <si>
    <t>ACOPLE RAPIDO LINEA HUMEDA MACHO</t>
  </si>
  <si>
    <t>ADAPTADOR HEMBRA MACHO PARA SISTEMA ACOPLE RAPIDO</t>
  </si>
  <si>
    <t xml:space="preserve">ADAPTADOR MH 90° EXTRALARGO 1"1/16 </t>
  </si>
  <si>
    <t xml:space="preserve">ALTERNADOR </t>
  </si>
  <si>
    <t>ARANDELA PASADOR 87613604</t>
  </si>
  <si>
    <t>ARANDELAS 1/4</t>
  </si>
  <si>
    <t xml:space="preserve">BOMBA DE COMBUSTIBLE LEVANTE </t>
  </si>
  <si>
    <t>BUJE CILINDRO INCLINACION BALDE, SOBRE MEDIDA</t>
  </si>
  <si>
    <t>BUJE PASADOR 84239340</t>
  </si>
  <si>
    <t xml:space="preserve">CONECTOR 2 PINES FAROLAS </t>
  </si>
  <si>
    <t>ESPACIADOR DE DONDE 84356272</t>
  </si>
  <si>
    <t xml:space="preserve">FILTRO DE AIRE EXTERNO </t>
  </si>
  <si>
    <t xml:space="preserve">FILTRO DE COMBUSTIBLE </t>
  </si>
  <si>
    <t xml:space="preserve">FILTRO HIDRAULICO       </t>
  </si>
  <si>
    <t>GUAYA ACELERADOR PRINCIPAL</t>
  </si>
  <si>
    <t>MANGUERA 5/8" X 2 METROS CON ACOPLE HH 1" 1/16 RESORTE PRO</t>
  </si>
  <si>
    <t>MANGUERA HIDRAULICA HR 22 H90°</t>
  </si>
  <si>
    <t>MANGUERA R2 X 0.90 ACOPLES MACHO</t>
  </si>
  <si>
    <t xml:space="preserve">MANGUERA R6 3/4 X 140 </t>
  </si>
  <si>
    <t xml:space="preserve">MANGUERA R6 5/8 X 140 </t>
  </si>
  <si>
    <t xml:space="preserve">MINI RELAY 12V </t>
  </si>
  <si>
    <t>PIN CONICO 4748-9943</t>
  </si>
  <si>
    <t>PIN DE PIVOTE 8420-1514</t>
  </si>
  <si>
    <t>PIN PASADOR  961-4943</t>
  </si>
  <si>
    <t>PIN SUJECION BOOM  84341462</t>
  </si>
  <si>
    <t>PIVOTE MAESTRO BRAZO CARGADOR</t>
  </si>
  <si>
    <t>PROTECTOR PLASTICO 86461087</t>
  </si>
  <si>
    <t>RETEN PASADOR D95163</t>
  </si>
  <si>
    <t>SWITCH CENTRAL JOSTICK</t>
  </si>
  <si>
    <t>TAPA PROTECTOR BATERIA LADO IZQUIERDO</t>
  </si>
  <si>
    <t>TAPA RADIADOR</t>
  </si>
  <si>
    <t>TORNILLO CON TUERCA SE SEGURIDAD 5/8 X10</t>
  </si>
  <si>
    <t>TORNILLO PASADOR BASE PORTA HERRAMIENTA 87015294</t>
  </si>
  <si>
    <t>TUBO FIGURADO -2 CON HH-8</t>
  </si>
  <si>
    <t>TUBO HIDRÁULICO 12MM X 2.05 CON ACOPLE HH MOLDEADOS</t>
  </si>
  <si>
    <t>VIDRIO TRASERO  CABINA</t>
  </si>
  <si>
    <t xml:space="preserve">MOTOR DE ARRANQUE </t>
  </si>
  <si>
    <t>SWICHT DE IGNICION</t>
  </si>
  <si>
    <t>PINES TAPIZERIA</t>
  </si>
  <si>
    <t>LAMPARA LED GRANDE</t>
  </si>
  <si>
    <t>LAMPARA LED MEDIA</t>
  </si>
  <si>
    <t xml:space="preserve">ESPEJO </t>
  </si>
  <si>
    <t>PALLET 48PUL PARA MINICARGADOR</t>
  </si>
  <si>
    <t>CORREA 8PK</t>
  </si>
  <si>
    <t xml:space="preserve">RODAMIENTO TENSOR CORREA </t>
  </si>
  <si>
    <t>VALVULA CUERPO VALVULAR</t>
  </si>
  <si>
    <t>PACHA PERA TOMA FUERZA</t>
  </si>
  <si>
    <t>PACHA TOMA FUERZA</t>
  </si>
  <si>
    <t xml:space="preserve">BOMBA DE COMBUSTIBLE ELECTRICA  </t>
  </si>
  <si>
    <t xml:space="preserve">GRASERA DE 1/4" </t>
  </si>
  <si>
    <t xml:space="preserve">BENDIX MOTOR DE ARRANQUE </t>
  </si>
  <si>
    <t xml:space="preserve">KIT BUJES MOTOR DE ARRANQUE </t>
  </si>
  <si>
    <t xml:space="preserve">EMPAQUE MOTOR DE ARRANQUE </t>
  </si>
  <si>
    <t xml:space="preserve">SERVICIO ESPECIALIZADO DE SOLDADURA ESTRUCTURA  BALDE Y REFUERZO PARTE SUPERIOR E INFERIOR </t>
  </si>
  <si>
    <t>SERVICIO ESPECIALIZADO DE CAMBIO PESTAÑAS,REFUERZO LAMINA H BOTACH</t>
  </si>
  <si>
    <t>RADIADOR CNH</t>
  </si>
  <si>
    <t xml:space="preserve">PASADOR CONICO CUCHARON </t>
  </si>
  <si>
    <t>CASE - 4-MCS-SR200</t>
  </si>
  <si>
    <t>ACOPLE CILINDRO INCLINACION</t>
  </si>
  <si>
    <t>ACOPLE RAPIDO ANTIGOLPEO 48mm CON VALVULA ANTIRETORNO</t>
  </si>
  <si>
    <t>VIDRIO DELANTERO CABINA CON EMPAQUE</t>
  </si>
  <si>
    <t>PIN TUBULAR PARA MARTILLO HIDRAULICO</t>
  </si>
  <si>
    <t xml:space="preserve">CUCHILLA PARA  BALDE MINICARGADOR </t>
  </si>
  <si>
    <t xml:space="preserve">KIT EMPAQUETADURA CILINDRO DE INCLINACION DE BALDE </t>
  </si>
  <si>
    <t>GRASERA  1/4"</t>
  </si>
  <si>
    <t xml:space="preserve">FABRICACION Y ENSAMBLE  MANIJAS ENGANCHE PRINCIPAL BALDE </t>
  </si>
  <si>
    <t xml:space="preserve"> BANCO MANIFOLD MIXTO PARA ACOPLE RAPIDO</t>
  </si>
  <si>
    <t>PASADOR CILINDRO</t>
  </si>
  <si>
    <t>BUJE CUCHARON PASADOR CILINDRO</t>
  </si>
  <si>
    <t>VIDRIO PANORAMICO CENTRAL</t>
  </si>
  <si>
    <t>NEW HOLLAND - 4-MNL</t>
  </si>
  <si>
    <t>BOBINAS DE CAMPO ARRANQUE</t>
  </si>
  <si>
    <t>BOBINAS DE CAMPO ELECTROVALVULAS</t>
  </si>
  <si>
    <t>BOMBA DE ACEITE</t>
  </si>
  <si>
    <t>BOMBA DE TRANSFERENCIA</t>
  </si>
  <si>
    <t>BOMBA HIDRAULICA</t>
  </si>
  <si>
    <t>BUJE LEVANTE</t>
  </si>
  <si>
    <t>CAUCHO VALVULAS</t>
  </si>
  <si>
    <t>CORREA ACCESORIOS</t>
  </si>
  <si>
    <t>EMPAQUETADURA BOMBA INYECCION</t>
  </si>
  <si>
    <t xml:space="preserve">EMPAQUETADURA BOTELLA BALDE </t>
  </si>
  <si>
    <t>EMPAQUETADURA CILINDRO HIDRAULICO</t>
  </si>
  <si>
    <t>EMPAQUETADURA MOTOR</t>
  </si>
  <si>
    <t>EMPAQUETADURA VALVULA CONTROL HIDRAULICO</t>
  </si>
  <si>
    <t xml:space="preserve">INDUCIDO ARRANQUE </t>
  </si>
  <si>
    <t>JUEGO DE BUJES LEVAS</t>
  </si>
  <si>
    <t>JUEGO DE CASQUETES BANCADA</t>
  </si>
  <si>
    <t>JUEGO DE CASQUETES BIELA</t>
  </si>
  <si>
    <t xml:space="preserve">JUEGO DE ESCOBILLAS </t>
  </si>
  <si>
    <t>JUEGO DE GUIAS VALVULAS ADMISION Y ESCAPE</t>
  </si>
  <si>
    <t>KIT PISTON MOTOR Y ANILLOS</t>
  </si>
  <si>
    <t xml:space="preserve">MANGUERA RADIADOR </t>
  </si>
  <si>
    <t>MOTOR ARRANQUE 29MT 12V</t>
  </si>
  <si>
    <t xml:space="preserve">PASADOR CONICO CON TORNILLO Y ARANDELA </t>
  </si>
  <si>
    <t>PEGANTE BOXER (BT)</t>
  </si>
  <si>
    <t>PIÑONES DE RELACIÓN PARA ARRANQUE</t>
  </si>
  <si>
    <t>PLASTIGUEY ROJO DIESEL - VERDE GASOLINA</t>
  </si>
  <si>
    <t>RETEN VALVULA</t>
  </si>
  <si>
    <t>SENSOR MEDIDOR COMBUSTIBLE</t>
  </si>
  <si>
    <t>SOPORTE MOTOR</t>
  </si>
  <si>
    <t>TAPON CABEZOTE BOMBA INYECCION</t>
  </si>
  <si>
    <t>TAPON CAUCHO CON ABRAZADERA</t>
  </si>
  <si>
    <t>TERMOSTATO MOTOR</t>
  </si>
  <si>
    <t>TOBERA INYECTOR</t>
  </si>
  <si>
    <t>TORNILLO BIELA</t>
  </si>
  <si>
    <t>UNIDAD DELANTERA</t>
  </si>
  <si>
    <t>VALVULA ANTIRRETORNO MACHO-HEMBRA 1"</t>
  </si>
  <si>
    <t>VALVULA DE ADMISION</t>
  </si>
  <si>
    <t>VALVULA DE ALIVIO</t>
  </si>
  <si>
    <t>VALVULA PILOTO</t>
  </si>
  <si>
    <t>VAVLULA DE ESCAPE</t>
  </si>
  <si>
    <t xml:space="preserve">VIDRIO TRASERO CON EMPAQUE </t>
  </si>
  <si>
    <t>MANGUERA RECUPERADORA 5/16"</t>
  </si>
  <si>
    <t>ESPACIADOR PIN CILINDRO BALDE</t>
  </si>
  <si>
    <t>MANGUERA R2 5/8" X 3,60m CON ACOPLES MM 7/8</t>
  </si>
  <si>
    <t>MAGUERA R2 1/2" X 1,35m CON ACOPLES HEMBRA MACHO</t>
  </si>
  <si>
    <t xml:space="preserve">SIRENA 24 V </t>
  </si>
  <si>
    <t>SOKET SENSOR CINTURON SEGURIDAD</t>
  </si>
  <si>
    <t xml:space="preserve">TUBO DE 3/8" X 25 CM /90 CON RACOR HEMBRA HEMBRA </t>
  </si>
  <si>
    <t xml:space="preserve">JUEGO DE ESCOBILLAS MOTOR DE ARRANQUE </t>
  </si>
  <si>
    <t xml:space="preserve">JUEGO DE BUJES MOTOR DE ARRANQUE  </t>
  </si>
  <si>
    <t xml:space="preserve">BENDIX PARA MOTOR DE ARRANQUE </t>
  </si>
  <si>
    <t>HORQUILLA MOTOR DE ARRANQUE</t>
  </si>
  <si>
    <t>FILTRO DE ACEITE MOTOR</t>
  </si>
  <si>
    <t xml:space="preserve">FILTRO DE AIRE INTERNO </t>
  </si>
  <si>
    <t xml:space="preserve">FILTRO TRAMPA </t>
  </si>
  <si>
    <t>FILTRO LINEA DE COMBUSTIBLE</t>
  </si>
  <si>
    <t>LAMPARA LUZ DE TRABAJO</t>
  </si>
  <si>
    <t>PANEL DE INSTRUMENTOS</t>
  </si>
  <si>
    <t>SERVICIO DE PROGRAMACION ELECTRONICA PARA PANEL DE INSTRUMENTOS</t>
  </si>
  <si>
    <t xml:space="preserve">SWITCH DE ENCENDIDO </t>
  </si>
  <si>
    <t>TAPA DE LLENADO ACEITE MOTOR</t>
  </si>
  <si>
    <t xml:space="preserve">EMPAQUE TANDEM </t>
  </si>
  <si>
    <t>KIT REPARACION JOYSTICK PLUNGER (IZQUIERDO Y DERECHO)</t>
  </si>
  <si>
    <t xml:space="preserve">MANGUERA SAE 100 R2 X 0.45 + H9/16JIC3/4 CON PROTECTOR </t>
  </si>
  <si>
    <t>MANGUERA SAE 100 R2 X 0.46 + H9/16JIC 3/4 CON PROTECTOR</t>
  </si>
  <si>
    <t>LAMINA  ANTIDESGASTE  PARA  BALDE 15CM/1.95CM/1`</t>
  </si>
  <si>
    <t>RACOR 3/8"</t>
  </si>
  <si>
    <t>MOTONIVELADORA</t>
  </si>
  <si>
    <t>CASE - 4-MCA</t>
  </si>
  <si>
    <t>BASE DIENTE RIPPER</t>
  </si>
  <si>
    <t xml:space="preserve">CUCHILLA 13 HUECOS </t>
  </si>
  <si>
    <t xml:space="preserve">CUCHILLA 15 HUECOS </t>
  </si>
  <si>
    <t xml:space="preserve">DIENTE RIPPER CON PASADOR Y RETENEDOR </t>
  </si>
  <si>
    <t xml:space="preserve">EMPAQUETADURA MOTOR DE GIRO TORNO MESA </t>
  </si>
  <si>
    <t>FILTRO AIRE EXTERNO</t>
  </si>
  <si>
    <t>FILTRO AIRE INTERNO</t>
  </si>
  <si>
    <t xml:space="preserve">FILTRO COMBUSTIBLE </t>
  </si>
  <si>
    <t>KIT DESPLAZAMIENTO CUCHILLA</t>
  </si>
  <si>
    <t>MANGUERA CILINDRO DESPLAZAMIENTO</t>
  </si>
  <si>
    <t>PERA DE ACEITE</t>
  </si>
  <si>
    <t>PROTECTOR CILINDRO HIDRAULICO</t>
  </si>
  <si>
    <t>REGLETAS PALA</t>
  </si>
  <si>
    <t>SENSOR DE FRENO</t>
  </si>
  <si>
    <t>SOPORTE LAMINA DEZPLAZAMIENTO</t>
  </si>
  <si>
    <t xml:space="preserve">TAPA COMBUSTIBLE </t>
  </si>
  <si>
    <t>TERMOSTATO</t>
  </si>
  <si>
    <t xml:space="preserve">VIDRIO PANORAMICO </t>
  </si>
  <si>
    <t xml:space="preserve">EMPAQUES MULTIPLE ADMISION </t>
  </si>
  <si>
    <t>EMPAQUE TURBO</t>
  </si>
  <si>
    <t xml:space="preserve">UNIDAD LUMINICA TIPO LED PARA MOTONIVELADORA </t>
  </si>
  <si>
    <t xml:space="preserve">SWITCH ENCENDEDOR </t>
  </si>
  <si>
    <t>LUNA ESPEJO CONVEXO COMPLETA</t>
  </si>
  <si>
    <t xml:space="preserve">MANGUERA R2 X 1,90 cm HH 1/16" </t>
  </si>
  <si>
    <t xml:space="preserve">ADAPTADOR HEMBRA Y MACHO DE 1" 1/16 PARA SISTEMA ACOPLE RAPIDO </t>
  </si>
  <si>
    <t xml:space="preserve">RETENEDOR DELANTERO CIGUEÑAL  </t>
  </si>
  <si>
    <t xml:space="preserve">EMPAQUE TAPA DE REPARTICION </t>
  </si>
  <si>
    <t>MANGUERA SAE 100R 12  1/2"*1.65 mts AC HH 90</t>
  </si>
  <si>
    <t xml:space="preserve">CORREA DE REPARTICION </t>
  </si>
  <si>
    <t xml:space="preserve">CORREA DE ACCESORIOS  </t>
  </si>
  <si>
    <t>POLEA PATIN TENSOR</t>
  </si>
  <si>
    <t>BOMBA DE AGUA 3285411</t>
  </si>
  <si>
    <t>NEW HOLLAND -4MNN</t>
  </si>
  <si>
    <t>AUTOMATICO (ARRANQUE)</t>
  </si>
  <si>
    <t>AUTOMATICO AUXILIAR (ARRANQUE)</t>
  </si>
  <si>
    <t>BENDIX (ARRANQUE)</t>
  </si>
  <si>
    <t>BOMBA AGUA MOTOR</t>
  </si>
  <si>
    <t>BUJE REDUCTOR TORNAMESA</t>
  </si>
  <si>
    <t>BUJES</t>
  </si>
  <si>
    <t>CODO MANGUERA TERMOSTATO</t>
  </si>
  <si>
    <t>DISCO DE FRENO</t>
  </si>
  <si>
    <t>EJE DE ACELERACION BOMBA INYECCION</t>
  </si>
  <si>
    <t>ELECTROVALVULA DE MARCHA</t>
  </si>
  <si>
    <t>EMPAQUE BASE TERMOSTATO</t>
  </si>
  <si>
    <t>EMPAQUE TAPA VALVULA</t>
  </si>
  <si>
    <t>EMPAQUETADURA EXTERNA BOMBA INYECCION</t>
  </si>
  <si>
    <t xml:space="preserve">EMPAQUETADURA ORBITROL DIRECCION </t>
  </si>
  <si>
    <t>EMPAQUETADURA REGULADOR INYECCION</t>
  </si>
  <si>
    <t>JUEGO ARANDELAS TANDEM</t>
  </si>
  <si>
    <t>JUEGO RODAMIENTOS (ARRANQUE)</t>
  </si>
  <si>
    <t>KIT EMPAQUETADURA CENTER JOYER (TORNA MESA)</t>
  </si>
  <si>
    <t>MANGUERA ACOPLE TERMOSTATO</t>
  </si>
  <si>
    <t>MANGUERA AIRE ACONDICIONADO 4" POR METRO</t>
  </si>
  <si>
    <t>ORING EJE RUEDA TRASERA</t>
  </si>
  <si>
    <t>ORING EJE TRASERO NH</t>
  </si>
  <si>
    <t>PIÑON BENIX</t>
  </si>
  <si>
    <t>PLATO FRICCION FRENO</t>
  </si>
  <si>
    <t>PORTA ESCOBILLAS (ARRANQUE)</t>
  </si>
  <si>
    <t>REGULADOR ALTERNADOR</t>
  </si>
  <si>
    <t>RETEN TORNAMESA</t>
  </si>
  <si>
    <t>RODAMIENTO HUB EJE TRASERO</t>
  </si>
  <si>
    <t>RODAMIENTO MOTOR TORNAMESA</t>
  </si>
  <si>
    <t>SELLO EJE TRASERO NH</t>
  </si>
  <si>
    <t>SELLO REDUCTOR TORNAMESA</t>
  </si>
  <si>
    <t>SELLOS HUB EJE</t>
  </si>
  <si>
    <t xml:space="preserve">SENSOR DE MARCHA Y CONTRA MARCHA </t>
  </si>
  <si>
    <t>SENSOR FRENO DE PARQUEO</t>
  </si>
  <si>
    <t>SENSOR PRESION FRENO</t>
  </si>
  <si>
    <t>SWITCH DE IGNICION</t>
  </si>
  <si>
    <t>TOBERAS INYECTORES</t>
  </si>
  <si>
    <t>UNIDAD DE CONTROL TRANSMISION (84140985)</t>
  </si>
  <si>
    <t>VALVULA CONTROL HIDRAULICO FRENO</t>
  </si>
  <si>
    <t>VALVULA DE ENTREGA BOMBA INYECCION</t>
  </si>
  <si>
    <t xml:space="preserve">PASADOR JD </t>
  </si>
  <si>
    <t>DIENTES TALLA 20</t>
  </si>
  <si>
    <t>PERA PRESION DE ACEITE</t>
  </si>
  <si>
    <t>FLASHER 12V</t>
  </si>
  <si>
    <t>SUPLEMENTO Y BASE PARA CUCHILLAS</t>
  </si>
  <si>
    <t xml:space="preserve">PERA DE FRENO </t>
  </si>
  <si>
    <t>COCUYOS LATELARES</t>
  </si>
  <si>
    <t>BOMBA AUXILIAR COMBUSTIBLE</t>
  </si>
  <si>
    <t>STOP TRASERO MOTONIVELADORA</t>
  </si>
  <si>
    <t xml:space="preserve">SENSOR DE PRESION HIDRAULICO </t>
  </si>
  <si>
    <t xml:space="preserve">KIT EMPAQUETADURA DE VALVULA DE DISTRIBUCION HIDRAULICA </t>
  </si>
  <si>
    <t>ABRAZADERA  DE 3/4 CREMALLERA</t>
  </si>
  <si>
    <t>VALVULA SELLOMATIC</t>
  </si>
  <si>
    <t>NEUMATICO 12.00-24 VALVULA CORTA</t>
  </si>
  <si>
    <t xml:space="preserve">ESPEJO RETROVISOR CON AUMENTO CURVO IZQUIERDO </t>
  </si>
  <si>
    <t>SENSOR DE TEMPERATURA DOS POLARIDADES 220 Fᵒ CON SEÑAL DE RALENTI</t>
  </si>
  <si>
    <t xml:space="preserve">ORING DE SELLANDO R-21 DE ALTA PRESION </t>
  </si>
  <si>
    <t xml:space="preserve">LUNA ESPEJO LATERAL </t>
  </si>
  <si>
    <t>SELLO ORING TANQUE HIDRAULICO</t>
  </si>
  <si>
    <t xml:space="preserve">TAPA SUPERIOR LLENADO MOTOR </t>
  </si>
  <si>
    <t>ORING CON TEFLON PARA ALTA TEMPERATURA EN REDUCTOR</t>
  </si>
  <si>
    <t>PASO DE CADENA REF BL534USA</t>
  </si>
  <si>
    <t>MOTOSOLDSADOR</t>
  </si>
  <si>
    <t>LINCOLN - 5-ESL</t>
  </si>
  <si>
    <t>BASE FILTRO AIRE</t>
  </si>
  <si>
    <t>FABRICACION SOPORTE FILTRO DE AIRE</t>
  </si>
  <si>
    <t>FILTRO AIRE PRIMARIO</t>
  </si>
  <si>
    <t>FILTRO AIRE SECUNDARIO</t>
  </si>
  <si>
    <t>LINCOLN - 5-MSL</t>
  </si>
  <si>
    <t xml:space="preserve">PINZA PORTA ELECTRODO </t>
  </si>
  <si>
    <t xml:space="preserve">PINZA MASA MOTOSOLDADOR  </t>
  </si>
  <si>
    <t>CORREA  ACCESORIOS</t>
  </si>
  <si>
    <t>MILLER - 5-MSM</t>
  </si>
  <si>
    <t>PAVIMENTADORA</t>
  </si>
  <si>
    <t>BARBER GREEN - 4-PVB</t>
  </si>
  <si>
    <t xml:space="preserve">AUTOMATICO AUXILIAR </t>
  </si>
  <si>
    <t>AUTOMATICO MOTOR DE ARRANQUE</t>
  </si>
  <si>
    <t>BOMBA AUXILIAR DE COMBUSTIBLE TIPO CONNEDOR</t>
  </si>
  <si>
    <t>BOMBA CONTROL DE DIRECCION</t>
  </si>
  <si>
    <t>BOMBA DE COMBUSTIBLE</t>
  </si>
  <si>
    <t>CILINDRO HIDRAULICO DE DIRECCION</t>
  </si>
  <si>
    <t xml:space="preserve">ELECTROVALVULA DE APERTURA DE PLANCHA </t>
  </si>
  <si>
    <t xml:space="preserve">EMPAQUE DE CULATA </t>
  </si>
  <si>
    <t>EMPAQUETADURA GENERAL SISTEMA ORBITROL</t>
  </si>
  <si>
    <t>EMPAQUETADURA SUPERIOR MOTOR</t>
  </si>
  <si>
    <t>EMPAQUETADURA TAPA PISTON</t>
  </si>
  <si>
    <t>FABRICACION AGUJAS RODAMIENTO PARA AJUSTAR PIÑONES</t>
  </si>
  <si>
    <t>FABRICACION ARANDELAS SEPARADORAS</t>
  </si>
  <si>
    <t>FABRICACION DE PIÑON SOL</t>
  </si>
  <si>
    <t>FABRICACION EJES PASADORES SATELITE</t>
  </si>
  <si>
    <t>FABRICACION PIÑONES SATELITES PRIMERA ETAPA</t>
  </si>
  <si>
    <t>FABRICACION PIÑONES SATELITES SEGUNDA ETAPA</t>
  </si>
  <si>
    <t>FILTRO ACEITE BT-259</t>
  </si>
  <si>
    <t>FILTRO AIRE PRIMARIO TF-1544 SY</t>
  </si>
  <si>
    <t>FILTRO AIRE SECUNDARIO 1544 K</t>
  </si>
  <si>
    <t>FILTRO COMBUSTIBLE BF-909</t>
  </si>
  <si>
    <t>FILTRO HIDRAULICO BT-287-10</t>
  </si>
  <si>
    <t xml:space="preserve">GUAYA ACELERACION </t>
  </si>
  <si>
    <t>GUAYA CONTROL DE CAMBIOS</t>
  </si>
  <si>
    <t>JUEGO BOBINAS MOTOR ARRANQUE</t>
  </si>
  <si>
    <t>JUEGO ESCOBILLAS ARRANQUE</t>
  </si>
  <si>
    <t>KIT EMPAQUETADURA CONTROL HIDRAULICO</t>
  </si>
  <si>
    <t>KIT EMPAQUETADURA DE CONTROL VALVULAR</t>
  </si>
  <si>
    <t>KIT EMPAQUETADURA DE MOTORES DE PLANCHA VIBRATORIA</t>
  </si>
  <si>
    <t>MANGUERA 2781-6 ORS X MTS</t>
  </si>
  <si>
    <t>MANGUERA HR 24 90°</t>
  </si>
  <si>
    <t>RODAMIENTO 12 SBT -16</t>
  </si>
  <si>
    <t>RODAMIENTO 12 SBT -20</t>
  </si>
  <si>
    <t>SENSOR DE TEMPERATURA</t>
  </si>
  <si>
    <t>TAPON DE CULATA</t>
  </si>
  <si>
    <t xml:space="preserve">CONECTOR 2 PINES </t>
  </si>
  <si>
    <t xml:space="preserve">PULSADOR </t>
  </si>
  <si>
    <t>TERMINALE DE DIRECCION</t>
  </si>
  <si>
    <t>SWTCH CODO 12 V</t>
  </si>
  <si>
    <t>EMPAQUETADURA HIDRAULICO</t>
  </si>
  <si>
    <t xml:space="preserve">PASADOR PARA DIRECCION </t>
  </si>
  <si>
    <t>BUJE PASADOR PARA DIRECCION</t>
  </si>
  <si>
    <t xml:space="preserve">ARANDELA ESPECIAL AJUSTE LLANTA </t>
  </si>
  <si>
    <t>MANGUERA R2 1"1/4 X0.95 HH 1"5/8 JIC 90</t>
  </si>
  <si>
    <t>MANGUERA SAE 100PSI R2 1/4" X 0,70 m AC HH RT</t>
  </si>
  <si>
    <t>SERVICIO DE FABRICACION TORNILLO DE INCLINACION PLANCHA CON BLOQUE DE TORNILLO</t>
  </si>
  <si>
    <t>CATERPILLAR -4-PVC</t>
  </si>
  <si>
    <t>CARACOL EJE SIN FIN</t>
  </si>
  <si>
    <t xml:space="preserve">TAPA DEPOSITO EXPANSION </t>
  </si>
  <si>
    <t>CONECTOR RELAY 5P CABLEADO</t>
  </si>
  <si>
    <t xml:space="preserve">SERVICIO ESPECIALIZADO RECONSTRUCCION  EN FIBRA TAPA LATERAL DE MOTOR </t>
  </si>
  <si>
    <t xml:space="preserve">SERVICIO DE PINTURA ELECTROSTATICA TAPA LATERAL DE MOTOR </t>
  </si>
  <si>
    <t>SWICHT MASTER 24V</t>
  </si>
  <si>
    <t>EXPLORADORA REDONDA EN LED</t>
  </si>
  <si>
    <t xml:space="preserve">SERVICIO ESPECIALIZADO FABRICACION DE BUJE PLANCHA EXTENSION DE ASFALTO </t>
  </si>
  <si>
    <t xml:space="preserve">FABRICACION GUIA MEDIDORA DE ASFALTO </t>
  </si>
  <si>
    <t xml:space="preserve">CUPLING DURO EN ALUMINIO </t>
  </si>
  <si>
    <t>SOPORTE TIPO BRIDA- DOBLE MANGUERA INOXIDABLE</t>
  </si>
  <si>
    <t>DYNAPAC - 4-PVD</t>
  </si>
  <si>
    <t>Cadena de alimentación REF D933023063</t>
  </si>
  <si>
    <t>ELECTROVALVULA 24 V</t>
  </si>
  <si>
    <t>LLANTA ENCAUCHETADA</t>
  </si>
  <si>
    <t>MOTOR HIDRAULICO DYNAPAC</t>
  </si>
  <si>
    <t>REDUCTOR GEAR BOX</t>
  </si>
  <si>
    <t>RESORTE DE DISCO DE FRENO</t>
  </si>
  <si>
    <t>RETENEDOR MOTOR DE VIBRACION</t>
  </si>
  <si>
    <t>Sprocket cadenas de alimenticio REF 4700679582</t>
  </si>
  <si>
    <t>SPEED Y CORONA DYNAPAC</t>
  </si>
  <si>
    <t>RODAMIENTO D935229705 CONVERTIDOR</t>
  </si>
  <si>
    <t>RODAMIENTO D935229706 CONVERTIDOR</t>
  </si>
  <si>
    <t>RODAMIENTO 4700116037  CONVERTIDOR</t>
  </si>
  <si>
    <t>MECANIZADO CARACOL CON DOS ENCAMIZADAS</t>
  </si>
  <si>
    <t xml:space="preserve">POTENCIOMETRO DE MARCHA </t>
  </si>
  <si>
    <t xml:space="preserve">CORREA CALENTADOR DE PLANCHAS </t>
  </si>
  <si>
    <t>FILTRO COMBUSTIBLE SEPARADOR</t>
  </si>
  <si>
    <t xml:space="preserve">FABRICACION DE  PLATINAS  1/4 X 6 CON PINES </t>
  </si>
  <si>
    <t xml:space="preserve">PIN DE SUJECION </t>
  </si>
  <si>
    <t>VOGELE - 4-PVV</t>
  </si>
  <si>
    <t>ANILLO CORTANTE</t>
  </si>
  <si>
    <t>ARANDELA SEEGER</t>
  </si>
  <si>
    <t>ARBOL SINFÍN</t>
  </si>
  <si>
    <t>CADENA DE RODILLOS</t>
  </si>
  <si>
    <t>CASQUILLO DISTANCIADOR</t>
  </si>
  <si>
    <t>ENGRASADOR</t>
  </si>
  <si>
    <t>ESPIGA ROSCADA (1)</t>
  </si>
  <si>
    <t>ESPIGA ROSCADA (2)</t>
  </si>
  <si>
    <t xml:space="preserve">FILTRO AIRE INTERNO </t>
  </si>
  <si>
    <t>JUNTA ROSCADA</t>
  </si>
  <si>
    <t>MANGUERA HIDRAULICA R7 1/4" X 3,40 mt CON ACOPLES</t>
  </si>
  <si>
    <t>ORING SEAL</t>
  </si>
  <si>
    <t>RODAMIENTO DE RODILLO A ROTULA</t>
  </si>
  <si>
    <t>SOPORTE IZQUIERDO</t>
  </si>
  <si>
    <t xml:space="preserve">SWITCH CODILLO </t>
  </si>
  <si>
    <t>MANGUERA COMBUSTIBLE R2 1/4X240 CON ACOPLES</t>
  </si>
  <si>
    <t xml:space="preserve">CONTRA TUERCA </t>
  </si>
  <si>
    <t>MANGUERA R2 3/8X2,38 ACOPLES 18 MM 90</t>
  </si>
  <si>
    <t>MANGUERA R2 3/8 X 1,32 ACOPLES HH 18 MM 90</t>
  </si>
  <si>
    <t>MANGUERA R2 3/8 1,20 ACOPLES 18MM 90</t>
  </si>
  <si>
    <t xml:space="preserve">SENSOR PRESION DE ACEITE </t>
  </si>
  <si>
    <t>RODAMIENTO CANASTILLA EN BRONCE OSCILANTE 2 HILERA</t>
  </si>
  <si>
    <t>RODAMIENTO CANASTILLA EN BRONCE OSCILANTE 1 HILERA</t>
  </si>
  <si>
    <t xml:space="preserve">ARANDELA DE AJUSTE 75 MM CARACOL </t>
  </si>
  <si>
    <t xml:space="preserve">PINES SEEGER </t>
  </si>
  <si>
    <t>PISTA RODILLO 75 MM CARACOL</t>
  </si>
  <si>
    <t xml:space="preserve">TORNILLO PRISIONERO MECANIZADO PIVOTE </t>
  </si>
  <si>
    <t xml:space="preserve">BARREDOR RODAMIENTO PUNTA EJE </t>
  </si>
  <si>
    <t>VALVULA CONTROL DIRECCION PAVIMENTADORA</t>
  </si>
  <si>
    <t xml:space="preserve">FILTRO DE AIRE EXTERNO PRINCIPAL </t>
  </si>
  <si>
    <t xml:space="preserve">FILTRO DE COMBUSTIBLE PRINCIPAL </t>
  </si>
  <si>
    <t xml:space="preserve">FILTRO DE ACEITE MOTOR </t>
  </si>
  <si>
    <t>PERFILADORA DE ASFALTO</t>
  </si>
  <si>
    <t>CATERPILLAR-4-PBC</t>
  </si>
  <si>
    <t>BANDA TRANSPORTADORA REF 2753276</t>
  </si>
  <si>
    <t xml:space="preserve">BASE PORTA PUNTA </t>
  </si>
  <si>
    <t>CORREA REFERENCIA 17343</t>
  </si>
  <si>
    <t>CORREA REFERENCIA 17710</t>
  </si>
  <si>
    <t>CORREA ROTOR REF 2688608</t>
  </si>
  <si>
    <t>FILTRO ACEITE REF 1R0739</t>
  </si>
  <si>
    <t>FILTRO AIRE EXT REF 1421404</t>
  </si>
  <si>
    <t>FILTRO COMBUSTIBLE REF 1R0751</t>
  </si>
  <si>
    <t>FILTRO COMBUSTIBLE REF 3261642</t>
  </si>
  <si>
    <t>FILTRO HIDRAULICO 137959</t>
  </si>
  <si>
    <t>FILTRO HIDRAULICO 1G-8878</t>
  </si>
  <si>
    <t>FILTRO HIDRAULICO REF 2689886</t>
  </si>
  <si>
    <t xml:space="preserve">PARASOL DE 240 CM REFERENCIA YJAUC-2,5/6/34 </t>
  </si>
  <si>
    <t xml:space="preserve">PORTA PUNTA </t>
  </si>
  <si>
    <t>TORNILLO PLACA EYECTORA P/N 2401735</t>
  </si>
  <si>
    <t>TUERCA TORNILLO PLACA EYECTORA P/N 1308850</t>
  </si>
  <si>
    <t>SWICHT CODILLO</t>
  </si>
  <si>
    <t>RODAMIENTOS ESQUALIZABLES</t>
  </si>
  <si>
    <t>RODAMIENTOS SUPERIOR BANDA</t>
  </si>
  <si>
    <t xml:space="preserve">CHUMACERA 75 mm CON SOPORTE </t>
  </si>
  <si>
    <t>VALVULA  24MM PARA CONTROL VALVULAR</t>
  </si>
  <si>
    <t>SERVICIO ESPECIAL,FABRICACION CONTROL INDEPENDIENTE CONTRA MARCAHA (PROTOTIPO)</t>
  </si>
  <si>
    <t>TEE MMH 9/16" CON UNION HH RT Y TESTPOINT 9/16"</t>
  </si>
  <si>
    <t>TEST POINT 7/16"</t>
  </si>
  <si>
    <t>MANGUERA SAE 100R2 1/4" X 3M AC HH RT</t>
  </si>
  <si>
    <t>MANGUERA SAE 100R2 1/4" X 2M AC HH RT</t>
  </si>
  <si>
    <t xml:space="preserve">SWICHT DOBLE  POSICION NEUTRO </t>
  </si>
  <si>
    <t>SWICHT  TIPO PULSADOR</t>
  </si>
  <si>
    <t>MANGUERA SAE 100R 12 1/2" X 1.65MTS AC HH 90</t>
  </si>
  <si>
    <t>MANGUERA SAE R12  3/4" X 0,98MTS AC HM RT PLANO CON PROTECTOR</t>
  </si>
  <si>
    <t>MANGUERA SAE 100 R13 DE 3/4" X 2.90 MTS AC H/H CON PROTECTOR DE  ACERO</t>
  </si>
  <si>
    <t>AUTOMATICO DELCO REMY 10511415</t>
  </si>
  <si>
    <t>DYNAPAC - 4-PBD</t>
  </si>
  <si>
    <t>BARRA BOTELLA HIDRAULICA NIVELACION</t>
  </si>
  <si>
    <t>CORREA EN "V" FRESADORA PL1000T</t>
  </si>
  <si>
    <t>CORREA ROTOR REF 4812000077</t>
  </si>
  <si>
    <t xml:space="preserve">EMPAQUETADURA CILINDRO HIDRAULICO </t>
  </si>
  <si>
    <t>EMPAQUETADURA CILINDRO HIDRAULICO NIVELACION</t>
  </si>
  <si>
    <t>FILTRO COMBUSTIBLE TRAMPA</t>
  </si>
  <si>
    <t xml:space="preserve">POLEA CAJA REDUCTORA </t>
  </si>
  <si>
    <t>POLEA PATIN</t>
  </si>
  <si>
    <t xml:space="preserve">POLEA ROTOR </t>
  </si>
  <si>
    <t xml:space="preserve">RELEVO </t>
  </si>
  <si>
    <t xml:space="preserve">RODILLO BANDA TRANSPORTADORA </t>
  </si>
  <si>
    <t>SWITCH MASTER</t>
  </si>
  <si>
    <t xml:space="preserve">BANDA TRANSPORTADORA </t>
  </si>
  <si>
    <t>CARPA TENDIDO 7 m X 1,50 m CON OJETES METALICOS</t>
  </si>
  <si>
    <t>BUJE EJE ROMADIENTO</t>
  </si>
  <si>
    <t>RODAMIENTO EJE CILINDRO</t>
  </si>
  <si>
    <t xml:space="preserve">TORNILLO BARREDERA </t>
  </si>
  <si>
    <t xml:space="preserve">TUERCA BARREDERA </t>
  </si>
  <si>
    <t>ARANDELAS BARREDORA</t>
  </si>
  <si>
    <t>GUAYA CON FUNDA 3/8 X 1.15 ACOPLES</t>
  </si>
  <si>
    <t>SOPORTE PUERTA LATERAL</t>
  </si>
  <si>
    <t>GUIA DE BANDA TRANSPORTADORA</t>
  </si>
  <si>
    <t>FRABRICACION BUJES PLANCHUELA SOPORTE BANDA TRANSPORTADORA</t>
  </si>
  <si>
    <t>SERVICIO DE TORNO RECONSTRUCCION OJO PLANCHUELA SOPORTE BANDA BANDA TRANSPORTADORA</t>
  </si>
  <si>
    <t>FABRICACION DE REGLETA MILIMETRICA CON VISOR Y POSICIONAMIENTO</t>
  </si>
  <si>
    <t>RODAMIENTO POLEA ROTOR</t>
  </si>
  <si>
    <t>WIRTGEN  - 4-PBW</t>
  </si>
  <si>
    <t xml:space="preserve">FABRICACION DE BANDA EN CAUCHO MACIZA DIM 610 MM LON 230 PARA LLANTA PERFILADORA DE ASFALTO </t>
  </si>
  <si>
    <t>EXPLORADORA LED</t>
  </si>
  <si>
    <t>SWITH CODO NEON 12 V</t>
  </si>
  <si>
    <t>KIT CORREAS ROTOR</t>
  </si>
  <si>
    <t>EMAPQUETADURA CLINDRO-LEVANTAMIENTO CAPACETE</t>
  </si>
  <si>
    <t>SERVCIO ESPECIALIZADO DE REPARACION CILINDRO HIDRAULICO  LEVANTAMIENTO CAPACETE PERFILADORA</t>
  </si>
  <si>
    <t>SERVCIO ESPECIALIZADO DE FABRICACION PISTON CILINDRO LEVANTAMIENTO CAPACETE PERFILADORA</t>
  </si>
  <si>
    <t xml:space="preserve">FILTRO SEPARADOR DE COMBUSTIBLE </t>
  </si>
  <si>
    <t>KIT SELLOS 185020WIR</t>
  </si>
  <si>
    <t>EMPAQUE HERMETICO PARA CAPOT</t>
  </si>
  <si>
    <t>FILTRO VENTILADOR PRIMARIO</t>
  </si>
  <si>
    <t>FILTRO VENTILADOR SECUNDARIO</t>
  </si>
  <si>
    <t>FILTRO HIDRAULICO LINEA PRINCIPAL</t>
  </si>
  <si>
    <t xml:space="preserve">RECICLADORA </t>
  </si>
  <si>
    <t>CATERPILLAR - 4-RCR</t>
  </si>
  <si>
    <t>FILTRO COMBUSTIBLE BF-584</t>
  </si>
  <si>
    <t>MANGUERA BLINDADA 3/16" NPT</t>
  </si>
  <si>
    <t>TEE 1-1/16" MILIMETRICA</t>
  </si>
  <si>
    <t>RETROCARGADOR</t>
  </si>
  <si>
    <t xml:space="preserve">CASE-4-RCC </t>
  </si>
  <si>
    <t>CUCHILLA BALDE 96"</t>
  </si>
  <si>
    <t xml:space="preserve">DIENTE BALDE </t>
  </si>
  <si>
    <t>ENGRASADORA 6000 PSI</t>
  </si>
  <si>
    <t>FILTRO ACEITE REF BT7237</t>
  </si>
  <si>
    <t>FILTRO HIDRAULICO REF 47668040</t>
  </si>
  <si>
    <t>MANGUERA HIDRÁULICA 13/10 X 1" 7/16 X 1,20</t>
  </si>
  <si>
    <t>MICROSWITCH NIVEL BALDE</t>
  </si>
  <si>
    <t xml:space="preserve">VIDRIO INFERIOR PUERTA </t>
  </si>
  <si>
    <t xml:space="preserve">VIDRIO SUPERIOR PUERTA </t>
  </si>
  <si>
    <t>RELÉ 12V</t>
  </si>
  <si>
    <t>PORTA RELÉ</t>
  </si>
  <si>
    <t>LICUADORA CUADRADA EN LUZ LED</t>
  </si>
  <si>
    <t>PINES  PASADOR</t>
  </si>
  <si>
    <t>LAINAS DE AJUSTE PASADORES</t>
  </si>
  <si>
    <t>PIN DIENTE</t>
  </si>
  <si>
    <t>DIENTE T20</t>
  </si>
  <si>
    <t>TUBO HIDRAULICO 1/8" CON ACOPLE MOLDEADO</t>
  </si>
  <si>
    <t>MANGUERA R13  3/4" X 2 MTS CON ACOPLES HEMBRA -MACHO</t>
  </si>
  <si>
    <t>MANGUERA HIDRAULICA 45 M X 3/4" X 0,98 m</t>
  </si>
  <si>
    <t>PAD ESTABILIZADORA</t>
  </si>
  <si>
    <t>LAMINAS DE REFUERZO LATERAL</t>
  </si>
  <si>
    <t xml:space="preserve">BASE DIENTE TALLA 20 </t>
  </si>
  <si>
    <t>TUBO HIDRAULICO MOLDEADO 5/8" X 2.15m CON ACOPLES HEMBRA Y MACHO</t>
  </si>
  <si>
    <t>SHIM DE AJUSTE (ORING)</t>
  </si>
  <si>
    <t xml:space="preserve">RACOR DE LINEA HUMEDA </t>
  </si>
  <si>
    <t>MANGUERA SAE 100 R13 DE 3/4"*2.90 MTS AC H/H CON PROTECTOR DE  ACERO</t>
  </si>
  <si>
    <t xml:space="preserve">FILTRO HIDRAULICO L DE TRANSMISION </t>
  </si>
  <si>
    <t>SERVICIO DE ADECUAACION Y REFUERZO LATERAL Y TRASERO BALDE (EN LAMINA ANTIDESGASTE DE 1/2" CON TRATAMIENTO ESPECIAL)</t>
  </si>
  <si>
    <t>PASADORES 70*18 CON TRATAMEINTO ANTIDESGASTE</t>
  </si>
  <si>
    <t>PASADOR 50*30 CON TRATAMEINTO ANTIDESGASTE</t>
  </si>
  <si>
    <t>BUJE 45*61*35 CON TRATAMEINTO ANTIDESGASTE</t>
  </si>
  <si>
    <t>BUJE 70*80*45 CON TRATAMEINTO ANTIDESGASTE</t>
  </si>
  <si>
    <t>BUJE 70*80*30 CON TRATAMEINTO ANTIDESGASTE</t>
  </si>
  <si>
    <t>BUJE 70*82*30 CON TRATAMEINTO ANTIDESGASTE</t>
  </si>
  <si>
    <t>BUJE 80*100*60 CON TRATAMEINTO ANTIDESGASTE</t>
  </si>
  <si>
    <t>BUJE 55*67*100 CON TRATAMEINTO ANTIDESGASTE</t>
  </si>
  <si>
    <t>BUJE 80*96*30 CON TRATAMEINTO ANTIDESGASTE</t>
  </si>
  <si>
    <t>BUJE 80*95*30 CON TRATAMEINTO ANTIDESGASTE</t>
  </si>
  <si>
    <t>BUJE 80*90*25 CON TRATAMEINTO ANTIDESGASTE</t>
  </si>
  <si>
    <t>BUJE 80*100*40 CON TRATAMEINTO ANTIDESGASTE</t>
  </si>
  <si>
    <t>BUJE 80*90*30 CON TRATAMEINTO ANTIDESGASTE</t>
  </si>
  <si>
    <t>BUJE 60*70*38 CON TRATAMEINTO ANTIDESGASTE</t>
  </si>
  <si>
    <t>BUJE 70*81*52 CON TRATAMEINTO ANTIDESGASTE</t>
  </si>
  <si>
    <t>BUJE 80*92*70 CON TRATAMEINTO ANTIDESGASTE</t>
  </si>
  <si>
    <t>ARANDELA 45 CON TRATAMEINTO ANTIDESGASTE</t>
  </si>
  <si>
    <t>ARANDELA 70 CON TRATAMEINTO ANTIDESGASTE</t>
  </si>
  <si>
    <t>ARANDELA 55 CON TRATAMEINTO ANTIDESGASTE</t>
  </si>
  <si>
    <t>ARANDELA 51 CON TRATAMEINTO ANTIDESGASTE</t>
  </si>
  <si>
    <t xml:space="preserve">PASADOR DIENTE </t>
  </si>
  <si>
    <t>RETAINER ARANDLELA  SOPORTE</t>
  </si>
  <si>
    <t xml:space="preserve">FILTRO DE A/A </t>
  </si>
  <si>
    <t>TAPON BRISTOL S/M 22MM</t>
  </si>
  <si>
    <t xml:space="preserve">CILINDRO BOOM </t>
  </si>
  <si>
    <t xml:space="preserve">LAMINA ANTIDESGASTE PARA BALDE </t>
  </si>
  <si>
    <t>KIT EMPAQUETADURA CILINDRO STICK</t>
  </si>
  <si>
    <t>SERVICIO ESPECIALIZADO, RECONTRUCCION, REFUERZO Y  RECTIFICACION CAMISA CILINDRO STICK DE ARRASTRE</t>
  </si>
  <si>
    <t>NEW HOLLAND R90B - 4-RCN</t>
  </si>
  <si>
    <t>ACOPLE 12 m X 3/8 Y TAPON</t>
  </si>
  <si>
    <t>ARANDELA EJE SOLAR</t>
  </si>
  <si>
    <t>ARANDELAS SUPERIORES EJE</t>
  </si>
  <si>
    <t>BOMBA DE FRENO</t>
  </si>
  <si>
    <t>BOMBIN DE COMBUSTIBLE</t>
  </si>
  <si>
    <t>BUJE BRONCE HOUSING</t>
  </si>
  <si>
    <t>BUSHING</t>
  </si>
  <si>
    <t>COIL (BOBINA)</t>
  </si>
  <si>
    <t>CORREA AIRE ACONDICIONADO</t>
  </si>
  <si>
    <t>CORREA VENTILADOR</t>
  </si>
  <si>
    <t>CRUCETA CARDAN</t>
  </si>
  <si>
    <t xml:space="preserve">CUCHILLA PARA BALDE </t>
  </si>
  <si>
    <t>DIENTES RETROCARGADOR NEW HOLLAND</t>
  </si>
  <si>
    <t>ENSAMBLE Y PRUEBA PIEZAS BANCO VALVULAR.</t>
  </si>
  <si>
    <t>FAN CLUTCH</t>
  </si>
  <si>
    <t>GATO CAPO LONGITUD 50 cm DIAMETRO 6,5 RANGO DE TEMPERATURA 70 °C A 80°C</t>
  </si>
  <si>
    <t>KIT EMPAQUETADURA CILINDRO GIRO TRASERO B95B</t>
  </si>
  <si>
    <t>KIT EMPAQUETADURA GENERAL CILINDROS GEMELOS STERLING</t>
  </si>
  <si>
    <t>KIT EMPAQUETADURA SELLOS POLI-PACK</t>
  </si>
  <si>
    <t>KIT SPOOL BANCO VALVULAR 2008OBS</t>
  </si>
  <si>
    <t>MANGUERA 2781-6 HR 9/16 * 13/16 X MTS</t>
  </si>
  <si>
    <t>MANGUERA HIDRAULICA POR METRO</t>
  </si>
  <si>
    <t>ORING</t>
  </si>
  <si>
    <t>ORING RUEDA</t>
  </si>
  <si>
    <t xml:space="preserve">PASADOR CILINDRO BUM </t>
  </si>
  <si>
    <t>PASADOR Y PIN PARA DIENTE</t>
  </si>
  <si>
    <t>RETENEDOR BOCIN INTERNO</t>
  </si>
  <si>
    <t>RETENEDOR EJE DELANTEROS GRANDE</t>
  </si>
  <si>
    <t>RODAMIENTO DE AGUJAS</t>
  </si>
  <si>
    <t>RODAMIENTOS EJE DELANTERO</t>
  </si>
  <si>
    <t>ROTULAS PUENTE DELANTERO</t>
  </si>
  <si>
    <t>SELLO ACEITE VALVULA DE CONTROL</t>
  </si>
  <si>
    <t>SELLO CONTROL VALVULAR BOOM/GIRO</t>
  </si>
  <si>
    <t>SELLOS PUENTE DELANTERO</t>
  </si>
  <si>
    <t>SOLENOIDE BLOQUE VALVULAR NHOBS</t>
  </si>
  <si>
    <t xml:space="preserve">SUMINSITRO TANQUE REFRIGUERANTE </t>
  </si>
  <si>
    <t xml:space="preserve">TERMINAL DIRECCION </t>
  </si>
  <si>
    <t>TERMINALES</t>
  </si>
  <si>
    <t xml:space="preserve">TORNILLO 3/8 GR 8 DE AJUSTE PASADOR BUM </t>
  </si>
  <si>
    <t xml:space="preserve">TUERCAS 8mm </t>
  </si>
  <si>
    <t>TUERCAS DE PRESION</t>
  </si>
  <si>
    <t>VALVE PILOT (VALVULA PILOTO)</t>
  </si>
  <si>
    <t>VALVE SECTION, HYD (VALVULA SECCION HIDRAULICA)</t>
  </si>
  <si>
    <t>VALVE, HYDRAULIC (VALVULA HIDRAULICA)</t>
  </si>
  <si>
    <t>VALVULA ALIVIO BANCO VALVULAS DELANTERO OBS</t>
  </si>
  <si>
    <t>VALVULA BYPASS</t>
  </si>
  <si>
    <t>VALVULA CONTROL HIDRAULICO DIRECCION</t>
  </si>
  <si>
    <t>VIDRIO BASCULANTE  IZQUIERDO</t>
  </si>
  <si>
    <t>WASHER PIÑON</t>
  </si>
  <si>
    <t>BRAZO LIMPIAPARABRISAS</t>
  </si>
  <si>
    <t>CILINDROS NEUMATICOS</t>
  </si>
  <si>
    <t xml:space="preserve">ARANDELA CHIP AJUSTE </t>
  </si>
  <si>
    <t>EXTENSION LUBRICACION CON BOQUILLA</t>
  </si>
  <si>
    <t>EJE DE ATAQUE</t>
  </si>
  <si>
    <t>RETENEDOR CHENELAS</t>
  </si>
  <si>
    <t>KIT RODAMIENTOS CORONA</t>
  </si>
  <si>
    <t>CENTRO ARTICULADO</t>
  </si>
  <si>
    <t>PIÑON EJE SOLAR</t>
  </si>
  <si>
    <t>RETEN EJE TANQUE</t>
  </si>
  <si>
    <t>CRUCETA DIFERENCIAL</t>
  </si>
  <si>
    <t>BUJE JOCKEY</t>
  </si>
  <si>
    <t>ORING DIFERENCIAL</t>
  </si>
  <si>
    <t>PIVOT DIFERENCIAL</t>
  </si>
  <si>
    <t>ROTULA ESFERICA</t>
  </si>
  <si>
    <t xml:space="preserve">CAMISA BALANZA DELANTERA </t>
  </si>
  <si>
    <t>ARANDELA BALANZA</t>
  </si>
  <si>
    <t>BUJE BALANZA DELANTERA</t>
  </si>
  <si>
    <t>CAMISA BALANZA TRASERA</t>
  </si>
  <si>
    <t>BORNES TORNILLO BRONCE</t>
  </si>
  <si>
    <t>PINES CRUCETA DIFERENCIAL</t>
  </si>
  <si>
    <t>TUBO HIDRAULICO FIGURADO 1"1/4 CON ACOPLES MACHO 1"1/16</t>
  </si>
  <si>
    <t xml:space="preserve">BASE COMPLETA FILTRO BOMBIN COMBUSTIBLE </t>
  </si>
  <si>
    <t>SENSOR PRESION DE ACEITE MOTOR</t>
  </si>
  <si>
    <t>BALANCIN MOTOR</t>
  </si>
  <si>
    <t>GRADUADOR BALANCIN</t>
  </si>
  <si>
    <t xml:space="preserve">EMPAQUE TAPA VALVULAS </t>
  </si>
  <si>
    <t xml:space="preserve">ORING DE SELLADO TAPA VALVULAS </t>
  </si>
  <si>
    <t xml:space="preserve">DISCO DE CORTE </t>
  </si>
  <si>
    <t>MANGUERA SAE100R2 X50CM AC HRT H TUBO SOLDADO</t>
  </si>
  <si>
    <t>MANGUERA SAE100R2 X50CM AC HRT H TUBO MOLDEADO</t>
  </si>
  <si>
    <t>FABRICACION DE VASTAGO CILINDRO GEMELO CON OJO</t>
  </si>
  <si>
    <t>PIN CILINDRO 35 MM INTERNO</t>
  </si>
  <si>
    <t>TAPA LLENADO MOTOR  PARTE BAJA EN EMPACK PASO 3.0</t>
  </si>
  <si>
    <t>KIT LLAVE TAPA TANQUE HIDRAULICO B95B 85813350</t>
  </si>
  <si>
    <t xml:space="preserve">TAPON TANQUE HIDRAULICO </t>
  </si>
  <si>
    <t xml:space="preserve">RODAMIENTO DE BOLAS </t>
  </si>
  <si>
    <t xml:space="preserve">ORING SEAL DE CUBO </t>
  </si>
  <si>
    <t>KIT TRANSMISION DELANTERA</t>
  </si>
  <si>
    <t xml:space="preserve">KIT </t>
  </si>
  <si>
    <t xml:space="preserve">CINTURON DE SEGURIDAD </t>
  </si>
  <si>
    <t>SERVICIO ESPECIALIZADO DE REPARACION STICK (REFUERZO DE LAMINAS LATERALES Y SOLDADURA DE REFUERZO)</t>
  </si>
  <si>
    <t>BAQUELAS DESLIZANTES ALTA FRICCION STICK</t>
  </si>
  <si>
    <t>BUJES 45*61*35 CON TRATAMEINTO ANTIDESGASTE</t>
  </si>
  <si>
    <t>BUJES 70*80*45 CON TRATAMEINTO ANTIDESGASTE</t>
  </si>
  <si>
    <t>BUJES 70*80*30 CON TRATAMEINTO ANTIDESGASTE</t>
  </si>
  <si>
    <t>BUJES 70*82*30 CON TRATAMEINTO ANTIDESGASTE</t>
  </si>
  <si>
    <t>BUJES 80*100*60 CON TRATAMEINTO ANTIDESGASTE</t>
  </si>
  <si>
    <t>BUJES 55*67*100 CON TRATAMEINTO ANTIDESGASTE</t>
  </si>
  <si>
    <t>BUJES 80*96*30 CON TRATAMEINTO ANTIDESGASTE</t>
  </si>
  <si>
    <t>BUJES 80*95*30 CON TRATAMEINTO ANTIDESGASTE</t>
  </si>
  <si>
    <t>BUJES 80*90*25 CON TRATAMEINTO ANTIDESGASTE</t>
  </si>
  <si>
    <t>BUJES 80*100*40 CON TRATAMEINTO ANTIDESGASTE</t>
  </si>
  <si>
    <t>BUJES 80*90*30 CON TRATAMEINTO ANTIDESGASTE</t>
  </si>
  <si>
    <t>BUJES 60*70*38 CON TRATAMEINTO ANTIDESGASTE</t>
  </si>
  <si>
    <t>BUJES 70*81*52 CON TRATAMEINTO ANTIDESGASTE</t>
  </si>
  <si>
    <t>BUJES 80*92*70 CON TRATAMEINTO ANTIDESGASTE</t>
  </si>
  <si>
    <t>ARANDELAS 45 CON TRATAMEINTO ANTIDESGASTE</t>
  </si>
  <si>
    <t>ARANDELAS 70 CON TRATAMEINTO ANTIDESGASTE</t>
  </si>
  <si>
    <t>ARANDELAS 55 CON TRATAMEINTO ANTIDESGASTE</t>
  </si>
  <si>
    <t>ARANDELAS 51 CON TRATAMEINTO ANTIDESGASTE</t>
  </si>
  <si>
    <t xml:space="preserve">KIT EMPAQUETADURA CILINDRO STICK </t>
  </si>
  <si>
    <t>KIT EMPAQUETADURA CILINDRO BOOM</t>
  </si>
  <si>
    <t>SERVICIO ESPECIALIZADO DE ADECUACION Y REFUERZO LATERAL Y TRASERO BALDE (EN LAMINA ANTIDESGASTE DE 1/2" CON TRATAMIENTO ESPCIAL)</t>
  </si>
  <si>
    <t xml:space="preserve"> SERVICIO ESPECIALIZADO, RECONTRUCCION, REFUERZO Y  RECTIFICACION CAMISA CILINDRO STICK DE ARRASTRE</t>
  </si>
  <si>
    <t xml:space="preserve"> SERVICIO ESPECIALIZADO, RECONTRUCCION, REFUERZO  Y  RECTIFICACION CAMISA CILINDRO BOOM</t>
  </si>
  <si>
    <t>TAPON H 1" ORS</t>
  </si>
  <si>
    <t>TAPON H 13/16"</t>
  </si>
  <si>
    <t>MANGUERA  R13 1/2" CON HH X 2.0 MTS</t>
  </si>
  <si>
    <t>MANGUERA SAE 100R 12  1/2"*1.65MTS AC HH 90</t>
  </si>
  <si>
    <t>MANGUERA SAE100 R5 5/8" X 0,76MTS AC HH RT PLANA</t>
  </si>
  <si>
    <t xml:space="preserve">TUBO HIDRAULICO FIGURADO 2"1/4 CON ACOPLES MACHO 1"1/16 X 2 METROS </t>
  </si>
  <si>
    <t>MANGUERA HIDRAULICA  RETROCARGADOR 1/2" X 200CM CON HH  ALMA ACERO</t>
  </si>
  <si>
    <t xml:space="preserve">EMPAQUE DE BOMBIN </t>
  </si>
  <si>
    <t>MANGUERA SAE 100 R 13 5/8 X 1.35M AC  HH RT X M RT  PLANA</t>
  </si>
  <si>
    <t xml:space="preserve">MANGUERA R12 DE 1/2" X 1,90MTS, CON RACOR HEMBRA HEMBRA GIRATORIOS </t>
  </si>
  <si>
    <t>RETROEXCAVADORA ORUGAS</t>
  </si>
  <si>
    <t>CASE - 4-REC</t>
  </si>
  <si>
    <t xml:space="preserve">DIENTE </t>
  </si>
  <si>
    <t xml:space="preserve">PASADOR Y PIN DIENTE </t>
  </si>
  <si>
    <t xml:space="preserve">FILTRO ACEITE MOTOR </t>
  </si>
  <si>
    <t xml:space="preserve">FILTRO DE COMBUSTIBLE PRIMARIO </t>
  </si>
  <si>
    <t>REPARACION GENERAL DE BALDE</t>
  </si>
  <si>
    <t>CUCHILLA LATERAL BALDE</t>
  </si>
  <si>
    <t>SAMSUNG - 4-RES</t>
  </si>
  <si>
    <t>ACOPLE HIDRAULICO TOMA PRESION</t>
  </si>
  <si>
    <t>ACOPLES RAPIDOS CARAPLANA ANTIGOTEO 3/4"</t>
  </si>
  <si>
    <t>ACOPLES VALVULA PILOTO</t>
  </si>
  <si>
    <t>BRAZO LIMPIABRISAS</t>
  </si>
  <si>
    <t>EMPAQUE TAPA LATERAL MOTOR</t>
  </si>
  <si>
    <t>EMPAQUE TAPA VALVULAS</t>
  </si>
  <si>
    <t>EMPAQUES S/M</t>
  </si>
  <si>
    <t xml:space="preserve">EMPAQUETADURA GENERAL BOMBA KAWASAKI DOBLE </t>
  </si>
  <si>
    <t>EMPAQUETADURA GENERAL MANDO HIDRAULICO</t>
  </si>
  <si>
    <t>EMPAQUETADURA VÁLVULA PILOTO</t>
  </si>
  <si>
    <t>FILTRO COMBUSTIBLE PRIMARIO</t>
  </si>
  <si>
    <t>KIT EMPAQUETADURA BANCO DE VALVULAS</t>
  </si>
  <si>
    <t>KIT EMPAQUETADURA DE BRAZO HIDRAULICO</t>
  </si>
  <si>
    <t>KIT EMPAQUETADURA MOTOR TRASLACION</t>
  </si>
  <si>
    <t xml:space="preserve">MANGUERA FC 136-12 *97 cm  CON ACOPLES M 1 7/16 H 1 3/16 </t>
  </si>
  <si>
    <t>MANGUERA HIDRAULICA 200 PSI 3/8 METROS</t>
  </si>
  <si>
    <t xml:space="preserve">MANGUERA R12 1" X 1.69 cm  CON ACOPLES FLANCHE 1" 3/4 </t>
  </si>
  <si>
    <t>MANGUERA SUCCIÓN Y DESCARGUE DE 3/4" X METRO</t>
  </si>
  <si>
    <t>MANGUERAS 3/4" (5600 PSI) X 2.04 cm ACOPLES HH 1 1/16" CON RESORTE PROTECTOR</t>
  </si>
  <si>
    <t>MANOMETRO</t>
  </si>
  <si>
    <t>MOTOR LIMPIABRISAS</t>
  </si>
  <si>
    <t>PIÑON BENDIX</t>
  </si>
  <si>
    <t>SWITCH MASTER 24 V TIPO PESADO</t>
  </si>
  <si>
    <t>TAPA TANQUE HIDRAULICO DE PRESURIZACION</t>
  </si>
  <si>
    <t>TE 1/4 BSP X 9/16</t>
  </si>
  <si>
    <t>UNIDAD RECTANGULAR FAROLA</t>
  </si>
  <si>
    <t>VASTAGO DE BALDE</t>
  </si>
  <si>
    <t>VIDRIO PANORAMICO</t>
  </si>
  <si>
    <t xml:space="preserve">DIENTE ROQUERO </t>
  </si>
  <si>
    <t xml:space="preserve">AUTOMATICO ARRANQUE </t>
  </si>
  <si>
    <t>RODAMIENTOS ARRANQUE</t>
  </si>
  <si>
    <t xml:space="preserve">BENDIX DE ARRANQUE </t>
  </si>
  <si>
    <t xml:space="preserve">TAPONES 13/16 </t>
  </si>
  <si>
    <t xml:space="preserve">SOLENOIDE APAGADO 24 V </t>
  </si>
  <si>
    <t>SELLADORA GRIETAS CRAFCO</t>
  </si>
  <si>
    <t>SELLADORA GRIETAS -4-SCS</t>
  </si>
  <si>
    <t>EMPAQUETADURA VALVULA REGULADORA</t>
  </si>
  <si>
    <t>EMPAQUETAURA QUEMADOR</t>
  </si>
  <si>
    <t>ENCENDEDOR DERRETIDORA (ELECTRODO)</t>
  </si>
  <si>
    <t>FILTRO AIRE ECHO PB 250</t>
  </si>
  <si>
    <t>GENERADOR 24VAC REF 43612</t>
  </si>
  <si>
    <t>MODULO CONTROL ELECTRÓNICO DE TEMPERATURA DERRETIDORA</t>
  </si>
  <si>
    <t>PORTA ESCOBILLAS ALTERNADOR</t>
  </si>
  <si>
    <t>REGLETA 60 AMP</t>
  </si>
  <si>
    <t>RODAMIENTO ALTERNADOR 62000</t>
  </si>
  <si>
    <t>SOPLADOR MOTORIZADO MODELO PB-252 LA</t>
  </si>
  <si>
    <t>TERMINAL BOOT REF 43887</t>
  </si>
  <si>
    <t>VALVULA REGULADOR DE FLUJO</t>
  </si>
  <si>
    <t>REGULADOR PASO DE GAS GRAFCO</t>
  </si>
  <si>
    <t>ENCENCEDOR DERRETIDORA GRAFCO</t>
  </si>
  <si>
    <t xml:space="preserve">EMPAQUETADURA BLOQUE VALVULAS </t>
  </si>
  <si>
    <t>MAGUERA HIDRAULICO R2 3X14</t>
  </si>
  <si>
    <t>RETENEDOR TRASERO CIGÜEÑAL</t>
  </si>
  <si>
    <t>EMPAQUETADURA  MOTOR HIDRALICO ORIGINAL</t>
  </si>
  <si>
    <t>EMPAQUETADURA DEL BLOQUE HIDRAULICO ORIGINAL</t>
  </si>
  <si>
    <t xml:space="preserve">VALVULA REGULADORA  PASO DE GAS </t>
  </si>
  <si>
    <t>BOQUILLA ACERO ROSCA 3/4"</t>
  </si>
  <si>
    <t>MANGUERA PARA GAS PROPANO X METRO</t>
  </si>
  <si>
    <t>BOQUILLA EN ACERO</t>
  </si>
  <si>
    <t>RETENEDOR ROCIN</t>
  </si>
  <si>
    <t>BONCIN LLANTA TRASERA</t>
  </si>
  <si>
    <t>MANGUERA 3/8" X 0,62 m CON ACOPLE HEMBRA HEMBRA RECTA A 90°</t>
  </si>
  <si>
    <t xml:space="preserve">SWITCH DE DOBLE POSICION </t>
  </si>
  <si>
    <t xml:space="preserve">PULSADOR DE EMERGENCIA (SELLADOR TAPA) </t>
  </si>
  <si>
    <t xml:space="preserve">BISAGRA CHAPA </t>
  </si>
  <si>
    <t xml:space="preserve">BOQUILLA PARA COMBUSTIBLE </t>
  </si>
  <si>
    <t>EMPAQUETADURA Y AISLANTE TERMICO FLANCHE QUEMADOR</t>
  </si>
  <si>
    <t xml:space="preserve">FILTRO COMBUSTIBLE CALDERA </t>
  </si>
  <si>
    <t>MANOMETRO INDICADOR PRESION COMBUSTIBLE</t>
  </si>
  <si>
    <t>QUEMADOR  BECJET  AFG 1/7HP 3450RPM</t>
  </si>
  <si>
    <t xml:space="preserve">MANGUERA  5/8" R2 X 0.60 ACOPLADA  H/H R  90 DE 3/4" </t>
  </si>
  <si>
    <t>MANGUERA  SAE R2 3/4" X 0.60 ACOPLADA H/H R 90 DE 3/4"</t>
  </si>
  <si>
    <t>RACOR CONVERTIDOR DE 3/8"</t>
  </si>
  <si>
    <t>TUBO EXOSTO CON CODO A 90 GRADOS</t>
  </si>
  <si>
    <t>FILTRO HIDRAULICO EF3603 A58</t>
  </si>
  <si>
    <t>MANGUERA 3/8" R2 X 4M+H-M18M</t>
  </si>
  <si>
    <t xml:space="preserve">TAPON CARTER MOTOR </t>
  </si>
  <si>
    <t>VISOR DE 50 CM AC S/M CON PASAMURO A 90 GRADOS</t>
  </si>
  <si>
    <t>SERVICIO ESPECIALIZADO  DE CALDERA, LIMPIEZA Y DESCARBONIZACION DE PAREDES INTERNAS POR HOLLIN</t>
  </si>
  <si>
    <t>SERVICIO</t>
  </si>
  <si>
    <t xml:space="preserve"> FABRICACION DE PISTON </t>
  </si>
  <si>
    <t>CALIBRACION INYECTORES DE COMBUSTIBLE</t>
  </si>
  <si>
    <t>RECONSTRUCCIÓN Y REPARACIÓN DE TURBO HOLSET</t>
  </si>
  <si>
    <t xml:space="preserve">RECTIFICAR TAPA CILINDRO  </t>
  </si>
  <si>
    <t xml:space="preserve">RECTIFICAR VASTAGO CILINDRO HIDRAULICO </t>
  </si>
  <si>
    <t>REPARACION BOMBA DE INYECCION</t>
  </si>
  <si>
    <t>REPARACION Y CALIBRACION BOMBA DE INYECCION E INYECTORES</t>
  </si>
  <si>
    <t>SERVICIO DE REPARACIÓN DE CILINDRO HIDRÁULICO DE 2 1/2 X 4 3/4</t>
  </si>
  <si>
    <t>SERVICIO DE REPARACIÓN DE CILINDRO HIDRÁULICO DE 3 1/2 X 2 1/2</t>
  </si>
  <si>
    <t>SERVICIO DE REPARACIÓN DE CILINDRO HIDRÁULICO DE 5" X 2 1/2</t>
  </si>
  <si>
    <t>SERVICIO ROSCA HELICOIL X 1´´ 14 HILOS</t>
  </si>
  <si>
    <t>SUMINISTRO E INSTALACIÓN CINTA RETRORREFLECTIVA PARA MAQUINARIA(suministro según Resolución 538 del 25 de Febrero de 2013 (Art 5 Res 3246/2018), instalación según Resolución 3246 del 3 de Agosto de 2018).</t>
  </si>
  <si>
    <t xml:space="preserve">TORRE LUMINARIA </t>
  </si>
  <si>
    <t>AMIDA-5PEA</t>
  </si>
  <si>
    <t xml:space="preserve">CARBURADOR </t>
  </si>
  <si>
    <t>LAMPARA LED MULTIPUNTO 220W TRIFASICO</t>
  </si>
  <si>
    <t xml:space="preserve">BUJIA </t>
  </si>
  <si>
    <t>SOLENOIDE CARBURADOR  MOTOR  ESTACIONARIO</t>
  </si>
  <si>
    <t>ATLAS COOPCO-5TIA</t>
  </si>
  <si>
    <t>FILTRO ACEITE DE MOTOR</t>
  </si>
  <si>
    <t>PRE-FILTRO DE COMBUSTIBLE</t>
  </si>
  <si>
    <t xml:space="preserve">BOMBILLO DE FILAMENTO PARA LAMPARA LUMINARIA </t>
  </si>
  <si>
    <t>VARILLA ROSCADA 3/8" X metro</t>
  </si>
  <si>
    <t>TUERCA HEX 9/16"*4</t>
  </si>
  <si>
    <t xml:space="preserve">SWICHT DE IGNICION CON 2 LLAVES </t>
  </si>
  <si>
    <t>LAMPARA REFLECTOR LED  MULTIPUNTO 220W TRIFASICO</t>
  </si>
  <si>
    <t>WACKER-5PEW</t>
  </si>
  <si>
    <t>FILTRO ACEITE HCX-R6A</t>
  </si>
  <si>
    <t>FILTRO AIRE PA-3953</t>
  </si>
  <si>
    <t>FILTRO COMBUSTIBLE BF-790</t>
  </si>
  <si>
    <t>LAMPARA TORRE LUMINARIA CON BASE</t>
  </si>
  <si>
    <t>VIDRIO TEMPLADO LAMPARA LUMINARIA</t>
  </si>
  <si>
    <t>TORNILLO MARIPOSA PARA REFLECTORES EN LED</t>
  </si>
  <si>
    <t xml:space="preserve">TAPA RADIADOR </t>
  </si>
  <si>
    <t>CAPACITOR 35MFD  CONDENSADOR</t>
  </si>
  <si>
    <t>VIBRO COMPACTADOR</t>
  </si>
  <si>
    <t>AMMANN 4-VAA</t>
  </si>
  <si>
    <t xml:space="preserve">ACRILICO DE UNIDAD DELANTERA </t>
  </si>
  <si>
    <t>BITELLI BORA - 4-VBC</t>
  </si>
  <si>
    <t xml:space="preserve"> CORREA DE ACCESORIOS</t>
  </si>
  <si>
    <t>ARANDELA COBRE</t>
  </si>
  <si>
    <t xml:space="preserve">ARANDELA INYECTOR </t>
  </si>
  <si>
    <t xml:space="preserve">ARANDELAS CULATA </t>
  </si>
  <si>
    <t>ARANDELAS M6</t>
  </si>
  <si>
    <t>BOMBIN COMBUSTIBLE</t>
  </si>
  <si>
    <t xml:space="preserve">CORONA ALTERNADOR </t>
  </si>
  <si>
    <t>EMPAQUES CULATA</t>
  </si>
  <si>
    <t>EMPAQUES EN CORCHO TAPAS VÁLVULAS CULATAS</t>
  </si>
  <si>
    <t>EMPAQUES MULTIPLE</t>
  </si>
  <si>
    <t>GUIAS VALVULAS</t>
  </si>
  <si>
    <t>JUEGO DE ANILLOS MOTOR</t>
  </si>
  <si>
    <t>JUEGO DE CAUCHOS VALVULAS</t>
  </si>
  <si>
    <t xml:space="preserve">PRENSA DE INYECTOR </t>
  </si>
  <si>
    <t>REGULADOR VOLTAJE ALTERNADOR</t>
  </si>
  <si>
    <t>RODAMIENTO ALTERNADOR 6201</t>
  </si>
  <si>
    <t xml:space="preserve">SUPLEMENTOS 511/912 </t>
  </si>
  <si>
    <t>TORNILLO CULATA</t>
  </si>
  <si>
    <t xml:space="preserve">VALVULAS DE ADMISION </t>
  </si>
  <si>
    <t xml:space="preserve">VÁLVULAS DE ESCAPE </t>
  </si>
  <si>
    <t>STOP TRASERO</t>
  </si>
  <si>
    <t>BOMBA DE AGUA ESPECIAL 12 V120PSI</t>
  </si>
  <si>
    <t xml:space="preserve">MANGUERA BOMBA DE AGUA </t>
  </si>
  <si>
    <t>EMPAQUE CARTER MOTOR</t>
  </si>
  <si>
    <t>MANGUERA SAE 100 R2 3/8" X 1.20 MTS 13/16" ORS</t>
  </si>
  <si>
    <t xml:space="preserve">EMPAQUE TAPA HIDRAULICA </t>
  </si>
  <si>
    <t xml:space="preserve">JUEGO DE CINTURON CON RIATA </t>
  </si>
  <si>
    <t>BISAGRA PARA TAPA PROTECTORA DE MOTOR</t>
  </si>
  <si>
    <t xml:space="preserve">VISOR  VIDRIO </t>
  </si>
  <si>
    <t xml:space="preserve">TAPA TANQUE DE COMBUSTIBLE ACPM </t>
  </si>
  <si>
    <t>CASE - 4-VCD</t>
  </si>
  <si>
    <t>RODAMIENTO CAJA VIBRACION</t>
  </si>
  <si>
    <t xml:space="preserve">RODAMIENTO TAPA CILINDRO  DELANTERO </t>
  </si>
  <si>
    <t>RETENEDOR TAPA CILINDRO DELANTERO</t>
  </si>
  <si>
    <t>ANILLO ESPACIADOR TAPA CILINDRO DELANTERO</t>
  </si>
  <si>
    <t xml:space="preserve">TUERCA ESPECIAL TAPA CILINDRO DELANTERO </t>
  </si>
  <si>
    <t xml:space="preserve">LOOK DE SEGURIDAD TAPA CILINDRO DELANTERO </t>
  </si>
  <si>
    <t>ARANDELAS ARAÑA TAPA CILINDRO DELANTERO</t>
  </si>
  <si>
    <t xml:space="preserve">TUBO PARA ROCIADORES </t>
  </si>
  <si>
    <t xml:space="preserve">FILTRO DE COMBUSTIBLE SECUNDARIO </t>
  </si>
  <si>
    <t>CATERPILAR -4-VCB</t>
  </si>
  <si>
    <t xml:space="preserve">AMORTIGUADOR PUERTA </t>
  </si>
  <si>
    <t xml:space="preserve">BOQUILLA DE PULVERIZACION </t>
  </si>
  <si>
    <t xml:space="preserve">SOPORTE AMORTIGUADOR </t>
  </si>
  <si>
    <t>VIDRIO PARTE INFERIOR PUERTA</t>
  </si>
  <si>
    <t>VIDRIO LATERAL VIBROCOMPACTADOR</t>
  </si>
  <si>
    <t>VIDRIO PANORAMICO DELANTERO VIBROCOMPACTADOR</t>
  </si>
  <si>
    <t>FILTROS ASPESORES MALLA</t>
  </si>
  <si>
    <t>EMPAQUES DE ASIENTO</t>
  </si>
  <si>
    <t xml:space="preserve">AUTOMATICO MOTOR DE ARRANQUE </t>
  </si>
  <si>
    <t>PREFILTRO COMBUSTIBLE</t>
  </si>
  <si>
    <t xml:space="preserve">TRAMPA DE COMBUSTIBLE CON BASE </t>
  </si>
  <si>
    <t>SERVICIO DE REENVOBINADO INDUCIDO MOTOR LIMPIABRISAS</t>
  </si>
  <si>
    <t xml:space="preserve">FILTRO COMBUSITBLE PRIMARIO </t>
  </si>
  <si>
    <t xml:space="preserve">FILTRO DE COMBUSTIBLE TRAMPA </t>
  </si>
  <si>
    <t xml:space="preserve">FILTRO ACEITE  MOTOR  </t>
  </si>
  <si>
    <t>CATERPILAR -4-VCC</t>
  </si>
  <si>
    <t>FILTRO DE AIRE PRIMARIO</t>
  </si>
  <si>
    <t>FILTRO DE AIRE SECUNDARIO</t>
  </si>
  <si>
    <t>FILTRO ESPECIAL TRAMPA</t>
  </si>
  <si>
    <t>FILTRO HIDRAULICO SECUNDARIO</t>
  </si>
  <si>
    <t>FILTRO ESPECIAL TRAMPA SECUNDARIO</t>
  </si>
  <si>
    <t xml:space="preserve">ESPEJO RETROVISOR </t>
  </si>
  <si>
    <t>HAMM 4-VHD</t>
  </si>
  <si>
    <t>BOQUILLA DE PULVERIZACION CON TUERCA PARTE NUMERO 2027825</t>
  </si>
  <si>
    <t>BOQUILLA ROCIADOR CON TAMIZ FILTRANTE PARTE NUMERO 1212281</t>
  </si>
  <si>
    <t>PIN TRINQUETE ASIENTO</t>
  </si>
  <si>
    <t>SWITCH PARADA DE EMERGENCIA</t>
  </si>
  <si>
    <t>VISOR NIVEL REFRIGERANTE</t>
  </si>
  <si>
    <t xml:space="preserve">RESORTE ESPECIAL CONTRA MARCHA </t>
  </si>
  <si>
    <t>COCUYOS DIRECCIONALES</t>
  </si>
  <si>
    <t xml:space="preserve">CONECTOR DOS PINES </t>
  </si>
  <si>
    <t>SOPORTE CAUCHO TAPA TRASERA</t>
  </si>
  <si>
    <t xml:space="preserve">MANIJA  TRASERA COMPUERTA </t>
  </si>
  <si>
    <t>LAMPARAS LUCES DELANTERAS REDONDAS</t>
  </si>
  <si>
    <t xml:space="preserve">FILTRO TRAMPA DE COMBUSTIBLE </t>
  </si>
  <si>
    <t xml:space="preserve">RESORTE DE ALTA PRESION </t>
  </si>
  <si>
    <t>FABRICACION FLAUTA SISTEMA DE IRRIGACION CON (ROCIADORES DE AGUA).</t>
  </si>
  <si>
    <t>BOMBA DE ENGRANAJE FAN</t>
  </si>
  <si>
    <t>FAN - VENTILADOR</t>
  </si>
  <si>
    <t xml:space="preserve">ARANDELA DISTANCIADOR </t>
  </si>
  <si>
    <t xml:space="preserve">VENTILADOR </t>
  </si>
  <si>
    <t xml:space="preserve">ANILLO DE APOYO </t>
  </si>
  <si>
    <t>MICROSWICH ACCIONAMIENTO BOMBA ELECTRICA DE AGUA</t>
  </si>
  <si>
    <t>BOMBA IRRIGACION DE AGUA</t>
  </si>
  <si>
    <t xml:space="preserve">SWITCH ENCENDIO CON LLAVE </t>
  </si>
  <si>
    <t xml:space="preserve">RASPADOR EN TEFLON Y METAL </t>
  </si>
  <si>
    <t>MANGUERA SAE100 R12 3/4X 0.75 CM CODO DE 90</t>
  </si>
  <si>
    <t>WOLF PAC STONE - 4-VWP</t>
  </si>
  <si>
    <t>CORREA ALTERNADOR RF 15375</t>
  </si>
  <si>
    <t>EMPAQUE TAPA TANQUE HIDRAULICO</t>
  </si>
  <si>
    <t>EMPAQUETADURA CILINDRO DE DIRECCION</t>
  </si>
  <si>
    <t xml:space="preserve">EMPAQUETADURA GENERAL MOTOR TRASLACION </t>
  </si>
  <si>
    <t xml:space="preserve">EMPAQUETADURA GENERAL MOTOR VIBRACION </t>
  </si>
  <si>
    <t>EMPAQUETADURA TAPA DEL SISTEMA HIDRAULICO</t>
  </si>
  <si>
    <t xml:space="preserve">FILTRO PETER </t>
  </si>
  <si>
    <t>GATO CAPOT</t>
  </si>
  <si>
    <t>INYECTOR</t>
  </si>
  <si>
    <t>MANGUERA 2781-6 HR H45° 11/16</t>
  </si>
  <si>
    <t>MANGUERA HIDRAULICA 220 PSI DE 1" X MTS</t>
  </si>
  <si>
    <t>ORBITROL</t>
  </si>
  <si>
    <t>SOPORTE DE MOTOR</t>
  </si>
  <si>
    <t>SOPORTE  MOTOR DE TRASLACION</t>
  </si>
  <si>
    <t>TAPA DE TANQUE DE AGUA</t>
  </si>
  <si>
    <t>TAPA LATERAL TANQUE HIDRAULICO</t>
  </si>
  <si>
    <t>VIBROCOMPACTADOR MANUAL</t>
  </si>
  <si>
    <t>SEMCO 5-CMS</t>
  </si>
  <si>
    <t xml:space="preserve">481181 RETENEDOR TAPA </t>
  </si>
  <si>
    <t xml:space="preserve">ADAPTADOR HEMBRA MACHO DE 1" 5/16 ORING POR 1/2 BSP </t>
  </si>
  <si>
    <t xml:space="preserve">CUÑERO 1/4 X 1``1/2 </t>
  </si>
  <si>
    <t>PINES PESA</t>
  </si>
  <si>
    <t>PIÑON TANDEM VIBRO COMPACTADOR</t>
  </si>
  <si>
    <t xml:space="preserve">RETENEDORES PESA </t>
  </si>
  <si>
    <t>RODAMIENTO PESA</t>
  </si>
  <si>
    <t>SEGER ACERADO</t>
  </si>
  <si>
    <t xml:space="preserve">TAPA BOCIN TANDEM </t>
  </si>
  <si>
    <t>PUNTA DE TUNGSTENO PARA PERFILADORA GRADO 2</t>
  </si>
  <si>
    <t xml:space="preserve">ENGRASADOR INDUSTRIAL NEUMATICO PARA 40 LIBRAS </t>
  </si>
  <si>
    <t xml:space="preserve">BOMBA ELECTRICA DE COMBUSTIBLE </t>
  </si>
  <si>
    <t>MANGUERA R13 3/8" x 2,95 mts CON ACOPLES HEMBRA DE 20MM</t>
  </si>
  <si>
    <t xml:space="preserve">GUAYA DE NIVELACION 2,00 mts CON OJO DE ANCLAJE A CADA LADO Y SOPORTE </t>
  </si>
  <si>
    <t>MANGUERA SAE R13 5/8" 4SH*1,65 mts CON ACOPLES HEMBRA 1 ORS 90ª</t>
  </si>
  <si>
    <t>RACOR DE 5/8"</t>
  </si>
  <si>
    <t>POTENCIOMETRO DE RPM</t>
  </si>
  <si>
    <t>MANGUERA DE COMBUSTIBLE R13 X 2 mts</t>
  </si>
  <si>
    <t>TUBO DE INYECCION MOLDEADO FIGURADO</t>
  </si>
  <si>
    <t>FUSIBLE PARA 60 AMPERIOS</t>
  </si>
  <si>
    <t xml:space="preserve">CORREA 8PK </t>
  </si>
  <si>
    <t>REENCAUCHE LLANTA 1400 X 24</t>
  </si>
  <si>
    <t xml:space="preserve">CHAPETA CRUCETA CARDAN </t>
  </si>
  <si>
    <t>LAMINA ANTIDESGASTE 2,30 X1,65 mts X 1/2" REFORZADO CON TRATAMIENTO PARA BALDE</t>
  </si>
  <si>
    <t xml:space="preserve">ENGRASADOR MANUAL </t>
  </si>
  <si>
    <t>SWITCH MASTER METALICO</t>
  </si>
  <si>
    <t>SENSOR BLOQUEO MAQUINA</t>
  </si>
  <si>
    <t>BOMBA PARA SISTEMA DE INYECCIÓN</t>
  </si>
  <si>
    <t>EMPAQUETADURA BOMBA SISTEMA DE  INYECCIÓN</t>
  </si>
  <si>
    <t>TOBERA PARA INYECTOR</t>
  </si>
  <si>
    <t xml:space="preserve">JUEGO DE VALVULA PARA INYECTOR </t>
  </si>
  <si>
    <t>KIT DE ESFERAS PARA INYECTOR</t>
  </si>
  <si>
    <t xml:space="preserve">KIT DE EMPAQUETADURA PARA INYECTOR </t>
  </si>
  <si>
    <t>VALVULA LIMITADORA DE PRESION</t>
  </si>
  <si>
    <t>SERVICIO TECNICO ESPECIALIZADO DE REPARACION GENERAL DE INYECTOR Y CALIBRACION EN BANCO DE PRUEBA</t>
  </si>
  <si>
    <t>GUAYA DE ACELERADOR DE PEDAL</t>
  </si>
  <si>
    <t>SOPORTES EN CAUCHO PARA MOTOR DE TRASLACION</t>
  </si>
  <si>
    <t>SERVICIO TECNICO ESPECIALIZADO PARA DIAGNOSTICO Y CALIBRACION PARA BOMBA DE INYECCION EN LABORATORIO</t>
  </si>
  <si>
    <t>PASO DE CADENA ALIMENTADORA PARA  TOLVA</t>
  </si>
  <si>
    <t xml:space="preserve">ROTULA ESFERICA PARA CILINDRO DE SUPENSION PLANCHA </t>
  </si>
  <si>
    <t>SELLADORA GRIETAS -4-SCS SH60 MELTER</t>
  </si>
  <si>
    <t>SERVICIO TECNICO ESPECIALIZADO EN REVISON GENERAL DE SISTEMA ELECTRICO Y MOTOR DE COMBUSTION</t>
  </si>
  <si>
    <t xml:space="preserve">SELLO DE PRESION EJE CORTO DE VIBRACION </t>
  </si>
  <si>
    <t xml:space="preserve">SELLO DE PRESION EJE LARGO DE VIBRACION </t>
  </si>
  <si>
    <t>ORING DE PRESION PARA EJE VIBRACION</t>
  </si>
  <si>
    <t>SERVICIO TECNICO ESPECIALIZADO DE TORNO PARA RECONSTRUIR Y MECANIZAR BASE RODAMIENTO RODILLO</t>
  </si>
  <si>
    <t xml:space="preserve">BASE DIENTE PARA ESCARIFICADOR </t>
  </si>
  <si>
    <t xml:space="preserve">DIENTE PARA ESCARIFICADOR </t>
  </si>
  <si>
    <t>MANGUERA SAE 100 R12 1/2" X  0,84 mts CON ACOPLE HEMBRA Y MACHO H/M PSI</t>
  </si>
  <si>
    <t>FAROLA DELANTERA SELLADA</t>
  </si>
  <si>
    <t xml:space="preserve">MEDIDOR DE COMBUSTIBLE </t>
  </si>
  <si>
    <t>AMORTIGUADOR CONTROL DE MANDOS PARA JOYSTICK</t>
  </si>
  <si>
    <t>CONECTOR PARA RELAY</t>
  </si>
  <si>
    <t> BUJE PARA COJINETE BALDE BUSHING,55.19mm ID x 65mm OD x 31.75mm</t>
  </si>
  <si>
    <t xml:space="preserve"> PIN SEGER , SNAP,50mm </t>
  </si>
  <si>
    <t> BUJE PARA COJINETE BALDE BUSHING,50.19mm ID x 60mm OD x 31.75mm</t>
  </si>
  <si>
    <t xml:space="preserve">BUJE PARA COJINETE BALDE BUSHING,55.28mm ID x 67.53mm OD x 104mm </t>
  </si>
  <si>
    <t xml:space="preserve">SHIM AJUSTE PARA COJINETE BALDE ,62mm ID x 75mm OD x 1.5mm </t>
  </si>
  <si>
    <t>BUJE PARA COJINETE BALDE BUSHING,60.42mm ID x 67mm OD x 54.5mm</t>
  </si>
  <si>
    <t xml:space="preserve"> PIN SEGER 60mm </t>
  </si>
  <si>
    <t xml:space="preserve">ARANDELA DE AJUSTE PARA COJINETE BALDE ,52.38mm ID x 74.63mm OD x 1.7mm 	</t>
  </si>
  <si>
    <t>ESPACIADOR PARA COJINETE BALDE,60.19mm ID x 94.7mm OD x 52mm</t>
  </si>
  <si>
    <t xml:space="preserve">PIN SEGER G,55mm </t>
  </si>
  <si>
    <t>SHIM,57mm ID x 70mm OD x 2.77mm</t>
  </si>
  <si>
    <t>BUJE PARA COJINETE BALDE  BUSHING,55.19mm ID x 64.98mm OD x 29mm</t>
  </si>
  <si>
    <t xml:space="preserve">ARANDELA DE AJUSTE PARA COJINETE BALDE WASHER,2.03" ID x 2.75" OD x 0.07" </t>
  </si>
  <si>
    <t xml:space="preserve">PIN SEGER ,45mm ID	</t>
  </si>
  <si>
    <t xml:space="preserve">ARANDELA DE AJUSTE PARA COJINETE BALDE WASHER,2.31" ID x 3.5" OD x 0.13" </t>
  </si>
  <si>
    <t xml:space="preserve">ARANDELA DE AJUSTE PARA BALDE WASHER,2.06" ID x 2.94" OD x 0.06" </t>
  </si>
  <si>
    <t xml:space="preserve">BUJE PARA COJINETE BALDE BUSHING,67.75mm ID x 79.98mm OD x 30mm  </t>
  </si>
  <si>
    <t xml:space="preserve">BUJE PARA COJINETE BALDE BUSHING,50.19mm ID x 60mm OD x 36mm 	</t>
  </si>
  <si>
    <t>BUJE PARA COJINETE BALDE BUSHING,60.19mm ID x 70mm OD x 38mm</t>
  </si>
  <si>
    <t xml:space="preserve">SERVICIO TECNICO ESPECIALIZADO, DE PRENSA Y  CALENTAMIENTO DE LAMINA SUPERIOR DE BALDE PARA  ENDEREZAR Y REFORZAR </t>
  </si>
  <si>
    <t>FILTRO PRECLEANER</t>
  </si>
  <si>
    <t>SOPORTE CON PATIN TENSOR PARA CORREA ACCESORIOS MOTOR</t>
  </si>
  <si>
    <t>MANGUERA SAE 100 R13 5/8" DE 1,95 mts ACOPLADA HEMBRA MACHO GIRATORIO</t>
  </si>
  <si>
    <t>MANGUERA PARA EGR GASES DE ESCAPE</t>
  </si>
  <si>
    <t>MANGUERA MOLDEADA DE REFRIGERACION</t>
  </si>
  <si>
    <t xml:space="preserve">BUJES SEPARADOR Y AISLADOR DE VIBRACION </t>
  </si>
  <si>
    <t>SOPORTE EN CAUCHO DEPOSITO PURIFICADOR DE AIRE</t>
  </si>
  <si>
    <t xml:space="preserve">ESTRIBO </t>
  </si>
  <si>
    <t xml:space="preserve">KIT BUJE Y SELLO PARA BANCO HIDRAULICO DE MARCHA Y CONTRAMARCHA </t>
  </si>
  <si>
    <t>HOJA RASCADORA 1</t>
  </si>
  <si>
    <t>HOJA RASCADORA 2</t>
  </si>
  <si>
    <t>HOJA RASCADORA 3</t>
  </si>
  <si>
    <t>MANGUERA HIDRAULICA SAE R13 1/4" * 2,15 mts CON ACOPLE 9/16" SELLO PLANO 45 A GRADOS</t>
  </si>
  <si>
    <t>LAMINA  ANTIDESGASTE  PARA DIENTE ESQUINERO BALDE  10 X 30CM X 3/4"</t>
  </si>
  <si>
    <t>LAMINA  ANTIDESGASTE  PARA DIENTE ESQUINERO BALDE  10 X 30 CM X 1/2"</t>
  </si>
  <si>
    <t>MANGUERA HIDRAULICA R15 DE 1 1/4" x 2,30 mts CON ACOPLE HERMBRA 1.11/16"</t>
  </si>
  <si>
    <t>MANGUERA R13 1/2 X 0,95 ACOPLES HEMBRA 1 3/16</t>
  </si>
  <si>
    <t xml:space="preserve">JUEGO DE TAPONES 3/16" SELLO PLANO </t>
  </si>
  <si>
    <t xml:space="preserve">JUEGO DE TAPONES 1" SELLO PLANO </t>
  </si>
  <si>
    <t xml:space="preserve">TAPA DE RADIADOR </t>
  </si>
  <si>
    <t>SERVICIO TECNICO ESPECIALIZADO, ALIZADA DE CUERPO INTERNO BLOQUE DE VALVULAS, Y MECANIZADA DE SPOOL EN ACERO 1045 CON REUBRIMIENTO EN CROMO DURO</t>
  </si>
  <si>
    <t>SERVICIO TECNICO ESPECIALIZADO,  MANTENIMEINTO Y CALIBRACION DE BANCO HIDRAULICO</t>
  </si>
  <si>
    <t xml:space="preserve">EMPAQUETADURA GENERAL DE BLOQUE DOBLE VALVULA </t>
  </si>
  <si>
    <t>FILTRO DE AITE EXTERNO</t>
  </si>
  <si>
    <t>LAMINA 12 X 20 X 3/4" PARA REFORZAR BALDE CON TRATAMIENTO  ANTIDESAGSTE  </t>
  </si>
  <si>
    <t xml:space="preserve">MANIJA CAPOT </t>
  </si>
  <si>
    <t>CHAPA CAPOT</t>
  </si>
  <si>
    <t xml:space="preserve">TAPA BOCIN </t>
  </si>
  <si>
    <t xml:space="preserve">ESCOBILLAS ALTERNADOR </t>
  </si>
  <si>
    <t>PUENTE RECTIFICADOR DE ALTERNADOR (PUENTE DE DIODOS)</t>
  </si>
  <si>
    <t xml:space="preserve">COLECTOR ROTOR </t>
  </si>
  <si>
    <t xml:space="preserve">PERNO PARA RUEDA </t>
  </si>
  <si>
    <t xml:space="preserve">ESLABON  PARA CADENA DE MOTOR </t>
  </si>
  <si>
    <t>MANGUERA HIDRAULICA R15 DE 1" X 2,84 mts CON ACOPLE HEMBRA 1 5/16" A 90 GRADOS</t>
  </si>
  <si>
    <t>MANGUERA HIDRAULICA R15 3/4" X 2.20 mts ACOPLE HEMBRA 1 1/16" CON ADAPTADOR</t>
  </si>
  <si>
    <t xml:space="preserve">SOCKET PARA BOMBILLO TABLERO </t>
  </si>
  <si>
    <t>ORBITROIL</t>
  </si>
  <si>
    <t xml:space="preserve">CARPA PARA BANDA TRANSPORTADORA CON RECUBRIMIENTO LATERAL </t>
  </si>
  <si>
    <t>TORNILLO PASADOR BASE PORTA HERRAMIENTA</t>
  </si>
  <si>
    <t>NEUMATICO 7.50 X 7.00-15</t>
  </si>
  <si>
    <t>RIN 12 X 16,5 PARA MINICARGADOR</t>
  </si>
  <si>
    <t>LLANTA 10,5/80-16 LISAS</t>
  </si>
  <si>
    <t>MANGUERA R15 DE 1" 1/2 X 1,20 mts CON ACOPLE HEMBRA ORS RECTO Y  ADAPTADOR GIRATORIO A 90 GRADOS</t>
  </si>
  <si>
    <t>MANGUERA HIDRAULICA R15 3/4" X 1,235 mm CON ACOPLE SELLO PLANO</t>
  </si>
  <si>
    <t>TEE EN BRONCE PARA SISTEMA DE INYECCION</t>
  </si>
  <si>
    <t>VARILLA ACERADA 1/2" X mts</t>
  </si>
  <si>
    <t xml:space="preserve">SEMAFORO LED </t>
  </si>
  <si>
    <t>MANGUERA HIDRAULICA R12 3/8" X 2.50 mts CON ACOPLE HEMBRA A 90 GRADOS</t>
  </si>
  <si>
    <t xml:space="preserve">CONECTOR 8 VIAS </t>
  </si>
  <si>
    <t>SERVICIO ESPCIALIZADO DE VULCANIZADO PARA SELLAR LLANTA</t>
  </si>
  <si>
    <t>ESPUMA PARA TAPIZAR SILLA OPERADOR</t>
  </si>
  <si>
    <t>COJINETE DE SOPORTE EJE SIN FIN (CHUMACERA)</t>
  </si>
  <si>
    <t>RODAMIENTO CARACOL EJE SIN FIN</t>
  </si>
  <si>
    <t xml:space="preserve">SERVICIO TECNICO ESPECIALIZADO FABRICACION ESTRUCTURA PARA CARPA EN TUBO DE 1" 1/2  ESCUALIZABLE EN ALTURA </t>
  </si>
  <si>
    <t>SERVICIO TECNICO ESPECIALIZADO FABRICACION DE CARPA PARA TECHO CON RECUBRIMIENTO LONA LATERAL</t>
  </si>
  <si>
    <t>ESTRUCTURA H</t>
  </si>
  <si>
    <t xml:space="preserve">PEDAL DE ACELERADOR </t>
  </si>
  <si>
    <t>EMPAQUE PUERTA PRINCIPAL</t>
  </si>
  <si>
    <t xml:space="preserve">UNIDAD FAROLA CABINA </t>
  </si>
  <si>
    <t xml:space="preserve">SERVICIO DE TORNO ESPECIALIZADO PARA FABRICACION, RECTIFICACION Y ALINEACION OJO CILINDRO DE INCLINACIÓN BALDE </t>
  </si>
  <si>
    <t>PASADOR CILINDRO DE INCLINACIÓN INFERIOR</t>
  </si>
  <si>
    <t>SERVICIO DE TORNO ESPECIALIZADO PARA MECANIZAR Y REFORZAR ACOPLAMIENTO DE MANZANA BOTACH</t>
  </si>
  <si>
    <t>BUJE DE BASE MARTILLO LATERAL</t>
  </si>
  <si>
    <t>PASADOR LATERAL DE BASE MARTILLO</t>
  </si>
  <si>
    <t>SERVICIO ESPECIALIZADO DE TORNO PARA BASE MARTILLO</t>
  </si>
  <si>
    <t xml:space="preserve">SERVICIO ESPECIALIZADO PARA MECANIZAR MANZANA PORTA  PASADOR </t>
  </si>
  <si>
    <t>CADENA PARA ASEGURAR TAPAS DE CONTROLADORES</t>
  </si>
  <si>
    <t>SWITCH INTERRUPTOR EN L</t>
  </si>
  <si>
    <t>SEPARADOR DE CADENA CON RASPADOR</t>
  </si>
  <si>
    <t>VIDRIO PANORAMICO CENTRAL TRASERO</t>
  </si>
  <si>
    <t>EXPLORADORA EN LED</t>
  </si>
  <si>
    <t>RADIO CON BLUETOOTH Y USB</t>
  </si>
  <si>
    <t xml:space="preserve">JUEGO DE PARLANTES PARA RADIO </t>
  </si>
  <si>
    <t xml:space="preserve">SOPORTE PARA PARLANTES </t>
  </si>
  <si>
    <t xml:space="preserve">CONVERTIDOR DE VOLTAJE </t>
  </si>
  <si>
    <t xml:space="preserve">ABRAZADERA METALICA PARA TURBO </t>
  </si>
  <si>
    <t>LAMINA LATERAL DE INCLINACIÓN DE BALDE CUCHARON (CACHETERA 1/2")</t>
  </si>
  <si>
    <t>SERVICIO TECNICO ESPECIALIZADO DE OXICORTE Y SOLDADURA PARA CAMBIO DE LAMINA LATERAL INCLINACIÓN PARA BALDE CUCHARON</t>
  </si>
  <si>
    <t xml:space="preserve">SERVICIO TECNICO ESPECIALIZADO EN FABRICACION DE BUJE PARA PLANCHA EXTENSION DE ASFALTO </t>
  </si>
  <si>
    <t xml:space="preserve">SERVICIO TECNICO ESPECIALIZADO DE REVISION GENERAL SISTEMA ELECTRICO ARNES DE ALTA Y BAJA </t>
  </si>
  <si>
    <t xml:space="preserve">SERVICIO TECNICO ESPECIALIZADO DE REVISION MODULOS, CODIGO DE FALLA,  PROGRAMACION DE MODULO PRINCIPALY BORRAR CODIGO DE FALLA. </t>
  </si>
  <si>
    <t xml:space="preserve">SERVICIO TECNICO ESPECIALIZADO DE REPARACION GENERAL MODULO ECU </t>
  </si>
  <si>
    <t>SERVICIO TECNICO ESPECIALIZADO RECONTRUCCION Y REPARACION GENERAL DE ARNES PRINCIPAL</t>
  </si>
  <si>
    <t>BUJE DE YUGO DE PASADOR VERTICAL SUPERIOR 70.2mm ID x 80.18mm OD x 30mm L</t>
  </si>
  <si>
    <t>BUJE DE YUGO DE PASADOR HORIZONTAL SUPERIOR 50.18mm ID x 63.11mm OD x 26.5mm L</t>
  </si>
  <si>
    <t>BUJE DE YUGO DE PASADOR VERTICAL INFERIOR SOPORTE  70.15mm ID x 80.18mm OD x 40mm L</t>
  </si>
  <si>
    <t>BUJE DE YUGO DE PASADOR HORIZONTAL INFERIOR  CILINDRO GEMELOS O CASQUILLO 45.12mm ID x 57.96mm OD x 44.5mm L</t>
  </si>
  <si>
    <t>PASADOR DE YUGO VERTICAL INFERIOR PASADOR 70mm OD x 163mm L</t>
  </si>
  <si>
    <t>PASADOR DE YUGO VERTICAL SUPERIOR PASADOR 70mm OD x 132mm L</t>
  </si>
  <si>
    <t xml:space="preserve">TENSOR AMORTIGUADOR PUERTA </t>
  </si>
  <si>
    <t>CHAPA PARA CAJA DE HERRAMIENTAS</t>
  </si>
  <si>
    <t xml:space="preserve">SERVICIO DE TORNO ESPECIALIZADO PARA MECANIZAR Y RECONSTRUIR MANZANA DE YUGO </t>
  </si>
  <si>
    <t>SERVICIO TECNICO ESPECIALIZADO PARA FABRICACION MANIJA DE PUERTA Y CAMBIO GUARDAS</t>
  </si>
  <si>
    <t>KIT DE CADENA TRANSPORTADORA DE MATERIAL</t>
  </si>
  <si>
    <t>MANGUERA HIDRAULICA SAE 100 R12 3/8 * 1.85 MT ACOPLES 18MM RT</t>
  </si>
  <si>
    <t>MANGUERA HIDRAULICA SAE 100 R13 1/2 *1,15 MT ACOLPLES 22MM RT</t>
  </si>
  <si>
    <t>MANGUERA HIDRAULICA SAE R12 3/8 * 1,20 MT ACOPLE 18MM RT</t>
  </si>
  <si>
    <t>MANGUERA HIDRAULICA SAE100R13 R2 3/8 0.75 ACOPLES 45 GRADOS 18MM RT</t>
  </si>
  <si>
    <t>MANGUERA HIDRAULICA SAE100 R12 1/4 * 1.45 MTS ACOPLES 14MM RT</t>
  </si>
  <si>
    <t>MANGUERA HIDRAULICA MANGUERA SAE 100R13 1/4 * 1.55 ACOPLES 14MM RT</t>
  </si>
  <si>
    <t xml:space="preserve">EMPAQUETADURA CILINDRO DE LEVANTE TOLVA </t>
  </si>
  <si>
    <t>PLATINA DE LAMINA HR 1/8 DE 112,5 X 15 CM DE ALTURA CON HUECOS DE 5/8 TOLVA</t>
  </si>
  <si>
    <t>PLATINA HR 1/4 X 1,02 X 5 CMS DE ALTO CON BABERO EN CAUCHO CON ALMA EN LONA Y HUECOS DE 5/8 TOLVA</t>
  </si>
  <si>
    <t xml:space="preserve">PASADOR INFERIOR 80 MM DE DIAMETRO EXTERIRO  X 510 MM DE LARGO </t>
  </si>
  <si>
    <t xml:space="preserve">PASADOR SUPERIOR  80 MM DE DIAMETRO EXTERIRO  X 560 MM DE LARGO </t>
  </si>
  <si>
    <t>ANILLO DE RESORTE INFERIROR 107mm ID, 4.5mm Thk</t>
  </si>
  <si>
    <t>BUJE PUNTA BRAZO 80X95X65</t>
  </si>
  <si>
    <t>BUJE ADITAMIENTO H GATO 85X100X85</t>
  </si>
  <si>
    <t>BUJE ADITAMIENTO H BALDE PUNTA BRAZO 80X95X80</t>
  </si>
  <si>
    <t>BUJE ADITAMIENTO 2 HUECOS 75X90X60</t>
  </si>
  <si>
    <t>ANILLO LIGA CAUCHO BALDE</t>
  </si>
  <si>
    <t xml:space="preserve">RETENEDOR 2 HUECOS  </t>
  </si>
  <si>
    <t xml:space="preserve">CAUCHO GUARDAPOLVO RETENEDOR CILINDRO DE BALDE </t>
  </si>
  <si>
    <t xml:space="preserve">CAUCHO GUARDAPOLVO RETENEDOR PUNTA BRAZO </t>
  </si>
  <si>
    <t xml:space="preserve">SERVICIO ESPECIALIZADO DE TORNO, MECANIZAR Y RECTIFICAR GUIAS DE PASSADORES DE BALDE </t>
  </si>
  <si>
    <t xml:space="preserve">CINTURON EN LAMINA ANTIDESGASTE CON TRATAMIENTO ESPECIAL </t>
  </si>
  <si>
    <t>LAMINA ANTIDESGASTE INTERNA DE BALDE CON TRATAMIENTO ESPECIAL</t>
  </si>
  <si>
    <t xml:space="preserve">LAMINA ANTIDESGASTE PARA PISO CON TRATAMIENTO ANTIDESGASTE </t>
  </si>
  <si>
    <t xml:space="preserve">FABRICACION DE BASES EN LAMINA CON TRATAMIENTO ANTIDESGASTE </t>
  </si>
  <si>
    <t xml:space="preserve">FABRICACION DE REFUERZO DE LAMINA CON TRATAMIENTO ANTIDESGASTE LATERAL PARA BALDE </t>
  </si>
  <si>
    <t>PASADOR CON ROSCA Y TORNILLO PARA SEGURO TOLVA</t>
  </si>
  <si>
    <t xml:space="preserve">MANGUERA SILICONADA CON ABRADERA EN ACERO INOXIDABLE PARA TURBO </t>
  </si>
  <si>
    <t xml:space="preserve">BRAZO PARA ESPEJO LATERAL </t>
  </si>
  <si>
    <t>ESPEJO LATERAL</t>
  </si>
  <si>
    <t>STOP TRASERO LED</t>
  </si>
  <si>
    <t xml:space="preserve">SERVICIO TECNICO ESPECIALIZADO CAMBIO DE ESPIGO, COUPLING, RECTIFICACION CAMISA, ALINEACION Y BALANCEO CARDAN </t>
  </si>
  <si>
    <t xml:space="preserve">CHUMASERA CARDAN </t>
  </si>
  <si>
    <t>RODAMIENTO CARACOL EJE CARACOL</t>
  </si>
  <si>
    <t>CADENA TRANSPORTADORA (CHAIN GP-CONVERYOR)</t>
  </si>
  <si>
    <t>LAMINA ANTIDESGASTE DE 200cm X 0,15cm 1/4"</t>
  </si>
  <si>
    <t xml:space="preserve">FLASHER PARA LUCES DE DIRECCION </t>
  </si>
  <si>
    <t>ACEITE TERMICO "HEAT OIL 46" X GALON</t>
  </si>
  <si>
    <t xml:space="preserve">CORREA PARA GENERADOR TEMPERATURA PLANCHA </t>
  </si>
  <si>
    <t xml:space="preserve">CORREA DE ALTERNADOR </t>
  </si>
  <si>
    <t xml:space="preserve">CORREA FAN CLUTCH </t>
  </si>
  <si>
    <t xml:space="preserve">KIT EMPAQUETADURA DE CILINDRO LEVANTE TOLVA </t>
  </si>
  <si>
    <t>SWITCH INTERRUPTOR DE LUCES</t>
  </si>
  <si>
    <t xml:space="preserve">SERVICIO TECNICO Y  ESPECIALIZADO REVISION GENERAL DEL SISTEMA ELECTRICO PARA ARNES DE ALTA Y BAJA </t>
  </si>
  <si>
    <t xml:space="preserve">SERVICIO TECNICO ESPECIALIZADO PARA REVISION DE MODULOS ELECTRONICOS Y PROGRAMACION TARJETA ELECTRONICA </t>
  </si>
  <si>
    <t>MANZANA PARA BOTACH</t>
  </si>
  <si>
    <t xml:space="preserve">RODAMIENTO DE AGUJAS PARA BOCIN </t>
  </si>
  <si>
    <t>BUJE FONDO CILINDRO VOLTEO SUPERIORES</t>
  </si>
  <si>
    <t>PASADOR FONDO CILINDRO VOLTEO SUPERIORES</t>
  </si>
  <si>
    <t>PLATINA ENGANCHE BALDE BOTACH</t>
  </si>
  <si>
    <t xml:space="preserve">MANZANA BASTIDOR INFERIROR </t>
  </si>
  <si>
    <t>MANZANA DE BOTACH</t>
  </si>
  <si>
    <t>SERVICIO DE TORNO ESPECIALIZADO PARA MECANIZAR Y REFORZAR ACOPLAMIENTO DE MANZANA BASTIDOR</t>
  </si>
  <si>
    <t>SERVICIO ESPECIALIADO PARA CAMBIO DE TUBO CUADRADO DE BOTACH</t>
  </si>
  <si>
    <t xml:space="preserve">CUCHILLA INFERIOR 10 HUECOS </t>
  </si>
  <si>
    <t xml:space="preserve">RODILLO CARRILADOR SUPERIOR </t>
  </si>
  <si>
    <t>SELLO RETENEDOR DE RODILLO CARRILADOR</t>
  </si>
  <si>
    <t xml:space="preserve">ESPUMA PARA ASIENTO Y ESPALDAR </t>
  </si>
  <si>
    <t>SERVICIO DE FABRICACIÓN DE RASPADOR (TEFLON CAUCHO Y LAMINA)</t>
  </si>
  <si>
    <t>SENSOR DE PRESION PARA SILLA OPERADOR</t>
  </si>
  <si>
    <t xml:space="preserve">TUBO MOLDEADO PARA ENFRIADOR DE ACEITE </t>
  </si>
  <si>
    <t>RODAMIENTO PARA RUEDA IZQUIERDA/DERECHA</t>
  </si>
  <si>
    <t>SELLO RETENEDOR PARA RUEDA</t>
  </si>
  <si>
    <t>ACEITE 80W90 ESPECIAL ALTA DURACION POR 1/4</t>
  </si>
  <si>
    <t>MANGUERA HIRAULICA R15 3/4" X 3 mts CON ACOPLE HEMBRA Y MACHO DE 30MM A 45° Y  24MM 90°</t>
  </si>
  <si>
    <t>MANGUERA HIDRAULICA R12 3/8" X 2,75 mts CON ACOPLE HEMBRA DE 16MM A 90°</t>
  </si>
  <si>
    <t>UNIDAD DELANTERA COMPLETA</t>
  </si>
  <si>
    <t xml:space="preserve">MANGUERA FLEXOMETALICA EN TUBO MOLDEADO FIGURADO PARA LINEA HIDRAULICA </t>
  </si>
  <si>
    <t>GUADAÑADORA</t>
  </si>
  <si>
    <t>SHINDAIWA- 5-GSP</t>
  </si>
  <si>
    <t>SERVICIO TECNICO ESPECIALIZADO EN MANTENIMIENTO GENERAL, SINCRONIZACION,CALIBRACION Y CAMBIO DE ACEITE MOTOR GUADAÑADORA.</t>
  </si>
  <si>
    <t>YOYO PARA GUADAÑADORA</t>
  </si>
  <si>
    <t xml:space="preserve">MANGUERA MOLDEADA DE ALTA PRESION Y TEMPERARURA DE 2" </t>
  </si>
  <si>
    <t>CORREA GENERADOR</t>
  </si>
  <si>
    <t xml:space="preserve">CORREA ALTERNADOR </t>
  </si>
  <si>
    <t xml:space="preserve">RODAMIENTO GENERADOR </t>
  </si>
  <si>
    <t xml:space="preserve">JUEGO DE ESCOBILLAS GENERADOR </t>
  </si>
  <si>
    <t xml:space="preserve">SERVICIO TECNICO ESPECIALIZADO DE TORNO Y MECANIZADO, ADECUACION Y REFUEZO DE EJE PARA RECONTRUIR Y REFORMAR CON FABRICACION DE ROSCA </t>
  </si>
  <si>
    <t>LLAVE UNIVERSAL PARA MAQUINARIA Y EQUIPO MENOR</t>
  </si>
  <si>
    <t>LLAVERO DE MARCACION EN PLASTICO POR UNIDAD</t>
  </si>
  <si>
    <t xml:space="preserve">MANGUERA HIDRAULICA R15 DE 1/2 " X 2,80 mts CON ACOPLE HEMBRA 3/16" GIRATORIA </t>
  </si>
  <si>
    <t xml:space="preserve">MANGUERA HIDRAULICA R12 DE 3/8" X 1,5 mts PARA ALTA PRESION Y TEMPERATURA </t>
  </si>
  <si>
    <t>CONDENSADOR SISTEMA A/C</t>
  </si>
  <si>
    <t xml:space="preserve">MANGUERA R15 DE 1" 1/4 X 1,50 mts CON ACOPLE HEMBRA ORS RECTO Y  ADAPTADOR GIRATORIO </t>
  </si>
  <si>
    <t xml:space="preserve">MANGUERA R15 DE 1" 1/4 X 1,10 mts CON ACOPLE HEMBRA ORS RECTO Y  ADAPTADOR GIRATORIO </t>
  </si>
  <si>
    <t>ACEITE 80W90 ESPECIAL DE ALTA DURACION POR 1/4</t>
  </si>
  <si>
    <t>PASADOR SUPERIOR DE BRAZO  50mm OD x 225mm L PARA (BOTELLA DE ARRASTRE)</t>
  </si>
  <si>
    <t>TUBO MOLDEADO FIGURADO TUBO MACHO HEMBRA DE 3/4"</t>
  </si>
  <si>
    <t>KIT ACOPLE HIDRAULICO CARA PLANA ANTIGOTEO HEMBRA MACHO 3/4"</t>
  </si>
  <si>
    <t xml:space="preserve">SOPORTE ABSORCION DE VIBRACION PARA BASE FILTRO </t>
  </si>
  <si>
    <t xml:space="preserve">CONECTOR 7 VIAS HEMBRA MACHO  </t>
  </si>
  <si>
    <t xml:space="preserve">MANOMETRO INDICADOR PRESION DE ACEITE </t>
  </si>
  <si>
    <t>SERVICIO TECNICO ESPECIALIZADO EN PINTURA GENERAL DE CHASIS, CALDERA SOPORTES Y ACCESORIOS INTERNOS- EXTERNOS</t>
  </si>
  <si>
    <t>SERVICIO TECNICO ESPECIALIZADO EN ACONDICIONAMIENTO GENERAL DE SISTEMA DE TRANSMISION Y POTENCIA,  ADECUACION E INSTALACION DE 2 EJES CON 4 BRAZOS INDEPENDIETES PARA EL DESPLAZAMIENTO EQUIPO</t>
  </si>
  <si>
    <t>SERVICIO TECNICO ESPECIALIZADO EN ACONDICIONAMIENTO GENERAL DE ARNES PRINCIPAL DE ALTA Y BAJA PARA ADAPTACION DE MOTOR DIESEL Y SISTEMA DE CALENTAMIENTO PARA CALDERA</t>
  </si>
  <si>
    <t>SERVICIO TECNICO ESPECIALIZADO EN ACONDICIONAMIENTO Y ADAPTACION DE SENSORES, ACTUADORES Y MODULOS PARA ENCENDIDO DE MOTOR DIESEL,  FUNCIONAMIENTO CALDERA Y PISTOLA DE APLICACIÓN MEZCLA</t>
  </si>
  <si>
    <t>SERVICIO TECNICO ESPECIALIZADO EN ELECTRONICA PARA PROGRAMACION DE MODULOS, SENSORES Y ACTUADORES</t>
  </si>
  <si>
    <t>MOTOR DE COMBUSTION INTERNA 4 TIEMPOS DIESEL</t>
  </si>
  <si>
    <t xml:space="preserve">SERVICIO TECNICO ESPECIALIZADO EN ACONDICIONAMIENTO Y ADAPTACION DEL SISTEMA DE REFRIGERACION PARA MOTOR DE COMBUSTION INTERNA 4 TIEMPOS DIESEL </t>
  </si>
  <si>
    <t xml:space="preserve">SERVICIO TECNICO ESPECIALIZADO EN ACONDICIONAMIENTO GENERAL DEL SISTEMA HIDRAULICO, MANGUERAS, VALVULAS DE PRESION Y DE ALIVIO PARA REGULAR Y CONTROLAR LA TEMPERATURA GENERAL DEL EQUIPO </t>
  </si>
  <si>
    <t>PASO CADENA CARACOL</t>
  </si>
  <si>
    <t>SERVICIO TECNICO ESPECIALIZADO DE TORNO PARA FABRICACION, ADECUACION Y MECANIZADO DE SOPORTES O MORZADAS PARA GUIAS DE CUCHILLA</t>
  </si>
  <si>
    <t>MANGUERA SAE 100 R12 1/2" X  3 mts CON ACOPLE MACHO H/M PSI</t>
  </si>
  <si>
    <t>MANGUERA SAE 100 R12 1/2" X  0,95 mts CON ACOPLE MACHO H/M PSI</t>
  </si>
  <si>
    <t xml:space="preserve">SERVICIO TECNICO ESPECIALIZADO EN  CAMBIO DE ESPIGO, COUPLING, RECTIFICACION CAMISA, ALINEACION Y BALANCEO CARDAN </t>
  </si>
  <si>
    <t xml:space="preserve">MANGUERA SAE R12  1/2" X 0,98 mts AC HM CON ACOPLE HEMBRA </t>
  </si>
  <si>
    <t xml:space="preserve">MANGUERA SAE R12  1/4" X 0,80 mts AC HM CON ACOPLE HEMBRA </t>
  </si>
  <si>
    <t xml:space="preserve">SERVICIO TECNICO ESPECIALIZADO EN FABRICACION DE CILINDRO CENTRAL LEVANTE BALDE </t>
  </si>
  <si>
    <t>MANGUERA R15 DE 1" 1/2 X 1,40 mts CON ACOPLE HEMBRA ORS RECTO ORS</t>
  </si>
  <si>
    <t xml:space="preserve">MANGUERA DE ADMISION TURBO  DE 4 " X 1 mts CON ABRAZADERA TORQUE INOXIDALE </t>
  </si>
  <si>
    <t xml:space="preserve">MANGUERA SAE R12 1 " 1/4 X 0,89 MTS CON ACOPLES HEMBRA GIRATORIA ORS </t>
  </si>
  <si>
    <t>TUBO MOLDEADO FIGURADO HIDRAULICO DE 1" 1/4 X 2 mts</t>
  </si>
  <si>
    <t xml:space="preserve">CHUMACERA PARA CARDAN </t>
  </si>
  <si>
    <t>REGLETA ELECTRICA (FUSIBLERA)</t>
  </si>
  <si>
    <t xml:space="preserve">VISOR DE TRANSFER </t>
  </si>
  <si>
    <t>FRESADORA PARA MINICARGADOR</t>
  </si>
  <si>
    <t>PALADIN-5-FMC</t>
  </si>
  <si>
    <t>BOMBA PARA IRRIGACION DE AGUA</t>
  </si>
  <si>
    <t>ESLINGA CON RACHET DE SEGURIDAD</t>
  </si>
  <si>
    <t>MANGUERA PARA AGUA SISTEMA DE IRRIGACION</t>
  </si>
  <si>
    <t xml:space="preserve">CONECTOR HEMBRA 8 VIAS </t>
  </si>
  <si>
    <t xml:space="preserve">CONECTOR MACHO 8 VIAS </t>
  </si>
  <si>
    <t>RODAMIENTOS HUB EJE TRASERO INFERIOR</t>
  </si>
  <si>
    <t xml:space="preserve">SELLO ESPECIAL REDUCTOR FRENOS </t>
  </si>
  <si>
    <t>SELLO MONTAJE PAQUETE FRENO INTERNO</t>
  </si>
  <si>
    <t>SELLO MONATAJE PAQUETE FRENO EXTERNO</t>
  </si>
  <si>
    <t>SELLO PISTON INTERNO</t>
  </si>
  <si>
    <t>SELLO PISTON  EXTERNO</t>
  </si>
  <si>
    <t>RESORTE  PISTON FRENO</t>
  </si>
  <si>
    <t>PASADOR PISTON DE FRENO</t>
  </si>
  <si>
    <t>SOPORTE PISTON DE FRENO</t>
  </si>
  <si>
    <t>ANILLO PISTON DE FRENO</t>
  </si>
  <si>
    <t xml:space="preserve">PLACA DE CUBIERTA </t>
  </si>
  <si>
    <t>SERVICIO TECNICO ESPECIALIZADO DE TORNO, MECANIZADO Y RECTIFICACION CARCASA DE TANDEM</t>
  </si>
  <si>
    <t xml:space="preserve">MANGUERA HIDRAULICA R15 1/2 x 1,90 mts CON ACOPLE HEMBRA </t>
  </si>
  <si>
    <t>MANGUERA HIDRAULICA R12 1/2 " x 1,35 mts CON ACOPLE HEMBRA A 90° 3/4"</t>
  </si>
  <si>
    <t>MANGUERA HIDRAULICA R12 1/2"  X 1,00 mts CON ACOPLE HEMBRA 3/4"</t>
  </si>
  <si>
    <t>MANGUERA HIDRAULICA R12 3/8" X 0,98 mts CON ACOPLE HEMBRA 11/16" A 90°</t>
  </si>
  <si>
    <t xml:space="preserve">ACEITE HIDRAULICO GL-05 LSD X 5 GLS </t>
  </si>
  <si>
    <t xml:space="preserve">MANGUERA HIDRAULICA SAE100 R12 1/2" X 1,65 mts CON ACOPLE HEMBRA </t>
  </si>
  <si>
    <t>MANGUERA HIDRAULICA SAE100 R12 1/2" X  0,95 mts CON ACOPLES DE 7/16" A 90°</t>
  </si>
  <si>
    <t>ANTENA AMPLIFICADORA DE SEÑAL PARA RADIO</t>
  </si>
  <si>
    <t>LLAVE MASTER</t>
  </si>
  <si>
    <t xml:space="preserve">SWITCH INTERRUPTOR DE LUCES </t>
  </si>
  <si>
    <t>BOMBA DE TRANSFERENCIA HIDRAULICA LATERAL</t>
  </si>
  <si>
    <t xml:space="preserve">SERVICIO TECNICO ESPECIALIZADO DE TORNO Y MECANIZADO, FABRICACION DE EJE Y BASE ESTRIADO DE ACOPLAMIENTO CONJUNTO POLEAS DE GENERADOR </t>
  </si>
  <si>
    <t>MONTACARGA</t>
  </si>
  <si>
    <t>HYUNDAI-4-MHD</t>
  </si>
  <si>
    <t>ACEITE PARA SERVOTRANSMISION 10W-30 POR 1/4 A GRANEL</t>
  </si>
  <si>
    <t>LAMINA ANTIDESGASTE DE 1,90 X 15 mts x 1/2"  CON PROCEDIMINETO ASM Y TRATAMIENTO ANTIDESGASTE PARA BALDE</t>
  </si>
  <si>
    <t>VENTILADOR PARA CABINA METALICO</t>
  </si>
  <si>
    <t>LAMPARA EXPLORADORA TIPO LED</t>
  </si>
  <si>
    <t xml:space="preserve">ESCOBILLAS PARA BOMBA DE IRRIGACION </t>
  </si>
  <si>
    <t>BENDIX PARA MOTOR DE ARRANQUE</t>
  </si>
  <si>
    <t xml:space="preserve">RODAMIENTO PARA MOTOR DE ARRANQUE </t>
  </si>
  <si>
    <t xml:space="preserve">CAMARA DE REVERSA CON MONITOR Y PANTALLA DE VISION NOCTURNA </t>
  </si>
  <si>
    <t xml:space="preserve">FILTRO COMBUSTIBLE SECUNDARIO </t>
  </si>
  <si>
    <t>MODULO PRINCIPAL ECU</t>
  </si>
  <si>
    <t>TERMINAL 200 AMP</t>
  </si>
  <si>
    <t xml:space="preserve">SWITCH CODILLO DE UN GOLPE </t>
  </si>
  <si>
    <t>INTERRUPTOR TACO DE UN GOLPE</t>
  </si>
  <si>
    <t xml:space="preserve">SERVICIO TECNICO ESPECIALIZADO PARA REVISION GENERAL SISTEMA ELECTRICO ARNES DE ALTA Y BAJA </t>
  </si>
  <si>
    <t xml:space="preserve">SERVICIO TECNICO ESPECIALIZADO PARA REVISION DE MODULOS, CODIGOS DE FALLA,  PROGRAMACION DE MODULO PRINCIPAL Y BORRAR CODIGO DE FALLA. </t>
  </si>
  <si>
    <t>SERVICIO GENERAL DE PINTURA</t>
  </si>
  <si>
    <t xml:space="preserve">SERVICIO ESPECIALIZADO DE SOLDADURA PARA MODIFICAR SOPORTE MOVIL PARA MOTOSOLDADOR, CON REDISEÑO EN BASES, SOPORTES Y SISTEMA ELECTRICO.  </t>
  </si>
  <si>
    <t xml:space="preserve">TERMOSTATO </t>
  </si>
  <si>
    <t>ESTRUCTURA HACHE (H) PARA BALDE CUCHARON</t>
  </si>
  <si>
    <t>MANGUERA R15 DE 3/4" X 1,50 mts, CON RACOR HEMBRA HEMBRA GIRATORIO</t>
  </si>
  <si>
    <t>PUNTA CROMADA DE SILENCIADOR (EXOSTO)</t>
  </si>
  <si>
    <t>ABRAZADERA PARA EXOSTO METALICA DE ALTA RESISTENCIA Y TEMPERATURA</t>
  </si>
  <si>
    <t xml:space="preserve">GRILLETE  PARA CADENA LATERAL QUE SUJETA RODILLO DE ALIMENTACION TOLVA </t>
  </si>
  <si>
    <t xml:space="preserve">PIN PASADOR PARA CADENA LATERAL QUE SUJETA RODILLO DE ALIMENTACION  TOLVA </t>
  </si>
  <si>
    <t>CORREA DE VENTILACION</t>
  </si>
  <si>
    <t>BOMBA DE COMBUSTIBLE PARA ALTA PRESION</t>
  </si>
  <si>
    <t>TUBO CUADRADO PARA BOTACH</t>
  </si>
  <si>
    <t xml:space="preserve">CUERPO VALVULAR HIDRAULICO TRASERO DE SIETE SECCIONES </t>
  </si>
  <si>
    <t>SERVICIO ESPECIALIZADO DE SOLDADIRA PARA ADECUACION Y REFUERZO DE SOPORTE BRAZO YUGO SUPERIOR</t>
  </si>
  <si>
    <t xml:space="preserve"> MANGUERA HIDRAULICA SAE 100 R13 1/2" x 1,15 mts CON ACOLPLE TR GIRATORIO </t>
  </si>
  <si>
    <t>SWITCH DE ENCENDIDO</t>
  </si>
  <si>
    <t>BUJE PISTON SUPERIOR DE ACCIONAMIENTO PUNTA MARTILLO</t>
  </si>
  <si>
    <t>PISTON PARA MARTILLO HIDRAULICO</t>
  </si>
  <si>
    <t>BUJE PUNTA PARA MARTILLO</t>
  </si>
  <si>
    <t xml:space="preserve">SERVICIO TECNICO ESPECIALIZADO EN ACONDICIONAMIENTO GENERAL SISTEMA DE CALENTAMIENTO CALDERA Y  REPOTENCIACION QUEMADOR </t>
  </si>
  <si>
    <t>SERVICIO TECNICO ESPECIALIZADO EN DISEÑO Y FABRICACION DE CALDERA PARA MAYOR CAPACIDAD ALMACENAMIENTO DE MEZCLA</t>
  </si>
  <si>
    <t xml:space="preserve">TUERCA 16 mm PARA RIN </t>
  </si>
  <si>
    <t xml:space="preserve">LLANTA NEUMATICA 815 - 15 (28 x 9 - 15) 14L COMP PLT328. </t>
  </si>
  <si>
    <t>LLANTA NEUMATICA 6,50 - 10</t>
  </si>
  <si>
    <t xml:space="preserve">TERMOSTATO CON BASE </t>
  </si>
  <si>
    <t xml:space="preserve">FABRICACION Y ADAPTACIÓN DE SOPORTE TIPO GUILLOTINA (ABRAZADERA PARA ASEGURAR Y SUJETAR  MANGUERAS) </t>
  </si>
  <si>
    <t>PORTA ESCOBILLAS PARA MOTOR DE ARRANQUE</t>
  </si>
  <si>
    <t>ESCOBILLAS PARA MOTOR DE ARRANQUE</t>
  </si>
  <si>
    <t>RODAMIENTO PARA MOTOR DE ARRANQUE</t>
  </si>
  <si>
    <t>JUEGO BUJES PARA MOTOR DE ARRANQUE</t>
  </si>
  <si>
    <t xml:space="preserve">PISTOLA PARA APLICACIÓN DE MEZCLA </t>
  </si>
  <si>
    <t xml:space="preserve">MANGUERA ELECTRICA 12V DE 18" DE LARGO X 1/2" PARA PISTOLA DE APLICACIÓN DE MATERIAL CON PROTECTOR DE TEMPERATURA Y MEZCLA </t>
  </si>
  <si>
    <t>SELLO GUARDAPOLVO CENTRAL CARDAN</t>
  </si>
  <si>
    <t>SERVICIO TECNICO ESPECIALIZADO DE CAMBIO DE ESPIGO, COUPLING, RECTIFICACION CAMISA, ALINEACION Y BALANCEO CARDAN SECCION DELANTERA</t>
  </si>
  <si>
    <t xml:space="preserve">TUERCA CENTRAL PARA YOKE </t>
  </si>
  <si>
    <t xml:space="preserve">CONJUNTO DE EJE DE ALIMENTACIÓN (SHAFT AS) </t>
  </si>
  <si>
    <t>ENGRANAJE DE ARRASTRE SUPERIOR PARA CADENA EJE SIN FIN</t>
  </si>
  <si>
    <t>ENGRANJE DE ARRASTRE INFERIOR PARA CADENA EJE SIN FIN</t>
  </si>
  <si>
    <t xml:space="preserve">CADENA PARA EJE SIN FIN </t>
  </si>
  <si>
    <t>PUNTA DE CARACOL PARA EJE SIN FIN</t>
  </si>
  <si>
    <t>RETENEDOR DE CONJUNTO PARA EJE DE ALIMENTACION CADENA TRANSPORTADORA</t>
  </si>
  <si>
    <t xml:space="preserve">RODAMIENTO DE CONJUNTO PARA EJE DE ALIMENTACION CADENA TRANSPORTADORA </t>
  </si>
  <si>
    <t xml:space="preserve">RODAMIENTO DELANTERO PARA CADENA TOLVA </t>
  </si>
  <si>
    <t xml:space="preserve">MANGUERA R7 3/16 * 120 mts CON ACOPLE HEMBRA Y MACHO MAS ADAPTADOR </t>
  </si>
  <si>
    <t>KIT DE EMPAQUETADURA PARA CILINDRO DE NIVELACION PLANCHA</t>
  </si>
  <si>
    <t xml:space="preserve">TORNILLO TENSOR PARA CADENA TRANSPORTADORA DE MATERIAL </t>
  </si>
  <si>
    <t>SERVICIO ESPECIALIZADO DE TORNO Y MECANIZADO, RECONSTRUCCION Y RECTIFICACION DE TAPA LATERAL PARA EJE DE ALIMENTACION CADENA TRANSPORTADORA</t>
  </si>
  <si>
    <t>TORNILLO ESPECIAL PARA CADENA TRANSPORTADORA DE MATERIAL</t>
  </si>
  <si>
    <t>ESPUMA PARA ASIENTO Y ESPALDAR OPERADOR</t>
  </si>
  <si>
    <t>SODA CAUSTICA X 500 gramos</t>
  </si>
  <si>
    <t>MANGUERA DE ALTA PRESION Y TEMPERATURA MOLDEADA DE 1 " 1/2 PARA RADIADOR</t>
  </si>
  <si>
    <t>EJE DE SIN FIN PARA EXTENSIÓN</t>
  </si>
  <si>
    <t>BANDA RECIBIDORA PARA TOLVA</t>
  </si>
  <si>
    <t xml:space="preserve">SENSOR PARA TEMPERATURA PLANCHA </t>
  </si>
  <si>
    <t>BOQUILLA PARA ENGRASADORA NEUMATICA</t>
  </si>
  <si>
    <t>ACONDICIONAMIENTO GENERAL DE SISTEMA DE TRANSMISION Y POTENCIA PARA ADECUACION E INSTALACION DE 4 EJES  PARA EL DESPLAZAMIENTO EQUIPO</t>
  </si>
  <si>
    <t xml:space="preserve">BOCIN PARA EJE DE TRANSMISION 6 HUECOS </t>
  </si>
  <si>
    <t xml:space="preserve">RODAMIENTO PARA BOCIN TRANSMISION 6 HUECOS </t>
  </si>
  <si>
    <t xml:space="preserve">SELLO RETENEDOR PARA BOCIN TRANSMISION 6 HUECOS </t>
  </si>
  <si>
    <t xml:space="preserve">TAPA LLEADORA DE GRASA PARA BOCIN 6 HUECOS </t>
  </si>
  <si>
    <t>LLANTA 235 / 75 R 15</t>
  </si>
  <si>
    <t>RIN 15" EN LAMINA 6 HUECOS</t>
  </si>
  <si>
    <t>BAYONETA MEDIDORA DE ACEITE</t>
  </si>
  <si>
    <t>TUBO MOLDEADO CON PUNTA PARA TUBO MACHO HEMBRA DE 1" 5/16 x 3.50 mts</t>
  </si>
  <si>
    <t>PASADOR SUPERIOR DE BRAZO  50mm OD x 225mm L STICK</t>
  </si>
  <si>
    <t>SERVICIO TECNICO ESPECIALIZADO DE TORNO PARA FABRICACION DE ROSCAS,  ADECUACION Y MECANIZADO DE SOPORTES GUIA CUCHILLA</t>
  </si>
  <si>
    <t>SERVICIO TECNICO ESPECIALIZADO EN PROGRAMACION ELECTRONICA PARA PANEL DE INSTRUMENTOS</t>
  </si>
  <si>
    <t xml:space="preserve">BOMBA DE COMBUSTIBLE ELECTRICA </t>
  </si>
  <si>
    <t xml:space="preserve">SENSOR CON CONECTOR DE TRES PINES PARA TEMPERATURA Y NIVEL DE REFRIGERANTE </t>
  </si>
  <si>
    <t>SENSOR DE NIVELACIÓN PARA LLENADO CARACOLES</t>
  </si>
  <si>
    <t>MANGUERA R12 1/2" x 3 mts CON ACOPLE 1" 1/16</t>
  </si>
  <si>
    <t>ACOPLE BUSHIN 1"1/16 </t>
  </si>
  <si>
    <t>SOPORTE PARA MANGUERA HIDRAULICA</t>
  </si>
  <si>
    <t xml:space="preserve">CUCHILLA PARA BARREDORA </t>
  </si>
  <si>
    <t>CAUCHO GUARDAPOLVO PARA BARREDORA</t>
  </si>
  <si>
    <t xml:space="preserve">SERVICIO TECNICO ESPECIALIZADO DE TORNO Y MECANIZADO PARA FABRICAR COUPLING DE MOTOR BANDA TRANSPORTADORA PRIMARIA </t>
  </si>
  <si>
    <t xml:space="preserve">SERVICIO TECNICO ESPECIALIZADO DE TORNO Y MECANIZADO PARA RECONTRUIR TORNEAR, FRESAR Y MECANIZAR CARCASA MOTOR BANDA TRANSPORTADORA PRIMARIA </t>
  </si>
  <si>
    <t xml:space="preserve">SERVICIO TECNICO ESPECIALIZADO DE TORNO Y MECANIZADO PARA RECONTRUIR TORNEAR, MECANIZAR Y ALINEAR EJE DE MOTOR BANDA TRANSPORTADORA PRIMARIA </t>
  </si>
  <si>
    <t>REGISTRO DE BOLA</t>
  </si>
  <si>
    <t>BUJE PISTON INFERIOR DE ACCIONAMIENTO PUNTA MARTILLO</t>
  </si>
  <si>
    <t>INYECTOR PARA SISTEMA DE INYECCION</t>
  </si>
  <si>
    <t xml:space="preserve"> UND</t>
  </si>
  <si>
    <t xml:space="preserve">EXPLORADORA LED </t>
  </si>
  <si>
    <t>EMPAQUETADURA GENERAL DE MOTOR</t>
  </si>
  <si>
    <t>BOMBA DE TRANSFERENCIA PARA SISTEMA INYECCION</t>
  </si>
  <si>
    <t>SENSOR DE POSICION PARA CIGUEÑAL</t>
  </si>
  <si>
    <t>SENSOR DE PRESION PARA AIRE ACONDICIONADO</t>
  </si>
  <si>
    <t xml:space="preserve">MANGUERA MOLDEADA SUPERIOR PARA SISTEMA DE REFRIGERACION </t>
  </si>
  <si>
    <t>MANGUERA PARA AIRE ACONDICIONADO DE 1,52 mts CON ACOPLES DE 18mm Y 90°</t>
  </si>
  <si>
    <t>SERVICIO TECNICO ESPECIALIZADO DE RECTIFICADORA, LAVADO INTERNO Y PRUEBAS HIDROSTATICAS  DE BLOQUE Y CULATA MOTOR</t>
  </si>
  <si>
    <t>SERVICIO TECNICO PARA MANTENIMIENTO GENERAL DE TURBO</t>
  </si>
  <si>
    <t>SWITCH MASTER TIPO PESADO</t>
  </si>
  <si>
    <t xml:space="preserve">SWITCH PULSADOR DE CODILLO </t>
  </si>
  <si>
    <t xml:space="preserve">SERVICIO TECNICO ESPECIALIZADO DE SOLDADURA, ADECUACION Y REFUERZO EN BUJE Y SOPORTE PARA TREN DELANTERO </t>
  </si>
  <si>
    <t>CHAPETA DE AJUSTE PARA TUBO METALICO</t>
  </si>
  <si>
    <t>SERVICIO TECNICO ESPECIALIZADO DE MANTENIMIENTO Y CAMBIO EMPAQUETADURA PARA MOTOR DE TRANSLACION BANDA TRANSPORTADORA, SERVICIO DE MECANIZADO Y CALIBRACION.</t>
  </si>
  <si>
    <t>FILTRO DE COMBUTIBLE</t>
  </si>
  <si>
    <t>FILTRO SEPARADOR DE AGUA Y COMBUSTIBLE</t>
  </si>
  <si>
    <t xml:space="preserve">BALANCIN DE MOTOR </t>
  </si>
  <si>
    <t>BASE SOPORTE PLUMILLA</t>
  </si>
  <si>
    <t>TORNILLO PASADOR EJE DE 19MM CON ESPIGO DE 13MM </t>
  </si>
  <si>
    <t>GUAYA GRAFADA PARA PUERTA LATERAL</t>
  </si>
  <si>
    <t>MANGUERA SAE 100 R13 1/2" X  3 mts CON ACOPLES HEMBRA H/M PSI</t>
  </si>
  <si>
    <t xml:space="preserve">MANGUERA SAE 100R12 1/2 " X 1.98 m CON ACOPLES M 1" ORS H 90° GIRATORIOS </t>
  </si>
  <si>
    <t>MANGUERA  R12 5/8 " X 1.90 m CON ACOPLES HEMBRAS 3/16</t>
  </si>
  <si>
    <t>MANGUERA R15 DE 1" 1/2 X 1,65 mts CON ACOPLE HEMBRA ORS RECTO ORS</t>
  </si>
  <si>
    <t>FABRICACIÓN DE RASPADOR (TEFLON, CAUCHO Y LAMINA)</t>
  </si>
  <si>
    <t>ACEITE TERMICO "HEAT OIL 68" X GALON</t>
  </si>
  <si>
    <t>CADENA ESLABONADA DE 3/8" GRADO 8</t>
  </si>
  <si>
    <t xml:space="preserve">SENSOR DE TEMPERATURA MOTOR </t>
  </si>
  <si>
    <t>MALETIN PARA TOMA DE PRESIONES HIDRAULICAS</t>
  </si>
  <si>
    <t>BOMBA HIDRAULICA DE DIRECCION</t>
  </si>
  <si>
    <t>BOMBA HIDRAULICA DE TRASLACION</t>
  </si>
  <si>
    <t>SELLO BOMBA DE TRASLACION</t>
  </si>
  <si>
    <t>SERVICIO TECNICO ESPECIALIZADO PARA CAMBIO BOMBA HIDRAULICA DE TRASLACION</t>
  </si>
  <si>
    <t xml:space="preserve">SERVICIO TECNICO ESPECIALIZADO PARA CAMBIO BOMBA HIDRAULICA DE DIRECCION </t>
  </si>
  <si>
    <t xml:space="preserve">FABRICACION PISTON DE CILINDRO INCLINACION DE BALDE </t>
  </si>
  <si>
    <t>SERVICIO TECNICO ESPECIALIZADO DE REVISION Y REPARACIÓN DE MODULO, MANTENIMIENTO GENERAL Y/O CAMBIO DE PIN Y/O TERMINALES.</t>
  </si>
  <si>
    <t>CARTRIDGE PARA TURBO</t>
  </si>
  <si>
    <t>EMPAQUETADURA PARA TURBO</t>
  </si>
  <si>
    <t xml:space="preserve">SERVICIO TECNICO ESPECIALIZADO PARA REPARACION DE TURBO, CAMBIO COMPONENTES Y ALINEACION Y BALANCEO EJE TURBO  </t>
  </si>
  <si>
    <t>RETENEDOR TRASERO DE CIGÜEÑAL</t>
  </si>
  <si>
    <t>SENSOR DE PRESION COMBUSTIBLE</t>
  </si>
  <si>
    <t xml:space="preserve">RETEN DE CONVERTIDOR </t>
  </si>
  <si>
    <t xml:space="preserve">KIT DE EMPAQUETADURA BLOQUE O BANCO VALVULAR </t>
  </si>
  <si>
    <t>SERVICIO TECNICO ESPECIALIZADO EN FUNCIONAMIENTO DE PLANCHAS</t>
  </si>
  <si>
    <t>SOPORTE VULCANIZADO PARA PLATAFORMA</t>
  </si>
  <si>
    <t xml:space="preserve">PLATINA Y BUJE PARA PLATAFORMA </t>
  </si>
  <si>
    <t>SOPORTE PASARELA PARA PLATAFORMA</t>
  </si>
  <si>
    <t>KIT DE EMPAQUETADURA PARA CILINDRO DE ELEVACION PLANCHA</t>
  </si>
  <si>
    <t>ESPARRAGOS DE SUJECIÓN PARA PLANCHA</t>
  </si>
  <si>
    <t>MANGUERA HIDRAULICA R15 1/2" X 0,96 mts CON ACOPLE HEMBRA 3/4" Y ACOPLE FLANCHE EN CODO 1" 5/8</t>
  </si>
  <si>
    <t>MANGUERA HIDRAULICA R15 5/8" X 0,88 mts CON ACOPLE FLANCHE EN CODO 1" 5/8</t>
  </si>
  <si>
    <t>SERVICIO TECNICO ESPECIALIZADO EN REVISION DE POLEAS Y CORREAS ROTOR DE FRESADO</t>
  </si>
  <si>
    <t xml:space="preserve">TANQUE PRINCIPAL IRRIGACION DE AGUA </t>
  </si>
  <si>
    <t>BUJE DE PISTON SUPERIOR PARA ACCIONAMIENTO PUNTA</t>
  </si>
  <si>
    <t>BUJE DE PISTON INFERIOR PARA ACCIONAMIENTO PUNTA</t>
  </si>
  <si>
    <t>TERMOSTATO SISTEMA DE REFRIGERACION</t>
  </si>
  <si>
    <t>SERVICIO TECNICO ESPECIALIZADO EN REVISION  Y PROGRAMACION DE MODULO PRINCIPAL CON PARAMETROS DE FABRICA</t>
  </si>
  <si>
    <t>SERVICIO DE TORNO ESPECIALIZADO PARA FABRICACION, RECTIFICACION Y ALINEACION OJO CILINDRO DE GIRO (GEMELO)</t>
  </si>
  <si>
    <t>PASADOR DE SEGURO BOTACH</t>
  </si>
  <si>
    <t xml:space="preserve">MANGUERA SAE 100 R15 X 1,60 mts CON ACOPLES HEMBRA DE 7/8" </t>
  </si>
  <si>
    <t xml:space="preserve">CAMISA PARA BLOQUE MOTOR </t>
  </si>
  <si>
    <t>JUEGO DE ANILLO MOTOR ESTANDAR</t>
  </si>
  <si>
    <t>JUEGO DE CASQUETE DE BANCADA ESTANDAR</t>
  </si>
  <si>
    <t>JUEGO DE CASQUETE POR BIELA ESTANDAR</t>
  </si>
  <si>
    <t>BUJE DE BIELA</t>
  </si>
  <si>
    <t>GUIA DE VALVULA PARA ADMISION Y ESCAPE</t>
  </si>
  <si>
    <t xml:space="preserve">VALVULA DE ADMISION </t>
  </si>
  <si>
    <t>VALVULA DE ESCAPE</t>
  </si>
  <si>
    <t>SELLO DE VALVULA</t>
  </si>
  <si>
    <t>RETEN DELANTERO DE CIGÜEÑAL</t>
  </si>
  <si>
    <t>RETEN TRASERO DE CIGÜEÑAL</t>
  </si>
  <si>
    <t>TORNILLO DE BIELA</t>
  </si>
  <si>
    <t xml:space="preserve">KIT EMPAQUETADURA PARA BOMBA DE INYECCION </t>
  </si>
  <si>
    <t>TRANSFERENCIA DE BOMBA DE INYECCION</t>
  </si>
  <si>
    <t>KIT DE RODILLO PARA BOMBA DE INYECCION</t>
  </si>
  <si>
    <t>EJE CENTRAL PARA BOMBA DE INYECCION</t>
  </si>
  <si>
    <t>VALVULA OUT PARA BOMBA DE INYECCION</t>
  </si>
  <si>
    <t>KIT DE REPARACION PARA INYECTOR</t>
  </si>
  <si>
    <t>BUJES PARA TURBOALIMENTADOR</t>
  </si>
  <si>
    <t xml:space="preserve">KIT DE EMPAQUETADURA DE SELLO INTERNO PARA DE TURBO </t>
  </si>
  <si>
    <t>SERVICIO TECNICO ESPECIALIZADO DE RECTIFICADORA, LAVADO INTERNO, PRUEBAS HIDROSTATICAS  DE BLOQUE Y CULATA MOTOR</t>
  </si>
  <si>
    <t>SERVICIO TECNICO ESPECIALIZADO DE RECTIFICADORA, PARA CAMBIO DE CAMISAS BLOQUE MOTOR</t>
  </si>
  <si>
    <t>SERVICIO TECNICO ESPECIALIZADO DE RECTIFICADORA DE BRUÑIDO PARA BANCADA BLOQUE Y BIELA MOTOR.</t>
  </si>
  <si>
    <t xml:space="preserve">SERVICIO TECNICO ESPECIALIZADO DE RECTIFICADORA PARA PULIR CIGÜEÑAL MOTOR </t>
  </si>
  <si>
    <t xml:space="preserve">SERVICIO TECNICO ESPECIALIZADO DE RECTIFICADORA PARA ENCAMISAR PUNTA EJEN DEL CIGÜEÑAL </t>
  </si>
  <si>
    <t>SERVICIO TECNICO ESPECIALIZADO DE RECTIFICADORA PARA REPARACION GENERAL DE CULATA MOTOR, CAMBIO DE GUIAS, SELLOS, VALVULAS ADMISION, ESCAPE Y ARMAR CULATA</t>
  </si>
  <si>
    <t>SERVICIO TECNICO ESPECIALIZADO PARA REPARACION Y CALIBRACION DE BOMBA E INYECTORES EN BANCO DE PRUEBA</t>
  </si>
  <si>
    <t xml:space="preserve">LAMINA ANTIDESGASTE DE 30 cm X 37 cm X 1" CON PRODECEDIMIENTO ASM Y TRATAMIENTO ANTIDESGASTE PARA CINTURON TRASERO </t>
  </si>
  <si>
    <t xml:space="preserve">LAMINA ANTIDESGASTE DE 12 cm X 20 cm X 1" CON PRODECEDIMIENTO ASM Y TRATAMIENTO ANTIDESGASTE PARA CINTURON TRASERO </t>
  </si>
  <si>
    <t xml:space="preserve">LAMINA ANTIDESGASTE DE 30 cm X 10 cm X 1" CON PRODECEDIMIENTO ASM Y TRATAMIENTO ANTIDESGASTE PARA CINTURON TRASERO </t>
  </si>
  <si>
    <t xml:space="preserve">SERVICIO ESPECIALIZADO DE SOLDADURA PARA INHALACION DE LAMINA ANTIDESGASTE Y REFURZO EN CINTURON  PARTE TRASERA </t>
  </si>
  <si>
    <t>VENTILADOR SISTEMA DE REFRIGERACION</t>
  </si>
  <si>
    <t>LAMINA ANTIDESGASTE DE 1,90 mts X 0,15 mts X 1/2" CON PROCEDIMINETO ASM TRATAMIENTO ANTIDESGASTE</t>
  </si>
  <si>
    <t xml:space="preserve">LAMINA ANTIDESGASTE DE DE 1,00 mts x 4,50 mts x  3/4 "  CON PROCEDIMINETO ASM Y TRATAMIENTO ANTIDESGASTE PARA CARA LATERAL </t>
  </si>
  <si>
    <t xml:space="preserve">SERVICIO ESPECIALIZADO DE SOLDADURA PARA INHALACION DE LAMINA ANTIDESGASTE Y REFURZO EN CARA LATERAL  </t>
  </si>
  <si>
    <t>ARBOL CANELADO PARA SUJETAR   SOPORTE EN CAUCHO PARA MOTOR DE TRASLACION</t>
  </si>
  <si>
    <t>MANGUERA HIDRAULICA SAE 100 R12 3/8" X 0,40 mts CON ACOPLE 18mm RT</t>
  </si>
  <si>
    <t>FABRICACION DE RADIADOR SISTEMA DE REFRIGERACION</t>
  </si>
  <si>
    <t>MANGUERA PARA HIDROCARBUROS MOLDEADA DE 1,00 mts CON DOBLE BOCA 2"</t>
  </si>
  <si>
    <t>CODO DOBLE MEDIDA 2" 1/2 A 2"</t>
  </si>
  <si>
    <t>UNION MANGUERA 2" X 2 EN ESPIGO</t>
  </si>
  <si>
    <t xml:space="preserve">SECCION PUNTA DE EXOSTO  </t>
  </si>
  <si>
    <t>BUJE SOPORTE DE EXOSTO</t>
  </si>
  <si>
    <t>TERMINAL CON ROTULA METALICA DE ACELERACION PARA BOMBA DE INYECCION</t>
  </si>
  <si>
    <t xml:space="preserve">EMPAQUETADURA GENERAL MOTOR DE TRASLACION </t>
  </si>
  <si>
    <t xml:space="preserve">SERVICIO TECNICO ESPECIALIZADO EN DESARME GENERAL MOTOR DE TRASLACION PARA CAMBIO DE EMPAQUETADURA Y MANTENIMIENTO GENERAL CON CALIBRACICION </t>
  </si>
  <si>
    <t>APISONADOR VERTICAL-5-CAF</t>
  </si>
  <si>
    <t>SWITCH DE CODILLO</t>
  </si>
  <si>
    <t>PORTA CILINDRO PARA CARGA MAXIMA DE 250 Kg.</t>
  </si>
  <si>
    <t xml:space="preserve">TAPA PARA RADIADOR </t>
  </si>
  <si>
    <t>GUAYA GALVANIZADA PARA MASTIL</t>
  </si>
  <si>
    <t>CAJA ELECTRICA TIPO PESADO DE CONEXIÓN PARA LAMPARA</t>
  </si>
  <si>
    <t>MANGUERA SAE R15 5/8" X 2,85 mts DE PRESION CON ACOPLES  H/H</t>
  </si>
  <si>
    <t>ESPARRAGO 18mm ARTILLERO</t>
  </si>
  <si>
    <t>TUERCA 18mm ARTILLERA</t>
  </si>
  <si>
    <t>MANGUERA R13 DE 1/2" X 0,90 mts, CON RACOR HH GIRATORIO</t>
  </si>
  <si>
    <t xml:space="preserve">CHUMASERA PARA RODILLO DELANTERO </t>
  </si>
  <si>
    <t>FUMIGADOR DE 11 litros</t>
  </si>
  <si>
    <t>RODAMIENTO DE YUGO ARTICULACION CENTRAL</t>
  </si>
  <si>
    <t>SELLO RETENEDOR DE YUGO ARTICULACION CENTRAL</t>
  </si>
  <si>
    <t>GUARDAPOLVO DE YUGO ARTICULACION CENTRAL</t>
  </si>
  <si>
    <t>KIT EMPAQUETADURA CILINDRO DE DIRECCION</t>
  </si>
  <si>
    <t xml:space="preserve">LAMINA ANTIDESGASTE DE 20 cm X 10 cm X 1"  CON PRODECEDIMIENTO ASM Y TRATAMIENTO ANTIDESGASTE PARA CINTURON TRASERO </t>
  </si>
  <si>
    <t xml:space="preserve">SERVICIO ESPECIALIZADO DE SOLDADURA PARA INSTALACION DE LAMINA ANTIDESGASTE Y REFURZO EN CINTURON  PARTE TRASERA </t>
  </si>
  <si>
    <t>BUJE FONDO CILINDRO VOLTEO SUPERIOR</t>
  </si>
  <si>
    <t>PASADOR FONDO CILINDRO VOLTEO SUPERIOR</t>
  </si>
  <si>
    <t>KIT EMPAQUETADURA CILINDRO DE LEVANTE DE BALDE</t>
  </si>
  <si>
    <t>SOPORTE AMORTIGUADOR PARA CABINA</t>
  </si>
  <si>
    <t>PORTA ESCOBILLA GENERADOR DE CORRIENTE</t>
  </si>
  <si>
    <t>PIÑON Z-29 PARA MOTOREDUCTOR</t>
  </si>
  <si>
    <t>PIÑON Z-29 X 34 PARA MOTOREDUCTOR</t>
  </si>
  <si>
    <t>PIÑON Z19 PARA MOTOREDUCTOR</t>
  </si>
  <si>
    <t>TORNILLO PARA CARTER 8 X 40</t>
  </si>
  <si>
    <t>EMPAQUE CARTER</t>
  </si>
  <si>
    <t xml:space="preserve">SERVICIO ESPECIALIZADO DE SOLDADURA REPARACION CARTER MOTOR </t>
  </si>
  <si>
    <t>REMOLQUE</t>
  </si>
  <si>
    <t>REMOLQUE- 5-RMS</t>
  </si>
  <si>
    <t>SERVICIO DE PRENSA Y LATONERIA PARA ENDEREZAR GUARDABARROS LATERALES</t>
  </si>
  <si>
    <t xml:space="preserve">SERVICIO DE CAMBIO E INSTALACION  DE PIEZA LATERAL EN LAMINA </t>
  </si>
  <si>
    <t>SERVICIO DE CAMBIO E INSTALACION DE SECCION DE PIZO EN LAMINA HR CAL 16</t>
  </si>
  <si>
    <t>SERVICIO DE CAMBIO E INSTALACION DE CHAPETAS Y TORNILLERIA</t>
  </si>
  <si>
    <t>SERVICIO DE CAMBIO E INSTALACION DE BUJES Y TORNILLERIA</t>
  </si>
  <si>
    <t xml:space="preserve">SERVICIO DE CAMBIO E INSTALACION DE GRAPAS EN U DE 8 " </t>
  </si>
  <si>
    <t>SERVICIO DE CAMBIO E INSTALACION DE SOPORTES PARA ASEGURAR EJE</t>
  </si>
  <si>
    <t xml:space="preserve">SERVICIO DE PINTURA GENERAL, BASE ANTICORROSIVO Y TERMINADO EN ESMALTE NEGRO </t>
  </si>
  <si>
    <t xml:space="preserve">SERVICIO DE CAMBIO E INSTALACION DE SOPORTE MUELLES EN CANAL EN U DE 3" CON REFUERZO </t>
  </si>
  <si>
    <t xml:space="preserve">ACONDICIONAMIENTO GENERAL DE SISTEMA DE TRANSMISION Y POTENCIA,  ADECUACION E INSTALACION DE 1 EJE </t>
  </si>
  <si>
    <t xml:space="preserve">BOCIN PARA EJE DE TRANSMISION 5 HUECOS </t>
  </si>
  <si>
    <t xml:space="preserve">RODAMIENTO PARA BOCIN 5 HUECOS </t>
  </si>
  <si>
    <t xml:space="preserve">SELLO RETENEDOR PARA BOCIN 5 HUECOS </t>
  </si>
  <si>
    <t xml:space="preserve">TAPAS LLEADORA DE GRASA PARA BOCIN 5 HUECOS </t>
  </si>
  <si>
    <t>STOP TRIPLE PEQ-LED</t>
  </si>
  <si>
    <t>CABLE TRAILER 7 VIAS </t>
  </si>
  <si>
    <t>PERA O POMO CABRILLA DE DIRECCION</t>
  </si>
  <si>
    <t xml:space="preserve">KIT EMPAQUETADURA DE CILINDRO INCLINACION RUEDA DELANTERA </t>
  </si>
  <si>
    <t>CORREA DE ACCESORIOS MOTOR</t>
  </si>
  <si>
    <t>MANGUERA HIDRAULICA R15  1" 1/4 X 1,86 mts CON ACOPLE HEMBRA 45g 1" 7/16 Y SELLO PLANO</t>
  </si>
  <si>
    <t>CATERPILLAR-4-PBC PM313</t>
  </si>
  <si>
    <t>EXTRACTOR PARA PUNTA DE TUNGSTENO</t>
  </si>
  <si>
    <t>BUJIA DE PRECALENTAMIENTO MOTOR</t>
  </si>
  <si>
    <t>KIT DE EMPAQUETADURA PARA CILINDRO TENSOR CADENA TRANSPORTADORA</t>
  </si>
  <si>
    <t xml:space="preserve">PASADOR DE YUGO VERTICAL </t>
  </si>
  <si>
    <t xml:space="preserve">PASADOR DE YUGO HORIZONTAL </t>
  </si>
  <si>
    <t xml:space="preserve">PASADOR DE YUGO VERTICAL CON EMBOLO DE GIRO </t>
  </si>
  <si>
    <t>PASADOR DE YUGO CON EMBOLO PARA BOOM</t>
  </si>
  <si>
    <t xml:space="preserve">PASADOR DE YUGO CON ENGANCHE PARA CANDADO </t>
  </si>
  <si>
    <t>PASADOR DE UNION PARA BOOM DE ARRASTRE</t>
  </si>
  <si>
    <t xml:space="preserve">PASADOR CON EMBOLO PARA BOOM DE ARRASTRE </t>
  </si>
  <si>
    <t>PASADOR PARA FONDO CILINDRO BALDE</t>
  </si>
  <si>
    <t xml:space="preserve">PASADOR BIELA CURVA ENGANCHE BALDE </t>
  </si>
  <si>
    <t xml:space="preserve">PASADOR DE BIELA SEGUNDO HUECO </t>
  </si>
  <si>
    <t>PASADOR DE PUNTERA ARRASTRE BALDE</t>
  </si>
  <si>
    <t xml:space="preserve">PASADOR PARA ENGANCHE RAPIDO BALDE </t>
  </si>
  <si>
    <t>PASADOR PARA ENGANCHE RAPIDO BALDE  CON (H)</t>
  </si>
  <si>
    <t xml:space="preserve">SERVICIO TECNICO ESPECIALIZADO PARA CAMBIO MANZANA DE ARRASTRE </t>
  </si>
  <si>
    <t>SERVICIO TECNICO DE SOLDADURA PARA REFUERO DE MANZANA BOOM</t>
  </si>
  <si>
    <t>PASADOR PARA ENGANCHE BALDE FRONTAL</t>
  </si>
  <si>
    <t>BUJE PASADOR DE BALDE FRONTAL</t>
  </si>
  <si>
    <t>PASADOR DE BIELA BASTIDOR BALDE FRONTAL</t>
  </si>
  <si>
    <t>BUJE PASADOR BASTIDOR DE BALDE FRONTAL</t>
  </si>
  <si>
    <t xml:space="preserve">PASADOR CILINDRO DE LEVANTE BALDE FRONTAL </t>
  </si>
  <si>
    <t>PASADOR BIELA CURVA DE  BALDE FRONTAL</t>
  </si>
  <si>
    <t xml:space="preserve">BUJE PASADOR DE BIELA CURVA PARA BALDE  FRONTAL </t>
  </si>
  <si>
    <t xml:space="preserve">BUJE DE BASE CONECTOR PARABALDE FRONTAL </t>
  </si>
  <si>
    <t>PIN A58</t>
  </si>
  <si>
    <t>PIN A68</t>
  </si>
  <si>
    <t>PIN A75</t>
  </si>
  <si>
    <t>PIN A70</t>
  </si>
  <si>
    <t>SENSOR DE VOLTEO BALDE FRONTAL</t>
  </si>
  <si>
    <t xml:space="preserve">SERVICIO TECNICO ESPECIALIZADO DE TORNO PARA MECANIZADO, RECONSTRUCCION  Y REFUERZO PUNTA DE EJE, ALINEACION Y BALANCEO DE EJE CARACOL. </t>
  </si>
  <si>
    <t>ANILLO PARA SELLO ACEITE.</t>
  </si>
  <si>
    <t>ORING PARA ALOJAMIENTO DE BARRENA</t>
  </si>
  <si>
    <t>PIN SEGURO PARA ASFALTADORA</t>
  </si>
  <si>
    <t>ANILLO DE SELLO (1)</t>
  </si>
  <si>
    <t>ANILLO DE SELLO (2)</t>
  </si>
  <si>
    <t>ANILLO DE SELLO (3)</t>
  </si>
  <si>
    <t>ANILLO DE SELLO (4)</t>
  </si>
  <si>
    <t>ANILLO DE SELLO (5)</t>
  </si>
  <si>
    <t>SERVICIO TECNICO ESPECIALIZADO DE TORNO Y MECANIZADO, RECONSTRUCCION  Y REFUERZO BRAZO DE EJE CARACOL (PUNTA)</t>
  </si>
  <si>
    <t>BUJE PARA BRAZO</t>
  </si>
  <si>
    <t>RODAMIENTO MIXTO CON PISTA PARA PUNTA EJE CARACOL</t>
  </si>
  <si>
    <t>RODAMIENTO MIXTO CON PISTA PARA PUNTA EJE CENTRAL DE CARACOL</t>
  </si>
  <si>
    <t>SELLO HIDRAULICO 120X100X10</t>
  </si>
  <si>
    <t>SELLO HIDRAULICO 100X80X10</t>
  </si>
  <si>
    <t>SOLENOIDE A.S.</t>
  </si>
  <si>
    <t>BOMBA TRANSFERENCIA DE COMBUSTIBLE</t>
  </si>
  <si>
    <t>SERVICIO TECNICO ESPECIALIZADO DE MANTENIMIENTO GENERAL, CAMBIO EMPAQUETADURA Y CALIBRACION MOTOR HIDRAULICO</t>
  </si>
  <si>
    <t>EMPAQUETADURA  MOTOR HIDRAULICO DE EXPULSIÓN Y RETROCESO</t>
  </si>
  <si>
    <t xml:space="preserve">MNGUERA R15 1/2" X 2,50 mts CON ACOPLE HH 1/1(16 JIC 0 Y 90) </t>
  </si>
  <si>
    <t>MANGUERA HIDRAULICA R15 1" 1/4X 0.98 MTS  CON ACOPLE HEMBRA ORS RECTO Y  ADAPTADOR GIRATORIO  </t>
  </si>
  <si>
    <t xml:space="preserve">MANGUERA HIDRAULICA 1" 1/4X1.18 MTS  CON ACOPLE HEMBRA ORS RECTO Y  ADAPTADOR GIRATORIO </t>
  </si>
  <si>
    <t>INDUCIDO MOTOR DE ARRANQUE</t>
  </si>
  <si>
    <t>BENDIX MOTOR DE ARRANQUE</t>
  </si>
  <si>
    <t>ORING PARA LLANTA CARGADOR</t>
  </si>
  <si>
    <t>MANGUERA HIDRAULICA R15 SAE 1/2" X 0,45 mts CON ACOPLE HEMBRA SELLO PLANO 13/16</t>
  </si>
  <si>
    <t>TUBO HIDRAULICO 1" 1/2 X 1,90 mts MOLDEADO MECANIZADO FIGURADO CON ESPIGO</t>
  </si>
  <si>
    <t>MANGUERA R15 1"1/2 X 1,20 mts ACOPLES HEMBRA ORS Y ADAPTADOR GIRATORIO 90ª</t>
  </si>
  <si>
    <t>MANGUERA HIDRAULICA R15 3/4 x 1,80 mts ACOPLES HEMBRA 1 3/16 (EA: 70700)</t>
  </si>
  <si>
    <t xml:space="preserve">MANGUERA HIDRAULICA R15 ACOPLES HEMBRA 1.85 ACOPLES, MACHO 1 3/16 HEMBRA 1 7/16 </t>
  </si>
  <si>
    <t xml:space="preserve">MANGUERA HIDRAULICA R12 5/8*2.78 ACOPLES HEMBRA Y MACHO 1 3/16 </t>
  </si>
  <si>
    <t xml:space="preserve">MANGUERA HIDRAULICA R12 5/8*2.79 MTS ACOPLES HEMBRA 1 3/16 </t>
  </si>
  <si>
    <t xml:space="preserve">MANGUERA HIDRAULICA R15 3/4 *2.60 MTS ACOPLES HEMBRA 1 7/16 </t>
  </si>
  <si>
    <t xml:space="preserve">MANGUERA HIDRAULICA R15 3/4*2.65 ACOPLES MACHO Y HEMBRA 1 7/16 </t>
  </si>
  <si>
    <t xml:space="preserve">MANGUERA HIDRAULICA R15 3/4*3.40 MTS ACOPLE HEMBRA 1 7/16 Y TUBO GRAFADO </t>
  </si>
  <si>
    <t xml:space="preserve">MANGUERA HIDRAULICA R12 1/2 *0.90 MTS ACOPLE HEMBRA ORS Y TUBO GRAFADO </t>
  </si>
  <si>
    <t xml:space="preserve">MANGUERA HIDRAULICA R2 3/8*0.50 ACOPLES HEMBRA 13/16 RECTA Y 90° </t>
  </si>
  <si>
    <t xml:space="preserve">TUBO HIDRAULICO MOLDEADO DE 1 X 150 MTS PULGADA CON ESPIGO Y ACOPLE HEMBRA 1 7/16 ORS </t>
  </si>
  <si>
    <t>SERVICIO TECNICO ESPECIALIZADO DE REPARACION  Y RECONSTRUCCION EN FIBRA DE VIDRIO DEL TECHO CAPOTA POR FISURA DE 50 cm.</t>
  </si>
  <si>
    <t xml:space="preserve">SERVICIO DE PINTURA EN POLIURETANO PARA TECHO CAPOTA PARA CUBRIR REPARACION EN FIBRA DE VIDRIO </t>
  </si>
  <si>
    <t>VIDRIO PANORAMICO LATERAL</t>
  </si>
  <si>
    <t>SERVICIO DE SOLDADURA DE REFUERZO MANZANA BASTIDOR TRASERO.</t>
  </si>
  <si>
    <t>MECANIZADO DE TAPA POSTERIOR PARA CILINDRO DE GIRO CON REFUEZO Y SOLDADURA</t>
  </si>
  <si>
    <t>EMPAQUE VIDRIO TRASERO CABINA</t>
  </si>
  <si>
    <t>LUNA PARA ESPEJO RETROVISOR</t>
  </si>
  <si>
    <t>VENA ZAPATA 35mm X 20"</t>
  </si>
  <si>
    <t>SEGMENTO ENGANCHE PARA ORUGA</t>
  </si>
  <si>
    <t>SERVICIO ESPECIALIZADO DE TORNO Y MECANIZADO PARA FABRICACION DE COUPLING CON TRATAMIENTO ANTIDESGASTE Y MEDIDA SELLO ESPEJO EN SISTEMA SERVOEMBRAGUE</t>
  </si>
  <si>
    <t>SERVICIO TECNICO ESPECIALIZADO DE FABRICACION Y CAMBIO DE MANZANA BASTIDOR (BRAZO LATERAL DE LEVANTE)</t>
  </si>
  <si>
    <t>SERVICIO DE CAMBIO CREMALLERA VOLANTE PARA DAR VUELTA</t>
  </si>
  <si>
    <t>GUARDAPOLVO CONTROL PALANCA  DE CAMBIOS</t>
  </si>
  <si>
    <t>CHUMASERA DE BANDA TRANSPORTADORA (QUE SUBE Y BAJA EL BRAZO)</t>
  </si>
  <si>
    <t>RODAMIENTO DE POLEA TENSORA ROTOR</t>
  </si>
  <si>
    <t>SERVICIO DE TORNO PARA RECONSTRUIR Y TORNEAR POLEA DE AJUSTE RODAMIENTO</t>
  </si>
  <si>
    <t xml:space="preserve">SOPORTE AMORTIGUADOR DE RADIADOR </t>
  </si>
  <si>
    <t>SERVICIO DE SOLDADURA PARA REFUERZO MANZANA BASTIDOR DELANTERO</t>
  </si>
  <si>
    <t>MANGUERA HIDRAULICA R4 3/4" X 3mts</t>
  </si>
  <si>
    <t>ESLABON PARA CADENA DE CARACOL</t>
  </si>
  <si>
    <t>RODILLO DE DESPLAZAMIENTO PLATAFORMA</t>
  </si>
  <si>
    <t>VALVULA DE PASO 1"1/4 EN ACERO INOXIDABLE 25 A 180° Y 1000 PSI</t>
  </si>
  <si>
    <t xml:space="preserve">MANGUERA SAE R12  1/4" X 0,70 mts CON ACOPLE HEMBRA </t>
  </si>
  <si>
    <t xml:space="preserve">MANGUERA SAE R12  1/2" X 0,98 mts CON ACOPLE HEMBRA </t>
  </si>
  <si>
    <t>MANGUERA MOLDEADA DOBLE BOCA 2" 3/8 X 2" Y 1,15 mts</t>
  </si>
  <si>
    <t>MANGUERA R13 HIDRAULICA 3/4 "X 2,30 mts CON ACOPLES HEMBRA Y MACHO 1"3/16</t>
  </si>
  <si>
    <t>GUAYA ACELERADOR DE PEDAL</t>
  </si>
  <si>
    <t>KIT EMPAQUETADURA DE CILINDRO HIDRAULICO LATERAL DERECHO</t>
  </si>
  <si>
    <t xml:space="preserve">SWITCH INTERRUPTOR DE CODILLO </t>
  </si>
  <si>
    <t>EMPAQUE SECCION TRANSMISION DE MATERIAL</t>
  </si>
  <si>
    <t>EMPAQUE SALIDA DE MATERIAL TANQUE</t>
  </si>
  <si>
    <t xml:space="preserve">EMPAQUE BOMBA DE SUCCION DE MATERIAL </t>
  </si>
  <si>
    <t>EMPAQUE DE ACUMULADOR Y DISTRIBUCION DE MATERIAL</t>
  </si>
  <si>
    <t>EMPAQUE SECCION RETORNO DE MATERIAL</t>
  </si>
  <si>
    <t>ACOPLE BUJE EN BRONCE 65 X 26 X 36 </t>
  </si>
  <si>
    <t>ACOPLE BUJE EN BRONCE 33 X 26 X 36</t>
  </si>
  <si>
    <t>MANGUERA DE ALTA PRESION Y TEMPERATURA MOLDEADA DE 1 " 3/4  X 1,50 mts PARA RADIADOR</t>
  </si>
  <si>
    <t>SOLENOIDE VÁLVULA DE CONTROL VELOCIDAD EN RALENTÍ</t>
  </si>
  <si>
    <t>COMPACTADOR TIPO RANA</t>
  </si>
  <si>
    <t>WARRIOR- 5-VRW</t>
  </si>
  <si>
    <t>CORDON Y ARRANCADOR </t>
  </si>
  <si>
    <t>TUERCA CENTRAL PARA YOKE</t>
  </si>
  <si>
    <t>PILAR DE SEGURO BLOQUEO BALDE</t>
  </si>
  <si>
    <t>MANGUERA HIDRAULICA R15 1" x 1,15 mts CON ACOPLES HEMBRA EN CODO 1" 5/16 SELLO PLANO</t>
  </si>
  <si>
    <t>COCUYO DIRECCIONAL</t>
  </si>
  <si>
    <t>PIN PASADOR PARA CADENA DE ARRASTRE MATERIAL</t>
  </si>
  <si>
    <t>SECCION DE CADENA DE ARRASTRE MATERIAL</t>
  </si>
  <si>
    <t>SERVICIO TECNICO ESPECIALIZADO EN RECONTRUCCION Y REFUERZO GENERAL CADENA DE ARRASTRE MATERIAL</t>
  </si>
  <si>
    <t>FABRICACION DE VASTAGO PARA CILINDRO DE INCLINACION BALDE CON OJO</t>
  </si>
  <si>
    <t>RADIADOR PARA REFRIGERANTE</t>
  </si>
  <si>
    <t>SOPORTE CENTRAL PASARELA PARA PLATAFORMA</t>
  </si>
  <si>
    <t xml:space="preserve">ABRAZADERA METALICA PARA TUBO FLEXIBLE TURBO </t>
  </si>
  <si>
    <t>TORNILLO CON TUERCA SE SEGURIDAD 5/8" X10mm</t>
  </si>
  <si>
    <t>ACOPLE RAPIDO HIDRAULICO 3/4" ANTIGOTEO DE CARA PLANA HEMBRA</t>
  </si>
  <si>
    <t>ACOPLE RAPIDO HIDRAULICO 3/4" ANTIGOTEO DE CARA PLANA MACHO</t>
  </si>
  <si>
    <t>PORTA ESCOBILLA PARA MOTOR DE ARRANQUE</t>
  </si>
  <si>
    <t>ESCOBILLA PARA MOTOR DE ARRANQUE</t>
  </si>
  <si>
    <t>STANLEY - 5-MSI</t>
  </si>
  <si>
    <t>FUNDA PARA MANGUERA HIDRAULICA POR METRO</t>
  </si>
  <si>
    <t xml:space="preserve">KIT ORING TUBERIA PARA ENFRIADOR DE ACEITE </t>
  </si>
  <si>
    <t xml:space="preserve">RETENEDOR BOCIN </t>
  </si>
  <si>
    <t xml:space="preserve">BOMBA DE TRENFERENCIA </t>
  </si>
  <si>
    <t>EMPAQUE MONTAJE BOMBA DE TRANFERENCIA</t>
  </si>
  <si>
    <t>ESCOBILLA MOTOR DE ARRANQUE</t>
  </si>
  <si>
    <t>TORNILLO GUIAS CUCHILLAS</t>
  </si>
  <si>
    <t>TUERCA TORNILLO GUIAS CUCHILLAS</t>
  </si>
  <si>
    <t xml:space="preserve">BOMBA HIDRAULICA DE PIÑONES DOBLE </t>
  </si>
  <si>
    <t xml:space="preserve">EMPAQUE BOMBA HIDRAULICA DE PIÑONES DOBLE </t>
  </si>
  <si>
    <t>BOBCAT - 4-MBI</t>
  </si>
  <si>
    <t>KIT ACOPLE RAPIDO CARA PLANA ANTIGOTEO 3/4"</t>
  </si>
  <si>
    <t>ARANDELA PASADOR</t>
  </si>
  <si>
    <t xml:space="preserve">PIN PASADOR </t>
  </si>
  <si>
    <t>BUJE PASADOR CONICO BOTACH</t>
  </si>
  <si>
    <t>RETENEDOR DELANTERO CIGUEÑAL</t>
  </si>
  <si>
    <t>KIT SELLO POLEA DAMPER RETENEDOR CIGUEÑAL DELANTERO ESPEJO</t>
  </si>
  <si>
    <t>CONEXION MANGUERA HIDRAULICA ALTA PRESION</t>
  </si>
  <si>
    <t>ENFRIADOR DE ACEITE</t>
  </si>
  <si>
    <t>SOPORTE ENFRIADOR DE ACEITE</t>
  </si>
  <si>
    <t>FILTRO TRAMPA SEPARADOR DE AGUA COMBUSTIBLE COMPRESOR</t>
  </si>
  <si>
    <t>SELLO HIDRAULICO</t>
  </si>
  <si>
    <t>MANGUERA HIDRAULICA 3/4 CON ACOPLES 3/4 Y GRAFADA X 1,05 HMI</t>
  </si>
  <si>
    <t>MANGUERA HIDRAULICA 3/4 CON ACOPLES 3/4 Y GRAFADA</t>
  </si>
  <si>
    <t>DEPOSITO DE EXPANSION PARA REFRIGERANTE</t>
  </si>
  <si>
    <t xml:space="preserve"> KIT SELLOS TUBERIA BOMBA HIDRAULICA</t>
  </si>
  <si>
    <t>TORNILLO BASE MANGUERA BOMBA PRINCIPAL</t>
  </si>
  <si>
    <t xml:space="preserve"> KIT EMPAQUE ENFOCADOR RADIADOR</t>
  </si>
  <si>
    <t xml:space="preserve"> CREMALLERA VOLANTE </t>
  </si>
  <si>
    <t xml:space="preserve"> GATO CINTURON DE SEGURIDAD DE CABINA </t>
  </si>
  <si>
    <t>JUEGO DE PASTILLAS PARA FRENO DE PAVIMENTADORA</t>
  </si>
  <si>
    <t>KIT EMPAQUETADURA MORDAZA</t>
  </si>
  <si>
    <t>KIT TUBOS LINEA DE FRENO</t>
  </si>
  <si>
    <t>VALVULA REGULADORA DE FRENO</t>
  </si>
  <si>
    <t>GUAYA PARA FRENO DE EMERGENCIA</t>
  </si>
  <si>
    <t>MODULO ELECTRONICO PARA SISTEMA DE ACELERACION</t>
  </si>
  <si>
    <t>VINICUERO COLOR NEGRO POR METRO</t>
  </si>
  <si>
    <t>ESPUMA PARA ASIENTO OPERADOR</t>
  </si>
  <si>
    <t>ESPEJO RETROVISOR LATERAL</t>
  </si>
  <si>
    <t>GUIA CUCHILLA SUPERIOR</t>
  </si>
  <si>
    <t>GUIA CUCHILLA INFERIOR</t>
  </si>
  <si>
    <t>EMPAQUE PARA SALIDA TURBO</t>
  </si>
  <si>
    <t>AFLOJATODO</t>
  </si>
  <si>
    <t>REGISTRO DE BOLA DE AIRE TIPO Y (3 MIPLES, 2 REGISTROS DE BOLA PARA SISTEMA NEUMATICO, 2 ACOPLES RAPIDOS PARA MANGUERA NEUMATICA, UNION Y)</t>
  </si>
  <si>
    <t>SERVICIO TECNICO ESPECIALIZADO DE TORNO PARA ADECUACION, METROLOGIA Y MECANIZADO DE BASES DENTADAS DE CUCHILLA</t>
  </si>
  <si>
    <t>LAMPARA STOP LED ROJO REDONDA</t>
  </si>
  <si>
    <t>CABLE ENCAUCHETADO PARA INTERPERIE 4 X 16</t>
  </si>
  <si>
    <t>CONECTOR 7 VIAS</t>
  </si>
  <si>
    <t xml:space="preserve">RETENEDOR RUEDA DELANTERA </t>
  </si>
  <si>
    <t>RETENEDOR RUEDA TRASERA</t>
  </si>
  <si>
    <t>RADIADOR SISTEMA DE AIRE ACONDICIONADO</t>
  </si>
  <si>
    <t>KIT ORING DE SERVOTRANSMISION</t>
  </si>
  <si>
    <t>SELLO REDUCTOR</t>
  </si>
  <si>
    <t>CREMALLERA VOLANTE</t>
  </si>
  <si>
    <t>PORTA ESCOBILLAS MOTOR DE ARRANQUE</t>
  </si>
  <si>
    <t>RODAMIENTO MOTOR DE ARRANQUE</t>
  </si>
  <si>
    <t xml:space="preserve"> KIT BUJES MOTOR DE ARRANQUE </t>
  </si>
  <si>
    <t>NEUMATICO RIN 13</t>
  </si>
  <si>
    <t>APISONADOR VERTICAL-5-CAH</t>
  </si>
  <si>
    <t>BUJIA</t>
  </si>
  <si>
    <t>FILTRO AIRE</t>
  </si>
  <si>
    <t>KIT EMPAQUETADURA CILINDRO HIDRAULICO DE DIRECCION</t>
  </si>
  <si>
    <t>CORMAG - 5-CPC</t>
  </si>
  <si>
    <t>GATO CINTURON DE SEGURIDAD DE CABINA</t>
  </si>
  <si>
    <t>COCUYO TRASERO STOP</t>
  </si>
  <si>
    <t>RETENEDOR HIDRAULICO  RUEDA</t>
  </si>
  <si>
    <t>PLANTA ELECTRICA</t>
  </si>
  <si>
    <t>ADVANCE-5-PAD</t>
  </si>
  <si>
    <t>FILTRO ACEITE</t>
  </si>
  <si>
    <t>PASTA STOP DIRECCIONAL</t>
  </si>
  <si>
    <t>FLASHER PARA LUCES DE DIRECCION TIPO PESADO</t>
  </si>
  <si>
    <t>FILTRO SEPARADOR</t>
  </si>
  <si>
    <t>RETENEDOR BOMBA HIDRAULICA</t>
  </si>
  <si>
    <t>SELLOS HIDRAULICO NITRILO 58-90</t>
  </si>
  <si>
    <t>KIT SELLOS TUBERIA BOMBA HIDRAULICA</t>
  </si>
  <si>
    <t>EMPAQUETADURA BOMBA PRINCIPAL HIDRAULICA</t>
  </si>
  <si>
    <t>TORNILLO CON TUERCA Y ARANDELA DE SEGURIDAD 3"</t>
  </si>
  <si>
    <t>JOYSTICK CONTROL</t>
  </si>
  <si>
    <t xml:space="preserve">GATO CINTURON DE SEGURIDAD DE CABINA </t>
  </si>
  <si>
    <t>PLUNGER CONTROL HIDRAULICO</t>
  </si>
  <si>
    <t>SWITCH PULSADOR TIPO CODILLO</t>
  </si>
  <si>
    <t>BOTONERA DE MANDO</t>
  </si>
  <si>
    <t xml:space="preserve"> BUJE PASADOR CONICO BOTACH</t>
  </si>
  <si>
    <t xml:space="preserve"> AMORTIGUADOR CAPOT</t>
  </si>
  <si>
    <t>MINI CARGADOR  </t>
  </si>
  <si>
    <t xml:space="preserve"> REGULADOR ALTERNADOR</t>
  </si>
  <si>
    <t xml:space="preserve"> KIT RODAMIENTO ALTERNADOR </t>
  </si>
  <si>
    <t>VIBRO COMPACTADOR 4T MIXTO </t>
  </si>
  <si>
    <t>AMMANN -4-VAA- ARX 45K</t>
  </si>
  <si>
    <t xml:space="preserve"> FILTRO DE ACEITE</t>
  </si>
  <si>
    <t xml:space="preserve"> FILTRO DE AIRE PRIMARIO</t>
  </si>
  <si>
    <t xml:space="preserve"> FILTRO DE AIRE SECUNDARIO</t>
  </si>
  <si>
    <t xml:space="preserve"> FILTRO DE COMBUSTIBLE</t>
  </si>
  <si>
    <t xml:space="preserve"> FILTRO HIDRAULICO</t>
  </si>
  <si>
    <t>BOMBA COMBUSTIBLE</t>
  </si>
  <si>
    <t>KIT TRINQUETES YOYO</t>
  </si>
  <si>
    <t>KIT RESORTES YOYO</t>
  </si>
  <si>
    <t>KIT EMPAQUES BASE</t>
  </si>
  <si>
    <t xml:space="preserve">KIT TORNILLOS BASE </t>
  </si>
  <si>
    <t>GUAYA DE ACELERADOR</t>
  </si>
  <si>
    <t>KIT EMPAQUETADURA CARBURADOR</t>
  </si>
  <si>
    <t>CAMISA DE PATA APISONADORA</t>
  </si>
  <si>
    <t xml:space="preserve"> TORNILLO BASE MANGUERA BOMBA PRINCIPAL</t>
  </si>
  <si>
    <t xml:space="preserve"> TAPA RADIADOR</t>
  </si>
  <si>
    <t xml:space="preserve"> PANEL DE INSTRUMENTOS</t>
  </si>
  <si>
    <t xml:space="preserve"> SERVICIO TECNICO ESPECIALIZADO EN PROGRAMACION ELECTRONICA PARA PANEL DE INSTRUMENTOS</t>
  </si>
  <si>
    <t>YORKIN-5-PAY</t>
  </si>
  <si>
    <t>EMPAQUETADURA CARBURADOR</t>
  </si>
  <si>
    <t>CHAPA CABINA CON LLAVE</t>
  </si>
  <si>
    <t>SEPARADOR TURBO</t>
  </si>
  <si>
    <t>EMPAQUE ESCAPE TURBO</t>
  </si>
  <si>
    <t>EMPAQUE ADMISION TURBO</t>
  </si>
  <si>
    <t>LLANTA</t>
  </si>
  <si>
    <t>CHICLER</t>
  </si>
  <si>
    <t xml:space="preserve">LIMPIADOR DE CARBURADOR </t>
  </si>
  <si>
    <t>TAPA DEPOSITO EXPANSION</t>
  </si>
  <si>
    <t>GUARDAPOLVO RESPIRADOR PARA ADMICION DE AIRE</t>
  </si>
  <si>
    <t>EMPAQUE TAPA MOTOR DE TRASLACION</t>
  </si>
  <si>
    <t>FILTRO AIRE EXT</t>
  </si>
  <si>
    <t>FILTRO COMBUSTIBLE SECUNDARIO</t>
  </si>
  <si>
    <t>FILTRO HIDRAULICO PRIMARIO</t>
  </si>
  <si>
    <t>FILTRO  ELEMENTO INTERNO HIDRAULICO</t>
  </si>
  <si>
    <t>KIT EMPAQUETADURA FRENOS RUEDA</t>
  </si>
  <si>
    <t>KIT SELLOS REDUCTORES TAPA RUEDA</t>
  </si>
  <si>
    <t>ESPARRAGOS RUEDA</t>
  </si>
  <si>
    <t>TUERCA ESPARRAGO</t>
  </si>
  <si>
    <t xml:space="preserve">MANGUERA COMBUSTIBLE </t>
  </si>
  <si>
    <t xml:space="preserve">SWITCH ENCENDIDO </t>
  </si>
  <si>
    <t>CUÑA EMBRAGUE</t>
  </si>
  <si>
    <t>RESORTE PLANO EMBRAGUE</t>
  </si>
  <si>
    <t xml:space="preserve">EMBRAGUE </t>
  </si>
  <si>
    <t xml:space="preserve">EMPAQUETADURA DISCO/CORTE </t>
  </si>
  <si>
    <t>BUJE BIELA DE VOLTEO DE BALDE</t>
  </si>
  <si>
    <t xml:space="preserve">SELLOS RETENEDOR GRASA </t>
  </si>
  <si>
    <t>BUJE PUNTA BALANCIN</t>
  </si>
  <si>
    <t>BUJE PUNTA H ENGANCHE BALDE</t>
  </si>
  <si>
    <t>PASADOR DE ENGANCHE BALDE</t>
  </si>
  <si>
    <t>KIT ARANDELAS DE AJUSTE ENGANCHE BALDE</t>
  </si>
  <si>
    <t xml:space="preserve">PASADOR BIELA </t>
  </si>
  <si>
    <t>BUJE ENGANCHE BALDE</t>
  </si>
  <si>
    <t>BOMBILLO 53</t>
  </si>
  <si>
    <t>ESPARRAGO SOPORTE SERVOTRANSMISION</t>
  </si>
  <si>
    <t>SOPORTE SERVOTRANSMISION</t>
  </si>
  <si>
    <t>FILTRO DESFOGUE MOTOR</t>
  </si>
  <si>
    <t>BUJE LATERAL PASADORES</t>
  </si>
  <si>
    <t>PASADOR LATERAL PUNTA MARTILLO</t>
  </si>
  <si>
    <t>KIT EMPAQUETADURA CAJA TERMOSTATICA</t>
  </si>
  <si>
    <t>FLASHER TIPO PESADO</t>
  </si>
  <si>
    <t>TAPON DE BLOQUE MOTOR</t>
  </si>
  <si>
    <t>KIT SHIMS DE AJUSTE DE BRAZO DE LEVANTE</t>
  </si>
  <si>
    <t>SWITCH CODILLO</t>
  </si>
  <si>
    <t>ACRILICO TECHO</t>
  </si>
  <si>
    <t xml:space="preserve">SERVICIO TECNICO HIDRAULICO ESPECIALIZADO EN CORRECCION DE FUGAS HIDAULICAS GENERALES EQUIPO </t>
  </si>
  <si>
    <t xml:space="preserve">CONTROL VALVULAR </t>
  </si>
  <si>
    <t>BOTONERA</t>
  </si>
  <si>
    <t>SWITCH REVERSIBLE 2 POSICIONES</t>
  </si>
  <si>
    <t>ARNES ELECTRICO MINICARGADOR-ACCESORIOS</t>
  </si>
  <si>
    <t>CONECTOR MINICARGADOR-ACCESORIOS</t>
  </si>
  <si>
    <t>ESLINGA</t>
  </si>
  <si>
    <t>CONECTOR SWITCH REVERSIBLE</t>
  </si>
  <si>
    <t xml:space="preserve">UNION REDUCTORA </t>
  </si>
  <si>
    <t>VASTAGO CILINDRO HIDRAULICO</t>
  </si>
  <si>
    <t>EMPAQUE  TAPA HIDRAULICA</t>
  </si>
  <si>
    <t>CORONA ALTERNADOR</t>
  </si>
  <si>
    <t>TAPA TANQUE HIDRAULICO</t>
  </si>
  <si>
    <t>VALVULA ALTA TEMPERATURA DE PASO DE MATERIAL</t>
  </si>
  <si>
    <t>RACOR ESPINA DE PESCADO</t>
  </si>
  <si>
    <t>FLAUTA SISTEMA DE ASPERCION</t>
  </si>
  <si>
    <t>KIT FILTRO RACOR 500</t>
  </si>
  <si>
    <t>RIN TRASERO RETROCARGADOR</t>
  </si>
  <si>
    <t>MANGUERA HIDRAULICA DE ALTA PRESION Y TEMPERATURA ENFRIADOR DE ACEITE</t>
  </si>
  <si>
    <t xml:space="preserve">ACOPLES RAPIDOS CARAPLANA ANTIGOTEO 3/4"
</t>
  </si>
  <si>
    <t xml:space="preserve">ACOPLE RAPIDO ANTIGOLPETEO PARA MARTILLO HIDRAULICO
</t>
  </si>
  <si>
    <t>PISTON MORDAZA DE FRENO</t>
  </si>
  <si>
    <t>BUJE CONICO BOTELLA DE DIRECCION</t>
  </si>
  <si>
    <t>BUJE PARA EMBOLO</t>
  </si>
  <si>
    <t xml:space="preserve">BASE DIENTE LAMINA </t>
  </si>
  <si>
    <t>PLATINA ESTRUCTURAL ANTIDESGASTE</t>
  </si>
  <si>
    <t>TARJETA REGULADORA DE VOLTAJE AVR</t>
  </si>
  <si>
    <t>RODAMIENTO GENERADOR</t>
  </si>
  <si>
    <t>INDUCTOR</t>
  </si>
  <si>
    <t>RECTIFICADOR PUENTE DE DIODOS</t>
  </si>
  <si>
    <t>EJE BOMBA DE SUCCION DE MATERIAL</t>
  </si>
  <si>
    <t>BUJE EJE BOMBA DE SUCCION DE MATERIAL</t>
  </si>
  <si>
    <t>ABRAZADERA RADIADOR</t>
  </si>
  <si>
    <t>GLOBALMEQ - CPG</t>
  </si>
  <si>
    <t>MANGUERA DE COMBUUSTIBLE</t>
  </si>
  <si>
    <t>NEW HOLLAND B95B - 4-RNI</t>
  </si>
  <si>
    <t>KIT EMPAQUETADURA CILINDRO DE INCLINACION DE BALDE</t>
  </si>
  <si>
    <t xml:space="preserve">MANGUERA HIDRAULICA CON ADAPTADOR GIRATORIO A 90 GRADOS
</t>
  </si>
  <si>
    <t>REPARACION BLOWER</t>
  </si>
  <si>
    <t>CASE - 4-MCS-SR220</t>
  </si>
  <si>
    <t xml:space="preserve"> PASADOR BRAZO DE LEVANTE</t>
  </si>
  <si>
    <t xml:space="preserve"> BUJE EMBOLO CILINDRO</t>
  </si>
  <si>
    <t>CORTADORA DE PAVIMENTOS </t>
  </si>
  <si>
    <t xml:space="preserve"> KIT CASQUETES BIELA</t>
  </si>
  <si>
    <t xml:space="preserve"> PISTON</t>
  </si>
  <si>
    <t xml:space="preserve"> KIT ANILLOS DE PISTON</t>
  </si>
  <si>
    <t xml:space="preserve"> VALVULA DE ADMISION</t>
  </si>
  <si>
    <t xml:space="preserve"> VALVULA DE ESCAPE</t>
  </si>
  <si>
    <t xml:space="preserve"> GUIA VALVULAS</t>
  </si>
  <si>
    <t xml:space="preserve"> MANGUERA DE COMBUUSTIBLE</t>
  </si>
  <si>
    <t xml:space="preserve"> MANGUERA INFERIOR RADIADO</t>
  </si>
  <si>
    <t xml:space="preserve"> ABRAZADERA RADIADOR</t>
  </si>
  <si>
    <t>RETROEXCAVADORA ORUGAS </t>
  </si>
  <si>
    <t xml:space="preserve"> KIT EMPAQUETADURA CILINDRO DE INCLINACION DE BALDE</t>
  </si>
  <si>
    <t xml:space="preserve"> VASTAGO CILINDRO VOLTEO VALDE</t>
  </si>
  <si>
    <t xml:space="preserve"> PISTON CILINDRO VOLTEO BALDE</t>
  </si>
  <si>
    <t xml:space="preserve"> BUJE BOTELLA VOLTEO BALDE</t>
  </si>
  <si>
    <t xml:space="preserve"> PASADOR BOTELLA VOLTEO BALDE</t>
  </si>
  <si>
    <t>PAVIMENTADORA </t>
  </si>
  <si>
    <t xml:space="preserve"> ROTULAS DE DIRECCION</t>
  </si>
  <si>
    <t xml:space="preserve"> EMPAQUETADURA PISTON CILINDRO DIRECCION</t>
  </si>
  <si>
    <t xml:space="preserve"> EMPAQUETADURA TAPA CILINDRO DIRECCION</t>
  </si>
  <si>
    <t>RETROCARGADOR </t>
  </si>
  <si>
    <t xml:space="preserve"> CINTURON PROTECTOR PISO BALDE</t>
  </si>
  <si>
    <t xml:space="preserve">  CUCHILLA ESQUINERA</t>
  </si>
  <si>
    <t>VIBRO COMPACTADOR 8T DR </t>
  </si>
  <si>
    <t xml:space="preserve"> SEMAFORO LED DIRECCIONAL</t>
  </si>
  <si>
    <t xml:space="preserve"> KIT EMPAQUETADURA MOTOR DE VIBRACION</t>
  </si>
  <si>
    <t xml:space="preserve"> CHAPA COMPUERTA </t>
  </si>
  <si>
    <t xml:space="preserve"> PORTA DIENTES</t>
  </si>
  <si>
    <t xml:space="preserve"> PASADOR H-BALDE</t>
  </si>
  <si>
    <t xml:space="preserve"> PASADOR BOOM-BALDE</t>
  </si>
  <si>
    <t xml:space="preserve"> PASADOR BOOM-BIELAS</t>
  </si>
  <si>
    <t xml:space="preserve"> BUJE BALDE</t>
  </si>
  <si>
    <t xml:space="preserve"> BUJE H ESCUALIZACION</t>
  </si>
  <si>
    <t xml:space="preserve"> BUJE BOOM</t>
  </si>
  <si>
    <t xml:space="preserve"> KIT ARANDELAS DE AJUSTE MONTAJE</t>
  </si>
  <si>
    <t xml:space="preserve"> RETEN GRASA </t>
  </si>
  <si>
    <t xml:space="preserve"> ESPEJO RETROVISOR LATERAL</t>
  </si>
  <si>
    <t xml:space="preserve"> KIT EMPAQUE MONTAJE MOTOR DE VIBRACION</t>
  </si>
  <si>
    <t xml:space="preserve"> COJINETE BRAZO DE LEVANTE</t>
  </si>
  <si>
    <t>MOTONIVELADORA </t>
  </si>
  <si>
    <t xml:space="preserve"> FLASHER  TIPO PESADO</t>
  </si>
  <si>
    <t xml:space="preserve"> KIT EMPAQUETADURA REGULADOR CONTROL PRESION HIDRAULICA</t>
  </si>
  <si>
    <t xml:space="preserve"> PIÑON EJE TRANSPORTADORA BANDA</t>
  </si>
  <si>
    <t xml:space="preserve"> TEMPLETE EJE CARACOL</t>
  </si>
  <si>
    <t xml:space="preserve"> KIT SEGUROS BOTACH</t>
  </si>
  <si>
    <t xml:space="preserve"> EXTENSION CODO TUBO DE ESCAPE</t>
  </si>
  <si>
    <t>CARGADOR FRONTAL </t>
  </si>
  <si>
    <t>SERVICIO TECNICO ESPECIALIZADO EN CAMBIO DE SMARTDRIVER</t>
  </si>
  <si>
    <t xml:space="preserve"> SMARTDRIVER MODULO PRINCIPAL</t>
  </si>
  <si>
    <t>EMPAQUE EXOSTO</t>
  </si>
  <si>
    <t xml:space="preserve"> ARANDELA SEGER</t>
  </si>
  <si>
    <t xml:space="preserve"> TOBERA INYECTOR</t>
  </si>
  <si>
    <t xml:space="preserve"> EMPAQUETADURA INYECTOR</t>
  </si>
  <si>
    <t xml:space="preserve"> KIT ARANDELAS DE AJUSTE INYECTOR</t>
  </si>
  <si>
    <t xml:space="preserve"> TAPON CABEZOTE BOMBA DE INYECCION</t>
  </si>
  <si>
    <t xml:space="preserve"> DISCO DE LEVAS</t>
  </si>
  <si>
    <t xml:space="preserve"> BOTON DE CABEZOTE</t>
  </si>
  <si>
    <t xml:space="preserve"> VALVULA SELENOIDE DE BOMBA DE INYECCION</t>
  </si>
  <si>
    <t>TAPA BUJE PASADOR CONICO BOTACH</t>
  </si>
  <si>
    <t>LAMINA ANTIDESGASTE PLATINA FRONTAL COMPLETA DE BALDE</t>
  </si>
  <si>
    <t>FLAUTA DE IRRIGACION</t>
  </si>
  <si>
    <t>SOPORTE FLAUTA DE IRRIGACION</t>
  </si>
  <si>
    <t>BOQUILLA DE PULVERIZACION</t>
  </si>
  <si>
    <t>REGISTRO  DE IRRIGACION</t>
  </si>
  <si>
    <t>KIT DE ORINGS BOMBA DE ALTA DE HIDROLAVADORA</t>
  </si>
  <si>
    <t>DETERGENTE RM110 X LT</t>
  </si>
  <si>
    <t>VALVULA DE DERIVACION HIDROLAVADORA</t>
  </si>
  <si>
    <t>CARTUCHO PROTECTOR</t>
  </si>
  <si>
    <t>EMPUÑADIRA GIRATORIA</t>
  </si>
  <si>
    <t>DIENTE BALDE TRASERO</t>
  </si>
  <si>
    <t>PASADOR Y PIN DIENTE TRASERO</t>
  </si>
  <si>
    <t xml:space="preserve">CUCHILLA BALDE FRONTAL </t>
  </si>
  <si>
    <t>ROTULA BOTELLA DIRECCION</t>
  </si>
  <si>
    <t>PASADOR BOTELLA DIRECCION</t>
  </si>
  <si>
    <t>CUCHILLA BALDE POSTERIOR</t>
  </si>
  <si>
    <t xml:space="preserve"> CONTROL VALVULAR </t>
  </si>
  <si>
    <t>CAMISA DE BRAZO DE LEVANTE</t>
  </si>
  <si>
    <t>VASTAGO CILINDRO HIDRAULICO DE BRAZO DE LEVANTE</t>
  </si>
  <si>
    <t>EMPAQUETADURA PISTON CILINDRO HIDRAULICO DE BRAZO DE LEVANTE</t>
  </si>
  <si>
    <t>PISTON CILINDRO HIDRAULICO DE BRAZO DE LEVANTE</t>
  </si>
  <si>
    <t>ELEMENTO BOMBA DE INYECCION</t>
  </si>
  <si>
    <t>VALVULA PRESION BOMBA DE INYECCION</t>
  </si>
  <si>
    <t>KIT EMPAQUETADURA BOMBA DE INYECCION</t>
  </si>
  <si>
    <t xml:space="preserve">TORNILLO GUIAS CUCHILLAS; </t>
  </si>
  <si>
    <t xml:space="preserve">TUERCA TORNILLO GUIAS CUCHILLAS; </t>
  </si>
  <si>
    <t>TORNILLO TENSOR BANDA TRANSPORTADORA DE MATERIAL</t>
  </si>
  <si>
    <t>EMPAQUETADURA CILINDRO HIDRAULICO PATA ESTABILIZADORA</t>
  </si>
  <si>
    <t>EMPAQUETADURA PISTON CILINDRO PATA ESTABILIZADORA</t>
  </si>
  <si>
    <t>ENGRANAJE PLANETARIO REDUCTOR</t>
  </si>
  <si>
    <t>TREN PORTA SATELITES</t>
  </si>
  <si>
    <t>PIÑON PRINCIPAL REDUCTOR</t>
  </si>
  <si>
    <t>MANGA REDUCTOR</t>
  </si>
  <si>
    <t xml:space="preserve">BUJE PUNTA MARTILLO
</t>
  </si>
  <si>
    <t>KIT DE EMPAQUETADURA DE MARTILLO</t>
  </si>
  <si>
    <t>DEPOSITO TANQUE RECUPERADOR</t>
  </si>
  <si>
    <t>TAPA TANQUE RECUPERADOR</t>
  </si>
  <si>
    <t>ACEITE COMPRESOR A/C 1/4</t>
  </si>
  <si>
    <t>VALVULA A/C</t>
  </si>
  <si>
    <t>CADENA TANDEM</t>
  </si>
  <si>
    <t>MICROSWITCH FINAL DE CARRERA</t>
  </si>
  <si>
    <t>MANGUERA DESCARGA TURBO</t>
  </si>
  <si>
    <t>SERVICIO TECNICO ESPECIALIZADO EN PROGRAMACION DE MODULO DE VIBRACION</t>
  </si>
  <si>
    <t>SERVICIO TECNICO ESPECIALIZADO EN REPARACION DE MODULO DE VIBRACION</t>
  </si>
  <si>
    <t xml:space="preserve">SERVICIO TECNICO ESPECIALIZADO EN REVISION SISTEMA DE VIBRACION EN SU COMPONENTE ELECTRICO
</t>
  </si>
  <si>
    <t>SERVICIO TECNICO ESPECIALIZADO EN CALIBRACION DE PRESIONES EN VALVULAS DE SISTEMA HIDRAULICO DE VIBRACION</t>
  </si>
  <si>
    <t>JOYSTICK DE VIBRACION (ORIGINAL)</t>
  </si>
  <si>
    <t>ELECTROVALVULAS CONTROL HIDRAULICO</t>
  </si>
  <si>
    <t>KIT ACOPLE RAPIDO HIDRAULICO LINEA HUMEDA</t>
  </si>
  <si>
    <t>ACOPLE MACHO FRESADORA</t>
  </si>
  <si>
    <t>ESPIGO CARDAN</t>
  </si>
  <si>
    <t>ROTULA DE ESCUALIZACION CARDAN</t>
  </si>
  <si>
    <t xml:space="preserve">PISTON </t>
  </si>
  <si>
    <t>KIT ANILLOS PISTON</t>
  </si>
  <si>
    <t>CANASTILLA</t>
  </si>
  <si>
    <t>KIT CASQUETES BIELA</t>
  </si>
  <si>
    <t>BIELA</t>
  </si>
  <si>
    <t>KIT EMPAQUETADURA MOTOR</t>
  </si>
  <si>
    <t>MANGUERA REFORZADA DE NYLON</t>
  </si>
  <si>
    <t>VALVULA SELECTORA DE PASO</t>
  </si>
  <si>
    <t>SOPORTE PARA VALVULA</t>
  </si>
  <si>
    <t xml:space="preserve">MANGUERA MOTOR DE TRANSLACION PATA ESTABILIZADORA A BANCO </t>
  </si>
  <si>
    <t>CAUCHO LATERAL CARPA</t>
  </si>
  <si>
    <t>YOYO DE ENCENDIDO</t>
  </si>
  <si>
    <t>PISTOLA HIDROLAVADORA COMPLETA</t>
  </si>
  <si>
    <t>MANGUERA DE COMBUSTIBLE LINEA</t>
  </si>
  <si>
    <t>CODO LINEA COMBISTIBLE</t>
  </si>
  <si>
    <t>BASE FILTRO TRAMPA COMPLETA</t>
  </si>
  <si>
    <t>ESPARRAGO 5/8 X 2"</t>
  </si>
  <si>
    <t>BOBINA ELECTROMAGNETICA SELENOIDE QUEMADOR</t>
  </si>
  <si>
    <t>EMPAQUE TAPA VALVULAS CABEZA DE CILINDRO</t>
  </si>
  <si>
    <t xml:space="preserve">KIT EMPAQUETADURA MONTAJE BOMBA DE INYECCION </t>
  </si>
  <si>
    <t>INSUMO - 4 - ENI</t>
  </si>
  <si>
    <t xml:space="preserve">DIENTE DE BALDE </t>
  </si>
  <si>
    <t xml:space="preserve">BORNE CHAPETA </t>
  </si>
  <si>
    <t>INCERTO HELICOIL</t>
  </si>
  <si>
    <t>LIMPIADOR DE CARBURADOR</t>
  </si>
  <si>
    <t>EMPAQUE MONTAJE BOMBA DE INYECCION</t>
  </si>
  <si>
    <t>SENSOR GIRO BOTELLA LLANTA</t>
  </si>
  <si>
    <t>VASTAGO BOTELLA ESTABILIZADORA</t>
  </si>
  <si>
    <t>EMPAQUETADURA PISTON CILINDRO PIN BLOQUEO PATA</t>
  </si>
  <si>
    <t>CHENELA</t>
  </si>
  <si>
    <t>RODAMIENTO ROTULAS</t>
  </si>
  <si>
    <t>KIT SHIM AJUSTE ROTULAS</t>
  </si>
  <si>
    <t>BUJE EJE</t>
  </si>
  <si>
    <t>EJE RUEDA</t>
  </si>
  <si>
    <t>PUNTA EJE</t>
  </si>
  <si>
    <t>PIN RUEDA</t>
  </si>
  <si>
    <t>BOCIN RUEDA</t>
  </si>
  <si>
    <t>EMPAQUE TAPA LATERAL</t>
  </si>
  <si>
    <t>CANDADO CADENA</t>
  </si>
  <si>
    <t xml:space="preserve"> SERVICIOESPECIALIZADO EN REPARACION DE MANDO PLANCHAS</t>
  </si>
  <si>
    <t xml:space="preserve"> SERVICIO ESPECIALIZADO EN REVISION Y REPARACION SISTEMA HIDRAULICO VIBRACION PLANCHAS</t>
  </si>
  <si>
    <t xml:space="preserve"> SERVICIO ESPECIALIZADO EN REVISION, REPARACION Y MANTENIMINETO ARNES PLANCHAS</t>
  </si>
  <si>
    <t>SERVICIO ESPECIALZIADO EN REPARACION DE BOBINAS</t>
  </si>
  <si>
    <t xml:space="preserve"> KIT EMPAQUETADURA CONTROL PLANCHAS</t>
  </si>
  <si>
    <t>EMPAQUETADURA PISTON INCLINACION BALDE</t>
  </si>
  <si>
    <t>PORTADIODOS</t>
  </si>
  <si>
    <t>EMPAQUE DESCARGA TURBO</t>
  </si>
  <si>
    <t>VASTAGO CILINDRO HIDRAULICO DE INCLINACION BALDE</t>
  </si>
  <si>
    <t>TAPON CARTER MOTOR  ANTIDERRAMES</t>
  </si>
  <si>
    <t>CINTA REFLECTIVA REGLAMENTARIA MTR</t>
  </si>
  <si>
    <t>ROTULA TENSOR</t>
  </si>
  <si>
    <t>ROTULA CENTRAL ARTICULADO</t>
  </si>
  <si>
    <t>PASADOR TENSOR</t>
  </si>
  <si>
    <t>BOQUILLA ASPESORA</t>
  </si>
  <si>
    <t>LATIGUILLO DE ENGRASE</t>
  </si>
  <si>
    <t>PASADOR CENTRAL ARTICULADO</t>
  </si>
  <si>
    <t>FILTRO AIRE ACONDICIONADO ANTIPOLLEN</t>
  </si>
  <si>
    <t>ZAPATA ESTABILIZADOR</t>
  </si>
  <si>
    <t>PASADOR SEGURO CILINDRO DE LEVANTE</t>
  </si>
  <si>
    <t>CORREA POLEA DISCO DE CORTE</t>
  </si>
  <si>
    <t>AISLANTE TERMICO PISTOLA</t>
  </si>
  <si>
    <t>CINTA TERMICA ROLLO</t>
  </si>
  <si>
    <t xml:space="preserve">FUNDA PROTECTOR PISTOLA </t>
  </si>
  <si>
    <t>HUSQVARNA- 5-GHH</t>
  </si>
  <si>
    <t xml:space="preserve"> BUJIA</t>
  </si>
  <si>
    <t xml:space="preserve"> KIT EMPAQUETADURA CARBURADOR</t>
  </si>
  <si>
    <t xml:space="preserve">KIT EMPAQUETADURA CILINDRO HIDRAULICO DE LEVANTE
</t>
  </si>
  <si>
    <t>CAMISA CILINDRO HIDRAULICO DE LEVANTE</t>
  </si>
  <si>
    <t xml:space="preserve"> VASTAGO CILINDRO HIDRAULICO DE LEVANTE</t>
  </si>
  <si>
    <t>PISTON CILINDRO HIDRAULICO DE LEVANTE</t>
  </si>
  <si>
    <t>TAPA DE COMBUSTIBLE</t>
  </si>
  <si>
    <t xml:space="preserve">TORNILLO CILINDRO GEMELO CON TRATAMIENTO TERMICO </t>
  </si>
  <si>
    <t>KIT EMPAQUETADURA BOMBA DE FRENO</t>
  </si>
  <si>
    <t>MANGEURA DE FRENOS</t>
  </si>
  <si>
    <t>COUPLING TRANSMISION</t>
  </si>
  <si>
    <t>SERVICIO ESPECIALIZADO DE ESCANER , REVISION GENERAL DE SISTEMA ELECTRICO, REVISION GENERAL DE COMPUTADORES Y ELIMINACION DE CODDIGOS DE FALLAS (CASA MATRIZ)</t>
  </si>
  <si>
    <t>SERVICIO ESPECIALIZADO DE REVISION GENERAL DE SISTEMA HIDRAULICO, DIAGNOSTICO Y REVISION (CASA MATRIZ)</t>
  </si>
  <si>
    <t>SERVICIO ESPECIALIZADO DE REVISION GENERAL DE MOTOR (CASA MATRIZ)</t>
  </si>
  <si>
    <t>SENSOR CMP</t>
  </si>
  <si>
    <t>EMPAQUETADURA INYECTOR</t>
  </si>
  <si>
    <t>MODULO CONTROL INTERNO CABINA</t>
  </si>
  <si>
    <t>SERVICO ESPECIALIZADO DE PROGRAMACION Y AJUSTE DE MODULO CONTROL INTERNO CABINA</t>
  </si>
  <si>
    <t>VIDRIO LATERAL</t>
  </si>
  <si>
    <t>EMPAQUE PANORAMICO</t>
  </si>
  <si>
    <t>COUPLING CARDAN</t>
  </si>
  <si>
    <t>EMPAQUE MULTIPLE DE ESCAPE</t>
  </si>
  <si>
    <t>SENSOR CINTURON</t>
  </si>
  <si>
    <t>GUIA VALVULA ADMISION</t>
  </si>
  <si>
    <t>GUIA VALVULA ESCAPE</t>
  </si>
  <si>
    <t>SEGURO SOPORTE ANTIVIBRACION DE ACOPLES DE ACCESORIOS</t>
  </si>
  <si>
    <t xml:space="preserve"> BUJE BALDE TRASERO</t>
  </si>
  <si>
    <t>BUJE BIELA EQUIPO TRASERO</t>
  </si>
  <si>
    <t xml:space="preserve">BUJE TENEDOR EQUIPO TRASERO </t>
  </si>
  <si>
    <t>BUJE PUNTA BRAZO</t>
  </si>
  <si>
    <t>BUJE  H  EQUIPO TRASERO</t>
  </si>
  <si>
    <t>BUJE PUNTA EMBOLO</t>
  </si>
  <si>
    <t>PASADOR BIELAS</t>
  </si>
  <si>
    <t>PASADOR BALDE INFERIOR</t>
  </si>
  <si>
    <t>PASADOR TENEDOR</t>
  </si>
  <si>
    <t>PASADOR BALDE SUPERIOR</t>
  </si>
  <si>
    <t>MANGUERA DE COMBUSTIBLE</t>
  </si>
  <si>
    <t xml:space="preserve"> KIT EMPAQUETADURA CILINDRO HIDRAULICO DE LEVANTE
</t>
  </si>
  <si>
    <t>MANGUERA AIRE ACONDICIONADO</t>
  </si>
  <si>
    <t>RODAMIENTO COMPRESOR A/A</t>
  </si>
  <si>
    <t>PLATO VALVULAR A/A</t>
  </si>
  <si>
    <t>EMPAQUETADURA CILINDRO HIDRAULICO DE DIRECCION</t>
  </si>
  <si>
    <t>VALVULA DE RETORNO DE COMBUSTIBLE</t>
  </si>
  <si>
    <t>FILTRO PETER</t>
  </si>
  <si>
    <t>DIENTE ROCKERO (ORIGINAL)</t>
  </si>
  <si>
    <t>PASADOR DIENTE ROCKERO (ORIGINAL)</t>
  </si>
  <si>
    <t>EMPAQUETADURA PISTON CILINDRO ELEVACION DE PLANCHAS</t>
  </si>
  <si>
    <t>VASTAGO CILINDRO HIDRAULICO DE ELEVACION DE PLANCHAS</t>
  </si>
  <si>
    <t>CHUMACERA CON RODAMIENTO PARA EJE VIBRADOR</t>
  </si>
  <si>
    <t>PIÑON PLASTICO VIBRADOR</t>
  </si>
  <si>
    <t>MANGUERA LATIGUILLO DE ENGRASE REFORZADO</t>
  </si>
  <si>
    <t>CORREA POLEA EQUIPO VIBRADOR</t>
  </si>
  <si>
    <t>VALVULA MACK A/A</t>
  </si>
  <si>
    <t>FILTRO SECADOR</t>
  </si>
  <si>
    <t>PROTECTOR ANTIINCENDIO MTR</t>
  </si>
  <si>
    <t>ARANDELAS MONTAJE INYECTOR</t>
  </si>
  <si>
    <t>KIT EMPAQUETADURA MONTAJE BOMBA DE INYECCION</t>
  </si>
  <si>
    <t xml:space="preserve"> CONECTOR ELECTROVALVULA BLOQUEO FRENO</t>
  </si>
  <si>
    <t xml:space="preserve"> EMPAQUE VALVULA DE FRENO DE SEGURIDAD</t>
  </si>
  <si>
    <t>BUJE BOTELLA HIDRAULICA</t>
  </si>
  <si>
    <t>PASADOR H BIELA BOTELLA HIDRAULICA</t>
  </si>
  <si>
    <t xml:space="preserve"> EMPAQUETADURA MOTOR DE GIRO</t>
  </si>
  <si>
    <t>TERMOSTATO A/C</t>
  </si>
  <si>
    <t>KIT PASTILLAS DE FRENO</t>
  </si>
  <si>
    <t xml:space="preserve">SERVICIO ESPECIALIZADO DE AJUSTE Y LIMPIEZA DE CAJA DE VENTILIZACION A/A </t>
  </si>
  <si>
    <t>MANGUERA DE LUBRICACION</t>
  </si>
  <si>
    <t>BUJE PUNTA CARACOL</t>
  </si>
  <si>
    <t xml:space="preserve"> CUÑA BASE DIENTE ESCARIFICADOR</t>
  </si>
  <si>
    <t>KIT AJUSTE TORNAMESA</t>
  </si>
  <si>
    <t>TUBO SALIDA ESCAPE</t>
  </si>
  <si>
    <t>BRIDA TURBO LINEA DE ESCAPE</t>
  </si>
  <si>
    <t>KIT EMPAQUETADURA DE MOTOR DE GIRO</t>
  </si>
  <si>
    <t xml:space="preserve"> SOLENOIDE </t>
  </si>
  <si>
    <t xml:space="preserve"> ELECTROVALVULA DE FRENO DE PARQUEO</t>
  </si>
  <si>
    <t>RASPADOR VIBROCOMPACTADOR</t>
  </si>
  <si>
    <t>VIDRIO TRASERO VIBROCOMPACTADOR</t>
  </si>
  <si>
    <t>TANQUE DE REFRIGERANTE</t>
  </si>
  <si>
    <t>ELEMENTOS INYECCION MOTOR PRINCIPAL</t>
  </si>
  <si>
    <t>VALVULA PRESION INYECCION</t>
  </si>
  <si>
    <t>KIT REPARACION BOMBA DE INYECCION</t>
  </si>
  <si>
    <t>KIT REPARACION INYECTOR</t>
  </si>
  <si>
    <t>ARANDELA BASE INYECTOR</t>
  </si>
  <si>
    <t>TAPA TANQUE COMPENSADOR</t>
  </si>
  <si>
    <t>SELLO BOMBA HIDRAULICA</t>
  </si>
  <si>
    <t>RETENEDOR CIGUEÑAL DELANTERO</t>
  </si>
  <si>
    <t>LAMPARA LUZ TECHO</t>
  </si>
  <si>
    <t xml:space="preserve">SWITCH BASCULANTE </t>
  </si>
  <si>
    <t>PASADOR DIENTE ESCARIFICADOR</t>
  </si>
  <si>
    <t>WINCH DE LEVANTAMIENTO DE BASTIDOR LUMINARIAS</t>
  </si>
  <si>
    <t xml:space="preserve"> BUJE LEVANTE CABALLETE</t>
  </si>
  <si>
    <t xml:space="preserve"> BUJE ENGANCHE BUM-CABALLETE</t>
  </si>
  <si>
    <t xml:space="preserve"> BUJE ENGANCHE BOTELLA DE GIRO</t>
  </si>
  <si>
    <t xml:space="preserve"> BUJE ENGANCHE CHASIS</t>
  </si>
  <si>
    <t xml:space="preserve"> BUJE BRAZO BUM ENGANCHE CABALLETE</t>
  </si>
  <si>
    <t xml:space="preserve"> BUJE CHASIS-CABALLETE</t>
  </si>
  <si>
    <t xml:space="preserve"> BUJE CHASIS-BOTELLAS</t>
  </si>
  <si>
    <t xml:space="preserve"> BUJE PIVOTE BOTELLA DE GIRO-CHASIS</t>
  </si>
  <si>
    <t xml:space="preserve"> ROTULA PUNTA EMBOLOS ENGANCHE SOPORTE DE GIRO</t>
  </si>
  <si>
    <t xml:space="preserve"> BUJE PUNTA EMBOLO LEVANTE</t>
  </si>
  <si>
    <t xml:space="preserve"> PASADOR CHASIS CABALLETE</t>
  </si>
  <si>
    <t xml:space="preserve"> PASADOR DE LEVANTE CABALLETE</t>
  </si>
  <si>
    <t xml:space="preserve"> PASADOR SOPORTE GIRO </t>
  </si>
  <si>
    <t xml:space="preserve"> PASADOR EMBOLO GIRO </t>
  </si>
  <si>
    <t>KIT EMPAQUETADURA MOTOR DE TRASLACION</t>
  </si>
  <si>
    <t>BANDA TRANPORTADORA PRIMARIA (NACIONAL)</t>
  </si>
  <si>
    <t>ARNES SISTEMA DE PRECALENTAMIENTO</t>
  </si>
  <si>
    <t>SELENOIDE TEMPORIZADOR DE PRECALENTAMIENTO</t>
  </si>
  <si>
    <t>KOMATSU - 4-MKI</t>
  </si>
  <si>
    <t xml:space="preserve"> LUNA ESPEJO RETROVISOR</t>
  </si>
  <si>
    <t>FILTRO DE COMBUSTIBLE (ORIGINAL) AMERICANO</t>
  </si>
  <si>
    <t xml:space="preserve"> FILTRO TRAMPA DE COMBUSTIBLE (ORIGINAL) AMERICANO</t>
  </si>
  <si>
    <t xml:space="preserve"> VIDRIO TEMPLADO PUERTA</t>
  </si>
  <si>
    <t xml:space="preserve"> LAMPARA STOP LED ROJO OVALADA</t>
  </si>
  <si>
    <t xml:space="preserve"> CAJA PORTA RESIDUO MATERIAL</t>
  </si>
  <si>
    <t xml:space="preserve"> PATA ESTABILIZADORA DE LEVANTE</t>
  </si>
  <si>
    <t>GUAYA APAGADOR</t>
  </si>
  <si>
    <t>FLOTADOR DE COMBUSTIBLE</t>
  </si>
  <si>
    <t>VIDRIO LATERAL MOVIL</t>
  </si>
  <si>
    <t>EMPAQUE VIDRIO LATERAL</t>
  </si>
  <si>
    <t>LAMPARA LED ROJO</t>
  </si>
  <si>
    <t>LAMPARA LED AMARILLA</t>
  </si>
  <si>
    <t>SOCOMEC - 5-MRS</t>
  </si>
  <si>
    <t>PLATINA ANTIDESGASTE COMPLETA DE ENGANCHE</t>
  </si>
  <si>
    <t>LAMINA ENGANCHE BALDE BOTACH ANTIDESGASTE</t>
  </si>
  <si>
    <t>Total</t>
  </si>
  <si>
    <r>
      <t xml:space="preserve">NOTA1: </t>
    </r>
    <r>
      <rPr>
        <sz val="14"/>
        <rFont val="Arial Narrow"/>
        <family val="2"/>
      </rPr>
      <t>En caso que el valor unitario se encuentra en dólares, la tasa de cambio (TRM) a aplicar será la vigente al día en que se realiza la tabulación y el análisis de los datos estadísticos. Para determinar las variaciones anuales de los precios se debe aplicar el Índice de Precios al Consumidor (IPC). Se debe especificar si el bien o servicio sobre el que se realiza el análisis se encuentra gravado con el impuesto sobre las ventas (IVA) o por el contrario se encuentra exento de dicho gravamen.</t>
    </r>
    <r>
      <rPr>
        <b/>
        <sz val="14"/>
        <rFont val="Arial Narrow"/>
        <family val="2"/>
      </rPr>
      <t xml:space="preserve">
</t>
    </r>
  </si>
  <si>
    <r>
      <t xml:space="preserve">NOTA2: </t>
    </r>
    <r>
      <rPr>
        <sz val="14"/>
        <rFont val="Arial Narrow"/>
        <family val="2"/>
      </rPr>
      <t>Se indexaron las cotizaciones IPC OCTUBRE 2025</t>
    </r>
  </si>
  <si>
    <r>
      <rPr>
        <b/>
        <sz val="12"/>
        <rFont val="Arial Narrow"/>
        <family val="2"/>
      </rPr>
      <t>Proyectó</t>
    </r>
    <r>
      <rPr>
        <sz val="12"/>
        <rFont val="Arial Narrow"/>
        <family val="2"/>
      </rPr>
      <t>: -</t>
    </r>
  </si>
  <si>
    <t>UNIDAD</t>
  </si>
  <si>
    <t>CANTIDAD</t>
  </si>
  <si>
    <t xml:space="preserve">CONTRATO 543 DE 2021
23/09/2021
AUTOCARS INGENIERIA SAS
</t>
  </si>
  <si>
    <t xml:space="preserve">CONTRATO 630 DE 2023
03/08/2023
AUTOCARS INGENIERIA SAS
</t>
  </si>
  <si>
    <t xml:space="preserve">CONTRATO 499 DE 2024
20/08/2024
REIMPODIESEL S.A.S
</t>
  </si>
  <si>
    <t xml:space="preserve">VALOR UNITARIO </t>
  </si>
  <si>
    <t>INDEXACION VALOR UNITARIO NOVIEMBRE 2025</t>
  </si>
  <si>
    <t>FORMATO CUADRO DE TABULACIÓN Y ANÁLISIS DE DATOS ESTADÍSTICOS</t>
  </si>
  <si>
    <t>VERSIÓN: 5</t>
  </si>
  <si>
    <t>FECHA DE APLICACIÓN: MAYO DEL 2026</t>
  </si>
  <si>
    <t>TABULACION INICIAL  COTIZACIONES, CONTRATACIONES  VIGENCIA  ANTERIOR DE LA UAERMV Y CONTRATACIONES SIMILARES DE  OTRAS ENTIDADES PARA EL ESTUDIO DE SECTOR
PRESUPUESTO</t>
  </si>
  <si>
    <t>081-8055-013 PRESTAR EL SERVICIO DE MANTENIMIENTO PARA MAQUINARIA Y EQUIPO MENOR A CARGO DE LA UAERMV, A MONTO AGOTABLE</t>
  </si>
  <si>
    <t>CONTRATO 631 DE 2023</t>
  </si>
  <si>
    <t>CONTRATO 499 DE 2024</t>
  </si>
  <si>
    <t>MORARCI</t>
  </si>
  <si>
    <t>autoniza</t>
  </si>
  <si>
    <t>carvip</t>
  </si>
  <si>
    <t>autocars 2026</t>
  </si>
  <si>
    <t>talleres el norte</t>
  </si>
  <si>
    <t xml:space="preserve">AUTOCARS </t>
  </si>
  <si>
    <t>REIMPODIESEL</t>
  </si>
  <si>
    <t>VALOR UNITARIO  
INCLUIDO  IVA A PRECIO 2026</t>
  </si>
  <si>
    <t>comparativo</t>
  </si>
  <si>
    <t xml:space="preserve">LAMINA COMPLETA ANTIDESGASTE PARA BALDE  </t>
  </si>
  <si>
    <t>SERVICIO TECNICO ESPECIALIZADO DE REPARACION GENERAL DE INYECTORES Y CALIBRACION DE BOMBA EN BANCO DE PRUEBA</t>
  </si>
  <si>
    <r>
      <rPr>
        <b/>
        <sz val="12"/>
        <color rgb="FF000000"/>
        <rFont val="Aptos Narrow"/>
        <family val="2"/>
      </rPr>
      <t xml:space="preserve">NOTA: </t>
    </r>
    <r>
      <rPr>
        <sz val="12"/>
        <color rgb="FF000000"/>
        <rFont val="Aptos Narrow"/>
        <family val="2"/>
      </rPr>
      <t>En caso que el valor unitario se encuentra en dólares, la tasa de cambio (TRM) a aplicar será la vigente al día en que se realiza la tabulación y el análisis de los datos estadísticos. Para determinar las variaciones anuales de los precios se utilizó la metodología de indexación por series de empalme de acuerdo a la publcación del DANE en el mes de mayo de 2026. Todos los items se encuentran gravados con el impuesto de IVA</t>
    </r>
  </si>
  <si>
    <t>LOS VALORES DE CONTRATOS DE LA UAERMV Y DE OTRAS ENTIDADES ESTAN INDEXADO A MAYO DE 2026</t>
  </si>
  <si>
    <r>
      <rPr>
        <b/>
        <sz val="12"/>
        <color rgb="FF000000"/>
        <rFont val="Aptos Narrow"/>
        <family val="2"/>
      </rPr>
      <t>Proyectó</t>
    </r>
    <r>
      <rPr>
        <sz val="12"/>
        <color rgb="FF000000"/>
        <rFont val="Aptos Narrow"/>
        <family val="2"/>
      </rPr>
      <t xml:space="preserve">:CARLOS ANDRÉS SALAMANCA GÓMEZ  PROFESIONAL CONTRATISTA - SPAL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</si>
</sst>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.00_-;\-&quot;$&quot;* #,##0.00_-;_-&quot;$&quot;* &quot;-&quot;??_-;_-@_-"/>
    <numFmt numFmtId="167" formatCode="&quot;$&quot;\ #,##0.00"/>
    <numFmt numFmtId="168" formatCode="_([$$-240A]\ * #,##0.00_);_([$$-240A]\ * \(#,##0.00\);_([$$-240A]\ * &quot;-&quot;??_);_(@_)"/>
    <numFmt numFmtId="169" formatCode="_ [$€-2]\ * #,##0.00_ ;_ [$€-2]\ * \-#,##0.00_ ;_ [$€-2]\ * &quot;-&quot;??_ "/>
    <numFmt numFmtId="170" formatCode="_ * #,##0.00_ ;_ * \-#,##0.00_ ;_ * &quot;-&quot;??_ ;_ @_ "/>
    <numFmt numFmtId="171" formatCode="_-* #,##0.00\ _€_-;\-* #,##0.00\ _€_-;_-* &quot;-&quot;??\ _€_-;_-@_-"/>
    <numFmt numFmtId="172" formatCode="_ * #,##0.00000_ ;_ * \-#,##0.00000_ ;_ * &quot;-&quot;??_ ;_ @_ "/>
    <numFmt numFmtId="173" formatCode="_ &quot;$&quot;\ * #,##0.00_ ;_ &quot;$&quot;\ * \-#,##0.00_ ;_ &quot;$&quot;\ * &quot;-&quot;??_ ;_ @_ "/>
    <numFmt numFmtId="174" formatCode="_(&quot;C$&quot;* #,##0.00_);_(&quot;C$&quot;* \(#,##0.00\);_(&quot;C$&quot;* &quot;-&quot;??_);_(@_)"/>
    <numFmt numFmtId="175" formatCode="&quot;$&quot;#,##0\ ;\(&quot;$&quot;#,##0\)"/>
    <numFmt numFmtId="176" formatCode="[$-C0A]d\-mmm\-yy;@"/>
    <numFmt numFmtId="177" formatCode="0.000"/>
    <numFmt numFmtId="178" formatCode="_(&quot;$&quot;\ * #,##0_);_(&quot;$&quot;\ * \(#,##0\);_(&quot;$&quot;\ * &quot;-&quot;??_);_(@_)"/>
    <numFmt numFmtId="179" formatCode="_ * #,##0.00_ ;_ * \-#,##0.00_ ;_ * \-??_ ;_ @_ "/>
    <numFmt numFmtId="180" formatCode="\$#,##0\ ;\(\$#,##0\)"/>
    <numFmt numFmtId="181" formatCode="_([$€]* #,##0.00_);_([$€]* \(#,##0.00\);_([$€]* &quot;-&quot;??_);_(@_)"/>
    <numFmt numFmtId="182" formatCode="_ * #,##0_ ;_ * \-#,##0_ ;_ * \-??_ ;_ @_ "/>
    <numFmt numFmtId="183" formatCode="#,##0.0"/>
    <numFmt numFmtId="184" formatCode="_-* #,##0.00\ _P_t_s_-;\-* #,##0.00\ _P_t_s_-;_-* &quot;-&quot;??\ _P_t_s_-;_-@_-"/>
    <numFmt numFmtId="185" formatCode="_ &quot;$&quot;\ * #,##0_ ;_ &quot;$&quot;\ * \-#,##0_ ;_ &quot;$&quot;\ * &quot;-&quot;_ ;_ @_ "/>
    <numFmt numFmtId="186" formatCode="_-* #,##0.00\ &quot;Pta&quot;_-;\-* #,##0.00\ &quot;Pta&quot;_-;_-* &quot;-&quot;??\ &quot;Pta&quot;_-;_-@_-"/>
    <numFmt numFmtId="187" formatCode="_-* #,##0.00\ &quot;Pts&quot;_-;\-* #,##0.00\ &quot;Pts&quot;_-;_-* &quot;-&quot;??\ &quot;Pts&quot;_-;_-@_-"/>
    <numFmt numFmtId="188" formatCode="_-* #,##0.00\ [$€]_-;\-* #,##0.00\ [$€]_-;_-* &quot;-&quot;??\ [$€]_-;_-@_-"/>
    <numFmt numFmtId="189" formatCode="_(&quot;$&quot;* #,##0.00_);_(&quot;$&quot;* \(#,##0.00\);_(&quot;$&quot;* &quot;-&quot;??_);_(@_)"/>
  </numFmts>
  <fonts count="9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8"/>
      <name val="Arial"/>
      <family val="2"/>
    </font>
    <font>
      <sz val="8"/>
      <name val="Garrison Light Sans"/>
    </font>
    <font>
      <b/>
      <sz val="10"/>
      <name val="Arial"/>
      <family val="2"/>
    </font>
    <font>
      <sz val="10"/>
      <name val="Helv"/>
      <charset val="204"/>
    </font>
    <font>
      <sz val="10"/>
      <name val="Arial Narrow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</font>
    <font>
      <b/>
      <sz val="20"/>
      <color theme="0"/>
      <name val="Arial Narrow"/>
      <family val="2"/>
    </font>
    <font>
      <b/>
      <sz val="24"/>
      <name val="Arial Narrow"/>
      <family val="2"/>
    </font>
    <font>
      <sz val="14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16"/>
      <name val="Arial Narrow"/>
      <family val="2"/>
    </font>
    <font>
      <b/>
      <sz val="16"/>
      <name val="Arial Narrow"/>
      <family val="2"/>
    </font>
    <font>
      <b/>
      <sz val="14"/>
      <name val="Arial Narrow"/>
      <family val="2"/>
    </font>
    <font>
      <b/>
      <sz val="9"/>
      <color rgb="FF000000"/>
      <name val="Arial Narrow"/>
      <family val="2"/>
    </font>
    <font>
      <b/>
      <sz val="9"/>
      <color theme="1"/>
      <name val="Arial Narrow"/>
      <family val="2"/>
    </font>
    <font>
      <sz val="9"/>
      <name val="Arial Narrow"/>
      <family val="2"/>
    </font>
    <font>
      <sz val="9"/>
      <color rgb="FF000000"/>
      <name val="Arial Narrow"/>
      <family val="2"/>
    </font>
    <font>
      <sz val="9"/>
      <color indexed="8"/>
      <name val="Arial Narrow"/>
      <family val="2"/>
    </font>
    <font>
      <sz val="9"/>
      <color theme="1"/>
      <name val="Arial Narrow"/>
      <family val="2"/>
    </font>
    <font>
      <sz val="11"/>
      <color rgb="FF000000"/>
      <name val="Calibri"/>
      <family val="2"/>
    </font>
    <font>
      <sz val="9"/>
      <color rgb="FFFF3737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20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ptos Narrow"/>
      <family val="2"/>
    </font>
    <font>
      <sz val="12"/>
      <color theme="1"/>
      <name val="Aptos Narrow"/>
      <family val="2"/>
    </font>
    <font>
      <sz val="12"/>
      <color theme="1"/>
      <name val="Calibri"/>
      <family val="2"/>
      <scheme val="minor"/>
    </font>
    <font>
      <b/>
      <sz val="12"/>
      <color rgb="FF000000"/>
      <name val="Aptos Narrow"/>
      <family val="2"/>
    </font>
    <font>
      <sz val="12"/>
      <color rgb="FF000000"/>
      <name val="Aptos Narrow"/>
      <family val="2"/>
    </font>
  </fonts>
  <fills count="7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5D2FA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23"/>
      </left>
      <right style="double">
        <color indexed="23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576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3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0" fontId="4" fillId="3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9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0" fontId="4" fillId="4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0" fontId="4" fillId="5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0" fontId="4" fillId="6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8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0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0" fontId="4" fillId="8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2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0" fontId="4" fillId="9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0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0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0" fontId="4" fillId="12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1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0" fontId="4" fillId="6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4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0" fontId="4" fillId="9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7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0" fontId="4" fillId="13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168" fontId="4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0" fontId="5" fillId="15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0" fontId="5" fillId="10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0" fontId="5" fillId="12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0" fontId="5" fillId="16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4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0" fontId="5" fillId="1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0" fontId="5" fillId="18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9" borderId="0" applyNumberFormat="0" applyBorder="0" applyAlignment="0" applyProtection="0"/>
    <xf numFmtId="0" fontId="6" fillId="4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0" fontId="7" fillId="5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168" fontId="7" fillId="7" borderId="0" applyNumberFormat="0" applyBorder="0" applyAlignment="0" applyProtection="0"/>
    <xf numFmtId="0" fontId="8" fillId="23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0" fontId="8" fillId="23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9" fillId="24" borderId="6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0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0" fillId="25" borderId="7" applyNumberFormat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0" fontId="12" fillId="0" borderId="9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168" fontId="11" fillId="0" borderId="8" applyNumberFormat="0" applyFill="0" applyAlignment="0" applyProtection="0"/>
    <xf numFmtId="0" fontId="10" fillId="25" borderId="7" applyNumberFormat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0" fontId="5" fillId="20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0" fontId="5" fillId="21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0" fontId="5" fillId="22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0" fontId="5" fillId="16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0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17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0" fontId="5" fillId="19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5" fillId="21" borderId="0" applyNumberFormat="0" applyBorder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0" fontId="15" fillId="8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8" fontId="15" fillId="14" borderId="6" applyNumberFormat="0" applyAlignment="0" applyProtection="0"/>
    <xf numFmtId="169" fontId="3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7" fillId="5" borderId="0" applyNumberFormat="0" applyBorder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4" fillId="0" borderId="12" applyNumberFormat="0" applyFill="0" applyAlignment="0" applyProtection="0"/>
    <xf numFmtId="0" fontId="14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0" fontId="6" fillId="4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0" fontId="15" fillId="8" borderId="6" applyNumberFormat="0" applyAlignment="0" applyProtection="0"/>
    <xf numFmtId="0" fontId="12" fillId="0" borderId="9" applyNumberFormat="0" applyFill="0" applyAlignment="0" applyProtection="0"/>
    <xf numFmtId="167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4" fontId="3" fillId="0" borderId="0" applyFont="0" applyFill="0" applyBorder="0" applyAlignment="0" applyProtection="0"/>
    <xf numFmtId="175" fontId="20" fillId="0" borderId="0" applyFont="0" applyFill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0" fontId="22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3" fillId="0" borderId="0"/>
    <xf numFmtId="0" fontId="23" fillId="0" borderId="0" applyNumberFormat="0" applyFill="0" applyBorder="0" applyProtection="0">
      <alignment vertical="top"/>
    </xf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70" fontId="3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0" fontId="3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68" fontId="4" fillId="0" borderId="0"/>
    <xf numFmtId="168" fontId="3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3" fillId="0" borderId="0"/>
    <xf numFmtId="168" fontId="3" fillId="0" borderId="0"/>
    <xf numFmtId="168" fontId="3" fillId="0" borderId="0"/>
    <xf numFmtId="168" fontId="3" fillId="0" borderId="0"/>
    <xf numFmtId="176" fontId="1" fillId="0" borderId="0"/>
    <xf numFmtId="176" fontId="1" fillId="0" borderId="0"/>
    <xf numFmtId="0" fontId="3" fillId="0" borderId="0"/>
    <xf numFmtId="0" fontId="3" fillId="0" borderId="0"/>
    <xf numFmtId="168" fontId="3" fillId="0" borderId="0"/>
    <xf numFmtId="168" fontId="3" fillId="0" borderId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0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168" fontId="3" fillId="11" borderId="13" applyNumberFormat="0" applyFont="0" applyAlignment="0" applyProtection="0"/>
    <xf numFmtId="0" fontId="3" fillId="11" borderId="13" applyNumberFormat="0" applyFont="0" applyAlignment="0" applyProtection="0"/>
    <xf numFmtId="0" fontId="24" fillId="23" borderId="14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0" fontId="24" fillId="23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24" fillId="24" borderId="14" applyNumberFormat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1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0" fontId="17" fillId="0" borderId="10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6" fillId="0" borderId="15" applyNumberFormat="0" applyFill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0" fontId="18" fillId="0" borderId="11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8" fillId="0" borderId="16" applyNumberFormat="0" applyFill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0" fontId="14" fillId="0" borderId="12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13" fillId="0" borderId="17" applyNumberFormat="0" applyFill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7" fillId="0" borderId="0" applyNumberFormat="0" applyFill="0" applyBorder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0" fontId="29" fillId="0" borderId="19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168" fontId="29" fillId="0" borderId="18" applyNumberFormat="0" applyFill="0" applyAlignment="0" applyProtection="0"/>
    <xf numFmtId="0" fontId="11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32" fillId="30" borderId="0" applyNumberFormat="0" applyBorder="0" applyAlignment="0" applyProtection="0"/>
    <xf numFmtId="0" fontId="3" fillId="0" borderId="0"/>
    <xf numFmtId="179" fontId="3" fillId="0" borderId="0" applyFill="0" applyBorder="0" applyAlignment="0" applyProtection="0"/>
    <xf numFmtId="9" fontId="3" fillId="0" borderId="0" applyFill="0" applyBorder="0" applyAlignment="0" applyProtection="0"/>
    <xf numFmtId="40" fontId="35" fillId="0" borderId="0">
      <alignment horizontal="center"/>
    </xf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3" fontId="36" fillId="0" borderId="0">
      <alignment horizontal="center" vertical="center"/>
    </xf>
    <xf numFmtId="0" fontId="3" fillId="0" borderId="0"/>
    <xf numFmtId="0" fontId="36" fillId="0" borderId="29" applyNumberFormat="0" applyFont="0" applyFill="0" applyAlignment="0" applyProtection="0">
      <alignment horizontal="left"/>
    </xf>
    <xf numFmtId="3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9" fillId="31" borderId="0" applyNumberFormat="0" applyBorder="0" applyAlignment="0" applyProtection="0"/>
    <xf numFmtId="0" fontId="29" fillId="32" borderId="0" applyNumberFormat="0" applyBorder="0" applyAlignment="0" applyProtection="0"/>
    <xf numFmtId="0" fontId="29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5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5" fillId="38" borderId="0" applyNumberFormat="0" applyBorder="0" applyAlignment="0" applyProtection="0"/>
    <xf numFmtId="0" fontId="4" fillId="36" borderId="0" applyNumberFormat="0" applyBorder="0" applyAlignment="0" applyProtection="0"/>
    <xf numFmtId="0" fontId="4" fillId="39" borderId="0" applyNumberFormat="0" applyBorder="0" applyAlignment="0" applyProtection="0"/>
    <xf numFmtId="0" fontId="5" fillId="37" borderId="0" applyNumberFormat="0" applyBorder="0" applyAlignment="0" applyProtection="0"/>
    <xf numFmtId="0" fontId="4" fillId="34" borderId="0" applyNumberFormat="0" applyBorder="0" applyAlignment="0" applyProtection="0"/>
    <xf numFmtId="0" fontId="4" fillId="37" borderId="0" applyNumberFormat="0" applyBorder="0" applyAlignment="0" applyProtection="0"/>
    <xf numFmtId="0" fontId="5" fillId="37" borderId="0" applyNumberFormat="0" applyBorder="0" applyAlignment="0" applyProtection="0"/>
    <xf numFmtId="0" fontId="4" fillId="40" borderId="0" applyNumberFormat="0" applyBorder="0" applyAlignment="0" applyProtection="0"/>
    <xf numFmtId="0" fontId="4" fillId="34" borderId="0" applyNumberFormat="0" applyBorder="0" applyAlignment="0" applyProtection="0"/>
    <xf numFmtId="0" fontId="5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41" borderId="0" applyNumberFormat="0" applyBorder="0" applyAlignment="0" applyProtection="0"/>
    <xf numFmtId="0" fontId="5" fillId="41" borderId="0" applyNumberFormat="0" applyBorder="0" applyAlignment="0" applyProtection="0"/>
    <xf numFmtId="0" fontId="37" fillId="0" borderId="0"/>
    <xf numFmtId="181" fontId="38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2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82" fontId="3" fillId="0" borderId="0" applyFill="0" applyBorder="0" applyAlignment="0" applyProtection="0"/>
    <xf numFmtId="183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86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9" fillId="0" borderId="0"/>
    <xf numFmtId="0" fontId="34" fillId="0" borderId="0"/>
    <xf numFmtId="0" fontId="34" fillId="0" borderId="0"/>
    <xf numFmtId="0" fontId="3" fillId="0" borderId="0"/>
    <xf numFmtId="0" fontId="3" fillId="0" borderId="0"/>
    <xf numFmtId="0" fontId="34" fillId="0" borderId="0"/>
    <xf numFmtId="0" fontId="34" fillId="0" borderId="0"/>
    <xf numFmtId="0" fontId="3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34" fillId="0" borderId="0"/>
    <xf numFmtId="0" fontId="40" fillId="0" borderId="0"/>
    <xf numFmtId="0" fontId="3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41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30" applyNumberFormat="0" applyFill="0" applyAlignment="0" applyProtection="0"/>
    <xf numFmtId="0" fontId="44" fillId="0" borderId="31" applyNumberFormat="0" applyFill="0" applyAlignment="0" applyProtection="0"/>
    <xf numFmtId="0" fontId="45" fillId="0" borderId="32" applyNumberFormat="0" applyFill="0" applyAlignment="0" applyProtection="0"/>
    <xf numFmtId="0" fontId="45" fillId="0" borderId="0" applyNumberFormat="0" applyFill="0" applyBorder="0" applyAlignment="0" applyProtection="0"/>
    <xf numFmtId="0" fontId="46" fillId="42" borderId="0" applyNumberFormat="0" applyBorder="0" applyAlignment="0" applyProtection="0"/>
    <xf numFmtId="0" fontId="47" fillId="43" borderId="0" applyNumberFormat="0" applyBorder="0" applyAlignment="0" applyProtection="0"/>
    <xf numFmtId="0" fontId="48" fillId="44" borderId="0" applyNumberFormat="0" applyBorder="0" applyAlignment="0" applyProtection="0"/>
    <xf numFmtId="0" fontId="49" fillId="45" borderId="33" applyNumberFormat="0" applyAlignment="0" applyProtection="0"/>
    <xf numFmtId="0" fontId="50" fillId="46" borderId="34" applyNumberFormat="0" applyAlignment="0" applyProtection="0"/>
    <xf numFmtId="0" fontId="51" fillId="46" borderId="33" applyNumberFormat="0" applyAlignment="0" applyProtection="0"/>
    <xf numFmtId="0" fontId="52" fillId="0" borderId="35" applyNumberFormat="0" applyFill="0" applyAlignment="0" applyProtection="0"/>
    <xf numFmtId="0" fontId="30" fillId="47" borderId="36" applyNumberFormat="0" applyAlignment="0" applyProtection="0"/>
    <xf numFmtId="0" fontId="53" fillId="0" borderId="0" applyNumberFormat="0" applyFill="0" applyBorder="0" applyAlignment="0" applyProtection="0"/>
    <xf numFmtId="0" fontId="1" fillId="48" borderId="37" applyNumberFormat="0" applyFont="0" applyAlignment="0" applyProtection="0"/>
    <xf numFmtId="0" fontId="54" fillId="0" borderId="0" applyNumberFormat="0" applyFill="0" applyBorder="0" applyAlignment="0" applyProtection="0"/>
    <xf numFmtId="0" fontId="2" fillId="0" borderId="38" applyNumberFormat="0" applyFill="0" applyAlignment="0" applyProtection="0"/>
    <xf numFmtId="0" fontId="32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1" borderId="0" applyNumberFormat="0" applyBorder="0" applyAlignment="0" applyProtection="0"/>
    <xf numFmtId="0" fontId="32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32" fillId="55" borderId="0" applyNumberFormat="0" applyBorder="0" applyAlignment="0" applyProtection="0"/>
    <xf numFmtId="0" fontId="32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58" borderId="0" applyNumberFormat="0" applyBorder="0" applyAlignment="0" applyProtection="0"/>
    <xf numFmtId="0" fontId="32" fillId="59" borderId="0" applyNumberFormat="0" applyBorder="0" applyAlignment="0" applyProtection="0"/>
    <xf numFmtId="0" fontId="32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62" borderId="0" applyNumberFormat="0" applyBorder="0" applyAlignment="0" applyProtection="0"/>
    <xf numFmtId="0" fontId="32" fillId="63" borderId="0" applyNumberFormat="0" applyBorder="0" applyAlignment="0" applyProtection="0"/>
    <xf numFmtId="0" fontId="32" fillId="64" borderId="0" applyNumberFormat="0" applyBorder="0" applyAlignment="0" applyProtection="0"/>
    <xf numFmtId="0" fontId="1" fillId="65" borderId="0" applyNumberFormat="0" applyBorder="0" applyAlignment="0" applyProtection="0"/>
    <xf numFmtId="0" fontId="1" fillId="66" borderId="0" applyNumberFormat="0" applyBorder="0" applyAlignment="0" applyProtection="0"/>
    <xf numFmtId="0" fontId="32" fillId="67" borderId="0" applyNumberFormat="0" applyBorder="0" applyAlignment="0" applyProtection="0"/>
    <xf numFmtId="0" fontId="32" fillId="68" borderId="0" applyNumberFormat="0" applyBorder="0" applyAlignment="0" applyProtection="0"/>
    <xf numFmtId="0" fontId="1" fillId="69" borderId="0" applyNumberFormat="0" applyBorder="0" applyAlignment="0" applyProtection="0"/>
    <xf numFmtId="0" fontId="1" fillId="70" borderId="0" applyNumberFormat="0" applyBorder="0" applyAlignment="0" applyProtection="0"/>
    <xf numFmtId="0" fontId="32" fillId="71" borderId="0" applyNumberFormat="0" applyBorder="0" applyAlignment="0" applyProtection="0"/>
    <xf numFmtId="0" fontId="5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1" fillId="0" borderId="0" applyNumberFormat="0" applyFill="0" applyBorder="0" applyAlignment="0" applyProtection="0"/>
    <xf numFmtId="188" fontId="3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171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3" fillId="0" borderId="0"/>
  </cellStyleXfs>
  <cellXfs count="280">
    <xf numFmtId="0" fontId="0" fillId="0" borderId="0" xfId="0"/>
    <xf numFmtId="0" fontId="59" fillId="0" borderId="0" xfId="0" applyFont="1"/>
    <xf numFmtId="0" fontId="62" fillId="0" borderId="0" xfId="0" applyFont="1" applyAlignment="1">
      <alignment vertical="center" wrapText="1"/>
    </xf>
    <xf numFmtId="0" fontId="63" fillId="29" borderId="0" xfId="0" applyFont="1" applyFill="1"/>
    <xf numFmtId="0" fontId="63" fillId="29" borderId="0" xfId="0" applyFont="1" applyFill="1" applyAlignment="1">
      <alignment horizontal="center" vertical="center"/>
    </xf>
    <xf numFmtId="0" fontId="64" fillId="29" borderId="0" xfId="0" applyFont="1" applyFill="1"/>
    <xf numFmtId="0" fontId="61" fillId="29" borderId="0" xfId="0" applyFont="1" applyFill="1"/>
    <xf numFmtId="0" fontId="62" fillId="0" borderId="46" xfId="0" applyFont="1" applyBorder="1" applyAlignment="1">
      <alignment horizontal="left" vertical="center" wrapText="1"/>
    </xf>
    <xf numFmtId="0" fontId="67" fillId="74" borderId="1" xfId="0" applyFont="1" applyFill="1" applyBorder="1" applyAlignment="1">
      <alignment horizontal="center" vertical="center" wrapText="1"/>
    </xf>
    <xf numFmtId="43" fontId="67" fillId="74" borderId="1" xfId="1574" applyFont="1" applyFill="1" applyBorder="1" applyAlignment="1">
      <alignment horizontal="center" vertical="center" wrapText="1"/>
    </xf>
    <xf numFmtId="0" fontId="69" fillId="0" borderId="1" xfId="0" applyFont="1" applyBorder="1" applyAlignment="1" applyProtection="1">
      <alignment horizontal="center" vertical="center" wrapText="1"/>
      <protection hidden="1"/>
    </xf>
    <xf numFmtId="0" fontId="70" fillId="0" borderId="1" xfId="0" applyFont="1" applyBorder="1" applyAlignment="1" applyProtection="1">
      <alignment horizontal="left" vertical="center" wrapText="1"/>
      <protection hidden="1"/>
    </xf>
    <xf numFmtId="0" fontId="70" fillId="0" borderId="1" xfId="0" applyFont="1" applyBorder="1" applyAlignment="1" applyProtection="1">
      <alignment horizontal="center" vertical="center" wrapText="1"/>
      <protection hidden="1"/>
    </xf>
    <xf numFmtId="43" fontId="70" fillId="0" borderId="1" xfId="1574" applyFont="1" applyFill="1" applyBorder="1" applyAlignment="1" applyProtection="1">
      <alignment horizontal="center" vertical="center" wrapText="1"/>
      <protection hidden="1"/>
    </xf>
    <xf numFmtId="43" fontId="71" fillId="0" borderId="1" xfId="1574" applyFont="1" applyFill="1" applyBorder="1" applyAlignment="1">
      <alignment horizontal="center" vertical="center"/>
    </xf>
    <xf numFmtId="43" fontId="72" fillId="0" borderId="1" xfId="1574" applyFont="1" applyBorder="1" applyAlignment="1">
      <alignment horizontal="center" vertical="center"/>
    </xf>
    <xf numFmtId="43" fontId="72" fillId="0" borderId="1" xfId="0" applyNumberFormat="1" applyFont="1" applyBorder="1" applyAlignment="1">
      <alignment horizontal="center" vertical="center"/>
    </xf>
    <xf numFmtId="43" fontId="72" fillId="0" borderId="1" xfId="1574" applyFont="1" applyFill="1" applyBorder="1" applyAlignment="1">
      <alignment horizontal="center" vertical="center"/>
    </xf>
    <xf numFmtId="43" fontId="72" fillId="0" borderId="1" xfId="1574" applyFont="1" applyFill="1" applyBorder="1" applyAlignment="1" applyProtection="1">
      <alignment horizontal="center" vertical="center" wrapText="1"/>
      <protection hidden="1"/>
    </xf>
    <xf numFmtId="0" fontId="72" fillId="0" borderId="1" xfId="0" applyFont="1" applyBorder="1" applyAlignment="1" applyProtection="1">
      <alignment horizontal="center" vertical="center" wrapText="1"/>
      <protection hidden="1"/>
    </xf>
    <xf numFmtId="0" fontId="72" fillId="0" borderId="1" xfId="0" applyFont="1" applyBorder="1" applyAlignment="1" applyProtection="1">
      <alignment horizontal="left" vertical="center" wrapText="1"/>
      <protection hidden="1"/>
    </xf>
    <xf numFmtId="0" fontId="70" fillId="0" borderId="1" xfId="0" applyFont="1" applyBorder="1" applyAlignment="1" applyProtection="1">
      <alignment vertical="center" wrapText="1"/>
      <protection hidden="1"/>
    </xf>
    <xf numFmtId="0" fontId="70" fillId="0" borderId="1" xfId="0" applyFont="1" applyBorder="1" applyAlignment="1" applyProtection="1">
      <alignment horizontal="center" vertical="center"/>
      <protection hidden="1"/>
    </xf>
    <xf numFmtId="0" fontId="70" fillId="0" borderId="1" xfId="0" applyFont="1" applyBorder="1" applyAlignment="1" applyProtection="1">
      <alignment horizontal="left" wrapText="1"/>
      <protection hidden="1"/>
    </xf>
    <xf numFmtId="0" fontId="69" fillId="0" borderId="1" xfId="1575" applyFont="1" applyBorder="1" applyAlignment="1" applyProtection="1">
      <alignment vertical="center" wrapText="1"/>
      <protection hidden="1"/>
    </xf>
    <xf numFmtId="0" fontId="72" fillId="0" borderId="1" xfId="0" applyFont="1" applyBorder="1" applyAlignment="1" applyProtection="1">
      <alignment vertical="center" wrapText="1"/>
      <protection hidden="1"/>
    </xf>
    <xf numFmtId="0" fontId="69" fillId="0" borderId="1" xfId="1575" applyFont="1" applyBorder="1" applyAlignment="1" applyProtection="1">
      <alignment horizontal="left" vertical="center" wrapText="1"/>
      <protection hidden="1"/>
    </xf>
    <xf numFmtId="43" fontId="72" fillId="0" borderId="1" xfId="1574" applyFont="1" applyFill="1" applyBorder="1" applyAlignment="1">
      <alignment vertical="center"/>
    </xf>
    <xf numFmtId="43" fontId="74" fillId="0" borderId="1" xfId="1574" applyFont="1" applyFill="1" applyBorder="1" applyAlignment="1">
      <alignment horizontal="center" vertical="center"/>
    </xf>
    <xf numFmtId="0" fontId="72" fillId="0" borderId="0" xfId="0" applyFont="1"/>
    <xf numFmtId="43" fontId="72" fillId="0" borderId="0" xfId="1574" applyFont="1"/>
    <xf numFmtId="0" fontId="66" fillId="29" borderId="25" xfId="0" applyFont="1" applyFill="1" applyBorder="1" applyAlignment="1">
      <alignment horizontal="center" vertical="center" wrapText="1"/>
    </xf>
    <xf numFmtId="0" fontId="66" fillId="29" borderId="59" xfId="0" applyFont="1" applyFill="1" applyBorder="1" applyAlignment="1">
      <alignment horizontal="center" vertical="center" wrapText="1"/>
    </xf>
    <xf numFmtId="0" fontId="66" fillId="29" borderId="39" xfId="0" applyFont="1" applyFill="1" applyBorder="1" applyAlignment="1">
      <alignment horizontal="center" vertical="center" wrapText="1"/>
    </xf>
    <xf numFmtId="0" fontId="62" fillId="73" borderId="53" xfId="0" applyFont="1" applyFill="1" applyBorder="1" applyAlignment="1">
      <alignment horizontal="center" vertical="center" wrapText="1"/>
    </xf>
    <xf numFmtId="0" fontId="62" fillId="73" borderId="54" xfId="0" applyFont="1" applyFill="1" applyBorder="1" applyAlignment="1">
      <alignment horizontal="center" vertical="center" wrapText="1"/>
    </xf>
    <xf numFmtId="0" fontId="62" fillId="73" borderId="56" xfId="0" applyFont="1" applyFill="1" applyBorder="1" applyAlignment="1">
      <alignment horizontal="center" vertical="center" wrapText="1"/>
    </xf>
    <xf numFmtId="0" fontId="62" fillId="73" borderId="39" xfId="0" applyFont="1" applyFill="1" applyBorder="1" applyAlignment="1">
      <alignment horizontal="center" vertical="center" wrapText="1"/>
    </xf>
    <xf numFmtId="0" fontId="62" fillId="73" borderId="59" xfId="0" applyFont="1" applyFill="1" applyBorder="1" applyAlignment="1">
      <alignment horizontal="center" vertical="center" wrapText="1"/>
    </xf>
    <xf numFmtId="0" fontId="38" fillId="0" borderId="2" xfId="0" applyFont="1" applyBorder="1" applyAlignment="1" applyProtection="1">
      <alignment horizontal="center" vertical="center" wrapText="1"/>
      <protection hidden="1"/>
    </xf>
    <xf numFmtId="0" fontId="75" fillId="0" borderId="3" xfId="0" applyFont="1" applyBorder="1" applyAlignment="1" applyProtection="1">
      <alignment horizontal="left" vertical="center" wrapText="1"/>
      <protection hidden="1"/>
    </xf>
    <xf numFmtId="0" fontId="75" fillId="0" borderId="3" xfId="0" applyFont="1" applyBorder="1" applyAlignment="1" applyProtection="1">
      <alignment horizontal="center" vertical="center" wrapText="1"/>
      <protection hidden="1"/>
    </xf>
    <xf numFmtId="43" fontId="38" fillId="0" borderId="3" xfId="1574" applyFont="1" applyBorder="1" applyAlignment="1">
      <alignment vertical="center"/>
    </xf>
    <xf numFmtId="43" fontId="38" fillId="0" borderId="3" xfId="1574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43" fontId="38" fillId="0" borderId="3" xfId="1574" applyFont="1" applyBorder="1" applyAlignment="1">
      <alignment horizontal="center" vertical="center" wrapText="1"/>
    </xf>
    <xf numFmtId="178" fontId="38" fillId="29" borderId="3" xfId="0" applyNumberFormat="1" applyFont="1" applyFill="1" applyBorder="1" applyAlignment="1">
      <alignment horizontal="center" vertical="center" wrapText="1"/>
    </xf>
    <xf numFmtId="43" fontId="38" fillId="29" borderId="3" xfId="1574" applyFont="1" applyFill="1" applyBorder="1" applyAlignment="1">
      <alignment vertical="center"/>
    </xf>
    <xf numFmtId="39" fontId="38" fillId="29" borderId="3" xfId="0" applyNumberFormat="1" applyFont="1" applyFill="1" applyBorder="1" applyAlignment="1">
      <alignment horizontal="center" vertical="center"/>
    </xf>
    <xf numFmtId="0" fontId="38" fillId="29" borderId="20" xfId="0" applyFont="1" applyFill="1" applyBorder="1" applyAlignment="1">
      <alignment horizontal="center" vertical="center"/>
    </xf>
    <xf numFmtId="0" fontId="38" fillId="0" borderId="21" xfId="0" applyFont="1" applyBorder="1" applyAlignment="1" applyProtection="1">
      <alignment horizontal="center" vertical="center" wrapText="1"/>
      <protection hidden="1"/>
    </xf>
    <xf numFmtId="0" fontId="75" fillId="0" borderId="1" xfId="0" applyFont="1" applyBorder="1" applyAlignment="1" applyProtection="1">
      <alignment horizontal="left" vertical="center" wrapText="1"/>
      <protection hidden="1"/>
    </xf>
    <xf numFmtId="0" fontId="75" fillId="0" borderId="1" xfId="0" applyFont="1" applyBorder="1" applyAlignment="1" applyProtection="1">
      <alignment horizontal="center" vertical="center" wrapText="1"/>
      <protection hidden="1"/>
    </xf>
    <xf numFmtId="43" fontId="38" fillId="0" borderId="1" xfId="1574" applyFont="1" applyBorder="1" applyAlignment="1">
      <alignment vertical="center"/>
    </xf>
    <xf numFmtId="43" fontId="38" fillId="0" borderId="1" xfId="1574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43" fontId="38" fillId="0" borderId="1" xfId="1574" applyFont="1" applyBorder="1" applyAlignment="1">
      <alignment horizontal="center" vertical="center" wrapText="1"/>
    </xf>
    <xf numFmtId="178" fontId="38" fillId="29" borderId="1" xfId="0" applyNumberFormat="1" applyFont="1" applyFill="1" applyBorder="1" applyAlignment="1">
      <alignment horizontal="center" vertical="center" wrapText="1"/>
    </xf>
    <xf numFmtId="43" fontId="38" fillId="29" borderId="1" xfId="1574" applyFont="1" applyFill="1" applyBorder="1" applyAlignment="1">
      <alignment vertical="center"/>
    </xf>
    <xf numFmtId="39" fontId="38" fillId="29" borderId="1" xfId="0" applyNumberFormat="1" applyFont="1" applyFill="1" applyBorder="1" applyAlignment="1">
      <alignment horizontal="center" vertical="center"/>
    </xf>
    <xf numFmtId="0" fontId="38" fillId="29" borderId="22" xfId="0" applyFont="1" applyFill="1" applyBorder="1" applyAlignment="1">
      <alignment horizontal="center" vertical="center"/>
    </xf>
    <xf numFmtId="0" fontId="76" fillId="0" borderId="21" xfId="0" applyFont="1" applyBorder="1" applyAlignment="1" applyProtection="1">
      <alignment horizontal="center" vertical="center" wrapText="1"/>
      <protection hidden="1"/>
    </xf>
    <xf numFmtId="0" fontId="76" fillId="0" borderId="1" xfId="0" applyFont="1" applyBorder="1" applyAlignment="1" applyProtection="1">
      <alignment horizontal="left" vertical="center" wrapText="1"/>
      <protection hidden="1"/>
    </xf>
    <xf numFmtId="0" fontId="76" fillId="0" borderId="1" xfId="0" applyFont="1" applyBorder="1" applyAlignment="1" applyProtection="1">
      <alignment horizontal="center" vertical="center" wrapText="1"/>
      <protection hidden="1"/>
    </xf>
    <xf numFmtId="0" fontId="75" fillId="0" borderId="1" xfId="0" applyFont="1" applyBorder="1" applyAlignment="1" applyProtection="1">
      <alignment vertical="center" wrapText="1"/>
      <protection hidden="1"/>
    </xf>
    <xf numFmtId="0" fontId="75" fillId="0" borderId="1" xfId="0" applyFont="1" applyBorder="1" applyAlignment="1" applyProtection="1">
      <alignment horizontal="center" vertical="center"/>
      <protection hidden="1"/>
    </xf>
    <xf numFmtId="0" fontId="75" fillId="0" borderId="1" xfId="0" applyFont="1" applyBorder="1" applyAlignment="1" applyProtection="1">
      <alignment horizontal="left" wrapText="1"/>
      <protection hidden="1"/>
    </xf>
    <xf numFmtId="0" fontId="38" fillId="0" borderId="1" xfId="1575" applyFont="1" applyBorder="1" applyAlignment="1" applyProtection="1">
      <alignment vertical="center" wrapText="1"/>
      <protection hidden="1"/>
    </xf>
    <xf numFmtId="0" fontId="76" fillId="0" borderId="1" xfId="0" applyFont="1" applyBorder="1" applyAlignment="1" applyProtection="1">
      <alignment vertical="center" wrapText="1"/>
      <protection hidden="1"/>
    </xf>
    <xf numFmtId="0" fontId="38" fillId="0" borderId="1" xfId="1575" applyFont="1" applyBorder="1" applyAlignment="1" applyProtection="1">
      <alignment horizontal="left" vertical="center" wrapText="1"/>
      <protection hidden="1"/>
    </xf>
    <xf numFmtId="0" fontId="38" fillId="0" borderId="24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justify" vertical="center" wrapText="1"/>
    </xf>
    <xf numFmtId="0" fontId="38" fillId="0" borderId="28" xfId="0" applyFont="1" applyBorder="1" applyAlignment="1">
      <alignment horizontal="center" vertical="center" wrapText="1"/>
    </xf>
    <xf numFmtId="178" fontId="38" fillId="0" borderId="28" xfId="0" applyNumberFormat="1" applyFont="1" applyBorder="1" applyAlignment="1">
      <alignment vertical="center"/>
    </xf>
    <xf numFmtId="178" fontId="38" fillId="0" borderId="28" xfId="0" applyNumberFormat="1" applyFont="1" applyBorder="1" applyAlignment="1">
      <alignment horizontal="center" vertical="center"/>
    </xf>
    <xf numFmtId="178" fontId="62" fillId="72" borderId="28" xfId="0" applyNumberFormat="1" applyFont="1" applyFill="1" applyBorder="1" applyAlignment="1">
      <alignment horizontal="center" vertical="center" wrapText="1"/>
    </xf>
    <xf numFmtId="166" fontId="38" fillId="29" borderId="28" xfId="3" applyFont="1" applyFill="1" applyBorder="1" applyAlignment="1">
      <alignment vertical="center"/>
    </xf>
    <xf numFmtId="39" fontId="38" fillId="29" borderId="28" xfId="0" applyNumberFormat="1" applyFont="1" applyFill="1" applyBorder="1" applyAlignment="1">
      <alignment horizontal="center" vertical="center"/>
    </xf>
    <xf numFmtId="0" fontId="38" fillId="29" borderId="23" xfId="0" applyFont="1" applyFill="1" applyBorder="1" applyAlignment="1">
      <alignment horizontal="center" vertical="center"/>
    </xf>
    <xf numFmtId="43" fontId="38" fillId="0" borderId="1" xfId="1574" applyFont="1" applyFill="1" applyBorder="1" applyAlignment="1">
      <alignment horizontal="center" vertical="center"/>
    </xf>
    <xf numFmtId="0" fontId="63" fillId="0" borderId="0" xfId="0" applyFont="1" applyAlignment="1">
      <alignment horizontal="center"/>
    </xf>
    <xf numFmtId="0" fontId="62" fillId="0" borderId="46" xfId="0" applyFont="1" applyBorder="1" applyAlignment="1">
      <alignment horizontal="center" vertical="center" wrapText="1"/>
    </xf>
    <xf numFmtId="0" fontId="66" fillId="0" borderId="59" xfId="0" applyFont="1" applyBorder="1" applyAlignment="1">
      <alignment horizontal="center" vertical="center" wrapText="1"/>
    </xf>
    <xf numFmtId="43" fontId="38" fillId="0" borderId="1" xfId="1574" applyFont="1" applyFill="1" applyBorder="1" applyAlignment="1">
      <alignment vertical="center"/>
    </xf>
    <xf numFmtId="43" fontId="38" fillId="0" borderId="1" xfId="1574" applyFont="1" applyFill="1" applyBorder="1" applyAlignment="1">
      <alignment horizontal="center" vertical="center" wrapText="1"/>
    </xf>
    <xf numFmtId="178" fontId="38" fillId="0" borderId="1" xfId="0" applyNumberFormat="1" applyFont="1" applyBorder="1" applyAlignment="1">
      <alignment horizontal="center" vertical="center" wrapText="1"/>
    </xf>
    <xf numFmtId="39" fontId="38" fillId="0" borderId="1" xfId="0" applyNumberFormat="1" applyFont="1" applyBorder="1" applyAlignment="1">
      <alignment horizontal="center" vertical="center"/>
    </xf>
    <xf numFmtId="0" fontId="38" fillId="0" borderId="22" xfId="0" applyFont="1" applyBorder="1" applyAlignment="1">
      <alignment horizontal="center" vertical="center"/>
    </xf>
    <xf numFmtId="0" fontId="64" fillId="0" borderId="0" xfId="0" applyFont="1"/>
    <xf numFmtId="0" fontId="63" fillId="0" borderId="0" xfId="0" applyFont="1"/>
    <xf numFmtId="43" fontId="0" fillId="0" borderId="0" xfId="0" applyNumberFormat="1" applyAlignment="1">
      <alignment vertical="center"/>
    </xf>
    <xf numFmtId="43" fontId="69" fillId="0" borderId="1" xfId="1574" applyFont="1" applyFill="1" applyBorder="1" applyAlignment="1" applyProtection="1">
      <alignment horizontal="center" vertical="center" wrapText="1"/>
      <protection hidden="1"/>
    </xf>
    <xf numFmtId="0" fontId="0" fillId="29" borderId="0" xfId="0" applyFill="1"/>
    <xf numFmtId="0" fontId="79" fillId="73" borderId="1" xfId="0" applyFont="1" applyFill="1" applyBorder="1" applyAlignment="1">
      <alignment horizontal="center" vertical="center" wrapText="1"/>
    </xf>
    <xf numFmtId="0" fontId="80" fillId="29" borderId="0" xfId="0" applyFont="1" applyFill="1"/>
    <xf numFmtId="0" fontId="84" fillId="0" borderId="0" xfId="0" applyFont="1" applyAlignment="1">
      <alignment vertical="center" wrapText="1"/>
    </xf>
    <xf numFmtId="0" fontId="78" fillId="0" borderId="0" xfId="0" applyFont="1" applyAlignment="1">
      <alignment vertical="center" wrapText="1"/>
    </xf>
    <xf numFmtId="0" fontId="87" fillId="29" borderId="70" xfId="0" applyFont="1" applyFill="1" applyBorder="1" applyAlignment="1">
      <alignment horizontal="center" vertical="center" wrapText="1"/>
    </xf>
    <xf numFmtId="0" fontId="90" fillId="73" borderId="70" xfId="0" applyFont="1" applyFill="1" applyBorder="1" applyAlignment="1">
      <alignment horizontal="center" vertical="center" wrapText="1"/>
    </xf>
    <xf numFmtId="0" fontId="79" fillId="73" borderId="69" xfId="0" applyFont="1" applyFill="1" applyBorder="1" applyAlignment="1">
      <alignment horizontal="center" vertical="center" wrapText="1"/>
    </xf>
    <xf numFmtId="0" fontId="79" fillId="73" borderId="71" xfId="0" applyFont="1" applyFill="1" applyBorder="1" applyAlignment="1">
      <alignment horizontal="center" vertical="center" wrapText="1"/>
    </xf>
    <xf numFmtId="0" fontId="89" fillId="73" borderId="66" xfId="0" applyFont="1" applyFill="1" applyBorder="1" applyAlignment="1">
      <alignment horizontal="center" vertical="center" wrapText="1"/>
    </xf>
    <xf numFmtId="0" fontId="89" fillId="73" borderId="68" xfId="0" applyFont="1" applyFill="1" applyBorder="1" applyAlignment="1">
      <alignment horizontal="center" vertical="center" wrapText="1"/>
    </xf>
    <xf numFmtId="0" fontId="77" fillId="0" borderId="72" xfId="0" applyFont="1" applyBorder="1" applyAlignment="1">
      <alignment horizontal="center" vertical="center" wrapText="1"/>
    </xf>
    <xf numFmtId="0" fontId="77" fillId="0" borderId="73" xfId="0" applyFont="1" applyBorder="1" applyAlignment="1">
      <alignment horizontal="justify" vertical="center" wrapText="1"/>
    </xf>
    <xf numFmtId="178" fontId="91" fillId="0" borderId="21" xfId="0" applyNumberFormat="1" applyFont="1" applyBorder="1" applyAlignment="1">
      <alignment vertical="center"/>
    </xf>
    <xf numFmtId="178" fontId="91" fillId="0" borderId="55" xfId="0" applyNumberFormat="1" applyFont="1" applyBorder="1" applyAlignment="1">
      <alignment vertical="center"/>
    </xf>
    <xf numFmtId="0" fontId="91" fillId="0" borderId="21" xfId="0" applyFont="1" applyBorder="1" applyAlignment="1">
      <alignment horizontal="center" vertical="center"/>
    </xf>
    <xf numFmtId="178" fontId="91" fillId="0" borderId="1" xfId="0" applyNumberFormat="1" applyFont="1" applyBorder="1" applyAlignment="1">
      <alignment horizontal="center" vertical="center" wrapText="1"/>
    </xf>
    <xf numFmtId="178" fontId="91" fillId="29" borderId="1" xfId="0" applyNumberFormat="1" applyFont="1" applyFill="1" applyBorder="1" applyAlignment="1">
      <alignment horizontal="center" vertical="center" wrapText="1"/>
    </xf>
    <xf numFmtId="166" fontId="91" fillId="29" borderId="1" xfId="3" applyFont="1" applyFill="1" applyBorder="1" applyAlignment="1">
      <alignment vertical="center"/>
    </xf>
    <xf numFmtId="39" fontId="91" fillId="29" borderId="1" xfId="0" applyNumberFormat="1" applyFont="1" applyFill="1" applyBorder="1" applyAlignment="1">
      <alignment vertical="center"/>
    </xf>
    <xf numFmtId="39" fontId="91" fillId="29" borderId="1" xfId="0" applyNumberFormat="1" applyFont="1" applyFill="1" applyBorder="1" applyAlignment="1">
      <alignment horizontal="center" vertical="center"/>
    </xf>
    <xf numFmtId="0" fontId="91" fillId="29" borderId="22" xfId="0" applyFont="1" applyFill="1" applyBorder="1" applyAlignment="1">
      <alignment horizontal="center" vertical="center"/>
    </xf>
    <xf numFmtId="0" fontId="77" fillId="0" borderId="21" xfId="0" applyFont="1" applyBorder="1" applyAlignment="1">
      <alignment horizontal="center" vertical="center" wrapText="1"/>
    </xf>
    <xf numFmtId="0" fontId="85" fillId="28" borderId="5" xfId="0" applyFont="1" applyFill="1" applyBorder="1" applyAlignment="1">
      <alignment horizontal="center" vertical="center" wrapText="1"/>
    </xf>
    <xf numFmtId="9" fontId="0" fillId="29" borderId="0" xfId="0" applyNumberFormat="1" applyFill="1"/>
    <xf numFmtId="43" fontId="63" fillId="29" borderId="0" xfId="0" applyNumberFormat="1" applyFont="1" applyFill="1"/>
    <xf numFmtId="4" fontId="63" fillId="29" borderId="0" xfId="0" applyNumberFormat="1" applyFont="1" applyFill="1"/>
    <xf numFmtId="4" fontId="63" fillId="0" borderId="0" xfId="0" applyNumberFormat="1" applyFont="1" applyAlignment="1">
      <alignment horizontal="center"/>
    </xf>
    <xf numFmtId="4" fontId="63" fillId="29" borderId="0" xfId="0" applyNumberFormat="1" applyFont="1" applyFill="1" applyAlignment="1">
      <alignment wrapText="1"/>
    </xf>
    <xf numFmtId="0" fontId="90" fillId="73" borderId="74" xfId="0" applyFont="1" applyFill="1" applyBorder="1" applyAlignment="1">
      <alignment horizontal="center" vertical="center" wrapText="1"/>
    </xf>
    <xf numFmtId="0" fontId="87" fillId="29" borderId="75" xfId="0" applyFont="1" applyFill="1" applyBorder="1" applyAlignment="1">
      <alignment horizontal="center" vertical="center" wrapText="1"/>
    </xf>
    <xf numFmtId="0" fontId="77" fillId="0" borderId="76" xfId="0" applyFont="1" applyBorder="1" applyAlignment="1">
      <alignment horizontal="justify" vertical="center" wrapText="1"/>
    </xf>
    <xf numFmtId="178" fontId="91" fillId="0" borderId="77" xfId="0" applyNumberFormat="1" applyFont="1" applyBorder="1" applyAlignment="1">
      <alignment vertical="center"/>
    </xf>
    <xf numFmtId="178" fontId="91" fillId="0" borderId="78" xfId="0" applyNumberFormat="1" applyFont="1" applyBorder="1" applyAlignment="1">
      <alignment vertical="center"/>
    </xf>
    <xf numFmtId="0" fontId="91" fillId="0" borderId="78" xfId="0" applyFont="1" applyBorder="1" applyAlignment="1">
      <alignment horizontal="center" vertical="center"/>
    </xf>
    <xf numFmtId="178" fontId="91" fillId="0" borderId="76" xfId="0" applyNumberFormat="1" applyFont="1" applyBorder="1" applyAlignment="1">
      <alignment horizontal="center" vertical="center" wrapText="1"/>
    </xf>
    <xf numFmtId="178" fontId="91" fillId="29" borderId="76" xfId="0" applyNumberFormat="1" applyFont="1" applyFill="1" applyBorder="1" applyAlignment="1">
      <alignment horizontal="center" vertical="center" wrapText="1"/>
    </xf>
    <xf numFmtId="166" fontId="91" fillId="29" borderId="76" xfId="3" applyFont="1" applyFill="1" applyBorder="1" applyAlignment="1">
      <alignment vertical="center"/>
    </xf>
    <xf numFmtId="39" fontId="91" fillId="29" borderId="76" xfId="0" applyNumberFormat="1" applyFont="1" applyFill="1" applyBorder="1" applyAlignment="1">
      <alignment vertical="center"/>
    </xf>
    <xf numFmtId="39" fontId="91" fillId="29" borderId="76" xfId="0" applyNumberFormat="1" applyFont="1" applyFill="1" applyBorder="1" applyAlignment="1">
      <alignment horizontal="center" vertical="center"/>
    </xf>
    <xf numFmtId="0" fontId="91" fillId="29" borderId="79" xfId="0" applyFont="1" applyFill="1" applyBorder="1" applyAlignment="1">
      <alignment horizontal="center" vertical="center"/>
    </xf>
    <xf numFmtId="0" fontId="92" fillId="29" borderId="0" xfId="0" applyFont="1" applyFill="1" applyAlignment="1">
      <alignment horizontal="left" vertical="center" wrapText="1"/>
    </xf>
    <xf numFmtId="0" fontId="93" fillId="29" borderId="0" xfId="0" applyFont="1" applyFill="1" applyAlignment="1">
      <alignment vertical="center"/>
    </xf>
    <xf numFmtId="178" fontId="91" fillId="29" borderId="21" xfId="0" applyNumberFormat="1" applyFont="1" applyFill="1" applyBorder="1" applyAlignment="1">
      <alignment vertical="center"/>
    </xf>
    <xf numFmtId="0" fontId="79" fillId="73" borderId="3" xfId="0" applyFont="1" applyFill="1" applyBorder="1" applyAlignment="1">
      <alignment horizontal="center" vertical="center" wrapText="1"/>
    </xf>
    <xf numFmtId="0" fontId="79" fillId="73" borderId="76" xfId="0" applyFont="1" applyFill="1" applyBorder="1" applyAlignment="1">
      <alignment horizontal="center" vertical="center" wrapText="1"/>
    </xf>
    <xf numFmtId="178" fontId="91" fillId="76" borderId="21" xfId="0" applyNumberFormat="1" applyFont="1" applyFill="1" applyBorder="1" applyAlignment="1">
      <alignment vertical="center"/>
    </xf>
    <xf numFmtId="178" fontId="91" fillId="76" borderId="55" xfId="0" applyNumberFormat="1" applyFont="1" applyFill="1" applyBorder="1" applyAlignment="1">
      <alignment vertical="center"/>
    </xf>
    <xf numFmtId="0" fontId="77" fillId="0" borderId="67" xfId="0" applyFont="1" applyBorder="1" applyAlignment="1">
      <alignment horizontal="center" vertical="center" wrapText="1"/>
    </xf>
    <xf numFmtId="0" fontId="77" fillId="0" borderId="80" xfId="0" applyFont="1" applyBorder="1" applyAlignment="1">
      <alignment horizontal="center" vertical="center" wrapText="1"/>
    </xf>
    <xf numFmtId="0" fontId="87" fillId="29" borderId="81" xfId="0" applyFont="1" applyFill="1" applyBorder="1" applyAlignment="1">
      <alignment horizontal="center" vertical="center" wrapText="1"/>
    </xf>
    <xf numFmtId="0" fontId="87" fillId="29" borderId="82" xfId="0" applyFont="1" applyFill="1" applyBorder="1" applyAlignment="1">
      <alignment horizontal="center" vertical="center" wrapText="1"/>
    </xf>
    <xf numFmtId="0" fontId="79" fillId="73" borderId="70" xfId="0" applyFont="1" applyFill="1" applyBorder="1" applyAlignment="1">
      <alignment horizontal="center" vertical="center" wrapText="1"/>
    </xf>
    <xf numFmtId="0" fontId="79" fillId="73" borderId="83" xfId="0" applyFont="1" applyFill="1" applyBorder="1" applyAlignment="1">
      <alignment horizontal="center" vertical="center" wrapText="1"/>
    </xf>
    <xf numFmtId="178" fontId="91" fillId="76" borderId="1" xfId="0" applyNumberFormat="1" applyFont="1" applyFill="1" applyBorder="1" applyAlignment="1">
      <alignment vertical="center"/>
    </xf>
    <xf numFmtId="178" fontId="81" fillId="76" borderId="1" xfId="0" applyNumberFormat="1" applyFont="1" applyFill="1" applyBorder="1" applyAlignment="1">
      <alignment vertical="center"/>
    </xf>
    <xf numFmtId="178" fontId="91" fillId="76" borderId="22" xfId="0" applyNumberFormat="1" applyFont="1" applyFill="1" applyBorder="1" applyAlignment="1">
      <alignment vertical="center"/>
    </xf>
    <xf numFmtId="178" fontId="91" fillId="0" borderId="22" xfId="0" applyNumberFormat="1" applyFont="1" applyBorder="1" applyAlignment="1">
      <alignment vertical="center"/>
    </xf>
    <xf numFmtId="178" fontId="91" fillId="0" borderId="1" xfId="0" applyNumberFormat="1" applyFont="1" applyBorder="1" applyAlignment="1">
      <alignment vertical="center"/>
    </xf>
    <xf numFmtId="178" fontId="91" fillId="29" borderId="1" xfId="0" applyNumberFormat="1" applyFont="1" applyFill="1" applyBorder="1" applyAlignment="1">
      <alignment vertical="center"/>
    </xf>
    <xf numFmtId="178" fontId="91" fillId="0" borderId="76" xfId="0" applyNumberFormat="1" applyFont="1" applyBorder="1" applyAlignment="1">
      <alignment vertical="center"/>
    </xf>
    <xf numFmtId="178" fontId="91" fillId="0" borderId="79" xfId="0" applyNumberFormat="1" applyFont="1" applyBorder="1" applyAlignment="1">
      <alignment vertical="center"/>
    </xf>
    <xf numFmtId="0" fontId="87" fillId="29" borderId="2" xfId="0" applyFont="1" applyFill="1" applyBorder="1" applyAlignment="1">
      <alignment horizontal="center" vertical="center" wrapText="1"/>
    </xf>
    <xf numFmtId="178" fontId="91" fillId="0" borderId="24" xfId="0" applyNumberFormat="1" applyFont="1" applyBorder="1" applyAlignment="1">
      <alignment vertical="center"/>
    </xf>
    <xf numFmtId="0" fontId="87" fillId="29" borderId="3" xfId="0" applyFont="1" applyFill="1" applyBorder="1" applyAlignment="1">
      <alignment horizontal="center" vertical="center" wrapText="1"/>
    </xf>
    <xf numFmtId="0" fontId="87" fillId="29" borderId="20" xfId="0" applyFont="1" applyFill="1" applyBorder="1" applyAlignment="1">
      <alignment horizontal="center" vertical="center" wrapText="1"/>
    </xf>
    <xf numFmtId="0" fontId="79" fillId="73" borderId="21" xfId="0" applyFont="1" applyFill="1" applyBorder="1" applyAlignment="1">
      <alignment horizontal="center" vertical="center" wrapText="1"/>
    </xf>
    <xf numFmtId="0" fontId="79" fillId="73" borderId="22" xfId="0" applyFont="1" applyFill="1" applyBorder="1" applyAlignment="1">
      <alignment horizontal="center" vertical="center" wrapText="1"/>
    </xf>
    <xf numFmtId="178" fontId="91" fillId="0" borderId="28" xfId="0" applyNumberFormat="1" applyFont="1" applyBorder="1" applyAlignment="1">
      <alignment vertical="center"/>
    </xf>
    <xf numFmtId="178" fontId="91" fillId="0" borderId="23" xfId="0" applyNumberFormat="1" applyFont="1" applyBorder="1" applyAlignment="1">
      <alignment vertical="center"/>
    </xf>
    <xf numFmtId="178" fontId="0" fillId="29" borderId="0" xfId="0" applyNumberFormat="1" applyFill="1"/>
    <xf numFmtId="0" fontId="87" fillId="29" borderId="84" xfId="0" applyFont="1" applyFill="1" applyBorder="1" applyAlignment="1">
      <alignment horizontal="center" vertical="center" wrapText="1"/>
    </xf>
    <xf numFmtId="0" fontId="89" fillId="73" borderId="24" xfId="0" applyFont="1" applyFill="1" applyBorder="1" applyAlignment="1">
      <alignment horizontal="center" vertical="center" wrapText="1"/>
    </xf>
    <xf numFmtId="0" fontId="89" fillId="73" borderId="23" xfId="0" applyFont="1" applyFill="1" applyBorder="1" applyAlignment="1">
      <alignment horizontal="center" vertical="center" wrapText="1"/>
    </xf>
    <xf numFmtId="0" fontId="96" fillId="0" borderId="0" xfId="0" applyFont="1" applyAlignment="1">
      <alignment horizontal="left" vertical="center" wrapText="1"/>
    </xf>
    <xf numFmtId="0" fontId="94" fillId="0" borderId="0" xfId="0" applyFont="1" applyAlignment="1">
      <alignment horizontal="left" vertical="center" wrapText="1"/>
    </xf>
    <xf numFmtId="0" fontId="87" fillId="73" borderId="85" xfId="0" applyFont="1" applyFill="1" applyBorder="1" applyAlignment="1">
      <alignment horizontal="center" vertical="center" wrapText="1"/>
    </xf>
    <xf numFmtId="0" fontId="87" fillId="73" borderId="86" xfId="0" applyFont="1" applyFill="1" applyBorder="1" applyAlignment="1">
      <alignment horizontal="center" vertical="center" wrapText="1"/>
    </xf>
    <xf numFmtId="0" fontId="88" fillId="2" borderId="25" xfId="0" applyFont="1" applyFill="1" applyBorder="1" applyAlignment="1">
      <alignment horizontal="center" vertical="center" wrapText="1"/>
    </xf>
    <xf numFmtId="0" fontId="88" fillId="2" borderId="4" xfId="0" applyFont="1" applyFill="1" applyBorder="1" applyAlignment="1">
      <alignment horizontal="center" vertical="center" wrapText="1"/>
    </xf>
    <xf numFmtId="0" fontId="88" fillId="2" borderId="39" xfId="0" applyFont="1" applyFill="1" applyBorder="1" applyAlignment="1">
      <alignment horizontal="center" vertical="center" wrapText="1"/>
    </xf>
    <xf numFmtId="0" fontId="88" fillId="2" borderId="41" xfId="0" applyFont="1" applyFill="1" applyBorder="1" applyAlignment="1">
      <alignment horizontal="center" vertical="center" wrapText="1"/>
    </xf>
    <xf numFmtId="0" fontId="88" fillId="2" borderId="0" xfId="0" applyFont="1" applyFill="1" applyAlignment="1">
      <alignment horizontal="center" vertical="center" wrapText="1"/>
    </xf>
    <xf numFmtId="0" fontId="88" fillId="2" borderId="40" xfId="0" applyFont="1" applyFill="1" applyBorder="1" applyAlignment="1">
      <alignment horizontal="center" vertical="center" wrapText="1"/>
    </xf>
    <xf numFmtId="0" fontId="88" fillId="2" borderId="26" xfId="0" applyFont="1" applyFill="1" applyBorder="1" applyAlignment="1">
      <alignment horizontal="center" vertical="center" wrapText="1"/>
    </xf>
    <xf numFmtId="0" fontId="88" fillId="2" borderId="5" xfId="0" applyFont="1" applyFill="1" applyBorder="1" applyAlignment="1">
      <alignment horizontal="center" vertical="center" wrapText="1"/>
    </xf>
    <xf numFmtId="0" fontId="88" fillId="2" borderId="27" xfId="0" applyFont="1" applyFill="1" applyBorder="1" applyAlignment="1">
      <alignment horizontal="center" vertical="center" wrapText="1"/>
    </xf>
    <xf numFmtId="0" fontId="79" fillId="73" borderId="64" xfId="0" applyFont="1" applyFill="1" applyBorder="1" applyAlignment="1">
      <alignment horizontal="center" vertical="center" wrapText="1"/>
    </xf>
    <xf numFmtId="0" fontId="79" fillId="73" borderId="66" xfId="0" applyFont="1" applyFill="1" applyBorder="1" applyAlignment="1">
      <alignment horizontal="center" vertical="center" wrapText="1"/>
    </xf>
    <xf numFmtId="0" fontId="95" fillId="29" borderId="4" xfId="0" applyFont="1" applyFill="1" applyBorder="1" applyAlignment="1">
      <alignment horizontal="left" vertical="center" wrapText="1"/>
    </xf>
    <xf numFmtId="0" fontId="92" fillId="29" borderId="4" xfId="0" applyFont="1" applyFill="1" applyBorder="1" applyAlignment="1">
      <alignment horizontal="left" vertical="center" wrapText="1"/>
    </xf>
    <xf numFmtId="0" fontId="92" fillId="29" borderId="0" xfId="0" applyFont="1" applyFill="1" applyAlignment="1">
      <alignment horizontal="left" vertical="center" wrapText="1"/>
    </xf>
    <xf numFmtId="0" fontId="85" fillId="28" borderId="25" xfId="0" applyFont="1" applyFill="1" applyBorder="1" applyAlignment="1">
      <alignment horizontal="center" vertical="center" wrapText="1"/>
    </xf>
    <xf numFmtId="0" fontId="85" fillId="28" borderId="4" xfId="0" applyFont="1" applyFill="1" applyBorder="1" applyAlignment="1">
      <alignment horizontal="center" vertical="center" wrapText="1"/>
    </xf>
    <xf numFmtId="0" fontId="85" fillId="28" borderId="39" xfId="0" applyFont="1" applyFill="1" applyBorder="1" applyAlignment="1">
      <alignment horizontal="center" vertical="center" wrapText="1"/>
    </xf>
    <xf numFmtId="0" fontId="85" fillId="28" borderId="41" xfId="0" applyFont="1" applyFill="1" applyBorder="1" applyAlignment="1">
      <alignment horizontal="center" vertical="center" wrapText="1"/>
    </xf>
    <xf numFmtId="0" fontId="85" fillId="28" borderId="0" xfId="0" applyFont="1" applyFill="1" applyAlignment="1">
      <alignment horizontal="center" vertical="center" wrapText="1"/>
    </xf>
    <xf numFmtId="0" fontId="85" fillId="28" borderId="40" xfId="0" applyFont="1" applyFill="1" applyBorder="1" applyAlignment="1">
      <alignment horizontal="center" vertical="center" wrapText="1"/>
    </xf>
    <xf numFmtId="0" fontId="85" fillId="28" borderId="26" xfId="0" applyFont="1" applyFill="1" applyBorder="1" applyAlignment="1">
      <alignment horizontal="center" vertical="center" wrapText="1"/>
    </xf>
    <xf numFmtId="0" fontId="85" fillId="28" borderId="5" xfId="0" applyFont="1" applyFill="1" applyBorder="1" applyAlignment="1">
      <alignment horizontal="center" vertical="center" wrapText="1"/>
    </xf>
    <xf numFmtId="0" fontId="86" fillId="73" borderId="25" xfId="0" applyFont="1" applyFill="1" applyBorder="1" applyAlignment="1">
      <alignment horizontal="center" vertical="center" wrapText="1"/>
    </xf>
    <xf numFmtId="0" fontId="86" fillId="73" borderId="4" xfId="0" applyFont="1" applyFill="1" applyBorder="1" applyAlignment="1">
      <alignment horizontal="center" vertical="center" wrapText="1"/>
    </xf>
    <xf numFmtId="0" fontId="86" fillId="73" borderId="39" xfId="0" applyFont="1" applyFill="1" applyBorder="1" applyAlignment="1">
      <alignment horizontal="center" vertical="center" wrapText="1"/>
    </xf>
    <xf numFmtId="0" fontId="86" fillId="73" borderId="26" xfId="0" applyFont="1" applyFill="1" applyBorder="1" applyAlignment="1">
      <alignment horizontal="center" vertical="center" wrapText="1"/>
    </xf>
    <xf numFmtId="0" fontId="86" fillId="73" borderId="5" xfId="0" applyFont="1" applyFill="1" applyBorder="1" applyAlignment="1">
      <alignment horizontal="center" vertical="center" wrapText="1"/>
    </xf>
    <xf numFmtId="0" fontId="86" fillId="73" borderId="27" xfId="0" applyFont="1" applyFill="1" applyBorder="1" applyAlignment="1">
      <alignment horizontal="center" vertical="center" wrapText="1"/>
    </xf>
    <xf numFmtId="0" fontId="82" fillId="0" borderId="42" xfId="0" applyFont="1" applyBorder="1" applyAlignment="1">
      <alignment horizontal="center" vertical="center" wrapText="1"/>
    </xf>
    <xf numFmtId="0" fontId="82" fillId="0" borderId="43" xfId="0" applyFont="1" applyBorder="1" applyAlignment="1">
      <alignment horizontal="center" vertical="center" wrapText="1"/>
    </xf>
    <xf numFmtId="0" fontId="82" fillId="0" borderId="44" xfId="0" applyFont="1" applyBorder="1" applyAlignment="1">
      <alignment horizontal="center" vertical="center" wrapText="1"/>
    </xf>
    <xf numFmtId="0" fontId="82" fillId="0" borderId="47" xfId="0" applyFont="1" applyBorder="1" applyAlignment="1">
      <alignment horizontal="center" vertical="center" wrapText="1"/>
    </xf>
    <xf numFmtId="0" fontId="82" fillId="0" borderId="0" xfId="0" applyFont="1" applyAlignment="1">
      <alignment horizontal="center" vertical="center" wrapText="1"/>
    </xf>
    <xf numFmtId="0" fontId="82" fillId="0" borderId="48" xfId="0" applyFont="1" applyBorder="1" applyAlignment="1">
      <alignment horizontal="center" vertical="center" wrapText="1"/>
    </xf>
    <xf numFmtId="0" fontId="82" fillId="0" borderId="49" xfId="0" applyFont="1" applyBorder="1" applyAlignment="1">
      <alignment horizontal="center" vertical="center" wrapText="1"/>
    </xf>
    <xf numFmtId="0" fontId="82" fillId="0" borderId="50" xfId="0" applyFont="1" applyBorder="1" applyAlignment="1">
      <alignment horizontal="center" vertical="center" wrapText="1"/>
    </xf>
    <xf numFmtId="0" fontId="82" fillId="0" borderId="51" xfId="0" applyFont="1" applyBorder="1" applyAlignment="1">
      <alignment horizontal="center" vertical="center" wrapText="1"/>
    </xf>
    <xf numFmtId="0" fontId="83" fillId="0" borderId="45" xfId="0" applyFont="1" applyBorder="1" applyAlignment="1">
      <alignment horizontal="center" vertical="center" wrapText="1"/>
    </xf>
    <xf numFmtId="0" fontId="83" fillId="0" borderId="46" xfId="0" applyFont="1" applyBorder="1" applyAlignment="1">
      <alignment horizontal="center" vertical="center" wrapText="1"/>
    </xf>
    <xf numFmtId="0" fontId="83" fillId="0" borderId="52" xfId="0" applyFont="1" applyBorder="1" applyAlignment="1">
      <alignment horizontal="center" vertical="center" wrapText="1"/>
    </xf>
    <xf numFmtId="0" fontId="78" fillId="0" borderId="45" xfId="0" applyFont="1" applyBorder="1" applyAlignment="1">
      <alignment horizontal="left" vertical="center" wrapText="1"/>
    </xf>
    <xf numFmtId="0" fontId="78" fillId="0" borderId="46" xfId="0" applyFont="1" applyBorder="1" applyAlignment="1">
      <alignment horizontal="left" vertical="center" wrapText="1"/>
    </xf>
    <xf numFmtId="0" fontId="78" fillId="0" borderId="52" xfId="0" applyFont="1" applyBorder="1" applyAlignment="1">
      <alignment horizontal="left" vertical="center" wrapText="1"/>
    </xf>
    <xf numFmtId="0" fontId="66" fillId="29" borderId="57" xfId="0" applyFont="1" applyFill="1" applyBorder="1" applyAlignment="1">
      <alignment horizontal="left" vertical="center" wrapText="1"/>
    </xf>
    <xf numFmtId="0" fontId="66" fillId="29" borderId="58" xfId="0" applyFont="1" applyFill="1" applyBorder="1" applyAlignment="1">
      <alignment horizontal="left" vertical="center" wrapText="1"/>
    </xf>
    <xf numFmtId="0" fontId="66" fillId="29" borderId="55" xfId="0" applyFont="1" applyFill="1" applyBorder="1" applyAlignment="1">
      <alignment horizontal="left" vertical="center" wrapText="1"/>
    </xf>
    <xf numFmtId="0" fontId="66" fillId="29" borderId="62" xfId="0" applyFont="1" applyFill="1" applyBorder="1" applyAlignment="1">
      <alignment horizontal="left" vertical="top" wrapText="1"/>
    </xf>
    <xf numFmtId="0" fontId="66" fillId="29" borderId="63" xfId="0" applyFont="1" applyFill="1" applyBorder="1" applyAlignment="1">
      <alignment horizontal="left" vertical="top" wrapText="1"/>
    </xf>
    <xf numFmtId="0" fontId="66" fillId="29" borderId="60" xfId="0" applyFont="1" applyFill="1" applyBorder="1" applyAlignment="1">
      <alignment horizontal="left" vertical="top" wrapText="1"/>
    </xf>
    <xf numFmtId="0" fontId="56" fillId="28" borderId="25" xfId="0" applyFont="1" applyFill="1" applyBorder="1" applyAlignment="1">
      <alignment horizontal="center" vertical="center" wrapText="1"/>
    </xf>
    <xf numFmtId="0" fontId="56" fillId="28" borderId="4" xfId="0" applyFont="1" applyFill="1" applyBorder="1" applyAlignment="1">
      <alignment horizontal="center" vertical="center" wrapText="1"/>
    </xf>
    <xf numFmtId="0" fontId="56" fillId="28" borderId="39" xfId="0" applyFont="1" applyFill="1" applyBorder="1" applyAlignment="1">
      <alignment horizontal="center" vertical="center" wrapText="1"/>
    </xf>
    <xf numFmtId="0" fontId="56" fillId="28" borderId="41" xfId="0" applyFont="1" applyFill="1" applyBorder="1" applyAlignment="1">
      <alignment horizontal="center" vertical="center" wrapText="1"/>
    </xf>
    <xf numFmtId="0" fontId="56" fillId="28" borderId="0" xfId="0" applyFont="1" applyFill="1" applyAlignment="1">
      <alignment horizontal="center" vertical="center" wrapText="1"/>
    </xf>
    <xf numFmtId="0" fontId="56" fillId="28" borderId="40" xfId="0" applyFont="1" applyFill="1" applyBorder="1" applyAlignment="1">
      <alignment horizontal="center" vertical="center" wrapText="1"/>
    </xf>
    <xf numFmtId="0" fontId="56" fillId="28" borderId="26" xfId="0" applyFont="1" applyFill="1" applyBorder="1" applyAlignment="1">
      <alignment horizontal="center" vertical="center" wrapText="1"/>
    </xf>
    <xf numFmtId="0" fontId="56" fillId="28" borderId="5" xfId="0" applyFont="1" applyFill="1" applyBorder="1" applyAlignment="1">
      <alignment horizontal="center" vertical="center" wrapText="1"/>
    </xf>
    <xf numFmtId="0" fontId="56" fillId="28" borderId="27" xfId="0" applyFont="1" applyFill="1" applyBorder="1" applyAlignment="1">
      <alignment horizontal="center" vertical="center" wrapText="1"/>
    </xf>
    <xf numFmtId="0" fontId="57" fillId="2" borderId="25" xfId="0" applyFont="1" applyFill="1" applyBorder="1" applyAlignment="1">
      <alignment horizontal="center" vertical="center" wrapText="1"/>
    </xf>
    <xf numFmtId="0" fontId="57" fillId="2" borderId="4" xfId="0" applyFont="1" applyFill="1" applyBorder="1" applyAlignment="1">
      <alignment horizontal="center" vertical="center" wrapText="1"/>
    </xf>
    <xf numFmtId="0" fontId="57" fillId="2" borderId="39" xfId="0" applyFont="1" applyFill="1" applyBorder="1" applyAlignment="1">
      <alignment horizontal="center" vertical="center" wrapText="1"/>
    </xf>
    <xf numFmtId="0" fontId="57" fillId="2" borderId="41" xfId="0" applyFont="1" applyFill="1" applyBorder="1" applyAlignment="1">
      <alignment horizontal="center" vertical="center" wrapText="1"/>
    </xf>
    <xf numFmtId="0" fontId="57" fillId="2" borderId="0" xfId="0" applyFont="1" applyFill="1" applyAlignment="1">
      <alignment horizontal="center" vertical="center" wrapText="1"/>
    </xf>
    <xf numFmtId="0" fontId="57" fillId="2" borderId="40" xfId="0" applyFont="1" applyFill="1" applyBorder="1" applyAlignment="1">
      <alignment horizontal="center" vertical="center" wrapText="1"/>
    </xf>
    <xf numFmtId="0" fontId="57" fillId="2" borderId="5" xfId="0" applyFont="1" applyFill="1" applyBorder="1" applyAlignment="1">
      <alignment horizontal="center" vertical="center" wrapText="1"/>
    </xf>
    <xf numFmtId="0" fontId="57" fillId="2" borderId="27" xfId="0" applyFont="1" applyFill="1" applyBorder="1" applyAlignment="1">
      <alignment horizontal="center" vertical="center" wrapText="1"/>
    </xf>
    <xf numFmtId="0" fontId="62" fillId="72" borderId="28" xfId="0" applyFont="1" applyFill="1" applyBorder="1" applyAlignment="1">
      <alignment horizontal="center" vertical="center"/>
    </xf>
    <xf numFmtId="0" fontId="65" fillId="0" borderId="25" xfId="0" applyFont="1" applyBorder="1" applyAlignment="1">
      <alignment horizontal="center" vertical="center" wrapText="1"/>
    </xf>
    <xf numFmtId="0" fontId="65" fillId="73" borderId="4" xfId="0" applyFont="1" applyFill="1" applyBorder="1" applyAlignment="1">
      <alignment horizontal="center" vertical="center" wrapText="1"/>
    </xf>
    <xf numFmtId="0" fontId="65" fillId="73" borderId="39" xfId="0" applyFont="1" applyFill="1" applyBorder="1" applyAlignment="1">
      <alignment horizontal="center" vertical="center" wrapText="1"/>
    </xf>
    <xf numFmtId="0" fontId="65" fillId="0" borderId="26" xfId="0" applyFont="1" applyBorder="1" applyAlignment="1">
      <alignment horizontal="center" vertical="center" wrapText="1"/>
    </xf>
    <xf numFmtId="0" fontId="65" fillId="73" borderId="5" xfId="0" applyFont="1" applyFill="1" applyBorder="1" applyAlignment="1">
      <alignment horizontal="center" vertical="center" wrapText="1"/>
    </xf>
    <xf numFmtId="0" fontId="65" fillId="73" borderId="27" xfId="0" applyFont="1" applyFill="1" applyBorder="1" applyAlignment="1">
      <alignment horizontal="center" vertical="center" wrapText="1"/>
    </xf>
    <xf numFmtId="0" fontId="62" fillId="0" borderId="53" xfId="0" applyFont="1" applyBorder="1" applyAlignment="1">
      <alignment horizontal="center" vertical="center" wrapText="1"/>
    </xf>
    <xf numFmtId="0" fontId="62" fillId="73" borderId="54" xfId="0" applyFont="1" applyFill="1" applyBorder="1" applyAlignment="1">
      <alignment horizontal="center" vertical="center" wrapText="1"/>
    </xf>
    <xf numFmtId="0" fontId="62" fillId="73" borderId="61" xfId="0" applyFont="1" applyFill="1" applyBorder="1" applyAlignment="1">
      <alignment horizontal="center" vertical="center" wrapText="1"/>
    </xf>
    <xf numFmtId="0" fontId="62" fillId="75" borderId="64" xfId="0" applyFont="1" applyFill="1" applyBorder="1" applyAlignment="1">
      <alignment horizontal="center" vertical="center" wrapText="1"/>
    </xf>
    <xf numFmtId="0" fontId="62" fillId="75" borderId="65" xfId="0" applyFont="1" applyFill="1" applyBorder="1" applyAlignment="1">
      <alignment horizontal="center" vertical="center" wrapText="1"/>
    </xf>
    <xf numFmtId="0" fontId="62" fillId="75" borderId="66" xfId="0" applyFont="1" applyFill="1" applyBorder="1" applyAlignment="1">
      <alignment horizontal="center" vertical="center" wrapText="1"/>
    </xf>
    <xf numFmtId="0" fontId="65" fillId="73" borderId="25" xfId="0" applyFont="1" applyFill="1" applyBorder="1" applyAlignment="1">
      <alignment horizontal="center" vertical="center" wrapText="1"/>
    </xf>
    <xf numFmtId="0" fontId="65" fillId="73" borderId="26" xfId="0" applyFont="1" applyFill="1" applyBorder="1" applyAlignment="1">
      <alignment horizontal="center" vertical="center" wrapText="1"/>
    </xf>
    <xf numFmtId="0" fontId="62" fillId="73" borderId="64" xfId="0" applyFont="1" applyFill="1" applyBorder="1" applyAlignment="1">
      <alignment horizontal="center" vertical="center" wrapText="1"/>
    </xf>
    <xf numFmtId="0" fontId="62" fillId="73" borderId="65" xfId="0" applyFont="1" applyFill="1" applyBorder="1" applyAlignment="1">
      <alignment horizontal="center" vertical="center" wrapText="1"/>
    </xf>
    <xf numFmtId="0" fontId="62" fillId="73" borderId="66" xfId="0" applyFont="1" applyFill="1" applyBorder="1" applyAlignment="1">
      <alignment horizontal="center" vertical="center" wrapText="1"/>
    </xf>
    <xf numFmtId="0" fontId="61" fillId="0" borderId="42" xfId="0" applyFont="1" applyBorder="1" applyAlignment="1">
      <alignment horizontal="center" vertical="center" wrapText="1"/>
    </xf>
    <xf numFmtId="0" fontId="61" fillId="0" borderId="43" xfId="0" applyFont="1" applyBorder="1" applyAlignment="1">
      <alignment horizontal="center" vertical="center" wrapText="1"/>
    </xf>
    <xf numFmtId="0" fontId="61" fillId="0" borderId="44" xfId="0" applyFont="1" applyBorder="1" applyAlignment="1">
      <alignment horizontal="center" vertical="center" wrapText="1"/>
    </xf>
    <xf numFmtId="0" fontId="61" fillId="0" borderId="47" xfId="0" applyFont="1" applyBorder="1" applyAlignment="1">
      <alignment horizontal="center" vertical="center" wrapText="1"/>
    </xf>
    <xf numFmtId="0" fontId="61" fillId="0" borderId="0" xfId="0" applyFont="1" applyAlignment="1">
      <alignment horizontal="center" vertical="center" wrapText="1"/>
    </xf>
    <xf numFmtId="0" fontId="61" fillId="0" borderId="48" xfId="0" applyFont="1" applyBorder="1" applyAlignment="1">
      <alignment horizontal="center" vertical="center" wrapText="1"/>
    </xf>
    <xf numFmtId="0" fontId="61" fillId="0" borderId="49" xfId="0" applyFont="1" applyBorder="1" applyAlignment="1">
      <alignment horizontal="center" vertical="center" wrapText="1"/>
    </xf>
    <xf numFmtId="0" fontId="61" fillId="0" borderId="50" xfId="0" applyFont="1" applyBorder="1" applyAlignment="1">
      <alignment horizontal="center" vertical="center" wrapText="1"/>
    </xf>
    <xf numFmtId="0" fontId="61" fillId="0" borderId="51" xfId="0" applyFont="1" applyBorder="1" applyAlignment="1">
      <alignment horizontal="center" vertical="center" wrapText="1"/>
    </xf>
    <xf numFmtId="0" fontId="61" fillId="0" borderId="45" xfId="0" applyFont="1" applyBorder="1" applyAlignment="1">
      <alignment horizontal="center" vertical="center" wrapText="1"/>
    </xf>
    <xf numFmtId="0" fontId="61" fillId="0" borderId="46" xfId="0" applyFont="1" applyBorder="1" applyAlignment="1">
      <alignment horizontal="center" vertical="center" wrapText="1"/>
    </xf>
    <xf numFmtId="0" fontId="61" fillId="0" borderId="52" xfId="0" applyFont="1" applyBorder="1" applyAlignment="1">
      <alignment horizontal="center" vertical="center" wrapText="1"/>
    </xf>
    <xf numFmtId="0" fontId="62" fillId="0" borderId="45" xfId="0" applyFont="1" applyBorder="1" applyAlignment="1">
      <alignment horizontal="left" vertical="center" wrapText="1"/>
    </xf>
    <xf numFmtId="0" fontId="62" fillId="0" borderId="46" xfId="0" applyFont="1" applyBorder="1" applyAlignment="1">
      <alignment horizontal="left" vertical="center" wrapText="1"/>
    </xf>
    <xf numFmtId="0" fontId="62" fillId="0" borderId="52" xfId="0" applyFont="1" applyBorder="1" applyAlignment="1">
      <alignment horizontal="left" vertical="center" wrapText="1"/>
    </xf>
    <xf numFmtId="43" fontId="68" fillId="74" borderId="1" xfId="1574" applyFont="1" applyFill="1" applyBorder="1" applyAlignment="1">
      <alignment horizontal="center" vertical="top" wrapText="1"/>
    </xf>
    <xf numFmtId="0" fontId="68" fillId="74" borderId="1" xfId="0" applyFont="1" applyFill="1" applyBorder="1" applyAlignment="1">
      <alignment horizontal="center" vertical="top" wrapText="1"/>
    </xf>
    <xf numFmtId="0" fontId="67" fillId="74" borderId="1" xfId="0" applyFont="1" applyFill="1" applyBorder="1" applyAlignment="1">
      <alignment horizontal="center" vertical="center" wrapText="1"/>
    </xf>
    <xf numFmtId="0" fontId="87" fillId="73" borderId="2" xfId="0" applyFont="1" applyFill="1" applyBorder="1" applyAlignment="1">
      <alignment horizontal="center" vertical="center" wrapText="1"/>
    </xf>
    <xf numFmtId="0" fontId="87" fillId="73" borderId="20" xfId="0" applyFont="1" applyFill="1" applyBorder="1" applyAlignment="1">
      <alignment horizontal="center" vertical="center" wrapText="1"/>
    </xf>
    <xf numFmtId="0" fontId="86" fillId="73" borderId="53" xfId="0" applyFont="1" applyFill="1" applyBorder="1" applyAlignment="1">
      <alignment horizontal="center" vertical="center" wrapText="1"/>
    </xf>
    <xf numFmtId="0" fontId="86" fillId="73" borderId="54" xfId="0" applyFont="1" applyFill="1" applyBorder="1" applyAlignment="1">
      <alignment horizontal="center" vertical="center" wrapText="1"/>
    </xf>
    <xf numFmtId="0" fontId="86" fillId="73" borderId="61" xfId="0" applyFont="1" applyFill="1" applyBorder="1" applyAlignment="1">
      <alignment horizontal="center" vertical="center" wrapText="1"/>
    </xf>
    <xf numFmtId="0" fontId="86" fillId="73" borderId="75" xfId="0" applyFont="1" applyFill="1" applyBorder="1" applyAlignment="1">
      <alignment horizontal="center" vertical="center" wrapText="1"/>
    </xf>
    <xf numFmtId="0" fontId="86" fillId="73" borderId="81" xfId="0" applyFont="1" applyFill="1" applyBorder="1" applyAlignment="1">
      <alignment horizontal="center" vertical="center" wrapText="1"/>
    </xf>
    <xf numFmtId="0" fontId="86" fillId="73" borderId="82" xfId="0" applyFont="1" applyFill="1" applyBorder="1" applyAlignment="1">
      <alignment horizontal="center" vertical="center" wrapText="1"/>
    </xf>
  </cellXfs>
  <cellStyles count="1576">
    <cellStyle name="2" xfId="1408" xr:uid="{00000000-0005-0000-0000-000000000000}"/>
    <cellStyle name="20% - Accent1" xfId="5" xr:uid="{00000000-0005-0000-0000-000001000000}"/>
    <cellStyle name="20% - Accent1 2" xfId="1409" xr:uid="{00000000-0005-0000-0000-000002000000}"/>
    <cellStyle name="20% - Accent1_Estaciones TM-21-SEP-2011" xfId="1410" xr:uid="{00000000-0005-0000-0000-000003000000}"/>
    <cellStyle name="20% - Accent2" xfId="6" xr:uid="{00000000-0005-0000-0000-000004000000}"/>
    <cellStyle name="20% - Accent2 2" xfId="1411" xr:uid="{00000000-0005-0000-0000-000005000000}"/>
    <cellStyle name="20% - Accent2_Estaciones TM-21-SEP-2011" xfId="1412" xr:uid="{00000000-0005-0000-0000-000006000000}"/>
    <cellStyle name="20% - Accent3" xfId="7" xr:uid="{00000000-0005-0000-0000-000007000000}"/>
    <cellStyle name="20% - Accent3 2" xfId="1413" xr:uid="{00000000-0005-0000-0000-000008000000}"/>
    <cellStyle name="20% - Accent3_Estaciones TM-21-SEP-2011" xfId="1414" xr:uid="{00000000-0005-0000-0000-000009000000}"/>
    <cellStyle name="20% - Accent4" xfId="8" xr:uid="{00000000-0005-0000-0000-00000A000000}"/>
    <cellStyle name="20% - Accent4 2" xfId="1415" xr:uid="{00000000-0005-0000-0000-00000B000000}"/>
    <cellStyle name="20% - Accent4_Estaciones TM-21-SEP-2011" xfId="1416" xr:uid="{00000000-0005-0000-0000-00000C000000}"/>
    <cellStyle name="20% - Accent5" xfId="9" xr:uid="{00000000-0005-0000-0000-00000D000000}"/>
    <cellStyle name="20% - Accent5 2" xfId="1417" xr:uid="{00000000-0005-0000-0000-00000E000000}"/>
    <cellStyle name="20% - Accent5_Estaciones TM-21-SEP-2011" xfId="1418" xr:uid="{00000000-0005-0000-0000-00000F000000}"/>
    <cellStyle name="20% - Accent6" xfId="10" xr:uid="{00000000-0005-0000-0000-000010000000}"/>
    <cellStyle name="20% - Accent6 2" xfId="1419" xr:uid="{00000000-0005-0000-0000-000011000000}"/>
    <cellStyle name="20% - Accent6_Estaciones TM-21-SEP-2011" xfId="1420" xr:uid="{00000000-0005-0000-0000-000012000000}"/>
    <cellStyle name="20% - Énfasis1" xfId="1543" builtinId="30" customBuiltin="1"/>
    <cellStyle name="20% - Énfasis1 10" xfId="11" xr:uid="{00000000-0005-0000-0000-000014000000}"/>
    <cellStyle name="20% - Énfasis1 11" xfId="12" xr:uid="{00000000-0005-0000-0000-000015000000}"/>
    <cellStyle name="20% - Énfasis1 12" xfId="13" xr:uid="{00000000-0005-0000-0000-000016000000}"/>
    <cellStyle name="20% - Énfasis1 13" xfId="14" xr:uid="{00000000-0005-0000-0000-000017000000}"/>
    <cellStyle name="20% - Énfasis1 14" xfId="15" xr:uid="{00000000-0005-0000-0000-000018000000}"/>
    <cellStyle name="20% - Énfasis1 15" xfId="16" xr:uid="{00000000-0005-0000-0000-000019000000}"/>
    <cellStyle name="20% - Énfasis1 16" xfId="17" xr:uid="{00000000-0005-0000-0000-00001A000000}"/>
    <cellStyle name="20% - Énfasis1 17" xfId="18" xr:uid="{00000000-0005-0000-0000-00001B000000}"/>
    <cellStyle name="20% - Énfasis1 18" xfId="19" xr:uid="{00000000-0005-0000-0000-00001C000000}"/>
    <cellStyle name="20% - Énfasis1 19" xfId="20" xr:uid="{00000000-0005-0000-0000-00001D000000}"/>
    <cellStyle name="20% - Énfasis1 2" xfId="21" xr:uid="{00000000-0005-0000-0000-00001E000000}"/>
    <cellStyle name="20% - Énfasis1 20" xfId="22" xr:uid="{00000000-0005-0000-0000-00001F000000}"/>
    <cellStyle name="20% - Énfasis1 21" xfId="23" xr:uid="{00000000-0005-0000-0000-000020000000}"/>
    <cellStyle name="20% - Énfasis1 22" xfId="24" xr:uid="{00000000-0005-0000-0000-000021000000}"/>
    <cellStyle name="20% - Énfasis1 23" xfId="25" xr:uid="{00000000-0005-0000-0000-000022000000}"/>
    <cellStyle name="20% - Énfasis1 24" xfId="26" xr:uid="{00000000-0005-0000-0000-000023000000}"/>
    <cellStyle name="20% - Énfasis1 25" xfId="27" xr:uid="{00000000-0005-0000-0000-000024000000}"/>
    <cellStyle name="20% - Énfasis1 26" xfId="28" xr:uid="{00000000-0005-0000-0000-000025000000}"/>
    <cellStyle name="20% - Énfasis1 27" xfId="29" xr:uid="{00000000-0005-0000-0000-000026000000}"/>
    <cellStyle name="20% - Énfasis1 28" xfId="30" xr:uid="{00000000-0005-0000-0000-000027000000}"/>
    <cellStyle name="20% - Énfasis1 29" xfId="31" xr:uid="{00000000-0005-0000-0000-000028000000}"/>
    <cellStyle name="20% - Énfasis1 3" xfId="32" xr:uid="{00000000-0005-0000-0000-000029000000}"/>
    <cellStyle name="20% - Énfasis1 30" xfId="33" xr:uid="{00000000-0005-0000-0000-00002A000000}"/>
    <cellStyle name="20% - Énfasis1 31" xfId="34" xr:uid="{00000000-0005-0000-0000-00002B000000}"/>
    <cellStyle name="20% - Énfasis1 32" xfId="35" xr:uid="{00000000-0005-0000-0000-00002C000000}"/>
    <cellStyle name="20% - Énfasis1 4" xfId="36" xr:uid="{00000000-0005-0000-0000-00002D000000}"/>
    <cellStyle name="20% - Énfasis1 5" xfId="37" xr:uid="{00000000-0005-0000-0000-00002E000000}"/>
    <cellStyle name="20% - Énfasis1 6" xfId="38" xr:uid="{00000000-0005-0000-0000-00002F000000}"/>
    <cellStyle name="20% - Énfasis1 7" xfId="39" xr:uid="{00000000-0005-0000-0000-000030000000}"/>
    <cellStyle name="20% - Énfasis1 8" xfId="40" xr:uid="{00000000-0005-0000-0000-000031000000}"/>
    <cellStyle name="20% - Énfasis1 9" xfId="41" xr:uid="{00000000-0005-0000-0000-000032000000}"/>
    <cellStyle name="20% - Énfasis2" xfId="1546" builtinId="34" customBuiltin="1"/>
    <cellStyle name="20% - Énfasis2 10" xfId="42" xr:uid="{00000000-0005-0000-0000-000034000000}"/>
    <cellStyle name="20% - Énfasis2 11" xfId="43" xr:uid="{00000000-0005-0000-0000-000035000000}"/>
    <cellStyle name="20% - Énfasis2 12" xfId="44" xr:uid="{00000000-0005-0000-0000-000036000000}"/>
    <cellStyle name="20% - Énfasis2 13" xfId="45" xr:uid="{00000000-0005-0000-0000-000037000000}"/>
    <cellStyle name="20% - Énfasis2 14" xfId="46" xr:uid="{00000000-0005-0000-0000-000038000000}"/>
    <cellStyle name="20% - Énfasis2 15" xfId="47" xr:uid="{00000000-0005-0000-0000-000039000000}"/>
    <cellStyle name="20% - Énfasis2 16" xfId="48" xr:uid="{00000000-0005-0000-0000-00003A000000}"/>
    <cellStyle name="20% - Énfasis2 17" xfId="49" xr:uid="{00000000-0005-0000-0000-00003B000000}"/>
    <cellStyle name="20% - Énfasis2 18" xfId="50" xr:uid="{00000000-0005-0000-0000-00003C000000}"/>
    <cellStyle name="20% - Énfasis2 19" xfId="51" xr:uid="{00000000-0005-0000-0000-00003D000000}"/>
    <cellStyle name="20% - Énfasis2 2" xfId="52" xr:uid="{00000000-0005-0000-0000-00003E000000}"/>
    <cellStyle name="20% - Énfasis2 20" xfId="53" xr:uid="{00000000-0005-0000-0000-00003F000000}"/>
    <cellStyle name="20% - Énfasis2 21" xfId="54" xr:uid="{00000000-0005-0000-0000-000040000000}"/>
    <cellStyle name="20% - Énfasis2 22" xfId="55" xr:uid="{00000000-0005-0000-0000-000041000000}"/>
    <cellStyle name="20% - Énfasis2 23" xfId="56" xr:uid="{00000000-0005-0000-0000-000042000000}"/>
    <cellStyle name="20% - Énfasis2 24" xfId="57" xr:uid="{00000000-0005-0000-0000-000043000000}"/>
    <cellStyle name="20% - Énfasis2 25" xfId="58" xr:uid="{00000000-0005-0000-0000-000044000000}"/>
    <cellStyle name="20% - Énfasis2 26" xfId="59" xr:uid="{00000000-0005-0000-0000-000045000000}"/>
    <cellStyle name="20% - Énfasis2 27" xfId="60" xr:uid="{00000000-0005-0000-0000-000046000000}"/>
    <cellStyle name="20% - Énfasis2 28" xfId="61" xr:uid="{00000000-0005-0000-0000-000047000000}"/>
    <cellStyle name="20% - Énfasis2 29" xfId="62" xr:uid="{00000000-0005-0000-0000-000048000000}"/>
    <cellStyle name="20% - Énfasis2 3" xfId="63" xr:uid="{00000000-0005-0000-0000-000049000000}"/>
    <cellStyle name="20% - Énfasis2 30" xfId="64" xr:uid="{00000000-0005-0000-0000-00004A000000}"/>
    <cellStyle name="20% - Énfasis2 31" xfId="65" xr:uid="{00000000-0005-0000-0000-00004B000000}"/>
    <cellStyle name="20% - Énfasis2 32" xfId="66" xr:uid="{00000000-0005-0000-0000-00004C000000}"/>
    <cellStyle name="20% - Énfasis2 4" xfId="67" xr:uid="{00000000-0005-0000-0000-00004D000000}"/>
    <cellStyle name="20% - Énfasis2 5" xfId="68" xr:uid="{00000000-0005-0000-0000-00004E000000}"/>
    <cellStyle name="20% - Énfasis2 6" xfId="69" xr:uid="{00000000-0005-0000-0000-00004F000000}"/>
    <cellStyle name="20% - Énfasis2 7" xfId="70" xr:uid="{00000000-0005-0000-0000-000050000000}"/>
    <cellStyle name="20% - Énfasis2 8" xfId="71" xr:uid="{00000000-0005-0000-0000-000051000000}"/>
    <cellStyle name="20% - Énfasis2 9" xfId="72" xr:uid="{00000000-0005-0000-0000-000052000000}"/>
    <cellStyle name="20% - Énfasis3" xfId="1550" builtinId="38" customBuiltin="1"/>
    <cellStyle name="20% - Énfasis3 10" xfId="73" xr:uid="{00000000-0005-0000-0000-000054000000}"/>
    <cellStyle name="20% - Énfasis3 11" xfId="74" xr:uid="{00000000-0005-0000-0000-000055000000}"/>
    <cellStyle name="20% - Énfasis3 12" xfId="75" xr:uid="{00000000-0005-0000-0000-000056000000}"/>
    <cellStyle name="20% - Énfasis3 13" xfId="76" xr:uid="{00000000-0005-0000-0000-000057000000}"/>
    <cellStyle name="20% - Énfasis3 14" xfId="77" xr:uid="{00000000-0005-0000-0000-000058000000}"/>
    <cellStyle name="20% - Énfasis3 15" xfId="78" xr:uid="{00000000-0005-0000-0000-000059000000}"/>
    <cellStyle name="20% - Énfasis3 16" xfId="79" xr:uid="{00000000-0005-0000-0000-00005A000000}"/>
    <cellStyle name="20% - Énfasis3 17" xfId="80" xr:uid="{00000000-0005-0000-0000-00005B000000}"/>
    <cellStyle name="20% - Énfasis3 18" xfId="81" xr:uid="{00000000-0005-0000-0000-00005C000000}"/>
    <cellStyle name="20% - Énfasis3 19" xfId="82" xr:uid="{00000000-0005-0000-0000-00005D000000}"/>
    <cellStyle name="20% - Énfasis3 2" xfId="83" xr:uid="{00000000-0005-0000-0000-00005E000000}"/>
    <cellStyle name="20% - Énfasis3 20" xfId="84" xr:uid="{00000000-0005-0000-0000-00005F000000}"/>
    <cellStyle name="20% - Énfasis3 21" xfId="85" xr:uid="{00000000-0005-0000-0000-000060000000}"/>
    <cellStyle name="20% - Énfasis3 22" xfId="86" xr:uid="{00000000-0005-0000-0000-000061000000}"/>
    <cellStyle name="20% - Énfasis3 23" xfId="87" xr:uid="{00000000-0005-0000-0000-000062000000}"/>
    <cellStyle name="20% - Énfasis3 24" xfId="88" xr:uid="{00000000-0005-0000-0000-000063000000}"/>
    <cellStyle name="20% - Énfasis3 25" xfId="89" xr:uid="{00000000-0005-0000-0000-000064000000}"/>
    <cellStyle name="20% - Énfasis3 26" xfId="90" xr:uid="{00000000-0005-0000-0000-000065000000}"/>
    <cellStyle name="20% - Énfasis3 27" xfId="91" xr:uid="{00000000-0005-0000-0000-000066000000}"/>
    <cellStyle name="20% - Énfasis3 28" xfId="92" xr:uid="{00000000-0005-0000-0000-000067000000}"/>
    <cellStyle name="20% - Énfasis3 29" xfId="93" xr:uid="{00000000-0005-0000-0000-000068000000}"/>
    <cellStyle name="20% - Énfasis3 3" xfId="94" xr:uid="{00000000-0005-0000-0000-000069000000}"/>
    <cellStyle name="20% - Énfasis3 30" xfId="95" xr:uid="{00000000-0005-0000-0000-00006A000000}"/>
    <cellStyle name="20% - Énfasis3 31" xfId="96" xr:uid="{00000000-0005-0000-0000-00006B000000}"/>
    <cellStyle name="20% - Énfasis3 32" xfId="97" xr:uid="{00000000-0005-0000-0000-00006C000000}"/>
    <cellStyle name="20% - Énfasis3 4" xfId="98" xr:uid="{00000000-0005-0000-0000-00006D000000}"/>
    <cellStyle name="20% - Énfasis3 5" xfId="99" xr:uid="{00000000-0005-0000-0000-00006E000000}"/>
    <cellStyle name="20% - Énfasis3 6" xfId="100" xr:uid="{00000000-0005-0000-0000-00006F000000}"/>
    <cellStyle name="20% - Énfasis3 7" xfId="101" xr:uid="{00000000-0005-0000-0000-000070000000}"/>
    <cellStyle name="20% - Énfasis3 8" xfId="102" xr:uid="{00000000-0005-0000-0000-000071000000}"/>
    <cellStyle name="20% - Énfasis3 9" xfId="103" xr:uid="{00000000-0005-0000-0000-000072000000}"/>
    <cellStyle name="20% - Énfasis4" xfId="1554" builtinId="42" customBuiltin="1"/>
    <cellStyle name="20% - Énfasis4 10" xfId="104" xr:uid="{00000000-0005-0000-0000-000074000000}"/>
    <cellStyle name="20% - Énfasis4 11" xfId="105" xr:uid="{00000000-0005-0000-0000-000075000000}"/>
    <cellStyle name="20% - Énfasis4 12" xfId="106" xr:uid="{00000000-0005-0000-0000-000076000000}"/>
    <cellStyle name="20% - Énfasis4 13" xfId="107" xr:uid="{00000000-0005-0000-0000-000077000000}"/>
    <cellStyle name="20% - Énfasis4 14" xfId="108" xr:uid="{00000000-0005-0000-0000-000078000000}"/>
    <cellStyle name="20% - Énfasis4 15" xfId="109" xr:uid="{00000000-0005-0000-0000-000079000000}"/>
    <cellStyle name="20% - Énfasis4 16" xfId="110" xr:uid="{00000000-0005-0000-0000-00007A000000}"/>
    <cellStyle name="20% - Énfasis4 17" xfId="111" xr:uid="{00000000-0005-0000-0000-00007B000000}"/>
    <cellStyle name="20% - Énfasis4 18" xfId="112" xr:uid="{00000000-0005-0000-0000-00007C000000}"/>
    <cellStyle name="20% - Énfasis4 19" xfId="113" xr:uid="{00000000-0005-0000-0000-00007D000000}"/>
    <cellStyle name="20% - Énfasis4 2" xfId="114" xr:uid="{00000000-0005-0000-0000-00007E000000}"/>
    <cellStyle name="20% - Énfasis4 20" xfId="115" xr:uid="{00000000-0005-0000-0000-00007F000000}"/>
    <cellStyle name="20% - Énfasis4 21" xfId="116" xr:uid="{00000000-0005-0000-0000-000080000000}"/>
    <cellStyle name="20% - Énfasis4 22" xfId="117" xr:uid="{00000000-0005-0000-0000-000081000000}"/>
    <cellStyle name="20% - Énfasis4 23" xfId="118" xr:uid="{00000000-0005-0000-0000-000082000000}"/>
    <cellStyle name="20% - Énfasis4 24" xfId="119" xr:uid="{00000000-0005-0000-0000-000083000000}"/>
    <cellStyle name="20% - Énfasis4 25" xfId="120" xr:uid="{00000000-0005-0000-0000-000084000000}"/>
    <cellStyle name="20% - Énfasis4 26" xfId="121" xr:uid="{00000000-0005-0000-0000-000085000000}"/>
    <cellStyle name="20% - Énfasis4 27" xfId="122" xr:uid="{00000000-0005-0000-0000-000086000000}"/>
    <cellStyle name="20% - Énfasis4 28" xfId="123" xr:uid="{00000000-0005-0000-0000-000087000000}"/>
    <cellStyle name="20% - Énfasis4 29" xfId="124" xr:uid="{00000000-0005-0000-0000-000088000000}"/>
    <cellStyle name="20% - Énfasis4 3" xfId="125" xr:uid="{00000000-0005-0000-0000-000089000000}"/>
    <cellStyle name="20% - Énfasis4 30" xfId="126" xr:uid="{00000000-0005-0000-0000-00008A000000}"/>
    <cellStyle name="20% - Énfasis4 31" xfId="127" xr:uid="{00000000-0005-0000-0000-00008B000000}"/>
    <cellStyle name="20% - Énfasis4 32" xfId="128" xr:uid="{00000000-0005-0000-0000-00008C000000}"/>
    <cellStyle name="20% - Énfasis4 4" xfId="129" xr:uid="{00000000-0005-0000-0000-00008D000000}"/>
    <cellStyle name="20% - Énfasis4 5" xfId="130" xr:uid="{00000000-0005-0000-0000-00008E000000}"/>
    <cellStyle name="20% - Énfasis4 6" xfId="131" xr:uid="{00000000-0005-0000-0000-00008F000000}"/>
    <cellStyle name="20% - Énfasis4 7" xfId="132" xr:uid="{00000000-0005-0000-0000-000090000000}"/>
    <cellStyle name="20% - Énfasis4 8" xfId="133" xr:uid="{00000000-0005-0000-0000-000091000000}"/>
    <cellStyle name="20% - Énfasis4 9" xfId="134" xr:uid="{00000000-0005-0000-0000-000092000000}"/>
    <cellStyle name="20% - Énfasis5" xfId="1558" builtinId="46" customBuiltin="1"/>
    <cellStyle name="20% - Énfasis5 10" xfId="135" xr:uid="{00000000-0005-0000-0000-000094000000}"/>
    <cellStyle name="20% - Énfasis5 11" xfId="136" xr:uid="{00000000-0005-0000-0000-000095000000}"/>
    <cellStyle name="20% - Énfasis5 12" xfId="137" xr:uid="{00000000-0005-0000-0000-000096000000}"/>
    <cellStyle name="20% - Énfasis5 13" xfId="138" xr:uid="{00000000-0005-0000-0000-000097000000}"/>
    <cellStyle name="20% - Énfasis5 14" xfId="139" xr:uid="{00000000-0005-0000-0000-000098000000}"/>
    <cellStyle name="20% - Énfasis5 15" xfId="140" xr:uid="{00000000-0005-0000-0000-000099000000}"/>
    <cellStyle name="20% - Énfasis5 16" xfId="141" xr:uid="{00000000-0005-0000-0000-00009A000000}"/>
    <cellStyle name="20% - Énfasis5 17" xfId="142" xr:uid="{00000000-0005-0000-0000-00009B000000}"/>
    <cellStyle name="20% - Énfasis5 18" xfId="143" xr:uid="{00000000-0005-0000-0000-00009C000000}"/>
    <cellStyle name="20% - Énfasis5 19" xfId="144" xr:uid="{00000000-0005-0000-0000-00009D000000}"/>
    <cellStyle name="20% - Énfasis5 2" xfId="145" xr:uid="{00000000-0005-0000-0000-00009E000000}"/>
    <cellStyle name="20% - Énfasis5 20" xfId="146" xr:uid="{00000000-0005-0000-0000-00009F000000}"/>
    <cellStyle name="20% - Énfasis5 21" xfId="147" xr:uid="{00000000-0005-0000-0000-0000A0000000}"/>
    <cellStyle name="20% - Énfasis5 22" xfId="148" xr:uid="{00000000-0005-0000-0000-0000A1000000}"/>
    <cellStyle name="20% - Énfasis5 23" xfId="149" xr:uid="{00000000-0005-0000-0000-0000A2000000}"/>
    <cellStyle name="20% - Énfasis5 24" xfId="150" xr:uid="{00000000-0005-0000-0000-0000A3000000}"/>
    <cellStyle name="20% - Énfasis5 25" xfId="151" xr:uid="{00000000-0005-0000-0000-0000A4000000}"/>
    <cellStyle name="20% - Énfasis5 26" xfId="152" xr:uid="{00000000-0005-0000-0000-0000A5000000}"/>
    <cellStyle name="20% - Énfasis5 27" xfId="153" xr:uid="{00000000-0005-0000-0000-0000A6000000}"/>
    <cellStyle name="20% - Énfasis5 28" xfId="154" xr:uid="{00000000-0005-0000-0000-0000A7000000}"/>
    <cellStyle name="20% - Énfasis5 29" xfId="155" xr:uid="{00000000-0005-0000-0000-0000A8000000}"/>
    <cellStyle name="20% - Énfasis5 3" xfId="156" xr:uid="{00000000-0005-0000-0000-0000A9000000}"/>
    <cellStyle name="20% - Énfasis5 30" xfId="157" xr:uid="{00000000-0005-0000-0000-0000AA000000}"/>
    <cellStyle name="20% - Énfasis5 31" xfId="158" xr:uid="{00000000-0005-0000-0000-0000AB000000}"/>
    <cellStyle name="20% - Énfasis5 32" xfId="159" xr:uid="{00000000-0005-0000-0000-0000AC000000}"/>
    <cellStyle name="20% - Énfasis5 4" xfId="160" xr:uid="{00000000-0005-0000-0000-0000AD000000}"/>
    <cellStyle name="20% - Énfasis5 5" xfId="161" xr:uid="{00000000-0005-0000-0000-0000AE000000}"/>
    <cellStyle name="20% - Énfasis5 6" xfId="162" xr:uid="{00000000-0005-0000-0000-0000AF000000}"/>
    <cellStyle name="20% - Énfasis5 7" xfId="163" xr:uid="{00000000-0005-0000-0000-0000B0000000}"/>
    <cellStyle name="20% - Énfasis5 8" xfId="164" xr:uid="{00000000-0005-0000-0000-0000B1000000}"/>
    <cellStyle name="20% - Énfasis5 9" xfId="165" xr:uid="{00000000-0005-0000-0000-0000B2000000}"/>
    <cellStyle name="20% - Énfasis6" xfId="1562" builtinId="50" customBuiltin="1"/>
    <cellStyle name="20% - Énfasis6 10" xfId="166" xr:uid="{00000000-0005-0000-0000-0000B4000000}"/>
    <cellStyle name="20% - Énfasis6 11" xfId="167" xr:uid="{00000000-0005-0000-0000-0000B5000000}"/>
    <cellStyle name="20% - Énfasis6 12" xfId="168" xr:uid="{00000000-0005-0000-0000-0000B6000000}"/>
    <cellStyle name="20% - Énfasis6 13" xfId="169" xr:uid="{00000000-0005-0000-0000-0000B7000000}"/>
    <cellStyle name="20% - Énfasis6 14" xfId="170" xr:uid="{00000000-0005-0000-0000-0000B8000000}"/>
    <cellStyle name="20% - Énfasis6 15" xfId="171" xr:uid="{00000000-0005-0000-0000-0000B9000000}"/>
    <cellStyle name="20% - Énfasis6 16" xfId="172" xr:uid="{00000000-0005-0000-0000-0000BA000000}"/>
    <cellStyle name="20% - Énfasis6 17" xfId="173" xr:uid="{00000000-0005-0000-0000-0000BB000000}"/>
    <cellStyle name="20% - Énfasis6 18" xfId="174" xr:uid="{00000000-0005-0000-0000-0000BC000000}"/>
    <cellStyle name="20% - Énfasis6 19" xfId="175" xr:uid="{00000000-0005-0000-0000-0000BD000000}"/>
    <cellStyle name="20% - Énfasis6 2" xfId="176" xr:uid="{00000000-0005-0000-0000-0000BE000000}"/>
    <cellStyle name="20% - Énfasis6 20" xfId="177" xr:uid="{00000000-0005-0000-0000-0000BF000000}"/>
    <cellStyle name="20% - Énfasis6 21" xfId="178" xr:uid="{00000000-0005-0000-0000-0000C0000000}"/>
    <cellStyle name="20% - Énfasis6 22" xfId="179" xr:uid="{00000000-0005-0000-0000-0000C1000000}"/>
    <cellStyle name="20% - Énfasis6 23" xfId="180" xr:uid="{00000000-0005-0000-0000-0000C2000000}"/>
    <cellStyle name="20% - Énfasis6 24" xfId="181" xr:uid="{00000000-0005-0000-0000-0000C3000000}"/>
    <cellStyle name="20% - Énfasis6 25" xfId="182" xr:uid="{00000000-0005-0000-0000-0000C4000000}"/>
    <cellStyle name="20% - Énfasis6 26" xfId="183" xr:uid="{00000000-0005-0000-0000-0000C5000000}"/>
    <cellStyle name="20% - Énfasis6 27" xfId="184" xr:uid="{00000000-0005-0000-0000-0000C6000000}"/>
    <cellStyle name="20% - Énfasis6 28" xfId="185" xr:uid="{00000000-0005-0000-0000-0000C7000000}"/>
    <cellStyle name="20% - Énfasis6 29" xfId="186" xr:uid="{00000000-0005-0000-0000-0000C8000000}"/>
    <cellStyle name="20% - Énfasis6 3" xfId="187" xr:uid="{00000000-0005-0000-0000-0000C9000000}"/>
    <cellStyle name="20% - Énfasis6 30" xfId="188" xr:uid="{00000000-0005-0000-0000-0000CA000000}"/>
    <cellStyle name="20% - Énfasis6 31" xfId="189" xr:uid="{00000000-0005-0000-0000-0000CB000000}"/>
    <cellStyle name="20% - Énfasis6 32" xfId="190" xr:uid="{00000000-0005-0000-0000-0000CC000000}"/>
    <cellStyle name="20% - Énfasis6 4" xfId="191" xr:uid="{00000000-0005-0000-0000-0000CD000000}"/>
    <cellStyle name="20% - Énfasis6 5" xfId="192" xr:uid="{00000000-0005-0000-0000-0000CE000000}"/>
    <cellStyle name="20% - Énfasis6 6" xfId="193" xr:uid="{00000000-0005-0000-0000-0000CF000000}"/>
    <cellStyle name="20% - Énfasis6 7" xfId="194" xr:uid="{00000000-0005-0000-0000-0000D0000000}"/>
    <cellStyle name="20% - Énfasis6 8" xfId="195" xr:uid="{00000000-0005-0000-0000-0000D1000000}"/>
    <cellStyle name="20% - Énfasis6 9" xfId="196" xr:uid="{00000000-0005-0000-0000-0000D2000000}"/>
    <cellStyle name="40% - Accent1" xfId="197" xr:uid="{00000000-0005-0000-0000-0000D3000000}"/>
    <cellStyle name="40% - Accent1 2" xfId="1421" xr:uid="{00000000-0005-0000-0000-0000D4000000}"/>
    <cellStyle name="40% - Accent1_Estaciones TM-21-SEP-2011" xfId="1422" xr:uid="{00000000-0005-0000-0000-0000D5000000}"/>
    <cellStyle name="40% - Accent2" xfId="198" xr:uid="{00000000-0005-0000-0000-0000D6000000}"/>
    <cellStyle name="40% - Accent2 2" xfId="1423" xr:uid="{00000000-0005-0000-0000-0000D7000000}"/>
    <cellStyle name="40% - Accent2_Estaciones TM-21-SEP-2011" xfId="1424" xr:uid="{00000000-0005-0000-0000-0000D8000000}"/>
    <cellStyle name="40% - Accent3" xfId="199" xr:uid="{00000000-0005-0000-0000-0000D9000000}"/>
    <cellStyle name="40% - Accent3 2" xfId="1425" xr:uid="{00000000-0005-0000-0000-0000DA000000}"/>
    <cellStyle name="40% - Accent3_Estaciones TM-21-SEP-2011" xfId="1426" xr:uid="{00000000-0005-0000-0000-0000DB000000}"/>
    <cellStyle name="40% - Accent4" xfId="200" xr:uid="{00000000-0005-0000-0000-0000DC000000}"/>
    <cellStyle name="40% - Accent4 2" xfId="1427" xr:uid="{00000000-0005-0000-0000-0000DD000000}"/>
    <cellStyle name="40% - Accent4_Estaciones TM-21-SEP-2011" xfId="1428" xr:uid="{00000000-0005-0000-0000-0000DE000000}"/>
    <cellStyle name="40% - Accent5" xfId="201" xr:uid="{00000000-0005-0000-0000-0000DF000000}"/>
    <cellStyle name="40% - Accent5 2" xfId="1429" xr:uid="{00000000-0005-0000-0000-0000E0000000}"/>
    <cellStyle name="40% - Accent5_Estaciones TM-21-SEP-2011" xfId="1430" xr:uid="{00000000-0005-0000-0000-0000E1000000}"/>
    <cellStyle name="40% - Accent6" xfId="202" xr:uid="{00000000-0005-0000-0000-0000E2000000}"/>
    <cellStyle name="40% - Accent6 2" xfId="1431" xr:uid="{00000000-0005-0000-0000-0000E3000000}"/>
    <cellStyle name="40% - Accent6_Estaciones TM-21-SEP-2011" xfId="1432" xr:uid="{00000000-0005-0000-0000-0000E4000000}"/>
    <cellStyle name="40% - Énfasis1" xfId="1544" builtinId="31" customBuiltin="1"/>
    <cellStyle name="40% - Énfasis1 10" xfId="203" xr:uid="{00000000-0005-0000-0000-0000E6000000}"/>
    <cellStyle name="40% - Énfasis1 11" xfId="204" xr:uid="{00000000-0005-0000-0000-0000E7000000}"/>
    <cellStyle name="40% - Énfasis1 12" xfId="205" xr:uid="{00000000-0005-0000-0000-0000E8000000}"/>
    <cellStyle name="40% - Énfasis1 13" xfId="206" xr:uid="{00000000-0005-0000-0000-0000E9000000}"/>
    <cellStyle name="40% - Énfasis1 14" xfId="207" xr:uid="{00000000-0005-0000-0000-0000EA000000}"/>
    <cellStyle name="40% - Énfasis1 15" xfId="208" xr:uid="{00000000-0005-0000-0000-0000EB000000}"/>
    <cellStyle name="40% - Énfasis1 16" xfId="209" xr:uid="{00000000-0005-0000-0000-0000EC000000}"/>
    <cellStyle name="40% - Énfasis1 17" xfId="210" xr:uid="{00000000-0005-0000-0000-0000ED000000}"/>
    <cellStyle name="40% - Énfasis1 18" xfId="211" xr:uid="{00000000-0005-0000-0000-0000EE000000}"/>
    <cellStyle name="40% - Énfasis1 19" xfId="212" xr:uid="{00000000-0005-0000-0000-0000EF000000}"/>
    <cellStyle name="40% - Énfasis1 2" xfId="213" xr:uid="{00000000-0005-0000-0000-0000F0000000}"/>
    <cellStyle name="40% - Énfasis1 20" xfId="214" xr:uid="{00000000-0005-0000-0000-0000F1000000}"/>
    <cellStyle name="40% - Énfasis1 21" xfId="215" xr:uid="{00000000-0005-0000-0000-0000F2000000}"/>
    <cellStyle name="40% - Énfasis1 22" xfId="216" xr:uid="{00000000-0005-0000-0000-0000F3000000}"/>
    <cellStyle name="40% - Énfasis1 23" xfId="217" xr:uid="{00000000-0005-0000-0000-0000F4000000}"/>
    <cellStyle name="40% - Énfasis1 24" xfId="218" xr:uid="{00000000-0005-0000-0000-0000F5000000}"/>
    <cellStyle name="40% - Énfasis1 25" xfId="219" xr:uid="{00000000-0005-0000-0000-0000F6000000}"/>
    <cellStyle name="40% - Énfasis1 26" xfId="220" xr:uid="{00000000-0005-0000-0000-0000F7000000}"/>
    <cellStyle name="40% - Énfasis1 27" xfId="221" xr:uid="{00000000-0005-0000-0000-0000F8000000}"/>
    <cellStyle name="40% - Énfasis1 28" xfId="222" xr:uid="{00000000-0005-0000-0000-0000F9000000}"/>
    <cellStyle name="40% - Énfasis1 29" xfId="223" xr:uid="{00000000-0005-0000-0000-0000FA000000}"/>
    <cellStyle name="40% - Énfasis1 3" xfId="224" xr:uid="{00000000-0005-0000-0000-0000FB000000}"/>
    <cellStyle name="40% - Énfasis1 30" xfId="225" xr:uid="{00000000-0005-0000-0000-0000FC000000}"/>
    <cellStyle name="40% - Énfasis1 31" xfId="226" xr:uid="{00000000-0005-0000-0000-0000FD000000}"/>
    <cellStyle name="40% - Énfasis1 32" xfId="227" xr:uid="{00000000-0005-0000-0000-0000FE000000}"/>
    <cellStyle name="40% - Énfasis1 4" xfId="228" xr:uid="{00000000-0005-0000-0000-0000FF000000}"/>
    <cellStyle name="40% - Énfasis1 5" xfId="229" xr:uid="{00000000-0005-0000-0000-000000010000}"/>
    <cellStyle name="40% - Énfasis1 6" xfId="230" xr:uid="{00000000-0005-0000-0000-000001010000}"/>
    <cellStyle name="40% - Énfasis1 7" xfId="231" xr:uid="{00000000-0005-0000-0000-000002010000}"/>
    <cellStyle name="40% - Énfasis1 8" xfId="232" xr:uid="{00000000-0005-0000-0000-000003010000}"/>
    <cellStyle name="40% - Énfasis1 9" xfId="233" xr:uid="{00000000-0005-0000-0000-000004010000}"/>
    <cellStyle name="40% - Énfasis2" xfId="1547" builtinId="35" customBuiltin="1"/>
    <cellStyle name="40% - Énfasis2 10" xfId="234" xr:uid="{00000000-0005-0000-0000-000006010000}"/>
    <cellStyle name="40% - Énfasis2 11" xfId="235" xr:uid="{00000000-0005-0000-0000-000007010000}"/>
    <cellStyle name="40% - Énfasis2 12" xfId="236" xr:uid="{00000000-0005-0000-0000-000008010000}"/>
    <cellStyle name="40% - Énfasis2 13" xfId="237" xr:uid="{00000000-0005-0000-0000-000009010000}"/>
    <cellStyle name="40% - Énfasis2 14" xfId="238" xr:uid="{00000000-0005-0000-0000-00000A010000}"/>
    <cellStyle name="40% - Énfasis2 15" xfId="239" xr:uid="{00000000-0005-0000-0000-00000B010000}"/>
    <cellStyle name="40% - Énfasis2 16" xfId="240" xr:uid="{00000000-0005-0000-0000-00000C010000}"/>
    <cellStyle name="40% - Énfasis2 17" xfId="241" xr:uid="{00000000-0005-0000-0000-00000D010000}"/>
    <cellStyle name="40% - Énfasis2 18" xfId="242" xr:uid="{00000000-0005-0000-0000-00000E010000}"/>
    <cellStyle name="40% - Énfasis2 19" xfId="243" xr:uid="{00000000-0005-0000-0000-00000F010000}"/>
    <cellStyle name="40% - Énfasis2 2" xfId="244" xr:uid="{00000000-0005-0000-0000-000010010000}"/>
    <cellStyle name="40% - Énfasis2 20" xfId="245" xr:uid="{00000000-0005-0000-0000-000011010000}"/>
    <cellStyle name="40% - Énfasis2 21" xfId="246" xr:uid="{00000000-0005-0000-0000-000012010000}"/>
    <cellStyle name="40% - Énfasis2 22" xfId="247" xr:uid="{00000000-0005-0000-0000-000013010000}"/>
    <cellStyle name="40% - Énfasis2 23" xfId="248" xr:uid="{00000000-0005-0000-0000-000014010000}"/>
    <cellStyle name="40% - Énfasis2 24" xfId="249" xr:uid="{00000000-0005-0000-0000-000015010000}"/>
    <cellStyle name="40% - Énfasis2 25" xfId="250" xr:uid="{00000000-0005-0000-0000-000016010000}"/>
    <cellStyle name="40% - Énfasis2 26" xfId="251" xr:uid="{00000000-0005-0000-0000-000017010000}"/>
    <cellStyle name="40% - Énfasis2 27" xfId="252" xr:uid="{00000000-0005-0000-0000-000018010000}"/>
    <cellStyle name="40% - Énfasis2 28" xfId="253" xr:uid="{00000000-0005-0000-0000-000019010000}"/>
    <cellStyle name="40% - Énfasis2 29" xfId="254" xr:uid="{00000000-0005-0000-0000-00001A010000}"/>
    <cellStyle name="40% - Énfasis2 3" xfId="255" xr:uid="{00000000-0005-0000-0000-00001B010000}"/>
    <cellStyle name="40% - Énfasis2 30" xfId="256" xr:uid="{00000000-0005-0000-0000-00001C010000}"/>
    <cellStyle name="40% - Énfasis2 31" xfId="257" xr:uid="{00000000-0005-0000-0000-00001D010000}"/>
    <cellStyle name="40% - Énfasis2 32" xfId="258" xr:uid="{00000000-0005-0000-0000-00001E010000}"/>
    <cellStyle name="40% - Énfasis2 4" xfId="259" xr:uid="{00000000-0005-0000-0000-00001F010000}"/>
    <cellStyle name="40% - Énfasis2 5" xfId="260" xr:uid="{00000000-0005-0000-0000-000020010000}"/>
    <cellStyle name="40% - Énfasis2 6" xfId="261" xr:uid="{00000000-0005-0000-0000-000021010000}"/>
    <cellStyle name="40% - Énfasis2 7" xfId="262" xr:uid="{00000000-0005-0000-0000-000022010000}"/>
    <cellStyle name="40% - Énfasis2 8" xfId="263" xr:uid="{00000000-0005-0000-0000-000023010000}"/>
    <cellStyle name="40% - Énfasis2 9" xfId="264" xr:uid="{00000000-0005-0000-0000-000024010000}"/>
    <cellStyle name="40% - Énfasis3" xfId="1551" builtinId="39" customBuiltin="1"/>
    <cellStyle name="40% - Énfasis3 10" xfId="265" xr:uid="{00000000-0005-0000-0000-000026010000}"/>
    <cellStyle name="40% - Énfasis3 11" xfId="266" xr:uid="{00000000-0005-0000-0000-000027010000}"/>
    <cellStyle name="40% - Énfasis3 12" xfId="267" xr:uid="{00000000-0005-0000-0000-000028010000}"/>
    <cellStyle name="40% - Énfasis3 13" xfId="268" xr:uid="{00000000-0005-0000-0000-000029010000}"/>
    <cellStyle name="40% - Énfasis3 14" xfId="269" xr:uid="{00000000-0005-0000-0000-00002A010000}"/>
    <cellStyle name="40% - Énfasis3 15" xfId="270" xr:uid="{00000000-0005-0000-0000-00002B010000}"/>
    <cellStyle name="40% - Énfasis3 16" xfId="271" xr:uid="{00000000-0005-0000-0000-00002C010000}"/>
    <cellStyle name="40% - Énfasis3 17" xfId="272" xr:uid="{00000000-0005-0000-0000-00002D010000}"/>
    <cellStyle name="40% - Énfasis3 18" xfId="273" xr:uid="{00000000-0005-0000-0000-00002E010000}"/>
    <cellStyle name="40% - Énfasis3 19" xfId="274" xr:uid="{00000000-0005-0000-0000-00002F010000}"/>
    <cellStyle name="40% - Énfasis3 2" xfId="275" xr:uid="{00000000-0005-0000-0000-000030010000}"/>
    <cellStyle name="40% - Énfasis3 20" xfId="276" xr:uid="{00000000-0005-0000-0000-000031010000}"/>
    <cellStyle name="40% - Énfasis3 21" xfId="277" xr:uid="{00000000-0005-0000-0000-000032010000}"/>
    <cellStyle name="40% - Énfasis3 22" xfId="278" xr:uid="{00000000-0005-0000-0000-000033010000}"/>
    <cellStyle name="40% - Énfasis3 23" xfId="279" xr:uid="{00000000-0005-0000-0000-000034010000}"/>
    <cellStyle name="40% - Énfasis3 24" xfId="280" xr:uid="{00000000-0005-0000-0000-000035010000}"/>
    <cellStyle name="40% - Énfasis3 25" xfId="281" xr:uid="{00000000-0005-0000-0000-000036010000}"/>
    <cellStyle name="40% - Énfasis3 26" xfId="282" xr:uid="{00000000-0005-0000-0000-000037010000}"/>
    <cellStyle name="40% - Énfasis3 27" xfId="283" xr:uid="{00000000-0005-0000-0000-000038010000}"/>
    <cellStyle name="40% - Énfasis3 28" xfId="284" xr:uid="{00000000-0005-0000-0000-000039010000}"/>
    <cellStyle name="40% - Énfasis3 29" xfId="285" xr:uid="{00000000-0005-0000-0000-00003A010000}"/>
    <cellStyle name="40% - Énfasis3 3" xfId="286" xr:uid="{00000000-0005-0000-0000-00003B010000}"/>
    <cellStyle name="40% - Énfasis3 30" xfId="287" xr:uid="{00000000-0005-0000-0000-00003C010000}"/>
    <cellStyle name="40% - Énfasis3 31" xfId="288" xr:uid="{00000000-0005-0000-0000-00003D010000}"/>
    <cellStyle name="40% - Énfasis3 32" xfId="289" xr:uid="{00000000-0005-0000-0000-00003E010000}"/>
    <cellStyle name="40% - Énfasis3 4" xfId="290" xr:uid="{00000000-0005-0000-0000-00003F010000}"/>
    <cellStyle name="40% - Énfasis3 5" xfId="291" xr:uid="{00000000-0005-0000-0000-000040010000}"/>
    <cellStyle name="40% - Énfasis3 6" xfId="292" xr:uid="{00000000-0005-0000-0000-000041010000}"/>
    <cellStyle name="40% - Énfasis3 7" xfId="293" xr:uid="{00000000-0005-0000-0000-000042010000}"/>
    <cellStyle name="40% - Énfasis3 8" xfId="294" xr:uid="{00000000-0005-0000-0000-000043010000}"/>
    <cellStyle name="40% - Énfasis3 9" xfId="295" xr:uid="{00000000-0005-0000-0000-000044010000}"/>
    <cellStyle name="40% - Énfasis4" xfId="1555" builtinId="43" customBuiltin="1"/>
    <cellStyle name="40% - Énfasis4 10" xfId="296" xr:uid="{00000000-0005-0000-0000-000046010000}"/>
    <cellStyle name="40% - Énfasis4 11" xfId="297" xr:uid="{00000000-0005-0000-0000-000047010000}"/>
    <cellStyle name="40% - Énfasis4 12" xfId="298" xr:uid="{00000000-0005-0000-0000-000048010000}"/>
    <cellStyle name="40% - Énfasis4 13" xfId="299" xr:uid="{00000000-0005-0000-0000-000049010000}"/>
    <cellStyle name="40% - Énfasis4 14" xfId="300" xr:uid="{00000000-0005-0000-0000-00004A010000}"/>
    <cellStyle name="40% - Énfasis4 15" xfId="301" xr:uid="{00000000-0005-0000-0000-00004B010000}"/>
    <cellStyle name="40% - Énfasis4 16" xfId="302" xr:uid="{00000000-0005-0000-0000-00004C010000}"/>
    <cellStyle name="40% - Énfasis4 17" xfId="303" xr:uid="{00000000-0005-0000-0000-00004D010000}"/>
    <cellStyle name="40% - Énfasis4 18" xfId="304" xr:uid="{00000000-0005-0000-0000-00004E010000}"/>
    <cellStyle name="40% - Énfasis4 19" xfId="305" xr:uid="{00000000-0005-0000-0000-00004F010000}"/>
    <cellStyle name="40% - Énfasis4 2" xfId="306" xr:uid="{00000000-0005-0000-0000-000050010000}"/>
    <cellStyle name="40% - Énfasis4 20" xfId="307" xr:uid="{00000000-0005-0000-0000-000051010000}"/>
    <cellStyle name="40% - Énfasis4 21" xfId="308" xr:uid="{00000000-0005-0000-0000-000052010000}"/>
    <cellStyle name="40% - Énfasis4 22" xfId="309" xr:uid="{00000000-0005-0000-0000-000053010000}"/>
    <cellStyle name="40% - Énfasis4 23" xfId="310" xr:uid="{00000000-0005-0000-0000-000054010000}"/>
    <cellStyle name="40% - Énfasis4 24" xfId="311" xr:uid="{00000000-0005-0000-0000-000055010000}"/>
    <cellStyle name="40% - Énfasis4 25" xfId="312" xr:uid="{00000000-0005-0000-0000-000056010000}"/>
    <cellStyle name="40% - Énfasis4 26" xfId="313" xr:uid="{00000000-0005-0000-0000-000057010000}"/>
    <cellStyle name="40% - Énfasis4 27" xfId="314" xr:uid="{00000000-0005-0000-0000-000058010000}"/>
    <cellStyle name="40% - Énfasis4 28" xfId="315" xr:uid="{00000000-0005-0000-0000-000059010000}"/>
    <cellStyle name="40% - Énfasis4 29" xfId="316" xr:uid="{00000000-0005-0000-0000-00005A010000}"/>
    <cellStyle name="40% - Énfasis4 3" xfId="317" xr:uid="{00000000-0005-0000-0000-00005B010000}"/>
    <cellStyle name="40% - Énfasis4 30" xfId="318" xr:uid="{00000000-0005-0000-0000-00005C010000}"/>
    <cellStyle name="40% - Énfasis4 31" xfId="319" xr:uid="{00000000-0005-0000-0000-00005D010000}"/>
    <cellStyle name="40% - Énfasis4 32" xfId="320" xr:uid="{00000000-0005-0000-0000-00005E010000}"/>
    <cellStyle name="40% - Énfasis4 4" xfId="321" xr:uid="{00000000-0005-0000-0000-00005F010000}"/>
    <cellStyle name="40% - Énfasis4 5" xfId="322" xr:uid="{00000000-0005-0000-0000-000060010000}"/>
    <cellStyle name="40% - Énfasis4 6" xfId="323" xr:uid="{00000000-0005-0000-0000-000061010000}"/>
    <cellStyle name="40% - Énfasis4 7" xfId="324" xr:uid="{00000000-0005-0000-0000-000062010000}"/>
    <cellStyle name="40% - Énfasis4 8" xfId="325" xr:uid="{00000000-0005-0000-0000-000063010000}"/>
    <cellStyle name="40% - Énfasis4 9" xfId="326" xr:uid="{00000000-0005-0000-0000-000064010000}"/>
    <cellStyle name="40% - Énfasis5" xfId="1559" builtinId="47" customBuiltin="1"/>
    <cellStyle name="40% - Énfasis5 10" xfId="327" xr:uid="{00000000-0005-0000-0000-000066010000}"/>
    <cellStyle name="40% - Énfasis5 11" xfId="328" xr:uid="{00000000-0005-0000-0000-000067010000}"/>
    <cellStyle name="40% - Énfasis5 12" xfId="329" xr:uid="{00000000-0005-0000-0000-000068010000}"/>
    <cellStyle name="40% - Énfasis5 13" xfId="330" xr:uid="{00000000-0005-0000-0000-000069010000}"/>
    <cellStyle name="40% - Énfasis5 14" xfId="331" xr:uid="{00000000-0005-0000-0000-00006A010000}"/>
    <cellStyle name="40% - Énfasis5 15" xfId="332" xr:uid="{00000000-0005-0000-0000-00006B010000}"/>
    <cellStyle name="40% - Énfasis5 16" xfId="333" xr:uid="{00000000-0005-0000-0000-00006C010000}"/>
    <cellStyle name="40% - Énfasis5 17" xfId="334" xr:uid="{00000000-0005-0000-0000-00006D010000}"/>
    <cellStyle name="40% - Énfasis5 18" xfId="335" xr:uid="{00000000-0005-0000-0000-00006E010000}"/>
    <cellStyle name="40% - Énfasis5 19" xfId="336" xr:uid="{00000000-0005-0000-0000-00006F010000}"/>
    <cellStyle name="40% - Énfasis5 2" xfId="337" xr:uid="{00000000-0005-0000-0000-000070010000}"/>
    <cellStyle name="40% - Énfasis5 20" xfId="338" xr:uid="{00000000-0005-0000-0000-000071010000}"/>
    <cellStyle name="40% - Énfasis5 21" xfId="339" xr:uid="{00000000-0005-0000-0000-000072010000}"/>
    <cellStyle name="40% - Énfasis5 22" xfId="340" xr:uid="{00000000-0005-0000-0000-000073010000}"/>
    <cellStyle name="40% - Énfasis5 23" xfId="341" xr:uid="{00000000-0005-0000-0000-000074010000}"/>
    <cellStyle name="40% - Énfasis5 24" xfId="342" xr:uid="{00000000-0005-0000-0000-000075010000}"/>
    <cellStyle name="40% - Énfasis5 25" xfId="343" xr:uid="{00000000-0005-0000-0000-000076010000}"/>
    <cellStyle name="40% - Énfasis5 26" xfId="344" xr:uid="{00000000-0005-0000-0000-000077010000}"/>
    <cellStyle name="40% - Énfasis5 27" xfId="345" xr:uid="{00000000-0005-0000-0000-000078010000}"/>
    <cellStyle name="40% - Énfasis5 28" xfId="346" xr:uid="{00000000-0005-0000-0000-000079010000}"/>
    <cellStyle name="40% - Énfasis5 29" xfId="347" xr:uid="{00000000-0005-0000-0000-00007A010000}"/>
    <cellStyle name="40% - Énfasis5 3" xfId="348" xr:uid="{00000000-0005-0000-0000-00007B010000}"/>
    <cellStyle name="40% - Énfasis5 30" xfId="349" xr:uid="{00000000-0005-0000-0000-00007C010000}"/>
    <cellStyle name="40% - Énfasis5 31" xfId="350" xr:uid="{00000000-0005-0000-0000-00007D010000}"/>
    <cellStyle name="40% - Énfasis5 32" xfId="351" xr:uid="{00000000-0005-0000-0000-00007E010000}"/>
    <cellStyle name="40% - Énfasis5 4" xfId="352" xr:uid="{00000000-0005-0000-0000-00007F010000}"/>
    <cellStyle name="40% - Énfasis5 5" xfId="353" xr:uid="{00000000-0005-0000-0000-000080010000}"/>
    <cellStyle name="40% - Énfasis5 6" xfId="354" xr:uid="{00000000-0005-0000-0000-000081010000}"/>
    <cellStyle name="40% - Énfasis5 7" xfId="355" xr:uid="{00000000-0005-0000-0000-000082010000}"/>
    <cellStyle name="40% - Énfasis5 8" xfId="356" xr:uid="{00000000-0005-0000-0000-000083010000}"/>
    <cellStyle name="40% - Énfasis5 9" xfId="357" xr:uid="{00000000-0005-0000-0000-000084010000}"/>
    <cellStyle name="40% - Énfasis6" xfId="1563" builtinId="51" customBuiltin="1"/>
    <cellStyle name="40% - Énfasis6 10" xfId="358" xr:uid="{00000000-0005-0000-0000-000086010000}"/>
    <cellStyle name="40% - Énfasis6 11" xfId="359" xr:uid="{00000000-0005-0000-0000-000087010000}"/>
    <cellStyle name="40% - Énfasis6 12" xfId="360" xr:uid="{00000000-0005-0000-0000-000088010000}"/>
    <cellStyle name="40% - Énfasis6 13" xfId="361" xr:uid="{00000000-0005-0000-0000-000089010000}"/>
    <cellStyle name="40% - Énfasis6 14" xfId="362" xr:uid="{00000000-0005-0000-0000-00008A010000}"/>
    <cellStyle name="40% - Énfasis6 15" xfId="363" xr:uid="{00000000-0005-0000-0000-00008B010000}"/>
    <cellStyle name="40% - Énfasis6 16" xfId="364" xr:uid="{00000000-0005-0000-0000-00008C010000}"/>
    <cellStyle name="40% - Énfasis6 17" xfId="365" xr:uid="{00000000-0005-0000-0000-00008D010000}"/>
    <cellStyle name="40% - Énfasis6 18" xfId="366" xr:uid="{00000000-0005-0000-0000-00008E010000}"/>
    <cellStyle name="40% - Énfasis6 19" xfId="367" xr:uid="{00000000-0005-0000-0000-00008F010000}"/>
    <cellStyle name="40% - Énfasis6 2" xfId="368" xr:uid="{00000000-0005-0000-0000-000090010000}"/>
    <cellStyle name="40% - Énfasis6 20" xfId="369" xr:uid="{00000000-0005-0000-0000-000091010000}"/>
    <cellStyle name="40% - Énfasis6 21" xfId="370" xr:uid="{00000000-0005-0000-0000-000092010000}"/>
    <cellStyle name="40% - Énfasis6 22" xfId="371" xr:uid="{00000000-0005-0000-0000-000093010000}"/>
    <cellStyle name="40% - Énfasis6 23" xfId="372" xr:uid="{00000000-0005-0000-0000-000094010000}"/>
    <cellStyle name="40% - Énfasis6 24" xfId="373" xr:uid="{00000000-0005-0000-0000-000095010000}"/>
    <cellStyle name="40% - Énfasis6 25" xfId="374" xr:uid="{00000000-0005-0000-0000-000096010000}"/>
    <cellStyle name="40% - Énfasis6 26" xfId="375" xr:uid="{00000000-0005-0000-0000-000097010000}"/>
    <cellStyle name="40% - Énfasis6 27" xfId="376" xr:uid="{00000000-0005-0000-0000-000098010000}"/>
    <cellStyle name="40% - Énfasis6 28" xfId="377" xr:uid="{00000000-0005-0000-0000-000099010000}"/>
    <cellStyle name="40% - Énfasis6 29" xfId="378" xr:uid="{00000000-0005-0000-0000-00009A010000}"/>
    <cellStyle name="40% - Énfasis6 3" xfId="379" xr:uid="{00000000-0005-0000-0000-00009B010000}"/>
    <cellStyle name="40% - Énfasis6 30" xfId="380" xr:uid="{00000000-0005-0000-0000-00009C010000}"/>
    <cellStyle name="40% - Énfasis6 31" xfId="381" xr:uid="{00000000-0005-0000-0000-00009D010000}"/>
    <cellStyle name="40% - Énfasis6 32" xfId="382" xr:uid="{00000000-0005-0000-0000-00009E010000}"/>
    <cellStyle name="40% - Énfasis6 4" xfId="383" xr:uid="{00000000-0005-0000-0000-00009F010000}"/>
    <cellStyle name="40% - Énfasis6 5" xfId="384" xr:uid="{00000000-0005-0000-0000-0000A0010000}"/>
    <cellStyle name="40% - Énfasis6 6" xfId="385" xr:uid="{00000000-0005-0000-0000-0000A1010000}"/>
    <cellStyle name="40% - Énfasis6 7" xfId="386" xr:uid="{00000000-0005-0000-0000-0000A2010000}"/>
    <cellStyle name="40% - Énfasis6 8" xfId="387" xr:uid="{00000000-0005-0000-0000-0000A3010000}"/>
    <cellStyle name="40% - Énfasis6 9" xfId="388" xr:uid="{00000000-0005-0000-0000-0000A4010000}"/>
    <cellStyle name="60% - Accent1" xfId="389" xr:uid="{00000000-0005-0000-0000-0000A5010000}"/>
    <cellStyle name="60% - Accent2" xfId="390" xr:uid="{00000000-0005-0000-0000-0000A6010000}"/>
    <cellStyle name="60% - Accent3" xfId="391" xr:uid="{00000000-0005-0000-0000-0000A7010000}"/>
    <cellStyle name="60% - Accent4" xfId="392" xr:uid="{00000000-0005-0000-0000-0000A8010000}"/>
    <cellStyle name="60% - Accent5" xfId="393" xr:uid="{00000000-0005-0000-0000-0000A9010000}"/>
    <cellStyle name="60% - Accent6" xfId="394" xr:uid="{00000000-0005-0000-0000-0000AA010000}"/>
    <cellStyle name="60% - Énfasis1" xfId="1545" builtinId="32" customBuiltin="1"/>
    <cellStyle name="60% - Énfasis1 10" xfId="395" xr:uid="{00000000-0005-0000-0000-0000AC010000}"/>
    <cellStyle name="60% - Énfasis1 11" xfId="396" xr:uid="{00000000-0005-0000-0000-0000AD010000}"/>
    <cellStyle name="60% - Énfasis1 12" xfId="397" xr:uid="{00000000-0005-0000-0000-0000AE010000}"/>
    <cellStyle name="60% - Énfasis1 13" xfId="398" xr:uid="{00000000-0005-0000-0000-0000AF010000}"/>
    <cellStyle name="60% - Énfasis1 14" xfId="399" xr:uid="{00000000-0005-0000-0000-0000B0010000}"/>
    <cellStyle name="60% - Énfasis1 15" xfId="400" xr:uid="{00000000-0005-0000-0000-0000B1010000}"/>
    <cellStyle name="60% - Énfasis1 16" xfId="401" xr:uid="{00000000-0005-0000-0000-0000B2010000}"/>
    <cellStyle name="60% - Énfasis1 17" xfId="402" xr:uid="{00000000-0005-0000-0000-0000B3010000}"/>
    <cellStyle name="60% - Énfasis1 18" xfId="403" xr:uid="{00000000-0005-0000-0000-0000B4010000}"/>
    <cellStyle name="60% - Énfasis1 19" xfId="404" xr:uid="{00000000-0005-0000-0000-0000B5010000}"/>
    <cellStyle name="60% - Énfasis1 2" xfId="405" xr:uid="{00000000-0005-0000-0000-0000B6010000}"/>
    <cellStyle name="60% - Énfasis1 20" xfId="406" xr:uid="{00000000-0005-0000-0000-0000B7010000}"/>
    <cellStyle name="60% - Énfasis1 21" xfId="407" xr:uid="{00000000-0005-0000-0000-0000B8010000}"/>
    <cellStyle name="60% - Énfasis1 22" xfId="408" xr:uid="{00000000-0005-0000-0000-0000B9010000}"/>
    <cellStyle name="60% - Énfasis1 23" xfId="409" xr:uid="{00000000-0005-0000-0000-0000BA010000}"/>
    <cellStyle name="60% - Énfasis1 24" xfId="410" xr:uid="{00000000-0005-0000-0000-0000BB010000}"/>
    <cellStyle name="60% - Énfasis1 25" xfId="411" xr:uid="{00000000-0005-0000-0000-0000BC010000}"/>
    <cellStyle name="60% - Énfasis1 26" xfId="412" xr:uid="{00000000-0005-0000-0000-0000BD010000}"/>
    <cellStyle name="60% - Énfasis1 27" xfId="413" xr:uid="{00000000-0005-0000-0000-0000BE010000}"/>
    <cellStyle name="60% - Énfasis1 28" xfId="414" xr:uid="{00000000-0005-0000-0000-0000BF010000}"/>
    <cellStyle name="60% - Énfasis1 29" xfId="415" xr:uid="{00000000-0005-0000-0000-0000C0010000}"/>
    <cellStyle name="60% - Énfasis1 3" xfId="416" xr:uid="{00000000-0005-0000-0000-0000C1010000}"/>
    <cellStyle name="60% - Énfasis1 30" xfId="417" xr:uid="{00000000-0005-0000-0000-0000C2010000}"/>
    <cellStyle name="60% - Énfasis1 31" xfId="418" xr:uid="{00000000-0005-0000-0000-0000C3010000}"/>
    <cellStyle name="60% - Énfasis1 32" xfId="419" xr:uid="{00000000-0005-0000-0000-0000C4010000}"/>
    <cellStyle name="60% - Énfasis1 4" xfId="420" xr:uid="{00000000-0005-0000-0000-0000C5010000}"/>
    <cellStyle name="60% - Énfasis1 5" xfId="421" xr:uid="{00000000-0005-0000-0000-0000C6010000}"/>
    <cellStyle name="60% - Énfasis1 6" xfId="422" xr:uid="{00000000-0005-0000-0000-0000C7010000}"/>
    <cellStyle name="60% - Énfasis1 7" xfId="423" xr:uid="{00000000-0005-0000-0000-0000C8010000}"/>
    <cellStyle name="60% - Énfasis1 8" xfId="424" xr:uid="{00000000-0005-0000-0000-0000C9010000}"/>
    <cellStyle name="60% - Énfasis1 9" xfId="425" xr:uid="{00000000-0005-0000-0000-0000CA010000}"/>
    <cellStyle name="60% - Énfasis2" xfId="1548" builtinId="36" customBuiltin="1"/>
    <cellStyle name="60% - Énfasis2 10" xfId="426" xr:uid="{00000000-0005-0000-0000-0000CC010000}"/>
    <cellStyle name="60% - Énfasis2 11" xfId="427" xr:uid="{00000000-0005-0000-0000-0000CD010000}"/>
    <cellStyle name="60% - Énfasis2 12" xfId="428" xr:uid="{00000000-0005-0000-0000-0000CE010000}"/>
    <cellStyle name="60% - Énfasis2 13" xfId="429" xr:uid="{00000000-0005-0000-0000-0000CF010000}"/>
    <cellStyle name="60% - Énfasis2 14" xfId="430" xr:uid="{00000000-0005-0000-0000-0000D0010000}"/>
    <cellStyle name="60% - Énfasis2 15" xfId="431" xr:uid="{00000000-0005-0000-0000-0000D1010000}"/>
    <cellStyle name="60% - Énfasis2 16" xfId="432" xr:uid="{00000000-0005-0000-0000-0000D2010000}"/>
    <cellStyle name="60% - Énfasis2 17" xfId="433" xr:uid="{00000000-0005-0000-0000-0000D3010000}"/>
    <cellStyle name="60% - Énfasis2 18" xfId="434" xr:uid="{00000000-0005-0000-0000-0000D4010000}"/>
    <cellStyle name="60% - Énfasis2 19" xfId="435" xr:uid="{00000000-0005-0000-0000-0000D5010000}"/>
    <cellStyle name="60% - Énfasis2 2" xfId="436" xr:uid="{00000000-0005-0000-0000-0000D6010000}"/>
    <cellStyle name="60% - Énfasis2 20" xfId="437" xr:uid="{00000000-0005-0000-0000-0000D7010000}"/>
    <cellStyle name="60% - Énfasis2 21" xfId="438" xr:uid="{00000000-0005-0000-0000-0000D8010000}"/>
    <cellStyle name="60% - Énfasis2 22" xfId="439" xr:uid="{00000000-0005-0000-0000-0000D9010000}"/>
    <cellStyle name="60% - Énfasis2 23" xfId="440" xr:uid="{00000000-0005-0000-0000-0000DA010000}"/>
    <cellStyle name="60% - Énfasis2 24" xfId="441" xr:uid="{00000000-0005-0000-0000-0000DB010000}"/>
    <cellStyle name="60% - Énfasis2 25" xfId="442" xr:uid="{00000000-0005-0000-0000-0000DC010000}"/>
    <cellStyle name="60% - Énfasis2 26" xfId="443" xr:uid="{00000000-0005-0000-0000-0000DD010000}"/>
    <cellStyle name="60% - Énfasis2 27" xfId="444" xr:uid="{00000000-0005-0000-0000-0000DE010000}"/>
    <cellStyle name="60% - Énfasis2 28" xfId="445" xr:uid="{00000000-0005-0000-0000-0000DF010000}"/>
    <cellStyle name="60% - Énfasis2 29" xfId="446" xr:uid="{00000000-0005-0000-0000-0000E0010000}"/>
    <cellStyle name="60% - Énfasis2 3" xfId="447" xr:uid="{00000000-0005-0000-0000-0000E1010000}"/>
    <cellStyle name="60% - Énfasis2 30" xfId="448" xr:uid="{00000000-0005-0000-0000-0000E2010000}"/>
    <cellStyle name="60% - Énfasis2 31" xfId="449" xr:uid="{00000000-0005-0000-0000-0000E3010000}"/>
    <cellStyle name="60% - Énfasis2 32" xfId="450" xr:uid="{00000000-0005-0000-0000-0000E4010000}"/>
    <cellStyle name="60% - Énfasis2 4" xfId="451" xr:uid="{00000000-0005-0000-0000-0000E5010000}"/>
    <cellStyle name="60% - Énfasis2 5" xfId="452" xr:uid="{00000000-0005-0000-0000-0000E6010000}"/>
    <cellStyle name="60% - Énfasis2 6" xfId="453" xr:uid="{00000000-0005-0000-0000-0000E7010000}"/>
    <cellStyle name="60% - Énfasis2 7" xfId="454" xr:uid="{00000000-0005-0000-0000-0000E8010000}"/>
    <cellStyle name="60% - Énfasis2 8" xfId="455" xr:uid="{00000000-0005-0000-0000-0000E9010000}"/>
    <cellStyle name="60% - Énfasis2 9" xfId="456" xr:uid="{00000000-0005-0000-0000-0000EA010000}"/>
    <cellStyle name="60% - Énfasis3" xfId="1552" builtinId="40" customBuiltin="1"/>
    <cellStyle name="60% - Énfasis3 10" xfId="457" xr:uid="{00000000-0005-0000-0000-0000EC010000}"/>
    <cellStyle name="60% - Énfasis3 11" xfId="458" xr:uid="{00000000-0005-0000-0000-0000ED010000}"/>
    <cellStyle name="60% - Énfasis3 12" xfId="459" xr:uid="{00000000-0005-0000-0000-0000EE010000}"/>
    <cellStyle name="60% - Énfasis3 13" xfId="460" xr:uid="{00000000-0005-0000-0000-0000EF010000}"/>
    <cellStyle name="60% - Énfasis3 14" xfId="461" xr:uid="{00000000-0005-0000-0000-0000F0010000}"/>
    <cellStyle name="60% - Énfasis3 15" xfId="462" xr:uid="{00000000-0005-0000-0000-0000F1010000}"/>
    <cellStyle name="60% - Énfasis3 16" xfId="463" xr:uid="{00000000-0005-0000-0000-0000F2010000}"/>
    <cellStyle name="60% - Énfasis3 17" xfId="464" xr:uid="{00000000-0005-0000-0000-0000F3010000}"/>
    <cellStyle name="60% - Énfasis3 18" xfId="465" xr:uid="{00000000-0005-0000-0000-0000F4010000}"/>
    <cellStyle name="60% - Énfasis3 19" xfId="466" xr:uid="{00000000-0005-0000-0000-0000F5010000}"/>
    <cellStyle name="60% - Énfasis3 2" xfId="467" xr:uid="{00000000-0005-0000-0000-0000F6010000}"/>
    <cellStyle name="60% - Énfasis3 20" xfId="468" xr:uid="{00000000-0005-0000-0000-0000F7010000}"/>
    <cellStyle name="60% - Énfasis3 21" xfId="469" xr:uid="{00000000-0005-0000-0000-0000F8010000}"/>
    <cellStyle name="60% - Énfasis3 22" xfId="470" xr:uid="{00000000-0005-0000-0000-0000F9010000}"/>
    <cellStyle name="60% - Énfasis3 23" xfId="471" xr:uid="{00000000-0005-0000-0000-0000FA010000}"/>
    <cellStyle name="60% - Énfasis3 24" xfId="472" xr:uid="{00000000-0005-0000-0000-0000FB010000}"/>
    <cellStyle name="60% - Énfasis3 25" xfId="473" xr:uid="{00000000-0005-0000-0000-0000FC010000}"/>
    <cellStyle name="60% - Énfasis3 26" xfId="474" xr:uid="{00000000-0005-0000-0000-0000FD010000}"/>
    <cellStyle name="60% - Énfasis3 27" xfId="475" xr:uid="{00000000-0005-0000-0000-0000FE010000}"/>
    <cellStyle name="60% - Énfasis3 28" xfId="476" xr:uid="{00000000-0005-0000-0000-0000FF010000}"/>
    <cellStyle name="60% - Énfasis3 29" xfId="477" xr:uid="{00000000-0005-0000-0000-000000020000}"/>
    <cellStyle name="60% - Énfasis3 3" xfId="478" xr:uid="{00000000-0005-0000-0000-000001020000}"/>
    <cellStyle name="60% - Énfasis3 30" xfId="479" xr:uid="{00000000-0005-0000-0000-000002020000}"/>
    <cellStyle name="60% - Énfasis3 31" xfId="480" xr:uid="{00000000-0005-0000-0000-000003020000}"/>
    <cellStyle name="60% - Énfasis3 32" xfId="481" xr:uid="{00000000-0005-0000-0000-000004020000}"/>
    <cellStyle name="60% - Énfasis3 4" xfId="482" xr:uid="{00000000-0005-0000-0000-000005020000}"/>
    <cellStyle name="60% - Énfasis3 5" xfId="483" xr:uid="{00000000-0005-0000-0000-000006020000}"/>
    <cellStyle name="60% - Énfasis3 6" xfId="484" xr:uid="{00000000-0005-0000-0000-000007020000}"/>
    <cellStyle name="60% - Énfasis3 7" xfId="485" xr:uid="{00000000-0005-0000-0000-000008020000}"/>
    <cellStyle name="60% - Énfasis3 8" xfId="486" xr:uid="{00000000-0005-0000-0000-000009020000}"/>
    <cellStyle name="60% - Énfasis3 9" xfId="487" xr:uid="{00000000-0005-0000-0000-00000A020000}"/>
    <cellStyle name="60% - Énfasis4" xfId="1556" builtinId="44" customBuiltin="1"/>
    <cellStyle name="60% - Énfasis4 10" xfId="488" xr:uid="{00000000-0005-0000-0000-00000C020000}"/>
    <cellStyle name="60% - Énfasis4 11" xfId="489" xr:uid="{00000000-0005-0000-0000-00000D020000}"/>
    <cellStyle name="60% - Énfasis4 12" xfId="490" xr:uid="{00000000-0005-0000-0000-00000E020000}"/>
    <cellStyle name="60% - Énfasis4 13" xfId="491" xr:uid="{00000000-0005-0000-0000-00000F020000}"/>
    <cellStyle name="60% - Énfasis4 14" xfId="492" xr:uid="{00000000-0005-0000-0000-000010020000}"/>
    <cellStyle name="60% - Énfasis4 15" xfId="493" xr:uid="{00000000-0005-0000-0000-000011020000}"/>
    <cellStyle name="60% - Énfasis4 16" xfId="494" xr:uid="{00000000-0005-0000-0000-000012020000}"/>
    <cellStyle name="60% - Énfasis4 17" xfId="495" xr:uid="{00000000-0005-0000-0000-000013020000}"/>
    <cellStyle name="60% - Énfasis4 18" xfId="496" xr:uid="{00000000-0005-0000-0000-000014020000}"/>
    <cellStyle name="60% - Énfasis4 19" xfId="497" xr:uid="{00000000-0005-0000-0000-000015020000}"/>
    <cellStyle name="60% - Énfasis4 2" xfId="498" xr:uid="{00000000-0005-0000-0000-000016020000}"/>
    <cellStyle name="60% - Énfasis4 20" xfId="499" xr:uid="{00000000-0005-0000-0000-000017020000}"/>
    <cellStyle name="60% - Énfasis4 21" xfId="500" xr:uid="{00000000-0005-0000-0000-000018020000}"/>
    <cellStyle name="60% - Énfasis4 22" xfId="501" xr:uid="{00000000-0005-0000-0000-000019020000}"/>
    <cellStyle name="60% - Énfasis4 23" xfId="502" xr:uid="{00000000-0005-0000-0000-00001A020000}"/>
    <cellStyle name="60% - Énfasis4 24" xfId="503" xr:uid="{00000000-0005-0000-0000-00001B020000}"/>
    <cellStyle name="60% - Énfasis4 25" xfId="504" xr:uid="{00000000-0005-0000-0000-00001C020000}"/>
    <cellStyle name="60% - Énfasis4 26" xfId="505" xr:uid="{00000000-0005-0000-0000-00001D020000}"/>
    <cellStyle name="60% - Énfasis4 27" xfId="506" xr:uid="{00000000-0005-0000-0000-00001E020000}"/>
    <cellStyle name="60% - Énfasis4 28" xfId="507" xr:uid="{00000000-0005-0000-0000-00001F020000}"/>
    <cellStyle name="60% - Énfasis4 29" xfId="508" xr:uid="{00000000-0005-0000-0000-000020020000}"/>
    <cellStyle name="60% - Énfasis4 3" xfId="509" xr:uid="{00000000-0005-0000-0000-000021020000}"/>
    <cellStyle name="60% - Énfasis4 30" xfId="510" xr:uid="{00000000-0005-0000-0000-000022020000}"/>
    <cellStyle name="60% - Énfasis4 31" xfId="511" xr:uid="{00000000-0005-0000-0000-000023020000}"/>
    <cellStyle name="60% - Énfasis4 32" xfId="512" xr:uid="{00000000-0005-0000-0000-000024020000}"/>
    <cellStyle name="60% - Énfasis4 4" xfId="513" xr:uid="{00000000-0005-0000-0000-000025020000}"/>
    <cellStyle name="60% - Énfasis4 5" xfId="514" xr:uid="{00000000-0005-0000-0000-000026020000}"/>
    <cellStyle name="60% - Énfasis4 6" xfId="515" xr:uid="{00000000-0005-0000-0000-000027020000}"/>
    <cellStyle name="60% - Énfasis4 7" xfId="516" xr:uid="{00000000-0005-0000-0000-000028020000}"/>
    <cellStyle name="60% - Énfasis4 8" xfId="517" xr:uid="{00000000-0005-0000-0000-000029020000}"/>
    <cellStyle name="60% - Énfasis4 9" xfId="518" xr:uid="{00000000-0005-0000-0000-00002A020000}"/>
    <cellStyle name="60% - Énfasis5" xfId="1560" builtinId="48" customBuiltin="1"/>
    <cellStyle name="60% - Énfasis5 10" xfId="519" xr:uid="{00000000-0005-0000-0000-00002C020000}"/>
    <cellStyle name="60% - Énfasis5 11" xfId="520" xr:uid="{00000000-0005-0000-0000-00002D020000}"/>
    <cellStyle name="60% - Énfasis5 12" xfId="521" xr:uid="{00000000-0005-0000-0000-00002E020000}"/>
    <cellStyle name="60% - Énfasis5 13" xfId="522" xr:uid="{00000000-0005-0000-0000-00002F020000}"/>
    <cellStyle name="60% - Énfasis5 14" xfId="523" xr:uid="{00000000-0005-0000-0000-000030020000}"/>
    <cellStyle name="60% - Énfasis5 15" xfId="524" xr:uid="{00000000-0005-0000-0000-000031020000}"/>
    <cellStyle name="60% - Énfasis5 16" xfId="525" xr:uid="{00000000-0005-0000-0000-000032020000}"/>
    <cellStyle name="60% - Énfasis5 17" xfId="526" xr:uid="{00000000-0005-0000-0000-000033020000}"/>
    <cellStyle name="60% - Énfasis5 18" xfId="527" xr:uid="{00000000-0005-0000-0000-000034020000}"/>
    <cellStyle name="60% - Énfasis5 19" xfId="528" xr:uid="{00000000-0005-0000-0000-000035020000}"/>
    <cellStyle name="60% - Énfasis5 2" xfId="529" xr:uid="{00000000-0005-0000-0000-000036020000}"/>
    <cellStyle name="60% - Énfasis5 20" xfId="530" xr:uid="{00000000-0005-0000-0000-000037020000}"/>
    <cellStyle name="60% - Énfasis5 21" xfId="531" xr:uid="{00000000-0005-0000-0000-000038020000}"/>
    <cellStyle name="60% - Énfasis5 22" xfId="532" xr:uid="{00000000-0005-0000-0000-000039020000}"/>
    <cellStyle name="60% - Énfasis5 23" xfId="533" xr:uid="{00000000-0005-0000-0000-00003A020000}"/>
    <cellStyle name="60% - Énfasis5 24" xfId="534" xr:uid="{00000000-0005-0000-0000-00003B020000}"/>
    <cellStyle name="60% - Énfasis5 25" xfId="535" xr:uid="{00000000-0005-0000-0000-00003C020000}"/>
    <cellStyle name="60% - Énfasis5 26" xfId="536" xr:uid="{00000000-0005-0000-0000-00003D020000}"/>
    <cellStyle name="60% - Énfasis5 27" xfId="537" xr:uid="{00000000-0005-0000-0000-00003E020000}"/>
    <cellStyle name="60% - Énfasis5 28" xfId="538" xr:uid="{00000000-0005-0000-0000-00003F020000}"/>
    <cellStyle name="60% - Énfasis5 29" xfId="539" xr:uid="{00000000-0005-0000-0000-000040020000}"/>
    <cellStyle name="60% - Énfasis5 3" xfId="540" xr:uid="{00000000-0005-0000-0000-000041020000}"/>
    <cellStyle name="60% - Énfasis5 30" xfId="541" xr:uid="{00000000-0005-0000-0000-000042020000}"/>
    <cellStyle name="60% - Énfasis5 31" xfId="542" xr:uid="{00000000-0005-0000-0000-000043020000}"/>
    <cellStyle name="60% - Énfasis5 32" xfId="543" xr:uid="{00000000-0005-0000-0000-000044020000}"/>
    <cellStyle name="60% - Énfasis5 4" xfId="544" xr:uid="{00000000-0005-0000-0000-000045020000}"/>
    <cellStyle name="60% - Énfasis5 5" xfId="545" xr:uid="{00000000-0005-0000-0000-000046020000}"/>
    <cellStyle name="60% - Énfasis5 6" xfId="546" xr:uid="{00000000-0005-0000-0000-000047020000}"/>
    <cellStyle name="60% - Énfasis5 7" xfId="547" xr:uid="{00000000-0005-0000-0000-000048020000}"/>
    <cellStyle name="60% - Énfasis5 8" xfId="548" xr:uid="{00000000-0005-0000-0000-000049020000}"/>
    <cellStyle name="60% - Énfasis5 9" xfId="549" xr:uid="{00000000-0005-0000-0000-00004A020000}"/>
    <cellStyle name="60% - Énfasis6" xfId="1564" builtinId="52" customBuiltin="1"/>
    <cellStyle name="60% - Énfasis6 10" xfId="550" xr:uid="{00000000-0005-0000-0000-00004C020000}"/>
    <cellStyle name="60% - Énfasis6 11" xfId="551" xr:uid="{00000000-0005-0000-0000-00004D020000}"/>
    <cellStyle name="60% - Énfasis6 12" xfId="552" xr:uid="{00000000-0005-0000-0000-00004E020000}"/>
    <cellStyle name="60% - Énfasis6 13" xfId="553" xr:uid="{00000000-0005-0000-0000-00004F020000}"/>
    <cellStyle name="60% - Énfasis6 14" xfId="554" xr:uid="{00000000-0005-0000-0000-000050020000}"/>
    <cellStyle name="60% - Énfasis6 15" xfId="555" xr:uid="{00000000-0005-0000-0000-000051020000}"/>
    <cellStyle name="60% - Énfasis6 16" xfId="556" xr:uid="{00000000-0005-0000-0000-000052020000}"/>
    <cellStyle name="60% - Énfasis6 17" xfId="557" xr:uid="{00000000-0005-0000-0000-000053020000}"/>
    <cellStyle name="60% - Énfasis6 18" xfId="558" xr:uid="{00000000-0005-0000-0000-000054020000}"/>
    <cellStyle name="60% - Énfasis6 19" xfId="559" xr:uid="{00000000-0005-0000-0000-000055020000}"/>
    <cellStyle name="60% - Énfasis6 2" xfId="560" xr:uid="{00000000-0005-0000-0000-000056020000}"/>
    <cellStyle name="60% - Énfasis6 20" xfId="561" xr:uid="{00000000-0005-0000-0000-000057020000}"/>
    <cellStyle name="60% - Énfasis6 21" xfId="562" xr:uid="{00000000-0005-0000-0000-000058020000}"/>
    <cellStyle name="60% - Énfasis6 22" xfId="563" xr:uid="{00000000-0005-0000-0000-000059020000}"/>
    <cellStyle name="60% - Énfasis6 23" xfId="564" xr:uid="{00000000-0005-0000-0000-00005A020000}"/>
    <cellStyle name="60% - Énfasis6 24" xfId="565" xr:uid="{00000000-0005-0000-0000-00005B020000}"/>
    <cellStyle name="60% - Énfasis6 25" xfId="566" xr:uid="{00000000-0005-0000-0000-00005C020000}"/>
    <cellStyle name="60% - Énfasis6 26" xfId="567" xr:uid="{00000000-0005-0000-0000-00005D020000}"/>
    <cellStyle name="60% - Énfasis6 27" xfId="568" xr:uid="{00000000-0005-0000-0000-00005E020000}"/>
    <cellStyle name="60% - Énfasis6 28" xfId="569" xr:uid="{00000000-0005-0000-0000-00005F020000}"/>
    <cellStyle name="60% - Énfasis6 29" xfId="570" xr:uid="{00000000-0005-0000-0000-000060020000}"/>
    <cellStyle name="60% - Énfasis6 3" xfId="571" xr:uid="{00000000-0005-0000-0000-000061020000}"/>
    <cellStyle name="60% - Énfasis6 30" xfId="572" xr:uid="{00000000-0005-0000-0000-000062020000}"/>
    <cellStyle name="60% - Énfasis6 31" xfId="573" xr:uid="{00000000-0005-0000-0000-000063020000}"/>
    <cellStyle name="60% - Énfasis6 32" xfId="574" xr:uid="{00000000-0005-0000-0000-000064020000}"/>
    <cellStyle name="60% - Énfasis6 4" xfId="575" xr:uid="{00000000-0005-0000-0000-000065020000}"/>
    <cellStyle name="60% - Énfasis6 5" xfId="576" xr:uid="{00000000-0005-0000-0000-000066020000}"/>
    <cellStyle name="60% - Énfasis6 6" xfId="577" xr:uid="{00000000-0005-0000-0000-000067020000}"/>
    <cellStyle name="60% - Énfasis6 7" xfId="578" xr:uid="{00000000-0005-0000-0000-000068020000}"/>
    <cellStyle name="60% - Énfasis6 8" xfId="579" xr:uid="{00000000-0005-0000-0000-000069020000}"/>
    <cellStyle name="60% - Énfasis6 9" xfId="580" xr:uid="{00000000-0005-0000-0000-00006A020000}"/>
    <cellStyle name="Accent1" xfId="581" xr:uid="{00000000-0005-0000-0000-00006B020000}"/>
    <cellStyle name="Accent2" xfId="582" xr:uid="{00000000-0005-0000-0000-00006C020000}"/>
    <cellStyle name="Accent3" xfId="583" xr:uid="{00000000-0005-0000-0000-00006D020000}"/>
    <cellStyle name="Accent4" xfId="584" xr:uid="{00000000-0005-0000-0000-00006E020000}"/>
    <cellStyle name="Accent5" xfId="585" xr:uid="{00000000-0005-0000-0000-00006F020000}"/>
    <cellStyle name="Accent6" xfId="586" xr:uid="{00000000-0005-0000-0000-000070020000}"/>
    <cellStyle name="ACTAS" xfId="1433" xr:uid="{00000000-0005-0000-0000-000071020000}"/>
    <cellStyle name="Bad" xfId="587" xr:uid="{00000000-0005-0000-0000-000072020000}"/>
    <cellStyle name="BORDES TITU. INT." xfId="1435" xr:uid="{00000000-0005-0000-0000-000073020000}"/>
    <cellStyle name="Buena 10" xfId="588" xr:uid="{00000000-0005-0000-0000-000074020000}"/>
    <cellStyle name="Buena 11" xfId="589" xr:uid="{00000000-0005-0000-0000-000075020000}"/>
    <cellStyle name="Buena 12" xfId="590" xr:uid="{00000000-0005-0000-0000-000076020000}"/>
    <cellStyle name="Buena 13" xfId="591" xr:uid="{00000000-0005-0000-0000-000077020000}"/>
    <cellStyle name="Buena 14" xfId="592" xr:uid="{00000000-0005-0000-0000-000078020000}"/>
    <cellStyle name="Buena 15" xfId="593" xr:uid="{00000000-0005-0000-0000-000079020000}"/>
    <cellStyle name="Buena 16" xfId="594" xr:uid="{00000000-0005-0000-0000-00007A020000}"/>
    <cellStyle name="Buena 17" xfId="595" xr:uid="{00000000-0005-0000-0000-00007B020000}"/>
    <cellStyle name="Buena 18" xfId="596" xr:uid="{00000000-0005-0000-0000-00007C020000}"/>
    <cellStyle name="Buena 19" xfId="597" xr:uid="{00000000-0005-0000-0000-00007D020000}"/>
    <cellStyle name="Buena 2" xfId="598" xr:uid="{00000000-0005-0000-0000-00007E020000}"/>
    <cellStyle name="Buena 20" xfId="599" xr:uid="{00000000-0005-0000-0000-00007F020000}"/>
    <cellStyle name="Buena 21" xfId="600" xr:uid="{00000000-0005-0000-0000-000080020000}"/>
    <cellStyle name="Buena 22" xfId="601" xr:uid="{00000000-0005-0000-0000-000081020000}"/>
    <cellStyle name="Buena 23" xfId="602" xr:uid="{00000000-0005-0000-0000-000082020000}"/>
    <cellStyle name="Buena 24" xfId="603" xr:uid="{00000000-0005-0000-0000-000083020000}"/>
    <cellStyle name="Buena 25" xfId="604" xr:uid="{00000000-0005-0000-0000-000084020000}"/>
    <cellStyle name="Buena 26" xfId="605" xr:uid="{00000000-0005-0000-0000-000085020000}"/>
    <cellStyle name="Buena 27" xfId="606" xr:uid="{00000000-0005-0000-0000-000086020000}"/>
    <cellStyle name="Buena 28" xfId="607" xr:uid="{00000000-0005-0000-0000-000087020000}"/>
    <cellStyle name="Buena 29" xfId="608" xr:uid="{00000000-0005-0000-0000-000088020000}"/>
    <cellStyle name="Buena 3" xfId="609" xr:uid="{00000000-0005-0000-0000-000089020000}"/>
    <cellStyle name="Buena 30" xfId="610" xr:uid="{00000000-0005-0000-0000-00008A020000}"/>
    <cellStyle name="Buena 31" xfId="611" xr:uid="{00000000-0005-0000-0000-00008B020000}"/>
    <cellStyle name="Buena 32" xfId="612" xr:uid="{00000000-0005-0000-0000-00008C020000}"/>
    <cellStyle name="Buena 4" xfId="613" xr:uid="{00000000-0005-0000-0000-00008D020000}"/>
    <cellStyle name="Buena 5" xfId="614" xr:uid="{00000000-0005-0000-0000-00008E020000}"/>
    <cellStyle name="Buena 6" xfId="615" xr:uid="{00000000-0005-0000-0000-00008F020000}"/>
    <cellStyle name="Buena 7" xfId="616" xr:uid="{00000000-0005-0000-0000-000090020000}"/>
    <cellStyle name="Buena 8" xfId="617" xr:uid="{00000000-0005-0000-0000-000091020000}"/>
    <cellStyle name="Buena 9" xfId="618" xr:uid="{00000000-0005-0000-0000-000092020000}"/>
    <cellStyle name="Bueno" xfId="1530" builtinId="26" customBuiltin="1"/>
    <cellStyle name="Calculation" xfId="619" xr:uid="{00000000-0005-0000-0000-000094020000}"/>
    <cellStyle name="Cálculo" xfId="1535" builtinId="22" customBuiltin="1"/>
    <cellStyle name="Cálculo 10" xfId="620" xr:uid="{00000000-0005-0000-0000-000096020000}"/>
    <cellStyle name="Cálculo 11" xfId="621" xr:uid="{00000000-0005-0000-0000-000097020000}"/>
    <cellStyle name="Cálculo 12" xfId="622" xr:uid="{00000000-0005-0000-0000-000098020000}"/>
    <cellStyle name="Cálculo 13" xfId="623" xr:uid="{00000000-0005-0000-0000-000099020000}"/>
    <cellStyle name="Cálculo 14" xfId="624" xr:uid="{00000000-0005-0000-0000-00009A020000}"/>
    <cellStyle name="Cálculo 15" xfId="625" xr:uid="{00000000-0005-0000-0000-00009B020000}"/>
    <cellStyle name="Cálculo 16" xfId="626" xr:uid="{00000000-0005-0000-0000-00009C020000}"/>
    <cellStyle name="Cálculo 17" xfId="627" xr:uid="{00000000-0005-0000-0000-00009D020000}"/>
    <cellStyle name="Cálculo 18" xfId="628" xr:uid="{00000000-0005-0000-0000-00009E020000}"/>
    <cellStyle name="Cálculo 19" xfId="629" xr:uid="{00000000-0005-0000-0000-00009F020000}"/>
    <cellStyle name="Cálculo 2" xfId="630" xr:uid="{00000000-0005-0000-0000-0000A0020000}"/>
    <cellStyle name="Cálculo 20" xfId="631" xr:uid="{00000000-0005-0000-0000-0000A1020000}"/>
    <cellStyle name="Cálculo 21" xfId="632" xr:uid="{00000000-0005-0000-0000-0000A2020000}"/>
    <cellStyle name="Cálculo 22" xfId="633" xr:uid="{00000000-0005-0000-0000-0000A3020000}"/>
    <cellStyle name="Cálculo 23" xfId="634" xr:uid="{00000000-0005-0000-0000-0000A4020000}"/>
    <cellStyle name="Cálculo 24" xfId="635" xr:uid="{00000000-0005-0000-0000-0000A5020000}"/>
    <cellStyle name="Cálculo 25" xfId="636" xr:uid="{00000000-0005-0000-0000-0000A6020000}"/>
    <cellStyle name="Cálculo 26" xfId="637" xr:uid="{00000000-0005-0000-0000-0000A7020000}"/>
    <cellStyle name="Cálculo 27" xfId="638" xr:uid="{00000000-0005-0000-0000-0000A8020000}"/>
    <cellStyle name="Cálculo 28" xfId="639" xr:uid="{00000000-0005-0000-0000-0000A9020000}"/>
    <cellStyle name="Cálculo 29" xfId="640" xr:uid="{00000000-0005-0000-0000-0000AA020000}"/>
    <cellStyle name="Cálculo 3" xfId="641" xr:uid="{00000000-0005-0000-0000-0000AB020000}"/>
    <cellStyle name="Cálculo 30" xfId="642" xr:uid="{00000000-0005-0000-0000-0000AC020000}"/>
    <cellStyle name="Cálculo 31" xfId="643" xr:uid="{00000000-0005-0000-0000-0000AD020000}"/>
    <cellStyle name="Cálculo 32" xfId="644" xr:uid="{00000000-0005-0000-0000-0000AE020000}"/>
    <cellStyle name="Cálculo 4" xfId="645" xr:uid="{00000000-0005-0000-0000-0000AF020000}"/>
    <cellStyle name="Cálculo 5" xfId="646" xr:uid="{00000000-0005-0000-0000-0000B0020000}"/>
    <cellStyle name="Cálculo 6" xfId="647" xr:uid="{00000000-0005-0000-0000-0000B1020000}"/>
    <cellStyle name="Cálculo 7" xfId="648" xr:uid="{00000000-0005-0000-0000-0000B2020000}"/>
    <cellStyle name="Cálculo 8" xfId="649" xr:uid="{00000000-0005-0000-0000-0000B3020000}"/>
    <cellStyle name="Cálculo 9" xfId="650" xr:uid="{00000000-0005-0000-0000-0000B4020000}"/>
    <cellStyle name="Celda de comprobación" xfId="1537" builtinId="23" customBuiltin="1"/>
    <cellStyle name="Celda de comprobación 10" xfId="651" xr:uid="{00000000-0005-0000-0000-0000B6020000}"/>
    <cellStyle name="Celda de comprobación 11" xfId="652" xr:uid="{00000000-0005-0000-0000-0000B7020000}"/>
    <cellStyle name="Celda de comprobación 12" xfId="653" xr:uid="{00000000-0005-0000-0000-0000B8020000}"/>
    <cellStyle name="Celda de comprobación 13" xfId="654" xr:uid="{00000000-0005-0000-0000-0000B9020000}"/>
    <cellStyle name="Celda de comprobación 14" xfId="655" xr:uid="{00000000-0005-0000-0000-0000BA020000}"/>
    <cellStyle name="Celda de comprobación 15" xfId="656" xr:uid="{00000000-0005-0000-0000-0000BB020000}"/>
    <cellStyle name="Celda de comprobación 16" xfId="657" xr:uid="{00000000-0005-0000-0000-0000BC020000}"/>
    <cellStyle name="Celda de comprobación 17" xfId="658" xr:uid="{00000000-0005-0000-0000-0000BD020000}"/>
    <cellStyle name="Celda de comprobación 18" xfId="659" xr:uid="{00000000-0005-0000-0000-0000BE020000}"/>
    <cellStyle name="Celda de comprobación 19" xfId="660" xr:uid="{00000000-0005-0000-0000-0000BF020000}"/>
    <cellStyle name="Celda de comprobación 2" xfId="661" xr:uid="{00000000-0005-0000-0000-0000C0020000}"/>
    <cellStyle name="Celda de comprobación 20" xfId="662" xr:uid="{00000000-0005-0000-0000-0000C1020000}"/>
    <cellStyle name="Celda de comprobación 21" xfId="663" xr:uid="{00000000-0005-0000-0000-0000C2020000}"/>
    <cellStyle name="Celda de comprobación 22" xfId="664" xr:uid="{00000000-0005-0000-0000-0000C3020000}"/>
    <cellStyle name="Celda de comprobación 23" xfId="665" xr:uid="{00000000-0005-0000-0000-0000C4020000}"/>
    <cellStyle name="Celda de comprobación 24" xfId="666" xr:uid="{00000000-0005-0000-0000-0000C5020000}"/>
    <cellStyle name="Celda de comprobación 25" xfId="667" xr:uid="{00000000-0005-0000-0000-0000C6020000}"/>
    <cellStyle name="Celda de comprobación 26" xfId="668" xr:uid="{00000000-0005-0000-0000-0000C7020000}"/>
    <cellStyle name="Celda de comprobación 27" xfId="669" xr:uid="{00000000-0005-0000-0000-0000C8020000}"/>
    <cellStyle name="Celda de comprobación 28" xfId="670" xr:uid="{00000000-0005-0000-0000-0000C9020000}"/>
    <cellStyle name="Celda de comprobación 29" xfId="671" xr:uid="{00000000-0005-0000-0000-0000CA020000}"/>
    <cellStyle name="Celda de comprobación 3" xfId="672" xr:uid="{00000000-0005-0000-0000-0000CB020000}"/>
    <cellStyle name="Celda de comprobación 30" xfId="673" xr:uid="{00000000-0005-0000-0000-0000CC020000}"/>
    <cellStyle name="Celda de comprobación 31" xfId="674" xr:uid="{00000000-0005-0000-0000-0000CD020000}"/>
    <cellStyle name="Celda de comprobación 32" xfId="675" xr:uid="{00000000-0005-0000-0000-0000CE020000}"/>
    <cellStyle name="Celda de comprobación 4" xfId="676" xr:uid="{00000000-0005-0000-0000-0000CF020000}"/>
    <cellStyle name="Celda de comprobación 5" xfId="677" xr:uid="{00000000-0005-0000-0000-0000D0020000}"/>
    <cellStyle name="Celda de comprobación 6" xfId="678" xr:uid="{00000000-0005-0000-0000-0000D1020000}"/>
    <cellStyle name="Celda de comprobación 7" xfId="679" xr:uid="{00000000-0005-0000-0000-0000D2020000}"/>
    <cellStyle name="Celda de comprobación 8" xfId="680" xr:uid="{00000000-0005-0000-0000-0000D3020000}"/>
    <cellStyle name="Celda de comprobación 9" xfId="681" xr:uid="{00000000-0005-0000-0000-0000D4020000}"/>
    <cellStyle name="Celda vinculada" xfId="1536" builtinId="24" customBuiltin="1"/>
    <cellStyle name="Celda vinculada 10" xfId="682" xr:uid="{00000000-0005-0000-0000-0000D6020000}"/>
    <cellStyle name="Celda vinculada 11" xfId="683" xr:uid="{00000000-0005-0000-0000-0000D7020000}"/>
    <cellStyle name="Celda vinculada 12" xfId="684" xr:uid="{00000000-0005-0000-0000-0000D8020000}"/>
    <cellStyle name="Celda vinculada 13" xfId="685" xr:uid="{00000000-0005-0000-0000-0000D9020000}"/>
    <cellStyle name="Celda vinculada 14" xfId="686" xr:uid="{00000000-0005-0000-0000-0000DA020000}"/>
    <cellStyle name="Celda vinculada 15" xfId="687" xr:uid="{00000000-0005-0000-0000-0000DB020000}"/>
    <cellStyle name="Celda vinculada 16" xfId="688" xr:uid="{00000000-0005-0000-0000-0000DC020000}"/>
    <cellStyle name="Celda vinculada 17" xfId="689" xr:uid="{00000000-0005-0000-0000-0000DD020000}"/>
    <cellStyle name="Celda vinculada 18" xfId="690" xr:uid="{00000000-0005-0000-0000-0000DE020000}"/>
    <cellStyle name="Celda vinculada 19" xfId="691" xr:uid="{00000000-0005-0000-0000-0000DF020000}"/>
    <cellStyle name="Celda vinculada 2" xfId="692" xr:uid="{00000000-0005-0000-0000-0000E0020000}"/>
    <cellStyle name="Celda vinculada 20" xfId="693" xr:uid="{00000000-0005-0000-0000-0000E1020000}"/>
    <cellStyle name="Celda vinculada 21" xfId="694" xr:uid="{00000000-0005-0000-0000-0000E2020000}"/>
    <cellStyle name="Celda vinculada 22" xfId="695" xr:uid="{00000000-0005-0000-0000-0000E3020000}"/>
    <cellStyle name="Celda vinculada 23" xfId="696" xr:uid="{00000000-0005-0000-0000-0000E4020000}"/>
    <cellStyle name="Celda vinculada 24" xfId="697" xr:uid="{00000000-0005-0000-0000-0000E5020000}"/>
    <cellStyle name="Celda vinculada 25" xfId="698" xr:uid="{00000000-0005-0000-0000-0000E6020000}"/>
    <cellStyle name="Celda vinculada 26" xfId="699" xr:uid="{00000000-0005-0000-0000-0000E7020000}"/>
    <cellStyle name="Celda vinculada 27" xfId="700" xr:uid="{00000000-0005-0000-0000-0000E8020000}"/>
    <cellStyle name="Celda vinculada 28" xfId="701" xr:uid="{00000000-0005-0000-0000-0000E9020000}"/>
    <cellStyle name="Celda vinculada 29" xfId="702" xr:uid="{00000000-0005-0000-0000-0000EA020000}"/>
    <cellStyle name="Celda vinculada 3" xfId="703" xr:uid="{00000000-0005-0000-0000-0000EB020000}"/>
    <cellStyle name="Celda vinculada 30" xfId="704" xr:uid="{00000000-0005-0000-0000-0000EC020000}"/>
    <cellStyle name="Celda vinculada 31" xfId="705" xr:uid="{00000000-0005-0000-0000-0000ED020000}"/>
    <cellStyle name="Celda vinculada 32" xfId="706" xr:uid="{00000000-0005-0000-0000-0000EE020000}"/>
    <cellStyle name="Celda vinculada 4" xfId="707" xr:uid="{00000000-0005-0000-0000-0000EF020000}"/>
    <cellStyle name="Celda vinculada 5" xfId="708" xr:uid="{00000000-0005-0000-0000-0000F0020000}"/>
    <cellStyle name="Celda vinculada 6" xfId="709" xr:uid="{00000000-0005-0000-0000-0000F1020000}"/>
    <cellStyle name="Celda vinculada 7" xfId="710" xr:uid="{00000000-0005-0000-0000-0000F2020000}"/>
    <cellStyle name="Celda vinculada 8" xfId="711" xr:uid="{00000000-0005-0000-0000-0000F3020000}"/>
    <cellStyle name="Celda vinculada 9" xfId="712" xr:uid="{00000000-0005-0000-0000-0000F4020000}"/>
    <cellStyle name="Check Cell" xfId="713" xr:uid="{00000000-0005-0000-0000-0000F5020000}"/>
    <cellStyle name="Comma0" xfId="1436" xr:uid="{00000000-0005-0000-0000-0000F6020000}"/>
    <cellStyle name="Comma0 2" xfId="1437" xr:uid="{00000000-0005-0000-0000-0000F7020000}"/>
    <cellStyle name="Currency0" xfId="1438" xr:uid="{00000000-0005-0000-0000-0000F8020000}"/>
    <cellStyle name="Currency0 2" xfId="1439" xr:uid="{00000000-0005-0000-0000-0000F9020000}"/>
    <cellStyle name="Date" xfId="1440" xr:uid="{00000000-0005-0000-0000-0000FA020000}"/>
    <cellStyle name="Date 2" xfId="1441" xr:uid="{00000000-0005-0000-0000-0000FB020000}"/>
    <cellStyle name="Encabezado 1" xfId="1526" builtinId="16" customBuiltin="1"/>
    <cellStyle name="Encabezado 4" xfId="1529" builtinId="19" customBuiltin="1"/>
    <cellStyle name="Encabezado 4 10" xfId="714" xr:uid="{00000000-0005-0000-0000-0000FE020000}"/>
    <cellStyle name="Encabezado 4 11" xfId="715" xr:uid="{00000000-0005-0000-0000-0000FF020000}"/>
    <cellStyle name="Encabezado 4 12" xfId="716" xr:uid="{00000000-0005-0000-0000-000000030000}"/>
    <cellStyle name="Encabezado 4 13" xfId="717" xr:uid="{00000000-0005-0000-0000-000001030000}"/>
    <cellStyle name="Encabezado 4 14" xfId="718" xr:uid="{00000000-0005-0000-0000-000002030000}"/>
    <cellStyle name="Encabezado 4 15" xfId="719" xr:uid="{00000000-0005-0000-0000-000003030000}"/>
    <cellStyle name="Encabezado 4 16" xfId="720" xr:uid="{00000000-0005-0000-0000-000004030000}"/>
    <cellStyle name="Encabezado 4 17" xfId="721" xr:uid="{00000000-0005-0000-0000-000005030000}"/>
    <cellStyle name="Encabezado 4 18" xfId="722" xr:uid="{00000000-0005-0000-0000-000006030000}"/>
    <cellStyle name="Encabezado 4 19" xfId="723" xr:uid="{00000000-0005-0000-0000-000007030000}"/>
    <cellStyle name="Encabezado 4 2" xfId="724" xr:uid="{00000000-0005-0000-0000-000008030000}"/>
    <cellStyle name="Encabezado 4 20" xfId="725" xr:uid="{00000000-0005-0000-0000-000009030000}"/>
    <cellStyle name="Encabezado 4 21" xfId="726" xr:uid="{00000000-0005-0000-0000-00000A030000}"/>
    <cellStyle name="Encabezado 4 22" xfId="727" xr:uid="{00000000-0005-0000-0000-00000B030000}"/>
    <cellStyle name="Encabezado 4 23" xfId="728" xr:uid="{00000000-0005-0000-0000-00000C030000}"/>
    <cellStyle name="Encabezado 4 24" xfId="729" xr:uid="{00000000-0005-0000-0000-00000D030000}"/>
    <cellStyle name="Encabezado 4 25" xfId="730" xr:uid="{00000000-0005-0000-0000-00000E030000}"/>
    <cellStyle name="Encabezado 4 26" xfId="731" xr:uid="{00000000-0005-0000-0000-00000F030000}"/>
    <cellStyle name="Encabezado 4 27" xfId="732" xr:uid="{00000000-0005-0000-0000-000010030000}"/>
    <cellStyle name="Encabezado 4 28" xfId="733" xr:uid="{00000000-0005-0000-0000-000011030000}"/>
    <cellStyle name="Encabezado 4 29" xfId="734" xr:uid="{00000000-0005-0000-0000-000012030000}"/>
    <cellStyle name="Encabezado 4 3" xfId="735" xr:uid="{00000000-0005-0000-0000-000013030000}"/>
    <cellStyle name="Encabezado 4 30" xfId="736" xr:uid="{00000000-0005-0000-0000-000014030000}"/>
    <cellStyle name="Encabezado 4 31" xfId="737" xr:uid="{00000000-0005-0000-0000-000015030000}"/>
    <cellStyle name="Encabezado 4 32" xfId="738" xr:uid="{00000000-0005-0000-0000-000016030000}"/>
    <cellStyle name="Encabezado 4 4" xfId="739" xr:uid="{00000000-0005-0000-0000-000017030000}"/>
    <cellStyle name="Encabezado 4 5" xfId="740" xr:uid="{00000000-0005-0000-0000-000018030000}"/>
    <cellStyle name="Encabezado 4 6" xfId="741" xr:uid="{00000000-0005-0000-0000-000019030000}"/>
    <cellStyle name="Encabezado 4 7" xfId="742" xr:uid="{00000000-0005-0000-0000-00001A030000}"/>
    <cellStyle name="Encabezado 4 8" xfId="743" xr:uid="{00000000-0005-0000-0000-00001B030000}"/>
    <cellStyle name="Encabezado 4 9" xfId="744" xr:uid="{00000000-0005-0000-0000-00001C030000}"/>
    <cellStyle name="Énfasis 1" xfId="1442" xr:uid="{00000000-0005-0000-0000-00001D030000}"/>
    <cellStyle name="Énfasis 2" xfId="1443" xr:uid="{00000000-0005-0000-0000-00001E030000}"/>
    <cellStyle name="Énfasis 3" xfId="1444" xr:uid="{00000000-0005-0000-0000-00001F030000}"/>
    <cellStyle name="Énfasis1" xfId="1542" builtinId="29" customBuiltin="1"/>
    <cellStyle name="Énfasis1 - 20%" xfId="1445" xr:uid="{00000000-0005-0000-0000-000021030000}"/>
    <cellStyle name="Énfasis1 - 40%" xfId="1446" xr:uid="{00000000-0005-0000-0000-000022030000}"/>
    <cellStyle name="Énfasis1 - 60%" xfId="1447" xr:uid="{00000000-0005-0000-0000-000023030000}"/>
    <cellStyle name="Énfasis1 10" xfId="745" xr:uid="{00000000-0005-0000-0000-000024030000}"/>
    <cellStyle name="Énfasis1 11" xfId="746" xr:uid="{00000000-0005-0000-0000-000025030000}"/>
    <cellStyle name="Énfasis1 12" xfId="747" xr:uid="{00000000-0005-0000-0000-000026030000}"/>
    <cellStyle name="Énfasis1 13" xfId="748" xr:uid="{00000000-0005-0000-0000-000027030000}"/>
    <cellStyle name="Énfasis1 14" xfId="749" xr:uid="{00000000-0005-0000-0000-000028030000}"/>
    <cellStyle name="Énfasis1 15" xfId="750" xr:uid="{00000000-0005-0000-0000-000029030000}"/>
    <cellStyle name="Énfasis1 16" xfId="751" xr:uid="{00000000-0005-0000-0000-00002A030000}"/>
    <cellStyle name="Énfasis1 17" xfId="752" xr:uid="{00000000-0005-0000-0000-00002B030000}"/>
    <cellStyle name="Énfasis1 18" xfId="753" xr:uid="{00000000-0005-0000-0000-00002C030000}"/>
    <cellStyle name="Énfasis1 19" xfId="754" xr:uid="{00000000-0005-0000-0000-00002D030000}"/>
    <cellStyle name="Énfasis1 2" xfId="755" xr:uid="{00000000-0005-0000-0000-00002E030000}"/>
    <cellStyle name="Énfasis1 20" xfId="756" xr:uid="{00000000-0005-0000-0000-00002F030000}"/>
    <cellStyle name="Énfasis1 21" xfId="757" xr:uid="{00000000-0005-0000-0000-000030030000}"/>
    <cellStyle name="Énfasis1 22" xfId="758" xr:uid="{00000000-0005-0000-0000-000031030000}"/>
    <cellStyle name="Énfasis1 23" xfId="759" xr:uid="{00000000-0005-0000-0000-000032030000}"/>
    <cellStyle name="Énfasis1 24" xfId="760" xr:uid="{00000000-0005-0000-0000-000033030000}"/>
    <cellStyle name="Énfasis1 25" xfId="761" xr:uid="{00000000-0005-0000-0000-000034030000}"/>
    <cellStyle name="Énfasis1 26" xfId="762" xr:uid="{00000000-0005-0000-0000-000035030000}"/>
    <cellStyle name="Énfasis1 27" xfId="763" xr:uid="{00000000-0005-0000-0000-000036030000}"/>
    <cellStyle name="Énfasis1 28" xfId="764" xr:uid="{00000000-0005-0000-0000-000037030000}"/>
    <cellStyle name="Énfasis1 29" xfId="765" xr:uid="{00000000-0005-0000-0000-000038030000}"/>
    <cellStyle name="Énfasis1 3" xfId="766" xr:uid="{00000000-0005-0000-0000-000039030000}"/>
    <cellStyle name="Énfasis1 30" xfId="767" xr:uid="{00000000-0005-0000-0000-00003A030000}"/>
    <cellStyle name="Énfasis1 31" xfId="768" xr:uid="{00000000-0005-0000-0000-00003B030000}"/>
    <cellStyle name="Énfasis1 32" xfId="769" xr:uid="{00000000-0005-0000-0000-00003C030000}"/>
    <cellStyle name="Énfasis1 4" xfId="770" xr:uid="{00000000-0005-0000-0000-00003D030000}"/>
    <cellStyle name="Énfasis1 5" xfId="771" xr:uid="{00000000-0005-0000-0000-00003E030000}"/>
    <cellStyle name="Énfasis1 6" xfId="772" xr:uid="{00000000-0005-0000-0000-00003F030000}"/>
    <cellStyle name="Énfasis1 7" xfId="773" xr:uid="{00000000-0005-0000-0000-000040030000}"/>
    <cellStyle name="Énfasis1 8" xfId="774" xr:uid="{00000000-0005-0000-0000-000041030000}"/>
    <cellStyle name="Énfasis1 9" xfId="775" xr:uid="{00000000-0005-0000-0000-000042030000}"/>
    <cellStyle name="Énfasis2" xfId="1404" builtinId="33" customBuiltin="1"/>
    <cellStyle name="Énfasis2 - 20%" xfId="1448" xr:uid="{00000000-0005-0000-0000-000044030000}"/>
    <cellStyle name="Énfasis2 - 40%" xfId="1449" xr:uid="{00000000-0005-0000-0000-000045030000}"/>
    <cellStyle name="Énfasis2 - 60%" xfId="1450" xr:uid="{00000000-0005-0000-0000-000046030000}"/>
    <cellStyle name="Énfasis2 10" xfId="776" xr:uid="{00000000-0005-0000-0000-000047030000}"/>
    <cellStyle name="Énfasis2 11" xfId="777" xr:uid="{00000000-0005-0000-0000-000048030000}"/>
    <cellStyle name="Énfasis2 12" xfId="778" xr:uid="{00000000-0005-0000-0000-000049030000}"/>
    <cellStyle name="Énfasis2 13" xfId="779" xr:uid="{00000000-0005-0000-0000-00004A030000}"/>
    <cellStyle name="Énfasis2 14" xfId="780" xr:uid="{00000000-0005-0000-0000-00004B030000}"/>
    <cellStyle name="Énfasis2 15" xfId="781" xr:uid="{00000000-0005-0000-0000-00004C030000}"/>
    <cellStyle name="Énfasis2 16" xfId="782" xr:uid="{00000000-0005-0000-0000-00004D030000}"/>
    <cellStyle name="Énfasis2 17" xfId="783" xr:uid="{00000000-0005-0000-0000-00004E030000}"/>
    <cellStyle name="Énfasis2 18" xfId="784" xr:uid="{00000000-0005-0000-0000-00004F030000}"/>
    <cellStyle name="Énfasis2 19" xfId="785" xr:uid="{00000000-0005-0000-0000-000050030000}"/>
    <cellStyle name="Énfasis2 2" xfId="786" xr:uid="{00000000-0005-0000-0000-000051030000}"/>
    <cellStyle name="Énfasis2 20" xfId="787" xr:uid="{00000000-0005-0000-0000-000052030000}"/>
    <cellStyle name="Énfasis2 21" xfId="788" xr:uid="{00000000-0005-0000-0000-000053030000}"/>
    <cellStyle name="Énfasis2 22" xfId="789" xr:uid="{00000000-0005-0000-0000-000054030000}"/>
    <cellStyle name="Énfasis2 23" xfId="790" xr:uid="{00000000-0005-0000-0000-000055030000}"/>
    <cellStyle name="Énfasis2 24" xfId="791" xr:uid="{00000000-0005-0000-0000-000056030000}"/>
    <cellStyle name="Énfasis2 25" xfId="792" xr:uid="{00000000-0005-0000-0000-000057030000}"/>
    <cellStyle name="Énfasis2 26" xfId="793" xr:uid="{00000000-0005-0000-0000-000058030000}"/>
    <cellStyle name="Énfasis2 27" xfId="794" xr:uid="{00000000-0005-0000-0000-000059030000}"/>
    <cellStyle name="Énfasis2 28" xfId="795" xr:uid="{00000000-0005-0000-0000-00005A030000}"/>
    <cellStyle name="Énfasis2 29" xfId="796" xr:uid="{00000000-0005-0000-0000-00005B030000}"/>
    <cellStyle name="Énfasis2 3" xfId="797" xr:uid="{00000000-0005-0000-0000-00005C030000}"/>
    <cellStyle name="Énfasis2 30" xfId="798" xr:uid="{00000000-0005-0000-0000-00005D030000}"/>
    <cellStyle name="Énfasis2 31" xfId="799" xr:uid="{00000000-0005-0000-0000-00005E030000}"/>
    <cellStyle name="Énfasis2 32" xfId="800" xr:uid="{00000000-0005-0000-0000-00005F030000}"/>
    <cellStyle name="Énfasis2 4" xfId="801" xr:uid="{00000000-0005-0000-0000-000060030000}"/>
    <cellStyle name="Énfasis2 5" xfId="802" xr:uid="{00000000-0005-0000-0000-000061030000}"/>
    <cellStyle name="Énfasis2 6" xfId="803" xr:uid="{00000000-0005-0000-0000-000062030000}"/>
    <cellStyle name="Énfasis2 7" xfId="804" xr:uid="{00000000-0005-0000-0000-000063030000}"/>
    <cellStyle name="Énfasis2 8" xfId="805" xr:uid="{00000000-0005-0000-0000-000064030000}"/>
    <cellStyle name="Énfasis2 9" xfId="806" xr:uid="{00000000-0005-0000-0000-000065030000}"/>
    <cellStyle name="Énfasis3" xfId="1549" builtinId="37" customBuiltin="1"/>
    <cellStyle name="Énfasis3 - 20%" xfId="1451" xr:uid="{00000000-0005-0000-0000-000067030000}"/>
    <cellStyle name="Énfasis3 - 40%" xfId="1452" xr:uid="{00000000-0005-0000-0000-000068030000}"/>
    <cellStyle name="Énfasis3 - 60%" xfId="1453" xr:uid="{00000000-0005-0000-0000-000069030000}"/>
    <cellStyle name="Énfasis3 10" xfId="807" xr:uid="{00000000-0005-0000-0000-00006A030000}"/>
    <cellStyle name="Énfasis3 11" xfId="808" xr:uid="{00000000-0005-0000-0000-00006B030000}"/>
    <cellStyle name="Énfasis3 12" xfId="809" xr:uid="{00000000-0005-0000-0000-00006C030000}"/>
    <cellStyle name="Énfasis3 13" xfId="810" xr:uid="{00000000-0005-0000-0000-00006D030000}"/>
    <cellStyle name="Énfasis3 14" xfId="811" xr:uid="{00000000-0005-0000-0000-00006E030000}"/>
    <cellStyle name="Énfasis3 15" xfId="812" xr:uid="{00000000-0005-0000-0000-00006F030000}"/>
    <cellStyle name="Énfasis3 16" xfId="813" xr:uid="{00000000-0005-0000-0000-000070030000}"/>
    <cellStyle name="Énfasis3 17" xfId="814" xr:uid="{00000000-0005-0000-0000-000071030000}"/>
    <cellStyle name="Énfasis3 18" xfId="815" xr:uid="{00000000-0005-0000-0000-000072030000}"/>
    <cellStyle name="Énfasis3 19" xfId="816" xr:uid="{00000000-0005-0000-0000-000073030000}"/>
    <cellStyle name="Énfasis3 2" xfId="817" xr:uid="{00000000-0005-0000-0000-000074030000}"/>
    <cellStyle name="Énfasis3 20" xfId="818" xr:uid="{00000000-0005-0000-0000-000075030000}"/>
    <cellStyle name="Énfasis3 21" xfId="819" xr:uid="{00000000-0005-0000-0000-000076030000}"/>
    <cellStyle name="Énfasis3 22" xfId="820" xr:uid="{00000000-0005-0000-0000-000077030000}"/>
    <cellStyle name="Énfasis3 23" xfId="821" xr:uid="{00000000-0005-0000-0000-000078030000}"/>
    <cellStyle name="Énfasis3 24" xfId="822" xr:uid="{00000000-0005-0000-0000-000079030000}"/>
    <cellStyle name="Énfasis3 25" xfId="823" xr:uid="{00000000-0005-0000-0000-00007A030000}"/>
    <cellStyle name="Énfasis3 26" xfId="824" xr:uid="{00000000-0005-0000-0000-00007B030000}"/>
    <cellStyle name="Énfasis3 27" xfId="825" xr:uid="{00000000-0005-0000-0000-00007C030000}"/>
    <cellStyle name="Énfasis3 28" xfId="826" xr:uid="{00000000-0005-0000-0000-00007D030000}"/>
    <cellStyle name="Énfasis3 29" xfId="827" xr:uid="{00000000-0005-0000-0000-00007E030000}"/>
    <cellStyle name="Énfasis3 3" xfId="828" xr:uid="{00000000-0005-0000-0000-00007F030000}"/>
    <cellStyle name="Énfasis3 30" xfId="829" xr:uid="{00000000-0005-0000-0000-000080030000}"/>
    <cellStyle name="Énfasis3 31" xfId="830" xr:uid="{00000000-0005-0000-0000-000081030000}"/>
    <cellStyle name="Énfasis3 32" xfId="831" xr:uid="{00000000-0005-0000-0000-000082030000}"/>
    <cellStyle name="Énfasis3 4" xfId="832" xr:uid="{00000000-0005-0000-0000-000083030000}"/>
    <cellStyle name="Énfasis3 5" xfId="833" xr:uid="{00000000-0005-0000-0000-000084030000}"/>
    <cellStyle name="Énfasis3 6" xfId="834" xr:uid="{00000000-0005-0000-0000-000085030000}"/>
    <cellStyle name="Énfasis3 7" xfId="835" xr:uid="{00000000-0005-0000-0000-000086030000}"/>
    <cellStyle name="Énfasis3 8" xfId="836" xr:uid="{00000000-0005-0000-0000-000087030000}"/>
    <cellStyle name="Énfasis3 9" xfId="837" xr:uid="{00000000-0005-0000-0000-000088030000}"/>
    <cellStyle name="Énfasis4" xfId="1553" builtinId="41" customBuiltin="1"/>
    <cellStyle name="Énfasis4 - 20%" xfId="1454" xr:uid="{00000000-0005-0000-0000-00008A030000}"/>
    <cellStyle name="Énfasis4 - 40%" xfId="1455" xr:uid="{00000000-0005-0000-0000-00008B030000}"/>
    <cellStyle name="Énfasis4 - 60%" xfId="1456" xr:uid="{00000000-0005-0000-0000-00008C030000}"/>
    <cellStyle name="Énfasis4 10" xfId="838" xr:uid="{00000000-0005-0000-0000-00008D030000}"/>
    <cellStyle name="Énfasis4 11" xfId="839" xr:uid="{00000000-0005-0000-0000-00008E030000}"/>
    <cellStyle name="Énfasis4 12" xfId="840" xr:uid="{00000000-0005-0000-0000-00008F030000}"/>
    <cellStyle name="Énfasis4 13" xfId="841" xr:uid="{00000000-0005-0000-0000-000090030000}"/>
    <cellStyle name="Énfasis4 14" xfId="842" xr:uid="{00000000-0005-0000-0000-000091030000}"/>
    <cellStyle name="Énfasis4 15" xfId="843" xr:uid="{00000000-0005-0000-0000-000092030000}"/>
    <cellStyle name="Énfasis4 16" xfId="844" xr:uid="{00000000-0005-0000-0000-000093030000}"/>
    <cellStyle name="Énfasis4 17" xfId="845" xr:uid="{00000000-0005-0000-0000-000094030000}"/>
    <cellStyle name="Énfasis4 18" xfId="846" xr:uid="{00000000-0005-0000-0000-000095030000}"/>
    <cellStyle name="Énfasis4 19" xfId="847" xr:uid="{00000000-0005-0000-0000-000096030000}"/>
    <cellStyle name="Énfasis4 2" xfId="848" xr:uid="{00000000-0005-0000-0000-000097030000}"/>
    <cellStyle name="Énfasis4 20" xfId="849" xr:uid="{00000000-0005-0000-0000-000098030000}"/>
    <cellStyle name="Énfasis4 21" xfId="850" xr:uid="{00000000-0005-0000-0000-000099030000}"/>
    <cellStyle name="Énfasis4 22" xfId="851" xr:uid="{00000000-0005-0000-0000-00009A030000}"/>
    <cellStyle name="Énfasis4 23" xfId="852" xr:uid="{00000000-0005-0000-0000-00009B030000}"/>
    <cellStyle name="Énfasis4 24" xfId="853" xr:uid="{00000000-0005-0000-0000-00009C030000}"/>
    <cellStyle name="Énfasis4 25" xfId="854" xr:uid="{00000000-0005-0000-0000-00009D030000}"/>
    <cellStyle name="Énfasis4 26" xfId="855" xr:uid="{00000000-0005-0000-0000-00009E030000}"/>
    <cellStyle name="Énfasis4 27" xfId="856" xr:uid="{00000000-0005-0000-0000-00009F030000}"/>
    <cellStyle name="Énfasis4 28" xfId="857" xr:uid="{00000000-0005-0000-0000-0000A0030000}"/>
    <cellStyle name="Énfasis4 29" xfId="858" xr:uid="{00000000-0005-0000-0000-0000A1030000}"/>
    <cellStyle name="Énfasis4 3" xfId="859" xr:uid="{00000000-0005-0000-0000-0000A2030000}"/>
    <cellStyle name="Énfasis4 30" xfId="860" xr:uid="{00000000-0005-0000-0000-0000A3030000}"/>
    <cellStyle name="Énfasis4 31" xfId="861" xr:uid="{00000000-0005-0000-0000-0000A4030000}"/>
    <cellStyle name="Énfasis4 32" xfId="862" xr:uid="{00000000-0005-0000-0000-0000A5030000}"/>
    <cellStyle name="Énfasis4 4" xfId="863" xr:uid="{00000000-0005-0000-0000-0000A6030000}"/>
    <cellStyle name="Énfasis4 5" xfId="864" xr:uid="{00000000-0005-0000-0000-0000A7030000}"/>
    <cellStyle name="Énfasis4 6" xfId="865" xr:uid="{00000000-0005-0000-0000-0000A8030000}"/>
    <cellStyle name="Énfasis4 7" xfId="866" xr:uid="{00000000-0005-0000-0000-0000A9030000}"/>
    <cellStyle name="Énfasis4 8" xfId="867" xr:uid="{00000000-0005-0000-0000-0000AA030000}"/>
    <cellStyle name="Énfasis4 9" xfId="868" xr:uid="{00000000-0005-0000-0000-0000AB030000}"/>
    <cellStyle name="Énfasis5" xfId="1557" builtinId="45" customBuiltin="1"/>
    <cellStyle name="Énfasis5 - 20%" xfId="1457" xr:uid="{00000000-0005-0000-0000-0000AD030000}"/>
    <cellStyle name="Énfasis5 - 40%" xfId="1458" xr:uid="{00000000-0005-0000-0000-0000AE030000}"/>
    <cellStyle name="Énfasis5 - 60%" xfId="1459" xr:uid="{00000000-0005-0000-0000-0000AF030000}"/>
    <cellStyle name="Énfasis5 10" xfId="869" xr:uid="{00000000-0005-0000-0000-0000B0030000}"/>
    <cellStyle name="Énfasis5 11" xfId="870" xr:uid="{00000000-0005-0000-0000-0000B1030000}"/>
    <cellStyle name="Énfasis5 12" xfId="871" xr:uid="{00000000-0005-0000-0000-0000B2030000}"/>
    <cellStyle name="Énfasis5 13" xfId="872" xr:uid="{00000000-0005-0000-0000-0000B3030000}"/>
    <cellStyle name="Énfasis5 14" xfId="873" xr:uid="{00000000-0005-0000-0000-0000B4030000}"/>
    <cellStyle name="Énfasis5 15" xfId="874" xr:uid="{00000000-0005-0000-0000-0000B5030000}"/>
    <cellStyle name="Énfasis5 16" xfId="875" xr:uid="{00000000-0005-0000-0000-0000B6030000}"/>
    <cellStyle name="Énfasis5 17" xfId="876" xr:uid="{00000000-0005-0000-0000-0000B7030000}"/>
    <cellStyle name="Énfasis5 18" xfId="877" xr:uid="{00000000-0005-0000-0000-0000B8030000}"/>
    <cellStyle name="Énfasis5 19" xfId="878" xr:uid="{00000000-0005-0000-0000-0000B9030000}"/>
    <cellStyle name="Énfasis5 2" xfId="879" xr:uid="{00000000-0005-0000-0000-0000BA030000}"/>
    <cellStyle name="Énfasis5 20" xfId="880" xr:uid="{00000000-0005-0000-0000-0000BB030000}"/>
    <cellStyle name="Énfasis5 21" xfId="881" xr:uid="{00000000-0005-0000-0000-0000BC030000}"/>
    <cellStyle name="Énfasis5 22" xfId="882" xr:uid="{00000000-0005-0000-0000-0000BD030000}"/>
    <cellStyle name="Énfasis5 23" xfId="883" xr:uid="{00000000-0005-0000-0000-0000BE030000}"/>
    <cellStyle name="Énfasis5 24" xfId="884" xr:uid="{00000000-0005-0000-0000-0000BF030000}"/>
    <cellStyle name="Énfasis5 25" xfId="885" xr:uid="{00000000-0005-0000-0000-0000C0030000}"/>
    <cellStyle name="Énfasis5 26" xfId="886" xr:uid="{00000000-0005-0000-0000-0000C1030000}"/>
    <cellStyle name="Énfasis5 27" xfId="887" xr:uid="{00000000-0005-0000-0000-0000C2030000}"/>
    <cellStyle name="Énfasis5 28" xfId="888" xr:uid="{00000000-0005-0000-0000-0000C3030000}"/>
    <cellStyle name="Énfasis5 29" xfId="889" xr:uid="{00000000-0005-0000-0000-0000C4030000}"/>
    <cellStyle name="Énfasis5 3" xfId="890" xr:uid="{00000000-0005-0000-0000-0000C5030000}"/>
    <cellStyle name="Énfasis5 30" xfId="891" xr:uid="{00000000-0005-0000-0000-0000C6030000}"/>
    <cellStyle name="Énfasis5 31" xfId="892" xr:uid="{00000000-0005-0000-0000-0000C7030000}"/>
    <cellStyle name="Énfasis5 32" xfId="893" xr:uid="{00000000-0005-0000-0000-0000C8030000}"/>
    <cellStyle name="Énfasis5 4" xfId="894" xr:uid="{00000000-0005-0000-0000-0000C9030000}"/>
    <cellStyle name="Énfasis5 5" xfId="895" xr:uid="{00000000-0005-0000-0000-0000CA030000}"/>
    <cellStyle name="Énfasis5 6" xfId="896" xr:uid="{00000000-0005-0000-0000-0000CB030000}"/>
    <cellStyle name="Énfasis5 7" xfId="897" xr:uid="{00000000-0005-0000-0000-0000CC030000}"/>
    <cellStyle name="Énfasis5 8" xfId="898" xr:uid="{00000000-0005-0000-0000-0000CD030000}"/>
    <cellStyle name="Énfasis5 9" xfId="899" xr:uid="{00000000-0005-0000-0000-0000CE030000}"/>
    <cellStyle name="Énfasis6" xfId="1561" builtinId="49" customBuiltin="1"/>
    <cellStyle name="Énfasis6 - 20%" xfId="1460" xr:uid="{00000000-0005-0000-0000-0000D0030000}"/>
    <cellStyle name="Énfasis6 - 40%" xfId="1461" xr:uid="{00000000-0005-0000-0000-0000D1030000}"/>
    <cellStyle name="Énfasis6 - 60%" xfId="1462" xr:uid="{00000000-0005-0000-0000-0000D2030000}"/>
    <cellStyle name="Énfasis6 10" xfId="900" xr:uid="{00000000-0005-0000-0000-0000D3030000}"/>
    <cellStyle name="Énfasis6 11" xfId="901" xr:uid="{00000000-0005-0000-0000-0000D4030000}"/>
    <cellStyle name="Énfasis6 12" xfId="902" xr:uid="{00000000-0005-0000-0000-0000D5030000}"/>
    <cellStyle name="Énfasis6 13" xfId="903" xr:uid="{00000000-0005-0000-0000-0000D6030000}"/>
    <cellStyle name="Énfasis6 14" xfId="904" xr:uid="{00000000-0005-0000-0000-0000D7030000}"/>
    <cellStyle name="Énfasis6 15" xfId="905" xr:uid="{00000000-0005-0000-0000-0000D8030000}"/>
    <cellStyle name="Énfasis6 16" xfId="906" xr:uid="{00000000-0005-0000-0000-0000D9030000}"/>
    <cellStyle name="Énfasis6 17" xfId="907" xr:uid="{00000000-0005-0000-0000-0000DA030000}"/>
    <cellStyle name="Énfasis6 18" xfId="908" xr:uid="{00000000-0005-0000-0000-0000DB030000}"/>
    <cellStyle name="Énfasis6 19" xfId="909" xr:uid="{00000000-0005-0000-0000-0000DC030000}"/>
    <cellStyle name="Énfasis6 2" xfId="910" xr:uid="{00000000-0005-0000-0000-0000DD030000}"/>
    <cellStyle name="Énfasis6 20" xfId="911" xr:uid="{00000000-0005-0000-0000-0000DE030000}"/>
    <cellStyle name="Énfasis6 21" xfId="912" xr:uid="{00000000-0005-0000-0000-0000DF030000}"/>
    <cellStyle name="Énfasis6 22" xfId="913" xr:uid="{00000000-0005-0000-0000-0000E0030000}"/>
    <cellStyle name="Énfasis6 23" xfId="914" xr:uid="{00000000-0005-0000-0000-0000E1030000}"/>
    <cellStyle name="Énfasis6 24" xfId="915" xr:uid="{00000000-0005-0000-0000-0000E2030000}"/>
    <cellStyle name="Énfasis6 25" xfId="916" xr:uid="{00000000-0005-0000-0000-0000E3030000}"/>
    <cellStyle name="Énfasis6 26" xfId="917" xr:uid="{00000000-0005-0000-0000-0000E4030000}"/>
    <cellStyle name="Énfasis6 27" xfId="918" xr:uid="{00000000-0005-0000-0000-0000E5030000}"/>
    <cellStyle name="Énfasis6 28" xfId="919" xr:uid="{00000000-0005-0000-0000-0000E6030000}"/>
    <cellStyle name="Énfasis6 29" xfId="920" xr:uid="{00000000-0005-0000-0000-0000E7030000}"/>
    <cellStyle name="Énfasis6 3" xfId="921" xr:uid="{00000000-0005-0000-0000-0000E8030000}"/>
    <cellStyle name="Énfasis6 30" xfId="922" xr:uid="{00000000-0005-0000-0000-0000E9030000}"/>
    <cellStyle name="Énfasis6 31" xfId="923" xr:uid="{00000000-0005-0000-0000-0000EA030000}"/>
    <cellStyle name="Énfasis6 32" xfId="924" xr:uid="{00000000-0005-0000-0000-0000EB030000}"/>
    <cellStyle name="Énfasis6 4" xfId="925" xr:uid="{00000000-0005-0000-0000-0000EC030000}"/>
    <cellStyle name="Énfasis6 5" xfId="926" xr:uid="{00000000-0005-0000-0000-0000ED030000}"/>
    <cellStyle name="Énfasis6 6" xfId="927" xr:uid="{00000000-0005-0000-0000-0000EE030000}"/>
    <cellStyle name="Énfasis6 7" xfId="928" xr:uid="{00000000-0005-0000-0000-0000EF030000}"/>
    <cellStyle name="Énfasis6 8" xfId="929" xr:uid="{00000000-0005-0000-0000-0000F0030000}"/>
    <cellStyle name="Énfasis6 9" xfId="930" xr:uid="{00000000-0005-0000-0000-0000F1030000}"/>
    <cellStyle name="Entrada" xfId="1533" builtinId="20" customBuiltin="1"/>
    <cellStyle name="Entrada 10" xfId="931" xr:uid="{00000000-0005-0000-0000-0000F3030000}"/>
    <cellStyle name="Entrada 11" xfId="932" xr:uid="{00000000-0005-0000-0000-0000F4030000}"/>
    <cellStyle name="Entrada 12" xfId="933" xr:uid="{00000000-0005-0000-0000-0000F5030000}"/>
    <cellStyle name="Entrada 13" xfId="934" xr:uid="{00000000-0005-0000-0000-0000F6030000}"/>
    <cellStyle name="Entrada 14" xfId="935" xr:uid="{00000000-0005-0000-0000-0000F7030000}"/>
    <cellStyle name="Entrada 15" xfId="936" xr:uid="{00000000-0005-0000-0000-0000F8030000}"/>
    <cellStyle name="Entrada 16" xfId="937" xr:uid="{00000000-0005-0000-0000-0000F9030000}"/>
    <cellStyle name="Entrada 17" xfId="938" xr:uid="{00000000-0005-0000-0000-0000FA030000}"/>
    <cellStyle name="Entrada 18" xfId="939" xr:uid="{00000000-0005-0000-0000-0000FB030000}"/>
    <cellStyle name="Entrada 19" xfId="940" xr:uid="{00000000-0005-0000-0000-0000FC030000}"/>
    <cellStyle name="Entrada 2" xfId="941" xr:uid="{00000000-0005-0000-0000-0000FD030000}"/>
    <cellStyle name="Entrada 20" xfId="942" xr:uid="{00000000-0005-0000-0000-0000FE030000}"/>
    <cellStyle name="Entrada 21" xfId="943" xr:uid="{00000000-0005-0000-0000-0000FF030000}"/>
    <cellStyle name="Entrada 22" xfId="944" xr:uid="{00000000-0005-0000-0000-000000040000}"/>
    <cellStyle name="Entrada 23" xfId="945" xr:uid="{00000000-0005-0000-0000-000001040000}"/>
    <cellStyle name="Entrada 24" xfId="946" xr:uid="{00000000-0005-0000-0000-000002040000}"/>
    <cellStyle name="Entrada 25" xfId="947" xr:uid="{00000000-0005-0000-0000-000003040000}"/>
    <cellStyle name="Entrada 26" xfId="948" xr:uid="{00000000-0005-0000-0000-000004040000}"/>
    <cellStyle name="Entrada 27" xfId="949" xr:uid="{00000000-0005-0000-0000-000005040000}"/>
    <cellStyle name="Entrada 28" xfId="950" xr:uid="{00000000-0005-0000-0000-000006040000}"/>
    <cellStyle name="Entrada 29" xfId="951" xr:uid="{00000000-0005-0000-0000-000007040000}"/>
    <cellStyle name="Entrada 3" xfId="952" xr:uid="{00000000-0005-0000-0000-000008040000}"/>
    <cellStyle name="Entrada 30" xfId="953" xr:uid="{00000000-0005-0000-0000-000009040000}"/>
    <cellStyle name="Entrada 31" xfId="954" xr:uid="{00000000-0005-0000-0000-00000A040000}"/>
    <cellStyle name="Entrada 32" xfId="955" xr:uid="{00000000-0005-0000-0000-00000B040000}"/>
    <cellStyle name="Entrada 4" xfId="956" xr:uid="{00000000-0005-0000-0000-00000C040000}"/>
    <cellStyle name="Entrada 5" xfId="957" xr:uid="{00000000-0005-0000-0000-00000D040000}"/>
    <cellStyle name="Entrada 6" xfId="958" xr:uid="{00000000-0005-0000-0000-00000E040000}"/>
    <cellStyle name="Entrada 7" xfId="959" xr:uid="{00000000-0005-0000-0000-00000F040000}"/>
    <cellStyle name="Entrada 8" xfId="960" xr:uid="{00000000-0005-0000-0000-000010040000}"/>
    <cellStyle name="Entrada 9" xfId="961" xr:uid="{00000000-0005-0000-0000-000011040000}"/>
    <cellStyle name="Estilo 1" xfId="1463" xr:uid="{00000000-0005-0000-0000-000012040000}"/>
    <cellStyle name="Euro" xfId="962" xr:uid="{00000000-0005-0000-0000-000013040000}"/>
    <cellStyle name="Euro 2" xfId="1465" xr:uid="{00000000-0005-0000-0000-000014040000}"/>
    <cellStyle name="Euro 2 2" xfId="1571" xr:uid="{00000000-0005-0000-0000-000015040000}"/>
    <cellStyle name="Euro 3" xfId="1466" xr:uid="{00000000-0005-0000-0000-000016040000}"/>
    <cellStyle name="Euro 4" xfId="1467" xr:uid="{00000000-0005-0000-0000-000017040000}"/>
    <cellStyle name="Euro 5" xfId="1464" xr:uid="{00000000-0005-0000-0000-000018040000}"/>
    <cellStyle name="Euro 6" xfId="1568" xr:uid="{00000000-0005-0000-0000-000019040000}"/>
    <cellStyle name="Euro_Acabados" xfId="1468" xr:uid="{00000000-0005-0000-0000-00001A040000}"/>
    <cellStyle name="Excel Built-in Normal 1" xfId="1566" xr:uid="{00000000-0005-0000-0000-00001B040000}"/>
    <cellStyle name="Explanatory Text" xfId="963" xr:uid="{00000000-0005-0000-0000-00001C040000}"/>
    <cellStyle name="Fixed" xfId="1469" xr:uid="{00000000-0005-0000-0000-00001D040000}"/>
    <cellStyle name="Fixed 2" xfId="1470" xr:uid="{00000000-0005-0000-0000-00001E040000}"/>
    <cellStyle name="Good" xfId="964" xr:uid="{00000000-0005-0000-0000-00001F040000}"/>
    <cellStyle name="Heading 1" xfId="965" xr:uid="{00000000-0005-0000-0000-000020040000}"/>
    <cellStyle name="Heading 2" xfId="966" xr:uid="{00000000-0005-0000-0000-000021040000}"/>
    <cellStyle name="Heading 3" xfId="967" xr:uid="{00000000-0005-0000-0000-000022040000}"/>
    <cellStyle name="Heading 4" xfId="968" xr:uid="{00000000-0005-0000-0000-000023040000}"/>
    <cellStyle name="Hipervínculo 2" xfId="969" xr:uid="{00000000-0005-0000-0000-000024040000}"/>
    <cellStyle name="Hipervínculo 2 2" xfId="1569" xr:uid="{00000000-0005-0000-0000-000025040000}"/>
    <cellStyle name="Hipervínculo 2 3" xfId="1567" xr:uid="{00000000-0005-0000-0000-000026040000}"/>
    <cellStyle name="Hipervínculo 3" xfId="1565" xr:uid="{00000000-0005-0000-0000-000027040000}"/>
    <cellStyle name="Incorrecto" xfId="1531" builtinId="27" customBuiltin="1"/>
    <cellStyle name="Incorrecto 10" xfId="970" xr:uid="{00000000-0005-0000-0000-000029040000}"/>
    <cellStyle name="Incorrecto 11" xfId="971" xr:uid="{00000000-0005-0000-0000-00002A040000}"/>
    <cellStyle name="Incorrecto 12" xfId="972" xr:uid="{00000000-0005-0000-0000-00002B040000}"/>
    <cellStyle name="Incorrecto 13" xfId="973" xr:uid="{00000000-0005-0000-0000-00002C040000}"/>
    <cellStyle name="Incorrecto 14" xfId="974" xr:uid="{00000000-0005-0000-0000-00002D040000}"/>
    <cellStyle name="Incorrecto 15" xfId="975" xr:uid="{00000000-0005-0000-0000-00002E040000}"/>
    <cellStyle name="Incorrecto 16" xfId="976" xr:uid="{00000000-0005-0000-0000-00002F040000}"/>
    <cellStyle name="Incorrecto 17" xfId="977" xr:uid="{00000000-0005-0000-0000-000030040000}"/>
    <cellStyle name="Incorrecto 18" xfId="978" xr:uid="{00000000-0005-0000-0000-000031040000}"/>
    <cellStyle name="Incorrecto 19" xfId="979" xr:uid="{00000000-0005-0000-0000-000032040000}"/>
    <cellStyle name="Incorrecto 2" xfId="980" xr:uid="{00000000-0005-0000-0000-000033040000}"/>
    <cellStyle name="Incorrecto 20" xfId="981" xr:uid="{00000000-0005-0000-0000-000034040000}"/>
    <cellStyle name="Incorrecto 21" xfId="982" xr:uid="{00000000-0005-0000-0000-000035040000}"/>
    <cellStyle name="Incorrecto 22" xfId="983" xr:uid="{00000000-0005-0000-0000-000036040000}"/>
    <cellStyle name="Incorrecto 23" xfId="984" xr:uid="{00000000-0005-0000-0000-000037040000}"/>
    <cellStyle name="Incorrecto 24" xfId="985" xr:uid="{00000000-0005-0000-0000-000038040000}"/>
    <cellStyle name="Incorrecto 25" xfId="986" xr:uid="{00000000-0005-0000-0000-000039040000}"/>
    <cellStyle name="Incorrecto 26" xfId="987" xr:uid="{00000000-0005-0000-0000-00003A040000}"/>
    <cellStyle name="Incorrecto 27" xfId="988" xr:uid="{00000000-0005-0000-0000-00003B040000}"/>
    <cellStyle name="Incorrecto 28" xfId="989" xr:uid="{00000000-0005-0000-0000-00003C040000}"/>
    <cellStyle name="Incorrecto 29" xfId="990" xr:uid="{00000000-0005-0000-0000-00003D040000}"/>
    <cellStyle name="Incorrecto 3" xfId="991" xr:uid="{00000000-0005-0000-0000-00003E040000}"/>
    <cellStyle name="Incorrecto 30" xfId="992" xr:uid="{00000000-0005-0000-0000-00003F040000}"/>
    <cellStyle name="Incorrecto 31" xfId="993" xr:uid="{00000000-0005-0000-0000-000040040000}"/>
    <cellStyle name="Incorrecto 32" xfId="994" xr:uid="{00000000-0005-0000-0000-000041040000}"/>
    <cellStyle name="Incorrecto 4" xfId="995" xr:uid="{00000000-0005-0000-0000-000042040000}"/>
    <cellStyle name="Incorrecto 5" xfId="996" xr:uid="{00000000-0005-0000-0000-000043040000}"/>
    <cellStyle name="Incorrecto 6" xfId="997" xr:uid="{00000000-0005-0000-0000-000044040000}"/>
    <cellStyle name="Incorrecto 7" xfId="998" xr:uid="{00000000-0005-0000-0000-000045040000}"/>
    <cellStyle name="Incorrecto 8" xfId="999" xr:uid="{00000000-0005-0000-0000-000046040000}"/>
    <cellStyle name="Incorrecto 9" xfId="1000" xr:uid="{00000000-0005-0000-0000-000047040000}"/>
    <cellStyle name="Input" xfId="1001" xr:uid="{00000000-0005-0000-0000-000048040000}"/>
    <cellStyle name="Linked Cell" xfId="1002" xr:uid="{00000000-0005-0000-0000-000049040000}"/>
    <cellStyle name="Millares" xfId="1574" builtinId="3"/>
    <cellStyle name="Millares [0] 2" xfId="1471" xr:uid="{00000000-0005-0000-0000-00004B040000}"/>
    <cellStyle name="Millares 2" xfId="1" xr:uid="{00000000-0005-0000-0000-00004C040000}"/>
    <cellStyle name="Millares 2 2" xfId="1003" xr:uid="{00000000-0005-0000-0000-00004D040000}"/>
    <cellStyle name="Millares 2 2 2" xfId="1473" xr:uid="{00000000-0005-0000-0000-00004E040000}"/>
    <cellStyle name="Millares 2 3" xfId="1004" xr:uid="{00000000-0005-0000-0000-00004F040000}"/>
    <cellStyle name="Millares 2 4" xfId="1005" xr:uid="{00000000-0005-0000-0000-000050040000}"/>
    <cellStyle name="Millares 2 5" xfId="1403" xr:uid="{00000000-0005-0000-0000-000051040000}"/>
    <cellStyle name="Millares 2 5 2" xfId="1572" xr:uid="{00000000-0005-0000-0000-000052040000}"/>
    <cellStyle name="Millares 2 6" xfId="1472" xr:uid="{00000000-0005-0000-0000-000053040000}"/>
    <cellStyle name="Millares 2 7" xfId="1570" xr:uid="{00000000-0005-0000-0000-000054040000}"/>
    <cellStyle name="Millares 2_4,8" xfId="1006" xr:uid="{00000000-0005-0000-0000-000055040000}"/>
    <cellStyle name="Millares 3" xfId="1007" xr:uid="{00000000-0005-0000-0000-000056040000}"/>
    <cellStyle name="Millares 3 2" xfId="1008" xr:uid="{00000000-0005-0000-0000-000057040000}"/>
    <cellStyle name="Millares 3 3" xfId="1474" xr:uid="{00000000-0005-0000-0000-000058040000}"/>
    <cellStyle name="Millares 3_4,8" xfId="1009" xr:uid="{00000000-0005-0000-0000-000059040000}"/>
    <cellStyle name="Millares 4" xfId="1010" xr:uid="{00000000-0005-0000-0000-00005A040000}"/>
    <cellStyle name="Millares 4 2" xfId="1011" xr:uid="{00000000-0005-0000-0000-00005B040000}"/>
    <cellStyle name="Millares 4 3" xfId="1475" xr:uid="{00000000-0005-0000-0000-00005C040000}"/>
    <cellStyle name="Millares 4_4,8" xfId="1012" xr:uid="{00000000-0005-0000-0000-00005D040000}"/>
    <cellStyle name="Millares 5" xfId="1013" xr:uid="{00000000-0005-0000-0000-00005E040000}"/>
    <cellStyle name="Millares 5 2" xfId="1476" xr:uid="{00000000-0005-0000-0000-00005F040000}"/>
    <cellStyle name="Millares 6" xfId="1014" xr:uid="{00000000-0005-0000-0000-000060040000}"/>
    <cellStyle name="Millares 7" xfId="1477" xr:uid="{00000000-0005-0000-0000-000061040000}"/>
    <cellStyle name="Millares 8" xfId="1406" xr:uid="{00000000-0005-0000-0000-000062040000}"/>
    <cellStyle name="Millares 9" xfId="1478" xr:uid="{00000000-0005-0000-0000-000063040000}"/>
    <cellStyle name="Moneda" xfId="3" builtinId="4"/>
    <cellStyle name="Moneda [0] 2" xfId="1479" xr:uid="{00000000-0005-0000-0000-000065040000}"/>
    <cellStyle name="Moneda 2" xfId="1015" xr:uid="{00000000-0005-0000-0000-000066040000}"/>
    <cellStyle name="Moneda 2 2" xfId="1016" xr:uid="{00000000-0005-0000-0000-000067040000}"/>
    <cellStyle name="Moneda 2 3" xfId="1480" xr:uid="{00000000-0005-0000-0000-000068040000}"/>
    <cellStyle name="Moneda 2_4,8" xfId="1017" xr:uid="{00000000-0005-0000-0000-000069040000}"/>
    <cellStyle name="Moneda 3" xfId="1018" xr:uid="{00000000-0005-0000-0000-00006A040000}"/>
    <cellStyle name="Moneda 3 2" xfId="1019" xr:uid="{00000000-0005-0000-0000-00006B040000}"/>
    <cellStyle name="Moneda 3 2 2" xfId="1483" xr:uid="{00000000-0005-0000-0000-00006C040000}"/>
    <cellStyle name="Moneda 3 2 3" xfId="1482" xr:uid="{00000000-0005-0000-0000-00006D040000}"/>
    <cellStyle name="Moneda 3 3" xfId="1484" xr:uid="{00000000-0005-0000-0000-00006E040000}"/>
    <cellStyle name="Moneda 3 3 2" xfId="1485" xr:uid="{00000000-0005-0000-0000-00006F040000}"/>
    <cellStyle name="Moneda 3 4" xfId="1486" xr:uid="{00000000-0005-0000-0000-000070040000}"/>
    <cellStyle name="Moneda 3 5" xfId="1481" xr:uid="{00000000-0005-0000-0000-000071040000}"/>
    <cellStyle name="Moneda 3_4,8" xfId="1020" xr:uid="{00000000-0005-0000-0000-000072040000}"/>
    <cellStyle name="Moneda 4" xfId="1021" xr:uid="{00000000-0005-0000-0000-000073040000}"/>
    <cellStyle name="Moneda 4 2" xfId="1487" xr:uid="{00000000-0005-0000-0000-000074040000}"/>
    <cellStyle name="Moneda 5" xfId="1022" xr:uid="{00000000-0005-0000-0000-000075040000}"/>
    <cellStyle name="Moneda 5 2" xfId="1488" xr:uid="{00000000-0005-0000-0000-000076040000}"/>
    <cellStyle name="Moneda 6" xfId="1489" xr:uid="{00000000-0005-0000-0000-000077040000}"/>
    <cellStyle name="Moneda 7" xfId="1523" xr:uid="{00000000-0005-0000-0000-000078040000}"/>
    <cellStyle name="Moneda 8" xfId="1524" xr:uid="{00000000-0005-0000-0000-000079040000}"/>
    <cellStyle name="Moneda 9" xfId="1573" xr:uid="{00000000-0005-0000-0000-00007A040000}"/>
    <cellStyle name="Monetario0" xfId="1023" xr:uid="{00000000-0005-0000-0000-00007B040000}"/>
    <cellStyle name="Neutral" xfId="1532" builtinId="28" customBuiltin="1"/>
    <cellStyle name="Neutral 10" xfId="1024" xr:uid="{00000000-0005-0000-0000-00007D040000}"/>
    <cellStyle name="Neutral 11" xfId="1025" xr:uid="{00000000-0005-0000-0000-00007E040000}"/>
    <cellStyle name="Neutral 12" xfId="1026" xr:uid="{00000000-0005-0000-0000-00007F040000}"/>
    <cellStyle name="Neutral 13" xfId="1027" xr:uid="{00000000-0005-0000-0000-000080040000}"/>
    <cellStyle name="Neutral 14" xfId="1028" xr:uid="{00000000-0005-0000-0000-000081040000}"/>
    <cellStyle name="Neutral 15" xfId="1029" xr:uid="{00000000-0005-0000-0000-000082040000}"/>
    <cellStyle name="Neutral 16" xfId="1030" xr:uid="{00000000-0005-0000-0000-000083040000}"/>
    <cellStyle name="Neutral 17" xfId="1031" xr:uid="{00000000-0005-0000-0000-000084040000}"/>
    <cellStyle name="Neutral 18" xfId="1032" xr:uid="{00000000-0005-0000-0000-000085040000}"/>
    <cellStyle name="Neutral 19" xfId="1033" xr:uid="{00000000-0005-0000-0000-000086040000}"/>
    <cellStyle name="Neutral 2" xfId="1034" xr:uid="{00000000-0005-0000-0000-000087040000}"/>
    <cellStyle name="Neutral 20" xfId="1035" xr:uid="{00000000-0005-0000-0000-000088040000}"/>
    <cellStyle name="Neutral 21" xfId="1036" xr:uid="{00000000-0005-0000-0000-000089040000}"/>
    <cellStyle name="Neutral 22" xfId="1037" xr:uid="{00000000-0005-0000-0000-00008A040000}"/>
    <cellStyle name="Neutral 23" xfId="1038" xr:uid="{00000000-0005-0000-0000-00008B040000}"/>
    <cellStyle name="Neutral 24" xfId="1039" xr:uid="{00000000-0005-0000-0000-00008C040000}"/>
    <cellStyle name="Neutral 25" xfId="1040" xr:uid="{00000000-0005-0000-0000-00008D040000}"/>
    <cellStyle name="Neutral 26" xfId="1041" xr:uid="{00000000-0005-0000-0000-00008E040000}"/>
    <cellStyle name="Neutral 27" xfId="1042" xr:uid="{00000000-0005-0000-0000-00008F040000}"/>
    <cellStyle name="Neutral 28" xfId="1043" xr:uid="{00000000-0005-0000-0000-000090040000}"/>
    <cellStyle name="Neutral 29" xfId="1044" xr:uid="{00000000-0005-0000-0000-000091040000}"/>
    <cellStyle name="Neutral 3" xfId="1045" xr:uid="{00000000-0005-0000-0000-000092040000}"/>
    <cellStyle name="Neutral 30" xfId="1046" xr:uid="{00000000-0005-0000-0000-000093040000}"/>
    <cellStyle name="Neutral 31" xfId="1047" xr:uid="{00000000-0005-0000-0000-000094040000}"/>
    <cellStyle name="Neutral 32" xfId="1048" xr:uid="{00000000-0005-0000-0000-000095040000}"/>
    <cellStyle name="Neutral 4" xfId="1049" xr:uid="{00000000-0005-0000-0000-000096040000}"/>
    <cellStyle name="Neutral 5" xfId="1050" xr:uid="{00000000-0005-0000-0000-000097040000}"/>
    <cellStyle name="Neutral 6" xfId="1051" xr:uid="{00000000-0005-0000-0000-000098040000}"/>
    <cellStyle name="Neutral 7" xfId="1052" xr:uid="{00000000-0005-0000-0000-000099040000}"/>
    <cellStyle name="Neutral 8" xfId="1053" xr:uid="{00000000-0005-0000-0000-00009A040000}"/>
    <cellStyle name="Neutral 9" xfId="1054" xr:uid="{00000000-0005-0000-0000-00009B040000}"/>
    <cellStyle name="Normal" xfId="0" builtinId="0"/>
    <cellStyle name="Normal 10" xfId="1055" xr:uid="{00000000-0005-0000-0000-00009D040000}"/>
    <cellStyle name="Normal 12" xfId="1056" xr:uid="{00000000-0005-0000-0000-00009E040000}"/>
    <cellStyle name="Normal 12 2" xfId="1405" xr:uid="{00000000-0005-0000-0000-00009F040000}"/>
    <cellStyle name="Normal 2" xfId="4" xr:uid="{00000000-0005-0000-0000-0000A0040000}"/>
    <cellStyle name="Normal 2 10" xfId="1057" xr:uid="{00000000-0005-0000-0000-0000A1040000}"/>
    <cellStyle name="Normal 2 10 2" xfId="1058" xr:uid="{00000000-0005-0000-0000-0000A2040000}"/>
    <cellStyle name="Normal 2 10 3" xfId="1059" xr:uid="{00000000-0005-0000-0000-0000A3040000}"/>
    <cellStyle name="Normal 2 10 4" xfId="1060" xr:uid="{00000000-0005-0000-0000-0000A4040000}"/>
    <cellStyle name="Normal 2 10 5" xfId="1061" xr:uid="{00000000-0005-0000-0000-0000A5040000}"/>
    <cellStyle name="Normal 2 10 6" xfId="1062" xr:uid="{00000000-0005-0000-0000-0000A6040000}"/>
    <cellStyle name="Normal 2 10 7" xfId="1063" xr:uid="{00000000-0005-0000-0000-0000A7040000}"/>
    <cellStyle name="Normal 2 10 8" xfId="1064" xr:uid="{00000000-0005-0000-0000-0000A8040000}"/>
    <cellStyle name="Normal 2 107" xfId="1065" xr:uid="{00000000-0005-0000-0000-0000A9040000}"/>
    <cellStyle name="Normal 2 11" xfId="1066" xr:uid="{00000000-0005-0000-0000-0000AA040000}"/>
    <cellStyle name="Normal 2 12" xfId="1067" xr:uid="{00000000-0005-0000-0000-0000AB040000}"/>
    <cellStyle name="Normal 2 13" xfId="1068" xr:uid="{00000000-0005-0000-0000-0000AC040000}"/>
    <cellStyle name="Normal 2 14" xfId="1069" xr:uid="{00000000-0005-0000-0000-0000AD040000}"/>
    <cellStyle name="Normal 2 15" xfId="1070" xr:uid="{00000000-0005-0000-0000-0000AE040000}"/>
    <cellStyle name="Normal 2 16" xfId="1071" xr:uid="{00000000-0005-0000-0000-0000AF040000}"/>
    <cellStyle name="Normal 2 17" xfId="1072" xr:uid="{00000000-0005-0000-0000-0000B0040000}"/>
    <cellStyle name="Normal 2 18" xfId="1073" xr:uid="{00000000-0005-0000-0000-0000B1040000}"/>
    <cellStyle name="Normal 2 19" xfId="1074" xr:uid="{00000000-0005-0000-0000-0000B2040000}"/>
    <cellStyle name="Normal 2 2" xfId="1075" xr:uid="{00000000-0005-0000-0000-0000B3040000}"/>
    <cellStyle name="Normal 2 2 2" xfId="1076" xr:uid="{00000000-0005-0000-0000-0000B4040000}"/>
    <cellStyle name="Normal 2 2 2 2" xfId="1490" xr:uid="{00000000-0005-0000-0000-0000B5040000}"/>
    <cellStyle name="Normal 2 2 3" xfId="1491" xr:uid="{00000000-0005-0000-0000-0000B6040000}"/>
    <cellStyle name="Normal 2 2 4" xfId="1492" xr:uid="{00000000-0005-0000-0000-0000B7040000}"/>
    <cellStyle name="Normal 2 2_Copia de PRESUPUESTO POR CAPITULOS MARZO-25-11-ULTIMO" xfId="1493" xr:uid="{00000000-0005-0000-0000-0000B8040000}"/>
    <cellStyle name="Normal 2 20" xfId="1077" xr:uid="{00000000-0005-0000-0000-0000B9040000}"/>
    <cellStyle name="Normal 2 21" xfId="1078" xr:uid="{00000000-0005-0000-0000-0000BA040000}"/>
    <cellStyle name="Normal 2 22" xfId="1079" xr:uid="{00000000-0005-0000-0000-0000BB040000}"/>
    <cellStyle name="Normal 2 23" xfId="1080" xr:uid="{00000000-0005-0000-0000-0000BC040000}"/>
    <cellStyle name="Normal 2 24" xfId="1081" xr:uid="{00000000-0005-0000-0000-0000BD040000}"/>
    <cellStyle name="Normal 2 25" xfId="1082" xr:uid="{00000000-0005-0000-0000-0000BE040000}"/>
    <cellStyle name="Normal 2 26" xfId="1083" xr:uid="{00000000-0005-0000-0000-0000BF040000}"/>
    <cellStyle name="Normal 2 27" xfId="1084" xr:uid="{00000000-0005-0000-0000-0000C0040000}"/>
    <cellStyle name="Normal 2 28" xfId="1085" xr:uid="{00000000-0005-0000-0000-0000C1040000}"/>
    <cellStyle name="Normal 2 29" xfId="1086" xr:uid="{00000000-0005-0000-0000-0000C2040000}"/>
    <cellStyle name="Normal 2 3" xfId="1087" xr:uid="{00000000-0005-0000-0000-0000C3040000}"/>
    <cellStyle name="Normal 2 3 2" xfId="1494" xr:uid="{00000000-0005-0000-0000-0000C4040000}"/>
    <cellStyle name="Normal 2 30" xfId="1088" xr:uid="{00000000-0005-0000-0000-0000C5040000}"/>
    <cellStyle name="Normal 2 31" xfId="1089" xr:uid="{00000000-0005-0000-0000-0000C6040000}"/>
    <cellStyle name="Normal 2 32" xfId="1090" xr:uid="{00000000-0005-0000-0000-0000C7040000}"/>
    <cellStyle name="Normal 2 33" xfId="1091" xr:uid="{00000000-0005-0000-0000-0000C8040000}"/>
    <cellStyle name="Normal 2 34" xfId="1092" xr:uid="{00000000-0005-0000-0000-0000C9040000}"/>
    <cellStyle name="Normal 2 35" xfId="1093" xr:uid="{00000000-0005-0000-0000-0000CA040000}"/>
    <cellStyle name="Normal 2 36" xfId="1094" xr:uid="{00000000-0005-0000-0000-0000CB040000}"/>
    <cellStyle name="Normal 2 37" xfId="1095" xr:uid="{00000000-0005-0000-0000-0000CC040000}"/>
    <cellStyle name="Normal 2 38" xfId="1096" xr:uid="{00000000-0005-0000-0000-0000CD040000}"/>
    <cellStyle name="Normal 2 39" xfId="1097" xr:uid="{00000000-0005-0000-0000-0000CE040000}"/>
    <cellStyle name="Normal 2 4" xfId="1098" xr:uid="{00000000-0005-0000-0000-0000CF040000}"/>
    <cellStyle name="Normal 2 4 2" xfId="1495" xr:uid="{00000000-0005-0000-0000-0000D0040000}"/>
    <cellStyle name="Normal 2 40" xfId="1099" xr:uid="{00000000-0005-0000-0000-0000D1040000}"/>
    <cellStyle name="Normal 2 41" xfId="1575" xr:uid="{00000000-0005-0000-0000-0000D2040000}"/>
    <cellStyle name="Normal 2 5" xfId="1100" xr:uid="{00000000-0005-0000-0000-0000D3040000}"/>
    <cellStyle name="Normal 2 5 2" xfId="1496" xr:uid="{00000000-0005-0000-0000-0000D4040000}"/>
    <cellStyle name="Normal 2 6" xfId="1101" xr:uid="{00000000-0005-0000-0000-0000D5040000}"/>
    <cellStyle name="Normal 2 7" xfId="1102" xr:uid="{00000000-0005-0000-0000-0000D6040000}"/>
    <cellStyle name="Normal 2 8" xfId="1103" xr:uid="{00000000-0005-0000-0000-0000D7040000}"/>
    <cellStyle name="Normal 2 9" xfId="1104" xr:uid="{00000000-0005-0000-0000-0000D8040000}"/>
    <cellStyle name="Normal 2_Copia de Cuadro APU General Seguridad Electronica Festo 01-12-2008" xfId="1497" xr:uid="{00000000-0005-0000-0000-0000D9040000}"/>
    <cellStyle name="Normal 3" xfId="2" xr:uid="{00000000-0005-0000-0000-0000DA040000}"/>
    <cellStyle name="Normal 3 2" xfId="1105" xr:uid="{00000000-0005-0000-0000-0000DB040000}"/>
    <cellStyle name="Normal 3 2 2" xfId="1499" xr:uid="{00000000-0005-0000-0000-0000DC040000}"/>
    <cellStyle name="Normal 3 3" xfId="1500" xr:uid="{00000000-0005-0000-0000-0000DD040000}"/>
    <cellStyle name="Normal 3 4" xfId="1501" xr:uid="{00000000-0005-0000-0000-0000DE040000}"/>
    <cellStyle name="Normal 3 5" xfId="1498" xr:uid="{00000000-0005-0000-0000-0000DF040000}"/>
    <cellStyle name="Normal 3_Copia de Cuadro APU General Seguridad Electronica Festo 01-12-2008" xfId="1502" xr:uid="{00000000-0005-0000-0000-0000E0040000}"/>
    <cellStyle name="Normal 30" xfId="1106" xr:uid="{00000000-0005-0000-0000-0000E1040000}"/>
    <cellStyle name="Normal 31" xfId="1107" xr:uid="{00000000-0005-0000-0000-0000E2040000}"/>
    <cellStyle name="Normal 32" xfId="1108" xr:uid="{00000000-0005-0000-0000-0000E3040000}"/>
    <cellStyle name="Normal 4" xfId="1109" xr:uid="{00000000-0005-0000-0000-0000E4040000}"/>
    <cellStyle name="Normal 4 2" xfId="1110" xr:uid="{00000000-0005-0000-0000-0000E5040000}"/>
    <cellStyle name="Normal 4 2 2" xfId="1505" xr:uid="{00000000-0005-0000-0000-0000E6040000}"/>
    <cellStyle name="Normal 4 2 3" xfId="1504" xr:uid="{00000000-0005-0000-0000-0000E7040000}"/>
    <cellStyle name="Normal 4 2_ESTADISTICA" xfId="1506" xr:uid="{00000000-0005-0000-0000-0000E8040000}"/>
    <cellStyle name="Normal 4 3" xfId="1507" xr:uid="{00000000-0005-0000-0000-0000E9040000}"/>
    <cellStyle name="Normal 4 3 2" xfId="1508" xr:uid="{00000000-0005-0000-0000-0000EA040000}"/>
    <cellStyle name="Normal 4 3_ESTADISTICA" xfId="1509" xr:uid="{00000000-0005-0000-0000-0000EB040000}"/>
    <cellStyle name="Normal 4 4" xfId="1510" xr:uid="{00000000-0005-0000-0000-0000EC040000}"/>
    <cellStyle name="Normal 4 5" xfId="1503" xr:uid="{00000000-0005-0000-0000-0000ED040000}"/>
    <cellStyle name="Normal 4 6" xfId="1522" xr:uid="{00000000-0005-0000-0000-0000EE040000}"/>
    <cellStyle name="Normal 4 7" xfId="1434" xr:uid="{00000000-0005-0000-0000-0000EF040000}"/>
    <cellStyle name="Normal 4_CICLOPUENTE AV-ESMERALDA-OCT-4-2011" xfId="1511" xr:uid="{00000000-0005-0000-0000-0000F0040000}"/>
    <cellStyle name="Normal 5" xfId="1111" xr:uid="{00000000-0005-0000-0000-0000F1040000}"/>
    <cellStyle name="Normal 5 2" xfId="1112" xr:uid="{00000000-0005-0000-0000-0000F2040000}"/>
    <cellStyle name="Normal 5 2 2" xfId="1513" xr:uid="{00000000-0005-0000-0000-0000F3040000}"/>
    <cellStyle name="Normal 5 3" xfId="1512" xr:uid="{00000000-0005-0000-0000-0000F4040000}"/>
    <cellStyle name="Normal 6" xfId="1113" xr:uid="{00000000-0005-0000-0000-0000F5040000}"/>
    <cellStyle name="Normal 6 2" xfId="1514" xr:uid="{00000000-0005-0000-0000-0000F6040000}"/>
    <cellStyle name="Normal 7" xfId="1515" xr:uid="{00000000-0005-0000-0000-0000F7040000}"/>
    <cellStyle name="Normal 8" xfId="1114" xr:uid="{00000000-0005-0000-0000-0000F8040000}"/>
    <cellStyle name="Normal 8 2" xfId="1521" xr:uid="{00000000-0005-0000-0000-0000F9040000}"/>
    <cellStyle name="Notas" xfId="1539" builtinId="10" customBuiltin="1"/>
    <cellStyle name="Notas 10" xfId="1115" xr:uid="{00000000-0005-0000-0000-0000FB040000}"/>
    <cellStyle name="Notas 11" xfId="1116" xr:uid="{00000000-0005-0000-0000-0000FC040000}"/>
    <cellStyle name="Notas 12" xfId="1117" xr:uid="{00000000-0005-0000-0000-0000FD040000}"/>
    <cellStyle name="Notas 13" xfId="1118" xr:uid="{00000000-0005-0000-0000-0000FE040000}"/>
    <cellStyle name="Notas 14" xfId="1119" xr:uid="{00000000-0005-0000-0000-0000FF040000}"/>
    <cellStyle name="Notas 15" xfId="1120" xr:uid="{00000000-0005-0000-0000-000000050000}"/>
    <cellStyle name="Notas 16" xfId="1121" xr:uid="{00000000-0005-0000-0000-000001050000}"/>
    <cellStyle name="Notas 17" xfId="1122" xr:uid="{00000000-0005-0000-0000-000002050000}"/>
    <cellStyle name="Notas 18" xfId="1123" xr:uid="{00000000-0005-0000-0000-000003050000}"/>
    <cellStyle name="Notas 19" xfId="1124" xr:uid="{00000000-0005-0000-0000-000004050000}"/>
    <cellStyle name="Notas 2" xfId="1125" xr:uid="{00000000-0005-0000-0000-000005050000}"/>
    <cellStyle name="Notas 20" xfId="1126" xr:uid="{00000000-0005-0000-0000-000006050000}"/>
    <cellStyle name="Notas 21" xfId="1127" xr:uid="{00000000-0005-0000-0000-000007050000}"/>
    <cellStyle name="Notas 22" xfId="1128" xr:uid="{00000000-0005-0000-0000-000008050000}"/>
    <cellStyle name="Notas 23" xfId="1129" xr:uid="{00000000-0005-0000-0000-000009050000}"/>
    <cellStyle name="Notas 24" xfId="1130" xr:uid="{00000000-0005-0000-0000-00000A050000}"/>
    <cellStyle name="Notas 25" xfId="1131" xr:uid="{00000000-0005-0000-0000-00000B050000}"/>
    <cellStyle name="Notas 26" xfId="1132" xr:uid="{00000000-0005-0000-0000-00000C050000}"/>
    <cellStyle name="Notas 27" xfId="1133" xr:uid="{00000000-0005-0000-0000-00000D050000}"/>
    <cellStyle name="Notas 28" xfId="1134" xr:uid="{00000000-0005-0000-0000-00000E050000}"/>
    <cellStyle name="Notas 29" xfId="1135" xr:uid="{00000000-0005-0000-0000-00000F050000}"/>
    <cellStyle name="Notas 3" xfId="1136" xr:uid="{00000000-0005-0000-0000-000010050000}"/>
    <cellStyle name="Notas 30" xfId="1137" xr:uid="{00000000-0005-0000-0000-000011050000}"/>
    <cellStyle name="Notas 31" xfId="1138" xr:uid="{00000000-0005-0000-0000-000012050000}"/>
    <cellStyle name="Notas 32" xfId="1139" xr:uid="{00000000-0005-0000-0000-000013050000}"/>
    <cellStyle name="Notas 4" xfId="1140" xr:uid="{00000000-0005-0000-0000-000014050000}"/>
    <cellStyle name="Notas 5" xfId="1141" xr:uid="{00000000-0005-0000-0000-000015050000}"/>
    <cellStyle name="Notas 6" xfId="1142" xr:uid="{00000000-0005-0000-0000-000016050000}"/>
    <cellStyle name="Notas 7" xfId="1143" xr:uid="{00000000-0005-0000-0000-000017050000}"/>
    <cellStyle name="Notas 8" xfId="1144" xr:uid="{00000000-0005-0000-0000-000018050000}"/>
    <cellStyle name="Notas 9" xfId="1145" xr:uid="{00000000-0005-0000-0000-000019050000}"/>
    <cellStyle name="Note" xfId="1146" xr:uid="{00000000-0005-0000-0000-00001A050000}"/>
    <cellStyle name="Output" xfId="1147" xr:uid="{00000000-0005-0000-0000-00001B050000}"/>
    <cellStyle name="Porcentaje 2" xfId="1148" xr:uid="{00000000-0005-0000-0000-00001C050000}"/>
    <cellStyle name="Porcentaje 3" xfId="1520" xr:uid="{00000000-0005-0000-0000-00001D050000}"/>
    <cellStyle name="Porcentual 2" xfId="1149" xr:uid="{00000000-0005-0000-0000-00001E050000}"/>
    <cellStyle name="Porcentual 2 2" xfId="1516" xr:uid="{00000000-0005-0000-0000-00001F050000}"/>
    <cellStyle name="Porcentual 2 3" xfId="1517" xr:uid="{00000000-0005-0000-0000-000020050000}"/>
    <cellStyle name="Porcentual 3" xfId="1150" xr:uid="{00000000-0005-0000-0000-000021050000}"/>
    <cellStyle name="Porcentual 3 2" xfId="1407" xr:uid="{00000000-0005-0000-0000-000022050000}"/>
    <cellStyle name="Porcentual 4" xfId="1151" xr:uid="{00000000-0005-0000-0000-000023050000}"/>
    <cellStyle name="Porcentual 5" xfId="1152" xr:uid="{00000000-0005-0000-0000-000024050000}"/>
    <cellStyle name="Salida" xfId="1534" builtinId="21" customBuiltin="1"/>
    <cellStyle name="Salida 10" xfId="1153" xr:uid="{00000000-0005-0000-0000-000026050000}"/>
    <cellStyle name="Salida 11" xfId="1154" xr:uid="{00000000-0005-0000-0000-000027050000}"/>
    <cellStyle name="Salida 12" xfId="1155" xr:uid="{00000000-0005-0000-0000-000028050000}"/>
    <cellStyle name="Salida 13" xfId="1156" xr:uid="{00000000-0005-0000-0000-000029050000}"/>
    <cellStyle name="Salida 14" xfId="1157" xr:uid="{00000000-0005-0000-0000-00002A050000}"/>
    <cellStyle name="Salida 15" xfId="1158" xr:uid="{00000000-0005-0000-0000-00002B050000}"/>
    <cellStyle name="Salida 16" xfId="1159" xr:uid="{00000000-0005-0000-0000-00002C050000}"/>
    <cellStyle name="Salida 17" xfId="1160" xr:uid="{00000000-0005-0000-0000-00002D050000}"/>
    <cellStyle name="Salida 18" xfId="1161" xr:uid="{00000000-0005-0000-0000-00002E050000}"/>
    <cellStyle name="Salida 19" xfId="1162" xr:uid="{00000000-0005-0000-0000-00002F050000}"/>
    <cellStyle name="Salida 2" xfId="1163" xr:uid="{00000000-0005-0000-0000-000030050000}"/>
    <cellStyle name="Salida 20" xfId="1164" xr:uid="{00000000-0005-0000-0000-000031050000}"/>
    <cellStyle name="Salida 21" xfId="1165" xr:uid="{00000000-0005-0000-0000-000032050000}"/>
    <cellStyle name="Salida 22" xfId="1166" xr:uid="{00000000-0005-0000-0000-000033050000}"/>
    <cellStyle name="Salida 23" xfId="1167" xr:uid="{00000000-0005-0000-0000-000034050000}"/>
    <cellStyle name="Salida 24" xfId="1168" xr:uid="{00000000-0005-0000-0000-000035050000}"/>
    <cellStyle name="Salida 25" xfId="1169" xr:uid="{00000000-0005-0000-0000-000036050000}"/>
    <cellStyle name="Salida 26" xfId="1170" xr:uid="{00000000-0005-0000-0000-000037050000}"/>
    <cellStyle name="Salida 27" xfId="1171" xr:uid="{00000000-0005-0000-0000-000038050000}"/>
    <cellStyle name="Salida 28" xfId="1172" xr:uid="{00000000-0005-0000-0000-000039050000}"/>
    <cellStyle name="Salida 29" xfId="1173" xr:uid="{00000000-0005-0000-0000-00003A050000}"/>
    <cellStyle name="Salida 3" xfId="1174" xr:uid="{00000000-0005-0000-0000-00003B050000}"/>
    <cellStyle name="Salida 30" xfId="1175" xr:uid="{00000000-0005-0000-0000-00003C050000}"/>
    <cellStyle name="Salida 31" xfId="1176" xr:uid="{00000000-0005-0000-0000-00003D050000}"/>
    <cellStyle name="Salida 32" xfId="1177" xr:uid="{00000000-0005-0000-0000-00003E050000}"/>
    <cellStyle name="Salida 4" xfId="1178" xr:uid="{00000000-0005-0000-0000-00003F050000}"/>
    <cellStyle name="Salida 5" xfId="1179" xr:uid="{00000000-0005-0000-0000-000040050000}"/>
    <cellStyle name="Salida 6" xfId="1180" xr:uid="{00000000-0005-0000-0000-000041050000}"/>
    <cellStyle name="Salida 7" xfId="1181" xr:uid="{00000000-0005-0000-0000-000042050000}"/>
    <cellStyle name="Salida 8" xfId="1182" xr:uid="{00000000-0005-0000-0000-000043050000}"/>
    <cellStyle name="Salida 9" xfId="1183" xr:uid="{00000000-0005-0000-0000-000044050000}"/>
    <cellStyle name="Texto de advertencia" xfId="1538" builtinId="11" customBuiltin="1"/>
    <cellStyle name="Texto de advertencia 10" xfId="1184" xr:uid="{00000000-0005-0000-0000-000046050000}"/>
    <cellStyle name="Texto de advertencia 11" xfId="1185" xr:uid="{00000000-0005-0000-0000-000047050000}"/>
    <cellStyle name="Texto de advertencia 12" xfId="1186" xr:uid="{00000000-0005-0000-0000-000048050000}"/>
    <cellStyle name="Texto de advertencia 13" xfId="1187" xr:uid="{00000000-0005-0000-0000-000049050000}"/>
    <cellStyle name="Texto de advertencia 14" xfId="1188" xr:uid="{00000000-0005-0000-0000-00004A050000}"/>
    <cellStyle name="Texto de advertencia 15" xfId="1189" xr:uid="{00000000-0005-0000-0000-00004B050000}"/>
    <cellStyle name="Texto de advertencia 16" xfId="1190" xr:uid="{00000000-0005-0000-0000-00004C050000}"/>
    <cellStyle name="Texto de advertencia 17" xfId="1191" xr:uid="{00000000-0005-0000-0000-00004D050000}"/>
    <cellStyle name="Texto de advertencia 18" xfId="1192" xr:uid="{00000000-0005-0000-0000-00004E050000}"/>
    <cellStyle name="Texto de advertencia 19" xfId="1193" xr:uid="{00000000-0005-0000-0000-00004F050000}"/>
    <cellStyle name="Texto de advertencia 2" xfId="1194" xr:uid="{00000000-0005-0000-0000-000050050000}"/>
    <cellStyle name="Texto de advertencia 20" xfId="1195" xr:uid="{00000000-0005-0000-0000-000051050000}"/>
    <cellStyle name="Texto de advertencia 21" xfId="1196" xr:uid="{00000000-0005-0000-0000-000052050000}"/>
    <cellStyle name="Texto de advertencia 22" xfId="1197" xr:uid="{00000000-0005-0000-0000-000053050000}"/>
    <cellStyle name="Texto de advertencia 23" xfId="1198" xr:uid="{00000000-0005-0000-0000-000054050000}"/>
    <cellStyle name="Texto de advertencia 24" xfId="1199" xr:uid="{00000000-0005-0000-0000-000055050000}"/>
    <cellStyle name="Texto de advertencia 25" xfId="1200" xr:uid="{00000000-0005-0000-0000-000056050000}"/>
    <cellStyle name="Texto de advertencia 26" xfId="1201" xr:uid="{00000000-0005-0000-0000-000057050000}"/>
    <cellStyle name="Texto de advertencia 27" xfId="1202" xr:uid="{00000000-0005-0000-0000-000058050000}"/>
    <cellStyle name="Texto de advertencia 28" xfId="1203" xr:uid="{00000000-0005-0000-0000-000059050000}"/>
    <cellStyle name="Texto de advertencia 29" xfId="1204" xr:uid="{00000000-0005-0000-0000-00005A050000}"/>
    <cellStyle name="Texto de advertencia 3" xfId="1205" xr:uid="{00000000-0005-0000-0000-00005B050000}"/>
    <cellStyle name="Texto de advertencia 30" xfId="1206" xr:uid="{00000000-0005-0000-0000-00005C050000}"/>
    <cellStyle name="Texto de advertencia 31" xfId="1207" xr:uid="{00000000-0005-0000-0000-00005D050000}"/>
    <cellStyle name="Texto de advertencia 32" xfId="1208" xr:uid="{00000000-0005-0000-0000-00005E050000}"/>
    <cellStyle name="Texto de advertencia 4" xfId="1209" xr:uid="{00000000-0005-0000-0000-00005F050000}"/>
    <cellStyle name="Texto de advertencia 5" xfId="1210" xr:uid="{00000000-0005-0000-0000-000060050000}"/>
    <cellStyle name="Texto de advertencia 6" xfId="1211" xr:uid="{00000000-0005-0000-0000-000061050000}"/>
    <cellStyle name="Texto de advertencia 7" xfId="1212" xr:uid="{00000000-0005-0000-0000-000062050000}"/>
    <cellStyle name="Texto de advertencia 8" xfId="1213" xr:uid="{00000000-0005-0000-0000-000063050000}"/>
    <cellStyle name="Texto de advertencia 9" xfId="1214" xr:uid="{00000000-0005-0000-0000-000064050000}"/>
    <cellStyle name="Texto explicativo" xfId="1540" builtinId="53" customBuiltin="1"/>
    <cellStyle name="Texto explicativo 10" xfId="1215" xr:uid="{00000000-0005-0000-0000-000066050000}"/>
    <cellStyle name="Texto explicativo 11" xfId="1216" xr:uid="{00000000-0005-0000-0000-000067050000}"/>
    <cellStyle name="Texto explicativo 12" xfId="1217" xr:uid="{00000000-0005-0000-0000-000068050000}"/>
    <cellStyle name="Texto explicativo 13" xfId="1218" xr:uid="{00000000-0005-0000-0000-000069050000}"/>
    <cellStyle name="Texto explicativo 14" xfId="1219" xr:uid="{00000000-0005-0000-0000-00006A050000}"/>
    <cellStyle name="Texto explicativo 15" xfId="1220" xr:uid="{00000000-0005-0000-0000-00006B050000}"/>
    <cellStyle name="Texto explicativo 16" xfId="1221" xr:uid="{00000000-0005-0000-0000-00006C050000}"/>
    <cellStyle name="Texto explicativo 17" xfId="1222" xr:uid="{00000000-0005-0000-0000-00006D050000}"/>
    <cellStyle name="Texto explicativo 18" xfId="1223" xr:uid="{00000000-0005-0000-0000-00006E050000}"/>
    <cellStyle name="Texto explicativo 19" xfId="1224" xr:uid="{00000000-0005-0000-0000-00006F050000}"/>
    <cellStyle name="Texto explicativo 2" xfId="1225" xr:uid="{00000000-0005-0000-0000-000070050000}"/>
    <cellStyle name="Texto explicativo 20" xfId="1226" xr:uid="{00000000-0005-0000-0000-000071050000}"/>
    <cellStyle name="Texto explicativo 21" xfId="1227" xr:uid="{00000000-0005-0000-0000-000072050000}"/>
    <cellStyle name="Texto explicativo 22" xfId="1228" xr:uid="{00000000-0005-0000-0000-000073050000}"/>
    <cellStyle name="Texto explicativo 23" xfId="1229" xr:uid="{00000000-0005-0000-0000-000074050000}"/>
    <cellStyle name="Texto explicativo 24" xfId="1230" xr:uid="{00000000-0005-0000-0000-000075050000}"/>
    <cellStyle name="Texto explicativo 25" xfId="1231" xr:uid="{00000000-0005-0000-0000-000076050000}"/>
    <cellStyle name="Texto explicativo 26" xfId="1232" xr:uid="{00000000-0005-0000-0000-000077050000}"/>
    <cellStyle name="Texto explicativo 27" xfId="1233" xr:uid="{00000000-0005-0000-0000-000078050000}"/>
    <cellStyle name="Texto explicativo 28" xfId="1234" xr:uid="{00000000-0005-0000-0000-000079050000}"/>
    <cellStyle name="Texto explicativo 29" xfId="1235" xr:uid="{00000000-0005-0000-0000-00007A050000}"/>
    <cellStyle name="Texto explicativo 3" xfId="1236" xr:uid="{00000000-0005-0000-0000-00007B050000}"/>
    <cellStyle name="Texto explicativo 30" xfId="1237" xr:uid="{00000000-0005-0000-0000-00007C050000}"/>
    <cellStyle name="Texto explicativo 31" xfId="1238" xr:uid="{00000000-0005-0000-0000-00007D050000}"/>
    <cellStyle name="Texto explicativo 32" xfId="1239" xr:uid="{00000000-0005-0000-0000-00007E050000}"/>
    <cellStyle name="Texto explicativo 4" xfId="1240" xr:uid="{00000000-0005-0000-0000-00007F050000}"/>
    <cellStyle name="Texto explicativo 5" xfId="1241" xr:uid="{00000000-0005-0000-0000-000080050000}"/>
    <cellStyle name="Texto explicativo 6" xfId="1242" xr:uid="{00000000-0005-0000-0000-000081050000}"/>
    <cellStyle name="Texto explicativo 7" xfId="1243" xr:uid="{00000000-0005-0000-0000-000082050000}"/>
    <cellStyle name="Texto explicativo 8" xfId="1244" xr:uid="{00000000-0005-0000-0000-000083050000}"/>
    <cellStyle name="Texto explicativo 9" xfId="1245" xr:uid="{00000000-0005-0000-0000-000084050000}"/>
    <cellStyle name="Title" xfId="1246" xr:uid="{00000000-0005-0000-0000-000085050000}"/>
    <cellStyle name="Título" xfId="1525" builtinId="15" customBuiltin="1"/>
    <cellStyle name="Título 1 10" xfId="1247" xr:uid="{00000000-0005-0000-0000-000087050000}"/>
    <cellStyle name="Título 1 11" xfId="1248" xr:uid="{00000000-0005-0000-0000-000088050000}"/>
    <cellStyle name="Título 1 12" xfId="1249" xr:uid="{00000000-0005-0000-0000-000089050000}"/>
    <cellStyle name="Título 1 13" xfId="1250" xr:uid="{00000000-0005-0000-0000-00008A050000}"/>
    <cellStyle name="Título 1 14" xfId="1251" xr:uid="{00000000-0005-0000-0000-00008B050000}"/>
    <cellStyle name="Título 1 15" xfId="1252" xr:uid="{00000000-0005-0000-0000-00008C050000}"/>
    <cellStyle name="Título 1 16" xfId="1253" xr:uid="{00000000-0005-0000-0000-00008D050000}"/>
    <cellStyle name="Título 1 17" xfId="1254" xr:uid="{00000000-0005-0000-0000-00008E050000}"/>
    <cellStyle name="Título 1 18" xfId="1255" xr:uid="{00000000-0005-0000-0000-00008F050000}"/>
    <cellStyle name="Título 1 19" xfId="1256" xr:uid="{00000000-0005-0000-0000-000090050000}"/>
    <cellStyle name="Título 1 2" xfId="1257" xr:uid="{00000000-0005-0000-0000-000091050000}"/>
    <cellStyle name="Título 1 20" xfId="1258" xr:uid="{00000000-0005-0000-0000-000092050000}"/>
    <cellStyle name="Título 1 21" xfId="1259" xr:uid="{00000000-0005-0000-0000-000093050000}"/>
    <cellStyle name="Título 1 22" xfId="1260" xr:uid="{00000000-0005-0000-0000-000094050000}"/>
    <cellStyle name="Título 1 23" xfId="1261" xr:uid="{00000000-0005-0000-0000-000095050000}"/>
    <cellStyle name="Título 1 24" xfId="1262" xr:uid="{00000000-0005-0000-0000-000096050000}"/>
    <cellStyle name="Título 1 25" xfId="1263" xr:uid="{00000000-0005-0000-0000-000097050000}"/>
    <cellStyle name="Título 1 26" xfId="1264" xr:uid="{00000000-0005-0000-0000-000098050000}"/>
    <cellStyle name="Título 1 27" xfId="1265" xr:uid="{00000000-0005-0000-0000-000099050000}"/>
    <cellStyle name="Título 1 28" xfId="1266" xr:uid="{00000000-0005-0000-0000-00009A050000}"/>
    <cellStyle name="Título 1 29" xfId="1267" xr:uid="{00000000-0005-0000-0000-00009B050000}"/>
    <cellStyle name="Título 1 3" xfId="1268" xr:uid="{00000000-0005-0000-0000-00009C050000}"/>
    <cellStyle name="Título 1 30" xfId="1269" xr:uid="{00000000-0005-0000-0000-00009D050000}"/>
    <cellStyle name="Título 1 31" xfId="1270" xr:uid="{00000000-0005-0000-0000-00009E050000}"/>
    <cellStyle name="Título 1 32" xfId="1271" xr:uid="{00000000-0005-0000-0000-00009F050000}"/>
    <cellStyle name="Título 1 4" xfId="1272" xr:uid="{00000000-0005-0000-0000-0000A0050000}"/>
    <cellStyle name="Título 1 5" xfId="1273" xr:uid="{00000000-0005-0000-0000-0000A1050000}"/>
    <cellStyle name="Título 1 6" xfId="1274" xr:uid="{00000000-0005-0000-0000-0000A2050000}"/>
    <cellStyle name="Título 1 7" xfId="1275" xr:uid="{00000000-0005-0000-0000-0000A3050000}"/>
    <cellStyle name="Título 1 8" xfId="1276" xr:uid="{00000000-0005-0000-0000-0000A4050000}"/>
    <cellStyle name="Título 1 9" xfId="1277" xr:uid="{00000000-0005-0000-0000-0000A5050000}"/>
    <cellStyle name="Título 10" xfId="1278" xr:uid="{00000000-0005-0000-0000-0000A6050000}"/>
    <cellStyle name="Título 11" xfId="1279" xr:uid="{00000000-0005-0000-0000-0000A7050000}"/>
    <cellStyle name="Título 12" xfId="1280" xr:uid="{00000000-0005-0000-0000-0000A8050000}"/>
    <cellStyle name="Título 13" xfId="1281" xr:uid="{00000000-0005-0000-0000-0000A9050000}"/>
    <cellStyle name="Título 14" xfId="1282" xr:uid="{00000000-0005-0000-0000-0000AA050000}"/>
    <cellStyle name="Título 15" xfId="1283" xr:uid="{00000000-0005-0000-0000-0000AB050000}"/>
    <cellStyle name="Título 16" xfId="1284" xr:uid="{00000000-0005-0000-0000-0000AC050000}"/>
    <cellStyle name="Título 17" xfId="1285" xr:uid="{00000000-0005-0000-0000-0000AD050000}"/>
    <cellStyle name="Título 18" xfId="1286" xr:uid="{00000000-0005-0000-0000-0000AE050000}"/>
    <cellStyle name="Título 19" xfId="1287" xr:uid="{00000000-0005-0000-0000-0000AF050000}"/>
    <cellStyle name="Título 2" xfId="1527" builtinId="17" customBuiltin="1"/>
    <cellStyle name="Título 2 10" xfId="1288" xr:uid="{00000000-0005-0000-0000-0000B1050000}"/>
    <cellStyle name="Título 2 11" xfId="1289" xr:uid="{00000000-0005-0000-0000-0000B2050000}"/>
    <cellStyle name="Título 2 12" xfId="1290" xr:uid="{00000000-0005-0000-0000-0000B3050000}"/>
    <cellStyle name="Título 2 13" xfId="1291" xr:uid="{00000000-0005-0000-0000-0000B4050000}"/>
    <cellStyle name="Título 2 14" xfId="1292" xr:uid="{00000000-0005-0000-0000-0000B5050000}"/>
    <cellStyle name="Título 2 15" xfId="1293" xr:uid="{00000000-0005-0000-0000-0000B6050000}"/>
    <cellStyle name="Título 2 16" xfId="1294" xr:uid="{00000000-0005-0000-0000-0000B7050000}"/>
    <cellStyle name="Título 2 17" xfId="1295" xr:uid="{00000000-0005-0000-0000-0000B8050000}"/>
    <cellStyle name="Título 2 18" xfId="1296" xr:uid="{00000000-0005-0000-0000-0000B9050000}"/>
    <cellStyle name="Título 2 19" xfId="1297" xr:uid="{00000000-0005-0000-0000-0000BA050000}"/>
    <cellStyle name="Título 2 2" xfId="1298" xr:uid="{00000000-0005-0000-0000-0000BB050000}"/>
    <cellStyle name="Título 2 20" xfId="1299" xr:uid="{00000000-0005-0000-0000-0000BC050000}"/>
    <cellStyle name="Título 2 21" xfId="1300" xr:uid="{00000000-0005-0000-0000-0000BD050000}"/>
    <cellStyle name="Título 2 22" xfId="1301" xr:uid="{00000000-0005-0000-0000-0000BE050000}"/>
    <cellStyle name="Título 2 23" xfId="1302" xr:uid="{00000000-0005-0000-0000-0000BF050000}"/>
    <cellStyle name="Título 2 24" xfId="1303" xr:uid="{00000000-0005-0000-0000-0000C0050000}"/>
    <cellStyle name="Título 2 25" xfId="1304" xr:uid="{00000000-0005-0000-0000-0000C1050000}"/>
    <cellStyle name="Título 2 26" xfId="1305" xr:uid="{00000000-0005-0000-0000-0000C2050000}"/>
    <cellStyle name="Título 2 27" xfId="1306" xr:uid="{00000000-0005-0000-0000-0000C3050000}"/>
    <cellStyle name="Título 2 28" xfId="1307" xr:uid="{00000000-0005-0000-0000-0000C4050000}"/>
    <cellStyle name="Título 2 29" xfId="1308" xr:uid="{00000000-0005-0000-0000-0000C5050000}"/>
    <cellStyle name="Título 2 3" xfId="1309" xr:uid="{00000000-0005-0000-0000-0000C6050000}"/>
    <cellStyle name="Título 2 30" xfId="1310" xr:uid="{00000000-0005-0000-0000-0000C7050000}"/>
    <cellStyle name="Título 2 31" xfId="1311" xr:uid="{00000000-0005-0000-0000-0000C8050000}"/>
    <cellStyle name="Título 2 32" xfId="1312" xr:uid="{00000000-0005-0000-0000-0000C9050000}"/>
    <cellStyle name="Título 2 4" xfId="1313" xr:uid="{00000000-0005-0000-0000-0000CA050000}"/>
    <cellStyle name="Título 2 5" xfId="1314" xr:uid="{00000000-0005-0000-0000-0000CB050000}"/>
    <cellStyle name="Título 2 6" xfId="1315" xr:uid="{00000000-0005-0000-0000-0000CC050000}"/>
    <cellStyle name="Título 2 7" xfId="1316" xr:uid="{00000000-0005-0000-0000-0000CD050000}"/>
    <cellStyle name="Título 2 8" xfId="1317" xr:uid="{00000000-0005-0000-0000-0000CE050000}"/>
    <cellStyle name="Título 2 9" xfId="1318" xr:uid="{00000000-0005-0000-0000-0000CF050000}"/>
    <cellStyle name="Título 20" xfId="1319" xr:uid="{00000000-0005-0000-0000-0000D0050000}"/>
    <cellStyle name="Título 21" xfId="1320" xr:uid="{00000000-0005-0000-0000-0000D1050000}"/>
    <cellStyle name="Título 22" xfId="1321" xr:uid="{00000000-0005-0000-0000-0000D2050000}"/>
    <cellStyle name="Título 23" xfId="1322" xr:uid="{00000000-0005-0000-0000-0000D3050000}"/>
    <cellStyle name="Título 24" xfId="1323" xr:uid="{00000000-0005-0000-0000-0000D4050000}"/>
    <cellStyle name="Título 25" xfId="1324" xr:uid="{00000000-0005-0000-0000-0000D5050000}"/>
    <cellStyle name="Título 26" xfId="1325" xr:uid="{00000000-0005-0000-0000-0000D6050000}"/>
    <cellStyle name="Título 27" xfId="1326" xr:uid="{00000000-0005-0000-0000-0000D7050000}"/>
    <cellStyle name="Título 28" xfId="1327" xr:uid="{00000000-0005-0000-0000-0000D8050000}"/>
    <cellStyle name="Título 29" xfId="1328" xr:uid="{00000000-0005-0000-0000-0000D9050000}"/>
    <cellStyle name="Título 3" xfId="1528" builtinId="18" customBuiltin="1"/>
    <cellStyle name="Título 3 10" xfId="1329" xr:uid="{00000000-0005-0000-0000-0000DB050000}"/>
    <cellStyle name="Título 3 11" xfId="1330" xr:uid="{00000000-0005-0000-0000-0000DC050000}"/>
    <cellStyle name="Título 3 12" xfId="1331" xr:uid="{00000000-0005-0000-0000-0000DD050000}"/>
    <cellStyle name="Título 3 13" xfId="1332" xr:uid="{00000000-0005-0000-0000-0000DE050000}"/>
    <cellStyle name="Título 3 14" xfId="1333" xr:uid="{00000000-0005-0000-0000-0000DF050000}"/>
    <cellStyle name="Título 3 15" xfId="1334" xr:uid="{00000000-0005-0000-0000-0000E0050000}"/>
    <cellStyle name="Título 3 16" xfId="1335" xr:uid="{00000000-0005-0000-0000-0000E1050000}"/>
    <cellStyle name="Título 3 17" xfId="1336" xr:uid="{00000000-0005-0000-0000-0000E2050000}"/>
    <cellStyle name="Título 3 18" xfId="1337" xr:uid="{00000000-0005-0000-0000-0000E3050000}"/>
    <cellStyle name="Título 3 19" xfId="1338" xr:uid="{00000000-0005-0000-0000-0000E4050000}"/>
    <cellStyle name="Título 3 2" xfId="1339" xr:uid="{00000000-0005-0000-0000-0000E5050000}"/>
    <cellStyle name="Título 3 20" xfId="1340" xr:uid="{00000000-0005-0000-0000-0000E6050000}"/>
    <cellStyle name="Título 3 21" xfId="1341" xr:uid="{00000000-0005-0000-0000-0000E7050000}"/>
    <cellStyle name="Título 3 22" xfId="1342" xr:uid="{00000000-0005-0000-0000-0000E8050000}"/>
    <cellStyle name="Título 3 23" xfId="1343" xr:uid="{00000000-0005-0000-0000-0000E9050000}"/>
    <cellStyle name="Título 3 24" xfId="1344" xr:uid="{00000000-0005-0000-0000-0000EA050000}"/>
    <cellStyle name="Título 3 25" xfId="1345" xr:uid="{00000000-0005-0000-0000-0000EB050000}"/>
    <cellStyle name="Título 3 26" xfId="1346" xr:uid="{00000000-0005-0000-0000-0000EC050000}"/>
    <cellStyle name="Título 3 27" xfId="1347" xr:uid="{00000000-0005-0000-0000-0000ED050000}"/>
    <cellStyle name="Título 3 28" xfId="1348" xr:uid="{00000000-0005-0000-0000-0000EE050000}"/>
    <cellStyle name="Título 3 29" xfId="1349" xr:uid="{00000000-0005-0000-0000-0000EF050000}"/>
    <cellStyle name="Título 3 3" xfId="1350" xr:uid="{00000000-0005-0000-0000-0000F0050000}"/>
    <cellStyle name="Título 3 30" xfId="1351" xr:uid="{00000000-0005-0000-0000-0000F1050000}"/>
    <cellStyle name="Título 3 31" xfId="1352" xr:uid="{00000000-0005-0000-0000-0000F2050000}"/>
    <cellStyle name="Título 3 32" xfId="1353" xr:uid="{00000000-0005-0000-0000-0000F3050000}"/>
    <cellStyle name="Título 3 4" xfId="1354" xr:uid="{00000000-0005-0000-0000-0000F4050000}"/>
    <cellStyle name="Título 3 5" xfId="1355" xr:uid="{00000000-0005-0000-0000-0000F5050000}"/>
    <cellStyle name="Título 3 6" xfId="1356" xr:uid="{00000000-0005-0000-0000-0000F6050000}"/>
    <cellStyle name="Título 3 7" xfId="1357" xr:uid="{00000000-0005-0000-0000-0000F7050000}"/>
    <cellStyle name="Título 3 8" xfId="1358" xr:uid="{00000000-0005-0000-0000-0000F8050000}"/>
    <cellStyle name="Título 3 9" xfId="1359" xr:uid="{00000000-0005-0000-0000-0000F9050000}"/>
    <cellStyle name="Título 30" xfId="1360" xr:uid="{00000000-0005-0000-0000-0000FA050000}"/>
    <cellStyle name="Título 31" xfId="1361" xr:uid="{00000000-0005-0000-0000-0000FB050000}"/>
    <cellStyle name="Título 32" xfId="1362" xr:uid="{00000000-0005-0000-0000-0000FC050000}"/>
    <cellStyle name="Título 33" xfId="1363" xr:uid="{00000000-0005-0000-0000-0000FD050000}"/>
    <cellStyle name="Título 34" xfId="1364" xr:uid="{00000000-0005-0000-0000-0000FE050000}"/>
    <cellStyle name="Título 4" xfId="1365" xr:uid="{00000000-0005-0000-0000-0000FF050000}"/>
    <cellStyle name="Título 5" xfId="1366" xr:uid="{00000000-0005-0000-0000-000000060000}"/>
    <cellStyle name="Título 6" xfId="1367" xr:uid="{00000000-0005-0000-0000-000001060000}"/>
    <cellStyle name="Título 7" xfId="1368" xr:uid="{00000000-0005-0000-0000-000002060000}"/>
    <cellStyle name="Título 8" xfId="1369" xr:uid="{00000000-0005-0000-0000-000003060000}"/>
    <cellStyle name="Título 9" xfId="1370" xr:uid="{00000000-0005-0000-0000-000004060000}"/>
    <cellStyle name="Título de hoja" xfId="1518" xr:uid="{00000000-0005-0000-0000-000005060000}"/>
    <cellStyle name="Total" xfId="1541" builtinId="25" customBuiltin="1"/>
    <cellStyle name="Total 10" xfId="1371" xr:uid="{00000000-0005-0000-0000-000007060000}"/>
    <cellStyle name="Total 11" xfId="1372" xr:uid="{00000000-0005-0000-0000-000008060000}"/>
    <cellStyle name="Total 12" xfId="1373" xr:uid="{00000000-0005-0000-0000-000009060000}"/>
    <cellStyle name="Total 13" xfId="1374" xr:uid="{00000000-0005-0000-0000-00000A060000}"/>
    <cellStyle name="Total 14" xfId="1375" xr:uid="{00000000-0005-0000-0000-00000B060000}"/>
    <cellStyle name="Total 15" xfId="1376" xr:uid="{00000000-0005-0000-0000-00000C060000}"/>
    <cellStyle name="Total 16" xfId="1377" xr:uid="{00000000-0005-0000-0000-00000D060000}"/>
    <cellStyle name="Total 17" xfId="1378" xr:uid="{00000000-0005-0000-0000-00000E060000}"/>
    <cellStyle name="Total 18" xfId="1379" xr:uid="{00000000-0005-0000-0000-00000F060000}"/>
    <cellStyle name="Total 19" xfId="1380" xr:uid="{00000000-0005-0000-0000-000010060000}"/>
    <cellStyle name="Total 2" xfId="1381" xr:uid="{00000000-0005-0000-0000-000011060000}"/>
    <cellStyle name="Total 20" xfId="1382" xr:uid="{00000000-0005-0000-0000-000012060000}"/>
    <cellStyle name="Total 21" xfId="1383" xr:uid="{00000000-0005-0000-0000-000013060000}"/>
    <cellStyle name="Total 22" xfId="1384" xr:uid="{00000000-0005-0000-0000-000014060000}"/>
    <cellStyle name="Total 23" xfId="1385" xr:uid="{00000000-0005-0000-0000-000015060000}"/>
    <cellStyle name="Total 24" xfId="1386" xr:uid="{00000000-0005-0000-0000-000016060000}"/>
    <cellStyle name="Total 25" xfId="1387" xr:uid="{00000000-0005-0000-0000-000017060000}"/>
    <cellStyle name="Total 26" xfId="1388" xr:uid="{00000000-0005-0000-0000-000018060000}"/>
    <cellStyle name="Total 27" xfId="1389" xr:uid="{00000000-0005-0000-0000-000019060000}"/>
    <cellStyle name="Total 28" xfId="1390" xr:uid="{00000000-0005-0000-0000-00001A060000}"/>
    <cellStyle name="Total 29" xfId="1391" xr:uid="{00000000-0005-0000-0000-00001B060000}"/>
    <cellStyle name="Total 3" xfId="1392" xr:uid="{00000000-0005-0000-0000-00001C060000}"/>
    <cellStyle name="Total 30" xfId="1393" xr:uid="{00000000-0005-0000-0000-00001D060000}"/>
    <cellStyle name="Total 31" xfId="1394" xr:uid="{00000000-0005-0000-0000-00001E060000}"/>
    <cellStyle name="Total 32" xfId="1395" xr:uid="{00000000-0005-0000-0000-00001F060000}"/>
    <cellStyle name="Total 4" xfId="1396" xr:uid="{00000000-0005-0000-0000-000020060000}"/>
    <cellStyle name="Total 5" xfId="1397" xr:uid="{00000000-0005-0000-0000-000021060000}"/>
    <cellStyle name="Total 6" xfId="1398" xr:uid="{00000000-0005-0000-0000-000022060000}"/>
    <cellStyle name="Total 7" xfId="1399" xr:uid="{00000000-0005-0000-0000-000023060000}"/>
    <cellStyle name="Total 8" xfId="1400" xr:uid="{00000000-0005-0000-0000-000024060000}"/>
    <cellStyle name="Total 9" xfId="1401" xr:uid="{00000000-0005-0000-0000-000025060000}"/>
    <cellStyle name="Warning Text" xfId="1402" xr:uid="{00000000-0005-0000-0000-000026060000}"/>
    <cellStyle name="常规_Sheet1" xfId="1519" xr:uid="{00000000-0005-0000-0000-00002706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17/10/relationships/person" Target="persons/person.xml"/><Relationship Id="rId5" Type="http://schemas.openxmlformats.org/officeDocument/2006/relationships/externalLink" Target="externalLinks/externalLink1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103187</xdr:colOff>
      <xdr:row>1</xdr:row>
      <xdr:rowOff>7938</xdr:rowOff>
    </xdr:from>
    <xdr:to>
      <xdr:col>2</xdr:col>
      <xdr:colOff>1055686</xdr:colOff>
      <xdr:row>3</xdr:row>
      <xdr:rowOff>182563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750" y="261938"/>
          <a:ext cx="952499" cy="682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203200</xdr:colOff>
      <xdr:row>2477</xdr:row>
      <xdr:rowOff>18497</xdr:rowOff>
    </xdr:from>
    <xdr:to>
      <xdr:col>12</xdr:col>
      <xdr:colOff>641903</xdr:colOff>
      <xdr:row>2499</xdr:row>
      <xdr:rowOff>126447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A8A15CF-F09D-4AB3-B052-208D86FAB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1034369997"/>
          <a:ext cx="10903503" cy="415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508000</xdr:colOff>
      <xdr:row>1</xdr:row>
      <xdr:rowOff>47625</xdr:rowOff>
    </xdr:from>
    <xdr:to>
      <xdr:col>5</xdr:col>
      <xdr:colOff>1464309</xdr:colOff>
      <xdr:row>3</xdr:row>
      <xdr:rowOff>171898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A6A9C8-F7B8-455E-8755-BAD95D865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0625" y="314325"/>
          <a:ext cx="952499" cy="8443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508000</xdr:colOff>
      <xdr:row>1</xdr:row>
      <xdr:rowOff>47625</xdr:rowOff>
    </xdr:from>
    <xdr:to>
      <xdr:col>5</xdr:col>
      <xdr:colOff>1468119</xdr:colOff>
      <xdr:row>3</xdr:row>
      <xdr:rowOff>168088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0D672E-BC04-4DEF-A5FB-AA2B6205A8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0625" y="314325"/>
          <a:ext cx="952499" cy="8443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Karen Paola Gutierrez Roca" id="{F67F5E34-9F42-42AA-86A2-7DCE7354FD88}" userId="S::karen.gutierrez@umv.gov.co::5c2b4f15-eb7f-4144-9b63-ef0498ac4990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1569" dT="2025-11-30T14:38:29.23" personId="{F67F5E34-9F42-42AA-86A2-7DCE7354FD88}" id="{D15AC227-6D1E-4F87-8F7F-BABB11575B01}">
    <text>Acta No. 2 Fijación precio x pactar IPP-1</text>
  </threadedComment>
  <threadedComment ref="H1570" dT="2025-11-30T14:41:57.32" personId="{F67F5E34-9F42-42AA-86A2-7DCE7354FD88}" id="{D27071FF-410F-40B7-B065-7C3FB5408A91}">
    <text>Acta No. 2 Fijación precio x pactar  IPP-2</text>
  </threadedComment>
  <threadedComment ref="H1571" dT="2025-11-30T14:45:17.83" personId="{F67F5E34-9F42-42AA-86A2-7DCE7354FD88}" id="{52ED4B41-A25A-4252-B275-B7834F99D932}">
    <text>Acta No. 3 Fijación precio x pactar - IPP-3</text>
  </threadedComment>
  <threadedComment ref="H1572" dT="2025-11-30T14:47:51.93" personId="{F67F5E34-9F42-42AA-86A2-7DCE7354FD88}" id="{43FF46E2-B29D-41C1-93A6-E59705D7B861}">
    <text>Acta No. 3 Fijación precio x pactar - IPP-4</text>
  </threadedComment>
  <threadedComment ref="H1573" dT="2025-11-30T14:48:35.81" personId="{F67F5E34-9F42-42AA-86A2-7DCE7354FD88}" id="{ADA0A327-A238-4AAD-8F93-97E3A4B382EA}">
    <text>Acta No. 3 Fijación precio x pactar - IPP-5</text>
  </threadedComment>
  <threadedComment ref="H1574" dT="2025-11-30T14:50:04.28" personId="{F67F5E34-9F42-42AA-86A2-7DCE7354FD88}" id="{203ECC18-651A-4DBB-84E9-2FD554D783CA}">
    <text>Acta No. 3 Fijación precio x pactar - IPP-6</text>
  </threadedComment>
  <threadedComment ref="H1575" dT="2025-11-30T14:50:36.05" personId="{F67F5E34-9F42-42AA-86A2-7DCE7354FD88}" id="{45F43CD9-9723-4C68-8978-128E00754A54}">
    <text>Acta No. 3 Fijación precio x pactar - IPP-7</text>
  </threadedComment>
  <threadedComment ref="H1576" dT="2025-11-30T14:51:48.46" personId="{F67F5E34-9F42-42AA-86A2-7DCE7354FD88}" id="{D7098D8C-AB9E-4C56-B723-3AB6452F2AEF}">
    <text>Acta No. 3 Fijación precio x pactar - IPP-8</text>
  </threadedComment>
  <threadedComment ref="H1577" dT="2025-11-30T14:54:01.95" personId="{F67F5E34-9F42-42AA-86A2-7DCE7354FD88}" id="{1CE83B6E-2D87-4E63-A75F-1A13DB0B7015}">
    <text>Acta No. 3 Fijación precio x pactar - IPP-9</text>
  </threadedComment>
  <threadedComment ref="H1578" dT="2025-11-30T14:55:40.39" personId="{F67F5E34-9F42-42AA-86A2-7DCE7354FD88}" id="{25B9E119-40D5-4FD1-912E-8CCEFC88D3D1}">
    <text>Acta No. 3 Fijación precio x pactar - IPP-10</text>
  </threadedComment>
  <threadedComment ref="H1579" dT="2025-11-30T14:56:27.49" personId="{F67F5E34-9F42-42AA-86A2-7DCE7354FD88}" id="{B913D2E8-DF82-4C64-B557-2405F59634CE}">
    <text>Acta No. 3 Fijación precio x pactar - IPP-11</text>
  </threadedComment>
  <threadedComment ref="H1580" dT="2025-11-30T14:57:28.43" personId="{F67F5E34-9F42-42AA-86A2-7DCE7354FD88}" id="{A5200FC7-BE95-4B9E-AC26-4AF0BFEB8D17}">
    <text>Acta No. 3 Fijación precio x pactar - IPP-12</text>
  </threadedComment>
  <threadedComment ref="H1581" dT="2025-11-30T14:58:30.69" personId="{F67F5E34-9F42-42AA-86A2-7DCE7354FD88}" id="{0B707E4D-97C3-4E5F-8334-779E916E8EFC}">
    <text>Acta No. 3 Fijación precio x pactar - IPP-13</text>
  </threadedComment>
  <threadedComment ref="H1582" dT="2025-11-30T14:59:18.60" personId="{F67F5E34-9F42-42AA-86A2-7DCE7354FD88}" id="{460015A5-1F8A-4063-90B7-FFB65FBFBAD5}">
    <text>Acta No. 3 Fijación precio x pactar - IPP-14</text>
  </threadedComment>
  <threadedComment ref="H1583" dT="2025-11-30T15:00:22.84" personId="{F67F5E34-9F42-42AA-86A2-7DCE7354FD88}" id="{85F27186-6B0A-4C38-9B96-83A4B7564794}">
    <text>Acta No. 3 Fijación precio x pactar - IPP-15</text>
  </threadedComment>
  <threadedComment ref="H1584" dT="2025-11-30T15:00:56.24" personId="{F67F5E34-9F42-42AA-86A2-7DCE7354FD88}" id="{DB2E4B50-C85E-4563-A37F-1B612001B0D8}">
    <text>Acta No. 3 Fijación precio x pactar - IPP-16</text>
  </threadedComment>
  <threadedComment ref="H1585" dT="2025-11-30T15:02:21.80" personId="{F67F5E34-9F42-42AA-86A2-7DCE7354FD88}" id="{A8E925F0-3946-4474-A1D8-72C5BC91F873}">
    <text>Acta No. 3 Fijación precio x pactar - IPP-17</text>
  </threadedComment>
  <threadedComment ref="H1586" dT="2025-11-30T15:03:52.10" personId="{F67F5E34-9F42-42AA-86A2-7DCE7354FD88}" id="{F0AD39E6-1B66-4DD4-B995-A1B2F521AD27}">
    <text>Acta No. 3 Fijación precio x pactar - IPP-18</text>
  </threadedComment>
  <threadedComment ref="H1587" dT="2025-11-30T15:05:06.41" personId="{F67F5E34-9F42-42AA-86A2-7DCE7354FD88}" id="{7EB10466-7136-4E48-BFDF-B09C2F505F9E}">
    <text>Acta No. 3 Fijación precio x pactar - IPP-19</text>
  </threadedComment>
  <threadedComment ref="H1588" dT="2025-11-30T15:09:11.95" personId="{F67F5E34-9F42-42AA-86A2-7DCE7354FD88}" id="{3C379B86-F550-4097-8B00-D4624080EB37}">
    <text>Acta No. 5 Fijación precio x pactar - IPP-20</text>
  </threadedComment>
  <threadedComment ref="H1589" dT="2025-11-30T17:04:12.37" personId="{F67F5E34-9F42-42AA-86A2-7DCE7354FD88}" id="{C5BED336-D8D5-4419-BB13-805863ACDD35}">
    <text>Acta No. 05 fijación precios x pactar. IPP-83</text>
  </threadedComment>
  <threadedComment ref="H1590" dT="2025-11-30T15:15:59.40" personId="{F67F5E34-9F42-42AA-86A2-7DCE7354FD88}" id="{33E49C2D-C719-4D70-8272-4ACCFC457E15}">
    <text>Acta No. 5 Fijación precio x pactar - IPP-22</text>
  </threadedComment>
  <threadedComment ref="H1591" dT="2025-11-30T15:20:13.00" personId="{F67F5E34-9F42-42AA-86A2-7DCE7354FD88}" id="{CF3B0284-9481-4462-AA91-B6FCB6E6B044}">
    <text>Acta No. 5 Fijación precio x pactar - IPP-23</text>
  </threadedComment>
  <threadedComment ref="H1592" dT="2025-11-30T15:46:19.91" personId="{F67F5E34-9F42-42AA-86A2-7DCE7354FD88}" id="{82343371-52BE-4C06-A04F-0E31F24470C0}">
    <text>Acta No. 05 fijación precios x pactar. IPP-24</text>
  </threadedComment>
  <threadedComment ref="H1593" dT="2025-11-30T15:48:23.58" personId="{F67F5E34-9F42-42AA-86A2-7DCE7354FD88}" id="{9BD5312F-12D5-4EDB-9253-F21081F2FC1E}">
    <text>Acta No. 05 fijación precios x pactar. IPP-25</text>
  </threadedComment>
  <threadedComment ref="H1594" dT="2025-11-30T15:50:01.04" personId="{F67F5E34-9F42-42AA-86A2-7DCE7354FD88}" id="{ECE57F8D-3CEA-4D72-A223-D76C0BC29F56}">
    <text>Acta No. 05 fijación precios x pactar. IPP-26</text>
  </threadedComment>
  <threadedComment ref="H1595" dT="2025-11-30T15:50:46.45" personId="{F67F5E34-9F42-42AA-86A2-7DCE7354FD88}" id="{7AB5D2F3-6132-451B-B0D0-86F9DE9575B2}">
    <text>Acta No. 05 fijación precios x pactar. IPP-27</text>
  </threadedComment>
  <threadedComment ref="H1596" dT="2025-11-30T15:52:51.52" personId="{F67F5E34-9F42-42AA-86A2-7DCE7354FD88}" id="{387D38B2-BA27-4069-8BAA-35F5393D2EE5}">
    <text>Acta No. 05 fijación precios x pactar. IPP-28</text>
  </threadedComment>
  <threadedComment ref="H1597" dT="2025-11-30T15:53:20.26" personId="{F67F5E34-9F42-42AA-86A2-7DCE7354FD88}" id="{6B2EA3AF-EDCF-47A0-BF12-52755801733A}">
    <text>Acta No. 05 fijación precios x pactar. IPP-29</text>
  </threadedComment>
  <threadedComment ref="H1598" dT="2025-11-30T15:53:47.29" personId="{F67F5E34-9F42-42AA-86A2-7DCE7354FD88}" id="{86A2020E-471D-40E4-AF4F-345BEB80D05C}">
    <text>Acta No. 05 fijación precios x pactar. IPP-30</text>
  </threadedComment>
  <threadedComment ref="H1599" dT="2025-11-30T15:55:38.22" personId="{F67F5E34-9F42-42AA-86A2-7DCE7354FD88}" id="{9B72D147-15CF-4EF2-AC46-6CE11E41E60D}">
    <text>Acta No. 05 fijación precios x pactar. IPP-31</text>
  </threadedComment>
  <threadedComment ref="H1600" dT="2025-11-30T15:56:06.48" personId="{F67F5E34-9F42-42AA-86A2-7DCE7354FD88}" id="{60EA884F-1C2B-49B1-93A6-3D12B1A08A92}">
    <text>Acta No. 05 fijación precios x pactar. IPP-32</text>
  </threadedComment>
  <threadedComment ref="H1601" dT="2025-11-30T15:57:03.23" personId="{F67F5E34-9F42-42AA-86A2-7DCE7354FD88}" id="{AE8CD531-E4E4-416F-9876-B14E069B6D88}">
    <text>Acta No. 05 fijación precios x pactar. IPP-33</text>
  </threadedComment>
  <threadedComment ref="H1602" dT="2025-11-30T15:58:34.81" personId="{F67F5E34-9F42-42AA-86A2-7DCE7354FD88}" id="{BBC03997-5F3E-4C64-B07F-2AE2259D9C2C}">
    <text>Acta No. 05 fijación precios x pactar. IPP-35</text>
  </threadedComment>
  <threadedComment ref="H1604" dT="2025-11-30T16:02:22.83" personId="{F67F5E34-9F42-42AA-86A2-7DCE7354FD88}" id="{20D62BE7-D3C8-4D7B-A11E-4B323EEAF6AF}">
    <text>Acta No. 05 fijación precios x pactar. IPP-37</text>
  </threadedComment>
  <threadedComment ref="H1605" dT="2025-11-30T17:05:28.67" personId="{F67F5E34-9F42-42AA-86A2-7DCE7354FD88}" id="{DBEA7A53-701E-4B21-9B45-C2CFEA2CD8DF}">
    <text>Acta No. 05 fijación precios x pactar. IPP-38</text>
  </threadedComment>
  <threadedComment ref="H1606" dT="2025-11-30T16:03:18.31" personId="{F67F5E34-9F42-42AA-86A2-7DCE7354FD88}" id="{BA95166A-A262-4E4B-BCDB-8222B03FC606}">
    <text>Acta No. 05 fijación precios x pactar. IPP-39</text>
  </threadedComment>
  <threadedComment ref="H1607" dT="2025-11-30T16:04:13.39" personId="{F67F5E34-9F42-42AA-86A2-7DCE7354FD88}" id="{46C92AF9-2FD5-4C31-B34C-1AABF97BE3D2}">
    <text>Acta No. 05 fijación precios x pactar. IPP-40</text>
  </threadedComment>
  <threadedComment ref="H1608" dT="2025-11-30T16:04:41.81" personId="{F67F5E34-9F42-42AA-86A2-7DCE7354FD88}" id="{9B9CEE44-1DD8-4004-BDD7-D3D18C772EC6}">
    <text>Acta No. 05 fijación precios x pactar. IPP-41</text>
  </threadedComment>
  <threadedComment ref="H1609" dT="2025-11-30T16:05:41.40" personId="{F67F5E34-9F42-42AA-86A2-7DCE7354FD88}" id="{87820682-ABE7-41FA-8E75-55D0AD9499F5}">
    <text>Acta No. 05 fijación precios x pactar. IPP-42</text>
  </threadedComment>
  <threadedComment ref="H1610" dT="2025-11-30T16:06:32.16" personId="{F67F5E34-9F42-42AA-86A2-7DCE7354FD88}" id="{499E0A78-5AB4-4A18-82C3-27F6AC4D885D}">
    <text>Acta No. 05 fijación precios x pactar. IPP-43</text>
  </threadedComment>
  <threadedComment ref="H1611" dT="2025-11-30T16:06:39.06" personId="{F67F5E34-9F42-42AA-86A2-7DCE7354FD88}" id="{75B9F1E6-A85A-480A-8160-EDDEA4E51968}">
    <text>Acta No. 05 fijación precios x pactar. IPP-44</text>
  </threadedComment>
  <threadedComment ref="H1612" dT="2025-11-30T16:07:08.18" personId="{F67F5E34-9F42-42AA-86A2-7DCE7354FD88}" id="{8C9E0A88-1880-4274-AE60-58532FC749DB}">
    <text>Acta No. 05 fijación precios x pactar. IPP-45</text>
  </threadedComment>
  <threadedComment ref="H1613" dT="2025-11-30T16:07:54.29" personId="{F67F5E34-9F42-42AA-86A2-7DCE7354FD88}" id="{5B7646C0-BC38-432F-A7F6-2999AE8C3956}">
    <text>Acta No. 05 fijación precios x pactar. IPP-46</text>
  </threadedComment>
  <threadedComment ref="H1614" dT="2025-11-30T16:10:03.14" personId="{F67F5E34-9F42-42AA-86A2-7DCE7354FD88}" id="{E0CF7422-2E6D-402C-B2CC-E8E8C91AC6B4}">
    <text>Acta No. 05 fijación precios x pactar. IPP-48</text>
  </threadedComment>
  <threadedComment ref="H1615" dT="2025-11-30T16:11:24.83" personId="{F67F5E34-9F42-42AA-86A2-7DCE7354FD88}" id="{694729C4-FEFB-4649-AE5B-DE3E8757D10C}">
    <text>Acta No. 05 fijación precios x pactar. IPP-49</text>
  </threadedComment>
  <threadedComment ref="H1616" dT="2025-11-30T16:13:09.35" personId="{F67F5E34-9F42-42AA-86A2-7DCE7354FD88}" id="{DB421AC3-8F07-49D5-9FFC-89A0AFDCEFFF}">
    <text>Acta No. 05 fijación precios x pactar. IPP-50</text>
  </threadedComment>
  <threadedComment ref="H1617" dT="2025-11-30T16:22:09.34" personId="{F67F5E34-9F42-42AA-86A2-7DCE7354FD88}" id="{565BE7BE-053D-48C3-903F-A96702F99CC0}">
    <text>Acta No. 05 fijación precios x pactar. IPP-51</text>
  </threadedComment>
  <threadedComment ref="H1618" dT="2025-11-30T16:28:03.56" personId="{F67F5E34-9F42-42AA-86A2-7DCE7354FD88}" id="{9C159D65-0428-4561-883A-417FA49BB62A}">
    <text>Acta No. 05 fijación precios x pactar. IPP-59</text>
  </threadedComment>
  <threadedComment ref="H1619" dT="2025-11-30T16:34:59.31" personId="{F67F5E34-9F42-42AA-86A2-7DCE7354FD88}" id="{EBF6F72C-EAA4-4287-8BC6-E6836EBDB4C3}">
    <text>Acta No. 05 fijación precios x pactar. IPP-60</text>
  </threadedComment>
  <threadedComment ref="H1620" dT="2025-11-30T16:38:24.51" personId="{F67F5E34-9F42-42AA-86A2-7DCE7354FD88}" id="{C62B9E13-0081-4FFC-B276-2F823D1575A8}">
    <text>Acta No. 05 fijación precios x pactar. IPP-61</text>
  </threadedComment>
  <threadedComment ref="H1621" dT="2025-11-30T16:40:02.86" personId="{F67F5E34-9F42-42AA-86A2-7DCE7354FD88}" id="{79950C0B-29D6-4DBF-8A20-101BD91591A8}">
    <text>Acta No. 05 fijación precios x pactar. IPP-62</text>
  </threadedComment>
  <threadedComment ref="H1622" dT="2025-11-30T16:47:24.75" personId="{F67F5E34-9F42-42AA-86A2-7DCE7354FD88}" id="{FCF76E6F-F882-4D59-A1E0-85920C6F4AD8}">
    <text>Acta No. 05 fijación precios x pactar. IPP-63</text>
  </threadedComment>
  <threadedComment ref="H1623" dT="2025-11-30T16:43:09.21" personId="{F67F5E34-9F42-42AA-86A2-7DCE7354FD88}" id="{1297F108-3A3D-4F32-B543-5A864F00BD65}">
    <text>Acta No. 05 fijación precios x pactar. IPP-64</text>
  </threadedComment>
  <threadedComment ref="H1624" dT="2025-11-30T16:42:36.19" personId="{F67F5E34-9F42-42AA-86A2-7DCE7354FD88}" id="{4BA555B1-66F0-47D5-AA57-3B4932906278}">
    <text>Acta No. 05 fijación precios x pactar. IPP-65</text>
  </threadedComment>
  <threadedComment ref="H1625" dT="2025-11-30T16:49:13.86" personId="{F67F5E34-9F42-42AA-86A2-7DCE7354FD88}" id="{6F327454-317D-4FAD-B9CA-731C3C4DFEF2}">
    <text>Acta No. 05 fijación precios x pactar. IPP-66</text>
  </threadedComment>
  <threadedComment ref="H1626" dT="2025-11-30T17:06:45.15" personId="{F67F5E34-9F42-42AA-86A2-7DCE7354FD88}" id="{199CDB2F-76EF-4992-B502-8107AD99F379}">
    <text>Acta No. 05 fijación precios x pactar. IPP-67</text>
  </threadedComment>
  <threadedComment ref="H1627" dT="2025-11-30T16:50:55.99" personId="{F67F5E34-9F42-42AA-86A2-7DCE7354FD88}" id="{E4B67249-A38A-455F-8209-A8531250552F}">
    <text>Acta No. 05 fijación precios x pactar. IPP-68</text>
  </threadedComment>
  <threadedComment ref="H1628" dT="2025-11-30T17:07:20.58" personId="{F67F5E34-9F42-42AA-86A2-7DCE7354FD88}" id="{52B7B638-891C-46CC-819B-120B3490A651}">
    <text>Acta No. 05 fijación precios x pactar. IPP-69</text>
  </threadedComment>
  <threadedComment ref="H1629" dT="2025-11-30T17:08:05.76" personId="{F67F5E34-9F42-42AA-86A2-7DCE7354FD88}" id="{DB5B4169-E7F2-49BC-9BD2-66EDC6977E73}">
    <text>Acta No. 05 fijación precios x pactar. IPP-70</text>
  </threadedComment>
  <threadedComment ref="H1630" dT="2025-11-30T17:08:29.99" personId="{F67F5E34-9F42-42AA-86A2-7DCE7354FD88}" id="{05E43563-38BC-4D02-9CA1-BBF78584BE21}">
    <text>Acta No. 05 fijación precios x pactar. IPP-71</text>
  </threadedComment>
  <threadedComment ref="H1631" dT="2025-11-30T17:08:54.64" personId="{F67F5E34-9F42-42AA-86A2-7DCE7354FD88}" id="{A70F03C0-26F3-449C-8E5B-A2ACB37379D1}">
    <text>Acta No. 05 fijación precios x pactar. IPP-72</text>
  </threadedComment>
  <threadedComment ref="H1632" dT="2025-11-30T17:09:16.31" personId="{F67F5E34-9F42-42AA-86A2-7DCE7354FD88}" id="{E89A3638-812F-44E0-AEB3-5868613FD6CD}">
    <text>Acta No. 05 fijación precios x pactar. IPP-73</text>
  </threadedComment>
  <threadedComment ref="H1633" dT="2025-11-30T16:52:34.53" personId="{F67F5E34-9F42-42AA-86A2-7DCE7354FD88}" id="{F140E9FC-84BD-453C-9AD9-6789280DB62D}">
    <text>Acta No. 05 fijación precios x pactar. IPP-74</text>
  </threadedComment>
  <threadedComment ref="H1634" dT="2025-11-30T17:10:36.70" personId="{F67F5E34-9F42-42AA-86A2-7DCE7354FD88}" id="{CA19ECDF-4E68-41B2-B1E3-62AB3364FD5E}">
    <text>Acta No. 05 fijación precios x pactar. IPP-75</text>
  </threadedComment>
  <threadedComment ref="H1635" dT="2025-11-30T17:11:07.01" personId="{F67F5E34-9F42-42AA-86A2-7DCE7354FD88}" id="{C2818182-284C-4DB6-B08A-2FF665A0C807}">
    <text>Acta No. 05 fijación precios x pactar. IPP-76</text>
  </threadedComment>
  <threadedComment ref="H1636" dT="2025-11-30T17:11:42.31" personId="{F67F5E34-9F42-42AA-86A2-7DCE7354FD88}" id="{6A09F162-E893-4139-9375-4535BC1AC536}">
    <text>Acta No. 05 fijación precios x pactar. IPP-77</text>
  </threadedComment>
  <threadedComment ref="H1637" dT="2025-11-30T17:11:42.31" personId="{F67F5E34-9F42-42AA-86A2-7DCE7354FD88}" id="{96994B09-DFBB-4E3A-8880-04B585A49CFE}">
    <text>Acta No. 05 fijación precios x pactar. IPP-78</text>
  </threadedComment>
  <threadedComment ref="H1638" dT="2025-11-30T16:53:13.57" personId="{F67F5E34-9F42-42AA-86A2-7DCE7354FD88}" id="{3EF606F2-A126-4AF0-8D44-77FC6962AFCC}">
    <text>Acta No. 05 fijación precios x pactar. IPP-79</text>
  </threadedComment>
  <threadedComment ref="H1639" dT="2025-11-30T16:53:36.72" personId="{F67F5E34-9F42-42AA-86A2-7DCE7354FD88}" id="{13A53190-05B1-436F-8CD2-CACA035C2862}">
    <text>Acta No. 05 fijación precios x pactar. IPP-80</text>
  </threadedComment>
  <threadedComment ref="H1640" dT="2025-11-30T16:54:25.36" personId="{F67F5E34-9F42-42AA-86A2-7DCE7354FD88}" id="{A80AB589-4FF7-46BA-ADE2-978D3FA398F6}">
    <text>Acta No. 05 fijación precios x pactar. IPP-81</text>
  </threadedComment>
  <threadedComment ref="H1641" dT="2025-11-30T17:13:39.74" personId="{F67F5E34-9F42-42AA-86A2-7DCE7354FD88}" id="{DED5DEC5-3288-499D-ABF3-A160F3321F53}">
    <text>Acta No. 05 fijación precios x pactar. IPP-82</text>
  </threadedComment>
  <threadedComment ref="H1642" dT="2025-11-30T17:14:13.47" personId="{F67F5E34-9F42-42AA-86A2-7DCE7354FD88}" id="{654F8B80-BCA0-41EA-B757-6814D1065712}">
    <text>Acta No. 05 fijación precios x pactar. IPP-83</text>
  </threadedComment>
  <threadedComment ref="H1643" dT="2025-11-30T17:15:09.37" personId="{F67F5E34-9F42-42AA-86A2-7DCE7354FD88}" id="{623EF516-D108-4F15-9D1A-CDAA02492D76}">
    <text>Acta No. 05 fijación precios x pactar. IPP-84</text>
  </threadedComment>
  <threadedComment ref="H1644" dT="2025-11-30T17:16:15.74" personId="{F67F5E34-9F42-42AA-86A2-7DCE7354FD88}" id="{338B2673-56B0-4979-838B-2E46364EBF13}">
    <text>Acta No. 05 fijación precios x pactar. IPP-85</text>
  </threadedComment>
  <threadedComment ref="H1645" dT="2025-11-30T17:17:41.01" personId="{F67F5E34-9F42-42AA-86A2-7DCE7354FD88}" id="{C4CD9F13-5EEE-4C1F-AE62-174C5F6DAD36}">
    <text>Acta No. 05 fijación precios x pactar. IPP-86</text>
  </threadedComment>
  <threadedComment ref="H1646" dT="2025-11-30T17:18:28.82" personId="{F67F5E34-9F42-42AA-86A2-7DCE7354FD88}" id="{1E89719E-65F5-48D6-BAF0-2B64828A6D41}">
    <text>Acta No. 05 fijación precios x pactar. IPP-87</text>
  </threadedComment>
  <threadedComment ref="H1647" dT="2025-11-30T17:19:01.61" personId="{F67F5E34-9F42-42AA-86A2-7DCE7354FD88}" id="{28547FCD-DBA8-4898-BCF3-7C5D4AD1DA04}">
    <text>Acta No. 05 fijación precios x pactar. IPP-88</text>
  </threadedComment>
  <threadedComment ref="H1648" dT="2025-11-30T17:19:21.85" personId="{F67F5E34-9F42-42AA-86A2-7DCE7354FD88}" id="{A65F3725-E565-48CD-B6A6-2038A4C9D3D2}">
    <text>Acta No. 05 fijación precios x pactar. IPP-89</text>
  </threadedComment>
  <threadedComment ref="H1649" dT="2025-11-30T17:19:42.04" personId="{F67F5E34-9F42-42AA-86A2-7DCE7354FD88}" id="{7055718F-40B7-45E9-B700-1A000DF5D3F2}">
    <text>Acta No. 05 fijación precios x pactar. IPP-90</text>
  </threadedComment>
  <threadedComment ref="H1650" dT="2025-11-30T17:20:08.15" personId="{F67F5E34-9F42-42AA-86A2-7DCE7354FD88}" id="{0966DF53-6B03-4347-86E9-D528F45624DD}">
    <text>Acta No. 05 fijación precios x pactar. IPP-91</text>
  </threadedComment>
  <threadedComment ref="H1651" dT="2025-11-30T17:20:57.20" personId="{F67F5E34-9F42-42AA-86A2-7DCE7354FD88}" id="{AAB1B4C0-CFA8-4195-9A3F-3EA487C932D4}">
    <text>Acta No. 05 fijación precios x pactar. IPP-92</text>
  </threadedComment>
  <threadedComment ref="H1652" dT="2025-11-30T17:22:38.12" personId="{F67F5E34-9F42-42AA-86A2-7DCE7354FD88}" id="{33AB3E85-E60B-473A-BF40-228E7402B3AB}">
    <text>Acta No. 05 fijación precios x pactar. IPP-93</text>
  </threadedComment>
  <threadedComment ref="H1653" dT="2025-11-30T17:23:01.61" personId="{F67F5E34-9F42-42AA-86A2-7DCE7354FD88}" id="{E9FA624A-0006-4A38-B606-85459A46C566}">
    <text>Acta No. 05 fijación precios x pactar. IPP-94</text>
  </threadedComment>
  <threadedComment ref="H1654" dT="2025-11-30T17:23:19.49" personId="{F67F5E34-9F42-42AA-86A2-7DCE7354FD88}" id="{E2566C89-EFD0-4D43-B26B-E77B7BAA13AA}">
    <text>Acta No. 05 fijación precios x pactar. IPP-95</text>
  </threadedComment>
  <threadedComment ref="H1655" dT="2025-11-30T17:23:35.51" personId="{F67F5E34-9F42-42AA-86A2-7DCE7354FD88}" id="{738DF698-095C-4A97-9FFF-730A39DB1939}">
    <text>Acta No. 05 fijación precios x pactar. IPP-97</text>
  </threadedComment>
  <threadedComment ref="H1656" dT="2025-11-30T17:23:54.39" personId="{F67F5E34-9F42-42AA-86A2-7DCE7354FD88}" id="{F92FAEBE-A3AD-43FE-ABCB-3CFD7F7E85F9}">
    <text>Acta No. 05 fijación precios x pactar. IPP-97</text>
  </threadedComment>
  <threadedComment ref="H1657" dT="2025-11-30T17:24:37.24" personId="{F67F5E34-9F42-42AA-86A2-7DCE7354FD88}" id="{CF260256-79D2-42A9-9625-68AF42FF6C61}">
    <text>Acta No. 05 fijación precios x pactar. IPP-98</text>
  </threadedComment>
  <threadedComment ref="H1658" dT="2025-11-30T17:25:02.59" personId="{F67F5E34-9F42-42AA-86A2-7DCE7354FD88}" id="{4D8E2F11-9D4E-468A-B9E9-3C93653F75AD}">
    <text>Acta No. 05 fijación precios x pactar. IPP-99</text>
  </threadedComment>
  <threadedComment ref="H1659" dT="2025-11-30T17:25:33.58" personId="{F67F5E34-9F42-42AA-86A2-7DCE7354FD88}" id="{10935553-3E1A-43AD-B80D-D58DDC57F6B1}">
    <text>Acta No. 05 fijación precios x pactar. IPP-100</text>
  </threadedComment>
  <threadedComment ref="H1660" dT="2025-11-30T17:26:06.19" personId="{F67F5E34-9F42-42AA-86A2-7DCE7354FD88}" id="{17D84A51-91DB-4F47-9686-586C6BA258C7}">
    <text>Acta No. 05 fijación precios x pactar. IPP-101</text>
  </threadedComment>
  <threadedComment ref="H1661" dT="2025-11-30T17:26:59.47" personId="{F67F5E34-9F42-42AA-86A2-7DCE7354FD88}" id="{42FF3357-FBF0-4D87-8A8C-BFC77672F50C}">
    <text>Acta No. 05 fijación precios x pactar. IPP-102</text>
  </threadedComment>
  <threadedComment ref="H1662" dT="2025-11-30T17:27:27.28" personId="{F67F5E34-9F42-42AA-86A2-7DCE7354FD88}" id="{7C3F5CDA-DEFA-4317-A1DB-D2857A033A1A}">
    <text>Acta No. 05 fijación precios x pactar. IPP-103</text>
  </threadedComment>
  <threadedComment ref="H1663" dT="2025-11-30T17:27:43.33" personId="{F67F5E34-9F42-42AA-86A2-7DCE7354FD88}" id="{A63BE525-9440-403B-9D87-BA7B97A703F1}">
    <text>Acta No. 05 fijación precios x pactar. IPP-104</text>
  </threadedComment>
  <threadedComment ref="H1664" dT="2025-11-30T17:27:59.78" personId="{F67F5E34-9F42-42AA-86A2-7DCE7354FD88}" id="{A68565B0-3966-460F-BFB5-F3344103B8A0}">
    <text>Acta No. 05 fijación precios x pactar. IPP-105</text>
  </threadedComment>
  <threadedComment ref="H1665" dT="2025-11-30T17:28:23.54" personId="{F67F5E34-9F42-42AA-86A2-7DCE7354FD88}" id="{7B61F544-FD14-4856-BD6A-6A537ACB21C1}">
    <text>Acta No. 05 fijación precios x pactar. IPP-106</text>
  </threadedComment>
  <threadedComment ref="H1666" dT="2025-11-30T17:31:46.48" personId="{F67F5E34-9F42-42AA-86A2-7DCE7354FD88}" id="{E909BE9F-3075-405F-88E3-5694BCDB53E7}">
    <text>Acta No. 05 fijación precios x pactar. IPP-107</text>
  </threadedComment>
  <threadedComment ref="H1667" dT="2025-11-30T17:31:53.75" personId="{F67F5E34-9F42-42AA-86A2-7DCE7354FD88}" id="{6F256F64-0055-4E28-8F7C-BC476CE49EB5}">
    <text>Acta No. 05 fijación precios x pactar. IPP-108</text>
  </threadedComment>
  <threadedComment ref="H1668" dT="2025-11-30T17:32:01.28" personId="{F67F5E34-9F42-42AA-86A2-7DCE7354FD88}" id="{98BF5901-E18E-405B-95E6-6C81CC03300F}">
    <text>Acta No. 05 fijación precios x pactar. IPP-109</text>
  </threadedComment>
  <threadedComment ref="H1669" dT="2025-11-30T17:32:12.08" personId="{F67F5E34-9F42-42AA-86A2-7DCE7354FD88}" id="{C2834EE7-DB14-4305-BBC2-E41678445479}">
    <text>Acta No. 05 fijación precios x pactar. IPP-110</text>
  </threadedComment>
  <threadedComment ref="H1670" dT="2025-11-30T17:32:21.92" personId="{F67F5E34-9F42-42AA-86A2-7DCE7354FD88}" id="{AF7C9D59-305B-4F1D-8C31-5B1145C2C74E}">
    <text>Acta No. 05 fijación precios x pactar. IPP-111</text>
  </threadedComment>
  <threadedComment ref="H1671" dT="2025-11-30T17:32:32.08" personId="{F67F5E34-9F42-42AA-86A2-7DCE7354FD88}" id="{2FB6B97F-53F1-422E-B8BE-57FE4183BEA0}">
    <text>Acta No. 05 fijación precios x pactar. IPP-112</text>
  </threadedComment>
  <threadedComment ref="H1672" dT="2025-11-30T17:32:39.34" personId="{F67F5E34-9F42-42AA-86A2-7DCE7354FD88}" id="{BA666BFE-66E5-4BEC-A398-7906930AA083}">
    <text>Acta No. 05 fijación precios x pactar. IPP-113</text>
  </threadedComment>
  <threadedComment ref="H1673" dT="2025-11-30T17:32:48.96" personId="{F67F5E34-9F42-42AA-86A2-7DCE7354FD88}" id="{3182BA1C-C0E8-4CCD-AF60-6FB12DED4D22}">
    <text>Acta No. 05 fijación precios x pactar. IPP-117</text>
  </threadedComment>
  <threadedComment ref="H1674" dT="2025-11-30T17:33:03.67" personId="{F67F5E34-9F42-42AA-86A2-7DCE7354FD88}" id="{0009A0E1-CBF9-4EF1-8572-A022BB301BCF}">
    <text>Acta No. 05 fijación precios x pactar. IPP-118</text>
  </threadedComment>
  <threadedComment ref="H1675" dT="2025-11-30T17:33:20.98" personId="{F67F5E34-9F42-42AA-86A2-7DCE7354FD88}" id="{A592B77D-891E-48EE-B706-A756E4DEE322}">
    <text>Acta No. 05 fijación precios x pactar. IPP-119</text>
  </threadedComment>
  <threadedComment ref="H1676" dT="2025-11-30T17:34:19.38" personId="{F67F5E34-9F42-42AA-86A2-7DCE7354FD88}" id="{DC1FD298-D27C-4209-AFDE-9B317CDCC20A}">
    <text>Acta No. 05 fijación precios x pactar. IPP-120</text>
  </threadedComment>
  <threadedComment ref="H1677" dT="2025-11-30T17:34:26.12" personId="{F67F5E34-9F42-42AA-86A2-7DCE7354FD88}" id="{BF26FCAD-AE81-4452-A46D-AA20A6771602}">
    <text>Acta No. 05 fijación precios x pactar. IPP-121</text>
  </threadedComment>
  <threadedComment ref="H1678" dT="2025-11-30T17:34:30.76" personId="{F67F5E34-9F42-42AA-86A2-7DCE7354FD88}" id="{0C43437D-21EC-4191-85A7-B0BFCD028842}">
    <text>Acta No. 05 fijación precios x pactar. IPP-122</text>
  </threadedComment>
  <threadedComment ref="H1679" dT="2025-11-30T17:34:35.23" personId="{F67F5E34-9F42-42AA-86A2-7DCE7354FD88}" id="{A259881B-3E91-4A55-B48E-A68CE3744238}">
    <text>Acta No. 05 fijación precios x pactar. IPP-123</text>
  </threadedComment>
  <threadedComment ref="H1680" dT="2025-11-30T17:34:39.70" personId="{F67F5E34-9F42-42AA-86A2-7DCE7354FD88}" id="{73577A43-42E4-4142-BB40-0EE8A303A911}">
    <text>Acta No. 05 fijación precios x pactar. IPP-124</text>
  </threadedComment>
  <threadedComment ref="H1681" dT="2025-11-30T17:36:20.45" personId="{F67F5E34-9F42-42AA-86A2-7DCE7354FD88}" id="{8AE707F0-0638-478C-A88E-D4A4A7850EDE}">
    <text>Acta No. 05 fijación precios x pactar. IPP-125</text>
  </threadedComment>
  <threadedComment ref="H1682" dT="2025-11-30T17:36:26.65" personId="{F67F5E34-9F42-42AA-86A2-7DCE7354FD88}" id="{E055908C-88E3-422F-B9E0-993201DBCDF8}">
    <text>Acta No. 05 fijación precios x pactar. IPP-126</text>
  </threadedComment>
  <threadedComment ref="H1683" dT="2025-11-30T17:36:32.77" personId="{F67F5E34-9F42-42AA-86A2-7DCE7354FD88}" id="{AE5436F2-06AF-4BE6-8804-ED4891AC6949}">
    <text>Acta No. 05 fijación precios x pactar. IPP-127</text>
  </threadedComment>
  <threadedComment ref="H1684" dT="2025-11-30T17:36:38.97" personId="{F67F5E34-9F42-42AA-86A2-7DCE7354FD88}" id="{E7423352-2F97-4A23-B03D-2FDD99BCCBD8}">
    <text>Acta No. 05 fijación precios x pactar. IPP-128</text>
  </threadedComment>
  <threadedComment ref="H1685" dT="2025-11-30T17:36:44.39" personId="{F67F5E34-9F42-42AA-86A2-7DCE7354FD88}" id="{9C54C0B5-3AA7-4C64-8CC7-E72C0D22F44C}">
    <text>Acta No. 05 fijación precios x pactar. IPP-129</text>
  </threadedComment>
  <threadedComment ref="H1686" dT="2025-11-30T17:36:56.66" personId="{F67F5E34-9F42-42AA-86A2-7DCE7354FD88}" id="{1CA0EB57-A016-4038-944E-6B045691D231}">
    <text>Acta No. 05 fijación precios x pactar. IPP-130</text>
  </threadedComment>
  <threadedComment ref="H1687" dT="2025-11-30T17:37:01.93" personId="{F67F5E34-9F42-42AA-86A2-7DCE7354FD88}" id="{6696F3BE-B5AB-4905-B6C9-C2F4BB070F64}">
    <text>Acta No. 05 fijación precios x pactar. IPP-131</text>
  </threadedComment>
  <threadedComment ref="H1688" dT="2025-11-30T17:37:08.75" personId="{F67F5E34-9F42-42AA-86A2-7DCE7354FD88}" id="{009D66FB-34C1-45C0-BAD9-33E097A0B455}">
    <text>Acta No. 05 fijación precios x pactar. IPP-132</text>
  </threadedComment>
  <threadedComment ref="H1689" dT="2025-11-30T17:37:14.50" personId="{F67F5E34-9F42-42AA-86A2-7DCE7354FD88}" id="{13A03637-3E8B-4C9F-89A2-4ED8C9BDB6B1}">
    <text>Acta No. 05 fijación precios x pactar. IPP-133</text>
  </threadedComment>
  <threadedComment ref="H1691" dT="2025-11-30T17:43:40.56" personId="{F67F5E34-9F42-42AA-86A2-7DCE7354FD88}" id="{631EDFF6-C55D-4C88-9897-1431D7B64B09}">
    <text>Acta No. 07 fijación precios x pactar. IPP-135</text>
  </threadedComment>
  <threadedComment ref="H1692" dT="2025-11-30T18:09:50.14" personId="{F67F5E34-9F42-42AA-86A2-7DCE7354FD88}" id="{30A5866D-0B59-4615-946E-21FF947FBF89}">
    <text xml:space="preserve">Acta No. 07 fijación precios x pactar. IPP-136
</text>
  </threadedComment>
  <threadedComment ref="H1693" dT="2025-11-30T18:09:55.80" personId="{F67F5E34-9F42-42AA-86A2-7DCE7354FD88}" id="{0BC2E2A6-CC32-4849-91B2-C20C40DF833E}">
    <text>Acta No. 07 fijación precios x pactar. IPP-137</text>
  </threadedComment>
  <threadedComment ref="H1694" dT="2025-11-30T18:10:00.96" personId="{F67F5E34-9F42-42AA-86A2-7DCE7354FD88}" id="{04B2EF0C-F905-42B0-968D-E93CBEAEA77D}">
    <text>Acta No. 07 fijación precios x pactar. IPP-138</text>
  </threadedComment>
  <threadedComment ref="H1695" dT="2025-11-30T18:10:06.63" personId="{F67F5E34-9F42-42AA-86A2-7DCE7354FD88}" id="{B49E4580-30FC-4198-919B-D6F8D933F96C}">
    <text>Acta No. 07 fijación precios x pactar. IPP-139</text>
  </threadedComment>
  <threadedComment ref="H1696" dT="2025-11-30T18:10:15.27" personId="{F67F5E34-9F42-42AA-86A2-7DCE7354FD88}" id="{781E53B8-533F-46BD-86FD-1C4BD6849E22}">
    <text>Acta No. 07 fijación precios x pactar. IPP-140</text>
  </threadedComment>
  <threadedComment ref="H1697" dT="2025-11-30T18:10:25.94" personId="{F67F5E34-9F42-42AA-86A2-7DCE7354FD88}" id="{76D26947-4DB8-4610-8DE1-5D747C1909FD}">
    <text>Acta No. 07 fijación precios x pactar. IPP-141</text>
  </threadedComment>
  <threadedComment ref="H1698" dT="2025-11-30T18:10:32.65" personId="{F67F5E34-9F42-42AA-86A2-7DCE7354FD88}" id="{FE1050AB-7723-46B7-8693-03BB9B618552}">
    <text>Acta No. 07 fijación precios x pactar. IPP-142</text>
  </threadedComment>
  <threadedComment ref="H1699" dT="2025-11-30T18:10:39.71" personId="{F67F5E34-9F42-42AA-86A2-7DCE7354FD88}" id="{51A94B40-8679-4745-A5A8-55820FCA7F6B}">
    <text>Acta No. 07 fijación precios x pactar. IPP-143</text>
  </threadedComment>
  <threadedComment ref="H1700" dT="2025-11-30T18:10:51.07" personId="{F67F5E34-9F42-42AA-86A2-7DCE7354FD88}" id="{30B8E0F1-5CA2-449F-803C-C08D9C2B2D50}">
    <text>Acta No. 07 fijación precios x pactar. IPP-144</text>
  </threadedComment>
  <threadedComment ref="H1701" dT="2025-11-30T18:10:55.69" personId="{F67F5E34-9F42-42AA-86A2-7DCE7354FD88}" id="{937F8652-5188-4FCC-89FA-4EA9BBE5F0B3}">
    <text>Acta No. 07 fijación precios x pactar. IPP-145</text>
  </threadedComment>
  <threadedComment ref="H1702" dT="2025-11-30T18:11:16.68" personId="{F67F5E34-9F42-42AA-86A2-7DCE7354FD88}" id="{782335DB-3AA3-4C0D-8692-3BB87B4A8305}">
    <text>Acta No. 07 fijación precios x pactar. IPP-146</text>
  </threadedComment>
  <threadedComment ref="H1703" dT="2025-11-30T18:11:24.57" personId="{F67F5E34-9F42-42AA-86A2-7DCE7354FD88}" id="{EBD6EA5F-31F3-4D83-B0CB-1E133F60B96A}">
    <text>Acta No. 07 fijación precios x pactar. IPP-147</text>
  </threadedComment>
  <threadedComment ref="H1704" dT="2025-11-30T18:11:31.80" personId="{F67F5E34-9F42-42AA-86A2-7DCE7354FD88}" id="{7871C047-D4A5-41D0-9908-DA7AAC402AE6}">
    <text>Acta No. 07 fijación precios x pactar. IPP-148</text>
  </threadedComment>
  <threadedComment ref="H1705" dT="2025-11-30T18:11:37.17" personId="{F67F5E34-9F42-42AA-86A2-7DCE7354FD88}" id="{0CD85985-86B7-496E-B1E0-1DF8CF81CB22}">
    <text>Acta No. 07 fijación precios x pactar. IPP-149</text>
  </threadedComment>
  <threadedComment ref="H1706" dT="2025-11-30T18:11:44.05" personId="{F67F5E34-9F42-42AA-86A2-7DCE7354FD88}" id="{1C890274-1143-413B-BAC2-EF9D01605DAE}">
    <text>Acta No. 07 fijación precios x pactar. IPP-150</text>
  </threadedComment>
  <threadedComment ref="H1707" dT="2025-11-30T18:11:53.51" personId="{F67F5E34-9F42-42AA-86A2-7DCE7354FD88}" id="{525F3ED9-C300-4E33-A0AD-775220403AE8}">
    <text>Acta No. 07 fijación precios x pactar. IPP-151</text>
  </threadedComment>
  <threadedComment ref="H1708" dT="2025-11-30T18:11:59.71" personId="{F67F5E34-9F42-42AA-86A2-7DCE7354FD88}" id="{E86B9A07-9BEB-4164-82BE-1D3A6EF8F1FF}">
    <text>Acta No. 07 fijación precios x pactar. IPP-152</text>
  </threadedComment>
  <threadedComment ref="H1709" dT="2025-11-30T18:12:05.98" personId="{F67F5E34-9F42-42AA-86A2-7DCE7354FD88}" id="{9790A20E-E0C6-4CB6-801C-BE34A761940C}">
    <text>Acta No. 07 fijación precios x pactar. IPP-153</text>
  </threadedComment>
  <threadedComment ref="H1710" dT="2025-11-30T18:12:12.61" personId="{F67F5E34-9F42-42AA-86A2-7DCE7354FD88}" id="{C628CAA2-0AB6-465B-8D54-7A5C75FCA074}">
    <text>Acta No. 07 fijación precios x pactar. IPP-154</text>
  </threadedComment>
  <threadedComment ref="H1711" dT="2025-11-30T18:14:20.89" personId="{F67F5E34-9F42-42AA-86A2-7DCE7354FD88}" id="{BC4ADA59-AA6C-4480-8ECE-97CBCB409181}">
    <text>Acta No. 07 fijación precios x pactar. IPP-155</text>
  </threadedComment>
  <threadedComment ref="H1712" dT="2025-11-30T18:14:26.65" personId="{F67F5E34-9F42-42AA-86A2-7DCE7354FD88}" id="{B6D65BB7-E4E4-4D41-8EBE-5F95FC24FBD1}">
    <text>Acta No. 07 fijación precios x pactar. IPP-156</text>
  </threadedComment>
  <threadedComment ref="H1713" dT="2025-11-30T18:14:32.52" personId="{F67F5E34-9F42-42AA-86A2-7DCE7354FD88}" id="{4F197EA0-0653-4D35-A90D-4FF7761DED28}">
    <text>Acta No. 07 fijación precios x pactar. IPP-157</text>
  </threadedComment>
  <threadedComment ref="H1714" dT="2025-11-30T18:14:38.45" personId="{F67F5E34-9F42-42AA-86A2-7DCE7354FD88}" id="{4AEA21C8-3149-4639-AB15-AD79B2A2E9E9}">
    <text>Acta No. 07 fijación precios x pactar. IPP-158</text>
  </threadedComment>
  <threadedComment ref="H1715" dT="2025-11-30T18:14:44.66" personId="{F67F5E34-9F42-42AA-86A2-7DCE7354FD88}" id="{D20823CD-7C22-4312-8F1C-FEEA26400FFF}">
    <text>Acta No. 07 fijación precios x pactar. IPP-159</text>
  </threadedComment>
  <threadedComment ref="H1716" dT="2025-11-30T18:14:54.00" personId="{F67F5E34-9F42-42AA-86A2-7DCE7354FD88}" id="{2BF2EE81-935F-4617-8A17-4D8D3836E089}">
    <text>Acta No. 07 fijación precios x pactar. IPP-160</text>
  </threadedComment>
  <threadedComment ref="H1717" dT="2025-11-30T18:15:00.71" personId="{F67F5E34-9F42-42AA-86A2-7DCE7354FD88}" id="{48BE2D02-F171-40F8-AC37-2DFE231E91F1}">
    <text>Acta No. 07 fijación precios x pactar. IPP-161</text>
  </threadedComment>
  <threadedComment ref="H1718" dT="2025-11-30T18:15:16.10" personId="{F67F5E34-9F42-42AA-86A2-7DCE7354FD88}" id="{87C44D0E-C643-4D3E-8DD6-3AE10CA3E363}">
    <text>Acta No. 07 fijación precios x pactar. IPP-162</text>
  </threadedComment>
  <threadedComment ref="H1719" dT="2025-11-30T18:15:25.60" personId="{F67F5E34-9F42-42AA-86A2-7DCE7354FD88}" id="{EA121615-2887-4891-AFFC-478FB3998B04}">
    <text>Acta No. 07 fijación precios x pactar. IPP-163</text>
  </threadedComment>
  <threadedComment ref="H1720" dT="2025-11-30T18:15:31.98" personId="{F67F5E34-9F42-42AA-86A2-7DCE7354FD88}" id="{C8B69F2A-0ECA-4194-AEB5-F67F97E5F3AA}">
    <text>Acta No. 07 fijación precios x pactar. IPP-164</text>
  </threadedComment>
  <threadedComment ref="H1721" dT="2025-11-30T18:15:36.87" personId="{F67F5E34-9F42-42AA-86A2-7DCE7354FD88}" id="{969FED6B-79F3-4857-AA4A-1E1C20E5B688}">
    <text>Acta No. 07 fijación precios x pactar. IPP-165</text>
  </threadedComment>
  <threadedComment ref="H1722" dT="2025-11-30T18:15:41.92" personId="{F67F5E34-9F42-42AA-86A2-7DCE7354FD88}" id="{E40BB74C-E771-4264-BE41-D1DBF4B14AF0}">
    <text>Acta No. 07 fijación precios x pactar. IPP-166</text>
  </threadedComment>
  <threadedComment ref="H1723" dT="2025-11-30T18:15:47.00" personId="{F67F5E34-9F42-42AA-86A2-7DCE7354FD88}" id="{1AFFAB58-E22E-48A3-8421-B34E1722730F}">
    <text>Acta No. 07 fijación precios x pactar. IPP-167</text>
  </threadedComment>
  <threadedComment ref="H1724" dT="2025-11-30T18:15:52.40" personId="{F67F5E34-9F42-42AA-86A2-7DCE7354FD88}" id="{FBEB16F9-63B6-4D31-BD0D-41442AA45C06}">
    <text>Acta No. 07 fijación precios x pactar. IPP-168</text>
  </threadedComment>
  <threadedComment ref="H1725" dT="2025-11-30T18:15:59.79" personId="{F67F5E34-9F42-42AA-86A2-7DCE7354FD88}" id="{97200E64-E130-4EF0-9668-F67B6A3E2BA1}">
    <text>Acta No. 07 fijación precios x pactar. IPP-169</text>
  </threadedComment>
  <threadedComment ref="H1726" dT="2025-11-30T18:16:17.77" personId="{F67F5E34-9F42-42AA-86A2-7DCE7354FD88}" id="{77F808C4-346D-44A5-A1BD-6F964884FDB8}">
    <text>Acta No. 07 fijación precios x pactar. IPP-170</text>
  </threadedComment>
  <threadedComment ref="H1727" dT="2025-11-30T18:16:23.50" personId="{F67F5E34-9F42-42AA-86A2-7DCE7354FD88}" id="{0A69C317-D1F4-4FE7-9A1C-CD1A1257FF85}">
    <text>Acta No. 07 fijación precios x pactar. IPP-171</text>
  </threadedComment>
  <threadedComment ref="H1728" dT="2025-11-30T18:16:29.22" personId="{F67F5E34-9F42-42AA-86A2-7DCE7354FD88}" id="{A8DA6434-A8C2-45A0-BD20-D955BB010D88}">
    <text>Acta No. 07 fijación precios x pactar. IPP-172</text>
  </threadedComment>
  <threadedComment ref="H1729" dT="2025-11-30T18:16:33.61" personId="{F67F5E34-9F42-42AA-86A2-7DCE7354FD88}" id="{74C8A5CB-60BE-4705-80B4-517D9DD2480D}">
    <text>Acta No. 07 fijación precios x pactar. IPP-173</text>
  </threadedComment>
  <threadedComment ref="H1730" dT="2025-11-30T18:16:40.34" personId="{F67F5E34-9F42-42AA-86A2-7DCE7354FD88}" id="{8E3BEF41-C383-468A-9DDE-7751A29D3D6F}">
    <text>Acta No. 07 fijación precios x pactar. IPP-174</text>
  </threadedComment>
  <threadedComment ref="H1731" dT="2025-11-30T18:16:45.47" personId="{F67F5E34-9F42-42AA-86A2-7DCE7354FD88}" id="{A8253ECD-2B73-478A-AF4D-305174DDC627}">
    <text>Acta No. 07 fijación precios x pactar. IPP-175</text>
  </threadedComment>
  <threadedComment ref="H1732" dT="2025-11-30T18:16:50.73" personId="{F67F5E34-9F42-42AA-86A2-7DCE7354FD88}" id="{27300DA5-0201-4838-AA0D-A09C4282B97E}">
    <text>Acta No. 07 fijación precios x pactar. IPP-176</text>
  </threadedComment>
  <threadedComment ref="H1733" dT="2025-11-30T18:16:55.78" personId="{F67F5E34-9F42-42AA-86A2-7DCE7354FD88}" id="{A516D5BA-7573-4304-B8CA-CCE46A80AC51}">
    <text>Acta No. 07 fijación precios x pactar. IPP-177</text>
  </threadedComment>
  <threadedComment ref="H1734" dT="2025-11-30T18:17:01.08" personId="{F67F5E34-9F42-42AA-86A2-7DCE7354FD88}" id="{F1CF82CB-3960-425C-912D-2BD94A5E3EFC}">
    <text>Acta No. 07 fijación precios x pactar. IPP-178</text>
  </threadedComment>
  <threadedComment ref="H1735" dT="2025-11-30T18:17:05.73" personId="{F67F5E34-9F42-42AA-86A2-7DCE7354FD88}" id="{F6313DAA-6316-469B-B209-827CBDA70499}">
    <text>Acta No. 07 fijación precios x pactar. IPP-179</text>
  </threadedComment>
  <threadedComment ref="H1736" dT="2025-11-30T18:17:10.68" personId="{F67F5E34-9F42-42AA-86A2-7DCE7354FD88}" id="{D6FE3B63-41E7-4751-81E5-873FE66D6A5C}">
    <text>Acta No. 07 fijación precios x pactar. IPP-180</text>
  </threadedComment>
  <threadedComment ref="H1737" dT="2025-11-30T18:17:42.37" personId="{F67F5E34-9F42-42AA-86A2-7DCE7354FD88}" id="{B805A5C9-F5A8-4FE1-8427-084C95644DC5}">
    <text>Acta No. 07 fijación precios x pactar. IPP-181</text>
  </threadedComment>
  <threadedComment ref="H1738" dT="2025-11-30T18:17:50.32" personId="{F67F5E34-9F42-42AA-86A2-7DCE7354FD88}" id="{BA28D10B-4426-4A57-8FF5-0C4368F61B99}">
    <text>Acta No. 07 fijación precios x pactar. IPP-182</text>
  </threadedComment>
  <threadedComment ref="H1739" dT="2025-11-30T18:17:55.62" personId="{F67F5E34-9F42-42AA-86A2-7DCE7354FD88}" id="{F8854CFD-F01E-4C60-9EFD-D725573D8791}">
    <text>Acta No. 07 fijación precios x pactar. IPP-183</text>
  </threadedComment>
  <threadedComment ref="H1740" dT="2025-11-30T18:18:01.15" personId="{F67F5E34-9F42-42AA-86A2-7DCE7354FD88}" id="{82487BD4-7E84-4931-A76D-7823A458B456}">
    <text>Acta No. 07 fijación precios x pactar. IPP-184</text>
  </threadedComment>
  <threadedComment ref="H1741" dT="2025-11-30T18:18:05.61" personId="{F67F5E34-9F42-42AA-86A2-7DCE7354FD88}" id="{37992674-34FA-4507-AEA1-CEC56DAF8408}">
    <text>Acta No. 07 fijación precios x pactar. IPP-185</text>
  </threadedComment>
  <threadedComment ref="H1742" dT="2025-11-30T18:18:11.07" personId="{F67F5E34-9F42-42AA-86A2-7DCE7354FD88}" id="{26231FA1-3433-4D75-A489-F26A6FBC5C38}">
    <text>Acta No. 07 fijación precios x pactar. IPP-186</text>
  </threadedComment>
  <threadedComment ref="H1743" dT="2025-11-30T18:18:15.33" personId="{F67F5E34-9F42-42AA-86A2-7DCE7354FD88}" id="{37C6D8CB-CF80-486F-A375-5BEA63101C1A}">
    <text>Acta No. 07 fijación precios x pactar. IPP-187</text>
  </threadedComment>
  <threadedComment ref="H1744" dT="2025-11-30T18:18:21.93" personId="{F67F5E34-9F42-42AA-86A2-7DCE7354FD88}" id="{B7EB3BF3-5FF8-4513-8A29-CB7A4F3A41C2}">
    <text>Acta No. 07 fijación precios x pactar. IPP-188</text>
  </threadedComment>
  <threadedComment ref="H1745" dT="2025-11-30T18:18:27.13" personId="{F67F5E34-9F42-42AA-86A2-7DCE7354FD88}" id="{6B543FB4-957E-4D3B-B198-9432096DF5D3}">
    <text>Acta No. 07 fijación precios x pactar. IPP-189</text>
  </threadedComment>
  <threadedComment ref="H1746" dT="2025-11-30T18:18:35.45" personId="{F67F5E34-9F42-42AA-86A2-7DCE7354FD88}" id="{DA9E44E6-3E57-4154-ACB3-DAE49ED6A95F}">
    <text>Acta No. 07 fijación precios x pactar. IPP-190</text>
  </threadedComment>
  <threadedComment ref="H1747" dT="2025-11-30T18:18:41.02" personId="{F67F5E34-9F42-42AA-86A2-7DCE7354FD88}" id="{2FE5D580-2307-497F-ADD5-54C2354D6FC2}">
    <text>Acta No. 07 fijación precios x pactar. IPP-191</text>
  </threadedComment>
  <threadedComment ref="H1748" dT="2025-11-30T18:18:45.67" personId="{F67F5E34-9F42-42AA-86A2-7DCE7354FD88}" id="{797D5BE3-E9CD-4B57-86DC-84000B622135}">
    <text>Acta No. 07 fijación precios x pactar. IPP-192</text>
  </threadedComment>
  <threadedComment ref="H1749" dT="2025-11-30T18:18:50.36" personId="{F67F5E34-9F42-42AA-86A2-7DCE7354FD88}" id="{37FA2F48-39D3-4518-BB46-B41F55A5791E}">
    <text>Acta No. 07 fijación precios x pactar. IPP-193</text>
  </threadedComment>
  <threadedComment ref="H1750" dT="2025-11-30T18:18:55.11" personId="{F67F5E34-9F42-42AA-86A2-7DCE7354FD88}" id="{BCF6A39A-A1E2-4EE8-A1D6-F730739590FF}">
    <text>Acta No. 07 fijación precios x pactar. IPP-194</text>
  </threadedComment>
  <threadedComment ref="H1751" dT="2025-11-30T18:18:59.88" personId="{F67F5E34-9F42-42AA-86A2-7DCE7354FD88}" id="{9D75B2B3-94D5-4FC9-A425-D05B7FA34385}">
    <text>Acta No. 07 fijación precios x pactar. IPP-195</text>
  </threadedComment>
  <threadedComment ref="H1752" dT="2025-11-30T18:19:04.87" personId="{F67F5E34-9F42-42AA-86A2-7DCE7354FD88}" id="{A0F877FA-88F4-4DD7-A906-AF06E3FEBB20}">
    <text>Acta No. 07 fijación precios x pactar. IPP-196</text>
  </threadedComment>
  <threadedComment ref="H1753" dT="2025-11-30T18:19:10.11" personId="{F67F5E34-9F42-42AA-86A2-7DCE7354FD88}" id="{FFE98FCA-FE57-4276-988E-8946B48BE2CF}">
    <text>Acta No. 07 fijación precios x pactar. IPP-197</text>
  </threadedComment>
  <threadedComment ref="H1754" dT="2025-11-30T18:19:15.40" personId="{F67F5E34-9F42-42AA-86A2-7DCE7354FD88}" id="{7C1901CD-A24A-461B-B2FA-79781691F003}">
    <text>Acta No. 07 fijación precios x pactar. IPP-198</text>
  </threadedComment>
  <threadedComment ref="H1755" dT="2025-11-30T18:19:20.66" personId="{F67F5E34-9F42-42AA-86A2-7DCE7354FD88}" id="{EDBF4EA8-D32C-4423-8537-93B9B6754855}">
    <text>Acta No. 07 fijación precios x pactar. IPP-199</text>
  </threadedComment>
  <threadedComment ref="H1756" dT="2025-11-30T18:19:28.46" personId="{F67F5E34-9F42-42AA-86A2-7DCE7354FD88}" id="{48DE3F62-8DC7-451B-9670-EC56FFA8763D}">
    <text>Acta No. 07 fijación precios x pactar. IPP-200</text>
  </threadedComment>
  <threadedComment ref="H1757" dT="2025-11-30T18:19:51.75" personId="{F67F5E34-9F42-42AA-86A2-7DCE7354FD88}" id="{0F02A002-8B75-4211-A6C3-F8F0A7C02CA0}">
    <text>Acta No. 07 fijación precios x pactar. IPP-201</text>
  </threadedComment>
  <threadedComment ref="H1758" dT="2025-11-30T18:19:56.63" personId="{F67F5E34-9F42-42AA-86A2-7DCE7354FD88}" id="{BE4D4DF9-8B8A-4AC9-A366-0B42015BE4D4}">
    <text>Acta No. 07 fijación precios x pactar. IPP-202</text>
  </threadedComment>
  <threadedComment ref="H1759" dT="2025-11-30T18:20:00.96" personId="{F67F5E34-9F42-42AA-86A2-7DCE7354FD88}" id="{34C0D6D8-A53E-4847-9BD7-6C19C71277E1}">
    <text>Acta No. 07 fijación precios x pactar. IPP-203</text>
  </threadedComment>
  <threadedComment ref="H1760" dT="2025-11-30T18:20:07.89" personId="{F67F5E34-9F42-42AA-86A2-7DCE7354FD88}" id="{73C8F7AC-0F3D-4CF2-98F2-0131C6EB9DEF}">
    <text>Acta No. 07 fijación precios x pactar. IPP-204</text>
  </threadedComment>
  <threadedComment ref="H1761" dT="2025-11-30T18:20:14.17" personId="{F67F5E34-9F42-42AA-86A2-7DCE7354FD88}" id="{0F9F56CD-01D9-4A6C-A8CD-4208BC4ADA78}">
    <text>Acta No. 07 fijación precios x pactar. IPP-205</text>
  </threadedComment>
  <threadedComment ref="H1762" dT="2025-11-30T18:20:22.39" personId="{F67F5E34-9F42-42AA-86A2-7DCE7354FD88}" id="{6E28CC24-D997-44AC-A180-164B7610DC13}">
    <text>Acta No. 07 fijación precios x pactar. IPP-206</text>
  </threadedComment>
  <threadedComment ref="H1763" dT="2025-11-30T18:20:27.90" personId="{F67F5E34-9F42-42AA-86A2-7DCE7354FD88}" id="{EF084668-93D5-41DF-ACCC-3EC678FC506D}">
    <text>Acta No. 07 fijación precios x pactar. IPP-207</text>
  </threadedComment>
  <threadedComment ref="H1764" dT="2025-11-30T18:20:35.36" personId="{F67F5E34-9F42-42AA-86A2-7DCE7354FD88}" id="{B05BFBE0-D3CA-48E3-AB67-34C31B8CE401}">
    <text>Acta No. 07 fijación precios x pactar. IPP-208</text>
  </threadedComment>
  <threadedComment ref="H1765" dT="2025-11-30T18:20:41.12" personId="{F67F5E34-9F42-42AA-86A2-7DCE7354FD88}" id="{47E22ADC-9F54-4B86-B7CC-5091E3D5E52C}">
    <text>Acta No. 07 fijación precios x pactar. IPP-209</text>
  </threadedComment>
  <threadedComment ref="H1766" dT="2025-11-30T18:23:34.57" personId="{F67F5E34-9F42-42AA-86A2-7DCE7354FD88}" id="{C324C93C-AEBB-47D2-BCA5-442FC62F5951}">
    <text>Acta No. 07 fijación precios x pactar. IPP-210</text>
  </threadedComment>
  <threadedComment ref="H1767" dT="2025-11-30T18:23:41.34" personId="{F67F5E34-9F42-42AA-86A2-7DCE7354FD88}" id="{DE4B4242-4156-4CE3-A902-5E78074B0769}">
    <text>Acta No. 07 fijación precios x pactar. IPP-211</text>
  </threadedComment>
  <threadedComment ref="H1768" dT="2025-11-30T18:23:50.58" personId="{F67F5E34-9F42-42AA-86A2-7DCE7354FD88}" id="{97853C9F-2827-4309-A47D-D01957B3343C}">
    <text>Acta No. 07 fijación precios x pactar. IPP-212</text>
  </threadedComment>
  <threadedComment ref="H1769" dT="2025-11-30T18:24:22.07" personId="{F67F5E34-9F42-42AA-86A2-7DCE7354FD88}" id="{2D49C2F0-3139-4C7B-A4BF-EB1BF2706A67}">
    <text>Acta No. 07 fijación precios x pactar. IPP-213</text>
  </threadedComment>
  <threadedComment ref="H1770" dT="2025-11-30T18:24:30.06" personId="{F67F5E34-9F42-42AA-86A2-7DCE7354FD88}" id="{7B68BBCA-E18A-4388-AC56-9C80A670EA1A}">
    <text>Acta No. 07 fijación precios x pactar. IPP-214</text>
  </threadedComment>
  <threadedComment ref="H1771" dT="2025-11-30T18:24:35.75" personId="{F67F5E34-9F42-42AA-86A2-7DCE7354FD88}" id="{EBF0B7EB-35EB-4F87-907B-E631B26CE970}">
    <text>Acta No. 07 fijación precios x pactar. IPP-215</text>
  </threadedComment>
  <threadedComment ref="H1772" dT="2025-11-30T18:24:44.22" personId="{F67F5E34-9F42-42AA-86A2-7DCE7354FD88}" id="{A05164A4-B205-4C6F-A9D7-99F14FCDD54B}">
    <text>Acta No. 07 fijación precios x pactar. IPP-217</text>
  </threadedComment>
  <threadedComment ref="H1773" dT="2025-11-30T18:24:49.85" personId="{F67F5E34-9F42-42AA-86A2-7DCE7354FD88}" id="{E34E90A3-7AB0-456E-82FF-C8D88E919872}">
    <text>Acta No. 07 fijación precios x pactar. IPP-218</text>
  </threadedComment>
  <threadedComment ref="H1774" dT="2025-11-30T18:25:01.40" personId="{F67F5E34-9F42-42AA-86A2-7DCE7354FD88}" id="{6A5C29E0-FA3A-4E79-8CE9-AD638F3B6B8A}">
    <text>Acta No. 07 fijación precios x pactar. IPP-219</text>
  </threadedComment>
  <threadedComment ref="H1775" dT="2025-11-30T18:25:11.23" personId="{F67F5E34-9F42-42AA-86A2-7DCE7354FD88}" id="{A03FCE29-E0D6-4C15-B106-3320523A98CE}">
    <text>Acta No. 07 fijación precios x pactar. IPP-220</text>
  </threadedComment>
  <threadedComment ref="H1776" dT="2025-11-30T18:25:16.12" personId="{F67F5E34-9F42-42AA-86A2-7DCE7354FD88}" id="{188097E5-3E0C-48E6-9072-D5E5F71E1086}">
    <text>Acta No. 07 fijación precios x pactar. IPP-221</text>
  </threadedComment>
  <threadedComment ref="H1777" dT="2025-11-30T18:25:22.59" personId="{F67F5E34-9F42-42AA-86A2-7DCE7354FD88}" id="{03D11156-FF22-4218-93BA-5E9C7411B526}">
    <text>Acta No. 07 fijación precios x pactar. IPP-222</text>
  </threadedComment>
  <threadedComment ref="H1778" dT="2025-11-30T18:25:33.12" personId="{F67F5E34-9F42-42AA-86A2-7DCE7354FD88}" id="{39E49B4F-1EA4-47C5-B566-EE5304F681D7}">
    <text>Acta No. 07 fijación precios x pactar. IPP-223</text>
  </threadedComment>
  <threadedComment ref="H1779" dT="2025-11-30T18:25:37.74" personId="{F67F5E34-9F42-42AA-86A2-7DCE7354FD88}" id="{C01166D0-D8E5-4FA5-8281-17683DC83543}">
    <text>Acta No. 07 fijación precios x pactar. IPP-224</text>
  </threadedComment>
  <threadedComment ref="H1780" dT="2025-11-30T18:25:42.75" personId="{F67F5E34-9F42-42AA-86A2-7DCE7354FD88}" id="{55C225A7-FD7E-484F-AE28-D053C038E8EE}">
    <text>Acta No. 07 fijación precios x pactar. IPP-225</text>
  </threadedComment>
  <threadedComment ref="H1781" dT="2025-11-30T18:25:47.76" personId="{F67F5E34-9F42-42AA-86A2-7DCE7354FD88}" id="{DE657268-8370-4607-A1B3-DEF95AA96499}">
    <text>Acta No. 07 fijación precios x pactar. IPP-226</text>
  </threadedComment>
  <threadedComment ref="H1782" dT="2025-11-30T18:25:52.90" personId="{F67F5E34-9F42-42AA-86A2-7DCE7354FD88}" id="{B006896D-A849-47AF-AE02-C73D8A78F9AB}">
    <text>Acta No. 07 fijación precios x pactar. IPP-227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tabColor theme="7" tint="0.59999389629810485"/>
  </sheetPr>
  <dimension ref="B2:W3100"/>
  <sheetViews>
    <sheetView showGridLines="0" topLeftCell="A3085" zoomScale="75" zoomScaleNormal="75" zoomScaleSheetLayoutView="40" zoomScalePageLayoutView="85" workbookViewId="0">
      <selection activeCell="K3103" sqref="K3103"/>
    </sheetView>
  </sheetViews>
  <sheetFormatPr defaultColWidth="11.42578125" defaultRowHeight="20.45"/>
  <cols>
    <col min="1" max="1" width="4.42578125" style="3" customWidth="1"/>
    <col min="2" max="2" width="7.42578125" style="3" customWidth="1"/>
    <col min="3" max="3" width="22.5703125" style="3" customWidth="1"/>
    <col min="4" max="4" width="31.42578125" style="3" customWidth="1"/>
    <col min="5" max="5" width="56.140625" style="3" customWidth="1"/>
    <col min="6" max="6" width="8.5703125" style="3" customWidth="1"/>
    <col min="7" max="7" width="5.5703125" style="3" bestFit="1" customWidth="1"/>
    <col min="8" max="8" width="15.5703125" style="3" customWidth="1"/>
    <col min="9" max="9" width="15.28515625" style="3" customWidth="1"/>
    <col min="10" max="10" width="17" style="3" customWidth="1"/>
    <col min="11" max="11" width="14.85546875" style="3" customWidth="1"/>
    <col min="12" max="12" width="16.85546875" style="80" customWidth="1"/>
    <col min="13" max="13" width="16.5703125" style="3" customWidth="1"/>
    <col min="14" max="14" width="14.85546875" style="3" customWidth="1"/>
    <col min="15" max="15" width="11" style="3" customWidth="1"/>
    <col min="16" max="16" width="15.5703125" style="3" customWidth="1"/>
    <col min="17" max="17" width="15.42578125" style="3" customWidth="1"/>
    <col min="18" max="18" width="15.140625" style="3" customWidth="1"/>
    <col min="19" max="19" width="13.85546875" style="4" customWidth="1"/>
    <col min="20" max="20" width="15.42578125" style="3" customWidth="1"/>
    <col min="21" max="21" width="22.85546875" style="3" customWidth="1"/>
    <col min="22" max="22" width="2.42578125" style="5" customWidth="1"/>
    <col min="23" max="16384" width="11.42578125" style="3"/>
  </cols>
  <sheetData>
    <row r="2" spans="2:23" ht="23.1" customHeight="1">
      <c r="B2" s="254"/>
      <c r="C2" s="255"/>
      <c r="D2" s="255"/>
      <c r="E2" s="256"/>
      <c r="F2" s="263" t="s">
        <v>0</v>
      </c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5"/>
      <c r="V2" s="2"/>
      <c r="W2" s="2"/>
    </row>
    <row r="3" spans="2:23" ht="17.25" customHeight="1">
      <c r="B3" s="257"/>
      <c r="C3" s="258"/>
      <c r="D3" s="258"/>
      <c r="E3" s="259"/>
      <c r="F3" s="266" t="s">
        <v>1</v>
      </c>
      <c r="G3" s="267"/>
      <c r="H3" s="267"/>
      <c r="I3" s="267"/>
      <c r="J3" s="267"/>
      <c r="K3" s="7"/>
      <c r="L3" s="81"/>
      <c r="M3" s="7"/>
      <c r="N3" s="7"/>
      <c r="O3" s="267"/>
      <c r="P3" s="267"/>
      <c r="Q3" s="267"/>
      <c r="R3" s="267"/>
      <c r="S3" s="267"/>
      <c r="T3" s="267"/>
      <c r="U3" s="268"/>
      <c r="V3" s="2"/>
      <c r="W3" s="2"/>
    </row>
    <row r="4" spans="2:23" ht="17.25" customHeight="1">
      <c r="B4" s="260"/>
      <c r="C4" s="261"/>
      <c r="D4" s="261"/>
      <c r="E4" s="262"/>
      <c r="F4" s="266" t="s">
        <v>2</v>
      </c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8"/>
      <c r="V4" s="2"/>
      <c r="W4" s="2"/>
    </row>
    <row r="5" spans="2:23" ht="15.75" customHeight="1" thickBot="1"/>
    <row r="6" spans="2:23" ht="48.6" customHeight="1">
      <c r="B6" s="219" t="s">
        <v>3</v>
      </c>
      <c r="C6" s="220"/>
      <c r="D6" s="220"/>
      <c r="E6" s="220"/>
      <c r="F6" s="220"/>
      <c r="G6" s="221"/>
      <c r="H6" s="249" t="s">
        <v>4</v>
      </c>
      <c r="I6" s="238"/>
      <c r="J6" s="238"/>
      <c r="K6" s="239"/>
      <c r="L6" s="237" t="s">
        <v>5</v>
      </c>
      <c r="M6" s="238"/>
      <c r="N6" s="239"/>
      <c r="O6" s="228" t="s">
        <v>6</v>
      </c>
      <c r="P6" s="229"/>
      <c r="Q6" s="229"/>
      <c r="R6" s="229"/>
      <c r="S6" s="229"/>
      <c r="T6" s="229"/>
      <c r="U6" s="230"/>
    </row>
    <row r="7" spans="2:23" ht="53.1" customHeight="1" thickBot="1">
      <c r="B7" s="222"/>
      <c r="C7" s="223"/>
      <c r="D7" s="223"/>
      <c r="E7" s="223"/>
      <c r="F7" s="223"/>
      <c r="G7" s="224"/>
      <c r="H7" s="250"/>
      <c r="I7" s="241"/>
      <c r="J7" s="241"/>
      <c r="K7" s="242"/>
      <c r="L7" s="240"/>
      <c r="M7" s="241"/>
      <c r="N7" s="242"/>
      <c r="O7" s="231"/>
      <c r="P7" s="232"/>
      <c r="Q7" s="232"/>
      <c r="R7" s="232"/>
      <c r="S7" s="232"/>
      <c r="T7" s="232"/>
      <c r="U7" s="233"/>
    </row>
    <row r="8" spans="2:23" ht="108.6" thickBot="1">
      <c r="B8" s="225"/>
      <c r="C8" s="226"/>
      <c r="D8" s="226"/>
      <c r="E8" s="226"/>
      <c r="F8" s="226"/>
      <c r="G8" s="227"/>
      <c r="H8" s="31" t="s">
        <v>7</v>
      </c>
      <c r="I8" s="31" t="s">
        <v>8</v>
      </c>
      <c r="J8" s="31" t="s">
        <v>9</v>
      </c>
      <c r="K8" s="31" t="s">
        <v>10</v>
      </c>
      <c r="L8" s="82" t="s">
        <v>11</v>
      </c>
      <c r="M8" s="32" t="s">
        <v>12</v>
      </c>
      <c r="N8" s="33" t="s">
        <v>13</v>
      </c>
      <c r="O8" s="234"/>
      <c r="P8" s="234"/>
      <c r="Q8" s="234"/>
      <c r="R8" s="234"/>
      <c r="S8" s="234"/>
      <c r="T8" s="234"/>
      <c r="U8" s="235"/>
    </row>
    <row r="9" spans="2:23" ht="28.15" thickBot="1">
      <c r="B9" s="34" t="s">
        <v>14</v>
      </c>
      <c r="C9" s="35" t="s">
        <v>15</v>
      </c>
      <c r="D9" s="35" t="s">
        <v>16</v>
      </c>
      <c r="E9" s="35" t="s">
        <v>17</v>
      </c>
      <c r="F9" s="35" t="s">
        <v>18</v>
      </c>
      <c r="G9" s="36" t="s">
        <v>19</v>
      </c>
      <c r="H9" s="251" t="s">
        <v>20</v>
      </c>
      <c r="I9" s="252"/>
      <c r="J9" s="252"/>
      <c r="K9" s="253"/>
      <c r="L9" s="243" t="s">
        <v>20</v>
      </c>
      <c r="M9" s="244"/>
      <c r="N9" s="245"/>
      <c r="O9" s="37" t="s">
        <v>21</v>
      </c>
      <c r="P9" s="38" t="s">
        <v>22</v>
      </c>
      <c r="Q9" s="38" t="s">
        <v>23</v>
      </c>
      <c r="R9" s="38" t="s">
        <v>24</v>
      </c>
      <c r="S9" s="38" t="s">
        <v>25</v>
      </c>
      <c r="T9" s="38" t="s">
        <v>26</v>
      </c>
      <c r="U9" s="38" t="s">
        <v>27</v>
      </c>
    </row>
    <row r="10" spans="2:23" ht="21" hidden="1" thickBot="1">
      <c r="B10" s="246" t="s">
        <v>28</v>
      </c>
      <c r="C10" s="247"/>
      <c r="D10" s="247"/>
      <c r="E10" s="247"/>
      <c r="F10" s="247"/>
      <c r="G10" s="247"/>
      <c r="H10" s="247"/>
      <c r="I10" s="247"/>
      <c r="J10" s="247"/>
      <c r="K10" s="247"/>
      <c r="L10" s="247"/>
      <c r="M10" s="247"/>
      <c r="N10" s="247"/>
      <c r="O10" s="247"/>
      <c r="P10" s="247"/>
      <c r="Q10" s="247"/>
      <c r="R10" s="247"/>
      <c r="S10" s="247"/>
      <c r="T10" s="247"/>
      <c r="U10" s="248"/>
    </row>
    <row r="11" spans="2:23">
      <c r="B11" s="39">
        <v>1</v>
      </c>
      <c r="C11" s="40" t="s">
        <v>29</v>
      </c>
      <c r="D11" s="40" t="s">
        <v>29</v>
      </c>
      <c r="E11" s="40" t="s">
        <v>30</v>
      </c>
      <c r="F11" s="41" t="s">
        <v>31</v>
      </c>
      <c r="G11" s="41">
        <v>1</v>
      </c>
      <c r="H11" s="42">
        <v>255136</v>
      </c>
      <c r="I11" s="42">
        <v>226100</v>
      </c>
      <c r="J11" s="42">
        <v>262275.99999999994</v>
      </c>
      <c r="K11" s="42">
        <v>333914</v>
      </c>
      <c r="L11" s="43">
        <v>136533</v>
      </c>
      <c r="M11" s="43">
        <v>147965</v>
      </c>
      <c r="N11" s="43">
        <v>125578</v>
      </c>
      <c r="O11" s="44">
        <f>COUNT(H11:N11)</f>
        <v>7</v>
      </c>
      <c r="P11" s="45">
        <f>ROUND(AVERAGE(H11:N11),0)</f>
        <v>212500</v>
      </c>
      <c r="Q11" s="46">
        <f t="shared" ref="Q11:Q74" si="0">ROUND(+P11*G11,0)</f>
        <v>212500</v>
      </c>
      <c r="R11" s="47">
        <f>STDEVP(H11:N11)</f>
        <v>72420.38334359086</v>
      </c>
      <c r="S11" s="48">
        <f t="shared" ref="S11:S74" si="1">R11/P11*100</f>
        <v>34.080180396983934</v>
      </c>
      <c r="T11" s="48">
        <f t="shared" ref="T11:T74" si="2">100-S11</f>
        <v>65.919819603016066</v>
      </c>
      <c r="U11" s="49" t="str">
        <f t="shared" ref="U11:U74" si="3">IF(T11&gt;70,"ALTO","BAJO")</f>
        <v>BAJO</v>
      </c>
    </row>
    <row r="12" spans="2:23">
      <c r="B12" s="50">
        <v>2</v>
      </c>
      <c r="C12" s="51" t="s">
        <v>29</v>
      </c>
      <c r="D12" s="51" t="s">
        <v>29</v>
      </c>
      <c r="E12" s="51" t="s">
        <v>32</v>
      </c>
      <c r="F12" s="52" t="s">
        <v>31</v>
      </c>
      <c r="G12" s="52">
        <v>1</v>
      </c>
      <c r="H12" s="53">
        <v>276437</v>
      </c>
      <c r="I12" s="53">
        <v>220150</v>
      </c>
      <c r="J12" s="53">
        <v>255373.99999999994</v>
      </c>
      <c r="K12" s="53">
        <v>345100</v>
      </c>
      <c r="L12" s="54">
        <v>147566</v>
      </c>
      <c r="M12" s="54">
        <v>161304</v>
      </c>
      <c r="N12" s="54">
        <v>136042</v>
      </c>
      <c r="O12" s="55">
        <f t="shared" ref="O12:O75" si="4">COUNT(H12:N12)</f>
        <v>7</v>
      </c>
      <c r="P12" s="56">
        <f t="shared" ref="P12:P75" si="5">ROUND(AVERAGE(H12:N12),0)</f>
        <v>220282</v>
      </c>
      <c r="Q12" s="57">
        <f t="shared" si="0"/>
        <v>220282</v>
      </c>
      <c r="R12" s="58">
        <f t="shared" ref="R12:R75" si="6">STDEVP(H12:N12)</f>
        <v>71540.979042840641</v>
      </c>
      <c r="S12" s="59">
        <f t="shared" si="1"/>
        <v>32.476997232111856</v>
      </c>
      <c r="T12" s="59">
        <f t="shared" si="2"/>
        <v>67.523002767888144</v>
      </c>
      <c r="U12" s="60" t="str">
        <f t="shared" si="3"/>
        <v>BAJO</v>
      </c>
    </row>
    <row r="13" spans="2:23">
      <c r="B13" s="50">
        <v>3</v>
      </c>
      <c r="C13" s="51" t="s">
        <v>29</v>
      </c>
      <c r="D13" s="51" t="s">
        <v>29</v>
      </c>
      <c r="E13" s="51" t="s">
        <v>33</v>
      </c>
      <c r="F13" s="52" t="s">
        <v>31</v>
      </c>
      <c r="G13" s="52">
        <v>1</v>
      </c>
      <c r="H13" s="53">
        <v>244902</v>
      </c>
      <c r="I13" s="53">
        <v>202300</v>
      </c>
      <c r="J13" s="53">
        <v>234668</v>
      </c>
      <c r="K13" s="53">
        <v>202300</v>
      </c>
      <c r="L13" s="54">
        <v>131017</v>
      </c>
      <c r="M13" s="54">
        <v>142216</v>
      </c>
      <c r="N13" s="54">
        <v>120511</v>
      </c>
      <c r="O13" s="55">
        <f t="shared" si="4"/>
        <v>7</v>
      </c>
      <c r="P13" s="56">
        <f t="shared" si="5"/>
        <v>182559</v>
      </c>
      <c r="Q13" s="57">
        <f t="shared" si="0"/>
        <v>182559</v>
      </c>
      <c r="R13" s="58">
        <f t="shared" si="6"/>
        <v>47079.721762828056</v>
      </c>
      <c r="S13" s="59">
        <f t="shared" si="1"/>
        <v>25.78877062364937</v>
      </c>
      <c r="T13" s="59">
        <f t="shared" si="2"/>
        <v>74.21122937635063</v>
      </c>
      <c r="U13" s="60" t="str">
        <f t="shared" si="3"/>
        <v>ALTO</v>
      </c>
    </row>
    <row r="14" spans="2:23" ht="27.6">
      <c r="B14" s="50">
        <v>4</v>
      </c>
      <c r="C14" s="51" t="s">
        <v>34</v>
      </c>
      <c r="D14" s="51" t="s">
        <v>34</v>
      </c>
      <c r="E14" s="51" t="s">
        <v>35</v>
      </c>
      <c r="F14" s="52" t="s">
        <v>31</v>
      </c>
      <c r="G14" s="52">
        <v>1</v>
      </c>
      <c r="H14" s="53">
        <v>613088</v>
      </c>
      <c r="I14" s="53">
        <v>273700</v>
      </c>
      <c r="J14" s="53">
        <v>317492</v>
      </c>
      <c r="K14" s="53">
        <v>351050</v>
      </c>
      <c r="L14" s="54">
        <v>25514</v>
      </c>
      <c r="M14" s="54">
        <v>25984</v>
      </c>
      <c r="N14" s="54">
        <v>23040</v>
      </c>
      <c r="O14" s="55">
        <f t="shared" si="4"/>
        <v>7</v>
      </c>
      <c r="P14" s="56">
        <f t="shared" si="5"/>
        <v>232838</v>
      </c>
      <c r="Q14" s="57">
        <f t="shared" si="0"/>
        <v>232838</v>
      </c>
      <c r="R14" s="58">
        <f t="shared" si="6"/>
        <v>206046.8605853077</v>
      </c>
      <c r="S14" s="59">
        <f t="shared" si="1"/>
        <v>88.493656785107106</v>
      </c>
      <c r="T14" s="59">
        <f t="shared" si="2"/>
        <v>11.506343214892894</v>
      </c>
      <c r="U14" s="60" t="str">
        <f t="shared" si="3"/>
        <v>BAJO</v>
      </c>
    </row>
    <row r="15" spans="2:23" ht="27.6">
      <c r="B15" s="50">
        <v>5</v>
      </c>
      <c r="C15" s="51" t="s">
        <v>34</v>
      </c>
      <c r="D15" s="51" t="s">
        <v>34</v>
      </c>
      <c r="E15" s="51" t="s">
        <v>36</v>
      </c>
      <c r="F15" s="52" t="s">
        <v>31</v>
      </c>
      <c r="G15" s="52">
        <v>1</v>
      </c>
      <c r="H15" s="53">
        <v>574770</v>
      </c>
      <c r="I15" s="53">
        <v>345100</v>
      </c>
      <c r="J15" s="53">
        <v>400316</v>
      </c>
      <c r="K15" s="53">
        <v>351050</v>
      </c>
      <c r="L15" s="54">
        <v>25514</v>
      </c>
      <c r="M15" s="54">
        <v>25984</v>
      </c>
      <c r="N15" s="54">
        <v>23040</v>
      </c>
      <c r="O15" s="55">
        <f t="shared" si="4"/>
        <v>7</v>
      </c>
      <c r="P15" s="56">
        <f t="shared" si="5"/>
        <v>249396</v>
      </c>
      <c r="Q15" s="57">
        <f t="shared" si="0"/>
        <v>249396</v>
      </c>
      <c r="R15" s="58">
        <f t="shared" si="6"/>
        <v>206816.33950765818</v>
      </c>
      <c r="S15" s="59">
        <f t="shared" si="1"/>
        <v>82.926887162447755</v>
      </c>
      <c r="T15" s="59">
        <f t="shared" si="2"/>
        <v>17.073112837552245</v>
      </c>
      <c r="U15" s="60" t="str">
        <f t="shared" si="3"/>
        <v>BAJO</v>
      </c>
    </row>
    <row r="16" spans="2:23">
      <c r="B16" s="61">
        <v>6</v>
      </c>
      <c r="C16" s="62" t="s">
        <v>37</v>
      </c>
      <c r="D16" s="62" t="s">
        <v>38</v>
      </c>
      <c r="E16" s="62" t="s">
        <v>39</v>
      </c>
      <c r="F16" s="63" t="s">
        <v>18</v>
      </c>
      <c r="G16" s="63">
        <v>1</v>
      </c>
      <c r="H16" s="53">
        <v>383180</v>
      </c>
      <c r="I16" s="53">
        <v>329534.8</v>
      </c>
      <c r="J16" s="53">
        <v>382260.3679999999</v>
      </c>
      <c r="K16" s="53">
        <v>483140</v>
      </c>
      <c r="L16" s="54" t="s">
        <v>40</v>
      </c>
      <c r="M16" s="54" t="s">
        <v>40</v>
      </c>
      <c r="N16" s="54" t="s">
        <v>40</v>
      </c>
      <c r="O16" s="55">
        <f t="shared" si="4"/>
        <v>4</v>
      </c>
      <c r="P16" s="56">
        <f t="shared" si="5"/>
        <v>394529</v>
      </c>
      <c r="Q16" s="57">
        <f t="shared" si="0"/>
        <v>394529</v>
      </c>
      <c r="R16" s="58">
        <f t="shared" si="6"/>
        <v>55577.591002620575</v>
      </c>
      <c r="S16" s="59">
        <f t="shared" si="1"/>
        <v>14.087073701203353</v>
      </c>
      <c r="T16" s="59">
        <f t="shared" si="2"/>
        <v>85.912926298796648</v>
      </c>
      <c r="U16" s="60" t="str">
        <f t="shared" si="3"/>
        <v>ALTO</v>
      </c>
    </row>
    <row r="17" spans="2:21" ht="21" customHeight="1">
      <c r="B17" s="61">
        <v>7</v>
      </c>
      <c r="C17" s="62" t="s">
        <v>37</v>
      </c>
      <c r="D17" s="62" t="s">
        <v>38</v>
      </c>
      <c r="E17" s="62" t="s">
        <v>41</v>
      </c>
      <c r="F17" s="63" t="s">
        <v>18</v>
      </c>
      <c r="G17" s="63">
        <v>1</v>
      </c>
      <c r="H17" s="53">
        <v>670565</v>
      </c>
      <c r="I17" s="53">
        <v>523040.69999999995</v>
      </c>
      <c r="J17" s="53">
        <v>606727.21199999994</v>
      </c>
      <c r="K17" s="53">
        <v>674016</v>
      </c>
      <c r="L17" s="54" t="s">
        <v>40</v>
      </c>
      <c r="M17" s="54" t="s">
        <v>40</v>
      </c>
      <c r="N17" s="54" t="s">
        <v>40</v>
      </c>
      <c r="O17" s="55">
        <f t="shared" si="4"/>
        <v>4</v>
      </c>
      <c r="P17" s="56">
        <f t="shared" si="5"/>
        <v>618587</v>
      </c>
      <c r="Q17" s="57">
        <f t="shared" si="0"/>
        <v>618587</v>
      </c>
      <c r="R17" s="58">
        <f t="shared" si="6"/>
        <v>61326.659251680707</v>
      </c>
      <c r="S17" s="59">
        <f t="shared" si="1"/>
        <v>9.9139909586979211</v>
      </c>
      <c r="T17" s="59">
        <f t="shared" si="2"/>
        <v>90.086009041302077</v>
      </c>
      <c r="U17" s="60" t="str">
        <f t="shared" si="3"/>
        <v>ALTO</v>
      </c>
    </row>
    <row r="18" spans="2:21">
      <c r="B18" s="50">
        <v>8</v>
      </c>
      <c r="C18" s="51" t="s">
        <v>42</v>
      </c>
      <c r="D18" s="51" t="s">
        <v>43</v>
      </c>
      <c r="E18" s="64" t="s">
        <v>44</v>
      </c>
      <c r="F18" s="52" t="s">
        <v>18</v>
      </c>
      <c r="G18" s="52">
        <v>1</v>
      </c>
      <c r="H18" s="53">
        <v>111622</v>
      </c>
      <c r="I18" s="53">
        <v>88181.37999999999</v>
      </c>
      <c r="J18" s="53">
        <v>102290.40079999999</v>
      </c>
      <c r="K18" s="53">
        <v>120547</v>
      </c>
      <c r="L18" s="54">
        <v>0</v>
      </c>
      <c r="M18" s="54">
        <v>54461</v>
      </c>
      <c r="N18" s="54">
        <v>54977</v>
      </c>
      <c r="O18" s="55">
        <f t="shared" si="4"/>
        <v>7</v>
      </c>
      <c r="P18" s="56">
        <f t="shared" si="5"/>
        <v>76011</v>
      </c>
      <c r="Q18" s="57">
        <f t="shared" si="0"/>
        <v>76011</v>
      </c>
      <c r="R18" s="58">
        <f t="shared" si="6"/>
        <v>39233.417696977209</v>
      </c>
      <c r="S18" s="59">
        <f t="shared" si="1"/>
        <v>51.6154473654829</v>
      </c>
      <c r="T18" s="59">
        <f t="shared" si="2"/>
        <v>48.3845526345171</v>
      </c>
      <c r="U18" s="60" t="str">
        <f t="shared" si="3"/>
        <v>BAJO</v>
      </c>
    </row>
    <row r="19" spans="2:21">
      <c r="B19" s="50">
        <v>9</v>
      </c>
      <c r="C19" s="51" t="s">
        <v>42</v>
      </c>
      <c r="D19" s="51" t="s">
        <v>43</v>
      </c>
      <c r="E19" s="64" t="s">
        <v>45</v>
      </c>
      <c r="F19" s="52" t="s">
        <v>18</v>
      </c>
      <c r="G19" s="52">
        <v>1</v>
      </c>
      <c r="H19" s="53">
        <v>32487</v>
      </c>
      <c r="I19" s="53">
        <v>26314.469999999998</v>
      </c>
      <c r="J19" s="53">
        <v>30524.785199999995</v>
      </c>
      <c r="K19" s="53">
        <v>72233</v>
      </c>
      <c r="L19" s="54">
        <v>16825</v>
      </c>
      <c r="M19" s="54">
        <v>15713</v>
      </c>
      <c r="N19" s="54">
        <v>16064</v>
      </c>
      <c r="O19" s="55">
        <f t="shared" si="4"/>
        <v>7</v>
      </c>
      <c r="P19" s="56">
        <f t="shared" si="5"/>
        <v>30023</v>
      </c>
      <c r="Q19" s="57">
        <f t="shared" si="0"/>
        <v>30023</v>
      </c>
      <c r="R19" s="58">
        <f t="shared" si="6"/>
        <v>18421.948726368053</v>
      </c>
      <c r="S19" s="59">
        <f t="shared" si="1"/>
        <v>61.359453506871574</v>
      </c>
      <c r="T19" s="59">
        <f t="shared" si="2"/>
        <v>38.640546493128426</v>
      </c>
      <c r="U19" s="60" t="str">
        <f t="shared" si="3"/>
        <v>BAJO</v>
      </c>
    </row>
    <row r="20" spans="2:21">
      <c r="B20" s="50">
        <v>10</v>
      </c>
      <c r="C20" s="51" t="s">
        <v>42</v>
      </c>
      <c r="D20" s="51" t="s">
        <v>43</v>
      </c>
      <c r="E20" s="51" t="s">
        <v>46</v>
      </c>
      <c r="F20" s="52" t="s">
        <v>18</v>
      </c>
      <c r="G20" s="52">
        <v>1</v>
      </c>
      <c r="H20" s="53">
        <v>983654</v>
      </c>
      <c r="I20" s="53">
        <v>737740.5</v>
      </c>
      <c r="J20" s="53">
        <v>855778.98</v>
      </c>
      <c r="K20" s="53">
        <v>935935</v>
      </c>
      <c r="L20" s="54">
        <v>513035</v>
      </c>
      <c r="M20" s="54">
        <v>461355</v>
      </c>
      <c r="N20" s="54">
        <v>483931</v>
      </c>
      <c r="O20" s="55">
        <f t="shared" si="4"/>
        <v>7</v>
      </c>
      <c r="P20" s="56">
        <f t="shared" si="5"/>
        <v>710204</v>
      </c>
      <c r="Q20" s="57">
        <f t="shared" si="0"/>
        <v>710204</v>
      </c>
      <c r="R20" s="58">
        <f t="shared" si="6"/>
        <v>206909.44547449355</v>
      </c>
      <c r="S20" s="59">
        <f t="shared" si="1"/>
        <v>29.133804579317147</v>
      </c>
      <c r="T20" s="59">
        <f t="shared" si="2"/>
        <v>70.866195420682857</v>
      </c>
      <c r="U20" s="60" t="str">
        <f t="shared" si="3"/>
        <v>ALTO</v>
      </c>
    </row>
    <row r="21" spans="2:21">
      <c r="B21" s="50">
        <v>11</v>
      </c>
      <c r="C21" s="51" t="s">
        <v>42</v>
      </c>
      <c r="D21" s="51" t="s">
        <v>43</v>
      </c>
      <c r="E21" s="51" t="s">
        <v>47</v>
      </c>
      <c r="F21" s="52" t="s">
        <v>18</v>
      </c>
      <c r="G21" s="52">
        <v>1</v>
      </c>
      <c r="H21" s="53">
        <v>221697</v>
      </c>
      <c r="I21" s="53">
        <v>168489.72</v>
      </c>
      <c r="J21" s="53">
        <v>195448.07519999996</v>
      </c>
      <c r="K21" s="53">
        <v>259777</v>
      </c>
      <c r="L21" s="54">
        <v>114881</v>
      </c>
      <c r="M21" s="54">
        <v>106575</v>
      </c>
      <c r="N21" s="54">
        <v>109115</v>
      </c>
      <c r="O21" s="55">
        <f t="shared" si="4"/>
        <v>7</v>
      </c>
      <c r="P21" s="56">
        <f t="shared" si="5"/>
        <v>167998</v>
      </c>
      <c r="Q21" s="57">
        <f t="shared" si="0"/>
        <v>167998</v>
      </c>
      <c r="R21" s="58">
        <f t="shared" si="6"/>
        <v>56216.576310572265</v>
      </c>
      <c r="S21" s="59">
        <f t="shared" si="1"/>
        <v>33.462646168747405</v>
      </c>
      <c r="T21" s="59">
        <f t="shared" si="2"/>
        <v>66.537353831252602</v>
      </c>
      <c r="U21" s="60" t="str">
        <f t="shared" si="3"/>
        <v>BAJO</v>
      </c>
    </row>
    <row r="22" spans="2:21">
      <c r="B22" s="50">
        <v>12</v>
      </c>
      <c r="C22" s="51" t="s">
        <v>42</v>
      </c>
      <c r="D22" s="51" t="s">
        <v>43</v>
      </c>
      <c r="E22" s="64" t="s">
        <v>48</v>
      </c>
      <c r="F22" s="52" t="s">
        <v>18</v>
      </c>
      <c r="G22" s="52">
        <v>1</v>
      </c>
      <c r="H22" s="53">
        <v>54264</v>
      </c>
      <c r="I22" s="53">
        <v>43953.84</v>
      </c>
      <c r="J22" s="53">
        <v>50986.454399999995</v>
      </c>
      <c r="K22" s="53">
        <v>84847</v>
      </c>
      <c r="L22" s="54">
        <v>28134</v>
      </c>
      <c r="M22" s="54">
        <v>26184</v>
      </c>
      <c r="N22" s="54">
        <v>26793</v>
      </c>
      <c r="O22" s="55">
        <f t="shared" si="4"/>
        <v>7</v>
      </c>
      <c r="P22" s="56">
        <f t="shared" si="5"/>
        <v>45023</v>
      </c>
      <c r="Q22" s="57">
        <f t="shared" si="0"/>
        <v>45023</v>
      </c>
      <c r="R22" s="58">
        <f t="shared" si="6"/>
        <v>19568.677925439657</v>
      </c>
      <c r="S22" s="59">
        <f t="shared" si="1"/>
        <v>43.463736146946353</v>
      </c>
      <c r="T22" s="59">
        <f t="shared" si="2"/>
        <v>56.536263853053647</v>
      </c>
      <c r="U22" s="60" t="str">
        <f t="shared" si="3"/>
        <v>BAJO</v>
      </c>
    </row>
    <row r="23" spans="2:21">
      <c r="B23" s="50">
        <v>13</v>
      </c>
      <c r="C23" s="51" t="s">
        <v>42</v>
      </c>
      <c r="D23" s="51" t="s">
        <v>43</v>
      </c>
      <c r="E23" s="64" t="s">
        <v>49</v>
      </c>
      <c r="F23" s="52" t="s">
        <v>18</v>
      </c>
      <c r="G23" s="52">
        <v>1</v>
      </c>
      <c r="H23" s="53">
        <v>403767</v>
      </c>
      <c r="I23" s="53">
        <v>323013.59999999998</v>
      </c>
      <c r="J23" s="53">
        <v>374695.77599999995</v>
      </c>
      <c r="K23" s="53">
        <v>732564</v>
      </c>
      <c r="L23" s="54">
        <v>209213</v>
      </c>
      <c r="M23" s="54">
        <v>194076</v>
      </c>
      <c r="N23" s="54">
        <v>198681</v>
      </c>
      <c r="O23" s="55">
        <f t="shared" si="4"/>
        <v>7</v>
      </c>
      <c r="P23" s="56">
        <f t="shared" si="5"/>
        <v>348001</v>
      </c>
      <c r="Q23" s="57">
        <f t="shared" si="0"/>
        <v>348001</v>
      </c>
      <c r="R23" s="58">
        <f t="shared" si="6"/>
        <v>176306.14846940932</v>
      </c>
      <c r="S23" s="59">
        <f t="shared" si="1"/>
        <v>50.662540759770614</v>
      </c>
      <c r="T23" s="59">
        <f t="shared" si="2"/>
        <v>49.337459240229386</v>
      </c>
      <c r="U23" s="60" t="str">
        <f t="shared" si="3"/>
        <v>BAJO</v>
      </c>
    </row>
    <row r="24" spans="2:21">
      <c r="B24" s="50">
        <v>14</v>
      </c>
      <c r="C24" s="51" t="s">
        <v>42</v>
      </c>
      <c r="D24" s="51" t="s">
        <v>43</v>
      </c>
      <c r="E24" s="64" t="s">
        <v>50</v>
      </c>
      <c r="F24" s="52" t="s">
        <v>18</v>
      </c>
      <c r="G24" s="52">
        <v>1</v>
      </c>
      <c r="H24" s="53">
        <v>896903</v>
      </c>
      <c r="I24" s="53">
        <v>618863.06999999995</v>
      </c>
      <c r="J24" s="53">
        <v>717881.16119999986</v>
      </c>
      <c r="K24" s="53">
        <v>564774</v>
      </c>
      <c r="L24" s="54">
        <v>441044</v>
      </c>
      <c r="M24" s="54">
        <v>510108</v>
      </c>
      <c r="N24" s="54">
        <v>441284</v>
      </c>
      <c r="O24" s="55">
        <f t="shared" si="4"/>
        <v>7</v>
      </c>
      <c r="P24" s="56">
        <f t="shared" si="5"/>
        <v>598694</v>
      </c>
      <c r="Q24" s="57">
        <f t="shared" si="0"/>
        <v>598694</v>
      </c>
      <c r="R24" s="58">
        <f t="shared" si="6"/>
        <v>152207.77850242128</v>
      </c>
      <c r="S24" s="59">
        <f t="shared" si="1"/>
        <v>25.42330113587597</v>
      </c>
      <c r="T24" s="59">
        <f t="shared" si="2"/>
        <v>74.576698864124026</v>
      </c>
      <c r="U24" s="60" t="str">
        <f t="shared" si="3"/>
        <v>ALTO</v>
      </c>
    </row>
    <row r="25" spans="2:21">
      <c r="B25" s="50">
        <v>15</v>
      </c>
      <c r="C25" s="51" t="s">
        <v>42</v>
      </c>
      <c r="D25" s="51" t="s">
        <v>43</v>
      </c>
      <c r="E25" s="51" t="s">
        <v>51</v>
      </c>
      <c r="F25" s="52" t="s">
        <v>18</v>
      </c>
      <c r="G25" s="52">
        <v>1</v>
      </c>
      <c r="H25" s="53">
        <v>1167985</v>
      </c>
      <c r="I25" s="53">
        <v>899348.45</v>
      </c>
      <c r="J25" s="53">
        <v>1043244.2019999998</v>
      </c>
      <c r="K25" s="53">
        <v>526932</v>
      </c>
      <c r="L25" s="54">
        <v>606815</v>
      </c>
      <c r="M25" s="54">
        <v>556006</v>
      </c>
      <c r="N25" s="54">
        <v>574645</v>
      </c>
      <c r="O25" s="55">
        <f t="shared" si="4"/>
        <v>7</v>
      </c>
      <c r="P25" s="56">
        <f t="shared" si="5"/>
        <v>767854</v>
      </c>
      <c r="Q25" s="57">
        <f t="shared" si="0"/>
        <v>767854</v>
      </c>
      <c r="R25" s="58">
        <f t="shared" si="6"/>
        <v>244780.26101809731</v>
      </c>
      <c r="S25" s="59">
        <f t="shared" si="1"/>
        <v>31.878490053851031</v>
      </c>
      <c r="T25" s="59">
        <f t="shared" si="2"/>
        <v>68.121509946148961</v>
      </c>
      <c r="U25" s="60" t="str">
        <f t="shared" si="3"/>
        <v>BAJO</v>
      </c>
    </row>
    <row r="26" spans="2:21">
      <c r="B26" s="50">
        <v>16</v>
      </c>
      <c r="C26" s="51" t="s">
        <v>52</v>
      </c>
      <c r="D26" s="51" t="s">
        <v>53</v>
      </c>
      <c r="E26" s="51" t="s">
        <v>54</v>
      </c>
      <c r="F26" s="52" t="s">
        <v>18</v>
      </c>
      <c r="G26" s="52">
        <v>1</v>
      </c>
      <c r="H26" s="53">
        <v>543949</v>
      </c>
      <c r="I26" s="53">
        <v>407961.75</v>
      </c>
      <c r="J26" s="53">
        <v>473235.63</v>
      </c>
      <c r="K26" s="53">
        <v>533596</v>
      </c>
      <c r="L26" s="54">
        <v>282583</v>
      </c>
      <c r="M26" s="54">
        <v>258702</v>
      </c>
      <c r="N26" s="54">
        <v>267613</v>
      </c>
      <c r="O26" s="55">
        <f t="shared" si="4"/>
        <v>7</v>
      </c>
      <c r="P26" s="56">
        <f t="shared" si="5"/>
        <v>395377</v>
      </c>
      <c r="Q26" s="57">
        <f t="shared" si="0"/>
        <v>395377</v>
      </c>
      <c r="R26" s="58">
        <f t="shared" si="6"/>
        <v>116572.88039172722</v>
      </c>
      <c r="S26" s="59">
        <f t="shared" si="1"/>
        <v>29.48398121077534</v>
      </c>
      <c r="T26" s="59">
        <f t="shared" si="2"/>
        <v>70.51601878922466</v>
      </c>
      <c r="U26" s="60" t="str">
        <f t="shared" si="3"/>
        <v>ALTO</v>
      </c>
    </row>
    <row r="27" spans="2:21">
      <c r="B27" s="50">
        <v>17</v>
      </c>
      <c r="C27" s="51" t="s">
        <v>52</v>
      </c>
      <c r="D27" s="51" t="s">
        <v>53</v>
      </c>
      <c r="E27" s="51" t="s">
        <v>55</v>
      </c>
      <c r="F27" s="52" t="s">
        <v>18</v>
      </c>
      <c r="G27" s="52">
        <v>1</v>
      </c>
      <c r="H27" s="53">
        <v>999243</v>
      </c>
      <c r="I27" s="53">
        <v>729447.39</v>
      </c>
      <c r="J27" s="53">
        <v>846158.97239999997</v>
      </c>
      <c r="K27" s="53">
        <v>959259</v>
      </c>
      <c r="L27" s="54">
        <v>447526</v>
      </c>
      <c r="M27" s="54">
        <v>554098</v>
      </c>
      <c r="N27" s="54">
        <v>491584</v>
      </c>
      <c r="O27" s="55">
        <f t="shared" si="4"/>
        <v>7</v>
      </c>
      <c r="P27" s="56">
        <f t="shared" si="5"/>
        <v>718188</v>
      </c>
      <c r="Q27" s="57">
        <f t="shared" si="0"/>
        <v>718188</v>
      </c>
      <c r="R27" s="58">
        <f t="shared" si="6"/>
        <v>208786.73427555367</v>
      </c>
      <c r="S27" s="59">
        <f t="shared" si="1"/>
        <v>29.071320361180312</v>
      </c>
      <c r="T27" s="59">
        <f t="shared" si="2"/>
        <v>70.928679638819688</v>
      </c>
      <c r="U27" s="60" t="str">
        <f t="shared" si="3"/>
        <v>ALTO</v>
      </c>
    </row>
    <row r="28" spans="2:21">
      <c r="B28" s="50">
        <v>18</v>
      </c>
      <c r="C28" s="51" t="s">
        <v>52</v>
      </c>
      <c r="D28" s="51" t="s">
        <v>53</v>
      </c>
      <c r="E28" s="51" t="s">
        <v>56</v>
      </c>
      <c r="F28" s="52" t="s">
        <v>18</v>
      </c>
      <c r="G28" s="52">
        <v>1</v>
      </c>
      <c r="H28" s="53">
        <v>221340</v>
      </c>
      <c r="I28" s="53">
        <v>179285.4</v>
      </c>
      <c r="J28" s="53">
        <v>207971.06399999995</v>
      </c>
      <c r="K28" s="53">
        <v>306068</v>
      </c>
      <c r="L28" s="54">
        <v>114743</v>
      </c>
      <c r="M28" s="54">
        <v>106455</v>
      </c>
      <c r="N28" s="54">
        <v>108973</v>
      </c>
      <c r="O28" s="55">
        <f t="shared" si="4"/>
        <v>7</v>
      </c>
      <c r="P28" s="56">
        <f t="shared" si="5"/>
        <v>177834</v>
      </c>
      <c r="Q28" s="57">
        <f t="shared" si="0"/>
        <v>177834</v>
      </c>
      <c r="R28" s="58">
        <f t="shared" si="6"/>
        <v>68727.571118127933</v>
      </c>
      <c r="S28" s="59">
        <f t="shared" si="1"/>
        <v>38.647036628613165</v>
      </c>
      <c r="T28" s="59">
        <f t="shared" si="2"/>
        <v>61.352963371386835</v>
      </c>
      <c r="U28" s="60" t="str">
        <f t="shared" si="3"/>
        <v>BAJO</v>
      </c>
    </row>
    <row r="29" spans="2:21">
      <c r="B29" s="50">
        <v>19</v>
      </c>
      <c r="C29" s="51" t="s">
        <v>57</v>
      </c>
      <c r="D29" s="51" t="s">
        <v>58</v>
      </c>
      <c r="E29" s="51" t="s">
        <v>59</v>
      </c>
      <c r="F29" s="52" t="s">
        <v>18</v>
      </c>
      <c r="G29" s="52">
        <v>1</v>
      </c>
      <c r="H29" s="53">
        <v>3443741</v>
      </c>
      <c r="I29" s="53">
        <v>2272869.06</v>
      </c>
      <c r="J29" s="53">
        <v>2636528.1095999996</v>
      </c>
      <c r="K29" s="53">
        <v>4282810</v>
      </c>
      <c r="L29" s="54">
        <v>1784312</v>
      </c>
      <c r="M29" s="54">
        <v>1654732</v>
      </c>
      <c r="N29" s="54">
        <v>1694152</v>
      </c>
      <c r="O29" s="55">
        <f t="shared" si="4"/>
        <v>7</v>
      </c>
      <c r="P29" s="56">
        <f t="shared" si="5"/>
        <v>2538449</v>
      </c>
      <c r="Q29" s="57">
        <f t="shared" si="0"/>
        <v>2538449</v>
      </c>
      <c r="R29" s="58">
        <f t="shared" si="6"/>
        <v>926207.0807424474</v>
      </c>
      <c r="S29" s="59">
        <f t="shared" si="1"/>
        <v>36.487125829293696</v>
      </c>
      <c r="T29" s="59">
        <f t="shared" si="2"/>
        <v>63.512874170706304</v>
      </c>
      <c r="U29" s="60" t="str">
        <f t="shared" si="3"/>
        <v>BAJO</v>
      </c>
    </row>
    <row r="30" spans="2:21">
      <c r="B30" s="50">
        <v>20</v>
      </c>
      <c r="C30" s="51" t="s">
        <v>57</v>
      </c>
      <c r="D30" s="51" t="s">
        <v>58</v>
      </c>
      <c r="E30" s="64" t="s">
        <v>60</v>
      </c>
      <c r="F30" s="52" t="s">
        <v>18</v>
      </c>
      <c r="G30" s="52">
        <v>1</v>
      </c>
      <c r="H30" s="53">
        <v>375326</v>
      </c>
      <c r="I30" s="53">
        <v>266481.45999999996</v>
      </c>
      <c r="J30" s="53">
        <v>309118.49359999993</v>
      </c>
      <c r="K30" s="53">
        <v>317254</v>
      </c>
      <c r="L30" s="54">
        <v>194457</v>
      </c>
      <c r="M30" s="54">
        <v>180404</v>
      </c>
      <c r="N30" s="54">
        <v>184692</v>
      </c>
      <c r="O30" s="55">
        <f t="shared" si="4"/>
        <v>7</v>
      </c>
      <c r="P30" s="56">
        <f t="shared" si="5"/>
        <v>261105</v>
      </c>
      <c r="Q30" s="57">
        <f t="shared" si="0"/>
        <v>261105</v>
      </c>
      <c r="R30" s="58">
        <f t="shared" si="6"/>
        <v>71040.132324935665</v>
      </c>
      <c r="S30" s="59">
        <f t="shared" si="1"/>
        <v>27.207495959455265</v>
      </c>
      <c r="T30" s="59">
        <f t="shared" si="2"/>
        <v>72.792504040544742</v>
      </c>
      <c r="U30" s="60" t="str">
        <f t="shared" si="3"/>
        <v>ALTO</v>
      </c>
    </row>
    <row r="31" spans="2:21">
      <c r="B31" s="50">
        <v>21</v>
      </c>
      <c r="C31" s="64" t="s">
        <v>57</v>
      </c>
      <c r="D31" s="64" t="s">
        <v>58</v>
      </c>
      <c r="E31" s="64" t="s">
        <v>61</v>
      </c>
      <c r="F31" s="65" t="s">
        <v>18</v>
      </c>
      <c r="G31" s="52">
        <v>1</v>
      </c>
      <c r="H31" s="53">
        <v>98651</v>
      </c>
      <c r="I31" s="53">
        <v>71028.72</v>
      </c>
      <c r="J31" s="53">
        <v>82393.315199999997</v>
      </c>
      <c r="K31" s="53">
        <v>81991</v>
      </c>
      <c r="L31" s="54">
        <v>50752</v>
      </c>
      <c r="M31" s="54">
        <v>48486</v>
      </c>
      <c r="N31" s="54">
        <v>48554</v>
      </c>
      <c r="O31" s="55">
        <f t="shared" si="4"/>
        <v>7</v>
      </c>
      <c r="P31" s="56">
        <f t="shared" si="5"/>
        <v>68837</v>
      </c>
      <c r="Q31" s="57">
        <f t="shared" si="0"/>
        <v>68837</v>
      </c>
      <c r="R31" s="58">
        <f t="shared" si="6"/>
        <v>18528.395752405995</v>
      </c>
      <c r="S31" s="59">
        <f t="shared" si="1"/>
        <v>26.916332426465413</v>
      </c>
      <c r="T31" s="59">
        <f t="shared" si="2"/>
        <v>73.083667573534584</v>
      </c>
      <c r="U31" s="60" t="str">
        <f t="shared" si="3"/>
        <v>ALTO</v>
      </c>
    </row>
    <row r="32" spans="2:21">
      <c r="B32" s="50">
        <v>22</v>
      </c>
      <c r="C32" s="51" t="s">
        <v>57</v>
      </c>
      <c r="D32" s="51" t="s">
        <v>58</v>
      </c>
      <c r="E32" s="51" t="s">
        <v>62</v>
      </c>
      <c r="F32" s="52" t="s">
        <v>18</v>
      </c>
      <c r="G32" s="52">
        <v>1</v>
      </c>
      <c r="H32" s="53">
        <v>303093</v>
      </c>
      <c r="I32" s="53">
        <v>209134.16999999998</v>
      </c>
      <c r="J32" s="53">
        <v>242595.63719999997</v>
      </c>
      <c r="K32" s="53">
        <v>326536</v>
      </c>
      <c r="L32" s="54">
        <v>158599</v>
      </c>
      <c r="M32" s="54">
        <v>189901</v>
      </c>
      <c r="N32" s="54">
        <v>149133</v>
      </c>
      <c r="O32" s="55">
        <f t="shared" si="4"/>
        <v>7</v>
      </c>
      <c r="P32" s="56">
        <f t="shared" si="5"/>
        <v>225570</v>
      </c>
      <c r="Q32" s="57">
        <f t="shared" si="0"/>
        <v>225570</v>
      </c>
      <c r="R32" s="58">
        <f t="shared" si="6"/>
        <v>63655.282448724582</v>
      </c>
      <c r="S32" s="59">
        <f t="shared" si="1"/>
        <v>28.219746619109181</v>
      </c>
      <c r="T32" s="59">
        <f t="shared" si="2"/>
        <v>71.780253380890827</v>
      </c>
      <c r="U32" s="60" t="str">
        <f t="shared" si="3"/>
        <v>ALTO</v>
      </c>
    </row>
    <row r="33" spans="2:21">
      <c r="B33" s="50">
        <v>23</v>
      </c>
      <c r="C33" s="51" t="s">
        <v>57</v>
      </c>
      <c r="D33" s="51" t="s">
        <v>58</v>
      </c>
      <c r="E33" s="51" t="s">
        <v>63</v>
      </c>
      <c r="F33" s="52" t="s">
        <v>18</v>
      </c>
      <c r="G33" s="52">
        <v>1</v>
      </c>
      <c r="H33" s="53">
        <v>221340</v>
      </c>
      <c r="I33" s="53">
        <v>172645.19999999998</v>
      </c>
      <c r="J33" s="53">
        <v>200268.43199999997</v>
      </c>
      <c r="K33" s="53">
        <v>292383</v>
      </c>
      <c r="L33" s="54">
        <v>118605</v>
      </c>
      <c r="M33" s="54">
        <v>128784</v>
      </c>
      <c r="N33" s="54">
        <v>108942</v>
      </c>
      <c r="O33" s="55">
        <f t="shared" si="4"/>
        <v>7</v>
      </c>
      <c r="P33" s="56">
        <f t="shared" si="5"/>
        <v>177567</v>
      </c>
      <c r="Q33" s="57">
        <f t="shared" si="0"/>
        <v>177567</v>
      </c>
      <c r="R33" s="58">
        <f t="shared" si="6"/>
        <v>61183.631883072456</v>
      </c>
      <c r="S33" s="59">
        <f t="shared" si="1"/>
        <v>34.456645594661431</v>
      </c>
      <c r="T33" s="59">
        <f t="shared" si="2"/>
        <v>65.543354405338562</v>
      </c>
      <c r="U33" s="60" t="str">
        <f t="shared" si="3"/>
        <v>BAJO</v>
      </c>
    </row>
    <row r="34" spans="2:21">
      <c r="B34" s="50">
        <v>24</v>
      </c>
      <c r="C34" s="51" t="s">
        <v>57</v>
      </c>
      <c r="D34" s="51" t="s">
        <v>58</v>
      </c>
      <c r="E34" s="51" t="s">
        <v>64</v>
      </c>
      <c r="F34" s="52" t="s">
        <v>18</v>
      </c>
      <c r="G34" s="52">
        <v>1</v>
      </c>
      <c r="H34" s="53">
        <v>220864</v>
      </c>
      <c r="I34" s="53">
        <v>176691.19999999998</v>
      </c>
      <c r="J34" s="53">
        <v>204961.79199999999</v>
      </c>
      <c r="K34" s="53">
        <v>240142</v>
      </c>
      <c r="L34" s="54">
        <v>118605</v>
      </c>
      <c r="M34" s="54">
        <v>128464</v>
      </c>
      <c r="N34" s="54">
        <v>108693</v>
      </c>
      <c r="O34" s="55">
        <f t="shared" si="4"/>
        <v>7</v>
      </c>
      <c r="P34" s="56">
        <f t="shared" si="5"/>
        <v>171203</v>
      </c>
      <c r="Q34" s="57">
        <f t="shared" si="0"/>
        <v>171203</v>
      </c>
      <c r="R34" s="58">
        <f t="shared" si="6"/>
        <v>49119.749946343574</v>
      </c>
      <c r="S34" s="59">
        <f t="shared" si="1"/>
        <v>28.690939963869543</v>
      </c>
      <c r="T34" s="59">
        <f t="shared" si="2"/>
        <v>71.309060036130461</v>
      </c>
      <c r="U34" s="60" t="str">
        <f t="shared" si="3"/>
        <v>ALTO</v>
      </c>
    </row>
    <row r="35" spans="2:21">
      <c r="B35" s="50">
        <v>25</v>
      </c>
      <c r="C35" s="51" t="s">
        <v>57</v>
      </c>
      <c r="D35" s="51" t="s">
        <v>58</v>
      </c>
      <c r="E35" s="51" t="s">
        <v>65</v>
      </c>
      <c r="F35" s="52" t="s">
        <v>18</v>
      </c>
      <c r="G35" s="52">
        <v>1</v>
      </c>
      <c r="H35" s="53">
        <v>210392</v>
      </c>
      <c r="I35" s="53">
        <v>153586.16</v>
      </c>
      <c r="J35" s="53">
        <v>178159.94559999998</v>
      </c>
      <c r="K35" s="53">
        <v>197064</v>
      </c>
      <c r="L35" s="54">
        <v>113088</v>
      </c>
      <c r="M35" s="54">
        <v>122448</v>
      </c>
      <c r="N35" s="54">
        <v>103600</v>
      </c>
      <c r="O35" s="55">
        <f t="shared" si="4"/>
        <v>7</v>
      </c>
      <c r="P35" s="56">
        <f t="shared" si="5"/>
        <v>154048</v>
      </c>
      <c r="Q35" s="57">
        <f t="shared" si="0"/>
        <v>154048</v>
      </c>
      <c r="R35" s="58">
        <f t="shared" si="6"/>
        <v>39329.930645701097</v>
      </c>
      <c r="S35" s="59">
        <f t="shared" si="1"/>
        <v>25.530958302412948</v>
      </c>
      <c r="T35" s="59">
        <f t="shared" si="2"/>
        <v>74.469041697587045</v>
      </c>
      <c r="U35" s="60" t="str">
        <f t="shared" si="3"/>
        <v>ALTO</v>
      </c>
    </row>
    <row r="36" spans="2:21">
      <c r="B36" s="50">
        <v>26</v>
      </c>
      <c r="C36" s="51" t="s">
        <v>57</v>
      </c>
      <c r="D36" s="51" t="s">
        <v>58</v>
      </c>
      <c r="E36" s="51" t="s">
        <v>66</v>
      </c>
      <c r="F36" s="52" t="s">
        <v>18</v>
      </c>
      <c r="G36" s="52">
        <v>1</v>
      </c>
      <c r="H36" s="53">
        <v>416738</v>
      </c>
      <c r="I36" s="53">
        <v>320888.26</v>
      </c>
      <c r="J36" s="53">
        <v>372230.38159999991</v>
      </c>
      <c r="K36" s="53">
        <v>410074</v>
      </c>
      <c r="L36" s="54">
        <v>222039</v>
      </c>
      <c r="M36" s="54">
        <v>247591</v>
      </c>
      <c r="N36" s="54">
        <v>205123</v>
      </c>
      <c r="O36" s="55">
        <f t="shared" si="4"/>
        <v>7</v>
      </c>
      <c r="P36" s="56">
        <f t="shared" si="5"/>
        <v>313526</v>
      </c>
      <c r="Q36" s="57">
        <f t="shared" si="0"/>
        <v>313526</v>
      </c>
      <c r="R36" s="58">
        <f t="shared" si="6"/>
        <v>82758.811651657132</v>
      </c>
      <c r="S36" s="59">
        <f t="shared" si="1"/>
        <v>26.396155869579278</v>
      </c>
      <c r="T36" s="59">
        <f t="shared" si="2"/>
        <v>73.603844130420725</v>
      </c>
      <c r="U36" s="60" t="str">
        <f t="shared" si="3"/>
        <v>ALTO</v>
      </c>
    </row>
    <row r="37" spans="2:21">
      <c r="B37" s="50">
        <v>27</v>
      </c>
      <c r="C37" s="64" t="s">
        <v>57</v>
      </c>
      <c r="D37" s="64" t="s">
        <v>58</v>
      </c>
      <c r="E37" s="64" t="s">
        <v>67</v>
      </c>
      <c r="F37" s="52" t="s">
        <v>18</v>
      </c>
      <c r="G37" s="52">
        <v>1</v>
      </c>
      <c r="H37" s="53">
        <v>8514569</v>
      </c>
      <c r="I37" s="53">
        <v>6385926.75</v>
      </c>
      <c r="J37" s="53">
        <v>7407675.0299999993</v>
      </c>
      <c r="K37" s="53">
        <v>9188109</v>
      </c>
      <c r="L37" s="54">
        <v>4411822</v>
      </c>
      <c r="M37" s="54">
        <v>4091198</v>
      </c>
      <c r="N37" s="54">
        <v>4188710</v>
      </c>
      <c r="O37" s="55">
        <f t="shared" si="4"/>
        <v>7</v>
      </c>
      <c r="P37" s="56">
        <f t="shared" si="5"/>
        <v>6312573</v>
      </c>
      <c r="Q37" s="57">
        <f t="shared" si="0"/>
        <v>6312573</v>
      </c>
      <c r="R37" s="58">
        <f t="shared" si="6"/>
        <v>1977743.2376125776</v>
      </c>
      <c r="S37" s="59">
        <f t="shared" si="1"/>
        <v>31.330223628504218</v>
      </c>
      <c r="T37" s="59">
        <f t="shared" si="2"/>
        <v>68.669776371495786</v>
      </c>
      <c r="U37" s="60" t="str">
        <f t="shared" si="3"/>
        <v>BAJO</v>
      </c>
    </row>
    <row r="38" spans="2:21">
      <c r="B38" s="50">
        <v>28</v>
      </c>
      <c r="C38" s="51" t="s">
        <v>57</v>
      </c>
      <c r="D38" s="51" t="s">
        <v>58</v>
      </c>
      <c r="E38" s="51" t="s">
        <v>68</v>
      </c>
      <c r="F38" s="52" t="s">
        <v>18</v>
      </c>
      <c r="G38" s="52">
        <v>1</v>
      </c>
      <c r="H38" s="53">
        <v>4166904</v>
      </c>
      <c r="I38" s="53">
        <v>3083508.96</v>
      </c>
      <c r="J38" s="53">
        <v>3576870.3935999996</v>
      </c>
      <c r="K38" s="53">
        <v>4030054</v>
      </c>
      <c r="L38" s="54">
        <v>2035589</v>
      </c>
      <c r="M38" s="54">
        <v>2414551</v>
      </c>
      <c r="N38" s="54">
        <v>2049879</v>
      </c>
      <c r="O38" s="55">
        <f t="shared" si="4"/>
        <v>7</v>
      </c>
      <c r="P38" s="56">
        <f t="shared" si="5"/>
        <v>3051051</v>
      </c>
      <c r="Q38" s="57">
        <f t="shared" si="0"/>
        <v>3051051</v>
      </c>
      <c r="R38" s="58">
        <f t="shared" si="6"/>
        <v>838344.88662390853</v>
      </c>
      <c r="S38" s="59">
        <f t="shared" si="1"/>
        <v>27.47724920441869</v>
      </c>
      <c r="T38" s="59">
        <f t="shared" si="2"/>
        <v>72.522750795581317</v>
      </c>
      <c r="U38" s="60" t="str">
        <f t="shared" si="3"/>
        <v>ALTO</v>
      </c>
    </row>
    <row r="39" spans="2:21">
      <c r="B39" s="50">
        <v>29</v>
      </c>
      <c r="C39" s="64" t="s">
        <v>57</v>
      </c>
      <c r="D39" s="64" t="s">
        <v>58</v>
      </c>
      <c r="E39" s="64" t="s">
        <v>69</v>
      </c>
      <c r="F39" s="52" t="s">
        <v>18</v>
      </c>
      <c r="G39" s="52">
        <v>1</v>
      </c>
      <c r="H39" s="53">
        <v>1083019</v>
      </c>
      <c r="I39" s="53">
        <v>812264.25</v>
      </c>
      <c r="J39" s="53">
        <v>942226.52999999991</v>
      </c>
      <c r="K39" s="53">
        <v>1051246</v>
      </c>
      <c r="L39" s="54">
        <v>562545</v>
      </c>
      <c r="M39" s="54">
        <v>515656</v>
      </c>
      <c r="N39" s="54">
        <v>532814</v>
      </c>
      <c r="O39" s="55">
        <f t="shared" si="4"/>
        <v>7</v>
      </c>
      <c r="P39" s="56">
        <f t="shared" si="5"/>
        <v>785682</v>
      </c>
      <c r="Q39" s="57">
        <f t="shared" si="0"/>
        <v>785682</v>
      </c>
      <c r="R39" s="58">
        <f t="shared" si="6"/>
        <v>230152.9685170599</v>
      </c>
      <c r="S39" s="59">
        <f t="shared" si="1"/>
        <v>29.29339968550379</v>
      </c>
      <c r="T39" s="59">
        <f t="shared" si="2"/>
        <v>70.706600314496214</v>
      </c>
      <c r="U39" s="60" t="str">
        <f t="shared" si="3"/>
        <v>ALTO</v>
      </c>
    </row>
    <row r="40" spans="2:21">
      <c r="B40" s="50">
        <v>30</v>
      </c>
      <c r="C40" s="64" t="s">
        <v>57</v>
      </c>
      <c r="D40" s="64" t="s">
        <v>58</v>
      </c>
      <c r="E40" s="64" t="s">
        <v>70</v>
      </c>
      <c r="F40" s="52" t="s">
        <v>18</v>
      </c>
      <c r="G40" s="52">
        <v>1</v>
      </c>
      <c r="H40" s="53">
        <v>124593</v>
      </c>
      <c r="I40" s="53">
        <v>100920.33</v>
      </c>
      <c r="J40" s="53">
        <v>117067.58279999999</v>
      </c>
      <c r="K40" s="53">
        <v>125664</v>
      </c>
      <c r="L40" s="54">
        <v>62061</v>
      </c>
      <c r="M40" s="54">
        <v>68347</v>
      </c>
      <c r="N40" s="54">
        <v>61372</v>
      </c>
      <c r="O40" s="55">
        <f t="shared" si="4"/>
        <v>7</v>
      </c>
      <c r="P40" s="56">
        <f t="shared" si="5"/>
        <v>94289</v>
      </c>
      <c r="Q40" s="57">
        <f t="shared" si="0"/>
        <v>94289</v>
      </c>
      <c r="R40" s="58">
        <f t="shared" si="6"/>
        <v>27414.077847033965</v>
      </c>
      <c r="S40" s="59">
        <f t="shared" si="1"/>
        <v>29.074523907384702</v>
      </c>
      <c r="T40" s="59">
        <f t="shared" si="2"/>
        <v>70.925476092615298</v>
      </c>
      <c r="U40" s="60" t="str">
        <f t="shared" si="3"/>
        <v>ALTO</v>
      </c>
    </row>
    <row r="41" spans="2:21">
      <c r="B41" s="50">
        <v>31</v>
      </c>
      <c r="C41" s="64" t="s">
        <v>57</v>
      </c>
      <c r="D41" s="64" t="s">
        <v>58</v>
      </c>
      <c r="E41" s="64" t="s">
        <v>71</v>
      </c>
      <c r="F41" s="52" t="s">
        <v>18</v>
      </c>
      <c r="G41" s="52">
        <v>1</v>
      </c>
      <c r="H41" s="53">
        <v>213248</v>
      </c>
      <c r="I41" s="53">
        <v>145008.64000000001</v>
      </c>
      <c r="J41" s="53">
        <v>168210.02240000002</v>
      </c>
      <c r="K41" s="53">
        <v>238119</v>
      </c>
      <c r="L41" s="54">
        <v>110744</v>
      </c>
      <c r="M41" s="54">
        <v>101800</v>
      </c>
      <c r="N41" s="54">
        <v>104997</v>
      </c>
      <c r="O41" s="55">
        <f t="shared" si="4"/>
        <v>7</v>
      </c>
      <c r="P41" s="56">
        <f t="shared" si="5"/>
        <v>154590</v>
      </c>
      <c r="Q41" s="57">
        <f t="shared" si="0"/>
        <v>154590</v>
      </c>
      <c r="R41" s="58">
        <f t="shared" si="6"/>
        <v>50517.159373304283</v>
      </c>
      <c r="S41" s="59">
        <f t="shared" si="1"/>
        <v>32.678154714602684</v>
      </c>
      <c r="T41" s="59">
        <f t="shared" si="2"/>
        <v>67.321845285397316</v>
      </c>
      <c r="U41" s="60" t="str">
        <f t="shared" si="3"/>
        <v>BAJO</v>
      </c>
    </row>
    <row r="42" spans="2:21">
      <c r="B42" s="50">
        <v>32</v>
      </c>
      <c r="C42" s="64" t="s">
        <v>57</v>
      </c>
      <c r="D42" s="64" t="s">
        <v>58</v>
      </c>
      <c r="E42" s="64" t="s">
        <v>72</v>
      </c>
      <c r="F42" s="52" t="s">
        <v>18</v>
      </c>
      <c r="G42" s="52">
        <v>1</v>
      </c>
      <c r="H42" s="53">
        <v>7862806</v>
      </c>
      <c r="I42" s="53">
        <v>5975732.5599999996</v>
      </c>
      <c r="J42" s="53">
        <v>6931849.7695999993</v>
      </c>
      <c r="K42" s="53">
        <v>12090162</v>
      </c>
      <c r="L42" s="54">
        <v>4072419</v>
      </c>
      <c r="M42" s="54">
        <v>3783383</v>
      </c>
      <c r="N42" s="54">
        <v>3868024</v>
      </c>
      <c r="O42" s="55">
        <f t="shared" si="4"/>
        <v>7</v>
      </c>
      <c r="P42" s="56">
        <f t="shared" si="5"/>
        <v>6369197</v>
      </c>
      <c r="Q42" s="57">
        <f t="shared" si="0"/>
        <v>6369197</v>
      </c>
      <c r="R42" s="58">
        <f t="shared" si="6"/>
        <v>2768423.7490620911</v>
      </c>
      <c r="S42" s="59">
        <f t="shared" si="1"/>
        <v>43.465820715893869</v>
      </c>
      <c r="T42" s="59">
        <f t="shared" si="2"/>
        <v>56.534179284106131</v>
      </c>
      <c r="U42" s="60" t="str">
        <f t="shared" si="3"/>
        <v>BAJO</v>
      </c>
    </row>
    <row r="43" spans="2:21">
      <c r="B43" s="50">
        <v>33</v>
      </c>
      <c r="C43" s="51" t="s">
        <v>57</v>
      </c>
      <c r="D43" s="51" t="s">
        <v>58</v>
      </c>
      <c r="E43" s="64" t="s">
        <v>73</v>
      </c>
      <c r="F43" s="52" t="s">
        <v>18</v>
      </c>
      <c r="G43" s="52">
        <v>1</v>
      </c>
      <c r="H43" s="53">
        <v>266084</v>
      </c>
      <c r="I43" s="53">
        <v>191580.47999999998</v>
      </c>
      <c r="J43" s="53">
        <v>222233.35679999998</v>
      </c>
      <c r="K43" s="53">
        <v>368781</v>
      </c>
      <c r="L43" s="54">
        <v>137913</v>
      </c>
      <c r="M43" s="54">
        <v>127957</v>
      </c>
      <c r="N43" s="54">
        <v>130989</v>
      </c>
      <c r="O43" s="55">
        <f t="shared" si="4"/>
        <v>7</v>
      </c>
      <c r="P43" s="56">
        <f t="shared" si="5"/>
        <v>206505</v>
      </c>
      <c r="Q43" s="57">
        <f t="shared" si="0"/>
        <v>206505</v>
      </c>
      <c r="R43" s="58">
        <f t="shared" si="6"/>
        <v>81880.223449263154</v>
      </c>
      <c r="S43" s="59">
        <f t="shared" si="1"/>
        <v>39.65047986695874</v>
      </c>
      <c r="T43" s="59">
        <f t="shared" si="2"/>
        <v>60.34952013304126</v>
      </c>
      <c r="U43" s="60" t="str">
        <f t="shared" si="3"/>
        <v>BAJO</v>
      </c>
    </row>
    <row r="44" spans="2:21">
      <c r="B44" s="50">
        <v>34</v>
      </c>
      <c r="C44" s="51" t="s">
        <v>57</v>
      </c>
      <c r="D44" s="51" t="s">
        <v>58</v>
      </c>
      <c r="E44" s="51" t="s">
        <v>74</v>
      </c>
      <c r="F44" s="52" t="s">
        <v>18</v>
      </c>
      <c r="G44" s="52">
        <v>1</v>
      </c>
      <c r="H44" s="53">
        <v>719950</v>
      </c>
      <c r="I44" s="53">
        <v>532763</v>
      </c>
      <c r="J44" s="53">
        <v>618005.07999999996</v>
      </c>
      <c r="K44" s="53">
        <v>939624</v>
      </c>
      <c r="L44" s="54">
        <v>374570</v>
      </c>
      <c r="M44" s="54">
        <v>340708</v>
      </c>
      <c r="N44" s="54">
        <v>354202</v>
      </c>
      <c r="O44" s="55">
        <f t="shared" si="4"/>
        <v>7</v>
      </c>
      <c r="P44" s="56">
        <f t="shared" si="5"/>
        <v>554260</v>
      </c>
      <c r="Q44" s="57">
        <f t="shared" si="0"/>
        <v>554260</v>
      </c>
      <c r="R44" s="58">
        <f t="shared" si="6"/>
        <v>206466.98144760111</v>
      </c>
      <c r="S44" s="59">
        <f t="shared" si="1"/>
        <v>37.250925819579464</v>
      </c>
      <c r="T44" s="59">
        <f t="shared" si="2"/>
        <v>62.749074180420536</v>
      </c>
      <c r="U44" s="60" t="str">
        <f t="shared" si="3"/>
        <v>BAJO</v>
      </c>
    </row>
    <row r="45" spans="2:21">
      <c r="B45" s="50">
        <v>35</v>
      </c>
      <c r="C45" s="51" t="s">
        <v>57</v>
      </c>
      <c r="D45" s="51" t="s">
        <v>58</v>
      </c>
      <c r="E45" s="51" t="s">
        <v>75</v>
      </c>
      <c r="F45" s="52" t="s">
        <v>18</v>
      </c>
      <c r="G45" s="52">
        <v>1</v>
      </c>
      <c r="H45" s="53">
        <v>462077</v>
      </c>
      <c r="I45" s="53">
        <v>374282.37</v>
      </c>
      <c r="J45" s="53">
        <v>434167.54919999995</v>
      </c>
      <c r="K45" s="53">
        <v>536571</v>
      </c>
      <c r="L45" s="54">
        <v>240657</v>
      </c>
      <c r="M45" s="54">
        <v>218006</v>
      </c>
      <c r="N45" s="54">
        <v>227353</v>
      </c>
      <c r="O45" s="55">
        <f t="shared" si="4"/>
        <v>7</v>
      </c>
      <c r="P45" s="56">
        <f t="shared" si="5"/>
        <v>356159</v>
      </c>
      <c r="Q45" s="57">
        <f t="shared" si="0"/>
        <v>356159</v>
      </c>
      <c r="R45" s="58">
        <f t="shared" si="6"/>
        <v>119043.12052201027</v>
      </c>
      <c r="S45" s="59">
        <f t="shared" si="1"/>
        <v>33.424150596225353</v>
      </c>
      <c r="T45" s="59">
        <f t="shared" si="2"/>
        <v>66.57584940377464</v>
      </c>
      <c r="U45" s="60" t="str">
        <f t="shared" si="3"/>
        <v>BAJO</v>
      </c>
    </row>
    <row r="46" spans="2:21">
      <c r="B46" s="50">
        <v>36</v>
      </c>
      <c r="C46" s="51" t="s">
        <v>57</v>
      </c>
      <c r="D46" s="51" t="s">
        <v>58</v>
      </c>
      <c r="E46" s="51" t="s">
        <v>76</v>
      </c>
      <c r="F46" s="52" t="s">
        <v>18</v>
      </c>
      <c r="G46" s="52">
        <v>1</v>
      </c>
      <c r="H46" s="53">
        <v>762909</v>
      </c>
      <c r="I46" s="53">
        <v>526407.21</v>
      </c>
      <c r="J46" s="53">
        <v>610632.36359999981</v>
      </c>
      <c r="K46" s="53">
        <v>622370</v>
      </c>
      <c r="L46" s="54">
        <v>397878</v>
      </c>
      <c r="M46" s="54">
        <v>357941</v>
      </c>
      <c r="N46" s="54">
        <v>375317</v>
      </c>
      <c r="O46" s="55">
        <f t="shared" si="4"/>
        <v>7</v>
      </c>
      <c r="P46" s="56">
        <f t="shared" si="5"/>
        <v>521922</v>
      </c>
      <c r="Q46" s="57">
        <f t="shared" si="0"/>
        <v>521922</v>
      </c>
      <c r="R46" s="58">
        <f t="shared" si="6"/>
        <v>141332.37871553574</v>
      </c>
      <c r="S46" s="59">
        <f t="shared" si="1"/>
        <v>27.079214655740845</v>
      </c>
      <c r="T46" s="59">
        <f t="shared" si="2"/>
        <v>72.920785344259158</v>
      </c>
      <c r="U46" s="60" t="str">
        <f t="shared" si="3"/>
        <v>ALTO</v>
      </c>
    </row>
    <row r="47" spans="2:21">
      <c r="B47" s="50">
        <v>37</v>
      </c>
      <c r="C47" s="51" t="s">
        <v>57</v>
      </c>
      <c r="D47" s="51" t="s">
        <v>58</v>
      </c>
      <c r="E47" s="64" t="s">
        <v>77</v>
      </c>
      <c r="F47" s="52" t="s">
        <v>18</v>
      </c>
      <c r="G47" s="52">
        <v>1</v>
      </c>
      <c r="H47" s="53">
        <v>57715</v>
      </c>
      <c r="I47" s="53">
        <v>39246.199999999997</v>
      </c>
      <c r="J47" s="53">
        <v>45525.59199999999</v>
      </c>
      <c r="K47" s="53">
        <v>45220</v>
      </c>
      <c r="L47" s="54">
        <v>29927</v>
      </c>
      <c r="M47" s="54">
        <v>27784</v>
      </c>
      <c r="N47" s="54">
        <v>28438</v>
      </c>
      <c r="O47" s="55">
        <f t="shared" si="4"/>
        <v>7</v>
      </c>
      <c r="P47" s="56">
        <f t="shared" si="5"/>
        <v>39122</v>
      </c>
      <c r="Q47" s="57">
        <f t="shared" si="0"/>
        <v>39122</v>
      </c>
      <c r="R47" s="58">
        <f t="shared" si="6"/>
        <v>10358.935367826944</v>
      </c>
      <c r="S47" s="59">
        <f t="shared" si="1"/>
        <v>26.478542425813977</v>
      </c>
      <c r="T47" s="59">
        <f t="shared" si="2"/>
        <v>73.52145757418603</v>
      </c>
      <c r="U47" s="60" t="str">
        <f t="shared" si="3"/>
        <v>ALTO</v>
      </c>
    </row>
    <row r="48" spans="2:21">
      <c r="B48" s="50">
        <v>38</v>
      </c>
      <c r="C48" s="51" t="s">
        <v>57</v>
      </c>
      <c r="D48" s="51" t="s">
        <v>58</v>
      </c>
      <c r="E48" s="64" t="s">
        <v>78</v>
      </c>
      <c r="F48" s="52" t="s">
        <v>18</v>
      </c>
      <c r="G48" s="52">
        <v>1</v>
      </c>
      <c r="H48" s="53">
        <v>53193</v>
      </c>
      <c r="I48" s="53">
        <v>34575.449999999997</v>
      </c>
      <c r="J48" s="53">
        <v>40107.52199999999</v>
      </c>
      <c r="K48" s="53">
        <v>49742</v>
      </c>
      <c r="L48" s="54">
        <v>27583</v>
      </c>
      <c r="M48" s="54">
        <v>25650</v>
      </c>
      <c r="N48" s="54">
        <v>26243</v>
      </c>
      <c r="O48" s="55">
        <f t="shared" si="4"/>
        <v>7</v>
      </c>
      <c r="P48" s="56">
        <f t="shared" si="5"/>
        <v>36728</v>
      </c>
      <c r="Q48" s="57">
        <f t="shared" si="0"/>
        <v>36728</v>
      </c>
      <c r="R48" s="58">
        <f t="shared" si="6"/>
        <v>10507.163507840358</v>
      </c>
      <c r="S48" s="59">
        <f t="shared" si="1"/>
        <v>28.608047015466013</v>
      </c>
      <c r="T48" s="59">
        <f t="shared" si="2"/>
        <v>71.391952984533987</v>
      </c>
      <c r="U48" s="60" t="str">
        <f t="shared" si="3"/>
        <v>ALTO</v>
      </c>
    </row>
    <row r="49" spans="2:21">
      <c r="B49" s="50">
        <v>39</v>
      </c>
      <c r="C49" s="64" t="s">
        <v>57</v>
      </c>
      <c r="D49" s="64" t="s">
        <v>58</v>
      </c>
      <c r="E49" s="64" t="s">
        <v>79</v>
      </c>
      <c r="F49" s="65" t="s">
        <v>18</v>
      </c>
      <c r="G49" s="52">
        <v>1</v>
      </c>
      <c r="H49" s="53">
        <v>1113364</v>
      </c>
      <c r="I49" s="53">
        <v>768221.15999999992</v>
      </c>
      <c r="J49" s="53">
        <v>891136.54559999995</v>
      </c>
      <c r="K49" s="53">
        <v>952000</v>
      </c>
      <c r="L49" s="54">
        <v>576888</v>
      </c>
      <c r="M49" s="54">
        <v>534984</v>
      </c>
      <c r="N49" s="54">
        <v>547727</v>
      </c>
      <c r="O49" s="55">
        <f t="shared" si="4"/>
        <v>7</v>
      </c>
      <c r="P49" s="56">
        <f t="shared" si="5"/>
        <v>769189</v>
      </c>
      <c r="Q49" s="57">
        <f t="shared" si="0"/>
        <v>769189</v>
      </c>
      <c r="R49" s="58">
        <f t="shared" si="6"/>
        <v>209634.2076118635</v>
      </c>
      <c r="S49" s="59">
        <f t="shared" si="1"/>
        <v>27.253926877771718</v>
      </c>
      <c r="T49" s="59">
        <f t="shared" si="2"/>
        <v>72.746073122228282</v>
      </c>
      <c r="U49" s="60" t="str">
        <f t="shared" si="3"/>
        <v>ALTO</v>
      </c>
    </row>
    <row r="50" spans="2:21">
      <c r="B50" s="50">
        <v>40</v>
      </c>
      <c r="C50" s="64" t="s">
        <v>57</v>
      </c>
      <c r="D50" s="64" t="s">
        <v>58</v>
      </c>
      <c r="E50" s="64" t="s">
        <v>80</v>
      </c>
      <c r="F50" s="65" t="s">
        <v>18</v>
      </c>
      <c r="G50" s="52">
        <v>1</v>
      </c>
      <c r="H50" s="53">
        <v>1506302</v>
      </c>
      <c r="I50" s="53">
        <v>1084537.44</v>
      </c>
      <c r="J50" s="53">
        <v>1258063.4304</v>
      </c>
      <c r="K50" s="53">
        <v>1506897</v>
      </c>
      <c r="L50" s="54">
        <v>780447</v>
      </c>
      <c r="M50" s="54">
        <v>723792</v>
      </c>
      <c r="N50" s="54">
        <v>741037</v>
      </c>
      <c r="O50" s="55">
        <f t="shared" si="4"/>
        <v>7</v>
      </c>
      <c r="P50" s="56">
        <f t="shared" si="5"/>
        <v>1085868</v>
      </c>
      <c r="Q50" s="57">
        <f t="shared" si="0"/>
        <v>1085868</v>
      </c>
      <c r="R50" s="58">
        <f t="shared" si="6"/>
        <v>322262.67888513161</v>
      </c>
      <c r="S50" s="59">
        <f t="shared" si="1"/>
        <v>29.677887080670175</v>
      </c>
      <c r="T50" s="59">
        <f t="shared" si="2"/>
        <v>70.322112919329825</v>
      </c>
      <c r="U50" s="60" t="str">
        <f t="shared" si="3"/>
        <v>ALTO</v>
      </c>
    </row>
    <row r="51" spans="2:21">
      <c r="B51" s="50">
        <v>41</v>
      </c>
      <c r="C51" s="64" t="s">
        <v>57</v>
      </c>
      <c r="D51" s="64" t="s">
        <v>58</v>
      </c>
      <c r="E51" s="64" t="s">
        <v>81</v>
      </c>
      <c r="F51" s="52" t="s">
        <v>18</v>
      </c>
      <c r="G51" s="52">
        <v>1</v>
      </c>
      <c r="H51" s="53">
        <v>1080520</v>
      </c>
      <c r="I51" s="53">
        <v>875221.2</v>
      </c>
      <c r="J51" s="53">
        <v>1015256.5919999998</v>
      </c>
      <c r="K51" s="53">
        <v>1295910</v>
      </c>
      <c r="L51" s="54">
        <v>559925</v>
      </c>
      <c r="M51" s="54">
        <v>519258</v>
      </c>
      <c r="N51" s="54">
        <v>531629</v>
      </c>
      <c r="O51" s="55">
        <f t="shared" si="4"/>
        <v>7</v>
      </c>
      <c r="P51" s="56">
        <f t="shared" si="5"/>
        <v>839674</v>
      </c>
      <c r="Q51" s="57">
        <f t="shared" si="0"/>
        <v>839674</v>
      </c>
      <c r="R51" s="58">
        <f t="shared" si="6"/>
        <v>286373.52519663179</v>
      </c>
      <c r="S51" s="59">
        <f t="shared" si="1"/>
        <v>34.10532244616742</v>
      </c>
      <c r="T51" s="59">
        <f t="shared" si="2"/>
        <v>65.89467755383258</v>
      </c>
      <c r="U51" s="60" t="str">
        <f t="shared" si="3"/>
        <v>BAJO</v>
      </c>
    </row>
    <row r="52" spans="2:21">
      <c r="B52" s="50">
        <v>42</v>
      </c>
      <c r="C52" s="64" t="s">
        <v>57</v>
      </c>
      <c r="D52" s="64" t="s">
        <v>58</v>
      </c>
      <c r="E52" s="64" t="s">
        <v>82</v>
      </c>
      <c r="F52" s="52" t="s">
        <v>18</v>
      </c>
      <c r="G52" s="52">
        <v>1</v>
      </c>
      <c r="H52" s="53">
        <v>2019430</v>
      </c>
      <c r="I52" s="53">
        <v>1272240.8999999999</v>
      </c>
      <c r="J52" s="53">
        <v>1475799.4439999997</v>
      </c>
      <c r="K52" s="53">
        <v>1759534</v>
      </c>
      <c r="L52" s="54">
        <v>1046342</v>
      </c>
      <c r="M52" s="54">
        <v>970342</v>
      </c>
      <c r="N52" s="54">
        <v>993457</v>
      </c>
      <c r="O52" s="55">
        <f t="shared" si="4"/>
        <v>7</v>
      </c>
      <c r="P52" s="56">
        <f t="shared" si="5"/>
        <v>1362449</v>
      </c>
      <c r="Q52" s="57">
        <f t="shared" si="0"/>
        <v>1362449</v>
      </c>
      <c r="R52" s="58">
        <f t="shared" si="6"/>
        <v>377985.82494355511</v>
      </c>
      <c r="S52" s="59">
        <f t="shared" si="1"/>
        <v>27.743117352910467</v>
      </c>
      <c r="T52" s="59">
        <f t="shared" si="2"/>
        <v>72.256882647089526</v>
      </c>
      <c r="U52" s="60" t="str">
        <f t="shared" si="3"/>
        <v>ALTO</v>
      </c>
    </row>
    <row r="53" spans="2:21">
      <c r="B53" s="50">
        <v>43</v>
      </c>
      <c r="C53" s="64" t="s">
        <v>57</v>
      </c>
      <c r="D53" s="64" t="s">
        <v>58</v>
      </c>
      <c r="E53" s="64" t="s">
        <v>83</v>
      </c>
      <c r="F53" s="52" t="s">
        <v>18</v>
      </c>
      <c r="G53" s="52">
        <v>1</v>
      </c>
      <c r="H53" s="53">
        <v>1145256</v>
      </c>
      <c r="I53" s="53">
        <v>801679.2</v>
      </c>
      <c r="J53" s="53">
        <v>929947.87199999986</v>
      </c>
      <c r="K53" s="53">
        <v>1635893</v>
      </c>
      <c r="L53" s="54">
        <v>594955</v>
      </c>
      <c r="M53" s="54">
        <v>545415</v>
      </c>
      <c r="N53" s="54">
        <v>563473</v>
      </c>
      <c r="O53" s="55">
        <f t="shared" si="4"/>
        <v>7</v>
      </c>
      <c r="P53" s="56">
        <f t="shared" si="5"/>
        <v>888088</v>
      </c>
      <c r="Q53" s="57">
        <f t="shared" si="0"/>
        <v>888088</v>
      </c>
      <c r="R53" s="58">
        <f t="shared" si="6"/>
        <v>367091.47686178162</v>
      </c>
      <c r="S53" s="59">
        <f t="shared" si="1"/>
        <v>41.335034012595777</v>
      </c>
      <c r="T53" s="59">
        <f t="shared" si="2"/>
        <v>58.664965987404223</v>
      </c>
      <c r="U53" s="60" t="str">
        <f t="shared" si="3"/>
        <v>BAJO</v>
      </c>
    </row>
    <row r="54" spans="2:21">
      <c r="B54" s="50">
        <v>44</v>
      </c>
      <c r="C54" s="64" t="s">
        <v>57</v>
      </c>
      <c r="D54" s="64" t="s">
        <v>58</v>
      </c>
      <c r="E54" s="64" t="s">
        <v>84</v>
      </c>
      <c r="F54" s="52" t="s">
        <v>18</v>
      </c>
      <c r="G54" s="52">
        <v>1</v>
      </c>
      <c r="H54" s="53">
        <v>642124</v>
      </c>
      <c r="I54" s="53">
        <v>475171.75999999995</v>
      </c>
      <c r="J54" s="53">
        <v>551199.24159999995</v>
      </c>
      <c r="K54" s="53">
        <v>800632</v>
      </c>
      <c r="L54" s="54">
        <v>332507</v>
      </c>
      <c r="M54" s="54">
        <v>309455</v>
      </c>
      <c r="N54" s="54">
        <v>315956</v>
      </c>
      <c r="O54" s="55">
        <f t="shared" si="4"/>
        <v>7</v>
      </c>
      <c r="P54" s="56">
        <f t="shared" si="5"/>
        <v>489578</v>
      </c>
      <c r="Q54" s="57">
        <f t="shared" si="0"/>
        <v>489578</v>
      </c>
      <c r="R54" s="58">
        <f t="shared" si="6"/>
        <v>173736.16419860831</v>
      </c>
      <c r="S54" s="59">
        <f t="shared" si="1"/>
        <v>35.48692224703894</v>
      </c>
      <c r="T54" s="59">
        <f t="shared" si="2"/>
        <v>64.513077752961067</v>
      </c>
      <c r="U54" s="60" t="str">
        <f t="shared" si="3"/>
        <v>BAJO</v>
      </c>
    </row>
    <row r="55" spans="2:21">
      <c r="B55" s="50">
        <v>45</v>
      </c>
      <c r="C55" s="64" t="s">
        <v>57</v>
      </c>
      <c r="D55" s="64" t="s">
        <v>58</v>
      </c>
      <c r="E55" s="64" t="s">
        <v>85</v>
      </c>
      <c r="F55" s="65" t="s">
        <v>18</v>
      </c>
      <c r="G55" s="52">
        <v>1</v>
      </c>
      <c r="H55" s="53">
        <v>41174</v>
      </c>
      <c r="I55" s="53">
        <v>30880.5</v>
      </c>
      <c r="J55" s="53">
        <v>35821.379999999997</v>
      </c>
      <c r="K55" s="53">
        <v>55573</v>
      </c>
      <c r="L55" s="54">
        <v>20273</v>
      </c>
      <c r="M55" s="54">
        <v>23543</v>
      </c>
      <c r="N55" s="54">
        <v>20315</v>
      </c>
      <c r="O55" s="55">
        <f t="shared" si="4"/>
        <v>7</v>
      </c>
      <c r="P55" s="56">
        <f t="shared" si="5"/>
        <v>32511</v>
      </c>
      <c r="Q55" s="57">
        <f t="shared" si="0"/>
        <v>32511</v>
      </c>
      <c r="R55" s="58">
        <f t="shared" si="6"/>
        <v>11949.038465855649</v>
      </c>
      <c r="S55" s="59">
        <f t="shared" si="1"/>
        <v>36.753832443959425</v>
      </c>
      <c r="T55" s="59">
        <f t="shared" si="2"/>
        <v>63.246167556040575</v>
      </c>
      <c r="U55" s="60" t="str">
        <f t="shared" si="3"/>
        <v>BAJO</v>
      </c>
    </row>
    <row r="56" spans="2:21">
      <c r="B56" s="50">
        <v>46</v>
      </c>
      <c r="C56" s="64" t="s">
        <v>57</v>
      </c>
      <c r="D56" s="64" t="s">
        <v>58</v>
      </c>
      <c r="E56" s="51" t="s">
        <v>86</v>
      </c>
      <c r="F56" s="52" t="s">
        <v>18</v>
      </c>
      <c r="G56" s="52">
        <v>1</v>
      </c>
      <c r="H56" s="53">
        <v>335818</v>
      </c>
      <c r="I56" s="53">
        <v>261938.03999999998</v>
      </c>
      <c r="J56" s="53">
        <v>303848.12639999995</v>
      </c>
      <c r="K56" s="53">
        <v>471954</v>
      </c>
      <c r="L56" s="54">
        <v>174046</v>
      </c>
      <c r="M56" s="54">
        <v>161437</v>
      </c>
      <c r="N56" s="54">
        <v>165271</v>
      </c>
      <c r="O56" s="55">
        <f t="shared" si="4"/>
        <v>7</v>
      </c>
      <c r="P56" s="56">
        <f t="shared" si="5"/>
        <v>267759</v>
      </c>
      <c r="Q56" s="57">
        <f t="shared" si="0"/>
        <v>267759</v>
      </c>
      <c r="R56" s="58">
        <f t="shared" si="6"/>
        <v>105731.61327662025</v>
      </c>
      <c r="S56" s="59">
        <f t="shared" si="1"/>
        <v>39.487603881333683</v>
      </c>
      <c r="T56" s="59">
        <f t="shared" si="2"/>
        <v>60.512396118666317</v>
      </c>
      <c r="U56" s="60" t="str">
        <f t="shared" si="3"/>
        <v>BAJO</v>
      </c>
    </row>
    <row r="57" spans="2:21">
      <c r="B57" s="50">
        <v>47</v>
      </c>
      <c r="C57" s="64" t="s">
        <v>57</v>
      </c>
      <c r="D57" s="64" t="s">
        <v>58</v>
      </c>
      <c r="E57" s="51" t="s">
        <v>87</v>
      </c>
      <c r="F57" s="52" t="s">
        <v>18</v>
      </c>
      <c r="G57" s="52">
        <v>1</v>
      </c>
      <c r="H57" s="53">
        <v>2308957</v>
      </c>
      <c r="I57" s="53">
        <v>1593180.3299999998</v>
      </c>
      <c r="J57" s="53">
        <v>1848089.1827999998</v>
      </c>
      <c r="K57" s="53">
        <v>3024385</v>
      </c>
      <c r="L57" s="54">
        <v>1070477</v>
      </c>
      <c r="M57" s="54">
        <v>1297191</v>
      </c>
      <c r="N57" s="54">
        <v>1135913</v>
      </c>
      <c r="O57" s="55">
        <f t="shared" si="4"/>
        <v>7</v>
      </c>
      <c r="P57" s="56">
        <f t="shared" si="5"/>
        <v>1754028</v>
      </c>
      <c r="Q57" s="57">
        <f t="shared" si="0"/>
        <v>1754028</v>
      </c>
      <c r="R57" s="58">
        <f t="shared" si="6"/>
        <v>656231.7479298457</v>
      </c>
      <c r="S57" s="59">
        <f t="shared" si="1"/>
        <v>37.412843348558042</v>
      </c>
      <c r="T57" s="59">
        <f t="shared" si="2"/>
        <v>62.587156651441958</v>
      </c>
      <c r="U57" s="60" t="str">
        <f t="shared" si="3"/>
        <v>BAJO</v>
      </c>
    </row>
    <row r="58" spans="2:21">
      <c r="B58" s="50">
        <v>48</v>
      </c>
      <c r="C58" s="64" t="s">
        <v>57</v>
      </c>
      <c r="D58" s="64" t="s">
        <v>58</v>
      </c>
      <c r="E58" s="51" t="s">
        <v>88</v>
      </c>
      <c r="F58" s="52" t="s">
        <v>18</v>
      </c>
      <c r="G58" s="52">
        <v>1</v>
      </c>
      <c r="H58" s="53">
        <v>1802612</v>
      </c>
      <c r="I58" s="53">
        <v>1225776.1600000001</v>
      </c>
      <c r="J58" s="53">
        <v>1421900.3455999999</v>
      </c>
      <c r="K58" s="53">
        <v>1738352</v>
      </c>
      <c r="L58" s="54">
        <v>882364</v>
      </c>
      <c r="M58" s="54">
        <v>1025964</v>
      </c>
      <c r="N58" s="54">
        <v>886827</v>
      </c>
      <c r="O58" s="55">
        <f t="shared" si="4"/>
        <v>7</v>
      </c>
      <c r="P58" s="56">
        <f t="shared" si="5"/>
        <v>1283399</v>
      </c>
      <c r="Q58" s="57">
        <f t="shared" si="0"/>
        <v>1283399</v>
      </c>
      <c r="R58" s="58">
        <f t="shared" si="6"/>
        <v>355254.1520082652</v>
      </c>
      <c r="S58" s="59">
        <f t="shared" si="1"/>
        <v>27.680725324568993</v>
      </c>
      <c r="T58" s="59">
        <f t="shared" si="2"/>
        <v>72.319274675431004</v>
      </c>
      <c r="U58" s="60" t="str">
        <f t="shared" si="3"/>
        <v>ALTO</v>
      </c>
    </row>
    <row r="59" spans="2:21">
      <c r="B59" s="50">
        <v>49</v>
      </c>
      <c r="C59" s="64" t="s">
        <v>57</v>
      </c>
      <c r="D59" s="64" t="s">
        <v>58</v>
      </c>
      <c r="E59" s="51" t="s">
        <v>89</v>
      </c>
      <c r="F59" s="52" t="s">
        <v>18</v>
      </c>
      <c r="G59" s="52">
        <v>1</v>
      </c>
      <c r="H59" s="53">
        <v>1153824</v>
      </c>
      <c r="I59" s="53">
        <v>761523.84</v>
      </c>
      <c r="J59" s="53">
        <v>883367.65439999988</v>
      </c>
      <c r="K59" s="53">
        <v>1176553</v>
      </c>
      <c r="L59" s="54">
        <v>567096</v>
      </c>
      <c r="M59" s="54">
        <v>657432</v>
      </c>
      <c r="N59" s="54">
        <v>567710</v>
      </c>
      <c r="O59" s="55">
        <f t="shared" si="4"/>
        <v>7</v>
      </c>
      <c r="P59" s="56">
        <f t="shared" si="5"/>
        <v>823929</v>
      </c>
      <c r="Q59" s="57">
        <f t="shared" si="0"/>
        <v>823929</v>
      </c>
      <c r="R59" s="58">
        <f t="shared" si="6"/>
        <v>239026.11061488793</v>
      </c>
      <c r="S59" s="59">
        <f t="shared" si="1"/>
        <v>29.010522825982328</v>
      </c>
      <c r="T59" s="59">
        <f t="shared" si="2"/>
        <v>70.989477174017679</v>
      </c>
      <c r="U59" s="60" t="str">
        <f t="shared" si="3"/>
        <v>ALTO</v>
      </c>
    </row>
    <row r="60" spans="2:21">
      <c r="B60" s="50">
        <v>50</v>
      </c>
      <c r="C60" s="64" t="s">
        <v>57</v>
      </c>
      <c r="D60" s="64" t="s">
        <v>58</v>
      </c>
      <c r="E60" s="51" t="s">
        <v>90</v>
      </c>
      <c r="F60" s="52" t="s">
        <v>18</v>
      </c>
      <c r="G60" s="52">
        <v>1</v>
      </c>
      <c r="H60" s="53">
        <v>12832603</v>
      </c>
      <c r="I60" s="53">
        <v>9239474.1600000001</v>
      </c>
      <c r="J60" s="53">
        <v>10717790.025599999</v>
      </c>
      <c r="K60" s="53">
        <v>18021717</v>
      </c>
      <c r="L60" s="54">
        <v>5240676</v>
      </c>
      <c r="M60" s="54">
        <v>6706468</v>
      </c>
      <c r="N60" s="54">
        <v>6312844</v>
      </c>
      <c r="O60" s="55">
        <f t="shared" si="4"/>
        <v>7</v>
      </c>
      <c r="P60" s="56">
        <f t="shared" si="5"/>
        <v>9867367</v>
      </c>
      <c r="Q60" s="57">
        <f t="shared" si="0"/>
        <v>9867367</v>
      </c>
      <c r="R60" s="58">
        <f t="shared" si="6"/>
        <v>4147903.1372903101</v>
      </c>
      <c r="S60" s="59">
        <f t="shared" si="1"/>
        <v>42.036575079150396</v>
      </c>
      <c r="T60" s="59">
        <f t="shared" si="2"/>
        <v>57.963424920849604</v>
      </c>
      <c r="U60" s="60" t="str">
        <f t="shared" si="3"/>
        <v>BAJO</v>
      </c>
    </row>
    <row r="61" spans="2:21">
      <c r="B61" s="50">
        <v>51</v>
      </c>
      <c r="C61" s="64" t="s">
        <v>57</v>
      </c>
      <c r="D61" s="64" t="s">
        <v>58</v>
      </c>
      <c r="E61" s="51" t="s">
        <v>91</v>
      </c>
      <c r="F61" s="52" t="s">
        <v>18</v>
      </c>
      <c r="G61" s="52">
        <v>1</v>
      </c>
      <c r="H61" s="53">
        <v>11783975</v>
      </c>
      <c r="I61" s="53">
        <v>8602301.75</v>
      </c>
      <c r="J61" s="53">
        <v>9978670.0299999993</v>
      </c>
      <c r="K61" s="53">
        <v>15525811</v>
      </c>
      <c r="L61" s="54">
        <v>5240676</v>
      </c>
      <c r="M61" s="54">
        <v>6255263</v>
      </c>
      <c r="N61" s="54">
        <v>5796972</v>
      </c>
      <c r="O61" s="55">
        <f t="shared" si="4"/>
        <v>7</v>
      </c>
      <c r="P61" s="56">
        <f t="shared" si="5"/>
        <v>9026238</v>
      </c>
      <c r="Q61" s="57">
        <f t="shared" si="0"/>
        <v>9026238</v>
      </c>
      <c r="R61" s="58">
        <f t="shared" si="6"/>
        <v>3451156.1678568749</v>
      </c>
      <c r="S61" s="59">
        <f t="shared" si="1"/>
        <v>38.234712710399116</v>
      </c>
      <c r="T61" s="59">
        <f t="shared" si="2"/>
        <v>61.765287289600884</v>
      </c>
      <c r="U61" s="60" t="str">
        <f t="shared" si="3"/>
        <v>BAJO</v>
      </c>
    </row>
    <row r="62" spans="2:21">
      <c r="B62" s="50">
        <v>52</v>
      </c>
      <c r="C62" s="64" t="s">
        <v>57</v>
      </c>
      <c r="D62" s="64" t="s">
        <v>58</v>
      </c>
      <c r="E62" s="51" t="s">
        <v>92</v>
      </c>
      <c r="F62" s="52" t="s">
        <v>18</v>
      </c>
      <c r="G62" s="52">
        <v>1</v>
      </c>
      <c r="H62" s="53">
        <v>796824</v>
      </c>
      <c r="I62" s="53">
        <v>565745.03999999992</v>
      </c>
      <c r="J62" s="53">
        <v>656264.24639999995</v>
      </c>
      <c r="K62" s="53">
        <v>1127406</v>
      </c>
      <c r="L62" s="54">
        <v>412910</v>
      </c>
      <c r="M62" s="54">
        <v>382924</v>
      </c>
      <c r="N62" s="54">
        <v>392056</v>
      </c>
      <c r="O62" s="55">
        <f t="shared" si="4"/>
        <v>7</v>
      </c>
      <c r="P62" s="56">
        <f t="shared" si="5"/>
        <v>619161</v>
      </c>
      <c r="Q62" s="57">
        <f t="shared" si="0"/>
        <v>619161</v>
      </c>
      <c r="R62" s="58">
        <f t="shared" si="6"/>
        <v>251859.11976579117</v>
      </c>
      <c r="S62" s="59">
        <f t="shared" si="1"/>
        <v>40.67748449366016</v>
      </c>
      <c r="T62" s="59">
        <f t="shared" si="2"/>
        <v>59.32251550633984</v>
      </c>
      <c r="U62" s="60" t="str">
        <f t="shared" si="3"/>
        <v>BAJO</v>
      </c>
    </row>
    <row r="63" spans="2:21">
      <c r="B63" s="50">
        <v>53</v>
      </c>
      <c r="C63" s="51" t="s">
        <v>57</v>
      </c>
      <c r="D63" s="51" t="s">
        <v>58</v>
      </c>
      <c r="E63" s="51" t="s">
        <v>93</v>
      </c>
      <c r="F63" s="52" t="s">
        <v>18</v>
      </c>
      <c r="G63" s="52">
        <v>1</v>
      </c>
      <c r="H63" s="53">
        <v>836332</v>
      </c>
      <c r="I63" s="53">
        <v>627249</v>
      </c>
      <c r="J63" s="53">
        <v>727608.84</v>
      </c>
      <c r="K63" s="53">
        <v>1147279</v>
      </c>
      <c r="L63" s="54">
        <v>428080</v>
      </c>
      <c r="M63" s="54">
        <v>473667</v>
      </c>
      <c r="N63" s="54">
        <v>411508</v>
      </c>
      <c r="O63" s="55">
        <f t="shared" si="4"/>
        <v>7</v>
      </c>
      <c r="P63" s="56">
        <f t="shared" si="5"/>
        <v>664532</v>
      </c>
      <c r="Q63" s="57">
        <f t="shared" si="0"/>
        <v>664532</v>
      </c>
      <c r="R63" s="58">
        <f t="shared" si="6"/>
        <v>246196.42475858936</v>
      </c>
      <c r="S63" s="59">
        <f t="shared" si="1"/>
        <v>37.048091703422763</v>
      </c>
      <c r="T63" s="59">
        <f t="shared" si="2"/>
        <v>62.951908296577237</v>
      </c>
      <c r="U63" s="60" t="str">
        <f t="shared" si="3"/>
        <v>BAJO</v>
      </c>
    </row>
    <row r="64" spans="2:21">
      <c r="B64" s="50">
        <v>54</v>
      </c>
      <c r="C64" s="51" t="s">
        <v>57</v>
      </c>
      <c r="D64" s="51" t="s">
        <v>58</v>
      </c>
      <c r="E64" s="51" t="s">
        <v>94</v>
      </c>
      <c r="F64" s="52" t="s">
        <v>18</v>
      </c>
      <c r="G64" s="52">
        <v>1</v>
      </c>
      <c r="H64" s="53">
        <v>613802</v>
      </c>
      <c r="I64" s="53">
        <v>478765.56</v>
      </c>
      <c r="J64" s="53">
        <v>555368.04959999991</v>
      </c>
      <c r="K64" s="53">
        <v>619990</v>
      </c>
      <c r="L64" s="54">
        <v>327818</v>
      </c>
      <c r="M64" s="54">
        <v>306561</v>
      </c>
      <c r="N64" s="54">
        <v>302020</v>
      </c>
      <c r="O64" s="55">
        <f t="shared" si="4"/>
        <v>7</v>
      </c>
      <c r="P64" s="56">
        <f t="shared" si="5"/>
        <v>457761</v>
      </c>
      <c r="Q64" s="57">
        <f t="shared" si="0"/>
        <v>457761</v>
      </c>
      <c r="R64" s="58">
        <f t="shared" si="6"/>
        <v>133436.58318445508</v>
      </c>
      <c r="S64" s="59">
        <f t="shared" si="1"/>
        <v>29.149836527020668</v>
      </c>
      <c r="T64" s="59">
        <f t="shared" si="2"/>
        <v>70.850163472979332</v>
      </c>
      <c r="U64" s="60" t="str">
        <f t="shared" si="3"/>
        <v>ALTO</v>
      </c>
    </row>
    <row r="65" spans="2:21">
      <c r="B65" s="50">
        <v>55</v>
      </c>
      <c r="C65" s="51" t="s">
        <v>57</v>
      </c>
      <c r="D65" s="51" t="s">
        <v>58</v>
      </c>
      <c r="E65" s="51" t="s">
        <v>95</v>
      </c>
      <c r="F65" s="52" t="s">
        <v>18</v>
      </c>
      <c r="G65" s="52">
        <v>1</v>
      </c>
      <c r="H65" s="53">
        <v>617372</v>
      </c>
      <c r="I65" s="53">
        <v>475376.44</v>
      </c>
      <c r="J65" s="53">
        <v>551436.67039999994</v>
      </c>
      <c r="K65" s="53">
        <v>550732</v>
      </c>
      <c r="L65" s="54">
        <v>311269</v>
      </c>
      <c r="M65" s="54">
        <v>348457</v>
      </c>
      <c r="N65" s="54">
        <v>303809</v>
      </c>
      <c r="O65" s="55">
        <f t="shared" si="4"/>
        <v>7</v>
      </c>
      <c r="P65" s="56">
        <f t="shared" si="5"/>
        <v>451207</v>
      </c>
      <c r="Q65" s="57">
        <f t="shared" si="0"/>
        <v>451207</v>
      </c>
      <c r="R65" s="58">
        <f t="shared" si="6"/>
        <v>119530.36569067446</v>
      </c>
      <c r="S65" s="59">
        <f t="shared" si="1"/>
        <v>26.491248072541971</v>
      </c>
      <c r="T65" s="59">
        <f t="shared" si="2"/>
        <v>73.508751927458036</v>
      </c>
      <c r="U65" s="60" t="str">
        <f t="shared" si="3"/>
        <v>ALTO</v>
      </c>
    </row>
    <row r="66" spans="2:21">
      <c r="B66" s="50">
        <v>56</v>
      </c>
      <c r="C66" s="51" t="s">
        <v>57</v>
      </c>
      <c r="D66" s="51" t="s">
        <v>58</v>
      </c>
      <c r="E66" s="51" t="s">
        <v>96</v>
      </c>
      <c r="F66" s="52" t="s">
        <v>18</v>
      </c>
      <c r="G66" s="52">
        <v>1</v>
      </c>
      <c r="H66" s="53">
        <v>118167</v>
      </c>
      <c r="I66" s="53">
        <v>81535.23</v>
      </c>
      <c r="J66" s="53">
        <v>94580.866800000003</v>
      </c>
      <c r="K66" s="53">
        <v>147917</v>
      </c>
      <c r="L66" s="54">
        <v>63164</v>
      </c>
      <c r="M66" s="54">
        <v>59090</v>
      </c>
      <c r="N66" s="54">
        <v>58201</v>
      </c>
      <c r="O66" s="55">
        <f t="shared" si="4"/>
        <v>7</v>
      </c>
      <c r="P66" s="56">
        <f t="shared" si="5"/>
        <v>88951</v>
      </c>
      <c r="Q66" s="57">
        <f t="shared" si="0"/>
        <v>88951</v>
      </c>
      <c r="R66" s="58">
        <f t="shared" si="6"/>
        <v>31440.338162397151</v>
      </c>
      <c r="S66" s="59">
        <f t="shared" si="1"/>
        <v>35.345682636954223</v>
      </c>
      <c r="T66" s="59">
        <f t="shared" si="2"/>
        <v>64.654317363045777</v>
      </c>
      <c r="U66" s="60" t="str">
        <f t="shared" si="3"/>
        <v>BAJO</v>
      </c>
    </row>
    <row r="67" spans="2:21">
      <c r="B67" s="50">
        <v>57</v>
      </c>
      <c r="C67" s="51" t="s">
        <v>57</v>
      </c>
      <c r="D67" s="51" t="s">
        <v>58</v>
      </c>
      <c r="E67" s="51" t="s">
        <v>97</v>
      </c>
      <c r="F67" s="52" t="s">
        <v>18</v>
      </c>
      <c r="G67" s="52">
        <v>1</v>
      </c>
      <c r="H67" s="53">
        <v>3222877</v>
      </c>
      <c r="I67" s="53">
        <v>2546072.83</v>
      </c>
      <c r="J67" s="53">
        <v>2953444.4827999994</v>
      </c>
      <c r="K67" s="53">
        <v>4595423</v>
      </c>
      <c r="L67" s="54">
        <v>1740042</v>
      </c>
      <c r="M67" s="54">
        <v>1487359</v>
      </c>
      <c r="N67" s="54">
        <v>1585493</v>
      </c>
      <c r="O67" s="55">
        <f t="shared" si="4"/>
        <v>7</v>
      </c>
      <c r="P67" s="56">
        <f t="shared" si="5"/>
        <v>2590102</v>
      </c>
      <c r="Q67" s="57">
        <f t="shared" si="0"/>
        <v>2590102</v>
      </c>
      <c r="R67" s="58">
        <f t="shared" si="6"/>
        <v>1035343.7118597816</v>
      </c>
      <c r="S67" s="59">
        <f t="shared" si="1"/>
        <v>39.973086459907051</v>
      </c>
      <c r="T67" s="59">
        <f t="shared" si="2"/>
        <v>60.026913540092949</v>
      </c>
      <c r="U67" s="60" t="str">
        <f t="shared" si="3"/>
        <v>BAJO</v>
      </c>
    </row>
    <row r="68" spans="2:21">
      <c r="B68" s="50">
        <v>58</v>
      </c>
      <c r="C68" s="51" t="s">
        <v>57</v>
      </c>
      <c r="D68" s="51" t="s">
        <v>58</v>
      </c>
      <c r="E68" s="51" t="s">
        <v>98</v>
      </c>
      <c r="F68" s="52" t="s">
        <v>18</v>
      </c>
      <c r="G68" s="52">
        <v>1</v>
      </c>
      <c r="H68" s="53">
        <v>944027</v>
      </c>
      <c r="I68" s="53">
        <v>698579.98</v>
      </c>
      <c r="J68" s="53">
        <v>810352.77679999988</v>
      </c>
      <c r="K68" s="53">
        <v>1333990</v>
      </c>
      <c r="L68" s="54">
        <v>540755</v>
      </c>
      <c r="M68" s="54">
        <v>471506</v>
      </c>
      <c r="N68" s="54">
        <v>464488</v>
      </c>
      <c r="O68" s="55">
        <f t="shared" si="4"/>
        <v>7</v>
      </c>
      <c r="P68" s="56">
        <f t="shared" si="5"/>
        <v>751957</v>
      </c>
      <c r="Q68" s="57">
        <f t="shared" si="0"/>
        <v>751957</v>
      </c>
      <c r="R68" s="58">
        <f t="shared" si="6"/>
        <v>289780.69174738415</v>
      </c>
      <c r="S68" s="59">
        <f t="shared" si="1"/>
        <v>38.536870026794631</v>
      </c>
      <c r="T68" s="59">
        <f t="shared" si="2"/>
        <v>61.463129973205369</v>
      </c>
      <c r="U68" s="60" t="str">
        <f t="shared" si="3"/>
        <v>BAJO</v>
      </c>
    </row>
    <row r="69" spans="2:21">
      <c r="B69" s="50">
        <v>59</v>
      </c>
      <c r="C69" s="51" t="s">
        <v>57</v>
      </c>
      <c r="D69" s="51" t="s">
        <v>58</v>
      </c>
      <c r="E69" s="51" t="s">
        <v>99</v>
      </c>
      <c r="F69" s="52" t="s">
        <v>18</v>
      </c>
      <c r="G69" s="52">
        <v>1</v>
      </c>
      <c r="H69" s="53">
        <v>2754731</v>
      </c>
      <c r="I69" s="53">
        <v>1983406.3199999998</v>
      </c>
      <c r="J69" s="53">
        <v>2300751.3311999999</v>
      </c>
      <c r="K69" s="53">
        <v>3828825</v>
      </c>
      <c r="L69" s="54">
        <v>1373195</v>
      </c>
      <c r="M69" s="54">
        <v>1587945</v>
      </c>
      <c r="N69" s="54">
        <v>1355193</v>
      </c>
      <c r="O69" s="55">
        <f t="shared" si="4"/>
        <v>7</v>
      </c>
      <c r="P69" s="56">
        <f t="shared" si="5"/>
        <v>2169150</v>
      </c>
      <c r="Q69" s="57">
        <f t="shared" si="0"/>
        <v>2169150</v>
      </c>
      <c r="R69" s="58">
        <f t="shared" si="6"/>
        <v>826620.9573677436</v>
      </c>
      <c r="S69" s="59">
        <f t="shared" si="1"/>
        <v>38.108058795737662</v>
      </c>
      <c r="T69" s="59">
        <f t="shared" si="2"/>
        <v>61.891941204262338</v>
      </c>
      <c r="U69" s="60" t="str">
        <f t="shared" si="3"/>
        <v>BAJO</v>
      </c>
    </row>
    <row r="70" spans="2:21">
      <c r="B70" s="50">
        <v>60</v>
      </c>
      <c r="C70" s="51" t="s">
        <v>57</v>
      </c>
      <c r="D70" s="51" t="s">
        <v>58</v>
      </c>
      <c r="E70" s="51" t="s">
        <v>100</v>
      </c>
      <c r="F70" s="52" t="s">
        <v>18</v>
      </c>
      <c r="G70" s="52">
        <v>1</v>
      </c>
      <c r="H70" s="53">
        <v>787661</v>
      </c>
      <c r="I70" s="53">
        <v>598622.36</v>
      </c>
      <c r="J70" s="53">
        <v>694401.93759999983</v>
      </c>
      <c r="K70" s="53">
        <v>986748</v>
      </c>
      <c r="L70" s="54">
        <v>420633</v>
      </c>
      <c r="M70" s="54">
        <v>393395</v>
      </c>
      <c r="N70" s="54">
        <v>387560</v>
      </c>
      <c r="O70" s="55">
        <f t="shared" si="4"/>
        <v>7</v>
      </c>
      <c r="P70" s="56">
        <f t="shared" si="5"/>
        <v>609860</v>
      </c>
      <c r="Q70" s="57">
        <f t="shared" si="0"/>
        <v>609860</v>
      </c>
      <c r="R70" s="58">
        <f t="shared" si="6"/>
        <v>211461.79245051474</v>
      </c>
      <c r="S70" s="59">
        <f t="shared" si="1"/>
        <v>34.673825542012061</v>
      </c>
      <c r="T70" s="59">
        <f t="shared" si="2"/>
        <v>65.326174457987946</v>
      </c>
      <c r="U70" s="60" t="str">
        <f t="shared" si="3"/>
        <v>BAJO</v>
      </c>
    </row>
    <row r="71" spans="2:21">
      <c r="B71" s="50">
        <v>61</v>
      </c>
      <c r="C71" s="51" t="s">
        <v>57</v>
      </c>
      <c r="D71" s="51" t="s">
        <v>58</v>
      </c>
      <c r="E71" s="51" t="s">
        <v>101</v>
      </c>
      <c r="F71" s="52" t="s">
        <v>18</v>
      </c>
      <c r="G71" s="52">
        <v>1</v>
      </c>
      <c r="H71" s="53">
        <v>1208921</v>
      </c>
      <c r="I71" s="53">
        <v>834155.49</v>
      </c>
      <c r="J71" s="53">
        <v>967620.36839999992</v>
      </c>
      <c r="K71" s="53">
        <v>1596623</v>
      </c>
      <c r="L71" s="54">
        <v>647361</v>
      </c>
      <c r="M71" s="54">
        <v>599743</v>
      </c>
      <c r="N71" s="54">
        <v>594746</v>
      </c>
      <c r="O71" s="55">
        <f t="shared" si="4"/>
        <v>7</v>
      </c>
      <c r="P71" s="56">
        <f t="shared" si="5"/>
        <v>921310</v>
      </c>
      <c r="Q71" s="57">
        <f t="shared" si="0"/>
        <v>921310</v>
      </c>
      <c r="R71" s="58">
        <f t="shared" si="6"/>
        <v>345089.16659542621</v>
      </c>
      <c r="S71" s="59">
        <f t="shared" si="1"/>
        <v>37.456357425342851</v>
      </c>
      <c r="T71" s="59">
        <f t="shared" si="2"/>
        <v>62.543642574657149</v>
      </c>
      <c r="U71" s="60" t="str">
        <f t="shared" si="3"/>
        <v>BAJO</v>
      </c>
    </row>
    <row r="72" spans="2:21">
      <c r="B72" s="50">
        <v>62</v>
      </c>
      <c r="C72" s="51" t="s">
        <v>102</v>
      </c>
      <c r="D72" s="51" t="s">
        <v>103</v>
      </c>
      <c r="E72" s="51" t="s">
        <v>104</v>
      </c>
      <c r="F72" s="52" t="s">
        <v>18</v>
      </c>
      <c r="G72" s="52">
        <v>1</v>
      </c>
      <c r="H72" s="53">
        <v>1708007</v>
      </c>
      <c r="I72" s="53">
        <v>1383485.67</v>
      </c>
      <c r="J72" s="53">
        <v>1604843.3771999998</v>
      </c>
      <c r="K72" s="53">
        <v>2549337</v>
      </c>
      <c r="L72" s="54">
        <v>833543</v>
      </c>
      <c r="M72" s="54">
        <v>992671</v>
      </c>
      <c r="N72" s="54">
        <v>840256</v>
      </c>
      <c r="O72" s="55">
        <f t="shared" si="4"/>
        <v>7</v>
      </c>
      <c r="P72" s="56">
        <f t="shared" si="5"/>
        <v>1416020</v>
      </c>
      <c r="Q72" s="57">
        <f t="shared" si="0"/>
        <v>1416020</v>
      </c>
      <c r="R72" s="58">
        <f t="shared" si="6"/>
        <v>567750.52319135924</v>
      </c>
      <c r="S72" s="59">
        <f t="shared" si="1"/>
        <v>40.094809620722813</v>
      </c>
      <c r="T72" s="59">
        <f t="shared" si="2"/>
        <v>59.905190379277187</v>
      </c>
      <c r="U72" s="60" t="str">
        <f t="shared" si="3"/>
        <v>BAJO</v>
      </c>
    </row>
    <row r="73" spans="2:21">
      <c r="B73" s="50">
        <v>63</v>
      </c>
      <c r="C73" s="51" t="s">
        <v>102</v>
      </c>
      <c r="D73" s="51" t="s">
        <v>103</v>
      </c>
      <c r="E73" s="51" t="s">
        <v>105</v>
      </c>
      <c r="F73" s="52" t="s">
        <v>18</v>
      </c>
      <c r="G73" s="52">
        <v>1</v>
      </c>
      <c r="H73" s="53">
        <v>5767454</v>
      </c>
      <c r="I73" s="53">
        <v>4613963.2</v>
      </c>
      <c r="J73" s="53">
        <v>5352197.3119999999</v>
      </c>
      <c r="K73" s="53">
        <v>7940037</v>
      </c>
      <c r="L73" s="54">
        <v>2988427</v>
      </c>
      <c r="M73" s="54">
        <v>2771238</v>
      </c>
      <c r="N73" s="54">
        <v>2837296</v>
      </c>
      <c r="O73" s="55">
        <f t="shared" si="4"/>
        <v>7</v>
      </c>
      <c r="P73" s="56">
        <f t="shared" si="5"/>
        <v>4610088</v>
      </c>
      <c r="Q73" s="57">
        <f t="shared" si="0"/>
        <v>4610088</v>
      </c>
      <c r="R73" s="58">
        <f t="shared" si="6"/>
        <v>1778150.8390689956</v>
      </c>
      <c r="S73" s="59">
        <f t="shared" si="1"/>
        <v>38.570865438338608</v>
      </c>
      <c r="T73" s="59">
        <f t="shared" si="2"/>
        <v>61.429134561661392</v>
      </c>
      <c r="U73" s="60" t="str">
        <f t="shared" si="3"/>
        <v>BAJO</v>
      </c>
    </row>
    <row r="74" spans="2:21">
      <c r="B74" s="50">
        <v>64</v>
      </c>
      <c r="C74" s="51" t="s">
        <v>102</v>
      </c>
      <c r="D74" s="51" t="s">
        <v>103</v>
      </c>
      <c r="E74" s="51" t="s">
        <v>106</v>
      </c>
      <c r="F74" s="52" t="s">
        <v>18</v>
      </c>
      <c r="G74" s="52">
        <v>1</v>
      </c>
      <c r="H74" s="53">
        <v>3234063</v>
      </c>
      <c r="I74" s="53">
        <v>2651931.6599999997</v>
      </c>
      <c r="J74" s="53">
        <v>3076240.7255999995</v>
      </c>
      <c r="K74" s="53">
        <v>3678528</v>
      </c>
      <c r="L74" s="54">
        <v>1670534</v>
      </c>
      <c r="M74" s="54">
        <v>1571152</v>
      </c>
      <c r="N74" s="54">
        <v>1591007</v>
      </c>
      <c r="O74" s="55">
        <f t="shared" si="4"/>
        <v>7</v>
      </c>
      <c r="P74" s="56">
        <f t="shared" si="5"/>
        <v>2496208</v>
      </c>
      <c r="Q74" s="57">
        <f t="shared" si="0"/>
        <v>2496208</v>
      </c>
      <c r="R74" s="58">
        <f t="shared" si="6"/>
        <v>815900.32762138045</v>
      </c>
      <c r="S74" s="59">
        <f t="shared" si="1"/>
        <v>32.685590608690482</v>
      </c>
      <c r="T74" s="59">
        <f t="shared" si="2"/>
        <v>67.314409391309511</v>
      </c>
      <c r="U74" s="60" t="str">
        <f t="shared" si="3"/>
        <v>BAJO</v>
      </c>
    </row>
    <row r="75" spans="2:21">
      <c r="B75" s="50">
        <v>65</v>
      </c>
      <c r="C75" s="51" t="s">
        <v>102</v>
      </c>
      <c r="D75" s="51" t="s">
        <v>103</v>
      </c>
      <c r="E75" s="51" t="s">
        <v>107</v>
      </c>
      <c r="F75" s="52" t="s">
        <v>18</v>
      </c>
      <c r="G75" s="52">
        <v>1</v>
      </c>
      <c r="H75" s="53">
        <v>774571</v>
      </c>
      <c r="I75" s="53">
        <v>604165.38</v>
      </c>
      <c r="J75" s="53">
        <v>700831.84079999989</v>
      </c>
      <c r="K75" s="53">
        <v>804559</v>
      </c>
      <c r="L75" s="54">
        <v>399808</v>
      </c>
      <c r="M75" s="54">
        <v>377322</v>
      </c>
      <c r="N75" s="54">
        <v>381050</v>
      </c>
      <c r="O75" s="55">
        <f t="shared" si="4"/>
        <v>7</v>
      </c>
      <c r="P75" s="56">
        <f t="shared" si="5"/>
        <v>577472</v>
      </c>
      <c r="Q75" s="57">
        <f t="shared" ref="Q75:Q138" si="7">ROUND(+P75*G75,0)</f>
        <v>577472</v>
      </c>
      <c r="R75" s="58">
        <f t="shared" si="6"/>
        <v>175886.66387621983</v>
      </c>
      <c r="S75" s="59">
        <f t="shared" ref="S75:S138" si="8">R75/P75*100</f>
        <v>30.458041926919371</v>
      </c>
      <c r="T75" s="59">
        <f t="shared" ref="T75:T138" si="9">100-S75</f>
        <v>69.541958073080622</v>
      </c>
      <c r="U75" s="60" t="str">
        <f t="shared" ref="U75:U138" si="10">IF(T75&gt;70,"ALTO","BAJO")</f>
        <v>BAJO</v>
      </c>
    </row>
    <row r="76" spans="2:21">
      <c r="B76" s="50">
        <v>66</v>
      </c>
      <c r="C76" s="51" t="s">
        <v>102</v>
      </c>
      <c r="D76" s="51" t="s">
        <v>103</v>
      </c>
      <c r="E76" s="64" t="s">
        <v>108</v>
      </c>
      <c r="F76" s="65" t="s">
        <v>18</v>
      </c>
      <c r="G76" s="52">
        <v>1</v>
      </c>
      <c r="H76" s="53">
        <v>392700</v>
      </c>
      <c r="I76" s="53">
        <v>270962.99999999994</v>
      </c>
      <c r="J76" s="53">
        <v>314317.0799999999</v>
      </c>
      <c r="K76" s="53">
        <v>391986</v>
      </c>
      <c r="L76" s="54">
        <v>203421</v>
      </c>
      <c r="M76" s="54">
        <v>188741</v>
      </c>
      <c r="N76" s="54">
        <v>193226</v>
      </c>
      <c r="O76" s="55">
        <f t="shared" ref="O76:O139" si="11">COUNT(H76:N76)</f>
        <v>7</v>
      </c>
      <c r="P76" s="56">
        <f t="shared" ref="P76:P139" si="12">ROUND(AVERAGE(H76:N76),0)</f>
        <v>279336</v>
      </c>
      <c r="Q76" s="57">
        <f t="shared" si="7"/>
        <v>279336</v>
      </c>
      <c r="R76" s="58">
        <f t="shared" ref="R76:R139" si="13">STDEVP(H76:N76)</f>
        <v>82997.999487378591</v>
      </c>
      <c r="S76" s="59">
        <f t="shared" si="8"/>
        <v>29.712603992102199</v>
      </c>
      <c r="T76" s="59">
        <f t="shared" si="9"/>
        <v>70.287396007897797</v>
      </c>
      <c r="U76" s="60" t="str">
        <f t="shared" si="10"/>
        <v>ALTO</v>
      </c>
    </row>
    <row r="77" spans="2:21">
      <c r="B77" s="50">
        <v>67</v>
      </c>
      <c r="C77" s="51" t="s">
        <v>102</v>
      </c>
      <c r="D77" s="51" t="s">
        <v>103</v>
      </c>
      <c r="E77" s="64" t="s">
        <v>109</v>
      </c>
      <c r="F77" s="52" t="s">
        <v>18</v>
      </c>
      <c r="G77" s="52">
        <v>1</v>
      </c>
      <c r="H77" s="53">
        <v>275842</v>
      </c>
      <c r="I77" s="53">
        <v>190330.97999999998</v>
      </c>
      <c r="J77" s="53">
        <v>220783.9368</v>
      </c>
      <c r="K77" s="53">
        <v>227885</v>
      </c>
      <c r="L77" s="54">
        <v>135568</v>
      </c>
      <c r="M77" s="54">
        <v>157249</v>
      </c>
      <c r="N77" s="54">
        <v>135782</v>
      </c>
      <c r="O77" s="55">
        <f t="shared" si="11"/>
        <v>7</v>
      </c>
      <c r="P77" s="56">
        <f t="shared" si="12"/>
        <v>191920</v>
      </c>
      <c r="Q77" s="57">
        <f t="shared" si="7"/>
        <v>191920</v>
      </c>
      <c r="R77" s="58">
        <f t="shared" si="13"/>
        <v>48845.436005592026</v>
      </c>
      <c r="S77" s="59">
        <f t="shared" si="8"/>
        <v>25.450935809499803</v>
      </c>
      <c r="T77" s="59">
        <f t="shared" si="9"/>
        <v>74.549064190500189</v>
      </c>
      <c r="U77" s="60" t="str">
        <f t="shared" si="10"/>
        <v>ALTO</v>
      </c>
    </row>
    <row r="78" spans="2:21">
      <c r="B78" s="50">
        <v>68</v>
      </c>
      <c r="C78" s="51" t="s">
        <v>102</v>
      </c>
      <c r="D78" s="51" t="s">
        <v>103</v>
      </c>
      <c r="E78" s="51" t="s">
        <v>110</v>
      </c>
      <c r="F78" s="52" t="s">
        <v>18</v>
      </c>
      <c r="G78" s="52">
        <v>1</v>
      </c>
      <c r="H78" s="53">
        <v>1231174</v>
      </c>
      <c r="I78" s="53">
        <v>886445.27999999991</v>
      </c>
      <c r="J78" s="53">
        <v>1028276.5247999999</v>
      </c>
      <c r="K78" s="53">
        <v>1407889</v>
      </c>
      <c r="L78" s="54">
        <v>605022</v>
      </c>
      <c r="M78" s="54">
        <v>701436</v>
      </c>
      <c r="N78" s="54">
        <v>605712</v>
      </c>
      <c r="O78" s="55">
        <f t="shared" si="11"/>
        <v>7</v>
      </c>
      <c r="P78" s="56">
        <f t="shared" si="12"/>
        <v>923708</v>
      </c>
      <c r="Q78" s="57">
        <f t="shared" si="7"/>
        <v>923708</v>
      </c>
      <c r="R78" s="58">
        <f t="shared" si="13"/>
        <v>291149.6260377476</v>
      </c>
      <c r="S78" s="59">
        <f t="shared" si="8"/>
        <v>31.519660546162598</v>
      </c>
      <c r="T78" s="59">
        <f t="shared" si="9"/>
        <v>68.480339453837402</v>
      </c>
      <c r="U78" s="60" t="str">
        <f t="shared" si="10"/>
        <v>BAJO</v>
      </c>
    </row>
    <row r="79" spans="2:21">
      <c r="B79" s="50">
        <v>69</v>
      </c>
      <c r="C79" s="51" t="s">
        <v>102</v>
      </c>
      <c r="D79" s="51" t="s">
        <v>103</v>
      </c>
      <c r="E79" s="51" t="s">
        <v>111</v>
      </c>
      <c r="F79" s="52" t="s">
        <v>18</v>
      </c>
      <c r="G79" s="52">
        <v>1</v>
      </c>
      <c r="H79" s="53">
        <v>2275042</v>
      </c>
      <c r="I79" s="53">
        <v>1660780.66</v>
      </c>
      <c r="J79" s="53">
        <v>1926505.5655999999</v>
      </c>
      <c r="K79" s="53">
        <v>2853501</v>
      </c>
      <c r="L79" s="54">
        <v>1118057</v>
      </c>
      <c r="M79" s="54">
        <v>1296124</v>
      </c>
      <c r="N79" s="54">
        <v>1119243</v>
      </c>
      <c r="O79" s="55">
        <f t="shared" si="11"/>
        <v>7</v>
      </c>
      <c r="P79" s="56">
        <f t="shared" si="12"/>
        <v>1749893</v>
      </c>
      <c r="Q79" s="57">
        <f t="shared" si="7"/>
        <v>1749893</v>
      </c>
      <c r="R79" s="58">
        <f t="shared" si="13"/>
        <v>601867.04228109808</v>
      </c>
      <c r="S79" s="59">
        <f t="shared" si="8"/>
        <v>34.394505394392574</v>
      </c>
      <c r="T79" s="59">
        <f t="shared" si="9"/>
        <v>65.605494605607419</v>
      </c>
      <c r="U79" s="60" t="str">
        <f t="shared" si="10"/>
        <v>BAJO</v>
      </c>
    </row>
    <row r="80" spans="2:21">
      <c r="B80" s="50">
        <v>70</v>
      </c>
      <c r="C80" s="51" t="s">
        <v>102</v>
      </c>
      <c r="D80" s="51" t="s">
        <v>103</v>
      </c>
      <c r="E80" s="51" t="s">
        <v>112</v>
      </c>
      <c r="F80" s="52" t="s">
        <v>18</v>
      </c>
      <c r="G80" s="52">
        <v>1</v>
      </c>
      <c r="H80" s="53">
        <v>476952</v>
      </c>
      <c r="I80" s="53">
        <v>372022.56</v>
      </c>
      <c r="J80" s="53">
        <v>431546.16959999996</v>
      </c>
      <c r="K80" s="53">
        <v>578935</v>
      </c>
      <c r="L80" s="54">
        <v>234451</v>
      </c>
      <c r="M80" s="54">
        <v>271840</v>
      </c>
      <c r="N80" s="54">
        <v>234735</v>
      </c>
      <c r="O80" s="55">
        <f t="shared" si="11"/>
        <v>7</v>
      </c>
      <c r="P80" s="56">
        <f t="shared" si="12"/>
        <v>371497</v>
      </c>
      <c r="Q80" s="57">
        <f t="shared" si="7"/>
        <v>371497</v>
      </c>
      <c r="R80" s="58">
        <f t="shared" si="13"/>
        <v>122576.17355278575</v>
      </c>
      <c r="S80" s="59">
        <f t="shared" si="8"/>
        <v>32.995198764131537</v>
      </c>
      <c r="T80" s="59">
        <f t="shared" si="9"/>
        <v>67.004801235868456</v>
      </c>
      <c r="U80" s="60" t="str">
        <f t="shared" si="10"/>
        <v>BAJO</v>
      </c>
    </row>
    <row r="81" spans="2:21">
      <c r="B81" s="50">
        <v>71</v>
      </c>
      <c r="C81" s="51" t="s">
        <v>102</v>
      </c>
      <c r="D81" s="51" t="s">
        <v>103</v>
      </c>
      <c r="E81" s="64" t="s">
        <v>113</v>
      </c>
      <c r="F81" s="65" t="s">
        <v>18</v>
      </c>
      <c r="G81" s="52">
        <v>1</v>
      </c>
      <c r="H81" s="53">
        <v>697935</v>
      </c>
      <c r="I81" s="53">
        <v>530430.6</v>
      </c>
      <c r="J81" s="53">
        <v>615299.49599999993</v>
      </c>
      <c r="K81" s="53">
        <v>695674</v>
      </c>
      <c r="L81" s="54">
        <v>361882</v>
      </c>
      <c r="M81" s="54">
        <v>334545</v>
      </c>
      <c r="N81" s="54">
        <v>343400</v>
      </c>
      <c r="O81" s="55">
        <f t="shared" si="11"/>
        <v>7</v>
      </c>
      <c r="P81" s="56">
        <f t="shared" si="12"/>
        <v>511309</v>
      </c>
      <c r="Q81" s="57">
        <f t="shared" si="7"/>
        <v>511309</v>
      </c>
      <c r="R81" s="58">
        <f t="shared" si="13"/>
        <v>152018.20767381616</v>
      </c>
      <c r="S81" s="59">
        <f t="shared" si="8"/>
        <v>29.731181667800911</v>
      </c>
      <c r="T81" s="59">
        <f t="shared" si="9"/>
        <v>70.268818332199089</v>
      </c>
      <c r="U81" s="60" t="str">
        <f t="shared" si="10"/>
        <v>ALTO</v>
      </c>
    </row>
    <row r="82" spans="2:21">
      <c r="B82" s="50">
        <v>72</v>
      </c>
      <c r="C82" s="51" t="s">
        <v>102</v>
      </c>
      <c r="D82" s="51" t="s">
        <v>103</v>
      </c>
      <c r="E82" s="64" t="s">
        <v>114</v>
      </c>
      <c r="F82" s="65" t="s">
        <v>18</v>
      </c>
      <c r="G82" s="52">
        <v>1</v>
      </c>
      <c r="H82" s="53">
        <v>1200710</v>
      </c>
      <c r="I82" s="53">
        <v>828489.89999999991</v>
      </c>
      <c r="J82" s="53">
        <v>961048.28399999999</v>
      </c>
      <c r="K82" s="53">
        <v>1013880</v>
      </c>
      <c r="L82" s="54">
        <v>622123</v>
      </c>
      <c r="M82" s="54">
        <v>576961</v>
      </c>
      <c r="N82" s="54">
        <v>590701</v>
      </c>
      <c r="O82" s="55">
        <f t="shared" si="11"/>
        <v>7</v>
      </c>
      <c r="P82" s="56">
        <f t="shared" si="12"/>
        <v>827702</v>
      </c>
      <c r="Q82" s="57">
        <f t="shared" si="7"/>
        <v>827702</v>
      </c>
      <c r="R82" s="58">
        <f t="shared" si="13"/>
        <v>224525.63210782321</v>
      </c>
      <c r="S82" s="59">
        <f t="shared" si="8"/>
        <v>27.126385112978248</v>
      </c>
      <c r="T82" s="59">
        <f t="shared" si="9"/>
        <v>72.873614887021745</v>
      </c>
      <c r="U82" s="60" t="str">
        <f t="shared" si="10"/>
        <v>ALTO</v>
      </c>
    </row>
    <row r="83" spans="2:21">
      <c r="B83" s="50">
        <v>73</v>
      </c>
      <c r="C83" s="51" t="s">
        <v>102</v>
      </c>
      <c r="D83" s="51" t="s">
        <v>103</v>
      </c>
      <c r="E83" s="51" t="s">
        <v>115</v>
      </c>
      <c r="F83" s="52" t="s">
        <v>18</v>
      </c>
      <c r="G83" s="52">
        <v>1</v>
      </c>
      <c r="H83" s="53">
        <v>383180</v>
      </c>
      <c r="I83" s="53">
        <v>272057.8</v>
      </c>
      <c r="J83" s="53">
        <v>315587.04799999995</v>
      </c>
      <c r="K83" s="53">
        <v>345338</v>
      </c>
      <c r="L83" s="54">
        <v>202731</v>
      </c>
      <c r="M83" s="54">
        <v>231505</v>
      </c>
      <c r="N83" s="54">
        <v>188527</v>
      </c>
      <c r="O83" s="55">
        <f t="shared" si="11"/>
        <v>7</v>
      </c>
      <c r="P83" s="56">
        <f t="shared" si="12"/>
        <v>276989</v>
      </c>
      <c r="Q83" s="57">
        <f t="shared" si="7"/>
        <v>276989</v>
      </c>
      <c r="R83" s="58">
        <f t="shared" si="13"/>
        <v>68526.127017043254</v>
      </c>
      <c r="S83" s="59">
        <f t="shared" si="8"/>
        <v>24.739656454604063</v>
      </c>
      <c r="T83" s="59">
        <f t="shared" si="9"/>
        <v>75.260343545395941</v>
      </c>
      <c r="U83" s="60" t="str">
        <f t="shared" si="10"/>
        <v>ALTO</v>
      </c>
    </row>
    <row r="84" spans="2:21">
      <c r="B84" s="50">
        <v>74</v>
      </c>
      <c r="C84" s="51" t="s">
        <v>102</v>
      </c>
      <c r="D84" s="51" t="s">
        <v>103</v>
      </c>
      <c r="E84" s="51" t="s">
        <v>116</v>
      </c>
      <c r="F84" s="52" t="s">
        <v>18</v>
      </c>
      <c r="G84" s="52">
        <v>1</v>
      </c>
      <c r="H84" s="53">
        <v>263347</v>
      </c>
      <c r="I84" s="53">
        <v>215944.53999999998</v>
      </c>
      <c r="J84" s="53">
        <v>250495.66639999999</v>
      </c>
      <c r="K84" s="53">
        <v>285957</v>
      </c>
      <c r="L84" s="54">
        <v>139292</v>
      </c>
      <c r="M84" s="54">
        <v>159156</v>
      </c>
      <c r="N84" s="54">
        <v>129595</v>
      </c>
      <c r="O84" s="55">
        <f t="shared" si="11"/>
        <v>7</v>
      </c>
      <c r="P84" s="56">
        <f t="shared" si="12"/>
        <v>206255</v>
      </c>
      <c r="Q84" s="57">
        <f t="shared" si="7"/>
        <v>206255</v>
      </c>
      <c r="R84" s="58">
        <f t="shared" si="13"/>
        <v>58848.648226048303</v>
      </c>
      <c r="S84" s="59">
        <f t="shared" si="8"/>
        <v>28.531986243266005</v>
      </c>
      <c r="T84" s="59">
        <f t="shared" si="9"/>
        <v>71.468013756733995</v>
      </c>
      <c r="U84" s="60" t="str">
        <f t="shared" si="10"/>
        <v>ALTO</v>
      </c>
    </row>
    <row r="85" spans="2:21">
      <c r="B85" s="50">
        <v>75</v>
      </c>
      <c r="C85" s="51" t="s">
        <v>102</v>
      </c>
      <c r="D85" s="51" t="s">
        <v>103</v>
      </c>
      <c r="E85" s="51" t="s">
        <v>117</v>
      </c>
      <c r="F85" s="52" t="s">
        <v>18</v>
      </c>
      <c r="G85" s="52">
        <v>1</v>
      </c>
      <c r="H85" s="53">
        <v>274057</v>
      </c>
      <c r="I85" s="53">
        <v>200061.61</v>
      </c>
      <c r="J85" s="53">
        <v>232071.46759999997</v>
      </c>
      <c r="K85" s="53">
        <v>293692</v>
      </c>
      <c r="L85" s="54">
        <v>144808</v>
      </c>
      <c r="M85" s="54">
        <v>165705</v>
      </c>
      <c r="N85" s="54">
        <v>134875</v>
      </c>
      <c r="O85" s="55">
        <f t="shared" si="11"/>
        <v>7</v>
      </c>
      <c r="P85" s="56">
        <f t="shared" si="12"/>
        <v>206467</v>
      </c>
      <c r="Q85" s="57">
        <f t="shared" si="7"/>
        <v>206467</v>
      </c>
      <c r="R85" s="58">
        <f t="shared" si="13"/>
        <v>57894.008937473271</v>
      </c>
      <c r="S85" s="59">
        <f t="shared" si="8"/>
        <v>28.040320698936522</v>
      </c>
      <c r="T85" s="59">
        <f t="shared" si="9"/>
        <v>71.959679301063474</v>
      </c>
      <c r="U85" s="60" t="str">
        <f t="shared" si="10"/>
        <v>ALTO</v>
      </c>
    </row>
    <row r="86" spans="2:21">
      <c r="B86" s="50">
        <v>76</v>
      </c>
      <c r="C86" s="51" t="s">
        <v>102</v>
      </c>
      <c r="D86" s="51" t="s">
        <v>103</v>
      </c>
      <c r="E86" s="51" t="s">
        <v>118</v>
      </c>
      <c r="F86" s="52" t="s">
        <v>18</v>
      </c>
      <c r="G86" s="52">
        <v>1</v>
      </c>
      <c r="H86" s="53">
        <v>756126</v>
      </c>
      <c r="I86" s="53">
        <v>582217.02</v>
      </c>
      <c r="J86" s="53">
        <v>675371.74319999991</v>
      </c>
      <c r="K86" s="53">
        <v>868224</v>
      </c>
      <c r="L86" s="54">
        <v>401325</v>
      </c>
      <c r="M86" s="54">
        <v>456353</v>
      </c>
      <c r="N86" s="54">
        <v>372037</v>
      </c>
      <c r="O86" s="55">
        <f t="shared" si="11"/>
        <v>7</v>
      </c>
      <c r="P86" s="56">
        <f t="shared" si="12"/>
        <v>587379</v>
      </c>
      <c r="Q86" s="57">
        <f t="shared" si="7"/>
        <v>587379</v>
      </c>
      <c r="R86" s="58">
        <f t="shared" si="13"/>
        <v>174550.40757136125</v>
      </c>
      <c r="S86" s="59">
        <f t="shared" si="8"/>
        <v>29.716828073758382</v>
      </c>
      <c r="T86" s="59">
        <f t="shared" si="9"/>
        <v>70.283171926241621</v>
      </c>
      <c r="U86" s="60" t="str">
        <f t="shared" si="10"/>
        <v>ALTO</v>
      </c>
    </row>
    <row r="87" spans="2:21">
      <c r="B87" s="50">
        <v>77</v>
      </c>
      <c r="C87" s="51" t="s">
        <v>102</v>
      </c>
      <c r="D87" s="51" t="s">
        <v>103</v>
      </c>
      <c r="E87" s="51" t="s">
        <v>119</v>
      </c>
      <c r="F87" s="52" t="s">
        <v>18</v>
      </c>
      <c r="G87" s="52">
        <v>1</v>
      </c>
      <c r="H87" s="53">
        <v>473977</v>
      </c>
      <c r="I87" s="53">
        <v>322304.36</v>
      </c>
      <c r="J87" s="53">
        <v>373873.05759999994</v>
      </c>
      <c r="K87" s="53">
        <v>616420</v>
      </c>
      <c r="L87" s="54">
        <v>251001</v>
      </c>
      <c r="M87" s="54">
        <v>286353</v>
      </c>
      <c r="N87" s="54">
        <v>233248</v>
      </c>
      <c r="O87" s="55">
        <f t="shared" si="11"/>
        <v>7</v>
      </c>
      <c r="P87" s="56">
        <f t="shared" si="12"/>
        <v>365311</v>
      </c>
      <c r="Q87" s="57">
        <f t="shared" si="7"/>
        <v>365311</v>
      </c>
      <c r="R87" s="58">
        <f t="shared" si="13"/>
        <v>127351.41885147513</v>
      </c>
      <c r="S87" s="59">
        <f t="shared" si="8"/>
        <v>34.861096121243307</v>
      </c>
      <c r="T87" s="59">
        <f t="shared" si="9"/>
        <v>65.138903878756693</v>
      </c>
      <c r="U87" s="60" t="str">
        <f t="shared" si="10"/>
        <v>BAJO</v>
      </c>
    </row>
    <row r="88" spans="2:21">
      <c r="B88" s="50">
        <v>78</v>
      </c>
      <c r="C88" s="51" t="s">
        <v>102</v>
      </c>
      <c r="D88" s="51" t="s">
        <v>103</v>
      </c>
      <c r="E88" s="51" t="s">
        <v>120</v>
      </c>
      <c r="F88" s="52" t="s">
        <v>18</v>
      </c>
      <c r="G88" s="52">
        <v>1</v>
      </c>
      <c r="H88" s="53">
        <v>283577</v>
      </c>
      <c r="I88" s="53">
        <v>232533.13999999998</v>
      </c>
      <c r="J88" s="53">
        <v>269738.4424</v>
      </c>
      <c r="K88" s="53">
        <v>431137</v>
      </c>
      <c r="L88" s="54">
        <v>154462</v>
      </c>
      <c r="M88" s="54">
        <v>160063</v>
      </c>
      <c r="N88" s="54">
        <v>139616</v>
      </c>
      <c r="O88" s="55">
        <f t="shared" si="11"/>
        <v>7</v>
      </c>
      <c r="P88" s="56">
        <f t="shared" si="12"/>
        <v>238732</v>
      </c>
      <c r="Q88" s="57">
        <f t="shared" si="7"/>
        <v>238732</v>
      </c>
      <c r="R88" s="58">
        <f t="shared" si="13"/>
        <v>94977.297514158941</v>
      </c>
      <c r="S88" s="59">
        <f t="shared" si="8"/>
        <v>39.784066448636523</v>
      </c>
      <c r="T88" s="59">
        <f t="shared" si="9"/>
        <v>60.215933551363477</v>
      </c>
      <c r="U88" s="60" t="str">
        <f t="shared" si="10"/>
        <v>BAJO</v>
      </c>
    </row>
    <row r="89" spans="2:21">
      <c r="B89" s="50">
        <v>79</v>
      </c>
      <c r="C89" s="51" t="s">
        <v>102</v>
      </c>
      <c r="D89" s="51" t="s">
        <v>103</v>
      </c>
      <c r="E89" s="51" t="s">
        <v>121</v>
      </c>
      <c r="F89" s="52" t="s">
        <v>18</v>
      </c>
      <c r="G89" s="52">
        <v>1</v>
      </c>
      <c r="H89" s="53">
        <v>286790</v>
      </c>
      <c r="I89" s="53">
        <v>238035.69999999998</v>
      </c>
      <c r="J89" s="53">
        <v>276121.41199999995</v>
      </c>
      <c r="K89" s="53">
        <v>405671</v>
      </c>
      <c r="L89" s="54">
        <v>151704</v>
      </c>
      <c r="M89" s="54">
        <v>173402</v>
      </c>
      <c r="N89" s="54">
        <v>141165</v>
      </c>
      <c r="O89" s="55">
        <f t="shared" si="11"/>
        <v>7</v>
      </c>
      <c r="P89" s="56">
        <f t="shared" si="12"/>
        <v>238984</v>
      </c>
      <c r="Q89" s="57">
        <f t="shared" si="7"/>
        <v>238984</v>
      </c>
      <c r="R89" s="58">
        <f t="shared" si="13"/>
        <v>86962.561840279508</v>
      </c>
      <c r="S89" s="59">
        <f t="shared" si="8"/>
        <v>36.388445184731829</v>
      </c>
      <c r="T89" s="59">
        <f t="shared" si="9"/>
        <v>63.611554815268171</v>
      </c>
      <c r="U89" s="60" t="str">
        <f t="shared" si="10"/>
        <v>BAJO</v>
      </c>
    </row>
    <row r="90" spans="2:21">
      <c r="B90" s="50">
        <v>80</v>
      </c>
      <c r="C90" s="51" t="s">
        <v>102</v>
      </c>
      <c r="D90" s="51" t="s">
        <v>103</v>
      </c>
      <c r="E90" s="51" t="s">
        <v>122</v>
      </c>
      <c r="F90" s="52" t="s">
        <v>18</v>
      </c>
      <c r="G90" s="52">
        <v>1</v>
      </c>
      <c r="H90" s="53">
        <v>597737</v>
      </c>
      <c r="I90" s="53">
        <v>460257.49</v>
      </c>
      <c r="J90" s="53">
        <v>533898.68839999998</v>
      </c>
      <c r="K90" s="53">
        <v>849898</v>
      </c>
      <c r="L90" s="54">
        <v>317199</v>
      </c>
      <c r="M90" s="54">
        <v>360782</v>
      </c>
      <c r="N90" s="54">
        <v>294106</v>
      </c>
      <c r="O90" s="55">
        <f t="shared" si="11"/>
        <v>7</v>
      </c>
      <c r="P90" s="56">
        <f t="shared" si="12"/>
        <v>487697</v>
      </c>
      <c r="Q90" s="57">
        <f t="shared" si="7"/>
        <v>487697</v>
      </c>
      <c r="R90" s="58">
        <f t="shared" si="13"/>
        <v>180807.84955738203</v>
      </c>
      <c r="S90" s="59">
        <f t="shared" si="8"/>
        <v>37.073808031909572</v>
      </c>
      <c r="T90" s="59">
        <f t="shared" si="9"/>
        <v>62.926191968090428</v>
      </c>
      <c r="U90" s="60" t="str">
        <f t="shared" si="10"/>
        <v>BAJO</v>
      </c>
    </row>
    <row r="91" spans="2:21">
      <c r="B91" s="50">
        <v>81</v>
      </c>
      <c r="C91" s="51" t="s">
        <v>102</v>
      </c>
      <c r="D91" s="51" t="s">
        <v>103</v>
      </c>
      <c r="E91" s="51" t="s">
        <v>123</v>
      </c>
      <c r="F91" s="52" t="s">
        <v>18</v>
      </c>
      <c r="G91" s="52">
        <v>1</v>
      </c>
      <c r="H91" s="53">
        <v>342839</v>
      </c>
      <c r="I91" s="53">
        <v>267414.42</v>
      </c>
      <c r="J91" s="53">
        <v>310200.72719999996</v>
      </c>
      <c r="K91" s="53">
        <v>357238</v>
      </c>
      <c r="L91" s="54">
        <v>182045</v>
      </c>
      <c r="M91" s="54">
        <v>207042</v>
      </c>
      <c r="N91" s="54">
        <v>168766</v>
      </c>
      <c r="O91" s="55">
        <f t="shared" si="11"/>
        <v>7</v>
      </c>
      <c r="P91" s="56">
        <f t="shared" si="12"/>
        <v>262221</v>
      </c>
      <c r="Q91" s="57">
        <f t="shared" si="7"/>
        <v>262221</v>
      </c>
      <c r="R91" s="58">
        <f t="shared" si="13"/>
        <v>71776.705421339662</v>
      </c>
      <c r="S91" s="59">
        <f t="shared" si="8"/>
        <v>27.372599990595592</v>
      </c>
      <c r="T91" s="59">
        <f t="shared" si="9"/>
        <v>72.627400009404411</v>
      </c>
      <c r="U91" s="60" t="str">
        <f t="shared" si="10"/>
        <v>ALTO</v>
      </c>
    </row>
    <row r="92" spans="2:21">
      <c r="B92" s="50">
        <v>82</v>
      </c>
      <c r="C92" s="51" t="s">
        <v>102</v>
      </c>
      <c r="D92" s="51" t="s">
        <v>103</v>
      </c>
      <c r="E92" s="51" t="s">
        <v>124</v>
      </c>
      <c r="F92" s="52" t="s">
        <v>18</v>
      </c>
      <c r="G92" s="52">
        <v>1</v>
      </c>
      <c r="H92" s="53">
        <v>2936801</v>
      </c>
      <c r="I92" s="53">
        <v>2202600.75</v>
      </c>
      <c r="J92" s="53">
        <v>2555016.87</v>
      </c>
      <c r="K92" s="53">
        <v>2641324</v>
      </c>
      <c r="L92" s="54">
        <v>896431</v>
      </c>
      <c r="M92" s="54">
        <v>817415</v>
      </c>
      <c r="N92" s="54">
        <v>1444771</v>
      </c>
      <c r="O92" s="55">
        <f t="shared" si="11"/>
        <v>7</v>
      </c>
      <c r="P92" s="56">
        <f t="shared" si="12"/>
        <v>1927766</v>
      </c>
      <c r="Q92" s="57">
        <f t="shared" si="7"/>
        <v>1927766</v>
      </c>
      <c r="R92" s="58">
        <f t="shared" si="13"/>
        <v>804106.4108475151</v>
      </c>
      <c r="S92" s="59">
        <f t="shared" si="8"/>
        <v>41.711826583076736</v>
      </c>
      <c r="T92" s="59">
        <f t="shared" si="9"/>
        <v>58.288173416923264</v>
      </c>
      <c r="U92" s="60" t="str">
        <f t="shared" si="10"/>
        <v>BAJO</v>
      </c>
    </row>
    <row r="93" spans="2:21">
      <c r="B93" s="50">
        <v>83</v>
      </c>
      <c r="C93" s="51" t="s">
        <v>102</v>
      </c>
      <c r="D93" s="51" t="s">
        <v>103</v>
      </c>
      <c r="E93" s="64" t="s">
        <v>125</v>
      </c>
      <c r="F93" s="52" t="s">
        <v>18</v>
      </c>
      <c r="G93" s="52">
        <v>1</v>
      </c>
      <c r="H93" s="53">
        <v>487424</v>
      </c>
      <c r="I93" s="53">
        <v>370442.23999999999</v>
      </c>
      <c r="J93" s="53">
        <v>429712.99839999998</v>
      </c>
      <c r="K93" s="53">
        <v>455294</v>
      </c>
      <c r="L93" s="54">
        <v>273067</v>
      </c>
      <c r="M93" s="54">
        <v>249165</v>
      </c>
      <c r="N93" s="54">
        <v>239859</v>
      </c>
      <c r="O93" s="55">
        <f t="shared" si="11"/>
        <v>7</v>
      </c>
      <c r="P93" s="56">
        <f t="shared" si="12"/>
        <v>357852</v>
      </c>
      <c r="Q93" s="57">
        <f t="shared" si="7"/>
        <v>357852</v>
      </c>
      <c r="R93" s="58">
        <f t="shared" si="13"/>
        <v>96013.445505820564</v>
      </c>
      <c r="S93" s="59">
        <f t="shared" si="8"/>
        <v>26.830490120446598</v>
      </c>
      <c r="T93" s="59">
        <f t="shared" si="9"/>
        <v>73.169509879553402</v>
      </c>
      <c r="U93" s="60" t="str">
        <f t="shared" si="10"/>
        <v>ALTO</v>
      </c>
    </row>
    <row r="94" spans="2:21">
      <c r="B94" s="50">
        <v>84</v>
      </c>
      <c r="C94" s="51" t="s">
        <v>102</v>
      </c>
      <c r="D94" s="51" t="s">
        <v>103</v>
      </c>
      <c r="E94" s="51" t="s">
        <v>126</v>
      </c>
      <c r="F94" s="52" t="s">
        <v>18</v>
      </c>
      <c r="G94" s="52">
        <v>1</v>
      </c>
      <c r="H94" s="53">
        <v>156128</v>
      </c>
      <c r="I94" s="53">
        <v>131147.51999999999</v>
      </c>
      <c r="J94" s="53">
        <v>152131.12319999997</v>
      </c>
      <c r="K94" s="53">
        <v>193018</v>
      </c>
      <c r="L94" s="54">
        <v>81093</v>
      </c>
      <c r="M94" s="54">
        <v>74523</v>
      </c>
      <c r="N94" s="54">
        <v>76858</v>
      </c>
      <c r="O94" s="55">
        <f t="shared" si="11"/>
        <v>7</v>
      </c>
      <c r="P94" s="56">
        <f t="shared" si="12"/>
        <v>123557</v>
      </c>
      <c r="Q94" s="57">
        <f t="shared" si="7"/>
        <v>123557</v>
      </c>
      <c r="R94" s="58">
        <f t="shared" si="13"/>
        <v>43339.388428510152</v>
      </c>
      <c r="S94" s="59">
        <f t="shared" si="8"/>
        <v>35.076433086357028</v>
      </c>
      <c r="T94" s="59">
        <f t="shared" si="9"/>
        <v>64.923566913642972</v>
      </c>
      <c r="U94" s="60" t="str">
        <f t="shared" si="10"/>
        <v>BAJO</v>
      </c>
    </row>
    <row r="95" spans="2:21">
      <c r="B95" s="50">
        <v>85</v>
      </c>
      <c r="C95" s="51" t="s">
        <v>102</v>
      </c>
      <c r="D95" s="51" t="s">
        <v>103</v>
      </c>
      <c r="E95" s="64" t="s">
        <v>127</v>
      </c>
      <c r="F95" s="52" t="s">
        <v>18</v>
      </c>
      <c r="G95" s="52">
        <v>1</v>
      </c>
      <c r="H95" s="53">
        <v>349027</v>
      </c>
      <c r="I95" s="53">
        <v>240828.62999999995</v>
      </c>
      <c r="J95" s="53">
        <v>279361.21079999994</v>
      </c>
      <c r="K95" s="53">
        <v>279412</v>
      </c>
      <c r="L95" s="54">
        <v>180941</v>
      </c>
      <c r="M95" s="54">
        <v>167799</v>
      </c>
      <c r="N95" s="54">
        <v>171799</v>
      </c>
      <c r="O95" s="55">
        <f t="shared" si="11"/>
        <v>7</v>
      </c>
      <c r="P95" s="56">
        <f t="shared" si="12"/>
        <v>238453</v>
      </c>
      <c r="Q95" s="57">
        <f t="shared" si="7"/>
        <v>238453</v>
      </c>
      <c r="R95" s="58">
        <f t="shared" si="13"/>
        <v>63612.38430675085</v>
      </c>
      <c r="S95" s="59">
        <f t="shared" si="8"/>
        <v>26.677116373772126</v>
      </c>
      <c r="T95" s="59">
        <f t="shared" si="9"/>
        <v>73.322883626227878</v>
      </c>
      <c r="U95" s="60" t="str">
        <f t="shared" si="10"/>
        <v>ALTO</v>
      </c>
    </row>
    <row r="96" spans="2:21">
      <c r="B96" s="50">
        <v>86</v>
      </c>
      <c r="C96" s="51" t="s">
        <v>102</v>
      </c>
      <c r="D96" s="51" t="s">
        <v>103</v>
      </c>
      <c r="E96" s="51" t="s">
        <v>128</v>
      </c>
      <c r="F96" s="52" t="s">
        <v>18</v>
      </c>
      <c r="G96" s="52">
        <v>1</v>
      </c>
      <c r="H96" s="53">
        <v>225029</v>
      </c>
      <c r="I96" s="53">
        <v>148519.13999999998</v>
      </c>
      <c r="J96" s="53">
        <v>172282.20239999998</v>
      </c>
      <c r="K96" s="53">
        <v>182427</v>
      </c>
      <c r="L96" s="54">
        <v>116674</v>
      </c>
      <c r="M96" s="54">
        <v>108216</v>
      </c>
      <c r="N96" s="54">
        <v>110789</v>
      </c>
      <c r="O96" s="55">
        <f t="shared" si="11"/>
        <v>7</v>
      </c>
      <c r="P96" s="56">
        <f t="shared" si="12"/>
        <v>151991</v>
      </c>
      <c r="Q96" s="57">
        <f t="shared" si="7"/>
        <v>151991</v>
      </c>
      <c r="R96" s="58">
        <f t="shared" si="13"/>
        <v>40612.862432337104</v>
      </c>
      <c r="S96" s="59">
        <f t="shared" si="8"/>
        <v>26.720570581374623</v>
      </c>
      <c r="T96" s="59">
        <f t="shared" si="9"/>
        <v>73.279429418625369</v>
      </c>
      <c r="U96" s="60" t="str">
        <f t="shared" si="10"/>
        <v>ALTO</v>
      </c>
    </row>
    <row r="97" spans="2:21">
      <c r="B97" s="50">
        <v>87</v>
      </c>
      <c r="C97" s="51" t="s">
        <v>102</v>
      </c>
      <c r="D97" s="51" t="s">
        <v>103</v>
      </c>
      <c r="E97" s="64" t="s">
        <v>129</v>
      </c>
      <c r="F97" s="65" t="s">
        <v>18</v>
      </c>
      <c r="G97" s="52">
        <v>1</v>
      </c>
      <c r="H97" s="53">
        <v>75565</v>
      </c>
      <c r="I97" s="53">
        <v>57429.399999999994</v>
      </c>
      <c r="J97" s="53">
        <v>66618.103999999992</v>
      </c>
      <c r="K97" s="53">
        <v>80087</v>
      </c>
      <c r="L97" s="54">
        <v>39443</v>
      </c>
      <c r="M97" s="54">
        <v>35601</v>
      </c>
      <c r="N97" s="54">
        <v>37288</v>
      </c>
      <c r="O97" s="55">
        <f t="shared" si="11"/>
        <v>7</v>
      </c>
      <c r="P97" s="56">
        <f t="shared" si="12"/>
        <v>56005</v>
      </c>
      <c r="Q97" s="57">
        <f t="shared" si="7"/>
        <v>56005</v>
      </c>
      <c r="R97" s="58">
        <f t="shared" si="13"/>
        <v>17395.206084800717</v>
      </c>
      <c r="S97" s="59">
        <f t="shared" si="8"/>
        <v>31.060094785823971</v>
      </c>
      <c r="T97" s="59">
        <f t="shared" si="9"/>
        <v>68.939905214176036</v>
      </c>
      <c r="U97" s="60" t="str">
        <f t="shared" si="10"/>
        <v>BAJO</v>
      </c>
    </row>
    <row r="98" spans="2:21">
      <c r="B98" s="50">
        <v>88</v>
      </c>
      <c r="C98" s="51" t="s">
        <v>102</v>
      </c>
      <c r="D98" s="51" t="s">
        <v>103</v>
      </c>
      <c r="E98" s="51" t="s">
        <v>130</v>
      </c>
      <c r="F98" s="52" t="s">
        <v>18</v>
      </c>
      <c r="G98" s="52">
        <v>1</v>
      </c>
      <c r="H98" s="53">
        <v>155652</v>
      </c>
      <c r="I98" s="53">
        <v>126078.12</v>
      </c>
      <c r="J98" s="53">
        <v>146250.61919999999</v>
      </c>
      <c r="K98" s="53">
        <v>166957</v>
      </c>
      <c r="L98" s="54">
        <v>81093</v>
      </c>
      <c r="M98" s="54">
        <v>73629</v>
      </c>
      <c r="N98" s="54">
        <v>76659</v>
      </c>
      <c r="O98" s="55">
        <f t="shared" si="11"/>
        <v>7</v>
      </c>
      <c r="P98" s="56">
        <f t="shared" si="12"/>
        <v>118046</v>
      </c>
      <c r="Q98" s="57">
        <f t="shared" si="7"/>
        <v>118046</v>
      </c>
      <c r="R98" s="58">
        <f t="shared" si="13"/>
        <v>37259.30472166351</v>
      </c>
      <c r="S98" s="59">
        <f t="shared" si="8"/>
        <v>31.563377599972476</v>
      </c>
      <c r="T98" s="59">
        <f t="shared" si="9"/>
        <v>68.436622400027517</v>
      </c>
      <c r="U98" s="60" t="str">
        <f t="shared" si="10"/>
        <v>BAJO</v>
      </c>
    </row>
    <row r="99" spans="2:21">
      <c r="B99" s="50">
        <v>89</v>
      </c>
      <c r="C99" s="51" t="s">
        <v>102</v>
      </c>
      <c r="D99" s="51" t="s">
        <v>103</v>
      </c>
      <c r="E99" s="64" t="s">
        <v>131</v>
      </c>
      <c r="F99" s="52" t="s">
        <v>18</v>
      </c>
      <c r="G99" s="52">
        <v>1</v>
      </c>
      <c r="H99" s="53">
        <v>17136</v>
      </c>
      <c r="I99" s="53">
        <v>13366.08</v>
      </c>
      <c r="J99" s="53">
        <v>15504.652799999998</v>
      </c>
      <c r="K99" s="53">
        <v>26418</v>
      </c>
      <c r="L99" s="54">
        <v>8964</v>
      </c>
      <c r="M99" s="54">
        <v>8363</v>
      </c>
      <c r="N99" s="54">
        <v>8539</v>
      </c>
      <c r="O99" s="55">
        <f t="shared" si="11"/>
        <v>7</v>
      </c>
      <c r="P99" s="56">
        <f t="shared" si="12"/>
        <v>14042</v>
      </c>
      <c r="Q99" s="57">
        <f t="shared" si="7"/>
        <v>14042</v>
      </c>
      <c r="R99" s="58">
        <f t="shared" si="13"/>
        <v>6019.6649827853562</v>
      </c>
      <c r="S99" s="59">
        <f t="shared" si="8"/>
        <v>42.869000019835894</v>
      </c>
      <c r="T99" s="59">
        <f t="shared" si="9"/>
        <v>57.130999980164106</v>
      </c>
      <c r="U99" s="60" t="str">
        <f t="shared" si="10"/>
        <v>BAJO</v>
      </c>
    </row>
    <row r="100" spans="2:21">
      <c r="B100" s="50">
        <v>90</v>
      </c>
      <c r="C100" s="51" t="s">
        <v>102</v>
      </c>
      <c r="D100" s="51" t="s">
        <v>103</v>
      </c>
      <c r="E100" s="51" t="s">
        <v>132</v>
      </c>
      <c r="F100" s="52" t="s">
        <v>18</v>
      </c>
      <c r="G100" s="52">
        <v>1</v>
      </c>
      <c r="H100" s="53">
        <v>433636</v>
      </c>
      <c r="I100" s="53">
        <v>333899.71999999997</v>
      </c>
      <c r="J100" s="53">
        <v>387323.67519999994</v>
      </c>
      <c r="K100" s="53">
        <v>622608</v>
      </c>
      <c r="L100" s="54">
        <v>224797</v>
      </c>
      <c r="M100" s="54">
        <v>207922</v>
      </c>
      <c r="N100" s="54">
        <v>213342</v>
      </c>
      <c r="O100" s="55">
        <f t="shared" si="11"/>
        <v>7</v>
      </c>
      <c r="P100" s="56">
        <f t="shared" si="12"/>
        <v>346218</v>
      </c>
      <c r="Q100" s="57">
        <f t="shared" si="7"/>
        <v>346218</v>
      </c>
      <c r="R100" s="58">
        <f t="shared" si="13"/>
        <v>140101.8148205014</v>
      </c>
      <c r="S100" s="59">
        <f t="shared" si="8"/>
        <v>40.466357849823346</v>
      </c>
      <c r="T100" s="59">
        <f t="shared" si="9"/>
        <v>59.533642150176654</v>
      </c>
      <c r="U100" s="60" t="str">
        <f t="shared" si="10"/>
        <v>BAJO</v>
      </c>
    </row>
    <row r="101" spans="2:21">
      <c r="B101" s="50">
        <v>91</v>
      </c>
      <c r="C101" s="51" t="s">
        <v>102</v>
      </c>
      <c r="D101" s="51" t="s">
        <v>103</v>
      </c>
      <c r="E101" s="64" t="s">
        <v>133</v>
      </c>
      <c r="F101" s="52" t="s">
        <v>18</v>
      </c>
      <c r="G101" s="52">
        <v>1</v>
      </c>
      <c r="H101" s="53">
        <v>6426</v>
      </c>
      <c r="I101" s="53">
        <v>5076.54</v>
      </c>
      <c r="J101" s="53">
        <v>5888.786399999999</v>
      </c>
      <c r="K101" s="53">
        <v>9639</v>
      </c>
      <c r="L101" s="54">
        <v>3310</v>
      </c>
      <c r="M101" s="54">
        <v>3108</v>
      </c>
      <c r="N101" s="54">
        <v>3171</v>
      </c>
      <c r="O101" s="55">
        <f t="shared" si="11"/>
        <v>7</v>
      </c>
      <c r="P101" s="56">
        <f t="shared" si="12"/>
        <v>5231</v>
      </c>
      <c r="Q101" s="57">
        <f t="shared" si="7"/>
        <v>5231</v>
      </c>
      <c r="R101" s="58">
        <f t="shared" si="13"/>
        <v>2195.9703051096167</v>
      </c>
      <c r="S101" s="59">
        <f t="shared" si="8"/>
        <v>41.979933188866688</v>
      </c>
      <c r="T101" s="59">
        <f t="shared" si="9"/>
        <v>58.020066811133312</v>
      </c>
      <c r="U101" s="60" t="str">
        <f t="shared" si="10"/>
        <v>BAJO</v>
      </c>
    </row>
    <row r="102" spans="2:21">
      <c r="B102" s="50">
        <v>92</v>
      </c>
      <c r="C102" s="51" t="s">
        <v>102</v>
      </c>
      <c r="D102" s="51" t="s">
        <v>103</v>
      </c>
      <c r="E102" s="51" t="s">
        <v>134</v>
      </c>
      <c r="F102" s="52" t="s">
        <v>18</v>
      </c>
      <c r="G102" s="52">
        <v>1</v>
      </c>
      <c r="H102" s="53">
        <v>395794</v>
      </c>
      <c r="I102" s="53">
        <v>324551.07999999996</v>
      </c>
      <c r="J102" s="53">
        <v>376479.25279999996</v>
      </c>
      <c r="K102" s="53">
        <v>623441</v>
      </c>
      <c r="L102" s="54">
        <v>205076</v>
      </c>
      <c r="M102" s="54">
        <v>190288</v>
      </c>
      <c r="N102" s="54">
        <v>194796</v>
      </c>
      <c r="O102" s="55">
        <f t="shared" si="11"/>
        <v>7</v>
      </c>
      <c r="P102" s="56">
        <f t="shared" si="12"/>
        <v>330061</v>
      </c>
      <c r="Q102" s="57">
        <f t="shared" si="7"/>
        <v>330061</v>
      </c>
      <c r="R102" s="58">
        <f t="shared" si="13"/>
        <v>144435.86173158267</v>
      </c>
      <c r="S102" s="59">
        <f t="shared" si="8"/>
        <v>43.760353913847041</v>
      </c>
      <c r="T102" s="59">
        <f t="shared" si="9"/>
        <v>56.239646086152959</v>
      </c>
      <c r="U102" s="60" t="str">
        <f t="shared" si="10"/>
        <v>BAJO</v>
      </c>
    </row>
    <row r="103" spans="2:21">
      <c r="B103" s="50">
        <v>93</v>
      </c>
      <c r="C103" s="51" t="s">
        <v>102</v>
      </c>
      <c r="D103" s="51" t="s">
        <v>103</v>
      </c>
      <c r="E103" s="51" t="s">
        <v>135</v>
      </c>
      <c r="F103" s="52" t="s">
        <v>18</v>
      </c>
      <c r="G103" s="52">
        <v>1</v>
      </c>
      <c r="H103" s="53">
        <v>921179</v>
      </c>
      <c r="I103" s="53">
        <v>635613.51</v>
      </c>
      <c r="J103" s="53">
        <v>737311.6716</v>
      </c>
      <c r="K103" s="53">
        <v>1360765</v>
      </c>
      <c r="L103" s="54">
        <v>452767</v>
      </c>
      <c r="M103" s="54">
        <v>524860</v>
      </c>
      <c r="N103" s="54">
        <v>453233</v>
      </c>
      <c r="O103" s="55">
        <f t="shared" si="11"/>
        <v>7</v>
      </c>
      <c r="P103" s="56">
        <f t="shared" si="12"/>
        <v>726533</v>
      </c>
      <c r="Q103" s="57">
        <f t="shared" si="7"/>
        <v>726533</v>
      </c>
      <c r="R103" s="58">
        <f t="shared" si="13"/>
        <v>302095.66607943649</v>
      </c>
      <c r="S103" s="59">
        <f t="shared" si="8"/>
        <v>41.580446597668171</v>
      </c>
      <c r="T103" s="59">
        <f t="shared" si="9"/>
        <v>58.419553402331829</v>
      </c>
      <c r="U103" s="60" t="str">
        <f t="shared" si="10"/>
        <v>BAJO</v>
      </c>
    </row>
    <row r="104" spans="2:21">
      <c r="B104" s="50">
        <v>94</v>
      </c>
      <c r="C104" s="51" t="s">
        <v>102</v>
      </c>
      <c r="D104" s="51" t="s">
        <v>103</v>
      </c>
      <c r="E104" s="51" t="s">
        <v>136</v>
      </c>
      <c r="F104" s="52" t="s">
        <v>18</v>
      </c>
      <c r="G104" s="52">
        <v>1</v>
      </c>
      <c r="H104" s="53">
        <v>1440852</v>
      </c>
      <c r="I104" s="53">
        <v>1051821.96</v>
      </c>
      <c r="J104" s="53">
        <v>1220113.4735999999</v>
      </c>
      <c r="K104" s="53">
        <v>1531530</v>
      </c>
      <c r="L104" s="54">
        <v>710801</v>
      </c>
      <c r="M104" s="54">
        <v>811866</v>
      </c>
      <c r="N104" s="54">
        <v>708873</v>
      </c>
      <c r="O104" s="55">
        <f t="shared" si="11"/>
        <v>7</v>
      </c>
      <c r="P104" s="56">
        <f t="shared" si="12"/>
        <v>1067980</v>
      </c>
      <c r="Q104" s="57">
        <f t="shared" si="7"/>
        <v>1067980</v>
      </c>
      <c r="R104" s="58">
        <f t="shared" si="13"/>
        <v>316102.80050625966</v>
      </c>
      <c r="S104" s="59">
        <f t="shared" si="8"/>
        <v>29.598194770151093</v>
      </c>
      <c r="T104" s="59">
        <f t="shared" si="9"/>
        <v>70.401805229848904</v>
      </c>
      <c r="U104" s="60" t="str">
        <f t="shared" si="10"/>
        <v>ALTO</v>
      </c>
    </row>
    <row r="105" spans="2:21">
      <c r="B105" s="50">
        <v>95</v>
      </c>
      <c r="C105" s="51" t="s">
        <v>102</v>
      </c>
      <c r="D105" s="51" t="s">
        <v>103</v>
      </c>
      <c r="E105" s="51" t="s">
        <v>137</v>
      </c>
      <c r="F105" s="52" t="s">
        <v>18</v>
      </c>
      <c r="G105" s="52">
        <v>1</v>
      </c>
      <c r="H105" s="53">
        <v>23848909</v>
      </c>
      <c r="I105" s="53">
        <v>17886681.75</v>
      </c>
      <c r="J105" s="53">
        <v>20748550.829999998</v>
      </c>
      <c r="K105" s="53">
        <v>26934817</v>
      </c>
      <c r="L105" s="54">
        <v>11722565</v>
      </c>
      <c r="M105" s="54">
        <v>10889929</v>
      </c>
      <c r="N105" s="54">
        <v>11732161</v>
      </c>
      <c r="O105" s="55">
        <f t="shared" si="11"/>
        <v>7</v>
      </c>
      <c r="P105" s="56">
        <f t="shared" si="12"/>
        <v>17680516</v>
      </c>
      <c r="Q105" s="57">
        <f t="shared" si="7"/>
        <v>17680516</v>
      </c>
      <c r="R105" s="58">
        <f t="shared" si="13"/>
        <v>5977800.3642597804</v>
      </c>
      <c r="S105" s="59">
        <f t="shared" si="8"/>
        <v>33.810101267744564</v>
      </c>
      <c r="T105" s="59">
        <f t="shared" si="9"/>
        <v>66.189898732255443</v>
      </c>
      <c r="U105" s="60" t="str">
        <f t="shared" si="10"/>
        <v>BAJO</v>
      </c>
    </row>
    <row r="106" spans="2:21">
      <c r="B106" s="50">
        <v>96</v>
      </c>
      <c r="C106" s="51" t="s">
        <v>102</v>
      </c>
      <c r="D106" s="51" t="s">
        <v>103</v>
      </c>
      <c r="E106" s="51" t="s">
        <v>138</v>
      </c>
      <c r="F106" s="52" t="s">
        <v>18</v>
      </c>
      <c r="G106" s="52">
        <v>1</v>
      </c>
      <c r="H106" s="53">
        <v>17301886</v>
      </c>
      <c r="I106" s="53">
        <v>13495471.08</v>
      </c>
      <c r="J106" s="53">
        <v>15654746.452799998</v>
      </c>
      <c r="K106" s="53">
        <v>23542841</v>
      </c>
      <c r="L106" s="54">
        <v>8550577</v>
      </c>
      <c r="M106" s="54">
        <v>8122385</v>
      </c>
      <c r="N106" s="54">
        <v>8511427</v>
      </c>
      <c r="O106" s="55">
        <f t="shared" si="11"/>
        <v>7</v>
      </c>
      <c r="P106" s="56">
        <f t="shared" si="12"/>
        <v>13597048</v>
      </c>
      <c r="Q106" s="57">
        <f t="shared" si="7"/>
        <v>13597048</v>
      </c>
      <c r="R106" s="58">
        <f t="shared" si="13"/>
        <v>5321001.6413597986</v>
      </c>
      <c r="S106" s="59">
        <f t="shared" si="8"/>
        <v>39.133506341669147</v>
      </c>
      <c r="T106" s="59">
        <f t="shared" si="9"/>
        <v>60.866493658330853</v>
      </c>
      <c r="U106" s="60" t="str">
        <f t="shared" si="10"/>
        <v>BAJO</v>
      </c>
    </row>
    <row r="107" spans="2:21" ht="27.6">
      <c r="B107" s="50">
        <v>97</v>
      </c>
      <c r="C107" s="51" t="s">
        <v>102</v>
      </c>
      <c r="D107" s="51" t="s">
        <v>103</v>
      </c>
      <c r="E107" s="51" t="s">
        <v>139</v>
      </c>
      <c r="F107" s="52" t="s">
        <v>18</v>
      </c>
      <c r="G107" s="52">
        <v>1</v>
      </c>
      <c r="H107" s="53">
        <v>850017</v>
      </c>
      <c r="I107" s="53">
        <v>578011.56000000006</v>
      </c>
      <c r="J107" s="53">
        <v>670493.40960000001</v>
      </c>
      <c r="K107" s="53">
        <v>1074332</v>
      </c>
      <c r="L107" s="54">
        <v>440493</v>
      </c>
      <c r="M107" s="54">
        <v>408494</v>
      </c>
      <c r="N107" s="54">
        <v>418230</v>
      </c>
      <c r="O107" s="55">
        <f t="shared" si="11"/>
        <v>7</v>
      </c>
      <c r="P107" s="56">
        <f t="shared" si="12"/>
        <v>634296</v>
      </c>
      <c r="Q107" s="57">
        <f t="shared" si="7"/>
        <v>634296</v>
      </c>
      <c r="R107" s="58">
        <f t="shared" si="13"/>
        <v>232954.95706672341</v>
      </c>
      <c r="S107" s="59">
        <f t="shared" si="8"/>
        <v>36.726537305409998</v>
      </c>
      <c r="T107" s="59">
        <f t="shared" si="9"/>
        <v>63.273462694590002</v>
      </c>
      <c r="U107" s="60" t="str">
        <f t="shared" si="10"/>
        <v>BAJO</v>
      </c>
    </row>
    <row r="108" spans="2:21">
      <c r="B108" s="50">
        <v>98</v>
      </c>
      <c r="C108" s="51" t="s">
        <v>102</v>
      </c>
      <c r="D108" s="51" t="s">
        <v>103</v>
      </c>
      <c r="E108" s="51" t="s">
        <v>140</v>
      </c>
      <c r="F108" s="52" t="s">
        <v>18</v>
      </c>
      <c r="G108" s="52">
        <v>1</v>
      </c>
      <c r="H108" s="53">
        <v>364259</v>
      </c>
      <c r="I108" s="53">
        <v>295049.79000000004</v>
      </c>
      <c r="J108" s="53">
        <v>342257.75639999995</v>
      </c>
      <c r="K108" s="53">
        <v>459935</v>
      </c>
      <c r="L108" s="54">
        <v>188802</v>
      </c>
      <c r="M108" s="54">
        <v>175082</v>
      </c>
      <c r="N108" s="54">
        <v>179260</v>
      </c>
      <c r="O108" s="55">
        <f t="shared" si="11"/>
        <v>7</v>
      </c>
      <c r="P108" s="56">
        <f t="shared" si="12"/>
        <v>286378</v>
      </c>
      <c r="Q108" s="57">
        <f t="shared" si="7"/>
        <v>286378</v>
      </c>
      <c r="R108" s="58">
        <f t="shared" si="13"/>
        <v>101957.53376710897</v>
      </c>
      <c r="S108" s="59">
        <f t="shared" si="8"/>
        <v>35.602432368097048</v>
      </c>
      <c r="T108" s="59">
        <f t="shared" si="9"/>
        <v>64.397567631902945</v>
      </c>
      <c r="U108" s="60" t="str">
        <f t="shared" si="10"/>
        <v>BAJO</v>
      </c>
    </row>
    <row r="109" spans="2:21">
      <c r="B109" s="50">
        <v>99</v>
      </c>
      <c r="C109" s="51" t="s">
        <v>102</v>
      </c>
      <c r="D109" s="51" t="s">
        <v>103</v>
      </c>
      <c r="E109" s="51" t="s">
        <v>141</v>
      </c>
      <c r="F109" s="52" t="s">
        <v>18</v>
      </c>
      <c r="G109" s="52">
        <v>1</v>
      </c>
      <c r="H109" s="53">
        <v>902972</v>
      </c>
      <c r="I109" s="53">
        <v>713347.88</v>
      </c>
      <c r="J109" s="53">
        <v>827483.54079999996</v>
      </c>
      <c r="K109" s="53">
        <v>1340654</v>
      </c>
      <c r="L109" s="54">
        <v>467937</v>
      </c>
      <c r="M109" s="54">
        <v>433984</v>
      </c>
      <c r="N109" s="54">
        <v>444318</v>
      </c>
      <c r="O109" s="55">
        <f t="shared" si="11"/>
        <v>7</v>
      </c>
      <c r="P109" s="56">
        <f t="shared" si="12"/>
        <v>732957</v>
      </c>
      <c r="Q109" s="57">
        <f t="shared" si="7"/>
        <v>732957</v>
      </c>
      <c r="R109" s="58">
        <f t="shared" si="13"/>
        <v>304830.97330109205</v>
      </c>
      <c r="S109" s="59">
        <f t="shared" si="8"/>
        <v>41.589202818322505</v>
      </c>
      <c r="T109" s="59">
        <f t="shared" si="9"/>
        <v>58.410797181677495</v>
      </c>
      <c r="U109" s="60" t="str">
        <f t="shared" si="10"/>
        <v>BAJO</v>
      </c>
    </row>
    <row r="110" spans="2:21">
      <c r="B110" s="50">
        <v>100</v>
      </c>
      <c r="C110" s="51" t="s">
        <v>102</v>
      </c>
      <c r="D110" s="51" t="s">
        <v>103</v>
      </c>
      <c r="E110" s="51" t="s">
        <v>142</v>
      </c>
      <c r="F110" s="52" t="s">
        <v>18</v>
      </c>
      <c r="G110" s="52">
        <v>1</v>
      </c>
      <c r="H110" s="53">
        <v>205513</v>
      </c>
      <c r="I110" s="53">
        <v>150024.49</v>
      </c>
      <c r="J110" s="53">
        <v>174028.40839999999</v>
      </c>
      <c r="K110" s="53">
        <v>184807</v>
      </c>
      <c r="L110" s="54">
        <v>109778</v>
      </c>
      <c r="M110" s="54">
        <v>102667</v>
      </c>
      <c r="N110" s="54">
        <v>101143</v>
      </c>
      <c r="O110" s="55">
        <f t="shared" si="11"/>
        <v>7</v>
      </c>
      <c r="P110" s="56">
        <f t="shared" si="12"/>
        <v>146852</v>
      </c>
      <c r="Q110" s="57">
        <f t="shared" si="7"/>
        <v>146852</v>
      </c>
      <c r="R110" s="58">
        <f t="shared" si="13"/>
        <v>39724.812672307446</v>
      </c>
      <c r="S110" s="59">
        <f t="shared" si="8"/>
        <v>27.050917026875659</v>
      </c>
      <c r="T110" s="59">
        <f t="shared" si="9"/>
        <v>72.949082973124348</v>
      </c>
      <c r="U110" s="60" t="str">
        <f t="shared" si="10"/>
        <v>ALTO</v>
      </c>
    </row>
    <row r="111" spans="2:21">
      <c r="B111" s="50">
        <v>101</v>
      </c>
      <c r="C111" s="51" t="s">
        <v>102</v>
      </c>
      <c r="D111" s="51" t="s">
        <v>103</v>
      </c>
      <c r="E111" s="51" t="s">
        <v>143</v>
      </c>
      <c r="F111" s="52" t="s">
        <v>18</v>
      </c>
      <c r="G111" s="52">
        <v>1</v>
      </c>
      <c r="H111" s="53">
        <v>513723</v>
      </c>
      <c r="I111" s="53">
        <v>364743.32999999996</v>
      </c>
      <c r="J111" s="53">
        <v>423102.26279999997</v>
      </c>
      <c r="K111" s="53">
        <v>433874</v>
      </c>
      <c r="L111" s="54">
        <v>274308</v>
      </c>
      <c r="M111" s="54">
        <v>256528</v>
      </c>
      <c r="N111" s="54">
        <v>252723</v>
      </c>
      <c r="O111" s="55">
        <f t="shared" si="11"/>
        <v>7</v>
      </c>
      <c r="P111" s="56">
        <f t="shared" si="12"/>
        <v>359857</v>
      </c>
      <c r="Q111" s="57">
        <f t="shared" si="7"/>
        <v>359857</v>
      </c>
      <c r="R111" s="58">
        <f t="shared" si="13"/>
        <v>94604.67319290145</v>
      </c>
      <c r="S111" s="59">
        <f t="shared" si="8"/>
        <v>26.289518667943501</v>
      </c>
      <c r="T111" s="59">
        <f t="shared" si="9"/>
        <v>73.710481332056503</v>
      </c>
      <c r="U111" s="60" t="str">
        <f t="shared" si="10"/>
        <v>ALTO</v>
      </c>
    </row>
    <row r="112" spans="2:21">
      <c r="B112" s="50">
        <v>102</v>
      </c>
      <c r="C112" s="51" t="s">
        <v>102</v>
      </c>
      <c r="D112" s="51" t="s">
        <v>103</v>
      </c>
      <c r="E112" s="51" t="s">
        <v>144</v>
      </c>
      <c r="F112" s="52" t="s">
        <v>18</v>
      </c>
      <c r="G112" s="52">
        <v>1</v>
      </c>
      <c r="H112" s="53">
        <v>628320</v>
      </c>
      <c r="I112" s="53">
        <v>477523.19999999995</v>
      </c>
      <c r="J112" s="53">
        <v>553926.91200000001</v>
      </c>
      <c r="K112" s="53">
        <v>920346</v>
      </c>
      <c r="L112" s="54">
        <v>312096</v>
      </c>
      <c r="M112" s="54">
        <v>364770</v>
      </c>
      <c r="N112" s="54">
        <v>309143</v>
      </c>
      <c r="O112" s="55">
        <f t="shared" si="11"/>
        <v>7</v>
      </c>
      <c r="P112" s="56">
        <f t="shared" si="12"/>
        <v>509446</v>
      </c>
      <c r="Q112" s="57">
        <f t="shared" si="7"/>
        <v>509446</v>
      </c>
      <c r="R112" s="58">
        <f t="shared" si="13"/>
        <v>202119.80671013932</v>
      </c>
      <c r="S112" s="59">
        <f t="shared" si="8"/>
        <v>39.674431973190352</v>
      </c>
      <c r="T112" s="59">
        <f t="shared" si="9"/>
        <v>60.325568026809648</v>
      </c>
      <c r="U112" s="60" t="str">
        <f t="shared" si="10"/>
        <v>BAJO</v>
      </c>
    </row>
    <row r="113" spans="2:21">
      <c r="B113" s="50">
        <v>103</v>
      </c>
      <c r="C113" s="51" t="s">
        <v>102</v>
      </c>
      <c r="D113" s="51" t="s">
        <v>103</v>
      </c>
      <c r="E113" s="51" t="s">
        <v>145</v>
      </c>
      <c r="F113" s="52" t="s">
        <v>18</v>
      </c>
      <c r="G113" s="52">
        <v>1</v>
      </c>
      <c r="H113" s="53">
        <v>3115777</v>
      </c>
      <c r="I113" s="53">
        <v>2586094.9099999997</v>
      </c>
      <c r="J113" s="53">
        <v>2999870.0955999997</v>
      </c>
      <c r="K113" s="53">
        <v>4955636</v>
      </c>
      <c r="L113" s="54">
        <v>1547379</v>
      </c>
      <c r="M113" s="54">
        <v>1808632</v>
      </c>
      <c r="N113" s="54">
        <v>1532781</v>
      </c>
      <c r="O113" s="55">
        <f t="shared" si="11"/>
        <v>7</v>
      </c>
      <c r="P113" s="56">
        <f t="shared" si="12"/>
        <v>2649453</v>
      </c>
      <c r="Q113" s="57">
        <f t="shared" si="7"/>
        <v>2649453</v>
      </c>
      <c r="R113" s="58">
        <f t="shared" si="13"/>
        <v>1123212.7328098407</v>
      </c>
      <c r="S113" s="59">
        <f t="shared" si="8"/>
        <v>42.394136933542157</v>
      </c>
      <c r="T113" s="59">
        <f t="shared" si="9"/>
        <v>57.605863066457843</v>
      </c>
      <c r="U113" s="60" t="str">
        <f t="shared" si="10"/>
        <v>BAJO</v>
      </c>
    </row>
    <row r="114" spans="2:21">
      <c r="B114" s="50">
        <v>104</v>
      </c>
      <c r="C114" s="51" t="s">
        <v>102</v>
      </c>
      <c r="D114" s="51" t="s">
        <v>103</v>
      </c>
      <c r="E114" s="51" t="s">
        <v>146</v>
      </c>
      <c r="F114" s="52" t="s">
        <v>147</v>
      </c>
      <c r="G114" s="52">
        <v>1</v>
      </c>
      <c r="H114" s="53">
        <v>1991941</v>
      </c>
      <c r="I114" s="53">
        <v>1354519.88</v>
      </c>
      <c r="J114" s="53">
        <v>1571243.0607999996</v>
      </c>
      <c r="K114" s="53">
        <v>2409988</v>
      </c>
      <c r="L114" s="54">
        <v>989247</v>
      </c>
      <c r="M114" s="54">
        <v>1156295</v>
      </c>
      <c r="N114" s="54">
        <v>979933</v>
      </c>
      <c r="O114" s="55">
        <f t="shared" si="11"/>
        <v>7</v>
      </c>
      <c r="P114" s="56">
        <f t="shared" si="12"/>
        <v>1493310</v>
      </c>
      <c r="Q114" s="57">
        <f t="shared" si="7"/>
        <v>1493310</v>
      </c>
      <c r="R114" s="58">
        <f t="shared" si="13"/>
        <v>499354.19029295561</v>
      </c>
      <c r="S114" s="59">
        <f t="shared" si="8"/>
        <v>33.439419162327688</v>
      </c>
      <c r="T114" s="59">
        <f t="shared" si="9"/>
        <v>66.560580837672319</v>
      </c>
      <c r="U114" s="60" t="str">
        <f t="shared" si="10"/>
        <v>BAJO</v>
      </c>
    </row>
    <row r="115" spans="2:21">
      <c r="B115" s="50">
        <v>105</v>
      </c>
      <c r="C115" s="51" t="s">
        <v>102</v>
      </c>
      <c r="D115" s="51" t="s">
        <v>103</v>
      </c>
      <c r="E115" s="51" t="s">
        <v>148</v>
      </c>
      <c r="F115" s="52" t="s">
        <v>147</v>
      </c>
      <c r="G115" s="52">
        <v>1</v>
      </c>
      <c r="H115" s="53">
        <v>252042</v>
      </c>
      <c r="I115" s="53">
        <v>173908.97999999998</v>
      </c>
      <c r="J115" s="53">
        <v>201734.41680000001</v>
      </c>
      <c r="K115" s="53">
        <v>307496</v>
      </c>
      <c r="L115" s="54">
        <v>134603</v>
      </c>
      <c r="M115" s="54">
        <v>125876</v>
      </c>
      <c r="N115" s="54">
        <v>124010</v>
      </c>
      <c r="O115" s="55">
        <f t="shared" si="11"/>
        <v>7</v>
      </c>
      <c r="P115" s="56">
        <f t="shared" si="12"/>
        <v>188524</v>
      </c>
      <c r="Q115" s="57">
        <f t="shared" si="7"/>
        <v>188524</v>
      </c>
      <c r="R115" s="58">
        <f t="shared" si="13"/>
        <v>64995.922256498336</v>
      </c>
      <c r="S115" s="59">
        <f t="shared" si="8"/>
        <v>34.476205818091245</v>
      </c>
      <c r="T115" s="59">
        <f t="shared" si="9"/>
        <v>65.523794181908755</v>
      </c>
      <c r="U115" s="60" t="str">
        <f t="shared" si="10"/>
        <v>BAJO</v>
      </c>
    </row>
    <row r="116" spans="2:21">
      <c r="B116" s="50">
        <v>106</v>
      </c>
      <c r="C116" s="51" t="s">
        <v>102</v>
      </c>
      <c r="D116" s="51" t="s">
        <v>103</v>
      </c>
      <c r="E116" s="51" t="s">
        <v>149</v>
      </c>
      <c r="F116" s="52" t="s">
        <v>147</v>
      </c>
      <c r="G116" s="52">
        <v>1</v>
      </c>
      <c r="H116" s="53">
        <v>1259496</v>
      </c>
      <c r="I116" s="53">
        <v>982406.88</v>
      </c>
      <c r="J116" s="53">
        <v>1139591.9807999998</v>
      </c>
      <c r="K116" s="53">
        <v>1771196</v>
      </c>
      <c r="L116" s="54">
        <v>672599</v>
      </c>
      <c r="M116" s="54">
        <v>628954</v>
      </c>
      <c r="N116" s="54">
        <v>619657</v>
      </c>
      <c r="O116" s="55">
        <f t="shared" si="11"/>
        <v>7</v>
      </c>
      <c r="P116" s="56">
        <f t="shared" si="12"/>
        <v>1010557</v>
      </c>
      <c r="Q116" s="57">
        <f t="shared" si="7"/>
        <v>1010557</v>
      </c>
      <c r="R116" s="58">
        <f t="shared" si="13"/>
        <v>391083.48376941885</v>
      </c>
      <c r="S116" s="59">
        <f t="shared" si="8"/>
        <v>38.699794644875929</v>
      </c>
      <c r="T116" s="59">
        <f t="shared" si="9"/>
        <v>61.300205355124071</v>
      </c>
      <c r="U116" s="60" t="str">
        <f t="shared" si="10"/>
        <v>BAJO</v>
      </c>
    </row>
    <row r="117" spans="2:21">
      <c r="B117" s="50">
        <v>107</v>
      </c>
      <c r="C117" s="51" t="s">
        <v>102</v>
      </c>
      <c r="D117" s="51" t="s">
        <v>103</v>
      </c>
      <c r="E117" s="51" t="s">
        <v>150</v>
      </c>
      <c r="F117" s="52" t="s">
        <v>18</v>
      </c>
      <c r="G117" s="52">
        <v>1</v>
      </c>
      <c r="H117" s="53">
        <v>153272</v>
      </c>
      <c r="I117" s="53">
        <v>110355.84</v>
      </c>
      <c r="J117" s="53">
        <v>128012.77439999999</v>
      </c>
      <c r="K117" s="53">
        <v>213248</v>
      </c>
      <c r="L117" s="54">
        <v>81782</v>
      </c>
      <c r="M117" s="54">
        <v>76550</v>
      </c>
      <c r="N117" s="54">
        <v>75405</v>
      </c>
      <c r="O117" s="55">
        <f t="shared" si="11"/>
        <v>7</v>
      </c>
      <c r="P117" s="56">
        <f t="shared" si="12"/>
        <v>119804</v>
      </c>
      <c r="Q117" s="57">
        <f t="shared" si="7"/>
        <v>119804</v>
      </c>
      <c r="R117" s="58">
        <f t="shared" si="13"/>
        <v>46746.110708688408</v>
      </c>
      <c r="S117" s="59">
        <f t="shared" si="8"/>
        <v>39.018823001476086</v>
      </c>
      <c r="T117" s="59">
        <f t="shared" si="9"/>
        <v>60.981176998523914</v>
      </c>
      <c r="U117" s="60" t="str">
        <f t="shared" si="10"/>
        <v>BAJO</v>
      </c>
    </row>
    <row r="118" spans="2:21">
      <c r="B118" s="50">
        <v>108</v>
      </c>
      <c r="C118" s="51" t="s">
        <v>102</v>
      </c>
      <c r="D118" s="51" t="s">
        <v>103</v>
      </c>
      <c r="E118" s="51" t="s">
        <v>151</v>
      </c>
      <c r="F118" s="52" t="s">
        <v>18</v>
      </c>
      <c r="G118" s="52">
        <v>1</v>
      </c>
      <c r="H118" s="53">
        <v>613326</v>
      </c>
      <c r="I118" s="53">
        <v>496794.06</v>
      </c>
      <c r="J118" s="53">
        <v>576281.10959999997</v>
      </c>
      <c r="K118" s="53">
        <v>870009</v>
      </c>
      <c r="L118" s="54">
        <v>327542</v>
      </c>
      <c r="M118" s="54">
        <v>306294</v>
      </c>
      <c r="N118" s="54">
        <v>301757</v>
      </c>
      <c r="O118" s="55">
        <f t="shared" si="11"/>
        <v>7</v>
      </c>
      <c r="P118" s="56">
        <f t="shared" si="12"/>
        <v>498858</v>
      </c>
      <c r="Q118" s="57">
        <f t="shared" si="7"/>
        <v>498858</v>
      </c>
      <c r="R118" s="58">
        <f t="shared" si="13"/>
        <v>193513.91818726511</v>
      </c>
      <c r="S118" s="59">
        <f t="shared" si="8"/>
        <v>38.791383156582661</v>
      </c>
      <c r="T118" s="59">
        <f t="shared" si="9"/>
        <v>61.208616843417339</v>
      </c>
      <c r="U118" s="60" t="str">
        <f t="shared" si="10"/>
        <v>BAJO</v>
      </c>
    </row>
    <row r="119" spans="2:21">
      <c r="B119" s="50">
        <v>109</v>
      </c>
      <c r="C119" s="51" t="s">
        <v>102</v>
      </c>
      <c r="D119" s="51" t="s">
        <v>103</v>
      </c>
      <c r="E119" s="51" t="s">
        <v>152</v>
      </c>
      <c r="F119" s="52" t="s">
        <v>147</v>
      </c>
      <c r="G119" s="52">
        <v>1</v>
      </c>
      <c r="H119" s="53">
        <v>312137</v>
      </c>
      <c r="I119" s="53">
        <v>237224.12</v>
      </c>
      <c r="J119" s="53">
        <v>275179.9792</v>
      </c>
      <c r="K119" s="53">
        <v>411859</v>
      </c>
      <c r="L119" s="54">
        <v>168805</v>
      </c>
      <c r="M119" s="54">
        <v>151260</v>
      </c>
      <c r="N119" s="54">
        <v>153601</v>
      </c>
      <c r="O119" s="55">
        <f t="shared" si="11"/>
        <v>7</v>
      </c>
      <c r="P119" s="56">
        <f t="shared" si="12"/>
        <v>244295</v>
      </c>
      <c r="Q119" s="57">
        <f t="shared" si="7"/>
        <v>244295</v>
      </c>
      <c r="R119" s="58">
        <f t="shared" si="13"/>
        <v>89653.111893234833</v>
      </c>
      <c r="S119" s="59">
        <f t="shared" si="8"/>
        <v>36.698709303602136</v>
      </c>
      <c r="T119" s="59">
        <f t="shared" si="9"/>
        <v>63.301290696397864</v>
      </c>
      <c r="U119" s="60" t="str">
        <f t="shared" si="10"/>
        <v>BAJO</v>
      </c>
    </row>
    <row r="120" spans="2:21">
      <c r="B120" s="50">
        <v>110</v>
      </c>
      <c r="C120" s="51" t="s">
        <v>102</v>
      </c>
      <c r="D120" s="51" t="s">
        <v>103</v>
      </c>
      <c r="E120" s="51" t="s">
        <v>153</v>
      </c>
      <c r="F120" s="52" t="s">
        <v>147</v>
      </c>
      <c r="G120" s="52">
        <v>1</v>
      </c>
      <c r="H120" s="53">
        <v>1128834</v>
      </c>
      <c r="I120" s="53">
        <v>824048.82</v>
      </c>
      <c r="J120" s="53">
        <v>955896.63119999995</v>
      </c>
      <c r="K120" s="53">
        <v>955213</v>
      </c>
      <c r="L120" s="54">
        <v>603643</v>
      </c>
      <c r="M120" s="54">
        <v>561875</v>
      </c>
      <c r="N120" s="54">
        <v>555354</v>
      </c>
      <c r="O120" s="55">
        <f t="shared" si="11"/>
        <v>7</v>
      </c>
      <c r="P120" s="56">
        <f t="shared" si="12"/>
        <v>797838</v>
      </c>
      <c r="Q120" s="57">
        <f t="shared" si="7"/>
        <v>797838</v>
      </c>
      <c r="R120" s="58">
        <f t="shared" si="13"/>
        <v>211181.54216981414</v>
      </c>
      <c r="S120" s="59">
        <f t="shared" si="8"/>
        <v>26.469225854097466</v>
      </c>
      <c r="T120" s="59">
        <f t="shared" si="9"/>
        <v>73.530774145902541</v>
      </c>
      <c r="U120" s="60" t="str">
        <f t="shared" si="10"/>
        <v>ALTO</v>
      </c>
    </row>
    <row r="121" spans="2:21">
      <c r="B121" s="50">
        <v>111</v>
      </c>
      <c r="C121" s="51" t="s">
        <v>102</v>
      </c>
      <c r="D121" s="51" t="s">
        <v>103</v>
      </c>
      <c r="E121" s="51" t="s">
        <v>154</v>
      </c>
      <c r="F121" s="52" t="s">
        <v>147</v>
      </c>
      <c r="G121" s="52">
        <v>1</v>
      </c>
      <c r="H121" s="53">
        <v>1061361</v>
      </c>
      <c r="I121" s="53">
        <v>732339.09</v>
      </c>
      <c r="J121" s="53">
        <v>849513.34439999983</v>
      </c>
      <c r="K121" s="53">
        <v>802060</v>
      </c>
      <c r="L121" s="54">
        <v>527102</v>
      </c>
      <c r="M121" s="54">
        <v>616163</v>
      </c>
      <c r="N121" s="54">
        <v>522171</v>
      </c>
      <c r="O121" s="55">
        <f t="shared" si="11"/>
        <v>7</v>
      </c>
      <c r="P121" s="56">
        <f t="shared" si="12"/>
        <v>730101</v>
      </c>
      <c r="Q121" s="57">
        <f t="shared" si="7"/>
        <v>730101</v>
      </c>
      <c r="R121" s="58">
        <f t="shared" si="13"/>
        <v>179920.99419590732</v>
      </c>
      <c r="S121" s="59">
        <f t="shared" si="8"/>
        <v>24.643301980946106</v>
      </c>
      <c r="T121" s="59">
        <f t="shared" si="9"/>
        <v>75.356698019053894</v>
      </c>
      <c r="U121" s="60" t="str">
        <f t="shared" si="10"/>
        <v>ALTO</v>
      </c>
    </row>
    <row r="122" spans="2:21">
      <c r="B122" s="50">
        <v>112</v>
      </c>
      <c r="C122" s="51" t="s">
        <v>102</v>
      </c>
      <c r="D122" s="51" t="s">
        <v>103</v>
      </c>
      <c r="E122" s="51" t="s">
        <v>155</v>
      </c>
      <c r="F122" s="52" t="s">
        <v>147</v>
      </c>
      <c r="G122" s="52">
        <v>1</v>
      </c>
      <c r="H122" s="53">
        <v>132566</v>
      </c>
      <c r="I122" s="53">
        <v>95447.51999999999</v>
      </c>
      <c r="J122" s="53">
        <v>110719.12319999999</v>
      </c>
      <c r="K122" s="53">
        <v>186711</v>
      </c>
      <c r="L122" s="54">
        <v>70749</v>
      </c>
      <c r="M122" s="54">
        <v>66453</v>
      </c>
      <c r="N122" s="54">
        <v>65280</v>
      </c>
      <c r="O122" s="55">
        <f t="shared" si="11"/>
        <v>7</v>
      </c>
      <c r="P122" s="56">
        <f t="shared" si="12"/>
        <v>103989</v>
      </c>
      <c r="Q122" s="57">
        <f t="shared" si="7"/>
        <v>103989</v>
      </c>
      <c r="R122" s="58">
        <f t="shared" si="13"/>
        <v>41040.156689828109</v>
      </c>
      <c r="S122" s="59">
        <f t="shared" si="8"/>
        <v>39.465863398848064</v>
      </c>
      <c r="T122" s="59">
        <f t="shared" si="9"/>
        <v>60.534136601151936</v>
      </c>
      <c r="U122" s="60" t="str">
        <f t="shared" si="10"/>
        <v>BAJO</v>
      </c>
    </row>
    <row r="123" spans="2:21">
      <c r="B123" s="50">
        <v>113</v>
      </c>
      <c r="C123" s="51" t="s">
        <v>102</v>
      </c>
      <c r="D123" s="51" t="s">
        <v>103</v>
      </c>
      <c r="E123" s="51" t="s">
        <v>156</v>
      </c>
      <c r="F123" s="52" t="s">
        <v>157</v>
      </c>
      <c r="G123" s="52">
        <v>1</v>
      </c>
      <c r="H123" s="53">
        <v>1586627</v>
      </c>
      <c r="I123" s="53">
        <v>1189970.25</v>
      </c>
      <c r="J123" s="53">
        <v>1380365.49</v>
      </c>
      <c r="K123" s="53">
        <v>1844262</v>
      </c>
      <c r="L123" s="54">
        <v>855334</v>
      </c>
      <c r="M123" s="54">
        <v>774732</v>
      </c>
      <c r="N123" s="54">
        <v>780559</v>
      </c>
      <c r="O123" s="55">
        <f t="shared" si="11"/>
        <v>7</v>
      </c>
      <c r="P123" s="56">
        <f t="shared" si="12"/>
        <v>1201693</v>
      </c>
      <c r="Q123" s="57">
        <f t="shared" si="7"/>
        <v>1201693</v>
      </c>
      <c r="R123" s="58">
        <f t="shared" si="13"/>
        <v>391470.57616580953</v>
      </c>
      <c r="S123" s="59">
        <f t="shared" si="8"/>
        <v>32.576587877753269</v>
      </c>
      <c r="T123" s="59">
        <f t="shared" si="9"/>
        <v>67.423412122246731</v>
      </c>
      <c r="U123" s="60" t="str">
        <f t="shared" si="10"/>
        <v>BAJO</v>
      </c>
    </row>
    <row r="124" spans="2:21">
      <c r="B124" s="50">
        <v>114</v>
      </c>
      <c r="C124" s="51" t="s">
        <v>102</v>
      </c>
      <c r="D124" s="51" t="s">
        <v>103</v>
      </c>
      <c r="E124" s="51" t="s">
        <v>158</v>
      </c>
      <c r="F124" s="52" t="s">
        <v>147</v>
      </c>
      <c r="G124" s="52">
        <v>1</v>
      </c>
      <c r="H124" s="53">
        <v>1430618</v>
      </c>
      <c r="I124" s="53">
        <v>1158800.58</v>
      </c>
      <c r="J124" s="53">
        <v>1344208.6728000001</v>
      </c>
      <c r="K124" s="53">
        <v>1889720</v>
      </c>
      <c r="L124" s="54">
        <v>799893</v>
      </c>
      <c r="M124" s="54">
        <v>719737</v>
      </c>
      <c r="N124" s="54">
        <v>703796</v>
      </c>
      <c r="O124" s="55">
        <f t="shared" si="11"/>
        <v>7</v>
      </c>
      <c r="P124" s="56">
        <f t="shared" si="12"/>
        <v>1149539</v>
      </c>
      <c r="Q124" s="57">
        <f t="shared" si="7"/>
        <v>1149539</v>
      </c>
      <c r="R124" s="58">
        <f t="shared" si="13"/>
        <v>408922.67553084728</v>
      </c>
      <c r="S124" s="59">
        <f t="shared" si="8"/>
        <v>35.572753558674151</v>
      </c>
      <c r="T124" s="59">
        <f t="shared" si="9"/>
        <v>64.427246441325849</v>
      </c>
      <c r="U124" s="60" t="str">
        <f t="shared" si="10"/>
        <v>BAJO</v>
      </c>
    </row>
    <row r="125" spans="2:21">
      <c r="B125" s="50">
        <v>115</v>
      </c>
      <c r="C125" s="51" t="s">
        <v>102</v>
      </c>
      <c r="D125" s="51" t="s">
        <v>103</v>
      </c>
      <c r="E125" s="51" t="s">
        <v>159</v>
      </c>
      <c r="F125" s="52" t="s">
        <v>147</v>
      </c>
      <c r="G125" s="52">
        <v>1</v>
      </c>
      <c r="H125" s="53">
        <v>777427</v>
      </c>
      <c r="I125" s="53">
        <v>621941.6</v>
      </c>
      <c r="J125" s="53">
        <v>721452.25599999982</v>
      </c>
      <c r="K125" s="53">
        <v>1053983</v>
      </c>
      <c r="L125" s="54">
        <v>415117</v>
      </c>
      <c r="M125" s="54">
        <v>388220</v>
      </c>
      <c r="N125" s="54">
        <v>382472</v>
      </c>
      <c r="O125" s="55">
        <f t="shared" si="11"/>
        <v>7</v>
      </c>
      <c r="P125" s="56">
        <f t="shared" si="12"/>
        <v>622945</v>
      </c>
      <c r="Q125" s="57">
        <f t="shared" si="7"/>
        <v>622945</v>
      </c>
      <c r="R125" s="58">
        <f t="shared" si="13"/>
        <v>231602.70754695206</v>
      </c>
      <c r="S125" s="59">
        <f t="shared" si="8"/>
        <v>37.178676696490392</v>
      </c>
      <c r="T125" s="59">
        <f t="shared" si="9"/>
        <v>62.821323303509608</v>
      </c>
      <c r="U125" s="60" t="str">
        <f t="shared" si="10"/>
        <v>BAJO</v>
      </c>
    </row>
    <row r="126" spans="2:21">
      <c r="B126" s="50">
        <v>116</v>
      </c>
      <c r="C126" s="51" t="s">
        <v>102</v>
      </c>
      <c r="D126" s="51" t="s">
        <v>103</v>
      </c>
      <c r="E126" s="51" t="s">
        <v>160</v>
      </c>
      <c r="F126" s="52" t="s">
        <v>147</v>
      </c>
      <c r="G126" s="52">
        <v>1</v>
      </c>
      <c r="H126" s="53">
        <v>2335613</v>
      </c>
      <c r="I126" s="53">
        <v>1775065.88</v>
      </c>
      <c r="J126" s="53">
        <v>2059076.4207999997</v>
      </c>
      <c r="K126" s="53">
        <v>2816849</v>
      </c>
      <c r="L126" s="54">
        <v>1172257</v>
      </c>
      <c r="M126" s="54">
        <v>1108370</v>
      </c>
      <c r="N126" s="54">
        <v>1148971</v>
      </c>
      <c r="O126" s="55">
        <f t="shared" si="11"/>
        <v>7</v>
      </c>
      <c r="P126" s="56">
        <f t="shared" si="12"/>
        <v>1773743</v>
      </c>
      <c r="Q126" s="57">
        <f t="shared" si="7"/>
        <v>1773743</v>
      </c>
      <c r="R126" s="58">
        <f t="shared" si="13"/>
        <v>618758.1600595183</v>
      </c>
      <c r="S126" s="59">
        <f t="shared" si="8"/>
        <v>34.884318644782155</v>
      </c>
      <c r="T126" s="59">
        <f t="shared" si="9"/>
        <v>65.115681355217845</v>
      </c>
      <c r="U126" s="60" t="str">
        <f t="shared" si="10"/>
        <v>BAJO</v>
      </c>
    </row>
    <row r="127" spans="2:21">
      <c r="B127" s="50">
        <v>117</v>
      </c>
      <c r="C127" s="51" t="s">
        <v>102</v>
      </c>
      <c r="D127" s="51" t="s">
        <v>103</v>
      </c>
      <c r="E127" s="51" t="s">
        <v>161</v>
      </c>
      <c r="F127" s="52" t="s">
        <v>147</v>
      </c>
      <c r="G127" s="52">
        <v>1</v>
      </c>
      <c r="H127" s="53">
        <v>2880395</v>
      </c>
      <c r="I127" s="53">
        <v>2217904.15</v>
      </c>
      <c r="J127" s="53">
        <v>2572768.8139999993</v>
      </c>
      <c r="K127" s="53">
        <v>4023390</v>
      </c>
      <c r="L127" s="54">
        <v>1546137</v>
      </c>
      <c r="M127" s="54">
        <v>1420866</v>
      </c>
      <c r="N127" s="54">
        <v>1416983</v>
      </c>
      <c r="O127" s="55">
        <f t="shared" si="11"/>
        <v>7</v>
      </c>
      <c r="P127" s="56">
        <f t="shared" si="12"/>
        <v>2296921</v>
      </c>
      <c r="Q127" s="57">
        <f t="shared" si="7"/>
        <v>2296921</v>
      </c>
      <c r="R127" s="58">
        <f t="shared" si="13"/>
        <v>887123.17209161166</v>
      </c>
      <c r="S127" s="59">
        <f t="shared" si="8"/>
        <v>38.622276172824911</v>
      </c>
      <c r="T127" s="59">
        <f t="shared" si="9"/>
        <v>61.377723827175089</v>
      </c>
      <c r="U127" s="60" t="str">
        <f t="shared" si="10"/>
        <v>BAJO</v>
      </c>
    </row>
    <row r="128" spans="2:21">
      <c r="B128" s="50">
        <v>118</v>
      </c>
      <c r="C128" s="51" t="s">
        <v>102</v>
      </c>
      <c r="D128" s="51" t="s">
        <v>103</v>
      </c>
      <c r="E128" s="51" t="s">
        <v>162</v>
      </c>
      <c r="F128" s="52" t="s">
        <v>147</v>
      </c>
      <c r="G128" s="52">
        <v>1</v>
      </c>
      <c r="H128" s="53">
        <v>767907</v>
      </c>
      <c r="I128" s="53">
        <v>606646.53</v>
      </c>
      <c r="J128" s="53">
        <v>703709.97479999985</v>
      </c>
      <c r="K128" s="53">
        <v>1237243</v>
      </c>
      <c r="L128" s="54">
        <v>390292</v>
      </c>
      <c r="M128" s="54">
        <v>360795</v>
      </c>
      <c r="N128" s="54">
        <v>377814</v>
      </c>
      <c r="O128" s="55">
        <f t="shared" si="11"/>
        <v>7</v>
      </c>
      <c r="P128" s="56">
        <f t="shared" si="12"/>
        <v>634915</v>
      </c>
      <c r="Q128" s="57">
        <f t="shared" si="7"/>
        <v>634915</v>
      </c>
      <c r="R128" s="58">
        <f t="shared" si="13"/>
        <v>289605.85464952642</v>
      </c>
      <c r="S128" s="59">
        <f t="shared" si="8"/>
        <v>45.613326925576878</v>
      </c>
      <c r="T128" s="59">
        <f t="shared" si="9"/>
        <v>54.386673074423122</v>
      </c>
      <c r="U128" s="60" t="str">
        <f t="shared" si="10"/>
        <v>BAJO</v>
      </c>
    </row>
    <row r="129" spans="2:21">
      <c r="B129" s="50">
        <v>119</v>
      </c>
      <c r="C129" s="51" t="s">
        <v>102</v>
      </c>
      <c r="D129" s="51" t="s">
        <v>103</v>
      </c>
      <c r="E129" s="51" t="s">
        <v>163</v>
      </c>
      <c r="F129" s="52" t="s">
        <v>147</v>
      </c>
      <c r="G129" s="52">
        <v>1</v>
      </c>
      <c r="H129" s="53">
        <v>736253</v>
      </c>
      <c r="I129" s="53">
        <v>596364.93000000005</v>
      </c>
      <c r="J129" s="53">
        <v>691783.31880000001</v>
      </c>
      <c r="K129" s="53">
        <v>848470</v>
      </c>
      <c r="L129" s="54">
        <v>397878</v>
      </c>
      <c r="M129" s="54">
        <v>357487</v>
      </c>
      <c r="N129" s="54">
        <v>362229</v>
      </c>
      <c r="O129" s="55">
        <f t="shared" si="11"/>
        <v>7</v>
      </c>
      <c r="P129" s="56">
        <f t="shared" si="12"/>
        <v>570066</v>
      </c>
      <c r="Q129" s="57">
        <f t="shared" si="7"/>
        <v>570066</v>
      </c>
      <c r="R129" s="58">
        <f t="shared" si="13"/>
        <v>184649.63067252457</v>
      </c>
      <c r="S129" s="59">
        <f t="shared" si="8"/>
        <v>32.390921520056374</v>
      </c>
      <c r="T129" s="59">
        <f t="shared" si="9"/>
        <v>67.609078479943634</v>
      </c>
      <c r="U129" s="60" t="str">
        <f t="shared" si="10"/>
        <v>BAJO</v>
      </c>
    </row>
    <row r="130" spans="2:21">
      <c r="B130" s="50">
        <v>120</v>
      </c>
      <c r="C130" s="51" t="s">
        <v>102</v>
      </c>
      <c r="D130" s="51" t="s">
        <v>103</v>
      </c>
      <c r="E130" s="51" t="s">
        <v>164</v>
      </c>
      <c r="F130" s="52" t="s">
        <v>147</v>
      </c>
      <c r="G130" s="52">
        <v>1</v>
      </c>
      <c r="H130" s="53">
        <v>1588174</v>
      </c>
      <c r="I130" s="53">
        <v>1095840.0599999998</v>
      </c>
      <c r="J130" s="53">
        <v>1271174.4695999997</v>
      </c>
      <c r="K130" s="53">
        <v>1170127</v>
      </c>
      <c r="L130" s="54">
        <v>848162</v>
      </c>
      <c r="M130" s="54">
        <v>793112</v>
      </c>
      <c r="N130" s="54">
        <v>781393</v>
      </c>
      <c r="O130" s="55">
        <f t="shared" si="11"/>
        <v>7</v>
      </c>
      <c r="P130" s="56">
        <f t="shared" si="12"/>
        <v>1078283</v>
      </c>
      <c r="Q130" s="57">
        <f t="shared" si="7"/>
        <v>1078283</v>
      </c>
      <c r="R130" s="58">
        <f t="shared" si="13"/>
        <v>274736.5927052304</v>
      </c>
      <c r="S130" s="59">
        <f t="shared" si="8"/>
        <v>25.479080418149074</v>
      </c>
      <c r="T130" s="59">
        <f t="shared" si="9"/>
        <v>74.520919581850933</v>
      </c>
      <c r="U130" s="60" t="str">
        <f t="shared" si="10"/>
        <v>ALTO</v>
      </c>
    </row>
    <row r="131" spans="2:21">
      <c r="B131" s="50">
        <v>121</v>
      </c>
      <c r="C131" s="51" t="s">
        <v>102</v>
      </c>
      <c r="D131" s="51" t="s">
        <v>103</v>
      </c>
      <c r="E131" s="51" t="s">
        <v>165</v>
      </c>
      <c r="F131" s="52" t="s">
        <v>147</v>
      </c>
      <c r="G131" s="52">
        <v>1</v>
      </c>
      <c r="H131" s="53">
        <v>2672859</v>
      </c>
      <c r="I131" s="53">
        <v>1924458.48</v>
      </c>
      <c r="J131" s="53">
        <v>2232371.8367999997</v>
      </c>
      <c r="K131" s="53">
        <v>3323789</v>
      </c>
      <c r="L131" s="54">
        <v>1327408</v>
      </c>
      <c r="M131" s="54">
        <v>1551598</v>
      </c>
      <c r="N131" s="54">
        <v>1314934</v>
      </c>
      <c r="O131" s="55">
        <f t="shared" si="11"/>
        <v>7</v>
      </c>
      <c r="P131" s="56">
        <f t="shared" si="12"/>
        <v>2049631</v>
      </c>
      <c r="Q131" s="57">
        <f t="shared" si="7"/>
        <v>2049631</v>
      </c>
      <c r="R131" s="58">
        <f t="shared" si="13"/>
        <v>693889.32163692499</v>
      </c>
      <c r="S131" s="59">
        <f t="shared" si="8"/>
        <v>33.854353375652742</v>
      </c>
      <c r="T131" s="59">
        <f t="shared" si="9"/>
        <v>66.145646624347251</v>
      </c>
      <c r="U131" s="60" t="str">
        <f t="shared" si="10"/>
        <v>BAJO</v>
      </c>
    </row>
    <row r="132" spans="2:21">
      <c r="B132" s="50">
        <v>122</v>
      </c>
      <c r="C132" s="51" t="s">
        <v>102</v>
      </c>
      <c r="D132" s="51" t="s">
        <v>103</v>
      </c>
      <c r="E132" s="51" t="s">
        <v>166</v>
      </c>
      <c r="F132" s="52" t="s">
        <v>147</v>
      </c>
      <c r="G132" s="52">
        <v>1</v>
      </c>
      <c r="H132" s="53">
        <v>626297</v>
      </c>
      <c r="I132" s="53">
        <v>413356.01999999996</v>
      </c>
      <c r="J132" s="53">
        <v>479492.98319999996</v>
      </c>
      <c r="K132" s="53">
        <v>769930</v>
      </c>
      <c r="L132" s="54">
        <v>311131</v>
      </c>
      <c r="M132" s="54">
        <v>363316</v>
      </c>
      <c r="N132" s="54">
        <v>308134</v>
      </c>
      <c r="O132" s="55">
        <f t="shared" si="11"/>
        <v>7</v>
      </c>
      <c r="P132" s="56">
        <f t="shared" si="12"/>
        <v>467380</v>
      </c>
      <c r="Q132" s="57">
        <f t="shared" si="7"/>
        <v>467380</v>
      </c>
      <c r="R132" s="58">
        <f t="shared" si="13"/>
        <v>160560.97407783431</v>
      </c>
      <c r="S132" s="59">
        <f t="shared" si="8"/>
        <v>34.353411373579171</v>
      </c>
      <c r="T132" s="59">
        <f t="shared" si="9"/>
        <v>65.646588626420822</v>
      </c>
      <c r="U132" s="60" t="str">
        <f t="shared" si="10"/>
        <v>BAJO</v>
      </c>
    </row>
    <row r="133" spans="2:21">
      <c r="B133" s="50">
        <v>123</v>
      </c>
      <c r="C133" s="51" t="s">
        <v>102</v>
      </c>
      <c r="D133" s="51" t="s">
        <v>103</v>
      </c>
      <c r="E133" s="51" t="s">
        <v>167</v>
      </c>
      <c r="F133" s="52" t="s">
        <v>147</v>
      </c>
      <c r="G133" s="52">
        <v>1</v>
      </c>
      <c r="H133" s="53">
        <v>454104</v>
      </c>
      <c r="I133" s="53">
        <v>308790.72000000003</v>
      </c>
      <c r="J133" s="53">
        <v>358197.2352</v>
      </c>
      <c r="K133" s="53">
        <v>589764</v>
      </c>
      <c r="L133" s="54">
        <v>242588</v>
      </c>
      <c r="M133" s="54">
        <v>226836</v>
      </c>
      <c r="N133" s="54">
        <v>223484</v>
      </c>
      <c r="O133" s="55">
        <f t="shared" si="11"/>
        <v>7</v>
      </c>
      <c r="P133" s="56">
        <f t="shared" si="12"/>
        <v>343395</v>
      </c>
      <c r="Q133" s="57">
        <f t="shared" si="7"/>
        <v>343395</v>
      </c>
      <c r="R133" s="58">
        <f t="shared" si="13"/>
        <v>126771.6895243902</v>
      </c>
      <c r="S133" s="59">
        <f t="shared" si="8"/>
        <v>36.917162312902107</v>
      </c>
      <c r="T133" s="59">
        <f t="shared" si="9"/>
        <v>63.082837687097893</v>
      </c>
      <c r="U133" s="60" t="str">
        <f t="shared" si="10"/>
        <v>BAJO</v>
      </c>
    </row>
    <row r="134" spans="2:21">
      <c r="B134" s="50">
        <v>124</v>
      </c>
      <c r="C134" s="51" t="s">
        <v>102</v>
      </c>
      <c r="D134" s="51" t="s">
        <v>103</v>
      </c>
      <c r="E134" s="51" t="s">
        <v>168</v>
      </c>
      <c r="F134" s="52" t="s">
        <v>147</v>
      </c>
      <c r="G134" s="52">
        <v>1</v>
      </c>
      <c r="H134" s="53">
        <v>21159271</v>
      </c>
      <c r="I134" s="53">
        <v>13753526.149999999</v>
      </c>
      <c r="J134" s="53">
        <v>15954090.333999999</v>
      </c>
      <c r="K134" s="53">
        <v>27057149</v>
      </c>
      <c r="L134" s="54">
        <v>10343440</v>
      </c>
      <c r="M134" s="54">
        <v>9970940</v>
      </c>
      <c r="N134" s="54">
        <v>10408996</v>
      </c>
      <c r="O134" s="55">
        <f t="shared" si="11"/>
        <v>7</v>
      </c>
      <c r="P134" s="56">
        <f t="shared" si="12"/>
        <v>15521059</v>
      </c>
      <c r="Q134" s="57">
        <f t="shared" si="7"/>
        <v>15521059</v>
      </c>
      <c r="R134" s="58">
        <f t="shared" si="13"/>
        <v>5999133.7838580618</v>
      </c>
      <c r="S134" s="59">
        <f t="shared" si="8"/>
        <v>38.651575152559253</v>
      </c>
      <c r="T134" s="59">
        <f t="shared" si="9"/>
        <v>61.348424847440747</v>
      </c>
      <c r="U134" s="60" t="str">
        <f t="shared" si="10"/>
        <v>BAJO</v>
      </c>
    </row>
    <row r="135" spans="2:21" ht="27.6">
      <c r="B135" s="50">
        <v>125</v>
      </c>
      <c r="C135" s="51" t="s">
        <v>102</v>
      </c>
      <c r="D135" s="51" t="s">
        <v>103</v>
      </c>
      <c r="E135" s="51" t="s">
        <v>169</v>
      </c>
      <c r="F135" s="52" t="s">
        <v>147</v>
      </c>
      <c r="G135" s="52">
        <v>1</v>
      </c>
      <c r="H135" s="53">
        <v>2259215</v>
      </c>
      <c r="I135" s="53">
        <v>1581450.5</v>
      </c>
      <c r="J135" s="53">
        <v>1834482.5799999998</v>
      </c>
      <c r="K135" s="53">
        <v>2618952</v>
      </c>
      <c r="L135" s="54">
        <v>1052962</v>
      </c>
      <c r="M135" s="54">
        <v>1248972</v>
      </c>
      <c r="N135" s="54">
        <v>1111445</v>
      </c>
      <c r="O135" s="55">
        <f t="shared" si="11"/>
        <v>7</v>
      </c>
      <c r="P135" s="56">
        <f t="shared" si="12"/>
        <v>1672497</v>
      </c>
      <c r="Q135" s="57">
        <f t="shared" si="7"/>
        <v>1672497</v>
      </c>
      <c r="R135" s="58">
        <f t="shared" si="13"/>
        <v>554529.43505451863</v>
      </c>
      <c r="S135" s="59">
        <f t="shared" si="8"/>
        <v>33.155780551745003</v>
      </c>
      <c r="T135" s="59">
        <f t="shared" si="9"/>
        <v>66.844219448254989</v>
      </c>
      <c r="U135" s="60" t="str">
        <f t="shared" si="10"/>
        <v>BAJO</v>
      </c>
    </row>
    <row r="136" spans="2:21">
      <c r="B136" s="50">
        <v>126</v>
      </c>
      <c r="C136" s="51" t="s">
        <v>102</v>
      </c>
      <c r="D136" s="51" t="s">
        <v>170</v>
      </c>
      <c r="E136" s="51" t="s">
        <v>104</v>
      </c>
      <c r="F136" s="52" t="s">
        <v>18</v>
      </c>
      <c r="G136" s="52">
        <v>1</v>
      </c>
      <c r="H136" s="53">
        <v>1699677</v>
      </c>
      <c r="I136" s="53">
        <v>1240764.21</v>
      </c>
      <c r="J136" s="53">
        <v>1439286.4835999999</v>
      </c>
      <c r="K136" s="53">
        <v>2257787</v>
      </c>
      <c r="L136" s="54">
        <v>835336</v>
      </c>
      <c r="M136" s="54">
        <v>968315</v>
      </c>
      <c r="N136" s="54">
        <v>836182</v>
      </c>
      <c r="O136" s="55">
        <f t="shared" si="11"/>
        <v>7</v>
      </c>
      <c r="P136" s="56">
        <f t="shared" si="12"/>
        <v>1325335</v>
      </c>
      <c r="Q136" s="57">
        <f t="shared" si="7"/>
        <v>1325335</v>
      </c>
      <c r="R136" s="58">
        <f t="shared" si="13"/>
        <v>483524.08452539222</v>
      </c>
      <c r="S136" s="59">
        <f t="shared" si="8"/>
        <v>36.483159693616493</v>
      </c>
      <c r="T136" s="59">
        <f t="shared" si="9"/>
        <v>63.516840306383507</v>
      </c>
      <c r="U136" s="60" t="str">
        <f t="shared" si="10"/>
        <v>BAJO</v>
      </c>
    </row>
    <row r="137" spans="2:21">
      <c r="B137" s="50">
        <v>127</v>
      </c>
      <c r="C137" s="51" t="s">
        <v>102</v>
      </c>
      <c r="D137" s="51" t="s">
        <v>170</v>
      </c>
      <c r="E137" s="64" t="s">
        <v>171</v>
      </c>
      <c r="F137" s="52" t="s">
        <v>18</v>
      </c>
      <c r="G137" s="52">
        <v>1</v>
      </c>
      <c r="H137" s="53">
        <v>4964918</v>
      </c>
      <c r="I137" s="53">
        <v>3574740.96</v>
      </c>
      <c r="J137" s="53">
        <v>4146699.5135999997</v>
      </c>
      <c r="K137" s="53">
        <v>6702675</v>
      </c>
      <c r="L137" s="54">
        <v>2482426</v>
      </c>
      <c r="M137" s="54">
        <v>2274976</v>
      </c>
      <c r="N137" s="54">
        <v>2442438</v>
      </c>
      <c r="O137" s="55">
        <f t="shared" si="11"/>
        <v>7</v>
      </c>
      <c r="P137" s="56">
        <f t="shared" si="12"/>
        <v>3798410</v>
      </c>
      <c r="Q137" s="57">
        <f t="shared" si="7"/>
        <v>3798410</v>
      </c>
      <c r="R137" s="58">
        <f t="shared" si="13"/>
        <v>1505141.4093234609</v>
      </c>
      <c r="S137" s="59">
        <f t="shared" si="8"/>
        <v>39.625564626342623</v>
      </c>
      <c r="T137" s="59">
        <f t="shared" si="9"/>
        <v>60.374435373657377</v>
      </c>
      <c r="U137" s="60" t="str">
        <f t="shared" si="10"/>
        <v>BAJO</v>
      </c>
    </row>
    <row r="138" spans="2:21">
      <c r="B138" s="50">
        <v>128</v>
      </c>
      <c r="C138" s="66" t="s">
        <v>102</v>
      </c>
      <c r="D138" s="66" t="s">
        <v>170</v>
      </c>
      <c r="E138" s="64" t="s">
        <v>172</v>
      </c>
      <c r="F138" s="65" t="s">
        <v>18</v>
      </c>
      <c r="G138" s="52">
        <v>1</v>
      </c>
      <c r="H138" s="53">
        <v>611065</v>
      </c>
      <c r="I138" s="53">
        <v>476630.69999999995</v>
      </c>
      <c r="J138" s="53">
        <v>552891.61199999996</v>
      </c>
      <c r="K138" s="53">
        <v>821457</v>
      </c>
      <c r="L138" s="54">
        <v>316647</v>
      </c>
      <c r="M138" s="54">
        <v>293689</v>
      </c>
      <c r="N138" s="54">
        <v>300675</v>
      </c>
      <c r="O138" s="55">
        <f t="shared" si="11"/>
        <v>7</v>
      </c>
      <c r="P138" s="56">
        <f t="shared" si="12"/>
        <v>481865</v>
      </c>
      <c r="Q138" s="57">
        <f t="shared" si="7"/>
        <v>481865</v>
      </c>
      <c r="R138" s="58">
        <f t="shared" si="13"/>
        <v>182296.67913779398</v>
      </c>
      <c r="S138" s="59">
        <f t="shared" si="8"/>
        <v>37.831483742914294</v>
      </c>
      <c r="T138" s="59">
        <f t="shared" si="9"/>
        <v>62.168516257085706</v>
      </c>
      <c r="U138" s="60" t="str">
        <f t="shared" si="10"/>
        <v>BAJO</v>
      </c>
    </row>
    <row r="139" spans="2:21">
      <c r="B139" s="50">
        <v>129</v>
      </c>
      <c r="C139" s="51" t="s">
        <v>102</v>
      </c>
      <c r="D139" s="51" t="s">
        <v>170</v>
      </c>
      <c r="E139" s="51" t="s">
        <v>111</v>
      </c>
      <c r="F139" s="52" t="s">
        <v>18</v>
      </c>
      <c r="G139" s="52">
        <v>1</v>
      </c>
      <c r="H139" s="53">
        <v>2336327</v>
      </c>
      <c r="I139" s="53">
        <v>1518612.55</v>
      </c>
      <c r="J139" s="53">
        <v>1761590.558</v>
      </c>
      <c r="K139" s="53">
        <v>2251480</v>
      </c>
      <c r="L139" s="54">
        <v>1116126</v>
      </c>
      <c r="M139" s="54">
        <v>1438246</v>
      </c>
      <c r="N139" s="54">
        <v>1149383</v>
      </c>
      <c r="O139" s="55">
        <f t="shared" si="11"/>
        <v>7</v>
      </c>
      <c r="P139" s="56">
        <f t="shared" si="12"/>
        <v>1653109</v>
      </c>
      <c r="Q139" s="57">
        <f t="shared" ref="Q139:Q202" si="14">ROUND(+P139*G139,0)</f>
        <v>1653109</v>
      </c>
      <c r="R139" s="58">
        <f t="shared" si="13"/>
        <v>454021.54869991395</v>
      </c>
      <c r="S139" s="59">
        <f t="shared" ref="S139:S202" si="15">R139/P139*100</f>
        <v>27.464707330243439</v>
      </c>
      <c r="T139" s="59">
        <f t="shared" ref="T139:T202" si="16">100-S139</f>
        <v>72.535292669756558</v>
      </c>
      <c r="U139" s="60" t="str">
        <f t="shared" ref="U139:U202" si="17">IF(T139&gt;70,"ALTO","BAJO")</f>
        <v>ALTO</v>
      </c>
    </row>
    <row r="140" spans="2:21">
      <c r="B140" s="50">
        <v>130</v>
      </c>
      <c r="C140" s="51" t="s">
        <v>102</v>
      </c>
      <c r="D140" s="51" t="s">
        <v>170</v>
      </c>
      <c r="E140" s="51" t="s">
        <v>112</v>
      </c>
      <c r="F140" s="52" t="s">
        <v>18</v>
      </c>
      <c r="G140" s="52">
        <v>1</v>
      </c>
      <c r="H140" s="53">
        <v>508606</v>
      </c>
      <c r="I140" s="53">
        <v>401798.74</v>
      </c>
      <c r="J140" s="53">
        <v>466086.53839999996</v>
      </c>
      <c r="K140" s="53">
        <v>488614</v>
      </c>
      <c r="L140" s="54">
        <v>251966</v>
      </c>
      <c r="M140" s="54">
        <v>283085</v>
      </c>
      <c r="N140" s="54">
        <v>250279</v>
      </c>
      <c r="O140" s="55">
        <f t="shared" ref="O140:O203" si="18">COUNT(H140:N140)</f>
        <v>7</v>
      </c>
      <c r="P140" s="56">
        <f t="shared" ref="P140:P203" si="19">ROUND(AVERAGE(H140:N140),0)</f>
        <v>378634</v>
      </c>
      <c r="Q140" s="57">
        <f t="shared" si="14"/>
        <v>378634</v>
      </c>
      <c r="R140" s="58">
        <f t="shared" ref="R140:R203" si="20">STDEVP(H140:N140)</f>
        <v>106114.67683919854</v>
      </c>
      <c r="S140" s="59">
        <f t="shared" si="15"/>
        <v>28.025659829597586</v>
      </c>
      <c r="T140" s="59">
        <f t="shared" si="16"/>
        <v>71.974340170402414</v>
      </c>
      <c r="U140" s="60" t="str">
        <f t="shared" si="17"/>
        <v>ALTO</v>
      </c>
    </row>
    <row r="141" spans="2:21">
      <c r="B141" s="50">
        <v>131</v>
      </c>
      <c r="C141" s="51" t="s">
        <v>102</v>
      </c>
      <c r="D141" s="51" t="s">
        <v>170</v>
      </c>
      <c r="E141" s="51" t="s">
        <v>173</v>
      </c>
      <c r="F141" s="52" t="s">
        <v>18</v>
      </c>
      <c r="G141" s="52">
        <v>1</v>
      </c>
      <c r="H141" s="53">
        <v>223125</v>
      </c>
      <c r="I141" s="53">
        <v>180731.25</v>
      </c>
      <c r="J141" s="53">
        <v>209648.25</v>
      </c>
      <c r="K141" s="53">
        <v>261205</v>
      </c>
      <c r="L141" s="54">
        <v>119984</v>
      </c>
      <c r="M141" s="54">
        <v>129798</v>
      </c>
      <c r="N141" s="54">
        <v>109807</v>
      </c>
      <c r="O141" s="55">
        <f t="shared" si="18"/>
        <v>7</v>
      </c>
      <c r="P141" s="56">
        <f t="shared" si="19"/>
        <v>176328</v>
      </c>
      <c r="Q141" s="57">
        <f t="shared" si="14"/>
        <v>176328</v>
      </c>
      <c r="R141" s="58">
        <f t="shared" si="20"/>
        <v>53836.289785040703</v>
      </c>
      <c r="S141" s="59">
        <f t="shared" si="15"/>
        <v>30.531900653918097</v>
      </c>
      <c r="T141" s="59">
        <f t="shared" si="16"/>
        <v>69.4680993460819</v>
      </c>
      <c r="U141" s="60" t="str">
        <f t="shared" si="17"/>
        <v>BAJO</v>
      </c>
    </row>
    <row r="142" spans="2:21">
      <c r="B142" s="50">
        <v>132</v>
      </c>
      <c r="C142" s="51" t="s">
        <v>102</v>
      </c>
      <c r="D142" s="51" t="s">
        <v>170</v>
      </c>
      <c r="E142" s="51" t="s">
        <v>174</v>
      </c>
      <c r="F142" s="52" t="s">
        <v>18</v>
      </c>
      <c r="G142" s="52">
        <v>1</v>
      </c>
      <c r="H142" s="53">
        <v>435897</v>
      </c>
      <c r="I142" s="53">
        <v>326922.75</v>
      </c>
      <c r="J142" s="53">
        <v>379230.38999999996</v>
      </c>
      <c r="K142" s="53">
        <v>433874</v>
      </c>
      <c r="L142" s="54">
        <v>234451</v>
      </c>
      <c r="M142" s="54">
        <v>253527</v>
      </c>
      <c r="N142" s="54">
        <v>214526</v>
      </c>
      <c r="O142" s="55">
        <f t="shared" si="18"/>
        <v>7</v>
      </c>
      <c r="P142" s="56">
        <f t="shared" si="19"/>
        <v>325490</v>
      </c>
      <c r="Q142" s="57">
        <f t="shared" si="14"/>
        <v>325490</v>
      </c>
      <c r="R142" s="58">
        <f t="shared" si="20"/>
        <v>86690.468730025314</v>
      </c>
      <c r="S142" s="59">
        <f t="shared" si="15"/>
        <v>26.63383475069136</v>
      </c>
      <c r="T142" s="59">
        <f t="shared" si="16"/>
        <v>73.366165249308636</v>
      </c>
      <c r="U142" s="60" t="str">
        <f t="shared" si="17"/>
        <v>ALTO</v>
      </c>
    </row>
    <row r="143" spans="2:21">
      <c r="B143" s="50">
        <v>133</v>
      </c>
      <c r="C143" s="51" t="s">
        <v>102</v>
      </c>
      <c r="D143" s="51" t="s">
        <v>170</v>
      </c>
      <c r="E143" s="51" t="s">
        <v>175</v>
      </c>
      <c r="F143" s="52" t="s">
        <v>18</v>
      </c>
      <c r="G143" s="52">
        <v>1</v>
      </c>
      <c r="H143" s="53">
        <v>435540</v>
      </c>
      <c r="I143" s="53">
        <v>331010.39999999997</v>
      </c>
      <c r="J143" s="53">
        <v>383972.06399999995</v>
      </c>
      <c r="K143" s="53">
        <v>565845</v>
      </c>
      <c r="L143" s="54">
        <v>234451</v>
      </c>
      <c r="M143" s="54">
        <v>253206</v>
      </c>
      <c r="N143" s="54">
        <v>214285</v>
      </c>
      <c r="O143" s="55">
        <f t="shared" si="18"/>
        <v>7</v>
      </c>
      <c r="P143" s="56">
        <f t="shared" si="19"/>
        <v>345473</v>
      </c>
      <c r="Q143" s="57">
        <f t="shared" si="14"/>
        <v>345473</v>
      </c>
      <c r="R143" s="58">
        <f t="shared" si="20"/>
        <v>117361.8353136385</v>
      </c>
      <c r="S143" s="59">
        <f t="shared" si="15"/>
        <v>33.971348068774837</v>
      </c>
      <c r="T143" s="59">
        <f t="shared" si="16"/>
        <v>66.02865193122517</v>
      </c>
      <c r="U143" s="60" t="str">
        <f t="shared" si="17"/>
        <v>BAJO</v>
      </c>
    </row>
    <row r="144" spans="2:21">
      <c r="B144" s="50">
        <v>134</v>
      </c>
      <c r="C144" s="51" t="s">
        <v>102</v>
      </c>
      <c r="D144" s="51" t="s">
        <v>170</v>
      </c>
      <c r="E144" s="51" t="s">
        <v>176</v>
      </c>
      <c r="F144" s="52" t="s">
        <v>18</v>
      </c>
      <c r="G144" s="52">
        <v>1</v>
      </c>
      <c r="H144" s="53">
        <v>302022</v>
      </c>
      <c r="I144" s="53">
        <v>244637.81999999998</v>
      </c>
      <c r="J144" s="53">
        <v>283779.87119999999</v>
      </c>
      <c r="K144" s="53">
        <v>391272</v>
      </c>
      <c r="L144" s="54">
        <v>162737</v>
      </c>
      <c r="M144" s="54">
        <v>175629</v>
      </c>
      <c r="N144" s="54">
        <v>148614</v>
      </c>
      <c r="O144" s="55">
        <f t="shared" si="18"/>
        <v>7</v>
      </c>
      <c r="P144" s="56">
        <f t="shared" si="19"/>
        <v>244099</v>
      </c>
      <c r="Q144" s="57">
        <f t="shared" si="14"/>
        <v>244099</v>
      </c>
      <c r="R144" s="58">
        <f t="shared" si="20"/>
        <v>81953.932088128189</v>
      </c>
      <c r="S144" s="59">
        <f t="shared" si="15"/>
        <v>33.57405482534881</v>
      </c>
      <c r="T144" s="59">
        <f t="shared" si="16"/>
        <v>66.42594517465119</v>
      </c>
      <c r="U144" s="60" t="str">
        <f t="shared" si="17"/>
        <v>BAJO</v>
      </c>
    </row>
    <row r="145" spans="2:21">
      <c r="B145" s="50">
        <v>135</v>
      </c>
      <c r="C145" s="51" t="s">
        <v>102</v>
      </c>
      <c r="D145" s="51" t="s">
        <v>170</v>
      </c>
      <c r="E145" s="51" t="s">
        <v>122</v>
      </c>
      <c r="F145" s="52" t="s">
        <v>18</v>
      </c>
      <c r="G145" s="52">
        <v>1</v>
      </c>
      <c r="H145" s="53">
        <v>349146</v>
      </c>
      <c r="I145" s="53">
        <v>279316.8</v>
      </c>
      <c r="J145" s="53">
        <v>324007.48799999995</v>
      </c>
      <c r="K145" s="53">
        <v>361641</v>
      </c>
      <c r="L145" s="54">
        <v>187561</v>
      </c>
      <c r="M145" s="54">
        <v>203080</v>
      </c>
      <c r="N145" s="54">
        <v>171822</v>
      </c>
      <c r="O145" s="55">
        <f t="shared" si="18"/>
        <v>7</v>
      </c>
      <c r="P145" s="56">
        <f t="shared" si="19"/>
        <v>268082</v>
      </c>
      <c r="Q145" s="57">
        <f t="shared" si="14"/>
        <v>268082</v>
      </c>
      <c r="R145" s="58">
        <f t="shared" si="20"/>
        <v>74213.416731811216</v>
      </c>
      <c r="S145" s="59">
        <f t="shared" si="15"/>
        <v>27.683103204173058</v>
      </c>
      <c r="T145" s="59">
        <f t="shared" si="16"/>
        <v>72.316896795826949</v>
      </c>
      <c r="U145" s="60" t="str">
        <f t="shared" si="17"/>
        <v>ALTO</v>
      </c>
    </row>
    <row r="146" spans="2:21">
      <c r="B146" s="50">
        <v>136</v>
      </c>
      <c r="C146" s="51" t="s">
        <v>102</v>
      </c>
      <c r="D146" s="51" t="s">
        <v>170</v>
      </c>
      <c r="E146" s="51" t="s">
        <v>177</v>
      </c>
      <c r="F146" s="52" t="s">
        <v>18</v>
      </c>
      <c r="G146" s="52">
        <v>1</v>
      </c>
      <c r="H146" s="53">
        <v>427924</v>
      </c>
      <c r="I146" s="53">
        <v>295267.55999999994</v>
      </c>
      <c r="J146" s="53">
        <v>342510.36959999992</v>
      </c>
      <c r="K146" s="53">
        <v>407813</v>
      </c>
      <c r="L146" s="54">
        <v>230314</v>
      </c>
      <c r="M146" s="54">
        <v>248818</v>
      </c>
      <c r="N146" s="54">
        <v>210536</v>
      </c>
      <c r="O146" s="55">
        <f t="shared" si="18"/>
        <v>7</v>
      </c>
      <c r="P146" s="56">
        <f t="shared" si="19"/>
        <v>309026</v>
      </c>
      <c r="Q146" s="57">
        <f t="shared" si="14"/>
        <v>309026</v>
      </c>
      <c r="R146" s="58">
        <f t="shared" si="20"/>
        <v>79934.764258666008</v>
      </c>
      <c r="S146" s="59">
        <f t="shared" si="15"/>
        <v>25.866679262801838</v>
      </c>
      <c r="T146" s="59">
        <f t="shared" si="16"/>
        <v>74.133320737198162</v>
      </c>
      <c r="U146" s="60" t="str">
        <f t="shared" si="17"/>
        <v>ALTO</v>
      </c>
    </row>
    <row r="147" spans="2:21">
      <c r="B147" s="50">
        <v>137</v>
      </c>
      <c r="C147" s="51" t="s">
        <v>102</v>
      </c>
      <c r="D147" s="51" t="s">
        <v>170</v>
      </c>
      <c r="E147" s="51" t="s">
        <v>178</v>
      </c>
      <c r="F147" s="52" t="s">
        <v>18</v>
      </c>
      <c r="G147" s="52">
        <v>1</v>
      </c>
      <c r="H147" s="53">
        <v>244664</v>
      </c>
      <c r="I147" s="53">
        <v>188391.28</v>
      </c>
      <c r="J147" s="53">
        <v>218533.88479999997</v>
      </c>
      <c r="K147" s="53">
        <v>256921</v>
      </c>
      <c r="L147" s="54">
        <v>131017</v>
      </c>
      <c r="M147" s="54">
        <v>142376</v>
      </c>
      <c r="N147" s="54">
        <v>120434</v>
      </c>
      <c r="O147" s="55">
        <f t="shared" si="18"/>
        <v>7</v>
      </c>
      <c r="P147" s="56">
        <f t="shared" si="19"/>
        <v>186048</v>
      </c>
      <c r="Q147" s="57">
        <f t="shared" si="14"/>
        <v>186048</v>
      </c>
      <c r="R147" s="58">
        <f t="shared" si="20"/>
        <v>51769.39636255525</v>
      </c>
      <c r="S147" s="59">
        <f t="shared" si="15"/>
        <v>27.82582793824994</v>
      </c>
      <c r="T147" s="59">
        <f t="shared" si="16"/>
        <v>72.174172061750056</v>
      </c>
      <c r="U147" s="60" t="str">
        <f t="shared" si="17"/>
        <v>ALTO</v>
      </c>
    </row>
    <row r="148" spans="2:21">
      <c r="B148" s="50">
        <v>138</v>
      </c>
      <c r="C148" s="51" t="s">
        <v>102</v>
      </c>
      <c r="D148" s="51" t="s">
        <v>170</v>
      </c>
      <c r="E148" s="64" t="s">
        <v>125</v>
      </c>
      <c r="F148" s="52" t="s">
        <v>18</v>
      </c>
      <c r="G148" s="52">
        <v>1</v>
      </c>
      <c r="H148" s="53">
        <v>481831</v>
      </c>
      <c r="I148" s="53">
        <v>361373.25</v>
      </c>
      <c r="J148" s="53">
        <v>419192.97</v>
      </c>
      <c r="K148" s="53">
        <v>547281</v>
      </c>
      <c r="L148" s="54">
        <v>273067</v>
      </c>
      <c r="M148" s="54">
        <v>236560</v>
      </c>
      <c r="N148" s="54">
        <v>237056</v>
      </c>
      <c r="O148" s="55">
        <f t="shared" si="18"/>
        <v>7</v>
      </c>
      <c r="P148" s="56">
        <f t="shared" si="19"/>
        <v>365194</v>
      </c>
      <c r="Q148" s="57">
        <f t="shared" si="14"/>
        <v>365194</v>
      </c>
      <c r="R148" s="58">
        <f t="shared" si="20"/>
        <v>114107.58667474583</v>
      </c>
      <c r="S148" s="59">
        <f t="shared" si="15"/>
        <v>31.245745186050655</v>
      </c>
      <c r="T148" s="59">
        <f t="shared" si="16"/>
        <v>68.754254813949345</v>
      </c>
      <c r="U148" s="60" t="str">
        <f t="shared" si="17"/>
        <v>BAJO</v>
      </c>
    </row>
    <row r="149" spans="2:21">
      <c r="B149" s="50">
        <v>139</v>
      </c>
      <c r="C149" s="51" t="s">
        <v>102</v>
      </c>
      <c r="D149" s="51" t="s">
        <v>170</v>
      </c>
      <c r="E149" s="51" t="s">
        <v>179</v>
      </c>
      <c r="F149" s="52" t="s">
        <v>18</v>
      </c>
      <c r="G149" s="52">
        <v>1</v>
      </c>
      <c r="H149" s="53">
        <v>67235</v>
      </c>
      <c r="I149" s="53">
        <v>49081.549999999996</v>
      </c>
      <c r="J149" s="53">
        <v>56934.597999999991</v>
      </c>
      <c r="K149" s="53">
        <v>59976</v>
      </c>
      <c r="L149" s="54">
        <v>34064</v>
      </c>
      <c r="M149" s="54">
        <v>35147</v>
      </c>
      <c r="N149" s="54">
        <v>33145</v>
      </c>
      <c r="O149" s="55">
        <f t="shared" si="18"/>
        <v>7</v>
      </c>
      <c r="P149" s="56">
        <f t="shared" si="19"/>
        <v>47940</v>
      </c>
      <c r="Q149" s="57">
        <f t="shared" si="14"/>
        <v>47940</v>
      </c>
      <c r="R149" s="58">
        <f t="shared" si="20"/>
        <v>12953.016742764747</v>
      </c>
      <c r="S149" s="59">
        <f t="shared" si="15"/>
        <v>27.019225579400807</v>
      </c>
      <c r="T149" s="59">
        <f t="shared" si="16"/>
        <v>72.98077442059919</v>
      </c>
      <c r="U149" s="60" t="str">
        <f t="shared" si="17"/>
        <v>ALTO</v>
      </c>
    </row>
    <row r="150" spans="2:21">
      <c r="B150" s="50">
        <v>140</v>
      </c>
      <c r="C150" s="51" t="s">
        <v>102</v>
      </c>
      <c r="D150" s="51" t="s">
        <v>170</v>
      </c>
      <c r="E150" s="64" t="s">
        <v>180</v>
      </c>
      <c r="F150" s="52" t="s">
        <v>18</v>
      </c>
      <c r="G150" s="52">
        <v>1</v>
      </c>
      <c r="H150" s="53">
        <v>1288770</v>
      </c>
      <c r="I150" s="53">
        <v>1043903.7</v>
      </c>
      <c r="J150" s="53">
        <v>1210928.2919999999</v>
      </c>
      <c r="K150" s="53">
        <v>1856995</v>
      </c>
      <c r="L150" s="54">
        <v>669565</v>
      </c>
      <c r="M150" s="54">
        <v>613375</v>
      </c>
      <c r="N150" s="54">
        <v>634091</v>
      </c>
      <c r="O150" s="55">
        <f t="shared" si="18"/>
        <v>7</v>
      </c>
      <c r="P150" s="56">
        <f t="shared" si="19"/>
        <v>1045375</v>
      </c>
      <c r="Q150" s="57">
        <f t="shared" si="14"/>
        <v>1045375</v>
      </c>
      <c r="R150" s="58">
        <f t="shared" si="20"/>
        <v>421288.82057586889</v>
      </c>
      <c r="S150" s="59">
        <f t="shared" si="15"/>
        <v>40.300257857311387</v>
      </c>
      <c r="T150" s="59">
        <f t="shared" si="16"/>
        <v>59.699742142688613</v>
      </c>
      <c r="U150" s="60" t="str">
        <f t="shared" si="17"/>
        <v>BAJO</v>
      </c>
    </row>
    <row r="151" spans="2:21">
      <c r="B151" s="50">
        <v>141</v>
      </c>
      <c r="C151" s="51" t="s">
        <v>102</v>
      </c>
      <c r="D151" s="51" t="s">
        <v>170</v>
      </c>
      <c r="E151" s="51" t="s">
        <v>181</v>
      </c>
      <c r="F151" s="52" t="s">
        <v>18</v>
      </c>
      <c r="G151" s="52">
        <v>1</v>
      </c>
      <c r="H151" s="53">
        <v>4502841</v>
      </c>
      <c r="I151" s="53">
        <v>2971875.06</v>
      </c>
      <c r="J151" s="53">
        <v>3447375.0695999996</v>
      </c>
      <c r="K151" s="53">
        <v>4993954</v>
      </c>
      <c r="L151" s="54">
        <v>2340238</v>
      </c>
      <c r="M151" s="54">
        <v>2139683</v>
      </c>
      <c r="N151" s="54">
        <v>2215137</v>
      </c>
      <c r="O151" s="55">
        <f t="shared" si="18"/>
        <v>7</v>
      </c>
      <c r="P151" s="56">
        <f t="shared" si="19"/>
        <v>3230158</v>
      </c>
      <c r="Q151" s="57">
        <f t="shared" si="14"/>
        <v>3230158</v>
      </c>
      <c r="R151" s="58">
        <f t="shared" si="20"/>
        <v>1059376.6794670536</v>
      </c>
      <c r="S151" s="59">
        <f t="shared" si="15"/>
        <v>32.796435328149691</v>
      </c>
      <c r="T151" s="59">
        <f t="shared" si="16"/>
        <v>67.203564671850302</v>
      </c>
      <c r="U151" s="60" t="str">
        <f t="shared" si="17"/>
        <v>BAJO</v>
      </c>
    </row>
    <row r="152" spans="2:21">
      <c r="B152" s="50">
        <v>142</v>
      </c>
      <c r="C152" s="51" t="s">
        <v>102</v>
      </c>
      <c r="D152" s="51" t="s">
        <v>170</v>
      </c>
      <c r="E152" s="51" t="s">
        <v>68</v>
      </c>
      <c r="F152" s="52" t="s">
        <v>18</v>
      </c>
      <c r="G152" s="52">
        <v>1</v>
      </c>
      <c r="H152" s="53">
        <v>7237223</v>
      </c>
      <c r="I152" s="53">
        <v>5138428.33</v>
      </c>
      <c r="J152" s="53">
        <v>5960576.8628000002</v>
      </c>
      <c r="K152" s="53">
        <v>9649353</v>
      </c>
      <c r="L152" s="54">
        <v>3579244</v>
      </c>
      <c r="M152" s="54">
        <v>4047741</v>
      </c>
      <c r="N152" s="54">
        <v>3560299</v>
      </c>
      <c r="O152" s="55">
        <f t="shared" si="18"/>
        <v>7</v>
      </c>
      <c r="P152" s="56">
        <f t="shared" si="19"/>
        <v>5596124</v>
      </c>
      <c r="Q152" s="57">
        <f t="shared" si="14"/>
        <v>5596124</v>
      </c>
      <c r="R152" s="58">
        <f t="shared" si="20"/>
        <v>2072750.4415112217</v>
      </c>
      <c r="S152" s="59">
        <f t="shared" si="15"/>
        <v>37.039037046198793</v>
      </c>
      <c r="T152" s="59">
        <f t="shared" si="16"/>
        <v>62.960962953801207</v>
      </c>
      <c r="U152" s="60" t="str">
        <f t="shared" si="17"/>
        <v>BAJO</v>
      </c>
    </row>
    <row r="153" spans="2:21">
      <c r="B153" s="50">
        <v>143</v>
      </c>
      <c r="C153" s="51" t="s">
        <v>102</v>
      </c>
      <c r="D153" s="51" t="s">
        <v>170</v>
      </c>
      <c r="E153" s="51" t="s">
        <v>182</v>
      </c>
      <c r="F153" s="52" t="s">
        <v>18</v>
      </c>
      <c r="G153" s="52">
        <v>1</v>
      </c>
      <c r="H153" s="53">
        <v>416381</v>
      </c>
      <c r="I153" s="53">
        <v>299794.32</v>
      </c>
      <c r="J153" s="53">
        <v>347761.41119999997</v>
      </c>
      <c r="K153" s="53">
        <v>385084</v>
      </c>
      <c r="L153" s="54">
        <v>201076</v>
      </c>
      <c r="M153" s="54">
        <v>251139</v>
      </c>
      <c r="N153" s="54">
        <v>204860</v>
      </c>
      <c r="O153" s="55">
        <f t="shared" si="18"/>
        <v>7</v>
      </c>
      <c r="P153" s="56">
        <f t="shared" si="19"/>
        <v>300871</v>
      </c>
      <c r="Q153" s="57">
        <f t="shared" si="14"/>
        <v>300871</v>
      </c>
      <c r="R153" s="58">
        <f t="shared" si="20"/>
        <v>79538.566872660886</v>
      </c>
      <c r="S153" s="59">
        <f t="shared" si="15"/>
        <v>26.436102805740962</v>
      </c>
      <c r="T153" s="59">
        <f t="shared" si="16"/>
        <v>73.563897194259042</v>
      </c>
      <c r="U153" s="60" t="str">
        <f t="shared" si="17"/>
        <v>ALTO</v>
      </c>
    </row>
    <row r="154" spans="2:21">
      <c r="B154" s="50">
        <v>144</v>
      </c>
      <c r="C154" s="51" t="s">
        <v>102</v>
      </c>
      <c r="D154" s="51" t="s">
        <v>170</v>
      </c>
      <c r="E154" s="51" t="s">
        <v>183</v>
      </c>
      <c r="F154" s="52" t="s">
        <v>18</v>
      </c>
      <c r="G154" s="52">
        <v>1</v>
      </c>
      <c r="H154" s="53">
        <v>396508</v>
      </c>
      <c r="I154" s="53">
        <v>273590.51999999996</v>
      </c>
      <c r="J154" s="53">
        <v>317365.00319999998</v>
      </c>
      <c r="K154" s="53">
        <v>322966</v>
      </c>
      <c r="L154" s="54">
        <v>193767</v>
      </c>
      <c r="M154" s="54">
        <v>240428</v>
      </c>
      <c r="N154" s="54">
        <v>195128</v>
      </c>
      <c r="O154" s="55">
        <f t="shared" si="18"/>
        <v>7</v>
      </c>
      <c r="P154" s="56">
        <f t="shared" si="19"/>
        <v>277108</v>
      </c>
      <c r="Q154" s="57">
        <f t="shared" si="14"/>
        <v>277108</v>
      </c>
      <c r="R154" s="58">
        <f t="shared" si="20"/>
        <v>68665.004827233846</v>
      </c>
      <c r="S154" s="59">
        <f t="shared" si="15"/>
        <v>24.779149222409259</v>
      </c>
      <c r="T154" s="59">
        <f t="shared" si="16"/>
        <v>75.220850777590741</v>
      </c>
      <c r="U154" s="60" t="str">
        <f t="shared" si="17"/>
        <v>ALTO</v>
      </c>
    </row>
    <row r="155" spans="2:21">
      <c r="B155" s="50">
        <v>145</v>
      </c>
      <c r="C155" s="51" t="s">
        <v>102</v>
      </c>
      <c r="D155" s="51" t="s">
        <v>170</v>
      </c>
      <c r="E155" s="51" t="s">
        <v>184</v>
      </c>
      <c r="F155" s="52" t="s">
        <v>18</v>
      </c>
      <c r="G155" s="52">
        <v>1</v>
      </c>
      <c r="H155" s="53">
        <v>689248</v>
      </c>
      <c r="I155" s="53">
        <v>537613.43999999994</v>
      </c>
      <c r="J155" s="53">
        <v>623631.59039999999</v>
      </c>
      <c r="K155" s="53">
        <v>1198449</v>
      </c>
      <c r="L155" s="54">
        <v>337196</v>
      </c>
      <c r="M155" s="54">
        <v>397917</v>
      </c>
      <c r="N155" s="54">
        <v>339119</v>
      </c>
      <c r="O155" s="55">
        <f t="shared" si="18"/>
        <v>7</v>
      </c>
      <c r="P155" s="56">
        <f t="shared" si="19"/>
        <v>589025</v>
      </c>
      <c r="Q155" s="57">
        <f t="shared" si="14"/>
        <v>589025</v>
      </c>
      <c r="R155" s="58">
        <f t="shared" si="20"/>
        <v>279713.15609454835</v>
      </c>
      <c r="S155" s="59">
        <f t="shared" si="15"/>
        <v>47.487484588013814</v>
      </c>
      <c r="T155" s="59">
        <f t="shared" si="16"/>
        <v>52.512515411986186</v>
      </c>
      <c r="U155" s="60" t="str">
        <f t="shared" si="17"/>
        <v>BAJO</v>
      </c>
    </row>
    <row r="156" spans="2:21">
      <c r="B156" s="50">
        <v>146</v>
      </c>
      <c r="C156" s="51" t="s">
        <v>102</v>
      </c>
      <c r="D156" s="51" t="s">
        <v>170</v>
      </c>
      <c r="E156" s="51" t="s">
        <v>185</v>
      </c>
      <c r="F156" s="52" t="s">
        <v>18</v>
      </c>
      <c r="G156" s="52">
        <v>1</v>
      </c>
      <c r="H156" s="53">
        <v>6124930</v>
      </c>
      <c r="I156" s="53">
        <v>4899944</v>
      </c>
      <c r="J156" s="53">
        <v>5683935.04</v>
      </c>
      <c r="K156" s="53">
        <v>7541387</v>
      </c>
      <c r="L156" s="54">
        <v>3166196</v>
      </c>
      <c r="M156" s="54">
        <v>2967635</v>
      </c>
      <c r="N156" s="54">
        <v>3013130</v>
      </c>
      <c r="O156" s="55">
        <f t="shared" si="18"/>
        <v>7</v>
      </c>
      <c r="P156" s="56">
        <f t="shared" si="19"/>
        <v>4771022</v>
      </c>
      <c r="Q156" s="57">
        <f t="shared" si="14"/>
        <v>4771022</v>
      </c>
      <c r="R156" s="58">
        <f t="shared" si="20"/>
        <v>1659426.5641257244</v>
      </c>
      <c r="S156" s="59">
        <f t="shared" si="15"/>
        <v>34.781364750062451</v>
      </c>
      <c r="T156" s="59">
        <f t="shared" si="16"/>
        <v>65.218635249937549</v>
      </c>
      <c r="U156" s="60" t="str">
        <f t="shared" si="17"/>
        <v>BAJO</v>
      </c>
    </row>
    <row r="157" spans="2:21">
      <c r="B157" s="50">
        <v>147</v>
      </c>
      <c r="C157" s="51" t="s">
        <v>102</v>
      </c>
      <c r="D157" s="51" t="s">
        <v>170</v>
      </c>
      <c r="E157" s="51" t="s">
        <v>186</v>
      </c>
      <c r="F157" s="52" t="s">
        <v>18</v>
      </c>
      <c r="G157" s="52">
        <v>1</v>
      </c>
      <c r="H157" s="53">
        <v>1181194</v>
      </c>
      <c r="I157" s="53">
        <v>862271.62</v>
      </c>
      <c r="J157" s="53">
        <v>1000235.0791999999</v>
      </c>
      <c r="K157" s="53">
        <v>1318996</v>
      </c>
      <c r="L157" s="54">
        <v>564338</v>
      </c>
      <c r="M157" s="54">
        <v>727246</v>
      </c>
      <c r="N157" s="54">
        <v>581173</v>
      </c>
      <c r="O157" s="55">
        <f t="shared" si="18"/>
        <v>7</v>
      </c>
      <c r="P157" s="56">
        <f t="shared" si="19"/>
        <v>890779</v>
      </c>
      <c r="Q157" s="57">
        <f t="shared" si="14"/>
        <v>890779</v>
      </c>
      <c r="R157" s="58">
        <f t="shared" si="20"/>
        <v>269832.38689130964</v>
      </c>
      <c r="S157" s="59">
        <f t="shared" si="15"/>
        <v>30.291731943760418</v>
      </c>
      <c r="T157" s="59">
        <f t="shared" si="16"/>
        <v>69.708268056239575</v>
      </c>
      <c r="U157" s="60" t="str">
        <f t="shared" si="17"/>
        <v>BAJO</v>
      </c>
    </row>
    <row r="158" spans="2:21">
      <c r="B158" s="50">
        <v>148</v>
      </c>
      <c r="C158" s="51" t="s">
        <v>102</v>
      </c>
      <c r="D158" s="51" t="s">
        <v>170</v>
      </c>
      <c r="E158" s="51" t="s">
        <v>187</v>
      </c>
      <c r="F158" s="52" t="s">
        <v>18</v>
      </c>
      <c r="G158" s="52">
        <v>1</v>
      </c>
      <c r="H158" s="53">
        <v>1072666</v>
      </c>
      <c r="I158" s="53">
        <v>825952.82</v>
      </c>
      <c r="J158" s="53">
        <v>958105.27119999996</v>
      </c>
      <c r="K158" s="53">
        <v>1484287</v>
      </c>
      <c r="L158" s="54">
        <v>514690</v>
      </c>
      <c r="M158" s="54">
        <v>609107</v>
      </c>
      <c r="N158" s="54">
        <v>527743</v>
      </c>
      <c r="O158" s="55">
        <f t="shared" si="18"/>
        <v>7</v>
      </c>
      <c r="P158" s="56">
        <f t="shared" si="19"/>
        <v>856079</v>
      </c>
      <c r="Q158" s="57">
        <f t="shared" si="14"/>
        <v>856079</v>
      </c>
      <c r="R158" s="58">
        <f t="shared" si="20"/>
        <v>324745.68369942484</v>
      </c>
      <c r="S158" s="59">
        <f t="shared" si="15"/>
        <v>37.934078945917946</v>
      </c>
      <c r="T158" s="59">
        <f t="shared" si="16"/>
        <v>62.065921054082054</v>
      </c>
      <c r="U158" s="60" t="str">
        <f t="shared" si="17"/>
        <v>BAJO</v>
      </c>
    </row>
    <row r="159" spans="2:21">
      <c r="B159" s="50">
        <v>149</v>
      </c>
      <c r="C159" s="51" t="s">
        <v>102</v>
      </c>
      <c r="D159" s="51" t="s">
        <v>170</v>
      </c>
      <c r="E159" s="51" t="s">
        <v>188</v>
      </c>
      <c r="F159" s="52" t="s">
        <v>189</v>
      </c>
      <c r="G159" s="52">
        <v>1</v>
      </c>
      <c r="H159" s="53">
        <v>44268</v>
      </c>
      <c r="I159" s="53">
        <v>33201</v>
      </c>
      <c r="J159" s="53">
        <v>38513.159999999996</v>
      </c>
      <c r="K159" s="53">
        <v>57477</v>
      </c>
      <c r="L159" s="54">
        <v>21101</v>
      </c>
      <c r="M159" s="54">
        <v>27477</v>
      </c>
      <c r="N159" s="54">
        <v>21835</v>
      </c>
      <c r="O159" s="55">
        <f t="shared" si="18"/>
        <v>7</v>
      </c>
      <c r="P159" s="56">
        <f t="shared" si="19"/>
        <v>34839</v>
      </c>
      <c r="Q159" s="57">
        <f t="shared" si="14"/>
        <v>34839</v>
      </c>
      <c r="R159" s="58">
        <f t="shared" si="20"/>
        <v>12127.909280456024</v>
      </c>
      <c r="S159" s="59">
        <f t="shared" si="15"/>
        <v>34.811301358982817</v>
      </c>
      <c r="T159" s="59">
        <f t="shared" si="16"/>
        <v>65.188698641017183</v>
      </c>
      <c r="U159" s="60" t="str">
        <f t="shared" si="17"/>
        <v>BAJO</v>
      </c>
    </row>
    <row r="160" spans="2:21">
      <c r="B160" s="50">
        <v>150</v>
      </c>
      <c r="C160" s="51" t="s">
        <v>102</v>
      </c>
      <c r="D160" s="51" t="s">
        <v>170</v>
      </c>
      <c r="E160" s="64" t="s">
        <v>114</v>
      </c>
      <c r="F160" s="52" t="s">
        <v>18</v>
      </c>
      <c r="G160" s="52">
        <v>1</v>
      </c>
      <c r="H160" s="53">
        <v>1212253</v>
      </c>
      <c r="I160" s="53">
        <v>897067.22</v>
      </c>
      <c r="J160" s="53">
        <v>1040597.9751999999</v>
      </c>
      <c r="K160" s="53">
        <v>1518083</v>
      </c>
      <c r="L160" s="54">
        <v>619365</v>
      </c>
      <c r="M160" s="54">
        <v>611961</v>
      </c>
      <c r="N160" s="54">
        <v>596441</v>
      </c>
      <c r="O160" s="55">
        <f t="shared" si="18"/>
        <v>7</v>
      </c>
      <c r="P160" s="56">
        <f t="shared" si="19"/>
        <v>927967</v>
      </c>
      <c r="Q160" s="57">
        <f t="shared" si="14"/>
        <v>927967</v>
      </c>
      <c r="R160" s="58">
        <f t="shared" si="20"/>
        <v>326824.64309658227</v>
      </c>
      <c r="S160" s="59">
        <f t="shared" si="15"/>
        <v>35.219425162379942</v>
      </c>
      <c r="T160" s="59">
        <f t="shared" si="16"/>
        <v>64.780574837620065</v>
      </c>
      <c r="U160" s="60" t="str">
        <f t="shared" si="17"/>
        <v>BAJO</v>
      </c>
    </row>
    <row r="161" spans="2:21">
      <c r="B161" s="50">
        <v>151</v>
      </c>
      <c r="C161" s="51" t="s">
        <v>102</v>
      </c>
      <c r="D161" s="51" t="s">
        <v>170</v>
      </c>
      <c r="E161" s="51" t="s">
        <v>190</v>
      </c>
      <c r="F161" s="52" t="s">
        <v>18</v>
      </c>
      <c r="G161" s="52">
        <v>1</v>
      </c>
      <c r="H161" s="53">
        <v>656523</v>
      </c>
      <c r="I161" s="53">
        <v>492392.25</v>
      </c>
      <c r="J161" s="53">
        <v>571175.00999999989</v>
      </c>
      <c r="K161" s="53">
        <v>931889</v>
      </c>
      <c r="L161" s="54">
        <v>337196</v>
      </c>
      <c r="M161" s="54">
        <v>325502</v>
      </c>
      <c r="N161" s="54">
        <v>323015</v>
      </c>
      <c r="O161" s="55">
        <f t="shared" si="18"/>
        <v>7</v>
      </c>
      <c r="P161" s="56">
        <f t="shared" si="19"/>
        <v>519670</v>
      </c>
      <c r="Q161" s="57">
        <f t="shared" si="14"/>
        <v>519670</v>
      </c>
      <c r="R161" s="58">
        <f t="shared" si="20"/>
        <v>207612.70646306552</v>
      </c>
      <c r="S161" s="59">
        <f t="shared" si="15"/>
        <v>39.95087391288039</v>
      </c>
      <c r="T161" s="59">
        <f t="shared" si="16"/>
        <v>60.04912608711961</v>
      </c>
      <c r="U161" s="60" t="str">
        <f t="shared" si="17"/>
        <v>BAJO</v>
      </c>
    </row>
    <row r="162" spans="2:21">
      <c r="B162" s="50">
        <v>152</v>
      </c>
      <c r="C162" s="51" t="s">
        <v>102</v>
      </c>
      <c r="D162" s="51" t="s">
        <v>170</v>
      </c>
      <c r="E162" s="51" t="s">
        <v>191</v>
      </c>
      <c r="F162" s="52" t="s">
        <v>18</v>
      </c>
      <c r="G162" s="52">
        <v>1</v>
      </c>
      <c r="H162" s="53">
        <v>108885</v>
      </c>
      <c r="I162" s="53">
        <v>88196.849999999991</v>
      </c>
      <c r="J162" s="53">
        <v>102308.34599999999</v>
      </c>
      <c r="K162" s="53">
        <v>116382</v>
      </c>
      <c r="L162" s="54">
        <v>56406</v>
      </c>
      <c r="M162" s="54">
        <v>52381</v>
      </c>
      <c r="N162" s="54">
        <v>53625</v>
      </c>
      <c r="O162" s="55">
        <f t="shared" si="18"/>
        <v>7</v>
      </c>
      <c r="P162" s="56">
        <f t="shared" si="19"/>
        <v>82598</v>
      </c>
      <c r="Q162" s="57">
        <f t="shared" si="14"/>
        <v>82598</v>
      </c>
      <c r="R162" s="58">
        <f t="shared" si="20"/>
        <v>25886.379670997703</v>
      </c>
      <c r="S162" s="59">
        <f t="shared" si="15"/>
        <v>31.340201543618129</v>
      </c>
      <c r="T162" s="59">
        <f t="shared" si="16"/>
        <v>68.659798456381878</v>
      </c>
      <c r="U162" s="60" t="str">
        <f t="shared" si="17"/>
        <v>BAJO</v>
      </c>
    </row>
    <row r="163" spans="2:21">
      <c r="B163" s="50">
        <v>153</v>
      </c>
      <c r="C163" s="51" t="s">
        <v>102</v>
      </c>
      <c r="D163" s="51" t="s">
        <v>170</v>
      </c>
      <c r="E163" s="51" t="s">
        <v>192</v>
      </c>
      <c r="F163" s="52" t="s">
        <v>18</v>
      </c>
      <c r="G163" s="52">
        <v>1</v>
      </c>
      <c r="H163" s="53">
        <v>528717</v>
      </c>
      <c r="I163" s="53">
        <v>359527.56</v>
      </c>
      <c r="J163" s="53">
        <v>417051.96959999995</v>
      </c>
      <c r="K163" s="53">
        <v>438158</v>
      </c>
      <c r="L163" s="54">
        <v>281342</v>
      </c>
      <c r="M163" s="54">
        <v>309869</v>
      </c>
      <c r="N163" s="54">
        <v>260132</v>
      </c>
      <c r="O163" s="55">
        <f t="shared" si="18"/>
        <v>7</v>
      </c>
      <c r="P163" s="56">
        <f t="shared" si="19"/>
        <v>370685</v>
      </c>
      <c r="Q163" s="57">
        <f t="shared" si="14"/>
        <v>370685</v>
      </c>
      <c r="R163" s="58">
        <f t="shared" si="20"/>
        <v>89205.882576148157</v>
      </c>
      <c r="S163" s="59">
        <f t="shared" si="15"/>
        <v>24.065144954920797</v>
      </c>
      <c r="T163" s="59">
        <f t="shared" si="16"/>
        <v>75.934855045079203</v>
      </c>
      <c r="U163" s="60" t="str">
        <f t="shared" si="17"/>
        <v>ALTO</v>
      </c>
    </row>
    <row r="164" spans="2:21">
      <c r="B164" s="50">
        <v>154</v>
      </c>
      <c r="C164" s="51" t="s">
        <v>102</v>
      </c>
      <c r="D164" s="51" t="s">
        <v>170</v>
      </c>
      <c r="E164" s="51" t="s">
        <v>193</v>
      </c>
      <c r="F164" s="52" t="s">
        <v>18</v>
      </c>
      <c r="G164" s="52">
        <v>1</v>
      </c>
      <c r="H164" s="53">
        <v>501228</v>
      </c>
      <c r="I164" s="53">
        <v>380933.27999999997</v>
      </c>
      <c r="J164" s="53">
        <v>441882.60479999997</v>
      </c>
      <c r="K164" s="53">
        <v>735182</v>
      </c>
      <c r="L164" s="54">
        <v>269481</v>
      </c>
      <c r="M164" s="54">
        <v>246417</v>
      </c>
      <c r="N164" s="54">
        <v>246629</v>
      </c>
      <c r="O164" s="55">
        <f t="shared" si="18"/>
        <v>7</v>
      </c>
      <c r="P164" s="56">
        <f t="shared" si="19"/>
        <v>403108</v>
      </c>
      <c r="Q164" s="57">
        <f t="shared" si="14"/>
        <v>403108</v>
      </c>
      <c r="R164" s="58">
        <f t="shared" si="20"/>
        <v>164225.36175724596</v>
      </c>
      <c r="S164" s="59">
        <f t="shared" si="15"/>
        <v>40.739792253501783</v>
      </c>
      <c r="T164" s="59">
        <f t="shared" si="16"/>
        <v>59.260207746498217</v>
      </c>
      <c r="U164" s="60" t="str">
        <f t="shared" si="17"/>
        <v>BAJO</v>
      </c>
    </row>
    <row r="165" spans="2:21">
      <c r="B165" s="50">
        <v>155</v>
      </c>
      <c r="C165" s="51" t="s">
        <v>102</v>
      </c>
      <c r="D165" s="51" t="s">
        <v>170</v>
      </c>
      <c r="E165" s="51" t="s">
        <v>194</v>
      </c>
      <c r="F165" s="52" t="s">
        <v>18</v>
      </c>
      <c r="G165" s="52">
        <v>1</v>
      </c>
      <c r="H165" s="53">
        <v>948073</v>
      </c>
      <c r="I165" s="53">
        <v>682612.55999999994</v>
      </c>
      <c r="J165" s="53">
        <v>791830.56959999993</v>
      </c>
      <c r="K165" s="53">
        <v>1532601</v>
      </c>
      <c r="L165" s="54">
        <v>502277</v>
      </c>
      <c r="M165" s="54">
        <v>482270</v>
      </c>
      <c r="N165" s="54">
        <v>466456</v>
      </c>
      <c r="O165" s="55">
        <f t="shared" si="18"/>
        <v>7</v>
      </c>
      <c r="P165" s="56">
        <f t="shared" si="19"/>
        <v>772303</v>
      </c>
      <c r="Q165" s="57">
        <f t="shared" si="14"/>
        <v>772303</v>
      </c>
      <c r="R165" s="58">
        <f t="shared" si="20"/>
        <v>352126.07561167801</v>
      </c>
      <c r="S165" s="59">
        <f t="shared" si="15"/>
        <v>45.594290791525864</v>
      </c>
      <c r="T165" s="59">
        <f t="shared" si="16"/>
        <v>54.405709208474136</v>
      </c>
      <c r="U165" s="60" t="str">
        <f t="shared" si="17"/>
        <v>BAJO</v>
      </c>
    </row>
    <row r="166" spans="2:21">
      <c r="B166" s="50">
        <v>156</v>
      </c>
      <c r="C166" s="51" t="s">
        <v>102</v>
      </c>
      <c r="D166" s="51" t="s">
        <v>170</v>
      </c>
      <c r="E166" s="51" t="s">
        <v>195</v>
      </c>
      <c r="F166" s="52" t="s">
        <v>18</v>
      </c>
      <c r="G166" s="52">
        <v>1</v>
      </c>
      <c r="H166" s="53">
        <v>1083614</v>
      </c>
      <c r="I166" s="53">
        <v>801874.36</v>
      </c>
      <c r="J166" s="53">
        <v>930174.2575999999</v>
      </c>
      <c r="K166" s="53">
        <v>1573894</v>
      </c>
      <c r="L166" s="54">
        <v>555374</v>
      </c>
      <c r="M166" s="54">
        <v>654018</v>
      </c>
      <c r="N166" s="54">
        <v>533128</v>
      </c>
      <c r="O166" s="55">
        <f t="shared" si="18"/>
        <v>7</v>
      </c>
      <c r="P166" s="56">
        <f t="shared" si="19"/>
        <v>876011</v>
      </c>
      <c r="Q166" s="57">
        <f t="shared" si="14"/>
        <v>876011</v>
      </c>
      <c r="R166" s="58">
        <f t="shared" si="20"/>
        <v>339795.59331820853</v>
      </c>
      <c r="S166" s="59">
        <f t="shared" si="15"/>
        <v>38.788964215998263</v>
      </c>
      <c r="T166" s="59">
        <f t="shared" si="16"/>
        <v>61.211035784001737</v>
      </c>
      <c r="U166" s="60" t="str">
        <f t="shared" si="17"/>
        <v>BAJO</v>
      </c>
    </row>
    <row r="167" spans="2:21">
      <c r="B167" s="50">
        <v>157</v>
      </c>
      <c r="C167" s="51" t="s">
        <v>196</v>
      </c>
      <c r="D167" s="51" t="s">
        <v>197</v>
      </c>
      <c r="E167" s="51" t="s">
        <v>198</v>
      </c>
      <c r="F167" s="52" t="s">
        <v>18</v>
      </c>
      <c r="G167" s="52">
        <v>1</v>
      </c>
      <c r="H167" s="53">
        <v>263228</v>
      </c>
      <c r="I167" s="53">
        <v>213214.68</v>
      </c>
      <c r="J167" s="53">
        <v>247329.02879999997</v>
      </c>
      <c r="K167" s="53">
        <v>384489</v>
      </c>
      <c r="L167" s="54">
        <v>139292</v>
      </c>
      <c r="M167" s="54">
        <v>159143</v>
      </c>
      <c r="N167" s="54">
        <v>129585</v>
      </c>
      <c r="O167" s="55">
        <f t="shared" si="18"/>
        <v>7</v>
      </c>
      <c r="P167" s="56">
        <f t="shared" si="19"/>
        <v>219469</v>
      </c>
      <c r="Q167" s="57">
        <f t="shared" si="14"/>
        <v>219469</v>
      </c>
      <c r="R167" s="58">
        <f t="shared" si="20"/>
        <v>82901.369336139673</v>
      </c>
      <c r="S167" s="59">
        <f t="shared" si="15"/>
        <v>37.773612371742558</v>
      </c>
      <c r="T167" s="59">
        <f t="shared" si="16"/>
        <v>62.226387628257442</v>
      </c>
      <c r="U167" s="60" t="str">
        <f t="shared" si="17"/>
        <v>BAJO</v>
      </c>
    </row>
    <row r="168" spans="2:21">
      <c r="B168" s="50">
        <v>158</v>
      </c>
      <c r="C168" s="51" t="s">
        <v>196</v>
      </c>
      <c r="D168" s="51" t="s">
        <v>197</v>
      </c>
      <c r="E168" s="51" t="s">
        <v>199</v>
      </c>
      <c r="F168" s="52" t="s">
        <v>18</v>
      </c>
      <c r="G168" s="52">
        <v>1</v>
      </c>
      <c r="H168" s="53">
        <v>354025</v>
      </c>
      <c r="I168" s="53">
        <v>244277.24999999994</v>
      </c>
      <c r="J168" s="53">
        <v>283361.60999999993</v>
      </c>
      <c r="K168" s="53">
        <v>417095</v>
      </c>
      <c r="L168" s="54">
        <v>187561</v>
      </c>
      <c r="M168" s="54">
        <v>213871</v>
      </c>
      <c r="N168" s="54">
        <v>174216</v>
      </c>
      <c r="O168" s="55">
        <f t="shared" si="18"/>
        <v>7</v>
      </c>
      <c r="P168" s="56">
        <f t="shared" si="19"/>
        <v>267772</v>
      </c>
      <c r="Q168" s="57">
        <f t="shared" si="14"/>
        <v>267772</v>
      </c>
      <c r="R168" s="58">
        <f t="shared" si="20"/>
        <v>83344.230250506458</v>
      </c>
      <c r="S168" s="59">
        <f t="shared" si="15"/>
        <v>31.125072916700198</v>
      </c>
      <c r="T168" s="59">
        <f t="shared" si="16"/>
        <v>68.874927083299809</v>
      </c>
      <c r="U168" s="60" t="str">
        <f t="shared" si="17"/>
        <v>BAJO</v>
      </c>
    </row>
    <row r="169" spans="2:21">
      <c r="B169" s="50">
        <v>159</v>
      </c>
      <c r="C169" s="51" t="s">
        <v>196</v>
      </c>
      <c r="D169" s="51" t="s">
        <v>197</v>
      </c>
      <c r="E169" s="51" t="s">
        <v>200</v>
      </c>
      <c r="F169" s="52" t="s">
        <v>18</v>
      </c>
      <c r="G169" s="52">
        <v>1</v>
      </c>
      <c r="H169" s="53">
        <v>343434</v>
      </c>
      <c r="I169" s="53">
        <v>233535.12</v>
      </c>
      <c r="J169" s="53">
        <v>270900.73919999995</v>
      </c>
      <c r="K169" s="53">
        <v>448868</v>
      </c>
      <c r="L169" s="54">
        <v>182045</v>
      </c>
      <c r="M169" s="54">
        <v>207455</v>
      </c>
      <c r="N169" s="54">
        <v>169035</v>
      </c>
      <c r="O169" s="55">
        <f t="shared" si="18"/>
        <v>7</v>
      </c>
      <c r="P169" s="56">
        <f t="shared" si="19"/>
        <v>265039</v>
      </c>
      <c r="Q169" s="57">
        <f t="shared" si="14"/>
        <v>265039</v>
      </c>
      <c r="R169" s="58">
        <f t="shared" si="20"/>
        <v>92879.661633058757</v>
      </c>
      <c r="S169" s="59">
        <f t="shared" si="15"/>
        <v>35.043771532890915</v>
      </c>
      <c r="T169" s="59">
        <f t="shared" si="16"/>
        <v>64.956228467109085</v>
      </c>
      <c r="U169" s="60" t="str">
        <f t="shared" si="17"/>
        <v>BAJO</v>
      </c>
    </row>
    <row r="170" spans="2:21">
      <c r="B170" s="50">
        <v>160</v>
      </c>
      <c r="C170" s="51" t="s">
        <v>196</v>
      </c>
      <c r="D170" s="51" t="s">
        <v>197</v>
      </c>
      <c r="E170" s="51" t="s">
        <v>201</v>
      </c>
      <c r="F170" s="52" t="s">
        <v>18</v>
      </c>
      <c r="G170" s="52">
        <v>1</v>
      </c>
      <c r="H170" s="53">
        <v>624512</v>
      </c>
      <c r="I170" s="53">
        <v>405932.79999999999</v>
      </c>
      <c r="J170" s="53">
        <v>470882.04799999995</v>
      </c>
      <c r="K170" s="53">
        <v>792302</v>
      </c>
      <c r="L170" s="54">
        <v>314165</v>
      </c>
      <c r="M170" s="54">
        <v>331744</v>
      </c>
      <c r="N170" s="54">
        <v>307295</v>
      </c>
      <c r="O170" s="55">
        <f t="shared" si="18"/>
        <v>7</v>
      </c>
      <c r="P170" s="56">
        <f t="shared" si="19"/>
        <v>463833</v>
      </c>
      <c r="Q170" s="57">
        <f t="shared" si="14"/>
        <v>463833</v>
      </c>
      <c r="R170" s="58">
        <f t="shared" si="20"/>
        <v>169648.33662114872</v>
      </c>
      <c r="S170" s="59">
        <f t="shared" si="15"/>
        <v>36.575305470104261</v>
      </c>
      <c r="T170" s="59">
        <f t="shared" si="16"/>
        <v>63.424694529895739</v>
      </c>
      <c r="U170" s="60" t="str">
        <f t="shared" si="17"/>
        <v>BAJO</v>
      </c>
    </row>
    <row r="171" spans="2:21">
      <c r="B171" s="50">
        <v>161</v>
      </c>
      <c r="C171" s="51" t="s">
        <v>196</v>
      </c>
      <c r="D171" s="51" t="s">
        <v>197</v>
      </c>
      <c r="E171" s="51" t="s">
        <v>202</v>
      </c>
      <c r="F171" s="52" t="s">
        <v>18</v>
      </c>
      <c r="G171" s="52">
        <v>1</v>
      </c>
      <c r="H171" s="53">
        <v>11067</v>
      </c>
      <c r="I171" s="53">
        <v>7636.2299999999987</v>
      </c>
      <c r="J171" s="53">
        <v>8858.0267999999978</v>
      </c>
      <c r="K171" s="53">
        <v>12138</v>
      </c>
      <c r="L171" s="54">
        <v>5792</v>
      </c>
      <c r="M171" s="54">
        <v>5135</v>
      </c>
      <c r="N171" s="54">
        <v>5485</v>
      </c>
      <c r="O171" s="55">
        <f t="shared" si="18"/>
        <v>7</v>
      </c>
      <c r="P171" s="56">
        <f t="shared" si="19"/>
        <v>8016</v>
      </c>
      <c r="Q171" s="57">
        <f t="shared" si="14"/>
        <v>8016</v>
      </c>
      <c r="R171" s="58">
        <f t="shared" si="20"/>
        <v>2585.813420125603</v>
      </c>
      <c r="S171" s="59">
        <f t="shared" si="15"/>
        <v>32.258151448672692</v>
      </c>
      <c r="T171" s="59">
        <f t="shared" si="16"/>
        <v>67.741848551327308</v>
      </c>
      <c r="U171" s="60" t="str">
        <f t="shared" si="17"/>
        <v>BAJO</v>
      </c>
    </row>
    <row r="172" spans="2:21">
      <c r="B172" s="50">
        <v>162</v>
      </c>
      <c r="C172" s="51" t="s">
        <v>196</v>
      </c>
      <c r="D172" s="51" t="s">
        <v>197</v>
      </c>
      <c r="E172" s="51" t="s">
        <v>203</v>
      </c>
      <c r="F172" s="52" t="s">
        <v>147</v>
      </c>
      <c r="G172" s="52">
        <v>1</v>
      </c>
      <c r="H172" s="53">
        <v>3254888</v>
      </c>
      <c r="I172" s="53">
        <v>2343519.36</v>
      </c>
      <c r="J172" s="53">
        <v>2718482.4575999998</v>
      </c>
      <c r="K172" s="53">
        <v>2765798</v>
      </c>
      <c r="L172" s="54">
        <v>1654950</v>
      </c>
      <c r="M172" s="54">
        <v>2062586</v>
      </c>
      <c r="N172" s="54">
        <v>1601284</v>
      </c>
      <c r="O172" s="55">
        <f t="shared" si="18"/>
        <v>7</v>
      </c>
      <c r="P172" s="56">
        <f t="shared" si="19"/>
        <v>2343073</v>
      </c>
      <c r="Q172" s="57">
        <f t="shared" si="14"/>
        <v>2343073</v>
      </c>
      <c r="R172" s="58">
        <f t="shared" si="20"/>
        <v>567384.04992440413</v>
      </c>
      <c r="S172" s="59">
        <f t="shared" si="15"/>
        <v>24.215380823576734</v>
      </c>
      <c r="T172" s="59">
        <f t="shared" si="16"/>
        <v>75.784619176423263</v>
      </c>
      <c r="U172" s="60" t="str">
        <f t="shared" si="17"/>
        <v>ALTO</v>
      </c>
    </row>
    <row r="173" spans="2:21">
      <c r="B173" s="50">
        <v>163</v>
      </c>
      <c r="C173" s="51" t="s">
        <v>196</v>
      </c>
      <c r="D173" s="51" t="s">
        <v>197</v>
      </c>
      <c r="E173" s="51" t="s">
        <v>204</v>
      </c>
      <c r="F173" s="52" t="s">
        <v>147</v>
      </c>
      <c r="G173" s="52">
        <v>1</v>
      </c>
      <c r="H173" s="53">
        <v>20111</v>
      </c>
      <c r="I173" s="53">
        <v>16289.91</v>
      </c>
      <c r="J173" s="53">
        <v>18896.295599999998</v>
      </c>
      <c r="K173" s="53">
        <v>18207</v>
      </c>
      <c r="L173" s="54">
        <v>11033</v>
      </c>
      <c r="M173" s="54">
        <v>9537</v>
      </c>
      <c r="N173" s="54">
        <v>9935</v>
      </c>
      <c r="O173" s="55">
        <f t="shared" si="18"/>
        <v>7</v>
      </c>
      <c r="P173" s="56">
        <f t="shared" si="19"/>
        <v>14858</v>
      </c>
      <c r="Q173" s="57">
        <f t="shared" si="14"/>
        <v>14858</v>
      </c>
      <c r="R173" s="58">
        <f t="shared" si="20"/>
        <v>4214.7292936811409</v>
      </c>
      <c r="S173" s="59">
        <f t="shared" si="15"/>
        <v>28.366733703601703</v>
      </c>
      <c r="T173" s="59">
        <f t="shared" si="16"/>
        <v>71.63326629639829</v>
      </c>
      <c r="U173" s="60" t="str">
        <f t="shared" si="17"/>
        <v>ALTO</v>
      </c>
    </row>
    <row r="174" spans="2:21">
      <c r="B174" s="50">
        <v>164</v>
      </c>
      <c r="C174" s="51" t="s">
        <v>196</v>
      </c>
      <c r="D174" s="51" t="s">
        <v>197</v>
      </c>
      <c r="E174" s="51" t="s">
        <v>205</v>
      </c>
      <c r="F174" s="52" t="s">
        <v>147</v>
      </c>
      <c r="G174" s="52">
        <v>1</v>
      </c>
      <c r="H174" s="53">
        <v>544306</v>
      </c>
      <c r="I174" s="53">
        <v>342912.77999999997</v>
      </c>
      <c r="J174" s="53">
        <v>397778.82479999994</v>
      </c>
      <c r="K174" s="53">
        <v>480403</v>
      </c>
      <c r="L174" s="54">
        <v>290720</v>
      </c>
      <c r="M174" s="54">
        <v>271867</v>
      </c>
      <c r="N174" s="54">
        <v>267840</v>
      </c>
      <c r="O174" s="55">
        <f t="shared" si="18"/>
        <v>7</v>
      </c>
      <c r="P174" s="56">
        <f t="shared" si="19"/>
        <v>370833</v>
      </c>
      <c r="Q174" s="57">
        <f t="shared" si="14"/>
        <v>370833</v>
      </c>
      <c r="R174" s="58">
        <f t="shared" si="20"/>
        <v>100302.40188005322</v>
      </c>
      <c r="S174" s="59">
        <f t="shared" si="15"/>
        <v>27.047863021913699</v>
      </c>
      <c r="T174" s="59">
        <f t="shared" si="16"/>
        <v>72.952136978086301</v>
      </c>
      <c r="U174" s="60" t="str">
        <f t="shared" si="17"/>
        <v>ALTO</v>
      </c>
    </row>
    <row r="175" spans="2:21">
      <c r="B175" s="50">
        <v>165</v>
      </c>
      <c r="C175" s="51" t="s">
        <v>196</v>
      </c>
      <c r="D175" s="51" t="s">
        <v>197</v>
      </c>
      <c r="E175" s="51" t="s">
        <v>206</v>
      </c>
      <c r="F175" s="52" t="s">
        <v>147</v>
      </c>
      <c r="G175" s="52">
        <v>1</v>
      </c>
      <c r="H175" s="53">
        <v>3965675</v>
      </c>
      <c r="I175" s="53">
        <v>3530135</v>
      </c>
      <c r="J175" s="53">
        <v>3220128.0999999996</v>
      </c>
      <c r="K175" s="53">
        <v>4095980</v>
      </c>
      <c r="L175" s="54">
        <v>2114475</v>
      </c>
      <c r="M175" s="54">
        <v>1987276</v>
      </c>
      <c r="N175" s="54">
        <v>1950959</v>
      </c>
      <c r="O175" s="55">
        <f t="shared" si="18"/>
        <v>7</v>
      </c>
      <c r="P175" s="56">
        <f t="shared" si="19"/>
        <v>2980661</v>
      </c>
      <c r="Q175" s="57">
        <f t="shared" si="14"/>
        <v>2980661</v>
      </c>
      <c r="R175" s="58">
        <f t="shared" si="20"/>
        <v>875934.87806214578</v>
      </c>
      <c r="S175" s="59">
        <f t="shared" si="15"/>
        <v>29.387269403066828</v>
      </c>
      <c r="T175" s="59">
        <f t="shared" si="16"/>
        <v>70.612730596933176</v>
      </c>
      <c r="U175" s="60" t="str">
        <f t="shared" si="17"/>
        <v>ALTO</v>
      </c>
    </row>
    <row r="176" spans="2:21" ht="27.6">
      <c r="B176" s="50">
        <v>166</v>
      </c>
      <c r="C176" s="51" t="s">
        <v>207</v>
      </c>
      <c r="D176" s="51" t="s">
        <v>208</v>
      </c>
      <c r="E176" s="64" t="s">
        <v>209</v>
      </c>
      <c r="F176" s="52" t="s">
        <v>18</v>
      </c>
      <c r="G176" s="52">
        <v>1</v>
      </c>
      <c r="H176" s="53">
        <v>9964584</v>
      </c>
      <c r="I176" s="53">
        <v>7373792.1599999992</v>
      </c>
      <c r="J176" s="53">
        <v>8553598.9055999983</v>
      </c>
      <c r="K176" s="53">
        <v>12709438</v>
      </c>
      <c r="L176" s="54">
        <v>4964851</v>
      </c>
      <c r="M176" s="54">
        <v>4891393</v>
      </c>
      <c r="N176" s="54">
        <v>4901957</v>
      </c>
      <c r="O176" s="55">
        <f t="shared" si="18"/>
        <v>7</v>
      </c>
      <c r="P176" s="56">
        <f t="shared" si="19"/>
        <v>7622802</v>
      </c>
      <c r="Q176" s="57">
        <f t="shared" si="14"/>
        <v>7622802</v>
      </c>
      <c r="R176" s="58">
        <f t="shared" si="20"/>
        <v>2782971.014417564</v>
      </c>
      <c r="S176" s="59">
        <f t="shared" si="15"/>
        <v>36.508504542261022</v>
      </c>
      <c r="T176" s="59">
        <f t="shared" si="16"/>
        <v>63.491495457738978</v>
      </c>
      <c r="U176" s="60" t="str">
        <f t="shared" si="17"/>
        <v>BAJO</v>
      </c>
    </row>
    <row r="177" spans="2:21" ht="27.6">
      <c r="B177" s="50">
        <v>167</v>
      </c>
      <c r="C177" s="51" t="s">
        <v>207</v>
      </c>
      <c r="D177" s="51" t="s">
        <v>208</v>
      </c>
      <c r="E177" s="64" t="s">
        <v>209</v>
      </c>
      <c r="F177" s="52" t="s">
        <v>18</v>
      </c>
      <c r="G177" s="52">
        <v>1</v>
      </c>
      <c r="H177" s="53">
        <v>9964584</v>
      </c>
      <c r="I177" s="53">
        <v>7473438</v>
      </c>
      <c r="J177" s="53">
        <v>8669188.0799999982</v>
      </c>
      <c r="K177" s="53">
        <v>13221257</v>
      </c>
      <c r="L177" s="54">
        <v>4964851</v>
      </c>
      <c r="M177" s="54">
        <v>4891393</v>
      </c>
      <c r="N177" s="54">
        <v>4901957</v>
      </c>
      <c r="O177" s="55">
        <f t="shared" si="18"/>
        <v>7</v>
      </c>
      <c r="P177" s="56">
        <f t="shared" si="19"/>
        <v>7726667</v>
      </c>
      <c r="Q177" s="57">
        <f t="shared" si="14"/>
        <v>7726667</v>
      </c>
      <c r="R177" s="58">
        <f t="shared" si="20"/>
        <v>2922734.9114120174</v>
      </c>
      <c r="S177" s="59">
        <f t="shared" si="15"/>
        <v>37.826593425237782</v>
      </c>
      <c r="T177" s="59">
        <f t="shared" si="16"/>
        <v>62.173406574762218</v>
      </c>
      <c r="U177" s="60" t="str">
        <f t="shared" si="17"/>
        <v>BAJO</v>
      </c>
    </row>
    <row r="178" spans="2:21" ht="27.6">
      <c r="B178" s="50">
        <v>168</v>
      </c>
      <c r="C178" s="51" t="s">
        <v>207</v>
      </c>
      <c r="D178" s="51" t="s">
        <v>208</v>
      </c>
      <c r="E178" s="51" t="s">
        <v>210</v>
      </c>
      <c r="F178" s="52" t="s">
        <v>18</v>
      </c>
      <c r="G178" s="52">
        <v>1</v>
      </c>
      <c r="H178" s="53">
        <v>976871</v>
      </c>
      <c r="I178" s="53">
        <v>761959.38</v>
      </c>
      <c r="J178" s="53">
        <v>883872.88079999993</v>
      </c>
      <c r="K178" s="53">
        <v>1010429</v>
      </c>
      <c r="L178" s="54">
        <v>505036</v>
      </c>
      <c r="M178" s="54">
        <v>473373</v>
      </c>
      <c r="N178" s="54">
        <v>480670</v>
      </c>
      <c r="O178" s="55">
        <f t="shared" si="18"/>
        <v>7</v>
      </c>
      <c r="P178" s="56">
        <f t="shared" si="19"/>
        <v>727459</v>
      </c>
      <c r="Q178" s="57">
        <f t="shared" si="14"/>
        <v>727459</v>
      </c>
      <c r="R178" s="58">
        <f t="shared" si="20"/>
        <v>221317.62624809117</v>
      </c>
      <c r="S178" s="59">
        <f t="shared" si="15"/>
        <v>30.423381420546196</v>
      </c>
      <c r="T178" s="59">
        <f t="shared" si="16"/>
        <v>69.576618579453807</v>
      </c>
      <c r="U178" s="60" t="str">
        <f t="shared" si="17"/>
        <v>BAJO</v>
      </c>
    </row>
    <row r="179" spans="2:21" ht="27.6">
      <c r="B179" s="50">
        <v>169</v>
      </c>
      <c r="C179" s="51" t="s">
        <v>207</v>
      </c>
      <c r="D179" s="51" t="s">
        <v>208</v>
      </c>
      <c r="E179" s="51" t="s">
        <v>211</v>
      </c>
      <c r="F179" s="52" t="s">
        <v>18</v>
      </c>
      <c r="G179" s="52">
        <v>1</v>
      </c>
      <c r="H179" s="53">
        <v>219079</v>
      </c>
      <c r="I179" s="53">
        <v>151164.50999999998</v>
      </c>
      <c r="J179" s="53">
        <v>175350.83159999998</v>
      </c>
      <c r="K179" s="53">
        <v>199801</v>
      </c>
      <c r="L179" s="54">
        <v>115847</v>
      </c>
      <c r="M179" s="54">
        <v>132465</v>
      </c>
      <c r="N179" s="54">
        <v>107834</v>
      </c>
      <c r="O179" s="55">
        <f t="shared" si="18"/>
        <v>7</v>
      </c>
      <c r="P179" s="56">
        <f t="shared" si="19"/>
        <v>157363</v>
      </c>
      <c r="Q179" s="57">
        <f t="shared" si="14"/>
        <v>157363</v>
      </c>
      <c r="R179" s="58">
        <f t="shared" si="20"/>
        <v>39221.791255323908</v>
      </c>
      <c r="S179" s="59">
        <f t="shared" si="15"/>
        <v>24.924404882547936</v>
      </c>
      <c r="T179" s="59">
        <f t="shared" si="16"/>
        <v>75.075595117452067</v>
      </c>
      <c r="U179" s="60" t="str">
        <f t="shared" si="17"/>
        <v>ALTO</v>
      </c>
    </row>
    <row r="180" spans="2:21" ht="27.6">
      <c r="B180" s="50">
        <v>170</v>
      </c>
      <c r="C180" s="51" t="s">
        <v>207</v>
      </c>
      <c r="D180" s="51" t="s">
        <v>208</v>
      </c>
      <c r="E180" s="51" t="s">
        <v>212</v>
      </c>
      <c r="F180" s="52" t="s">
        <v>18</v>
      </c>
      <c r="G180" s="52">
        <v>1</v>
      </c>
      <c r="H180" s="53">
        <v>99127</v>
      </c>
      <c r="I180" s="53">
        <v>67406.36</v>
      </c>
      <c r="J180" s="53">
        <v>78191.377600000007</v>
      </c>
      <c r="K180" s="53">
        <v>96866</v>
      </c>
      <c r="L180" s="54">
        <v>52407</v>
      </c>
      <c r="M180" s="54">
        <v>60077</v>
      </c>
      <c r="N180" s="54">
        <v>48872</v>
      </c>
      <c r="O180" s="55">
        <f t="shared" si="18"/>
        <v>7</v>
      </c>
      <c r="P180" s="56">
        <f t="shared" si="19"/>
        <v>71850</v>
      </c>
      <c r="Q180" s="57">
        <f t="shared" si="14"/>
        <v>71850</v>
      </c>
      <c r="R180" s="58">
        <f t="shared" si="20"/>
        <v>18801.277509007268</v>
      </c>
      <c r="S180" s="59">
        <f t="shared" si="15"/>
        <v>26.167400847609279</v>
      </c>
      <c r="T180" s="59">
        <f t="shared" si="16"/>
        <v>73.832599152390713</v>
      </c>
      <c r="U180" s="60" t="str">
        <f t="shared" si="17"/>
        <v>ALTO</v>
      </c>
    </row>
    <row r="181" spans="2:21" ht="27.6">
      <c r="B181" s="50">
        <v>171</v>
      </c>
      <c r="C181" s="51" t="s">
        <v>207</v>
      </c>
      <c r="D181" s="51" t="s">
        <v>208</v>
      </c>
      <c r="E181" s="64" t="s">
        <v>213</v>
      </c>
      <c r="F181" s="52" t="s">
        <v>18</v>
      </c>
      <c r="G181" s="52">
        <v>1</v>
      </c>
      <c r="H181" s="53">
        <v>1956360</v>
      </c>
      <c r="I181" s="53">
        <v>1291197.5999999999</v>
      </c>
      <c r="J181" s="53">
        <v>1497789.2159999998</v>
      </c>
      <c r="K181" s="53">
        <v>1753822</v>
      </c>
      <c r="L181" s="54">
        <v>1017932</v>
      </c>
      <c r="M181" s="54">
        <v>925618</v>
      </c>
      <c r="N181" s="54">
        <v>962441</v>
      </c>
      <c r="O181" s="55">
        <f t="shared" si="18"/>
        <v>7</v>
      </c>
      <c r="P181" s="56">
        <f t="shared" si="19"/>
        <v>1343594</v>
      </c>
      <c r="Q181" s="57">
        <f t="shared" si="14"/>
        <v>1343594</v>
      </c>
      <c r="R181" s="58">
        <f t="shared" si="20"/>
        <v>377269.89473978453</v>
      </c>
      <c r="S181" s="59">
        <f t="shared" si="15"/>
        <v>28.079158937877402</v>
      </c>
      <c r="T181" s="59">
        <f t="shared" si="16"/>
        <v>71.920841062122605</v>
      </c>
      <c r="U181" s="60" t="str">
        <f t="shared" si="17"/>
        <v>ALTO</v>
      </c>
    </row>
    <row r="182" spans="2:21" ht="27.6">
      <c r="B182" s="50">
        <v>172</v>
      </c>
      <c r="C182" s="51" t="s">
        <v>207</v>
      </c>
      <c r="D182" s="51" t="s">
        <v>208</v>
      </c>
      <c r="E182" s="64" t="s">
        <v>213</v>
      </c>
      <c r="F182" s="52" t="s">
        <v>18</v>
      </c>
      <c r="G182" s="52">
        <v>1</v>
      </c>
      <c r="H182" s="53">
        <v>1956360</v>
      </c>
      <c r="I182" s="53">
        <v>1408579.2</v>
      </c>
      <c r="J182" s="53">
        <v>1633951.8719999997</v>
      </c>
      <c r="K182" s="53">
        <v>1563422</v>
      </c>
      <c r="L182" s="54">
        <v>1017932</v>
      </c>
      <c r="M182" s="54">
        <v>925618</v>
      </c>
      <c r="N182" s="54">
        <v>962441</v>
      </c>
      <c r="O182" s="55">
        <f t="shared" si="18"/>
        <v>7</v>
      </c>
      <c r="P182" s="56">
        <f t="shared" si="19"/>
        <v>1352615</v>
      </c>
      <c r="Q182" s="57">
        <f t="shared" si="14"/>
        <v>1352615</v>
      </c>
      <c r="R182" s="58">
        <f t="shared" si="20"/>
        <v>366022.0411544831</v>
      </c>
      <c r="S182" s="59">
        <f t="shared" si="15"/>
        <v>27.060326933716034</v>
      </c>
      <c r="T182" s="59">
        <f t="shared" si="16"/>
        <v>72.939673066283973</v>
      </c>
      <c r="U182" s="60" t="str">
        <f t="shared" si="17"/>
        <v>ALTO</v>
      </c>
    </row>
    <row r="183" spans="2:21" ht="27.6">
      <c r="B183" s="50">
        <v>173</v>
      </c>
      <c r="C183" s="51" t="s">
        <v>207</v>
      </c>
      <c r="D183" s="51" t="s">
        <v>208</v>
      </c>
      <c r="E183" s="64" t="s">
        <v>214</v>
      </c>
      <c r="F183" s="52" t="s">
        <v>157</v>
      </c>
      <c r="G183" s="52">
        <v>1</v>
      </c>
      <c r="H183" s="53">
        <v>1049937</v>
      </c>
      <c r="I183" s="53">
        <v>766454.01</v>
      </c>
      <c r="J183" s="53">
        <v>889086.65159999987</v>
      </c>
      <c r="K183" s="53">
        <v>1152396</v>
      </c>
      <c r="L183" s="54">
        <v>542824</v>
      </c>
      <c r="M183" s="54">
        <v>508574</v>
      </c>
      <c r="N183" s="54">
        <v>516584</v>
      </c>
      <c r="O183" s="55">
        <f t="shared" si="18"/>
        <v>7</v>
      </c>
      <c r="P183" s="56">
        <f t="shared" si="19"/>
        <v>775122</v>
      </c>
      <c r="Q183" s="57">
        <f t="shared" si="14"/>
        <v>775122</v>
      </c>
      <c r="R183" s="58">
        <f t="shared" si="20"/>
        <v>245756.59436510879</v>
      </c>
      <c r="S183" s="59">
        <f t="shared" si="15"/>
        <v>31.705537239958197</v>
      </c>
      <c r="T183" s="59">
        <f t="shared" si="16"/>
        <v>68.294462760041796</v>
      </c>
      <c r="U183" s="60" t="str">
        <f t="shared" si="17"/>
        <v>BAJO</v>
      </c>
    </row>
    <row r="184" spans="2:21" ht="27.6">
      <c r="B184" s="50">
        <v>174</v>
      </c>
      <c r="C184" s="51" t="s">
        <v>207</v>
      </c>
      <c r="D184" s="51" t="s">
        <v>208</v>
      </c>
      <c r="E184" s="64" t="s">
        <v>214</v>
      </c>
      <c r="F184" s="52" t="s">
        <v>157</v>
      </c>
      <c r="G184" s="52">
        <v>1</v>
      </c>
      <c r="H184" s="53">
        <v>1049937</v>
      </c>
      <c r="I184" s="53">
        <v>745455.27</v>
      </c>
      <c r="J184" s="53">
        <v>864728.11319999991</v>
      </c>
      <c r="K184" s="53">
        <v>991627</v>
      </c>
      <c r="L184" s="54">
        <v>542824</v>
      </c>
      <c r="M184" s="54">
        <v>508574</v>
      </c>
      <c r="N184" s="54">
        <v>516584</v>
      </c>
      <c r="O184" s="55">
        <f t="shared" si="18"/>
        <v>7</v>
      </c>
      <c r="P184" s="56">
        <f t="shared" si="19"/>
        <v>745676</v>
      </c>
      <c r="Q184" s="57">
        <f t="shared" si="14"/>
        <v>745676</v>
      </c>
      <c r="R184" s="58">
        <f t="shared" si="20"/>
        <v>212834.45668679438</v>
      </c>
      <c r="S184" s="59">
        <f t="shared" si="15"/>
        <v>28.542484495517407</v>
      </c>
      <c r="T184" s="59">
        <f t="shared" si="16"/>
        <v>71.457515504482586</v>
      </c>
      <c r="U184" s="60" t="str">
        <f t="shared" si="17"/>
        <v>ALTO</v>
      </c>
    </row>
    <row r="185" spans="2:21" ht="27.6">
      <c r="B185" s="50">
        <v>175</v>
      </c>
      <c r="C185" s="51" t="s">
        <v>207</v>
      </c>
      <c r="D185" s="51" t="s">
        <v>208</v>
      </c>
      <c r="E185" s="64" t="s">
        <v>215</v>
      </c>
      <c r="F185" s="52" t="s">
        <v>18</v>
      </c>
      <c r="G185" s="52">
        <v>1</v>
      </c>
      <c r="H185" s="53">
        <v>2462110</v>
      </c>
      <c r="I185" s="53">
        <v>1846582.5</v>
      </c>
      <c r="J185" s="53">
        <v>2142035.6999999997</v>
      </c>
      <c r="K185" s="53">
        <v>3079125</v>
      </c>
      <c r="L185" s="54">
        <v>1261210</v>
      </c>
      <c r="M185" s="54">
        <v>1231605</v>
      </c>
      <c r="N185" s="54">
        <v>1211279</v>
      </c>
      <c r="O185" s="55">
        <f t="shared" si="18"/>
        <v>7</v>
      </c>
      <c r="P185" s="56">
        <f t="shared" si="19"/>
        <v>1890564</v>
      </c>
      <c r="Q185" s="57">
        <f t="shared" si="14"/>
        <v>1890564</v>
      </c>
      <c r="R185" s="58">
        <f t="shared" si="20"/>
        <v>665073.14327094331</v>
      </c>
      <c r="S185" s="59">
        <f t="shared" si="15"/>
        <v>35.178557471259545</v>
      </c>
      <c r="T185" s="59">
        <f t="shared" si="16"/>
        <v>64.821442528740448</v>
      </c>
      <c r="U185" s="60" t="str">
        <f t="shared" si="17"/>
        <v>BAJO</v>
      </c>
    </row>
    <row r="186" spans="2:21" ht="27.6">
      <c r="B186" s="50">
        <v>176</v>
      </c>
      <c r="C186" s="51" t="s">
        <v>207</v>
      </c>
      <c r="D186" s="51" t="s">
        <v>208</v>
      </c>
      <c r="E186" s="51" t="s">
        <v>216</v>
      </c>
      <c r="F186" s="52" t="s">
        <v>18</v>
      </c>
      <c r="G186" s="52">
        <v>1</v>
      </c>
      <c r="H186" s="53">
        <v>290717</v>
      </c>
      <c r="I186" s="53">
        <v>226759.25999999998</v>
      </c>
      <c r="J186" s="53">
        <v>263040.74159999995</v>
      </c>
      <c r="K186" s="53">
        <v>397579</v>
      </c>
      <c r="L186" s="54">
        <v>146463</v>
      </c>
      <c r="M186" s="54">
        <v>153794</v>
      </c>
      <c r="N186" s="54">
        <v>143121</v>
      </c>
      <c r="O186" s="55">
        <f t="shared" si="18"/>
        <v>7</v>
      </c>
      <c r="P186" s="56">
        <f t="shared" si="19"/>
        <v>231639</v>
      </c>
      <c r="Q186" s="57">
        <f t="shared" si="14"/>
        <v>231639</v>
      </c>
      <c r="R186" s="58">
        <f t="shared" si="20"/>
        <v>87166.840227591572</v>
      </c>
      <c r="S186" s="59">
        <f t="shared" si="15"/>
        <v>37.630468197320646</v>
      </c>
      <c r="T186" s="59">
        <f t="shared" si="16"/>
        <v>62.369531802679354</v>
      </c>
      <c r="U186" s="60" t="str">
        <f t="shared" si="17"/>
        <v>BAJO</v>
      </c>
    </row>
    <row r="187" spans="2:21" ht="27.6">
      <c r="B187" s="50">
        <v>177</v>
      </c>
      <c r="C187" s="51" t="s">
        <v>207</v>
      </c>
      <c r="D187" s="51" t="s">
        <v>208</v>
      </c>
      <c r="E187" s="51" t="s">
        <v>217</v>
      </c>
      <c r="F187" s="52" t="s">
        <v>18</v>
      </c>
      <c r="G187" s="52">
        <v>1</v>
      </c>
      <c r="H187" s="53">
        <v>129353</v>
      </c>
      <c r="I187" s="53">
        <v>99601.81</v>
      </c>
      <c r="J187" s="53">
        <v>115538.09959999999</v>
      </c>
      <c r="K187" s="53">
        <v>146013</v>
      </c>
      <c r="L187" s="54">
        <v>64819</v>
      </c>
      <c r="M187" s="54">
        <v>69681</v>
      </c>
      <c r="N187" s="54">
        <v>63733</v>
      </c>
      <c r="O187" s="55">
        <f t="shared" si="18"/>
        <v>7</v>
      </c>
      <c r="P187" s="56">
        <f t="shared" si="19"/>
        <v>98391</v>
      </c>
      <c r="Q187" s="57">
        <f t="shared" si="14"/>
        <v>98391</v>
      </c>
      <c r="R187" s="58">
        <f t="shared" si="20"/>
        <v>30878.817661089022</v>
      </c>
      <c r="S187" s="59">
        <f t="shared" si="15"/>
        <v>31.383782725136466</v>
      </c>
      <c r="T187" s="59">
        <f t="shared" si="16"/>
        <v>68.61621727486353</v>
      </c>
      <c r="U187" s="60" t="str">
        <f t="shared" si="17"/>
        <v>BAJO</v>
      </c>
    </row>
    <row r="188" spans="2:21" ht="27.6">
      <c r="B188" s="50">
        <v>178</v>
      </c>
      <c r="C188" s="51" t="s">
        <v>207</v>
      </c>
      <c r="D188" s="51" t="s">
        <v>208</v>
      </c>
      <c r="E188" s="51" t="s">
        <v>218</v>
      </c>
      <c r="F188" s="52" t="s">
        <v>18</v>
      </c>
      <c r="G188" s="52">
        <v>1</v>
      </c>
      <c r="H188" s="53">
        <v>372827</v>
      </c>
      <c r="I188" s="53">
        <v>257250.62999999995</v>
      </c>
      <c r="J188" s="53">
        <v>298410.7307999999</v>
      </c>
      <c r="K188" s="53">
        <v>342482</v>
      </c>
      <c r="L188" s="54">
        <v>204111</v>
      </c>
      <c r="M188" s="54">
        <v>223448</v>
      </c>
      <c r="N188" s="54">
        <v>183467</v>
      </c>
      <c r="O188" s="55">
        <f t="shared" si="18"/>
        <v>7</v>
      </c>
      <c r="P188" s="56">
        <f t="shared" si="19"/>
        <v>268857</v>
      </c>
      <c r="Q188" s="57">
        <f t="shared" si="14"/>
        <v>268857</v>
      </c>
      <c r="R188" s="58">
        <f t="shared" si="20"/>
        <v>66315.271080951628</v>
      </c>
      <c r="S188" s="59">
        <f t="shared" si="15"/>
        <v>24.665629342346165</v>
      </c>
      <c r="T188" s="59">
        <f t="shared" si="16"/>
        <v>75.334370657653835</v>
      </c>
      <c r="U188" s="60" t="str">
        <f t="shared" si="17"/>
        <v>ALTO</v>
      </c>
    </row>
    <row r="189" spans="2:21" ht="27.6">
      <c r="B189" s="50">
        <v>179</v>
      </c>
      <c r="C189" s="51" t="s">
        <v>207</v>
      </c>
      <c r="D189" s="51" t="s">
        <v>208</v>
      </c>
      <c r="E189" s="51" t="s">
        <v>120</v>
      </c>
      <c r="F189" s="52" t="s">
        <v>18</v>
      </c>
      <c r="G189" s="52">
        <v>1</v>
      </c>
      <c r="H189" s="53">
        <v>548114</v>
      </c>
      <c r="I189" s="53">
        <v>433010.06</v>
      </c>
      <c r="J189" s="53">
        <v>502291.66959999996</v>
      </c>
      <c r="K189" s="53">
        <v>686035</v>
      </c>
      <c r="L189" s="54">
        <v>290995</v>
      </c>
      <c r="M189" s="54">
        <v>321126</v>
      </c>
      <c r="N189" s="54">
        <v>269729</v>
      </c>
      <c r="O189" s="55">
        <f t="shared" si="18"/>
        <v>7</v>
      </c>
      <c r="P189" s="56">
        <f t="shared" si="19"/>
        <v>435900</v>
      </c>
      <c r="Q189" s="57">
        <f t="shared" si="14"/>
        <v>435900</v>
      </c>
      <c r="R189" s="58">
        <f t="shared" si="20"/>
        <v>142106.11573669812</v>
      </c>
      <c r="S189" s="59">
        <f t="shared" si="15"/>
        <v>32.600623018283578</v>
      </c>
      <c r="T189" s="59">
        <f t="shared" si="16"/>
        <v>67.399376981716415</v>
      </c>
      <c r="U189" s="60" t="str">
        <f t="shared" si="17"/>
        <v>BAJO</v>
      </c>
    </row>
    <row r="190" spans="2:21">
      <c r="B190" s="50">
        <v>180</v>
      </c>
      <c r="C190" s="51" t="s">
        <v>219</v>
      </c>
      <c r="D190" s="51" t="s">
        <v>220</v>
      </c>
      <c r="E190" s="51" t="s">
        <v>221</v>
      </c>
      <c r="F190" s="52" t="s">
        <v>222</v>
      </c>
      <c r="G190" s="52">
        <v>1</v>
      </c>
      <c r="H190" s="53">
        <v>660700</v>
      </c>
      <c r="I190" s="53">
        <v>581812.41999999993</v>
      </c>
      <c r="J190" s="53">
        <v>674902.40720000002</v>
      </c>
      <c r="K190" s="53">
        <v>947240</v>
      </c>
      <c r="L190" s="54">
        <v>392499</v>
      </c>
      <c r="M190" s="54">
        <v>427902</v>
      </c>
      <c r="N190" s="54">
        <v>386884</v>
      </c>
      <c r="O190" s="55">
        <f t="shared" si="18"/>
        <v>7</v>
      </c>
      <c r="P190" s="56">
        <f t="shared" si="19"/>
        <v>581706</v>
      </c>
      <c r="Q190" s="57">
        <f t="shared" si="14"/>
        <v>581706</v>
      </c>
      <c r="R190" s="58">
        <f t="shared" si="20"/>
        <v>187445.72920506509</v>
      </c>
      <c r="S190" s="59">
        <f t="shared" si="15"/>
        <v>32.223447790647697</v>
      </c>
      <c r="T190" s="59">
        <f t="shared" si="16"/>
        <v>67.776552209352303</v>
      </c>
      <c r="U190" s="60" t="str">
        <f t="shared" si="17"/>
        <v>BAJO</v>
      </c>
    </row>
    <row r="191" spans="2:21">
      <c r="B191" s="50">
        <v>181</v>
      </c>
      <c r="C191" s="51" t="s">
        <v>219</v>
      </c>
      <c r="D191" s="51" t="s">
        <v>220</v>
      </c>
      <c r="E191" s="51" t="s">
        <v>223</v>
      </c>
      <c r="F191" s="52" t="s">
        <v>18</v>
      </c>
      <c r="G191" s="52">
        <v>1</v>
      </c>
      <c r="H191" s="53">
        <v>574175</v>
      </c>
      <c r="I191" s="53">
        <v>413406</v>
      </c>
      <c r="J191" s="53">
        <v>479550.95999999996</v>
      </c>
      <c r="K191" s="53">
        <v>511224</v>
      </c>
      <c r="L191" s="54">
        <v>294305</v>
      </c>
      <c r="M191" s="54">
        <v>286526</v>
      </c>
      <c r="N191" s="54">
        <v>282494</v>
      </c>
      <c r="O191" s="55">
        <f t="shared" si="18"/>
        <v>7</v>
      </c>
      <c r="P191" s="56">
        <f t="shared" si="19"/>
        <v>405954</v>
      </c>
      <c r="Q191" s="57">
        <f t="shared" si="14"/>
        <v>405954</v>
      </c>
      <c r="R191" s="58">
        <f t="shared" si="20"/>
        <v>111370.06557931723</v>
      </c>
      <c r="S191" s="59">
        <f t="shared" si="15"/>
        <v>27.43415893902197</v>
      </c>
      <c r="T191" s="59">
        <f t="shared" si="16"/>
        <v>72.56584106097803</v>
      </c>
      <c r="U191" s="60" t="str">
        <f t="shared" si="17"/>
        <v>ALTO</v>
      </c>
    </row>
    <row r="192" spans="2:21">
      <c r="B192" s="50">
        <v>182</v>
      </c>
      <c r="C192" s="51" t="s">
        <v>219</v>
      </c>
      <c r="D192" s="51" t="s">
        <v>220</v>
      </c>
      <c r="E192" s="51" t="s">
        <v>224</v>
      </c>
      <c r="F192" s="52" t="s">
        <v>18</v>
      </c>
      <c r="G192" s="52">
        <v>1</v>
      </c>
      <c r="H192" s="53">
        <v>73661</v>
      </c>
      <c r="I192" s="53">
        <v>55982.36</v>
      </c>
      <c r="J192" s="53">
        <v>64939.537599999989</v>
      </c>
      <c r="K192" s="53">
        <v>71638</v>
      </c>
      <c r="L192" s="54">
        <v>38616</v>
      </c>
      <c r="M192" s="54">
        <v>44724</v>
      </c>
      <c r="N192" s="54">
        <v>36290</v>
      </c>
      <c r="O192" s="55">
        <f t="shared" si="18"/>
        <v>7</v>
      </c>
      <c r="P192" s="56">
        <f t="shared" si="19"/>
        <v>55122</v>
      </c>
      <c r="Q192" s="57">
        <f t="shared" si="14"/>
        <v>55122</v>
      </c>
      <c r="R192" s="58">
        <f t="shared" si="20"/>
        <v>14386.539857410515</v>
      </c>
      <c r="S192" s="59">
        <f t="shared" si="15"/>
        <v>26.099451865698843</v>
      </c>
      <c r="T192" s="59">
        <f t="shared" si="16"/>
        <v>73.900548134301161</v>
      </c>
      <c r="U192" s="60" t="str">
        <f t="shared" si="17"/>
        <v>ALTO</v>
      </c>
    </row>
    <row r="193" spans="2:21">
      <c r="B193" s="50">
        <v>183</v>
      </c>
      <c r="C193" s="51" t="s">
        <v>219</v>
      </c>
      <c r="D193" s="51" t="s">
        <v>220</v>
      </c>
      <c r="E193" s="51" t="s">
        <v>225</v>
      </c>
      <c r="F193" s="52" t="s">
        <v>18</v>
      </c>
      <c r="G193" s="52">
        <v>1</v>
      </c>
      <c r="H193" s="53">
        <v>70924</v>
      </c>
      <c r="I193" s="53">
        <v>48937.56</v>
      </c>
      <c r="J193" s="53">
        <v>56767.569599999995</v>
      </c>
      <c r="K193" s="53">
        <v>68425</v>
      </c>
      <c r="L193" s="54">
        <v>37236</v>
      </c>
      <c r="M193" s="54">
        <v>43070</v>
      </c>
      <c r="N193" s="54">
        <v>34950</v>
      </c>
      <c r="O193" s="55">
        <f t="shared" si="18"/>
        <v>7</v>
      </c>
      <c r="P193" s="56">
        <f t="shared" si="19"/>
        <v>51473</v>
      </c>
      <c r="Q193" s="57">
        <f t="shared" si="14"/>
        <v>51473</v>
      </c>
      <c r="R193" s="58">
        <f t="shared" si="20"/>
        <v>13344.258985660223</v>
      </c>
      <c r="S193" s="59">
        <f t="shared" si="15"/>
        <v>25.924774125580836</v>
      </c>
      <c r="T193" s="59">
        <f t="shared" si="16"/>
        <v>74.075225874419161</v>
      </c>
      <c r="U193" s="60" t="str">
        <f t="shared" si="17"/>
        <v>ALTO</v>
      </c>
    </row>
    <row r="194" spans="2:21">
      <c r="B194" s="50">
        <v>184</v>
      </c>
      <c r="C194" s="51" t="s">
        <v>219</v>
      </c>
      <c r="D194" s="51" t="s">
        <v>220</v>
      </c>
      <c r="E194" s="51" t="s">
        <v>226</v>
      </c>
      <c r="F194" s="52" t="s">
        <v>18</v>
      </c>
      <c r="G194" s="52">
        <v>1</v>
      </c>
      <c r="H194" s="53">
        <v>96509</v>
      </c>
      <c r="I194" s="53">
        <v>78172.289999999994</v>
      </c>
      <c r="J194" s="53">
        <v>90679.85639999999</v>
      </c>
      <c r="K194" s="53">
        <v>127568</v>
      </c>
      <c r="L194" s="54">
        <v>51028</v>
      </c>
      <c r="M194" s="54">
        <v>58463</v>
      </c>
      <c r="N194" s="54">
        <v>47558</v>
      </c>
      <c r="O194" s="55">
        <f t="shared" si="18"/>
        <v>7</v>
      </c>
      <c r="P194" s="56">
        <f t="shared" si="19"/>
        <v>78568</v>
      </c>
      <c r="Q194" s="57">
        <f t="shared" si="14"/>
        <v>78568</v>
      </c>
      <c r="R194" s="58">
        <f t="shared" si="20"/>
        <v>26710.126108704215</v>
      </c>
      <c r="S194" s="59">
        <f t="shared" si="15"/>
        <v>33.996189426616709</v>
      </c>
      <c r="T194" s="59">
        <f t="shared" si="16"/>
        <v>66.003810573383291</v>
      </c>
      <c r="U194" s="60" t="str">
        <f t="shared" si="17"/>
        <v>BAJO</v>
      </c>
    </row>
    <row r="195" spans="2:21">
      <c r="B195" s="50">
        <v>185</v>
      </c>
      <c r="C195" s="51" t="s">
        <v>219</v>
      </c>
      <c r="D195" s="51" t="s">
        <v>220</v>
      </c>
      <c r="E195" s="51" t="s">
        <v>227</v>
      </c>
      <c r="F195" s="52" t="s">
        <v>18</v>
      </c>
      <c r="G195" s="52">
        <v>1</v>
      </c>
      <c r="H195" s="53">
        <v>120190</v>
      </c>
      <c r="I195" s="53">
        <v>96152</v>
      </c>
      <c r="J195" s="53">
        <v>111536.31999999999</v>
      </c>
      <c r="K195" s="53">
        <v>173502</v>
      </c>
      <c r="L195" s="54">
        <v>63440</v>
      </c>
      <c r="M195" s="54">
        <v>72869</v>
      </c>
      <c r="N195" s="54">
        <v>59243</v>
      </c>
      <c r="O195" s="55">
        <f t="shared" si="18"/>
        <v>7</v>
      </c>
      <c r="P195" s="56">
        <f t="shared" si="19"/>
        <v>99562</v>
      </c>
      <c r="Q195" s="57">
        <f t="shared" si="14"/>
        <v>99562</v>
      </c>
      <c r="R195" s="58">
        <f t="shared" si="20"/>
        <v>37207.11782337811</v>
      </c>
      <c r="S195" s="59">
        <f t="shared" si="15"/>
        <v>37.370801935857159</v>
      </c>
      <c r="T195" s="59">
        <f t="shared" si="16"/>
        <v>62.629198064142841</v>
      </c>
      <c r="U195" s="60" t="str">
        <f t="shared" si="17"/>
        <v>BAJO</v>
      </c>
    </row>
    <row r="196" spans="2:21">
      <c r="B196" s="50">
        <v>186</v>
      </c>
      <c r="C196" s="51" t="s">
        <v>219</v>
      </c>
      <c r="D196" s="51" t="s">
        <v>220</v>
      </c>
      <c r="E196" s="51" t="s">
        <v>228</v>
      </c>
      <c r="F196" s="52" t="s">
        <v>18</v>
      </c>
      <c r="G196" s="52">
        <v>1</v>
      </c>
      <c r="H196" s="53">
        <v>287147</v>
      </c>
      <c r="I196" s="53">
        <v>235460.53999999998</v>
      </c>
      <c r="J196" s="53">
        <v>273134.22639999999</v>
      </c>
      <c r="K196" s="53">
        <v>421498</v>
      </c>
      <c r="L196" s="54">
        <v>151704</v>
      </c>
      <c r="M196" s="54">
        <v>173668</v>
      </c>
      <c r="N196" s="54">
        <v>141358</v>
      </c>
      <c r="O196" s="55">
        <f t="shared" si="18"/>
        <v>7</v>
      </c>
      <c r="P196" s="56">
        <f t="shared" si="19"/>
        <v>240567</v>
      </c>
      <c r="Q196" s="57">
        <f t="shared" si="14"/>
        <v>240567</v>
      </c>
      <c r="R196" s="58">
        <f t="shared" si="20"/>
        <v>91188.15554432846</v>
      </c>
      <c r="S196" s="59">
        <f t="shared" si="15"/>
        <v>37.905513035590275</v>
      </c>
      <c r="T196" s="59">
        <f t="shared" si="16"/>
        <v>62.094486964409725</v>
      </c>
      <c r="U196" s="60" t="str">
        <f t="shared" si="17"/>
        <v>BAJO</v>
      </c>
    </row>
    <row r="197" spans="2:21">
      <c r="B197" s="50">
        <v>187</v>
      </c>
      <c r="C197" s="51" t="s">
        <v>219</v>
      </c>
      <c r="D197" s="51" t="s">
        <v>220</v>
      </c>
      <c r="E197" s="64" t="s">
        <v>229</v>
      </c>
      <c r="F197" s="52" t="s">
        <v>18</v>
      </c>
      <c r="G197" s="52">
        <v>1</v>
      </c>
      <c r="H197" s="53">
        <v>3491222</v>
      </c>
      <c r="I197" s="53">
        <v>2723153.1599999997</v>
      </c>
      <c r="J197" s="53">
        <v>3158857.6655999995</v>
      </c>
      <c r="K197" s="53">
        <v>5488994</v>
      </c>
      <c r="L197" s="54">
        <v>1809964</v>
      </c>
      <c r="M197" s="54">
        <v>1674513</v>
      </c>
      <c r="N197" s="54">
        <v>1717559</v>
      </c>
      <c r="O197" s="55">
        <f t="shared" si="18"/>
        <v>7</v>
      </c>
      <c r="P197" s="56">
        <f t="shared" si="19"/>
        <v>2866323</v>
      </c>
      <c r="Q197" s="57">
        <f t="shared" si="14"/>
        <v>2866323</v>
      </c>
      <c r="R197" s="58">
        <f t="shared" si="20"/>
        <v>1266657.0292806097</v>
      </c>
      <c r="S197" s="59">
        <f t="shared" si="15"/>
        <v>44.191008106225631</v>
      </c>
      <c r="T197" s="59">
        <f t="shared" si="16"/>
        <v>55.808991893774369</v>
      </c>
      <c r="U197" s="60" t="str">
        <f t="shared" si="17"/>
        <v>BAJO</v>
      </c>
    </row>
    <row r="198" spans="2:21">
      <c r="B198" s="50">
        <v>188</v>
      </c>
      <c r="C198" s="51" t="s">
        <v>219</v>
      </c>
      <c r="D198" s="51" t="s">
        <v>230</v>
      </c>
      <c r="E198" s="51" t="s">
        <v>223</v>
      </c>
      <c r="F198" s="52" t="s">
        <v>18</v>
      </c>
      <c r="G198" s="52">
        <v>1</v>
      </c>
      <c r="H198" s="53">
        <v>671160</v>
      </c>
      <c r="I198" s="53">
        <v>463100.39999999991</v>
      </c>
      <c r="J198" s="53">
        <v>537196.46399999992</v>
      </c>
      <c r="K198" s="53">
        <v>676634</v>
      </c>
      <c r="L198" s="54">
        <v>346850</v>
      </c>
      <c r="M198" s="54">
        <v>325515</v>
      </c>
      <c r="N198" s="54">
        <v>330222</v>
      </c>
      <c r="O198" s="55">
        <f t="shared" si="18"/>
        <v>7</v>
      </c>
      <c r="P198" s="56">
        <f t="shared" si="19"/>
        <v>478668</v>
      </c>
      <c r="Q198" s="57">
        <f t="shared" si="14"/>
        <v>478668</v>
      </c>
      <c r="R198" s="58">
        <f t="shared" si="20"/>
        <v>142818.40614493767</v>
      </c>
      <c r="S198" s="59">
        <f t="shared" si="15"/>
        <v>29.83663126528986</v>
      </c>
      <c r="T198" s="59">
        <f t="shared" si="16"/>
        <v>70.163368734710133</v>
      </c>
      <c r="U198" s="60" t="str">
        <f t="shared" si="17"/>
        <v>ALTO</v>
      </c>
    </row>
    <row r="199" spans="2:21">
      <c r="B199" s="50">
        <v>189</v>
      </c>
      <c r="C199" s="51" t="s">
        <v>219</v>
      </c>
      <c r="D199" s="51" t="s">
        <v>230</v>
      </c>
      <c r="E199" s="64" t="s">
        <v>231</v>
      </c>
      <c r="F199" s="52" t="s">
        <v>18</v>
      </c>
      <c r="G199" s="52">
        <v>1</v>
      </c>
      <c r="H199" s="53">
        <v>3879281</v>
      </c>
      <c r="I199" s="53">
        <v>2676703.8899999997</v>
      </c>
      <c r="J199" s="53">
        <v>3104976.5123999999</v>
      </c>
      <c r="K199" s="53">
        <v>2954651</v>
      </c>
      <c r="L199" s="54">
        <v>1906089</v>
      </c>
      <c r="M199" s="54">
        <v>2211431</v>
      </c>
      <c r="N199" s="54">
        <v>1908404</v>
      </c>
      <c r="O199" s="55">
        <f t="shared" si="18"/>
        <v>7</v>
      </c>
      <c r="P199" s="56">
        <f t="shared" si="19"/>
        <v>2663077</v>
      </c>
      <c r="Q199" s="57">
        <f t="shared" si="14"/>
        <v>2663077</v>
      </c>
      <c r="R199" s="58">
        <f t="shared" si="20"/>
        <v>666137.55729476514</v>
      </c>
      <c r="S199" s="59">
        <f t="shared" si="15"/>
        <v>25.013830140651777</v>
      </c>
      <c r="T199" s="59">
        <f t="shared" si="16"/>
        <v>74.986169859348223</v>
      </c>
      <c r="U199" s="60" t="str">
        <f t="shared" si="17"/>
        <v>ALTO</v>
      </c>
    </row>
    <row r="200" spans="2:21">
      <c r="B200" s="50">
        <v>190</v>
      </c>
      <c r="C200" s="51" t="s">
        <v>219</v>
      </c>
      <c r="D200" s="51" t="s">
        <v>230</v>
      </c>
      <c r="E200" s="64" t="s">
        <v>232</v>
      </c>
      <c r="F200" s="52" t="s">
        <v>18</v>
      </c>
      <c r="G200" s="52">
        <v>1</v>
      </c>
      <c r="H200" s="53">
        <v>44387</v>
      </c>
      <c r="I200" s="53">
        <v>31958.639999999999</v>
      </c>
      <c r="J200" s="53">
        <v>37072.022399999994</v>
      </c>
      <c r="K200" s="53">
        <v>37961</v>
      </c>
      <c r="L200" s="54">
        <v>22480</v>
      </c>
      <c r="M200" s="54">
        <v>23022</v>
      </c>
      <c r="N200" s="54">
        <v>21891</v>
      </c>
      <c r="O200" s="55">
        <f t="shared" si="18"/>
        <v>7</v>
      </c>
      <c r="P200" s="56">
        <f t="shared" si="19"/>
        <v>31253</v>
      </c>
      <c r="Q200" s="57">
        <f t="shared" si="14"/>
        <v>31253</v>
      </c>
      <c r="R200" s="58">
        <f t="shared" si="20"/>
        <v>8317.1089022106316</v>
      </c>
      <c r="S200" s="59">
        <f t="shared" si="15"/>
        <v>26.61219371647724</v>
      </c>
      <c r="T200" s="59">
        <f t="shared" si="16"/>
        <v>73.387806283522764</v>
      </c>
      <c r="U200" s="60" t="str">
        <f t="shared" si="17"/>
        <v>ALTO</v>
      </c>
    </row>
    <row r="201" spans="2:21">
      <c r="B201" s="50">
        <v>191</v>
      </c>
      <c r="C201" s="51" t="s">
        <v>219</v>
      </c>
      <c r="D201" s="51" t="s">
        <v>230</v>
      </c>
      <c r="E201" s="51" t="s">
        <v>233</v>
      </c>
      <c r="F201" s="52" t="s">
        <v>18</v>
      </c>
      <c r="G201" s="52">
        <v>1</v>
      </c>
      <c r="H201" s="53">
        <v>2188172</v>
      </c>
      <c r="I201" s="53">
        <v>1597365.5599999998</v>
      </c>
      <c r="J201" s="53">
        <v>1852944.0495999998</v>
      </c>
      <c r="K201" s="53">
        <v>2556239</v>
      </c>
      <c r="L201" s="54">
        <v>1133779</v>
      </c>
      <c r="M201" s="54">
        <v>1051427</v>
      </c>
      <c r="N201" s="54">
        <v>1076490</v>
      </c>
      <c r="O201" s="55">
        <f t="shared" si="18"/>
        <v>7</v>
      </c>
      <c r="P201" s="56">
        <f t="shared" si="19"/>
        <v>1636631</v>
      </c>
      <c r="Q201" s="57">
        <f t="shared" si="14"/>
        <v>1636631</v>
      </c>
      <c r="R201" s="58">
        <f t="shared" si="20"/>
        <v>548672.58698368981</v>
      </c>
      <c r="S201" s="59">
        <f t="shared" si="15"/>
        <v>33.524513893705411</v>
      </c>
      <c r="T201" s="59">
        <f t="shared" si="16"/>
        <v>66.475486106294596</v>
      </c>
      <c r="U201" s="60" t="str">
        <f t="shared" si="17"/>
        <v>BAJO</v>
      </c>
    </row>
    <row r="202" spans="2:21">
      <c r="B202" s="50">
        <v>192</v>
      </c>
      <c r="C202" s="51" t="s">
        <v>219</v>
      </c>
      <c r="D202" s="51" t="s">
        <v>230</v>
      </c>
      <c r="E202" s="51" t="s">
        <v>234</v>
      </c>
      <c r="F202" s="52" t="s">
        <v>18</v>
      </c>
      <c r="G202" s="52">
        <v>1</v>
      </c>
      <c r="H202" s="53">
        <v>258230</v>
      </c>
      <c r="I202" s="53">
        <v>201419.4</v>
      </c>
      <c r="J202" s="53">
        <v>233646.50399999996</v>
      </c>
      <c r="K202" s="53">
        <v>216699</v>
      </c>
      <c r="L202" s="54">
        <v>136533</v>
      </c>
      <c r="M202" s="54">
        <v>156021</v>
      </c>
      <c r="N202" s="54">
        <v>127040</v>
      </c>
      <c r="O202" s="55">
        <f t="shared" si="18"/>
        <v>7</v>
      </c>
      <c r="P202" s="56">
        <f t="shared" si="19"/>
        <v>189941</v>
      </c>
      <c r="Q202" s="57">
        <f t="shared" si="14"/>
        <v>189941</v>
      </c>
      <c r="R202" s="58">
        <f t="shared" si="20"/>
        <v>46874.939231863194</v>
      </c>
      <c r="S202" s="59">
        <f t="shared" si="15"/>
        <v>24.678684029179163</v>
      </c>
      <c r="T202" s="59">
        <f t="shared" si="16"/>
        <v>75.321315970820834</v>
      </c>
      <c r="U202" s="60" t="str">
        <f t="shared" si="17"/>
        <v>ALTO</v>
      </c>
    </row>
    <row r="203" spans="2:21">
      <c r="B203" s="50">
        <v>193</v>
      </c>
      <c r="C203" s="51" t="s">
        <v>219</v>
      </c>
      <c r="D203" s="51" t="s">
        <v>230</v>
      </c>
      <c r="E203" s="51" t="s">
        <v>235</v>
      </c>
      <c r="F203" s="52" t="s">
        <v>18</v>
      </c>
      <c r="G203" s="52">
        <v>1</v>
      </c>
      <c r="H203" s="53">
        <v>439824</v>
      </c>
      <c r="I203" s="53">
        <v>334266.23999999999</v>
      </c>
      <c r="J203" s="53">
        <v>387748.83839999995</v>
      </c>
      <c r="K203" s="53">
        <v>405076</v>
      </c>
      <c r="L203" s="54">
        <v>233072</v>
      </c>
      <c r="M203" s="54">
        <v>265638</v>
      </c>
      <c r="N203" s="54">
        <v>216426</v>
      </c>
      <c r="O203" s="55">
        <f t="shared" si="18"/>
        <v>7</v>
      </c>
      <c r="P203" s="56">
        <f t="shared" si="19"/>
        <v>326007</v>
      </c>
      <c r="Q203" s="57">
        <f t="shared" ref="Q203:Q266" si="21">ROUND(+P203*G203,0)</f>
        <v>326007</v>
      </c>
      <c r="R203" s="58">
        <f t="shared" si="20"/>
        <v>82267.691845212743</v>
      </c>
      <c r="S203" s="59">
        <f t="shared" ref="S203:S266" si="22">R203/P203*100</f>
        <v>25.234946441399337</v>
      </c>
      <c r="T203" s="59">
        <f t="shared" ref="T203:T266" si="23">100-S203</f>
        <v>74.76505355860067</v>
      </c>
      <c r="U203" s="60" t="str">
        <f t="shared" ref="U203:U266" si="24">IF(T203&gt;70,"ALTO","BAJO")</f>
        <v>ALTO</v>
      </c>
    </row>
    <row r="204" spans="2:21">
      <c r="B204" s="50">
        <v>194</v>
      </c>
      <c r="C204" s="51" t="s">
        <v>219</v>
      </c>
      <c r="D204" s="51" t="s">
        <v>230</v>
      </c>
      <c r="E204" s="51" t="s">
        <v>236</v>
      </c>
      <c r="F204" s="52" t="s">
        <v>18</v>
      </c>
      <c r="G204" s="52">
        <v>1</v>
      </c>
      <c r="H204" s="53">
        <v>354263</v>
      </c>
      <c r="I204" s="53">
        <v>244441.46999999994</v>
      </c>
      <c r="J204" s="53">
        <v>283552.10519999993</v>
      </c>
      <c r="K204" s="53">
        <v>278460</v>
      </c>
      <c r="L204" s="54">
        <v>187561</v>
      </c>
      <c r="M204" s="54">
        <v>214018</v>
      </c>
      <c r="N204" s="54">
        <v>174324</v>
      </c>
      <c r="O204" s="55">
        <f t="shared" ref="O204:O267" si="25">COUNT(H204:N204)</f>
        <v>7</v>
      </c>
      <c r="P204" s="56">
        <f t="shared" ref="P204:P267" si="26">ROUND(AVERAGE(H204:N204),0)</f>
        <v>248089</v>
      </c>
      <c r="Q204" s="57">
        <f t="shared" si="21"/>
        <v>248089</v>
      </c>
      <c r="R204" s="58">
        <f t="shared" ref="R204:R267" si="27">STDEVP(H204:N204)</f>
        <v>58226.159156530681</v>
      </c>
      <c r="S204" s="59">
        <f t="shared" si="22"/>
        <v>23.469867328471107</v>
      </c>
      <c r="T204" s="59">
        <f t="shared" si="23"/>
        <v>76.530132671528889</v>
      </c>
      <c r="U204" s="60" t="str">
        <f t="shared" si="24"/>
        <v>ALTO</v>
      </c>
    </row>
    <row r="205" spans="2:21">
      <c r="B205" s="50">
        <v>195</v>
      </c>
      <c r="C205" s="51" t="s">
        <v>219</v>
      </c>
      <c r="D205" s="51" t="s">
        <v>230</v>
      </c>
      <c r="E205" s="51" t="s">
        <v>237</v>
      </c>
      <c r="F205" s="52" t="s">
        <v>18</v>
      </c>
      <c r="G205" s="52">
        <v>1</v>
      </c>
      <c r="H205" s="53">
        <v>338674</v>
      </c>
      <c r="I205" s="53">
        <v>240458.53999999998</v>
      </c>
      <c r="J205" s="53">
        <v>278931.90639999998</v>
      </c>
      <c r="K205" s="53">
        <v>296786</v>
      </c>
      <c r="L205" s="54">
        <v>179286</v>
      </c>
      <c r="M205" s="54">
        <v>204614</v>
      </c>
      <c r="N205" s="54">
        <v>166653</v>
      </c>
      <c r="O205" s="55">
        <f t="shared" si="25"/>
        <v>7</v>
      </c>
      <c r="P205" s="56">
        <f t="shared" si="26"/>
        <v>243629</v>
      </c>
      <c r="Q205" s="57">
        <f t="shared" si="21"/>
        <v>243629</v>
      </c>
      <c r="R205" s="58">
        <f t="shared" si="27"/>
        <v>59405.461678764688</v>
      </c>
      <c r="S205" s="59">
        <f t="shared" si="22"/>
        <v>24.383575715027639</v>
      </c>
      <c r="T205" s="59">
        <f t="shared" si="23"/>
        <v>75.616424284972368</v>
      </c>
      <c r="U205" s="60" t="str">
        <f t="shared" si="24"/>
        <v>ALTO</v>
      </c>
    </row>
    <row r="206" spans="2:21">
      <c r="B206" s="50">
        <v>196</v>
      </c>
      <c r="C206" s="51" t="s">
        <v>219</v>
      </c>
      <c r="D206" s="51" t="s">
        <v>230</v>
      </c>
      <c r="E206" s="51" t="s">
        <v>238</v>
      </c>
      <c r="F206" s="52" t="s">
        <v>18</v>
      </c>
      <c r="G206" s="52">
        <v>1</v>
      </c>
      <c r="H206" s="53">
        <v>338674</v>
      </c>
      <c r="I206" s="53">
        <v>277712.68</v>
      </c>
      <c r="J206" s="53">
        <v>322146.70879999996</v>
      </c>
      <c r="K206" s="53">
        <v>530978</v>
      </c>
      <c r="L206" s="54">
        <v>179286</v>
      </c>
      <c r="M206" s="54">
        <v>204614</v>
      </c>
      <c r="N206" s="54">
        <v>166653</v>
      </c>
      <c r="O206" s="55">
        <f t="shared" si="25"/>
        <v>7</v>
      </c>
      <c r="P206" s="56">
        <f t="shared" si="26"/>
        <v>288581</v>
      </c>
      <c r="Q206" s="57">
        <f t="shared" si="21"/>
        <v>288581</v>
      </c>
      <c r="R206" s="58">
        <f t="shared" si="27"/>
        <v>117335.10176407131</v>
      </c>
      <c r="S206" s="59">
        <f t="shared" si="22"/>
        <v>40.659330227586473</v>
      </c>
      <c r="T206" s="59">
        <f t="shared" si="23"/>
        <v>59.340669772413527</v>
      </c>
      <c r="U206" s="60" t="str">
        <f t="shared" si="24"/>
        <v>BAJO</v>
      </c>
    </row>
    <row r="207" spans="2:21">
      <c r="B207" s="50">
        <v>197</v>
      </c>
      <c r="C207" s="51" t="s">
        <v>219</v>
      </c>
      <c r="D207" s="51" t="s">
        <v>230</v>
      </c>
      <c r="E207" s="51" t="s">
        <v>239</v>
      </c>
      <c r="F207" s="52" t="s">
        <v>18</v>
      </c>
      <c r="G207" s="52">
        <v>1</v>
      </c>
      <c r="H207" s="53">
        <v>405671</v>
      </c>
      <c r="I207" s="53">
        <v>296139.82999999996</v>
      </c>
      <c r="J207" s="53">
        <v>343522.20279999997</v>
      </c>
      <c r="K207" s="53">
        <v>540617</v>
      </c>
      <c r="L207" s="54">
        <v>215144</v>
      </c>
      <c r="M207" s="54">
        <v>245016</v>
      </c>
      <c r="N207" s="54">
        <v>199663</v>
      </c>
      <c r="O207" s="55">
        <f t="shared" si="25"/>
        <v>7</v>
      </c>
      <c r="P207" s="56">
        <f t="shared" si="26"/>
        <v>320825</v>
      </c>
      <c r="Q207" s="57">
        <f t="shared" si="21"/>
        <v>320825</v>
      </c>
      <c r="R207" s="58">
        <f t="shared" si="27"/>
        <v>112267.2806286855</v>
      </c>
      <c r="S207" s="59">
        <f t="shared" si="22"/>
        <v>34.993308074085718</v>
      </c>
      <c r="T207" s="59">
        <f t="shared" si="23"/>
        <v>65.006691925914282</v>
      </c>
      <c r="U207" s="60" t="str">
        <f t="shared" si="24"/>
        <v>BAJO</v>
      </c>
    </row>
    <row r="208" spans="2:21">
      <c r="B208" s="50">
        <v>198</v>
      </c>
      <c r="C208" s="51" t="s">
        <v>219</v>
      </c>
      <c r="D208" s="51" t="s">
        <v>230</v>
      </c>
      <c r="E208" s="64" t="s">
        <v>240</v>
      </c>
      <c r="F208" s="65" t="s">
        <v>18</v>
      </c>
      <c r="G208" s="52">
        <v>1</v>
      </c>
      <c r="H208" s="53">
        <v>1488928</v>
      </c>
      <c r="I208" s="53">
        <v>1146474.56</v>
      </c>
      <c r="J208" s="53">
        <v>1329910.4895999997</v>
      </c>
      <c r="K208" s="53">
        <v>2535057</v>
      </c>
      <c r="L208" s="54">
        <v>769138</v>
      </c>
      <c r="M208" s="54">
        <v>723098</v>
      </c>
      <c r="N208" s="54">
        <v>732481</v>
      </c>
      <c r="O208" s="55">
        <f t="shared" si="25"/>
        <v>7</v>
      </c>
      <c r="P208" s="56">
        <f t="shared" si="26"/>
        <v>1246441</v>
      </c>
      <c r="Q208" s="57">
        <f t="shared" si="21"/>
        <v>1246441</v>
      </c>
      <c r="R208" s="58">
        <f t="shared" si="27"/>
        <v>597871.5242428591</v>
      </c>
      <c r="S208" s="59">
        <f t="shared" si="22"/>
        <v>47.966291564771943</v>
      </c>
      <c r="T208" s="59">
        <f t="shared" si="23"/>
        <v>52.033708435228057</v>
      </c>
      <c r="U208" s="60" t="str">
        <f t="shared" si="24"/>
        <v>BAJO</v>
      </c>
    </row>
    <row r="209" spans="2:21" ht="27.6">
      <c r="B209" s="50">
        <v>199</v>
      </c>
      <c r="C209" s="51" t="s">
        <v>219</v>
      </c>
      <c r="D209" s="51" t="s">
        <v>230</v>
      </c>
      <c r="E209" s="51" t="s">
        <v>241</v>
      </c>
      <c r="F209" s="52" t="s">
        <v>18</v>
      </c>
      <c r="G209" s="52">
        <v>1</v>
      </c>
      <c r="H209" s="53">
        <v>189805</v>
      </c>
      <c r="I209" s="53">
        <v>129067.40000000001</v>
      </c>
      <c r="J209" s="53">
        <v>149718.18400000001</v>
      </c>
      <c r="K209" s="53">
        <v>251328</v>
      </c>
      <c r="L209" s="54">
        <v>95711</v>
      </c>
      <c r="M209" s="54">
        <v>99786</v>
      </c>
      <c r="N209" s="54">
        <v>93395</v>
      </c>
      <c r="O209" s="55">
        <f t="shared" si="25"/>
        <v>7</v>
      </c>
      <c r="P209" s="56">
        <f t="shared" si="26"/>
        <v>144116</v>
      </c>
      <c r="Q209" s="57">
        <f t="shared" si="21"/>
        <v>144116</v>
      </c>
      <c r="R209" s="58">
        <f t="shared" si="27"/>
        <v>54406.611019307216</v>
      </c>
      <c r="S209" s="59">
        <f t="shared" si="22"/>
        <v>37.751957464339291</v>
      </c>
      <c r="T209" s="59">
        <f t="shared" si="23"/>
        <v>62.248042535660709</v>
      </c>
      <c r="U209" s="60" t="str">
        <f t="shared" si="24"/>
        <v>BAJO</v>
      </c>
    </row>
    <row r="210" spans="2:21">
      <c r="B210" s="50">
        <v>200</v>
      </c>
      <c r="C210" s="51" t="s">
        <v>219</v>
      </c>
      <c r="D210" s="51" t="s">
        <v>230</v>
      </c>
      <c r="E210" s="51" t="s">
        <v>242</v>
      </c>
      <c r="F210" s="52" t="s">
        <v>18</v>
      </c>
      <c r="G210" s="52">
        <v>1</v>
      </c>
      <c r="H210" s="53">
        <v>885598</v>
      </c>
      <c r="I210" s="53">
        <v>726190.36</v>
      </c>
      <c r="J210" s="53">
        <v>842380.81759999983</v>
      </c>
      <c r="K210" s="53">
        <v>1359218</v>
      </c>
      <c r="L210" s="54">
        <v>453456</v>
      </c>
      <c r="M210" s="54">
        <v>443748</v>
      </c>
      <c r="N210" s="54">
        <v>435732</v>
      </c>
      <c r="O210" s="55">
        <f t="shared" si="25"/>
        <v>7</v>
      </c>
      <c r="P210" s="56">
        <f t="shared" si="26"/>
        <v>735189</v>
      </c>
      <c r="Q210" s="57">
        <f t="shared" si="21"/>
        <v>735189</v>
      </c>
      <c r="R210" s="58">
        <f t="shared" si="27"/>
        <v>311125.13697941921</v>
      </c>
      <c r="S210" s="59">
        <f t="shared" si="22"/>
        <v>42.319068563242809</v>
      </c>
      <c r="T210" s="59">
        <f t="shared" si="23"/>
        <v>57.680931436757191</v>
      </c>
      <c r="U210" s="60" t="str">
        <f t="shared" si="24"/>
        <v>BAJO</v>
      </c>
    </row>
    <row r="211" spans="2:21">
      <c r="B211" s="50">
        <v>201</v>
      </c>
      <c r="C211" s="51" t="s">
        <v>219</v>
      </c>
      <c r="D211" s="51" t="s">
        <v>230</v>
      </c>
      <c r="E211" s="51" t="s">
        <v>243</v>
      </c>
      <c r="F211" s="52" t="s">
        <v>18</v>
      </c>
      <c r="G211" s="52">
        <v>1</v>
      </c>
      <c r="H211" s="53">
        <v>355453</v>
      </c>
      <c r="I211" s="53">
        <v>295025.99</v>
      </c>
      <c r="J211" s="53">
        <v>342230.14839999995</v>
      </c>
      <c r="K211" s="53">
        <v>421260</v>
      </c>
      <c r="L211" s="54">
        <v>172253</v>
      </c>
      <c r="M211" s="54">
        <v>210736</v>
      </c>
      <c r="N211" s="54">
        <v>174904</v>
      </c>
      <c r="O211" s="55">
        <f t="shared" si="25"/>
        <v>7</v>
      </c>
      <c r="P211" s="56">
        <f t="shared" si="26"/>
        <v>281695</v>
      </c>
      <c r="Q211" s="57">
        <f t="shared" si="21"/>
        <v>281695</v>
      </c>
      <c r="R211" s="58">
        <f t="shared" si="27"/>
        <v>90378.489855575244</v>
      </c>
      <c r="S211" s="59">
        <f t="shared" si="22"/>
        <v>32.083810452998897</v>
      </c>
      <c r="T211" s="59">
        <f t="shared" si="23"/>
        <v>67.916189547001096</v>
      </c>
      <c r="U211" s="60" t="str">
        <f t="shared" si="24"/>
        <v>BAJO</v>
      </c>
    </row>
    <row r="212" spans="2:21">
      <c r="B212" s="50">
        <v>202</v>
      </c>
      <c r="C212" s="51" t="s">
        <v>219</v>
      </c>
      <c r="D212" s="51" t="s">
        <v>230</v>
      </c>
      <c r="E212" s="64" t="s">
        <v>244</v>
      </c>
      <c r="F212" s="65" t="s">
        <v>18</v>
      </c>
      <c r="G212" s="52">
        <v>1</v>
      </c>
      <c r="H212" s="53">
        <v>1286985</v>
      </c>
      <c r="I212" s="53">
        <v>990978.45</v>
      </c>
      <c r="J212" s="53">
        <v>1149535.0019999999</v>
      </c>
      <c r="K212" s="53">
        <v>1536885</v>
      </c>
      <c r="L212" s="54">
        <v>667359</v>
      </c>
      <c r="M212" s="54">
        <v>617043</v>
      </c>
      <c r="N212" s="54">
        <v>633216</v>
      </c>
      <c r="O212" s="55">
        <f t="shared" si="25"/>
        <v>7</v>
      </c>
      <c r="P212" s="56">
        <f t="shared" si="26"/>
        <v>983143</v>
      </c>
      <c r="Q212" s="57">
        <f t="shared" si="21"/>
        <v>983143</v>
      </c>
      <c r="R212" s="58">
        <f t="shared" si="27"/>
        <v>334428.19133543712</v>
      </c>
      <c r="S212" s="59">
        <f t="shared" si="22"/>
        <v>34.016230735044353</v>
      </c>
      <c r="T212" s="59">
        <f t="shared" si="23"/>
        <v>65.98376926495564</v>
      </c>
      <c r="U212" s="60" t="str">
        <f t="shared" si="24"/>
        <v>BAJO</v>
      </c>
    </row>
    <row r="213" spans="2:21">
      <c r="B213" s="50">
        <v>203</v>
      </c>
      <c r="C213" s="51" t="s">
        <v>219</v>
      </c>
      <c r="D213" s="51" t="s">
        <v>230</v>
      </c>
      <c r="E213" s="51" t="s">
        <v>245</v>
      </c>
      <c r="F213" s="52" t="s">
        <v>18</v>
      </c>
      <c r="G213" s="52">
        <v>1</v>
      </c>
      <c r="H213" s="53">
        <v>528717</v>
      </c>
      <c r="I213" s="53">
        <v>412399.26</v>
      </c>
      <c r="J213" s="53">
        <v>478383.14159999992</v>
      </c>
      <c r="K213" s="53">
        <v>736610</v>
      </c>
      <c r="L213" s="54">
        <v>275411</v>
      </c>
      <c r="M213" s="54">
        <v>249205</v>
      </c>
      <c r="N213" s="54">
        <v>260147</v>
      </c>
      <c r="O213" s="55">
        <f t="shared" si="25"/>
        <v>7</v>
      </c>
      <c r="P213" s="56">
        <f t="shared" si="26"/>
        <v>420125</v>
      </c>
      <c r="Q213" s="57">
        <f t="shared" si="21"/>
        <v>420125</v>
      </c>
      <c r="R213" s="58">
        <f t="shared" si="27"/>
        <v>165251.93946960798</v>
      </c>
      <c r="S213" s="59">
        <f t="shared" si="22"/>
        <v>39.333993328082826</v>
      </c>
      <c r="T213" s="59">
        <f t="shared" si="23"/>
        <v>60.666006671917174</v>
      </c>
      <c r="U213" s="60" t="str">
        <f t="shared" si="24"/>
        <v>BAJO</v>
      </c>
    </row>
    <row r="214" spans="2:21">
      <c r="B214" s="50">
        <v>204</v>
      </c>
      <c r="C214" s="51" t="s">
        <v>219</v>
      </c>
      <c r="D214" s="51" t="s">
        <v>230</v>
      </c>
      <c r="E214" s="64" t="s">
        <v>246</v>
      </c>
      <c r="F214" s="52" t="s">
        <v>18</v>
      </c>
      <c r="G214" s="52">
        <v>1</v>
      </c>
      <c r="H214" s="53">
        <v>2639658</v>
      </c>
      <c r="I214" s="53">
        <v>1979743.5</v>
      </c>
      <c r="J214" s="53">
        <v>2296502.4599999995</v>
      </c>
      <c r="K214" s="53">
        <v>2932755</v>
      </c>
      <c r="L214" s="54">
        <v>1357335</v>
      </c>
      <c r="M214" s="54">
        <v>1302913</v>
      </c>
      <c r="N214" s="54">
        <v>1298578</v>
      </c>
      <c r="O214" s="55">
        <f t="shared" si="25"/>
        <v>7</v>
      </c>
      <c r="P214" s="56">
        <f t="shared" si="26"/>
        <v>1972498</v>
      </c>
      <c r="Q214" s="57">
        <f t="shared" si="21"/>
        <v>1972498</v>
      </c>
      <c r="R214" s="58">
        <f t="shared" si="27"/>
        <v>627143.76504149835</v>
      </c>
      <c r="S214" s="59">
        <f t="shared" si="22"/>
        <v>31.794392949523818</v>
      </c>
      <c r="T214" s="59">
        <f t="shared" si="23"/>
        <v>68.205607050476175</v>
      </c>
      <c r="U214" s="60" t="str">
        <f t="shared" si="24"/>
        <v>BAJO</v>
      </c>
    </row>
    <row r="215" spans="2:21">
      <c r="B215" s="50">
        <v>205</v>
      </c>
      <c r="C215" s="51" t="s">
        <v>219</v>
      </c>
      <c r="D215" s="51" t="s">
        <v>230</v>
      </c>
      <c r="E215" s="51" t="s">
        <v>247</v>
      </c>
      <c r="F215" s="52" t="s">
        <v>18</v>
      </c>
      <c r="G215" s="52">
        <v>1</v>
      </c>
      <c r="H215" s="53">
        <v>3451</v>
      </c>
      <c r="I215" s="53">
        <v>2622.7599999999998</v>
      </c>
      <c r="J215" s="53">
        <v>3042.4015999999997</v>
      </c>
      <c r="K215" s="53">
        <v>4165</v>
      </c>
      <c r="L215" s="54">
        <v>1517</v>
      </c>
      <c r="M215" s="54">
        <v>2841</v>
      </c>
      <c r="N215" s="54">
        <v>1809</v>
      </c>
      <c r="O215" s="55">
        <f t="shared" si="25"/>
        <v>7</v>
      </c>
      <c r="P215" s="56">
        <f t="shared" si="26"/>
        <v>2778</v>
      </c>
      <c r="Q215" s="57">
        <f t="shared" si="21"/>
        <v>2778</v>
      </c>
      <c r="R215" s="58">
        <f t="shared" si="27"/>
        <v>845.47163475106629</v>
      </c>
      <c r="S215" s="59">
        <f t="shared" si="22"/>
        <v>30.434544087511384</v>
      </c>
      <c r="T215" s="59">
        <f t="shared" si="23"/>
        <v>69.565455912488616</v>
      </c>
      <c r="U215" s="60" t="str">
        <f t="shared" si="24"/>
        <v>BAJO</v>
      </c>
    </row>
    <row r="216" spans="2:21">
      <c r="B216" s="50">
        <v>206</v>
      </c>
      <c r="C216" s="51" t="s">
        <v>219</v>
      </c>
      <c r="D216" s="51" t="s">
        <v>230</v>
      </c>
      <c r="E216" s="51" t="s">
        <v>248</v>
      </c>
      <c r="F216" s="52" t="s">
        <v>18</v>
      </c>
      <c r="G216" s="52">
        <v>1</v>
      </c>
      <c r="H216" s="53">
        <v>112455</v>
      </c>
      <c r="I216" s="53">
        <v>94462.2</v>
      </c>
      <c r="J216" s="53">
        <v>109576.15199999999</v>
      </c>
      <c r="K216" s="53">
        <v>189567</v>
      </c>
      <c r="L216" s="54">
        <v>57234</v>
      </c>
      <c r="M216" s="54">
        <v>57716</v>
      </c>
      <c r="N216" s="54">
        <v>55377</v>
      </c>
      <c r="O216" s="55">
        <f t="shared" si="25"/>
        <v>7</v>
      </c>
      <c r="P216" s="56">
        <f t="shared" si="26"/>
        <v>96627</v>
      </c>
      <c r="Q216" s="57">
        <f t="shared" si="21"/>
        <v>96627</v>
      </c>
      <c r="R216" s="58">
        <f t="shared" si="27"/>
        <v>44446.071576640788</v>
      </c>
      <c r="S216" s="59">
        <f t="shared" si="22"/>
        <v>45.997569599222565</v>
      </c>
      <c r="T216" s="59">
        <f t="shared" si="23"/>
        <v>54.002430400777435</v>
      </c>
      <c r="U216" s="60" t="str">
        <f t="shared" si="24"/>
        <v>BAJO</v>
      </c>
    </row>
    <row r="217" spans="2:21">
      <c r="B217" s="50">
        <v>207</v>
      </c>
      <c r="C217" s="51" t="s">
        <v>219</v>
      </c>
      <c r="D217" s="51" t="s">
        <v>230</v>
      </c>
      <c r="E217" s="51" t="s">
        <v>249</v>
      </c>
      <c r="F217" s="52" t="s">
        <v>18</v>
      </c>
      <c r="G217" s="52">
        <v>1</v>
      </c>
      <c r="H217" s="53">
        <v>52360</v>
      </c>
      <c r="I217" s="53">
        <v>36128.399999999994</v>
      </c>
      <c r="J217" s="53">
        <v>41908.943999999989</v>
      </c>
      <c r="K217" s="53">
        <v>51527</v>
      </c>
      <c r="L217" s="54">
        <v>23859</v>
      </c>
      <c r="M217" s="54">
        <v>36174</v>
      </c>
      <c r="N217" s="54">
        <v>25795</v>
      </c>
      <c r="O217" s="55">
        <f t="shared" si="25"/>
        <v>7</v>
      </c>
      <c r="P217" s="56">
        <f t="shared" si="26"/>
        <v>38250</v>
      </c>
      <c r="Q217" s="57">
        <f t="shared" si="21"/>
        <v>38250</v>
      </c>
      <c r="R217" s="58">
        <f t="shared" si="27"/>
        <v>10418.37365955134</v>
      </c>
      <c r="S217" s="59">
        <f t="shared" si="22"/>
        <v>27.237578194905467</v>
      </c>
      <c r="T217" s="59">
        <f t="shared" si="23"/>
        <v>72.762421805094533</v>
      </c>
      <c r="U217" s="60" t="str">
        <f t="shared" si="24"/>
        <v>ALTO</v>
      </c>
    </row>
    <row r="218" spans="2:21">
      <c r="B218" s="50">
        <v>208</v>
      </c>
      <c r="C218" s="51" t="s">
        <v>219</v>
      </c>
      <c r="D218" s="51" t="s">
        <v>230</v>
      </c>
      <c r="E218" s="67" t="s">
        <v>250</v>
      </c>
      <c r="F218" s="52" t="s">
        <v>18</v>
      </c>
      <c r="G218" s="52">
        <v>1</v>
      </c>
      <c r="H218" s="53">
        <v>441133</v>
      </c>
      <c r="I218" s="53">
        <v>291147.77999999997</v>
      </c>
      <c r="J218" s="53">
        <v>337731.42479999998</v>
      </c>
      <c r="K218" s="53">
        <v>347837</v>
      </c>
      <c r="L218" s="54">
        <v>224935</v>
      </c>
      <c r="M218" s="54">
        <v>224315</v>
      </c>
      <c r="N218" s="54">
        <v>217102</v>
      </c>
      <c r="O218" s="55">
        <f t="shared" si="25"/>
        <v>7</v>
      </c>
      <c r="P218" s="56">
        <f t="shared" si="26"/>
        <v>297743</v>
      </c>
      <c r="Q218" s="57">
        <f t="shared" si="21"/>
        <v>297743</v>
      </c>
      <c r="R218" s="58">
        <f t="shared" si="27"/>
        <v>77375.078038112231</v>
      </c>
      <c r="S218" s="59">
        <f t="shared" si="22"/>
        <v>25.987203070470922</v>
      </c>
      <c r="T218" s="59">
        <f t="shared" si="23"/>
        <v>74.012796929529074</v>
      </c>
      <c r="U218" s="60" t="str">
        <f t="shared" si="24"/>
        <v>ALTO</v>
      </c>
    </row>
    <row r="219" spans="2:21" ht="27.6">
      <c r="B219" s="50">
        <v>209</v>
      </c>
      <c r="C219" s="51" t="s">
        <v>251</v>
      </c>
      <c r="D219" s="51" t="s">
        <v>252</v>
      </c>
      <c r="E219" s="64" t="s">
        <v>253</v>
      </c>
      <c r="F219" s="52" t="s">
        <v>18</v>
      </c>
      <c r="G219" s="52">
        <v>1</v>
      </c>
      <c r="H219" s="53">
        <v>591192</v>
      </c>
      <c r="I219" s="53">
        <v>449305.92</v>
      </c>
      <c r="J219" s="53">
        <v>521194.86719999992</v>
      </c>
      <c r="K219" s="53">
        <v>838950</v>
      </c>
      <c r="L219" s="54">
        <v>303132</v>
      </c>
      <c r="M219" s="54">
        <v>294849</v>
      </c>
      <c r="N219" s="54">
        <v>290880</v>
      </c>
      <c r="O219" s="55">
        <f t="shared" si="25"/>
        <v>7</v>
      </c>
      <c r="P219" s="56">
        <f t="shared" si="26"/>
        <v>469929</v>
      </c>
      <c r="Q219" s="57">
        <f t="shared" si="21"/>
        <v>469929</v>
      </c>
      <c r="R219" s="58">
        <f t="shared" si="27"/>
        <v>186879.45090289222</v>
      </c>
      <c r="S219" s="59">
        <f t="shared" si="22"/>
        <v>39.767592743348935</v>
      </c>
      <c r="T219" s="59">
        <f t="shared" si="23"/>
        <v>60.232407256651065</v>
      </c>
      <c r="U219" s="60" t="str">
        <f t="shared" si="24"/>
        <v>BAJO</v>
      </c>
    </row>
    <row r="220" spans="2:21" ht="27.6">
      <c r="B220" s="50">
        <v>210</v>
      </c>
      <c r="C220" s="51" t="s">
        <v>251</v>
      </c>
      <c r="D220" s="51" t="s">
        <v>252</v>
      </c>
      <c r="E220" s="64" t="s">
        <v>254</v>
      </c>
      <c r="F220" s="52" t="s">
        <v>18</v>
      </c>
      <c r="G220" s="52">
        <v>1</v>
      </c>
      <c r="H220" s="53">
        <v>285957</v>
      </c>
      <c r="I220" s="53">
        <v>231625.16999999998</v>
      </c>
      <c r="J220" s="53">
        <v>268685.19719999994</v>
      </c>
      <c r="K220" s="53">
        <v>425425</v>
      </c>
      <c r="L220" s="54">
        <v>144670</v>
      </c>
      <c r="M220" s="54">
        <v>149192</v>
      </c>
      <c r="N220" s="54">
        <v>140738</v>
      </c>
      <c r="O220" s="55">
        <f t="shared" si="25"/>
        <v>7</v>
      </c>
      <c r="P220" s="56">
        <f t="shared" si="26"/>
        <v>235185</v>
      </c>
      <c r="Q220" s="57">
        <f t="shared" si="21"/>
        <v>235185</v>
      </c>
      <c r="R220" s="58">
        <f t="shared" si="27"/>
        <v>95925.556156902632</v>
      </c>
      <c r="S220" s="59">
        <f t="shared" si="22"/>
        <v>40.787276466144796</v>
      </c>
      <c r="T220" s="59">
        <f t="shared" si="23"/>
        <v>59.212723533855204</v>
      </c>
      <c r="U220" s="60" t="str">
        <f t="shared" si="24"/>
        <v>BAJO</v>
      </c>
    </row>
    <row r="221" spans="2:21" ht="27.6">
      <c r="B221" s="50">
        <v>211</v>
      </c>
      <c r="C221" s="51" t="s">
        <v>251</v>
      </c>
      <c r="D221" s="51" t="s">
        <v>252</v>
      </c>
      <c r="E221" s="64" t="s">
        <v>45</v>
      </c>
      <c r="F221" s="52" t="s">
        <v>18</v>
      </c>
      <c r="G221" s="52">
        <v>1</v>
      </c>
      <c r="H221" s="53">
        <v>43078</v>
      </c>
      <c r="I221" s="53">
        <v>33600.839999999997</v>
      </c>
      <c r="J221" s="53">
        <v>38976.974399999999</v>
      </c>
      <c r="K221" s="53">
        <v>65331</v>
      </c>
      <c r="L221" s="54">
        <v>20273</v>
      </c>
      <c r="M221" s="54">
        <v>27678</v>
      </c>
      <c r="N221" s="54">
        <v>21235</v>
      </c>
      <c r="O221" s="55">
        <f t="shared" si="25"/>
        <v>7</v>
      </c>
      <c r="P221" s="56">
        <f t="shared" si="26"/>
        <v>35739</v>
      </c>
      <c r="Q221" s="57">
        <f t="shared" si="21"/>
        <v>35739</v>
      </c>
      <c r="R221" s="58">
        <f t="shared" si="27"/>
        <v>14437.780223109747</v>
      </c>
      <c r="S221" s="59">
        <f t="shared" si="22"/>
        <v>40.397829326813131</v>
      </c>
      <c r="T221" s="59">
        <f t="shared" si="23"/>
        <v>59.602170673186869</v>
      </c>
      <c r="U221" s="60" t="str">
        <f t="shared" si="24"/>
        <v>BAJO</v>
      </c>
    </row>
    <row r="222" spans="2:21" ht="27.6">
      <c r="B222" s="50">
        <v>212</v>
      </c>
      <c r="C222" s="51" t="s">
        <v>251</v>
      </c>
      <c r="D222" s="51" t="s">
        <v>252</v>
      </c>
      <c r="E222" s="51" t="s">
        <v>255</v>
      </c>
      <c r="F222" s="52" t="s">
        <v>18</v>
      </c>
      <c r="G222" s="52">
        <v>1</v>
      </c>
      <c r="H222" s="53">
        <v>27489</v>
      </c>
      <c r="I222" s="53">
        <v>21166.53</v>
      </c>
      <c r="J222" s="53">
        <v>24553.174799999997</v>
      </c>
      <c r="K222" s="53">
        <v>37366</v>
      </c>
      <c r="L222" s="54">
        <v>11723</v>
      </c>
      <c r="M222" s="54">
        <v>21729</v>
      </c>
      <c r="N222" s="54">
        <v>13590</v>
      </c>
      <c r="O222" s="55">
        <f t="shared" si="25"/>
        <v>7</v>
      </c>
      <c r="P222" s="56">
        <f t="shared" si="26"/>
        <v>22517</v>
      </c>
      <c r="Q222" s="57">
        <f t="shared" si="21"/>
        <v>22517</v>
      </c>
      <c r="R222" s="58">
        <f t="shared" si="27"/>
        <v>8000.0541987850793</v>
      </c>
      <c r="S222" s="59">
        <f t="shared" si="22"/>
        <v>35.528952341719943</v>
      </c>
      <c r="T222" s="59">
        <f t="shared" si="23"/>
        <v>64.471047658280057</v>
      </c>
      <c r="U222" s="60" t="str">
        <f t="shared" si="24"/>
        <v>BAJO</v>
      </c>
    </row>
    <row r="223" spans="2:21" ht="27.6">
      <c r="B223" s="50">
        <v>213</v>
      </c>
      <c r="C223" s="51" t="s">
        <v>251</v>
      </c>
      <c r="D223" s="51" t="s">
        <v>252</v>
      </c>
      <c r="E223" s="51" t="s">
        <v>256</v>
      </c>
      <c r="F223" s="52" t="s">
        <v>18</v>
      </c>
      <c r="G223" s="52">
        <v>1</v>
      </c>
      <c r="H223" s="53">
        <v>902377</v>
      </c>
      <c r="I223" s="53">
        <v>712877.83</v>
      </c>
      <c r="J223" s="53">
        <v>826938.28279999993</v>
      </c>
      <c r="K223" s="53">
        <v>1281511</v>
      </c>
      <c r="L223" s="54">
        <v>431115</v>
      </c>
      <c r="M223" s="54">
        <v>555565</v>
      </c>
      <c r="N223" s="54">
        <v>443975</v>
      </c>
      <c r="O223" s="55">
        <f t="shared" si="25"/>
        <v>7</v>
      </c>
      <c r="P223" s="56">
        <f t="shared" si="26"/>
        <v>736337</v>
      </c>
      <c r="Q223" s="57">
        <f t="shared" si="21"/>
        <v>736337</v>
      </c>
      <c r="R223" s="58">
        <f t="shared" si="27"/>
        <v>278992.42726284376</v>
      </c>
      <c r="S223" s="59">
        <f t="shared" si="22"/>
        <v>37.889231053558866</v>
      </c>
      <c r="T223" s="59">
        <f t="shared" si="23"/>
        <v>62.110768946441134</v>
      </c>
      <c r="U223" s="60" t="str">
        <f t="shared" si="24"/>
        <v>BAJO</v>
      </c>
    </row>
    <row r="224" spans="2:21" ht="27.6">
      <c r="B224" s="50">
        <v>214</v>
      </c>
      <c r="C224" s="51" t="s">
        <v>251</v>
      </c>
      <c r="D224" s="51" t="s">
        <v>252</v>
      </c>
      <c r="E224" s="64" t="s">
        <v>257</v>
      </c>
      <c r="F224" s="52" t="s">
        <v>18</v>
      </c>
      <c r="G224" s="52">
        <v>1</v>
      </c>
      <c r="H224" s="53">
        <v>63546</v>
      </c>
      <c r="I224" s="53">
        <v>52107.72</v>
      </c>
      <c r="J224" s="53">
        <v>60444.955199999989</v>
      </c>
      <c r="K224" s="53">
        <v>94605</v>
      </c>
      <c r="L224" s="54">
        <v>31582</v>
      </c>
      <c r="M224" s="54">
        <v>59463</v>
      </c>
      <c r="N224" s="54">
        <v>31356</v>
      </c>
      <c r="O224" s="55">
        <f t="shared" si="25"/>
        <v>7</v>
      </c>
      <c r="P224" s="56">
        <f t="shared" si="26"/>
        <v>56158</v>
      </c>
      <c r="Q224" s="57">
        <f t="shared" si="21"/>
        <v>56158</v>
      </c>
      <c r="R224" s="58">
        <f t="shared" si="27"/>
        <v>19991.35209718184</v>
      </c>
      <c r="S224" s="59">
        <f t="shared" si="22"/>
        <v>35.598404674635567</v>
      </c>
      <c r="T224" s="59">
        <f t="shared" si="23"/>
        <v>64.40159532536444</v>
      </c>
      <c r="U224" s="60" t="str">
        <f t="shared" si="24"/>
        <v>BAJO</v>
      </c>
    </row>
    <row r="225" spans="2:21" ht="27.6">
      <c r="B225" s="50">
        <v>215</v>
      </c>
      <c r="C225" s="51" t="s">
        <v>251</v>
      </c>
      <c r="D225" s="51" t="s">
        <v>252</v>
      </c>
      <c r="E225" s="64" t="s">
        <v>258</v>
      </c>
      <c r="F225" s="52" t="s">
        <v>18</v>
      </c>
      <c r="G225" s="52">
        <v>1</v>
      </c>
      <c r="H225" s="53">
        <v>117810</v>
      </c>
      <c r="I225" s="53">
        <v>81288.899999999994</v>
      </c>
      <c r="J225" s="53">
        <v>94295.123999999982</v>
      </c>
      <c r="K225" s="53">
        <v>149226</v>
      </c>
      <c r="L225" s="54">
        <v>57923</v>
      </c>
      <c r="M225" s="54">
        <v>83740</v>
      </c>
      <c r="N225" s="54">
        <v>57992</v>
      </c>
      <c r="O225" s="55">
        <f t="shared" si="25"/>
        <v>7</v>
      </c>
      <c r="P225" s="56">
        <f t="shared" si="26"/>
        <v>91754</v>
      </c>
      <c r="Q225" s="57">
        <f t="shared" si="21"/>
        <v>91754</v>
      </c>
      <c r="R225" s="58">
        <f t="shared" si="27"/>
        <v>30346.934297807587</v>
      </c>
      <c r="S225" s="59">
        <f t="shared" si="22"/>
        <v>33.074235780246738</v>
      </c>
      <c r="T225" s="59">
        <f t="shared" si="23"/>
        <v>66.925764219753262</v>
      </c>
      <c r="U225" s="60" t="str">
        <f t="shared" si="24"/>
        <v>BAJO</v>
      </c>
    </row>
    <row r="226" spans="2:21" ht="27.6">
      <c r="B226" s="50">
        <v>216</v>
      </c>
      <c r="C226" s="51" t="s">
        <v>251</v>
      </c>
      <c r="D226" s="51" t="s">
        <v>252</v>
      </c>
      <c r="E226" s="64" t="s">
        <v>259</v>
      </c>
      <c r="F226" s="52" t="s">
        <v>18</v>
      </c>
      <c r="G226" s="52">
        <v>1</v>
      </c>
      <c r="H226" s="53">
        <v>401625</v>
      </c>
      <c r="I226" s="53">
        <v>293186.25</v>
      </c>
      <c r="J226" s="53">
        <v>340096.05</v>
      </c>
      <c r="K226" s="53">
        <v>496944</v>
      </c>
      <c r="L226" s="54">
        <v>203421</v>
      </c>
      <c r="M226" s="54">
        <v>208375</v>
      </c>
      <c r="N226" s="54">
        <v>197592</v>
      </c>
      <c r="O226" s="55">
        <f t="shared" si="25"/>
        <v>7</v>
      </c>
      <c r="P226" s="56">
        <f t="shared" si="26"/>
        <v>305891</v>
      </c>
      <c r="Q226" s="57">
        <f t="shared" si="21"/>
        <v>305891</v>
      </c>
      <c r="R226" s="58">
        <f t="shared" si="27"/>
        <v>106056.44604866211</v>
      </c>
      <c r="S226" s="59">
        <f t="shared" si="22"/>
        <v>34.671319538221823</v>
      </c>
      <c r="T226" s="59">
        <f t="shared" si="23"/>
        <v>65.328680461778177</v>
      </c>
      <c r="U226" s="60" t="str">
        <f t="shared" si="24"/>
        <v>BAJO</v>
      </c>
    </row>
    <row r="227" spans="2:21" ht="27.6">
      <c r="B227" s="50">
        <v>217</v>
      </c>
      <c r="C227" s="51" t="s">
        <v>251</v>
      </c>
      <c r="D227" s="51" t="s">
        <v>252</v>
      </c>
      <c r="E227" s="64" t="s">
        <v>260</v>
      </c>
      <c r="F227" s="52" t="s">
        <v>18</v>
      </c>
      <c r="G227" s="52">
        <v>1</v>
      </c>
      <c r="H227" s="53">
        <v>147917</v>
      </c>
      <c r="I227" s="53">
        <v>110937.75</v>
      </c>
      <c r="J227" s="53">
        <v>128687.78999999998</v>
      </c>
      <c r="K227" s="53">
        <v>157318</v>
      </c>
      <c r="L227" s="54">
        <v>76817</v>
      </c>
      <c r="M227" s="54">
        <v>70468</v>
      </c>
      <c r="N227" s="54">
        <v>72791</v>
      </c>
      <c r="O227" s="55">
        <f t="shared" si="25"/>
        <v>7</v>
      </c>
      <c r="P227" s="56">
        <f t="shared" si="26"/>
        <v>109277</v>
      </c>
      <c r="Q227" s="57">
        <f t="shared" si="21"/>
        <v>109277</v>
      </c>
      <c r="R227" s="58">
        <f t="shared" si="27"/>
        <v>33956.994684710226</v>
      </c>
      <c r="S227" s="59">
        <f t="shared" si="22"/>
        <v>31.074237657247384</v>
      </c>
      <c r="T227" s="59">
        <f t="shared" si="23"/>
        <v>68.92576234275262</v>
      </c>
      <c r="U227" s="60" t="str">
        <f t="shared" si="24"/>
        <v>BAJO</v>
      </c>
    </row>
    <row r="228" spans="2:21" ht="27.6">
      <c r="B228" s="50">
        <v>218</v>
      </c>
      <c r="C228" s="51" t="s">
        <v>251</v>
      </c>
      <c r="D228" s="51" t="s">
        <v>252</v>
      </c>
      <c r="E228" s="64" t="s">
        <v>261</v>
      </c>
      <c r="F228" s="52" t="s">
        <v>18</v>
      </c>
      <c r="G228" s="52">
        <v>1</v>
      </c>
      <c r="H228" s="53">
        <v>73304</v>
      </c>
      <c r="I228" s="53">
        <v>57177.119999999995</v>
      </c>
      <c r="J228" s="53">
        <v>66325.459199999983</v>
      </c>
      <c r="K228" s="53">
        <v>75565</v>
      </c>
      <c r="L228" s="54">
        <v>32685</v>
      </c>
      <c r="M228" s="54">
        <v>52981</v>
      </c>
      <c r="N228" s="54">
        <v>36126</v>
      </c>
      <c r="O228" s="55">
        <f t="shared" si="25"/>
        <v>7</v>
      </c>
      <c r="P228" s="56">
        <f t="shared" si="26"/>
        <v>56309</v>
      </c>
      <c r="Q228" s="57">
        <f t="shared" si="21"/>
        <v>56309</v>
      </c>
      <c r="R228" s="58">
        <f t="shared" si="27"/>
        <v>15753.589600884789</v>
      </c>
      <c r="S228" s="59">
        <f t="shared" si="22"/>
        <v>27.977036709735192</v>
      </c>
      <c r="T228" s="59">
        <f t="shared" si="23"/>
        <v>72.022963290264812</v>
      </c>
      <c r="U228" s="60" t="str">
        <f t="shared" si="24"/>
        <v>ALTO</v>
      </c>
    </row>
    <row r="229" spans="2:21" ht="27.6">
      <c r="B229" s="50">
        <v>219</v>
      </c>
      <c r="C229" s="51" t="s">
        <v>251</v>
      </c>
      <c r="D229" s="51" t="s">
        <v>252</v>
      </c>
      <c r="E229" s="51" t="s">
        <v>262</v>
      </c>
      <c r="F229" s="52" t="s">
        <v>18</v>
      </c>
      <c r="G229" s="52">
        <v>1</v>
      </c>
      <c r="H229" s="53">
        <v>352359</v>
      </c>
      <c r="I229" s="53">
        <v>239604.12</v>
      </c>
      <c r="J229" s="53">
        <v>277940.77919999999</v>
      </c>
      <c r="K229" s="53">
        <v>372232</v>
      </c>
      <c r="L229" s="54">
        <v>179424</v>
      </c>
      <c r="M229" s="54">
        <v>179777</v>
      </c>
      <c r="N229" s="54">
        <v>173370</v>
      </c>
      <c r="O229" s="55">
        <f t="shared" si="25"/>
        <v>7</v>
      </c>
      <c r="P229" s="56">
        <f t="shared" si="26"/>
        <v>253530</v>
      </c>
      <c r="Q229" s="57">
        <f t="shared" si="21"/>
        <v>253530</v>
      </c>
      <c r="R229" s="58">
        <f t="shared" si="27"/>
        <v>77463.338944996649</v>
      </c>
      <c r="S229" s="59">
        <f t="shared" si="22"/>
        <v>30.553914307970121</v>
      </c>
      <c r="T229" s="59">
        <f t="shared" si="23"/>
        <v>69.446085692029882</v>
      </c>
      <c r="U229" s="60" t="str">
        <f t="shared" si="24"/>
        <v>BAJO</v>
      </c>
    </row>
    <row r="230" spans="2:21" ht="27.6">
      <c r="B230" s="50">
        <v>220</v>
      </c>
      <c r="C230" s="51" t="s">
        <v>251</v>
      </c>
      <c r="D230" s="51" t="s">
        <v>252</v>
      </c>
      <c r="E230" s="51" t="s">
        <v>263</v>
      </c>
      <c r="F230" s="52" t="s">
        <v>18</v>
      </c>
      <c r="G230" s="52">
        <v>1</v>
      </c>
      <c r="H230" s="53">
        <v>410312</v>
      </c>
      <c r="I230" s="53">
        <v>332352.71999999997</v>
      </c>
      <c r="J230" s="53">
        <v>385529.15519999992</v>
      </c>
      <c r="K230" s="53">
        <v>472311</v>
      </c>
      <c r="L230" s="54">
        <v>206869</v>
      </c>
      <c r="M230" s="54">
        <v>216299</v>
      </c>
      <c r="N230" s="54">
        <v>201911</v>
      </c>
      <c r="O230" s="55">
        <f t="shared" si="25"/>
        <v>7</v>
      </c>
      <c r="P230" s="56">
        <f t="shared" si="26"/>
        <v>317941</v>
      </c>
      <c r="Q230" s="57">
        <f t="shared" si="21"/>
        <v>317941</v>
      </c>
      <c r="R230" s="58">
        <f t="shared" si="27"/>
        <v>102308.63752412729</v>
      </c>
      <c r="S230" s="59">
        <f t="shared" si="22"/>
        <v>32.178497747735364</v>
      </c>
      <c r="T230" s="59">
        <f t="shared" si="23"/>
        <v>67.821502252264636</v>
      </c>
      <c r="U230" s="60" t="str">
        <f t="shared" si="24"/>
        <v>BAJO</v>
      </c>
    </row>
    <row r="231" spans="2:21" ht="27.6">
      <c r="B231" s="50">
        <v>221</v>
      </c>
      <c r="C231" s="51" t="s">
        <v>251</v>
      </c>
      <c r="D231" s="51" t="s">
        <v>252</v>
      </c>
      <c r="E231" s="51" t="s">
        <v>264</v>
      </c>
      <c r="F231" s="52" t="s">
        <v>18</v>
      </c>
      <c r="G231" s="52">
        <v>1</v>
      </c>
      <c r="H231" s="53">
        <v>70448</v>
      </c>
      <c r="I231" s="53">
        <v>55653.919999999998</v>
      </c>
      <c r="J231" s="53">
        <v>64558.547199999994</v>
      </c>
      <c r="K231" s="53">
        <v>91273</v>
      </c>
      <c r="L231" s="54">
        <v>36823</v>
      </c>
      <c r="M231" s="54">
        <v>32733</v>
      </c>
      <c r="N231" s="54">
        <v>34670</v>
      </c>
      <c r="O231" s="55">
        <f t="shared" si="25"/>
        <v>7</v>
      </c>
      <c r="P231" s="56">
        <f t="shared" si="26"/>
        <v>55166</v>
      </c>
      <c r="Q231" s="57">
        <f t="shared" si="21"/>
        <v>55166</v>
      </c>
      <c r="R231" s="58">
        <f t="shared" si="27"/>
        <v>20303.075540821708</v>
      </c>
      <c r="S231" s="59">
        <f t="shared" si="22"/>
        <v>36.803602836569098</v>
      </c>
      <c r="T231" s="59">
        <f t="shared" si="23"/>
        <v>63.196397163430902</v>
      </c>
      <c r="U231" s="60" t="str">
        <f t="shared" si="24"/>
        <v>BAJO</v>
      </c>
    </row>
    <row r="232" spans="2:21" ht="27.6">
      <c r="B232" s="50">
        <v>222</v>
      </c>
      <c r="C232" s="51" t="s">
        <v>251</v>
      </c>
      <c r="D232" s="51" t="s">
        <v>252</v>
      </c>
      <c r="E232" s="51" t="s">
        <v>265</v>
      </c>
      <c r="F232" s="52" t="s">
        <v>18</v>
      </c>
      <c r="G232" s="52">
        <v>1</v>
      </c>
      <c r="H232" s="53">
        <v>243117</v>
      </c>
      <c r="I232" s="53">
        <v>298452</v>
      </c>
      <c r="J232" s="53">
        <v>205871.47559999998</v>
      </c>
      <c r="K232" s="53">
        <v>307972</v>
      </c>
      <c r="L232" s="54">
        <v>123845</v>
      </c>
      <c r="M232" s="54">
        <v>124182</v>
      </c>
      <c r="N232" s="54">
        <v>119672</v>
      </c>
      <c r="O232" s="55">
        <f t="shared" si="25"/>
        <v>7</v>
      </c>
      <c r="P232" s="56">
        <f t="shared" si="26"/>
        <v>203302</v>
      </c>
      <c r="Q232" s="57">
        <f t="shared" si="21"/>
        <v>203302</v>
      </c>
      <c r="R232" s="58">
        <f t="shared" si="27"/>
        <v>76689.107047265497</v>
      </c>
      <c r="S232" s="59">
        <f t="shared" si="22"/>
        <v>37.721767148018955</v>
      </c>
      <c r="T232" s="59">
        <f t="shared" si="23"/>
        <v>62.278232851981045</v>
      </c>
      <c r="U232" s="60" t="str">
        <f t="shared" si="24"/>
        <v>BAJO</v>
      </c>
    </row>
    <row r="233" spans="2:21">
      <c r="B233" s="50">
        <v>223</v>
      </c>
      <c r="C233" s="51" t="s">
        <v>266</v>
      </c>
      <c r="D233" s="51" t="s">
        <v>267</v>
      </c>
      <c r="E233" s="64" t="s">
        <v>268</v>
      </c>
      <c r="F233" s="52" t="s">
        <v>18</v>
      </c>
      <c r="G233" s="52">
        <v>1</v>
      </c>
      <c r="H233" s="53">
        <v>13209</v>
      </c>
      <c r="I233" s="53">
        <v>9378.39</v>
      </c>
      <c r="J233" s="53">
        <v>10878.932399999998</v>
      </c>
      <c r="K233" s="53">
        <v>12257</v>
      </c>
      <c r="L233" s="54">
        <v>6758</v>
      </c>
      <c r="M233" s="54">
        <v>6816</v>
      </c>
      <c r="N233" s="54">
        <v>6543</v>
      </c>
      <c r="O233" s="55">
        <f t="shared" si="25"/>
        <v>7</v>
      </c>
      <c r="P233" s="56">
        <f t="shared" si="26"/>
        <v>9406</v>
      </c>
      <c r="Q233" s="57">
        <f t="shared" si="21"/>
        <v>9406</v>
      </c>
      <c r="R233" s="58">
        <f t="shared" si="27"/>
        <v>2582.3044737216774</v>
      </c>
      <c r="S233" s="59">
        <f t="shared" si="22"/>
        <v>27.45380048609055</v>
      </c>
      <c r="T233" s="59">
        <f t="shared" si="23"/>
        <v>72.546199513909443</v>
      </c>
      <c r="U233" s="60" t="str">
        <f t="shared" si="24"/>
        <v>ALTO</v>
      </c>
    </row>
    <row r="234" spans="2:21">
      <c r="B234" s="50">
        <v>224</v>
      </c>
      <c r="C234" s="51" t="s">
        <v>266</v>
      </c>
      <c r="D234" s="51" t="s">
        <v>267</v>
      </c>
      <c r="E234" s="64" t="s">
        <v>269</v>
      </c>
      <c r="F234" s="52" t="s">
        <v>18</v>
      </c>
      <c r="G234" s="52">
        <v>1</v>
      </c>
      <c r="H234" s="53">
        <v>44387</v>
      </c>
      <c r="I234" s="53">
        <v>33734.119999999995</v>
      </c>
      <c r="J234" s="53">
        <v>39131.5792</v>
      </c>
      <c r="K234" s="53">
        <v>44387</v>
      </c>
      <c r="L234" s="54">
        <v>22480</v>
      </c>
      <c r="M234" s="54">
        <v>23022</v>
      </c>
      <c r="N234" s="54">
        <v>21891</v>
      </c>
      <c r="O234" s="55">
        <f t="shared" si="25"/>
        <v>7</v>
      </c>
      <c r="P234" s="56">
        <f t="shared" si="26"/>
        <v>32719</v>
      </c>
      <c r="Q234" s="57">
        <f t="shared" si="21"/>
        <v>32719</v>
      </c>
      <c r="R234" s="58">
        <f t="shared" si="27"/>
        <v>9490.9776900993456</v>
      </c>
      <c r="S234" s="59">
        <f t="shared" si="22"/>
        <v>29.007542070660307</v>
      </c>
      <c r="T234" s="59">
        <f t="shared" si="23"/>
        <v>70.992457929339693</v>
      </c>
      <c r="U234" s="60" t="str">
        <f t="shared" si="24"/>
        <v>ALTO</v>
      </c>
    </row>
    <row r="235" spans="2:21">
      <c r="B235" s="50">
        <v>225</v>
      </c>
      <c r="C235" s="51" t="s">
        <v>266</v>
      </c>
      <c r="D235" s="51" t="s">
        <v>267</v>
      </c>
      <c r="E235" s="64" t="s">
        <v>270</v>
      </c>
      <c r="F235" s="52" t="s">
        <v>18</v>
      </c>
      <c r="G235" s="52">
        <v>1</v>
      </c>
      <c r="H235" s="53">
        <v>1183812</v>
      </c>
      <c r="I235" s="53">
        <v>982563.96</v>
      </c>
      <c r="J235" s="53">
        <v>1139774.1935999999</v>
      </c>
      <c r="K235" s="53">
        <v>1244026</v>
      </c>
      <c r="L235" s="54">
        <v>603919</v>
      </c>
      <c r="M235" s="54">
        <v>600530</v>
      </c>
      <c r="N235" s="54">
        <v>582445</v>
      </c>
      <c r="O235" s="55">
        <f t="shared" si="25"/>
        <v>7</v>
      </c>
      <c r="P235" s="56">
        <f t="shared" si="26"/>
        <v>905296</v>
      </c>
      <c r="Q235" s="57">
        <f t="shared" si="21"/>
        <v>905296</v>
      </c>
      <c r="R235" s="58">
        <f t="shared" si="27"/>
        <v>278055.16286161466</v>
      </c>
      <c r="S235" s="59">
        <f t="shared" si="22"/>
        <v>30.714281611938489</v>
      </c>
      <c r="T235" s="59">
        <f t="shared" si="23"/>
        <v>69.285718388061511</v>
      </c>
      <c r="U235" s="60" t="str">
        <f t="shared" si="24"/>
        <v>BAJO</v>
      </c>
    </row>
    <row r="236" spans="2:21">
      <c r="B236" s="50">
        <v>226</v>
      </c>
      <c r="C236" s="51" t="s">
        <v>266</v>
      </c>
      <c r="D236" s="51" t="s">
        <v>267</v>
      </c>
      <c r="E236" s="64" t="s">
        <v>271</v>
      </c>
      <c r="F236" s="52" t="s">
        <v>18</v>
      </c>
      <c r="G236" s="52">
        <v>1</v>
      </c>
      <c r="H236" s="53">
        <v>295715</v>
      </c>
      <c r="I236" s="53">
        <v>201086.19999999998</v>
      </c>
      <c r="J236" s="53">
        <v>233259.99199999997</v>
      </c>
      <c r="K236" s="53">
        <v>310352</v>
      </c>
      <c r="L236" s="54">
        <v>149221</v>
      </c>
      <c r="M236" s="54">
        <v>155581</v>
      </c>
      <c r="N236" s="54">
        <v>145534</v>
      </c>
      <c r="O236" s="55">
        <f t="shared" si="25"/>
        <v>7</v>
      </c>
      <c r="P236" s="56">
        <f t="shared" si="26"/>
        <v>212964</v>
      </c>
      <c r="Q236" s="57">
        <f t="shared" si="21"/>
        <v>212964</v>
      </c>
      <c r="R236" s="58">
        <f t="shared" si="27"/>
        <v>64129.270792785734</v>
      </c>
      <c r="S236" s="59">
        <f t="shared" si="22"/>
        <v>30.112728345065708</v>
      </c>
      <c r="T236" s="59">
        <f t="shared" si="23"/>
        <v>69.887271654934295</v>
      </c>
      <c r="U236" s="60" t="str">
        <f t="shared" si="24"/>
        <v>BAJO</v>
      </c>
    </row>
    <row r="237" spans="2:21">
      <c r="B237" s="50">
        <v>227</v>
      </c>
      <c r="C237" s="51" t="s">
        <v>266</v>
      </c>
      <c r="D237" s="51" t="s">
        <v>267</v>
      </c>
      <c r="E237" s="64" t="s">
        <v>272</v>
      </c>
      <c r="F237" s="52" t="s">
        <v>18</v>
      </c>
      <c r="G237" s="52">
        <v>1</v>
      </c>
      <c r="H237" s="53">
        <v>207417</v>
      </c>
      <c r="I237" s="53">
        <v>143117.72999999998</v>
      </c>
      <c r="J237" s="53">
        <v>166016.56679999997</v>
      </c>
      <c r="K237" s="53">
        <v>160174</v>
      </c>
      <c r="L237" s="54">
        <v>106193</v>
      </c>
      <c r="M237" s="54">
        <v>103961</v>
      </c>
      <c r="N237" s="54">
        <v>102104</v>
      </c>
      <c r="O237" s="55">
        <f t="shared" si="25"/>
        <v>7</v>
      </c>
      <c r="P237" s="56">
        <f t="shared" si="26"/>
        <v>141283</v>
      </c>
      <c r="Q237" s="57">
        <f t="shared" si="21"/>
        <v>141283</v>
      </c>
      <c r="R237" s="58">
        <f t="shared" si="27"/>
        <v>36848.968239227834</v>
      </c>
      <c r="S237" s="59">
        <f t="shared" si="22"/>
        <v>26.081671708010045</v>
      </c>
      <c r="T237" s="59">
        <f t="shared" si="23"/>
        <v>73.918328291989951</v>
      </c>
      <c r="U237" s="60" t="str">
        <f t="shared" si="24"/>
        <v>ALTO</v>
      </c>
    </row>
    <row r="238" spans="2:21">
      <c r="B238" s="50">
        <v>228</v>
      </c>
      <c r="C238" s="51" t="s">
        <v>266</v>
      </c>
      <c r="D238" s="51" t="s">
        <v>267</v>
      </c>
      <c r="E238" s="64" t="s">
        <v>273</v>
      </c>
      <c r="F238" s="52" t="s">
        <v>18</v>
      </c>
      <c r="G238" s="52">
        <v>1</v>
      </c>
      <c r="H238" s="53">
        <v>599760</v>
      </c>
      <c r="I238" s="53">
        <v>467812.8</v>
      </c>
      <c r="J238" s="53">
        <v>542662.84799999988</v>
      </c>
      <c r="K238" s="53">
        <v>544782</v>
      </c>
      <c r="L238" s="54">
        <v>306442</v>
      </c>
      <c r="M238" s="54">
        <v>302706</v>
      </c>
      <c r="N238" s="54">
        <v>295107</v>
      </c>
      <c r="O238" s="55">
        <f t="shared" si="25"/>
        <v>7</v>
      </c>
      <c r="P238" s="56">
        <f t="shared" si="26"/>
        <v>437039</v>
      </c>
      <c r="Q238" s="57">
        <f t="shared" si="21"/>
        <v>437039</v>
      </c>
      <c r="R238" s="58">
        <f t="shared" si="27"/>
        <v>122728.34452256707</v>
      </c>
      <c r="S238" s="59">
        <f t="shared" si="22"/>
        <v>28.081783209866185</v>
      </c>
      <c r="T238" s="59">
        <f t="shared" si="23"/>
        <v>71.918216790133812</v>
      </c>
      <c r="U238" s="60" t="str">
        <f t="shared" si="24"/>
        <v>ALTO</v>
      </c>
    </row>
    <row r="239" spans="2:21">
      <c r="B239" s="50">
        <v>229</v>
      </c>
      <c r="C239" s="51" t="s">
        <v>266</v>
      </c>
      <c r="D239" s="51" t="s">
        <v>267</v>
      </c>
      <c r="E239" s="64" t="s">
        <v>274</v>
      </c>
      <c r="F239" s="52" t="s">
        <v>18</v>
      </c>
      <c r="G239" s="52">
        <v>1</v>
      </c>
      <c r="H239" s="53">
        <v>16422</v>
      </c>
      <c r="I239" s="53">
        <v>11823.84</v>
      </c>
      <c r="J239" s="53">
        <v>13715.654399999998</v>
      </c>
      <c r="K239" s="53">
        <v>17374</v>
      </c>
      <c r="L239" s="54">
        <v>7861</v>
      </c>
      <c r="M239" s="54">
        <v>10031</v>
      </c>
      <c r="N239" s="54">
        <v>8084</v>
      </c>
      <c r="O239" s="55">
        <f t="shared" si="25"/>
        <v>7</v>
      </c>
      <c r="P239" s="56">
        <f t="shared" si="26"/>
        <v>12187</v>
      </c>
      <c r="Q239" s="57">
        <f t="shared" si="21"/>
        <v>12187</v>
      </c>
      <c r="R239" s="58">
        <f t="shared" si="27"/>
        <v>3535.6568104986395</v>
      </c>
      <c r="S239" s="59">
        <f t="shared" si="22"/>
        <v>29.011707643379335</v>
      </c>
      <c r="T239" s="59">
        <f t="shared" si="23"/>
        <v>70.988292356620661</v>
      </c>
      <c r="U239" s="60" t="str">
        <f t="shared" si="24"/>
        <v>ALTO</v>
      </c>
    </row>
    <row r="240" spans="2:21">
      <c r="B240" s="50">
        <v>230</v>
      </c>
      <c r="C240" s="51" t="s">
        <v>266</v>
      </c>
      <c r="D240" s="51" t="s">
        <v>267</v>
      </c>
      <c r="E240" s="64" t="s">
        <v>275</v>
      </c>
      <c r="F240" s="52" t="s">
        <v>18</v>
      </c>
      <c r="G240" s="52">
        <v>1</v>
      </c>
      <c r="H240" s="53">
        <v>299642</v>
      </c>
      <c r="I240" s="53">
        <v>242710.02</v>
      </c>
      <c r="J240" s="53">
        <v>281543.62319999997</v>
      </c>
      <c r="K240" s="53">
        <v>427805</v>
      </c>
      <c r="L240" s="54">
        <v>152669</v>
      </c>
      <c r="M240" s="54">
        <v>152740</v>
      </c>
      <c r="N240" s="54">
        <v>147449</v>
      </c>
      <c r="O240" s="55">
        <f t="shared" si="25"/>
        <v>7</v>
      </c>
      <c r="P240" s="56">
        <f t="shared" si="26"/>
        <v>243508</v>
      </c>
      <c r="Q240" s="57">
        <f t="shared" si="21"/>
        <v>243508</v>
      </c>
      <c r="R240" s="58">
        <f t="shared" si="27"/>
        <v>95828.448500651895</v>
      </c>
      <c r="S240" s="59">
        <f t="shared" si="22"/>
        <v>39.353306051814272</v>
      </c>
      <c r="T240" s="59">
        <f t="shared" si="23"/>
        <v>60.646693948185728</v>
      </c>
      <c r="U240" s="60" t="str">
        <f t="shared" si="24"/>
        <v>BAJO</v>
      </c>
    </row>
    <row r="241" spans="2:21">
      <c r="B241" s="50">
        <v>231</v>
      </c>
      <c r="C241" s="51" t="s">
        <v>266</v>
      </c>
      <c r="D241" s="51" t="s">
        <v>267</v>
      </c>
      <c r="E241" s="64" t="s">
        <v>276</v>
      </c>
      <c r="F241" s="52" t="s">
        <v>18</v>
      </c>
      <c r="G241" s="52">
        <v>1</v>
      </c>
      <c r="H241" s="53">
        <v>27965</v>
      </c>
      <c r="I241" s="53">
        <v>21253.399999999998</v>
      </c>
      <c r="J241" s="53">
        <v>24653.943999999996</v>
      </c>
      <c r="K241" s="53">
        <v>40341</v>
      </c>
      <c r="L241" s="54">
        <v>14067</v>
      </c>
      <c r="M241" s="54">
        <v>14966</v>
      </c>
      <c r="N241" s="54">
        <v>13813</v>
      </c>
      <c r="O241" s="55">
        <f t="shared" si="25"/>
        <v>7</v>
      </c>
      <c r="P241" s="56">
        <f t="shared" si="26"/>
        <v>22437</v>
      </c>
      <c r="Q241" s="57">
        <f t="shared" si="21"/>
        <v>22437</v>
      </c>
      <c r="R241" s="58">
        <f t="shared" si="27"/>
        <v>8925.6761780049201</v>
      </c>
      <c r="S241" s="59">
        <f t="shared" si="22"/>
        <v>39.781058867071891</v>
      </c>
      <c r="T241" s="59">
        <f t="shared" si="23"/>
        <v>60.218941132928109</v>
      </c>
      <c r="U241" s="60" t="str">
        <f t="shared" si="24"/>
        <v>BAJO</v>
      </c>
    </row>
    <row r="242" spans="2:21">
      <c r="B242" s="50">
        <v>232</v>
      </c>
      <c r="C242" s="51" t="s">
        <v>266</v>
      </c>
      <c r="D242" s="51" t="s">
        <v>267</v>
      </c>
      <c r="E242" s="64" t="s">
        <v>277</v>
      </c>
      <c r="F242" s="52" t="s">
        <v>18</v>
      </c>
      <c r="G242" s="52">
        <v>1</v>
      </c>
      <c r="H242" s="53">
        <v>443513</v>
      </c>
      <c r="I242" s="53">
        <v>323764.49</v>
      </c>
      <c r="J242" s="53">
        <v>375566.80839999998</v>
      </c>
      <c r="K242" s="53">
        <v>571795</v>
      </c>
      <c r="L242" s="54">
        <v>226177</v>
      </c>
      <c r="M242" s="54">
        <v>225222</v>
      </c>
      <c r="N242" s="54">
        <v>218208</v>
      </c>
      <c r="O242" s="55">
        <f t="shared" si="25"/>
        <v>7</v>
      </c>
      <c r="P242" s="56">
        <f t="shared" si="26"/>
        <v>340607</v>
      </c>
      <c r="Q242" s="57">
        <f t="shared" si="21"/>
        <v>340607</v>
      </c>
      <c r="R242" s="58">
        <f t="shared" si="27"/>
        <v>123596.59776375162</v>
      </c>
      <c r="S242" s="59">
        <f t="shared" si="22"/>
        <v>36.287157270329622</v>
      </c>
      <c r="T242" s="59">
        <f t="shared" si="23"/>
        <v>63.712842729670378</v>
      </c>
      <c r="U242" s="60" t="str">
        <f t="shared" si="24"/>
        <v>BAJO</v>
      </c>
    </row>
    <row r="243" spans="2:21">
      <c r="B243" s="50">
        <v>233</v>
      </c>
      <c r="C243" s="51" t="s">
        <v>266</v>
      </c>
      <c r="D243" s="51" t="s">
        <v>267</v>
      </c>
      <c r="E243" s="64" t="s">
        <v>278</v>
      </c>
      <c r="F243" s="52" t="s">
        <v>18</v>
      </c>
      <c r="G243" s="52">
        <v>1</v>
      </c>
      <c r="H243" s="53">
        <v>1345057</v>
      </c>
      <c r="I243" s="53">
        <v>928089.32999999984</v>
      </c>
      <c r="J243" s="53">
        <v>1076583.6227999998</v>
      </c>
      <c r="K243" s="53">
        <v>1748705</v>
      </c>
      <c r="L243" s="54">
        <v>695631</v>
      </c>
      <c r="M243" s="54">
        <v>650603</v>
      </c>
      <c r="N243" s="54">
        <v>661719</v>
      </c>
      <c r="O243" s="55">
        <f t="shared" si="25"/>
        <v>7</v>
      </c>
      <c r="P243" s="56">
        <f t="shared" si="26"/>
        <v>1015198</v>
      </c>
      <c r="Q243" s="57">
        <f t="shared" si="21"/>
        <v>1015198</v>
      </c>
      <c r="R243" s="58">
        <f t="shared" si="27"/>
        <v>381387.61290847365</v>
      </c>
      <c r="S243" s="59">
        <f t="shared" si="22"/>
        <v>37.567805778623843</v>
      </c>
      <c r="T243" s="59">
        <f t="shared" si="23"/>
        <v>62.432194221376157</v>
      </c>
      <c r="U243" s="60" t="str">
        <f t="shared" si="24"/>
        <v>BAJO</v>
      </c>
    </row>
    <row r="244" spans="2:21">
      <c r="B244" s="50">
        <v>234</v>
      </c>
      <c r="C244" s="51" t="s">
        <v>266</v>
      </c>
      <c r="D244" s="51" t="s">
        <v>267</v>
      </c>
      <c r="E244" s="64" t="s">
        <v>279</v>
      </c>
      <c r="F244" s="52" t="s">
        <v>18</v>
      </c>
      <c r="G244" s="52">
        <v>1</v>
      </c>
      <c r="H244" s="53">
        <v>133875</v>
      </c>
      <c r="I244" s="53">
        <v>96390</v>
      </c>
      <c r="J244" s="53">
        <v>111812.4</v>
      </c>
      <c r="K244" s="53">
        <v>138040</v>
      </c>
      <c r="L244" s="54">
        <v>66198</v>
      </c>
      <c r="M244" s="54">
        <v>95291</v>
      </c>
      <c r="N244" s="54">
        <v>65962</v>
      </c>
      <c r="O244" s="55">
        <f t="shared" si="25"/>
        <v>7</v>
      </c>
      <c r="P244" s="56">
        <f t="shared" si="26"/>
        <v>101081</v>
      </c>
      <c r="Q244" s="57">
        <f t="shared" si="21"/>
        <v>101081</v>
      </c>
      <c r="R244" s="58">
        <f t="shared" si="27"/>
        <v>26892.04474423081</v>
      </c>
      <c r="S244" s="59">
        <f t="shared" si="22"/>
        <v>26.604450632889275</v>
      </c>
      <c r="T244" s="59">
        <f t="shared" si="23"/>
        <v>73.395549367110732</v>
      </c>
      <c r="U244" s="60" t="str">
        <f t="shared" si="24"/>
        <v>ALTO</v>
      </c>
    </row>
    <row r="245" spans="2:21">
      <c r="B245" s="50">
        <v>235</v>
      </c>
      <c r="C245" s="51" t="s">
        <v>266</v>
      </c>
      <c r="D245" s="51" t="s">
        <v>267</v>
      </c>
      <c r="E245" s="64" t="s">
        <v>280</v>
      </c>
      <c r="F245" s="52" t="s">
        <v>18</v>
      </c>
      <c r="G245" s="52">
        <v>1</v>
      </c>
      <c r="H245" s="53">
        <v>74375</v>
      </c>
      <c r="I245" s="53">
        <v>55781.25</v>
      </c>
      <c r="J245" s="53">
        <v>64706.249999999985</v>
      </c>
      <c r="K245" s="53">
        <v>68425</v>
      </c>
      <c r="L245" s="54">
        <v>38340</v>
      </c>
      <c r="M245" s="54">
        <v>36561</v>
      </c>
      <c r="N245" s="54">
        <v>36675</v>
      </c>
      <c r="O245" s="55">
        <f t="shared" si="25"/>
        <v>7</v>
      </c>
      <c r="P245" s="56">
        <f t="shared" si="26"/>
        <v>53552</v>
      </c>
      <c r="Q245" s="57">
        <f t="shared" si="21"/>
        <v>53552</v>
      </c>
      <c r="R245" s="58">
        <f t="shared" si="27"/>
        <v>15067.099733190125</v>
      </c>
      <c r="S245" s="59">
        <f t="shared" si="22"/>
        <v>28.135456627558497</v>
      </c>
      <c r="T245" s="59">
        <f t="shared" si="23"/>
        <v>71.864543372441503</v>
      </c>
      <c r="U245" s="60" t="str">
        <f t="shared" si="24"/>
        <v>ALTO</v>
      </c>
    </row>
    <row r="246" spans="2:21">
      <c r="B246" s="50">
        <v>236</v>
      </c>
      <c r="C246" s="51" t="s">
        <v>266</v>
      </c>
      <c r="D246" s="51" t="s">
        <v>267</v>
      </c>
      <c r="E246" s="64" t="s">
        <v>281</v>
      </c>
      <c r="F246" s="52" t="s">
        <v>18</v>
      </c>
      <c r="G246" s="52">
        <v>1</v>
      </c>
      <c r="H246" s="53">
        <v>121975</v>
      </c>
      <c r="I246" s="53">
        <v>98799.75</v>
      </c>
      <c r="J246" s="53">
        <v>114607.70999999999</v>
      </c>
      <c r="K246" s="53">
        <v>110908</v>
      </c>
      <c r="L246" s="54">
        <v>63302</v>
      </c>
      <c r="M246" s="54">
        <v>58636</v>
      </c>
      <c r="N246" s="54">
        <v>60106</v>
      </c>
      <c r="O246" s="55">
        <f t="shared" si="25"/>
        <v>7</v>
      </c>
      <c r="P246" s="56">
        <f t="shared" si="26"/>
        <v>89762</v>
      </c>
      <c r="Q246" s="57">
        <f t="shared" si="21"/>
        <v>89762</v>
      </c>
      <c r="R246" s="58">
        <f t="shared" si="27"/>
        <v>26000.710779944831</v>
      </c>
      <c r="S246" s="59">
        <f t="shared" si="22"/>
        <v>28.966278358263885</v>
      </c>
      <c r="T246" s="59">
        <f t="shared" si="23"/>
        <v>71.033721641736122</v>
      </c>
      <c r="U246" s="60" t="str">
        <f t="shared" si="24"/>
        <v>ALTO</v>
      </c>
    </row>
    <row r="247" spans="2:21">
      <c r="B247" s="50">
        <v>237</v>
      </c>
      <c r="C247" s="51" t="s">
        <v>266</v>
      </c>
      <c r="D247" s="51" t="s">
        <v>267</v>
      </c>
      <c r="E247" s="64" t="s">
        <v>282</v>
      </c>
      <c r="F247" s="52" t="s">
        <v>18</v>
      </c>
      <c r="G247" s="52">
        <v>1</v>
      </c>
      <c r="H247" s="53">
        <v>604520</v>
      </c>
      <c r="I247" s="53">
        <v>483616</v>
      </c>
      <c r="J247" s="53">
        <v>560994.55999999994</v>
      </c>
      <c r="K247" s="53">
        <v>696626</v>
      </c>
      <c r="L247" s="54">
        <v>309889</v>
      </c>
      <c r="M247" s="54">
        <v>301679</v>
      </c>
      <c r="N247" s="54">
        <v>297425</v>
      </c>
      <c r="O247" s="55">
        <f t="shared" si="25"/>
        <v>7</v>
      </c>
      <c r="P247" s="56">
        <f t="shared" si="26"/>
        <v>464964</v>
      </c>
      <c r="Q247" s="57">
        <f t="shared" si="21"/>
        <v>464964</v>
      </c>
      <c r="R247" s="58">
        <f t="shared" si="27"/>
        <v>151889.2868923028</v>
      </c>
      <c r="S247" s="59">
        <f t="shared" si="22"/>
        <v>32.666891822227697</v>
      </c>
      <c r="T247" s="59">
        <f t="shared" si="23"/>
        <v>67.333108177772303</v>
      </c>
      <c r="U247" s="60" t="str">
        <f t="shared" si="24"/>
        <v>BAJO</v>
      </c>
    </row>
    <row r="248" spans="2:21">
      <c r="B248" s="50">
        <v>238</v>
      </c>
      <c r="C248" s="51" t="s">
        <v>266</v>
      </c>
      <c r="D248" s="51" t="s">
        <v>267</v>
      </c>
      <c r="E248" s="64" t="s">
        <v>283</v>
      </c>
      <c r="F248" s="52" t="s">
        <v>18</v>
      </c>
      <c r="G248" s="52">
        <v>1</v>
      </c>
      <c r="H248" s="53">
        <v>1726214</v>
      </c>
      <c r="I248" s="53">
        <v>1311922.6399999999</v>
      </c>
      <c r="J248" s="53">
        <v>1521830.2623999999</v>
      </c>
      <c r="K248" s="53">
        <v>1534743</v>
      </c>
      <c r="L248" s="54">
        <v>887881</v>
      </c>
      <c r="M248" s="54">
        <v>851175</v>
      </c>
      <c r="N248" s="54">
        <v>849207</v>
      </c>
      <c r="O248" s="55">
        <f t="shared" si="25"/>
        <v>7</v>
      </c>
      <c r="P248" s="56">
        <f t="shared" si="26"/>
        <v>1240425</v>
      </c>
      <c r="Q248" s="57">
        <f t="shared" si="21"/>
        <v>1240425</v>
      </c>
      <c r="R248" s="58">
        <f t="shared" si="27"/>
        <v>345536.6901825855</v>
      </c>
      <c r="S248" s="59">
        <f t="shared" si="22"/>
        <v>27.85631458432275</v>
      </c>
      <c r="T248" s="59">
        <f t="shared" si="23"/>
        <v>72.143685415677254</v>
      </c>
      <c r="U248" s="60" t="str">
        <f t="shared" si="24"/>
        <v>ALTO</v>
      </c>
    </row>
    <row r="249" spans="2:21">
      <c r="B249" s="50">
        <v>239</v>
      </c>
      <c r="C249" s="51" t="s">
        <v>266</v>
      </c>
      <c r="D249" s="51" t="s">
        <v>267</v>
      </c>
      <c r="E249" s="64" t="s">
        <v>284</v>
      </c>
      <c r="F249" s="52" t="s">
        <v>18</v>
      </c>
      <c r="G249" s="52">
        <v>1</v>
      </c>
      <c r="H249" s="53">
        <v>45934</v>
      </c>
      <c r="I249" s="53">
        <v>35369.18</v>
      </c>
      <c r="J249" s="53">
        <v>41028.248799999994</v>
      </c>
      <c r="K249" s="53">
        <v>45934</v>
      </c>
      <c r="L249" s="54">
        <v>23583</v>
      </c>
      <c r="M249" s="54">
        <v>22689</v>
      </c>
      <c r="N249" s="54">
        <v>22642</v>
      </c>
      <c r="O249" s="55">
        <f t="shared" si="25"/>
        <v>7</v>
      </c>
      <c r="P249" s="56">
        <f t="shared" si="26"/>
        <v>33883</v>
      </c>
      <c r="Q249" s="57">
        <f t="shared" si="21"/>
        <v>33883</v>
      </c>
      <c r="R249" s="58">
        <f t="shared" si="27"/>
        <v>10010.510405523328</v>
      </c>
      <c r="S249" s="59">
        <f t="shared" si="22"/>
        <v>29.544344968046893</v>
      </c>
      <c r="T249" s="59">
        <f t="shared" si="23"/>
        <v>70.455655031953114</v>
      </c>
      <c r="U249" s="60" t="str">
        <f t="shared" si="24"/>
        <v>ALTO</v>
      </c>
    </row>
    <row r="250" spans="2:21">
      <c r="B250" s="50">
        <v>240</v>
      </c>
      <c r="C250" s="51" t="s">
        <v>266</v>
      </c>
      <c r="D250" s="51" t="s">
        <v>267</v>
      </c>
      <c r="E250" s="64" t="s">
        <v>285</v>
      </c>
      <c r="F250" s="52" t="s">
        <v>18</v>
      </c>
      <c r="G250" s="52">
        <v>1</v>
      </c>
      <c r="H250" s="53">
        <v>813484</v>
      </c>
      <c r="I250" s="53">
        <v>642652.36</v>
      </c>
      <c r="J250" s="53">
        <v>745476.73759999988</v>
      </c>
      <c r="K250" s="53">
        <v>810271</v>
      </c>
      <c r="L250" s="54">
        <v>418427</v>
      </c>
      <c r="M250" s="54">
        <v>401198</v>
      </c>
      <c r="N250" s="54">
        <v>400262</v>
      </c>
      <c r="O250" s="55">
        <f t="shared" si="25"/>
        <v>7</v>
      </c>
      <c r="P250" s="56">
        <f t="shared" si="26"/>
        <v>604539</v>
      </c>
      <c r="Q250" s="57">
        <f t="shared" si="21"/>
        <v>604539</v>
      </c>
      <c r="R250" s="58">
        <f t="shared" si="27"/>
        <v>179289.89872461505</v>
      </c>
      <c r="S250" s="59">
        <f t="shared" si="22"/>
        <v>29.657292370651859</v>
      </c>
      <c r="T250" s="59">
        <f t="shared" si="23"/>
        <v>70.342707629348141</v>
      </c>
      <c r="U250" s="60" t="str">
        <f t="shared" si="24"/>
        <v>ALTO</v>
      </c>
    </row>
    <row r="251" spans="2:21">
      <c r="B251" s="50">
        <v>241</v>
      </c>
      <c r="C251" s="51" t="s">
        <v>266</v>
      </c>
      <c r="D251" s="51" t="s">
        <v>267</v>
      </c>
      <c r="E251" s="64" t="s">
        <v>286</v>
      </c>
      <c r="F251" s="52" t="s">
        <v>18</v>
      </c>
      <c r="G251" s="52">
        <v>1</v>
      </c>
      <c r="H251" s="53">
        <v>56882</v>
      </c>
      <c r="I251" s="53">
        <v>46074.42</v>
      </c>
      <c r="J251" s="53">
        <v>53446.327199999992</v>
      </c>
      <c r="K251" s="53">
        <v>56168</v>
      </c>
      <c r="L251" s="54">
        <v>29237</v>
      </c>
      <c r="M251" s="54">
        <v>28131</v>
      </c>
      <c r="N251" s="54">
        <v>28052</v>
      </c>
      <c r="O251" s="55">
        <f t="shared" si="25"/>
        <v>7</v>
      </c>
      <c r="P251" s="56">
        <f t="shared" si="26"/>
        <v>42570</v>
      </c>
      <c r="Q251" s="57">
        <f t="shared" si="21"/>
        <v>42570</v>
      </c>
      <c r="R251" s="58">
        <f t="shared" si="27"/>
        <v>12634.082785511477</v>
      </c>
      <c r="S251" s="59">
        <f t="shared" si="22"/>
        <v>29.678371589174247</v>
      </c>
      <c r="T251" s="59">
        <f t="shared" si="23"/>
        <v>70.321628410825753</v>
      </c>
      <c r="U251" s="60" t="str">
        <f t="shared" si="24"/>
        <v>ALTO</v>
      </c>
    </row>
    <row r="252" spans="2:21">
      <c r="B252" s="50">
        <v>242</v>
      </c>
      <c r="C252" s="51" t="s">
        <v>266</v>
      </c>
      <c r="D252" s="51" t="s">
        <v>267</v>
      </c>
      <c r="E252" s="64" t="s">
        <v>287</v>
      </c>
      <c r="F252" s="52" t="s">
        <v>18</v>
      </c>
      <c r="G252" s="52">
        <v>1</v>
      </c>
      <c r="H252" s="53">
        <v>17374</v>
      </c>
      <c r="I252" s="53">
        <v>11988.06</v>
      </c>
      <c r="J252" s="53">
        <v>13906.149599999997</v>
      </c>
      <c r="K252" s="53">
        <v>23919</v>
      </c>
      <c r="L252" s="54">
        <v>8964</v>
      </c>
      <c r="M252" s="54">
        <v>8643</v>
      </c>
      <c r="N252" s="54">
        <v>8601</v>
      </c>
      <c r="O252" s="55">
        <f t="shared" si="25"/>
        <v>7</v>
      </c>
      <c r="P252" s="56">
        <f t="shared" si="26"/>
        <v>13342</v>
      </c>
      <c r="Q252" s="57">
        <f t="shared" si="21"/>
        <v>13342</v>
      </c>
      <c r="R252" s="58">
        <f t="shared" si="27"/>
        <v>5264.5164896117876</v>
      </c>
      <c r="S252" s="59">
        <f t="shared" si="22"/>
        <v>39.458225825301966</v>
      </c>
      <c r="T252" s="59">
        <f t="shared" si="23"/>
        <v>60.541774174698034</v>
      </c>
      <c r="U252" s="60" t="str">
        <f t="shared" si="24"/>
        <v>BAJO</v>
      </c>
    </row>
    <row r="253" spans="2:21">
      <c r="B253" s="50">
        <v>243</v>
      </c>
      <c r="C253" s="51" t="s">
        <v>266</v>
      </c>
      <c r="D253" s="51" t="s">
        <v>267</v>
      </c>
      <c r="E253" s="64" t="s">
        <v>288</v>
      </c>
      <c r="F253" s="52" t="s">
        <v>18</v>
      </c>
      <c r="G253" s="52">
        <v>1</v>
      </c>
      <c r="H253" s="53">
        <v>26180</v>
      </c>
      <c r="I253" s="53">
        <v>18325.999999999996</v>
      </c>
      <c r="J253" s="53">
        <v>21258.159999999996</v>
      </c>
      <c r="K253" s="53">
        <v>36295</v>
      </c>
      <c r="L253" s="54">
        <v>13515</v>
      </c>
      <c r="M253" s="54">
        <v>12978</v>
      </c>
      <c r="N253" s="54">
        <v>12940</v>
      </c>
      <c r="O253" s="55">
        <f t="shared" si="25"/>
        <v>7</v>
      </c>
      <c r="P253" s="56">
        <f t="shared" si="26"/>
        <v>20213</v>
      </c>
      <c r="Q253" s="57">
        <f t="shared" si="21"/>
        <v>20213</v>
      </c>
      <c r="R253" s="58">
        <f t="shared" si="27"/>
        <v>8008.8691838965151</v>
      </c>
      <c r="S253" s="59">
        <f t="shared" si="22"/>
        <v>39.622367703440929</v>
      </c>
      <c r="T253" s="59">
        <f t="shared" si="23"/>
        <v>60.377632296559071</v>
      </c>
      <c r="U253" s="60" t="str">
        <f t="shared" si="24"/>
        <v>BAJO</v>
      </c>
    </row>
    <row r="254" spans="2:21">
      <c r="B254" s="50">
        <v>244</v>
      </c>
      <c r="C254" s="51" t="s">
        <v>266</v>
      </c>
      <c r="D254" s="51" t="s">
        <v>267</v>
      </c>
      <c r="E254" s="64" t="s">
        <v>289</v>
      </c>
      <c r="F254" s="52" t="s">
        <v>18</v>
      </c>
      <c r="G254" s="52">
        <v>1</v>
      </c>
      <c r="H254" s="53">
        <v>131614</v>
      </c>
      <c r="I254" s="53">
        <v>96078.22</v>
      </c>
      <c r="J254" s="53">
        <v>111450.73519999998</v>
      </c>
      <c r="K254" s="53">
        <v>186592</v>
      </c>
      <c r="L254" s="54">
        <v>67715</v>
      </c>
      <c r="M254" s="54">
        <v>64986</v>
      </c>
      <c r="N254" s="54">
        <v>64823</v>
      </c>
      <c r="O254" s="55">
        <f t="shared" si="25"/>
        <v>7</v>
      </c>
      <c r="P254" s="56">
        <f t="shared" si="26"/>
        <v>103323</v>
      </c>
      <c r="Q254" s="57">
        <f t="shared" si="21"/>
        <v>103323</v>
      </c>
      <c r="R254" s="58">
        <f t="shared" si="27"/>
        <v>41528.921404473258</v>
      </c>
      <c r="S254" s="59">
        <f t="shared" si="22"/>
        <v>40.193298108333344</v>
      </c>
      <c r="T254" s="59">
        <f t="shared" si="23"/>
        <v>59.806701891666656</v>
      </c>
      <c r="U254" s="60" t="str">
        <f t="shared" si="24"/>
        <v>BAJO</v>
      </c>
    </row>
    <row r="255" spans="2:21">
      <c r="B255" s="50">
        <v>245</v>
      </c>
      <c r="C255" s="51" t="s">
        <v>266</v>
      </c>
      <c r="D255" s="51" t="s">
        <v>267</v>
      </c>
      <c r="E255" s="64" t="s">
        <v>290</v>
      </c>
      <c r="F255" s="52" t="s">
        <v>18</v>
      </c>
      <c r="G255" s="52">
        <v>1</v>
      </c>
      <c r="H255" s="53">
        <v>142800</v>
      </c>
      <c r="I255" s="53">
        <v>102816</v>
      </c>
      <c r="J255" s="53">
        <v>119266.56</v>
      </c>
      <c r="K255" s="53">
        <v>173502</v>
      </c>
      <c r="L255" s="54">
        <v>73507</v>
      </c>
      <c r="M255" s="54">
        <v>70494</v>
      </c>
      <c r="N255" s="54">
        <v>70318</v>
      </c>
      <c r="O255" s="55">
        <f t="shared" si="25"/>
        <v>7</v>
      </c>
      <c r="P255" s="56">
        <f t="shared" si="26"/>
        <v>107529</v>
      </c>
      <c r="Q255" s="57">
        <f t="shared" si="21"/>
        <v>107529</v>
      </c>
      <c r="R255" s="58">
        <f t="shared" si="27"/>
        <v>37167.976007980644</v>
      </c>
      <c r="S255" s="59">
        <f t="shared" si="22"/>
        <v>34.565536746348094</v>
      </c>
      <c r="T255" s="59">
        <f t="shared" si="23"/>
        <v>65.434463253651899</v>
      </c>
      <c r="U255" s="60" t="str">
        <f t="shared" si="24"/>
        <v>BAJO</v>
      </c>
    </row>
    <row r="256" spans="2:21">
      <c r="B256" s="50">
        <v>246</v>
      </c>
      <c r="C256" s="51" t="s">
        <v>266</v>
      </c>
      <c r="D256" s="51" t="s">
        <v>267</v>
      </c>
      <c r="E256" s="64" t="s">
        <v>291</v>
      </c>
      <c r="F256" s="52" t="s">
        <v>18</v>
      </c>
      <c r="G256" s="52">
        <v>1</v>
      </c>
      <c r="H256" s="53">
        <v>171241</v>
      </c>
      <c r="I256" s="53">
        <v>133567.97999999998</v>
      </c>
      <c r="J256" s="53">
        <v>154938.85679999998</v>
      </c>
      <c r="K256" s="53">
        <v>221221</v>
      </c>
      <c r="L256" s="54">
        <v>88126</v>
      </c>
      <c r="M256" s="54">
        <v>84513</v>
      </c>
      <c r="N256" s="54">
        <v>84314</v>
      </c>
      <c r="O256" s="55">
        <f t="shared" si="25"/>
        <v>7</v>
      </c>
      <c r="P256" s="56">
        <f t="shared" si="26"/>
        <v>133989</v>
      </c>
      <c r="Q256" s="57">
        <f t="shared" si="21"/>
        <v>133989</v>
      </c>
      <c r="R256" s="58">
        <f t="shared" si="27"/>
        <v>48484.315660674714</v>
      </c>
      <c r="S256" s="59">
        <f t="shared" si="22"/>
        <v>36.185295554616211</v>
      </c>
      <c r="T256" s="59">
        <f t="shared" si="23"/>
        <v>63.814704445383789</v>
      </c>
      <c r="U256" s="60" t="str">
        <f t="shared" si="24"/>
        <v>BAJO</v>
      </c>
    </row>
    <row r="257" spans="2:21">
      <c r="B257" s="50">
        <v>247</v>
      </c>
      <c r="C257" s="51" t="s">
        <v>266</v>
      </c>
      <c r="D257" s="51" t="s">
        <v>267</v>
      </c>
      <c r="E257" s="64" t="s">
        <v>292</v>
      </c>
      <c r="F257" s="52" t="s">
        <v>18</v>
      </c>
      <c r="G257" s="52">
        <v>1</v>
      </c>
      <c r="H257" s="53">
        <v>369138</v>
      </c>
      <c r="I257" s="53">
        <v>239939.69999999998</v>
      </c>
      <c r="J257" s="53">
        <v>278330.05199999997</v>
      </c>
      <c r="K257" s="53">
        <v>290122</v>
      </c>
      <c r="L257" s="54">
        <v>189906</v>
      </c>
      <c r="M257" s="54">
        <v>182112</v>
      </c>
      <c r="N257" s="54">
        <v>181698</v>
      </c>
      <c r="O257" s="55">
        <f t="shared" si="25"/>
        <v>7</v>
      </c>
      <c r="P257" s="56">
        <f t="shared" si="26"/>
        <v>247321</v>
      </c>
      <c r="Q257" s="57">
        <f t="shared" si="21"/>
        <v>247321</v>
      </c>
      <c r="R257" s="58">
        <f t="shared" si="27"/>
        <v>64964.194556261224</v>
      </c>
      <c r="S257" s="59">
        <f t="shared" si="22"/>
        <v>26.267156673416824</v>
      </c>
      <c r="T257" s="59">
        <f t="shared" si="23"/>
        <v>73.732843326583179</v>
      </c>
      <c r="U257" s="60" t="str">
        <f t="shared" si="24"/>
        <v>ALTO</v>
      </c>
    </row>
    <row r="258" spans="2:21">
      <c r="B258" s="50">
        <v>248</v>
      </c>
      <c r="C258" s="51" t="s">
        <v>266</v>
      </c>
      <c r="D258" s="51" t="s">
        <v>267</v>
      </c>
      <c r="E258" s="64" t="s">
        <v>293</v>
      </c>
      <c r="F258" s="52" t="s">
        <v>18</v>
      </c>
      <c r="G258" s="52">
        <v>1</v>
      </c>
      <c r="H258" s="53">
        <v>5950</v>
      </c>
      <c r="I258" s="53">
        <v>4700.5</v>
      </c>
      <c r="J258" s="53">
        <v>5452.58</v>
      </c>
      <c r="K258" s="53">
        <v>6902</v>
      </c>
      <c r="L258" s="54">
        <v>3034</v>
      </c>
      <c r="M258" s="54">
        <v>2988</v>
      </c>
      <c r="N258" s="54">
        <v>2981</v>
      </c>
      <c r="O258" s="55">
        <f t="shared" si="25"/>
        <v>7</v>
      </c>
      <c r="P258" s="56">
        <f t="shared" si="26"/>
        <v>4573</v>
      </c>
      <c r="Q258" s="57">
        <f t="shared" si="21"/>
        <v>4573</v>
      </c>
      <c r="R258" s="58">
        <f t="shared" si="27"/>
        <v>1489.2709629855256</v>
      </c>
      <c r="S258" s="59">
        <f t="shared" si="22"/>
        <v>32.566607543965134</v>
      </c>
      <c r="T258" s="59">
        <f t="shared" si="23"/>
        <v>67.433392456034866</v>
      </c>
      <c r="U258" s="60" t="str">
        <f t="shared" si="24"/>
        <v>BAJO</v>
      </c>
    </row>
    <row r="259" spans="2:21">
      <c r="B259" s="50">
        <v>249</v>
      </c>
      <c r="C259" s="51" t="s">
        <v>266</v>
      </c>
      <c r="D259" s="51" t="s">
        <v>267</v>
      </c>
      <c r="E259" s="64" t="s">
        <v>294</v>
      </c>
      <c r="F259" s="52" t="s">
        <v>18</v>
      </c>
      <c r="G259" s="52">
        <v>1</v>
      </c>
      <c r="H259" s="53">
        <v>115668</v>
      </c>
      <c r="I259" s="53">
        <v>93691.08</v>
      </c>
      <c r="J259" s="53">
        <v>108681.6528</v>
      </c>
      <c r="K259" s="53">
        <v>174097</v>
      </c>
      <c r="L259" s="54">
        <v>56406</v>
      </c>
      <c r="M259" s="54">
        <v>67667</v>
      </c>
      <c r="N259" s="54">
        <v>57020</v>
      </c>
      <c r="O259" s="55">
        <f t="shared" si="25"/>
        <v>7</v>
      </c>
      <c r="P259" s="56">
        <f t="shared" si="26"/>
        <v>96176</v>
      </c>
      <c r="Q259" s="57">
        <f t="shared" si="21"/>
        <v>96176</v>
      </c>
      <c r="R259" s="58">
        <f t="shared" si="27"/>
        <v>38806.838132935773</v>
      </c>
      <c r="S259" s="59">
        <f t="shared" si="22"/>
        <v>40.349815060863179</v>
      </c>
      <c r="T259" s="59">
        <f t="shared" si="23"/>
        <v>59.650184939136821</v>
      </c>
      <c r="U259" s="60" t="str">
        <f t="shared" si="24"/>
        <v>BAJO</v>
      </c>
    </row>
    <row r="260" spans="2:21">
      <c r="B260" s="50">
        <v>250</v>
      </c>
      <c r="C260" s="51" t="s">
        <v>266</v>
      </c>
      <c r="D260" s="51" t="s">
        <v>267</v>
      </c>
      <c r="E260" s="64" t="s">
        <v>295</v>
      </c>
      <c r="F260" s="52" t="s">
        <v>18</v>
      </c>
      <c r="G260" s="52">
        <v>1</v>
      </c>
      <c r="H260" s="53">
        <v>44387</v>
      </c>
      <c r="I260" s="53">
        <v>33290.25</v>
      </c>
      <c r="J260" s="53">
        <v>38616.689999999995</v>
      </c>
      <c r="K260" s="53">
        <v>67473</v>
      </c>
      <c r="L260" s="54">
        <v>22480</v>
      </c>
      <c r="M260" s="54">
        <v>23022</v>
      </c>
      <c r="N260" s="54">
        <v>21891</v>
      </c>
      <c r="O260" s="55">
        <f t="shared" si="25"/>
        <v>7</v>
      </c>
      <c r="P260" s="56">
        <f t="shared" si="26"/>
        <v>35880</v>
      </c>
      <c r="Q260" s="57">
        <f t="shared" si="21"/>
        <v>35880</v>
      </c>
      <c r="R260" s="58">
        <f t="shared" si="27"/>
        <v>15237.469138457367</v>
      </c>
      <c r="S260" s="59">
        <f t="shared" si="22"/>
        <v>42.467862704730678</v>
      </c>
      <c r="T260" s="59">
        <f t="shared" si="23"/>
        <v>57.532137295269322</v>
      </c>
      <c r="U260" s="60" t="str">
        <f t="shared" si="24"/>
        <v>BAJO</v>
      </c>
    </row>
    <row r="261" spans="2:21">
      <c r="B261" s="50">
        <v>251</v>
      </c>
      <c r="C261" s="51" t="s">
        <v>296</v>
      </c>
      <c r="D261" s="51" t="s">
        <v>296</v>
      </c>
      <c r="E261" s="64" t="s">
        <v>297</v>
      </c>
      <c r="F261" s="52" t="s">
        <v>18</v>
      </c>
      <c r="G261" s="52">
        <v>1</v>
      </c>
      <c r="H261" s="53">
        <v>69853</v>
      </c>
      <c r="I261" s="53">
        <v>53088.28</v>
      </c>
      <c r="J261" s="53">
        <v>61582.404799999997</v>
      </c>
      <c r="K261" s="53">
        <v>109956</v>
      </c>
      <c r="L261" s="54">
        <v>36133</v>
      </c>
      <c r="M261" s="54">
        <v>33987</v>
      </c>
      <c r="N261" s="54">
        <v>34413</v>
      </c>
      <c r="O261" s="55">
        <f t="shared" si="25"/>
        <v>7</v>
      </c>
      <c r="P261" s="56">
        <f t="shared" si="26"/>
        <v>57002</v>
      </c>
      <c r="Q261" s="57">
        <f t="shared" si="21"/>
        <v>57002</v>
      </c>
      <c r="R261" s="58">
        <f t="shared" si="27"/>
        <v>25301.157331302231</v>
      </c>
      <c r="S261" s="59">
        <f t="shared" si="22"/>
        <v>44.38643789920043</v>
      </c>
      <c r="T261" s="59">
        <f t="shared" si="23"/>
        <v>55.61356210079957</v>
      </c>
      <c r="U261" s="60" t="str">
        <f t="shared" si="24"/>
        <v>BAJO</v>
      </c>
    </row>
    <row r="262" spans="2:21">
      <c r="B262" s="50">
        <v>252</v>
      </c>
      <c r="C262" s="51" t="s">
        <v>296</v>
      </c>
      <c r="D262" s="51" t="s">
        <v>296</v>
      </c>
      <c r="E262" s="51" t="s">
        <v>298</v>
      </c>
      <c r="F262" s="52" t="s">
        <v>18</v>
      </c>
      <c r="G262" s="52">
        <v>1</v>
      </c>
      <c r="H262" s="53">
        <v>5117</v>
      </c>
      <c r="I262" s="53">
        <v>4144.7700000000004</v>
      </c>
      <c r="J262" s="53">
        <v>4807.9332000000004</v>
      </c>
      <c r="K262" s="53">
        <v>8687</v>
      </c>
      <c r="L262" s="54">
        <v>2482</v>
      </c>
      <c r="M262" s="54">
        <v>3268</v>
      </c>
      <c r="N262" s="54">
        <v>2590</v>
      </c>
      <c r="O262" s="55">
        <f t="shared" si="25"/>
        <v>7</v>
      </c>
      <c r="P262" s="56">
        <f t="shared" si="26"/>
        <v>4442</v>
      </c>
      <c r="Q262" s="57">
        <f t="shared" si="21"/>
        <v>4442</v>
      </c>
      <c r="R262" s="58">
        <f t="shared" si="27"/>
        <v>1976.5656266746989</v>
      </c>
      <c r="S262" s="59">
        <f t="shared" si="22"/>
        <v>44.497200060213842</v>
      </c>
      <c r="T262" s="59">
        <f t="shared" si="23"/>
        <v>55.502799939786158</v>
      </c>
      <c r="U262" s="60" t="str">
        <f t="shared" si="24"/>
        <v>BAJO</v>
      </c>
    </row>
    <row r="263" spans="2:21">
      <c r="B263" s="50">
        <v>253</v>
      </c>
      <c r="C263" s="51" t="s">
        <v>296</v>
      </c>
      <c r="D263" s="51" t="s">
        <v>296</v>
      </c>
      <c r="E263" s="64" t="s">
        <v>299</v>
      </c>
      <c r="F263" s="52" t="s">
        <v>18</v>
      </c>
      <c r="G263" s="52">
        <v>1</v>
      </c>
      <c r="H263" s="53">
        <v>26537</v>
      </c>
      <c r="I263" s="53">
        <v>21229.599999999999</v>
      </c>
      <c r="J263" s="53">
        <v>24626.335999999996</v>
      </c>
      <c r="K263" s="53">
        <v>29512</v>
      </c>
      <c r="L263" s="54">
        <v>13515</v>
      </c>
      <c r="M263" s="54">
        <v>13619</v>
      </c>
      <c r="N263" s="54">
        <v>13082</v>
      </c>
      <c r="O263" s="55">
        <f t="shared" si="25"/>
        <v>7</v>
      </c>
      <c r="P263" s="56">
        <f t="shared" si="26"/>
        <v>20303</v>
      </c>
      <c r="Q263" s="57">
        <f t="shared" si="21"/>
        <v>20303</v>
      </c>
      <c r="R263" s="58">
        <f t="shared" si="27"/>
        <v>6393.2319093633396</v>
      </c>
      <c r="S263" s="59">
        <f t="shared" si="22"/>
        <v>31.489099686565236</v>
      </c>
      <c r="T263" s="59">
        <f t="shared" si="23"/>
        <v>68.51090031343476</v>
      </c>
      <c r="U263" s="60" t="str">
        <f t="shared" si="24"/>
        <v>BAJO</v>
      </c>
    </row>
    <row r="264" spans="2:21">
      <c r="B264" s="50">
        <v>254</v>
      </c>
      <c r="C264" s="51" t="s">
        <v>296</v>
      </c>
      <c r="D264" s="51" t="s">
        <v>296</v>
      </c>
      <c r="E264" s="51" t="s">
        <v>300</v>
      </c>
      <c r="F264" s="52" t="s">
        <v>18</v>
      </c>
      <c r="G264" s="52">
        <v>1</v>
      </c>
      <c r="H264" s="53">
        <v>476</v>
      </c>
      <c r="I264" s="53">
        <v>328.44</v>
      </c>
      <c r="J264" s="53">
        <v>380.99039999999997</v>
      </c>
      <c r="K264" s="53">
        <v>0</v>
      </c>
      <c r="L264" s="54">
        <v>138</v>
      </c>
      <c r="M264" s="54">
        <v>360</v>
      </c>
      <c r="N264" s="54">
        <v>278</v>
      </c>
      <c r="O264" s="55">
        <f t="shared" si="25"/>
        <v>7</v>
      </c>
      <c r="P264" s="56">
        <f t="shared" si="26"/>
        <v>280</v>
      </c>
      <c r="Q264" s="57">
        <f t="shared" si="21"/>
        <v>280</v>
      </c>
      <c r="R264" s="58">
        <f t="shared" si="27"/>
        <v>149.25012668103605</v>
      </c>
      <c r="S264" s="59">
        <f t="shared" si="22"/>
        <v>53.303616671798594</v>
      </c>
      <c r="T264" s="59">
        <f t="shared" si="23"/>
        <v>46.696383328201406</v>
      </c>
      <c r="U264" s="60" t="str">
        <f t="shared" si="24"/>
        <v>BAJO</v>
      </c>
    </row>
    <row r="265" spans="2:21">
      <c r="B265" s="50">
        <v>255</v>
      </c>
      <c r="C265" s="51" t="s">
        <v>296</v>
      </c>
      <c r="D265" s="51" t="s">
        <v>296</v>
      </c>
      <c r="E265" s="64" t="s">
        <v>301</v>
      </c>
      <c r="F265" s="65" t="s">
        <v>18</v>
      </c>
      <c r="G265" s="52">
        <v>1</v>
      </c>
      <c r="H265" s="53">
        <v>6069</v>
      </c>
      <c r="I265" s="53">
        <v>4673.13</v>
      </c>
      <c r="J265" s="53">
        <v>5420.8307999999997</v>
      </c>
      <c r="K265" s="53">
        <v>8092</v>
      </c>
      <c r="L265" s="54">
        <v>3034</v>
      </c>
      <c r="M265" s="54">
        <v>3228</v>
      </c>
      <c r="N265" s="54">
        <v>3035</v>
      </c>
      <c r="O265" s="55">
        <f t="shared" si="25"/>
        <v>7</v>
      </c>
      <c r="P265" s="56">
        <f t="shared" si="26"/>
        <v>4793</v>
      </c>
      <c r="Q265" s="57">
        <f t="shared" si="21"/>
        <v>4793</v>
      </c>
      <c r="R265" s="58">
        <f t="shared" si="27"/>
        <v>1754.7481381526752</v>
      </c>
      <c r="S265" s="59">
        <f t="shared" si="22"/>
        <v>36.610643399805447</v>
      </c>
      <c r="T265" s="59">
        <f t="shared" si="23"/>
        <v>63.389356600194553</v>
      </c>
      <c r="U265" s="60" t="str">
        <f t="shared" si="24"/>
        <v>BAJO</v>
      </c>
    </row>
    <row r="266" spans="2:21">
      <c r="B266" s="50">
        <v>256</v>
      </c>
      <c r="C266" s="51" t="s">
        <v>296</v>
      </c>
      <c r="D266" s="51" t="s">
        <v>296</v>
      </c>
      <c r="E266" s="64" t="s">
        <v>302</v>
      </c>
      <c r="F266" s="65" t="s">
        <v>18</v>
      </c>
      <c r="G266" s="52">
        <v>1</v>
      </c>
      <c r="H266" s="53">
        <v>9520</v>
      </c>
      <c r="I266" s="53">
        <v>7140</v>
      </c>
      <c r="J266" s="53">
        <v>8282.3999999999978</v>
      </c>
      <c r="K266" s="53">
        <v>12138</v>
      </c>
      <c r="L266" s="54">
        <v>4965</v>
      </c>
      <c r="M266" s="54">
        <v>4642</v>
      </c>
      <c r="N266" s="54">
        <v>4770</v>
      </c>
      <c r="O266" s="55">
        <f t="shared" si="25"/>
        <v>7</v>
      </c>
      <c r="P266" s="56">
        <f t="shared" si="26"/>
        <v>7351</v>
      </c>
      <c r="Q266" s="57">
        <f t="shared" si="21"/>
        <v>7351</v>
      </c>
      <c r="R266" s="58">
        <f t="shared" si="27"/>
        <v>2624.7501904846085</v>
      </c>
      <c r="S266" s="59">
        <f t="shared" si="22"/>
        <v>35.706028982241989</v>
      </c>
      <c r="T266" s="59">
        <f t="shared" si="23"/>
        <v>64.293971017758011</v>
      </c>
      <c r="U266" s="60" t="str">
        <f t="shared" si="24"/>
        <v>BAJO</v>
      </c>
    </row>
    <row r="267" spans="2:21">
      <c r="B267" s="50">
        <v>257</v>
      </c>
      <c r="C267" s="51" t="s">
        <v>296</v>
      </c>
      <c r="D267" s="51" t="s">
        <v>296</v>
      </c>
      <c r="E267" s="64" t="s">
        <v>303</v>
      </c>
      <c r="F267" s="52" t="s">
        <v>18</v>
      </c>
      <c r="G267" s="52">
        <v>1</v>
      </c>
      <c r="H267" s="53">
        <v>180000</v>
      </c>
      <c r="I267" s="53">
        <v>156366</v>
      </c>
      <c r="J267" s="53">
        <v>181384.56</v>
      </c>
      <c r="K267" s="53">
        <v>299761</v>
      </c>
      <c r="L267" s="54">
        <v>114467</v>
      </c>
      <c r="M267" s="54">
        <v>126597</v>
      </c>
      <c r="N267" s="54">
        <v>105460</v>
      </c>
      <c r="O267" s="55">
        <f t="shared" si="25"/>
        <v>7</v>
      </c>
      <c r="P267" s="56">
        <f t="shared" si="26"/>
        <v>166291</v>
      </c>
      <c r="Q267" s="57">
        <f t="shared" ref="Q267:Q330" si="28">ROUND(+P267*G267,0)</f>
        <v>166291</v>
      </c>
      <c r="R267" s="58">
        <f t="shared" si="27"/>
        <v>61284.17406077245</v>
      </c>
      <c r="S267" s="59">
        <f t="shared" ref="S267:S330" si="29">R267/P267*100</f>
        <v>36.853572388627434</v>
      </c>
      <c r="T267" s="59">
        <f t="shared" ref="T267:T330" si="30">100-S267</f>
        <v>63.146427611372566</v>
      </c>
      <c r="U267" s="60" t="str">
        <f t="shared" ref="U267:U330" si="31">IF(T267&gt;70,"ALTO","BAJO")</f>
        <v>BAJO</v>
      </c>
    </row>
    <row r="268" spans="2:21">
      <c r="B268" s="50">
        <v>258</v>
      </c>
      <c r="C268" s="51" t="s">
        <v>296</v>
      </c>
      <c r="D268" s="51" t="s">
        <v>296</v>
      </c>
      <c r="E268" s="51" t="s">
        <v>304</v>
      </c>
      <c r="F268" s="52" t="s">
        <v>18</v>
      </c>
      <c r="G268" s="52">
        <v>1</v>
      </c>
      <c r="H268" s="53">
        <v>5534200</v>
      </c>
      <c r="I268" s="53">
        <v>5334415.38</v>
      </c>
      <c r="J268" s="53">
        <v>6187921.8407999994</v>
      </c>
      <c r="K268" s="53">
        <v>10385487</v>
      </c>
      <c r="L268" s="54">
        <v>3268527</v>
      </c>
      <c r="M268" s="54">
        <v>4648871</v>
      </c>
      <c r="N268" s="54">
        <v>3239790</v>
      </c>
      <c r="O268" s="55">
        <f t="shared" ref="O268:O331" si="32">COUNT(H268:N268)</f>
        <v>7</v>
      </c>
      <c r="P268" s="56">
        <f t="shared" ref="P268:P331" si="33">ROUND(AVERAGE(H268:N268),0)</f>
        <v>5514173</v>
      </c>
      <c r="Q268" s="57">
        <f t="shared" si="28"/>
        <v>5514173</v>
      </c>
      <c r="R268" s="58">
        <f t="shared" ref="R268:R331" si="34">STDEVP(H268:N268)</f>
        <v>2241837.3526118901</v>
      </c>
      <c r="S268" s="59">
        <f t="shared" si="29"/>
        <v>40.655912547754482</v>
      </c>
      <c r="T268" s="59">
        <f t="shared" si="30"/>
        <v>59.344087452245518</v>
      </c>
      <c r="U268" s="60" t="str">
        <f t="shared" si="31"/>
        <v>BAJO</v>
      </c>
    </row>
    <row r="269" spans="2:21">
      <c r="B269" s="50">
        <v>259</v>
      </c>
      <c r="C269" s="51" t="s">
        <v>296</v>
      </c>
      <c r="D269" s="51" t="s">
        <v>296</v>
      </c>
      <c r="E269" s="51" t="s">
        <v>305</v>
      </c>
      <c r="F269" s="52" t="s">
        <v>18</v>
      </c>
      <c r="G269" s="52">
        <v>1</v>
      </c>
      <c r="H269" s="53">
        <v>5524700</v>
      </c>
      <c r="I269" s="53">
        <v>4339099.38</v>
      </c>
      <c r="J269" s="53">
        <v>5033355.2807999989</v>
      </c>
      <c r="K269" s="53">
        <v>7562926</v>
      </c>
      <c r="L269" s="54">
        <v>3434022</v>
      </c>
      <c r="M269" s="54">
        <v>4146259</v>
      </c>
      <c r="N269" s="54">
        <v>3234227</v>
      </c>
      <c r="O269" s="55">
        <f t="shared" si="32"/>
        <v>7</v>
      </c>
      <c r="P269" s="56">
        <f t="shared" si="33"/>
        <v>4753513</v>
      </c>
      <c r="Q269" s="57">
        <f t="shared" si="28"/>
        <v>4753513</v>
      </c>
      <c r="R269" s="58">
        <f t="shared" si="34"/>
        <v>1370902.9877886581</v>
      </c>
      <c r="S269" s="59">
        <f t="shared" si="29"/>
        <v>28.839786233647789</v>
      </c>
      <c r="T269" s="59">
        <f t="shared" si="30"/>
        <v>71.160213766352214</v>
      </c>
      <c r="U269" s="60" t="str">
        <f t="shared" si="31"/>
        <v>ALTO</v>
      </c>
    </row>
    <row r="270" spans="2:21">
      <c r="B270" s="50">
        <v>260</v>
      </c>
      <c r="C270" s="51" t="s">
        <v>296</v>
      </c>
      <c r="D270" s="51" t="s">
        <v>296</v>
      </c>
      <c r="E270" s="51" t="s">
        <v>306</v>
      </c>
      <c r="F270" s="52" t="s">
        <v>18</v>
      </c>
      <c r="G270" s="52">
        <v>1</v>
      </c>
      <c r="H270" s="53">
        <v>6134600</v>
      </c>
      <c r="I270" s="53">
        <v>5183123.54</v>
      </c>
      <c r="J270" s="53">
        <v>6012423.3063999992</v>
      </c>
      <c r="K270" s="53">
        <v>11525031</v>
      </c>
      <c r="L270" s="54">
        <v>3827073</v>
      </c>
      <c r="M270" s="54">
        <v>4561703</v>
      </c>
      <c r="N270" s="54">
        <v>3591285</v>
      </c>
      <c r="O270" s="55">
        <f t="shared" si="32"/>
        <v>7</v>
      </c>
      <c r="P270" s="56">
        <f t="shared" si="33"/>
        <v>5833606</v>
      </c>
      <c r="Q270" s="57">
        <f t="shared" si="28"/>
        <v>5833606</v>
      </c>
      <c r="R270" s="58">
        <f t="shared" si="34"/>
        <v>2495994.916633856</v>
      </c>
      <c r="S270" s="59">
        <f t="shared" si="29"/>
        <v>42.78648432262748</v>
      </c>
      <c r="T270" s="59">
        <f t="shared" si="30"/>
        <v>57.21351567737252</v>
      </c>
      <c r="U270" s="60" t="str">
        <f t="shared" si="31"/>
        <v>BAJO</v>
      </c>
    </row>
    <row r="271" spans="2:21">
      <c r="B271" s="50">
        <v>261</v>
      </c>
      <c r="C271" s="51" t="s">
        <v>296</v>
      </c>
      <c r="D271" s="51" t="s">
        <v>296</v>
      </c>
      <c r="E271" s="51" t="s">
        <v>307</v>
      </c>
      <c r="F271" s="52" t="s">
        <v>18</v>
      </c>
      <c r="G271" s="52">
        <v>1</v>
      </c>
      <c r="H271" s="53">
        <v>7894600</v>
      </c>
      <c r="I271" s="53">
        <v>6764093.2799999993</v>
      </c>
      <c r="J271" s="53">
        <v>7846348.2047999995</v>
      </c>
      <c r="K271" s="53">
        <v>15389080</v>
      </c>
      <c r="L271" s="54">
        <v>4935889</v>
      </c>
      <c r="M271" s="54">
        <v>5838846</v>
      </c>
      <c r="N271" s="54">
        <v>4621522</v>
      </c>
      <c r="O271" s="55">
        <f t="shared" si="32"/>
        <v>7</v>
      </c>
      <c r="P271" s="56">
        <f t="shared" si="33"/>
        <v>7612911</v>
      </c>
      <c r="Q271" s="57">
        <f t="shared" si="28"/>
        <v>7612911</v>
      </c>
      <c r="R271" s="58">
        <f t="shared" si="34"/>
        <v>3392961.1808162606</v>
      </c>
      <c r="S271" s="59">
        <f t="shared" si="29"/>
        <v>44.56851237084291</v>
      </c>
      <c r="T271" s="59">
        <f t="shared" si="30"/>
        <v>55.43148762915709</v>
      </c>
      <c r="U271" s="60" t="str">
        <f t="shared" si="31"/>
        <v>BAJO</v>
      </c>
    </row>
    <row r="272" spans="2:21">
      <c r="B272" s="50">
        <v>262</v>
      </c>
      <c r="C272" s="51" t="s">
        <v>296</v>
      </c>
      <c r="D272" s="51" t="s">
        <v>296</v>
      </c>
      <c r="E272" s="64" t="s">
        <v>308</v>
      </c>
      <c r="F272" s="52" t="s">
        <v>18</v>
      </c>
      <c r="G272" s="52">
        <v>1</v>
      </c>
      <c r="H272" s="53">
        <v>76398</v>
      </c>
      <c r="I272" s="53">
        <v>52714.619999999995</v>
      </c>
      <c r="J272" s="53">
        <v>61148.95919999999</v>
      </c>
      <c r="K272" s="53">
        <v>93653</v>
      </c>
      <c r="L272" s="54">
        <v>39443</v>
      </c>
      <c r="M272" s="54">
        <v>37401</v>
      </c>
      <c r="N272" s="54">
        <v>37688</v>
      </c>
      <c r="O272" s="55">
        <f t="shared" si="32"/>
        <v>7</v>
      </c>
      <c r="P272" s="56">
        <f t="shared" si="33"/>
        <v>56921</v>
      </c>
      <c r="Q272" s="57">
        <f t="shared" si="28"/>
        <v>56921</v>
      </c>
      <c r="R272" s="58">
        <f t="shared" si="34"/>
        <v>20073.371834618436</v>
      </c>
      <c r="S272" s="59">
        <f t="shared" si="29"/>
        <v>35.265318308916633</v>
      </c>
      <c r="T272" s="59">
        <f t="shared" si="30"/>
        <v>64.734681691083367</v>
      </c>
      <c r="U272" s="60" t="str">
        <f t="shared" si="31"/>
        <v>BAJO</v>
      </c>
    </row>
    <row r="273" spans="2:21">
      <c r="B273" s="50">
        <v>263</v>
      </c>
      <c r="C273" s="51" t="s">
        <v>296</v>
      </c>
      <c r="D273" s="51" t="s">
        <v>296</v>
      </c>
      <c r="E273" s="64" t="s">
        <v>309</v>
      </c>
      <c r="F273" s="52" t="s">
        <v>18</v>
      </c>
      <c r="G273" s="52">
        <v>1</v>
      </c>
      <c r="H273" s="53">
        <v>78064</v>
      </c>
      <c r="I273" s="53">
        <v>60889.919999999998</v>
      </c>
      <c r="J273" s="53">
        <v>70632.307199999996</v>
      </c>
      <c r="K273" s="53">
        <v>82824</v>
      </c>
      <c r="L273" s="54">
        <v>39443</v>
      </c>
      <c r="M273" s="54">
        <v>40976</v>
      </c>
      <c r="N273" s="54">
        <v>38483</v>
      </c>
      <c r="O273" s="55">
        <f t="shared" si="32"/>
        <v>7</v>
      </c>
      <c r="P273" s="56">
        <f t="shared" si="33"/>
        <v>58759</v>
      </c>
      <c r="Q273" s="57">
        <f t="shared" si="28"/>
        <v>58759</v>
      </c>
      <c r="R273" s="58">
        <f t="shared" si="34"/>
        <v>17719.168856784352</v>
      </c>
      <c r="S273" s="59">
        <f t="shared" si="29"/>
        <v>30.155667824136479</v>
      </c>
      <c r="T273" s="59">
        <f t="shared" si="30"/>
        <v>69.844332175863514</v>
      </c>
      <c r="U273" s="60" t="str">
        <f t="shared" si="31"/>
        <v>BAJO</v>
      </c>
    </row>
    <row r="274" spans="2:21">
      <c r="B274" s="50">
        <v>264</v>
      </c>
      <c r="C274" s="51" t="s">
        <v>296</v>
      </c>
      <c r="D274" s="51" t="s">
        <v>296</v>
      </c>
      <c r="E274" s="64" t="s">
        <v>310</v>
      </c>
      <c r="F274" s="52" t="s">
        <v>18</v>
      </c>
      <c r="G274" s="52">
        <v>1</v>
      </c>
      <c r="H274" s="53">
        <v>88774</v>
      </c>
      <c r="I274" s="53">
        <v>71019.199999999997</v>
      </c>
      <c r="J274" s="53">
        <v>82382.271999999983</v>
      </c>
      <c r="K274" s="53">
        <v>87584</v>
      </c>
      <c r="L274" s="54">
        <v>45097</v>
      </c>
      <c r="M274" s="54">
        <v>45725</v>
      </c>
      <c r="N274" s="54">
        <v>43740</v>
      </c>
      <c r="O274" s="55">
        <f t="shared" si="32"/>
        <v>7</v>
      </c>
      <c r="P274" s="56">
        <f t="shared" si="33"/>
        <v>66332</v>
      </c>
      <c r="Q274" s="57">
        <f t="shared" si="28"/>
        <v>66332</v>
      </c>
      <c r="R274" s="58">
        <f t="shared" si="34"/>
        <v>19349.581317733282</v>
      </c>
      <c r="S274" s="59">
        <f t="shared" si="29"/>
        <v>29.170809439988666</v>
      </c>
      <c r="T274" s="59">
        <f t="shared" si="30"/>
        <v>70.829190560011341</v>
      </c>
      <c r="U274" s="60" t="str">
        <f t="shared" si="31"/>
        <v>ALTO</v>
      </c>
    </row>
    <row r="275" spans="2:21">
      <c r="B275" s="50">
        <v>265</v>
      </c>
      <c r="C275" s="51" t="s">
        <v>296</v>
      </c>
      <c r="D275" s="51" t="s">
        <v>296</v>
      </c>
      <c r="E275" s="64" t="s">
        <v>311</v>
      </c>
      <c r="F275" s="52" t="s">
        <v>18</v>
      </c>
      <c r="G275" s="52">
        <v>1</v>
      </c>
      <c r="H275" s="53">
        <v>40222</v>
      </c>
      <c r="I275" s="53">
        <v>29362.059999999998</v>
      </c>
      <c r="J275" s="53">
        <v>34059.989599999994</v>
      </c>
      <c r="K275" s="53">
        <v>57001</v>
      </c>
      <c r="L275" s="54">
        <v>20273</v>
      </c>
      <c r="M275" s="54">
        <v>21342</v>
      </c>
      <c r="N275" s="54">
        <v>19825</v>
      </c>
      <c r="O275" s="55">
        <f t="shared" si="32"/>
        <v>7</v>
      </c>
      <c r="P275" s="56">
        <f t="shared" si="33"/>
        <v>31726</v>
      </c>
      <c r="Q275" s="57">
        <f t="shared" si="28"/>
        <v>31726</v>
      </c>
      <c r="R275" s="58">
        <f t="shared" si="34"/>
        <v>12550.901080047306</v>
      </c>
      <c r="S275" s="59">
        <f t="shared" si="29"/>
        <v>39.560300952049758</v>
      </c>
      <c r="T275" s="59">
        <f t="shared" si="30"/>
        <v>60.439699047950242</v>
      </c>
      <c r="U275" s="60" t="str">
        <f t="shared" si="31"/>
        <v>BAJO</v>
      </c>
    </row>
    <row r="276" spans="2:21">
      <c r="B276" s="50">
        <v>266</v>
      </c>
      <c r="C276" s="51" t="s">
        <v>296</v>
      </c>
      <c r="D276" s="51" t="s">
        <v>296</v>
      </c>
      <c r="E276" s="64" t="s">
        <v>312</v>
      </c>
      <c r="F276" s="65" t="s">
        <v>18</v>
      </c>
      <c r="G276" s="52">
        <v>1</v>
      </c>
      <c r="H276" s="53">
        <v>71281</v>
      </c>
      <c r="I276" s="53">
        <v>54886.369999999995</v>
      </c>
      <c r="J276" s="53">
        <v>63668.189199999986</v>
      </c>
      <c r="K276" s="53">
        <v>76636</v>
      </c>
      <c r="L276" s="54">
        <v>36685</v>
      </c>
      <c r="M276" s="54">
        <v>35307</v>
      </c>
      <c r="N276" s="54">
        <v>35138</v>
      </c>
      <c r="O276" s="55">
        <f t="shared" si="32"/>
        <v>7</v>
      </c>
      <c r="P276" s="56">
        <f t="shared" si="33"/>
        <v>53372</v>
      </c>
      <c r="Q276" s="57">
        <f t="shared" si="28"/>
        <v>53372</v>
      </c>
      <c r="R276" s="58">
        <f t="shared" si="34"/>
        <v>16507.702767790463</v>
      </c>
      <c r="S276" s="59">
        <f t="shared" si="29"/>
        <v>30.929518788485467</v>
      </c>
      <c r="T276" s="59">
        <f t="shared" si="30"/>
        <v>69.070481211514533</v>
      </c>
      <c r="U276" s="60" t="str">
        <f t="shared" si="31"/>
        <v>BAJO</v>
      </c>
    </row>
    <row r="277" spans="2:21">
      <c r="B277" s="50">
        <v>267</v>
      </c>
      <c r="C277" s="51" t="s">
        <v>296</v>
      </c>
      <c r="D277" s="51" t="s">
        <v>296</v>
      </c>
      <c r="E277" s="64" t="s">
        <v>313</v>
      </c>
      <c r="F277" s="52" t="s">
        <v>18</v>
      </c>
      <c r="G277" s="52">
        <v>1</v>
      </c>
      <c r="H277" s="53">
        <v>61642</v>
      </c>
      <c r="I277" s="53">
        <v>46231.5</v>
      </c>
      <c r="J277" s="53">
        <v>53628.54</v>
      </c>
      <c r="K277" s="53">
        <v>61642</v>
      </c>
      <c r="L277" s="54">
        <v>31582</v>
      </c>
      <c r="M277" s="54">
        <v>31012</v>
      </c>
      <c r="N277" s="54">
        <v>30414</v>
      </c>
      <c r="O277" s="55">
        <f t="shared" si="32"/>
        <v>7</v>
      </c>
      <c r="P277" s="56">
        <f t="shared" si="33"/>
        <v>45165</v>
      </c>
      <c r="Q277" s="57">
        <f t="shared" si="28"/>
        <v>45165</v>
      </c>
      <c r="R277" s="58">
        <f t="shared" si="34"/>
        <v>13191.714322309292</v>
      </c>
      <c r="S277" s="59">
        <f t="shared" si="29"/>
        <v>29.207825356601997</v>
      </c>
      <c r="T277" s="59">
        <f t="shared" si="30"/>
        <v>70.792174643397999</v>
      </c>
      <c r="U277" s="60" t="str">
        <f t="shared" si="31"/>
        <v>ALTO</v>
      </c>
    </row>
    <row r="278" spans="2:21">
      <c r="B278" s="50">
        <v>268</v>
      </c>
      <c r="C278" s="51" t="s">
        <v>296</v>
      </c>
      <c r="D278" s="51" t="s">
        <v>296</v>
      </c>
      <c r="E278" s="64" t="s">
        <v>314</v>
      </c>
      <c r="F278" s="52" t="s">
        <v>18</v>
      </c>
      <c r="G278" s="52">
        <v>1</v>
      </c>
      <c r="H278" s="53">
        <v>84371</v>
      </c>
      <c r="I278" s="53">
        <v>62434.539999999994</v>
      </c>
      <c r="J278" s="53">
        <v>72424.066399999996</v>
      </c>
      <c r="K278" s="53">
        <v>102459</v>
      </c>
      <c r="L278" s="54">
        <v>42891</v>
      </c>
      <c r="M278" s="54">
        <v>43524</v>
      </c>
      <c r="N278" s="54">
        <v>41598</v>
      </c>
      <c r="O278" s="55">
        <f t="shared" si="32"/>
        <v>7</v>
      </c>
      <c r="P278" s="56">
        <f t="shared" si="33"/>
        <v>64243</v>
      </c>
      <c r="Q278" s="57">
        <f t="shared" si="28"/>
        <v>64243</v>
      </c>
      <c r="R278" s="58">
        <f t="shared" si="34"/>
        <v>21823.252032638014</v>
      </c>
      <c r="S278" s="59">
        <f t="shared" si="29"/>
        <v>33.969852019111833</v>
      </c>
      <c r="T278" s="59">
        <f t="shared" si="30"/>
        <v>66.03014798088816</v>
      </c>
      <c r="U278" s="60" t="str">
        <f t="shared" si="31"/>
        <v>BAJO</v>
      </c>
    </row>
    <row r="279" spans="2:21">
      <c r="B279" s="50">
        <v>269</v>
      </c>
      <c r="C279" s="51" t="s">
        <v>296</v>
      </c>
      <c r="D279" s="51" t="s">
        <v>296</v>
      </c>
      <c r="E279" s="64" t="s">
        <v>315</v>
      </c>
      <c r="F279" s="52" t="s">
        <v>18</v>
      </c>
      <c r="G279" s="52">
        <v>1</v>
      </c>
      <c r="H279" s="53">
        <v>48552</v>
      </c>
      <c r="I279" s="53">
        <v>36414</v>
      </c>
      <c r="J279" s="53">
        <v>42240.24</v>
      </c>
      <c r="K279" s="53">
        <v>62713</v>
      </c>
      <c r="L279" s="54">
        <v>24824</v>
      </c>
      <c r="M279" s="54">
        <v>24703</v>
      </c>
      <c r="N279" s="54">
        <v>23947</v>
      </c>
      <c r="O279" s="55">
        <f t="shared" si="32"/>
        <v>7</v>
      </c>
      <c r="P279" s="56">
        <f t="shared" si="33"/>
        <v>37628</v>
      </c>
      <c r="Q279" s="57">
        <f t="shared" si="28"/>
        <v>37628</v>
      </c>
      <c r="R279" s="58">
        <f t="shared" si="34"/>
        <v>13572.584529796875</v>
      </c>
      <c r="S279" s="59">
        <f t="shared" si="29"/>
        <v>36.070438316670767</v>
      </c>
      <c r="T279" s="59">
        <f t="shared" si="30"/>
        <v>63.929561683329233</v>
      </c>
      <c r="U279" s="60" t="str">
        <f t="shared" si="31"/>
        <v>BAJO</v>
      </c>
    </row>
    <row r="280" spans="2:21">
      <c r="B280" s="50">
        <v>270</v>
      </c>
      <c r="C280" s="51" t="s">
        <v>296</v>
      </c>
      <c r="D280" s="51" t="s">
        <v>296</v>
      </c>
      <c r="E280" s="64" t="s">
        <v>316</v>
      </c>
      <c r="F280" s="65" t="s">
        <v>18</v>
      </c>
      <c r="G280" s="52">
        <v>1</v>
      </c>
      <c r="H280" s="53">
        <v>48552</v>
      </c>
      <c r="I280" s="53">
        <v>39327.119999999995</v>
      </c>
      <c r="J280" s="53">
        <v>45619.459199999998</v>
      </c>
      <c r="K280" s="53">
        <v>69853</v>
      </c>
      <c r="L280" s="54">
        <v>24824</v>
      </c>
      <c r="M280" s="54">
        <v>24703</v>
      </c>
      <c r="N280" s="54">
        <v>23947</v>
      </c>
      <c r="O280" s="55">
        <f t="shared" si="32"/>
        <v>7</v>
      </c>
      <c r="P280" s="56">
        <f t="shared" si="33"/>
        <v>39547</v>
      </c>
      <c r="Q280" s="57">
        <f t="shared" si="28"/>
        <v>39547</v>
      </c>
      <c r="R280" s="58">
        <f t="shared" si="34"/>
        <v>15661.316457521189</v>
      </c>
      <c r="S280" s="59">
        <f t="shared" si="29"/>
        <v>39.601781317220492</v>
      </c>
      <c r="T280" s="59">
        <f t="shared" si="30"/>
        <v>60.398218682779508</v>
      </c>
      <c r="U280" s="60" t="str">
        <f t="shared" si="31"/>
        <v>BAJO</v>
      </c>
    </row>
    <row r="281" spans="2:21">
      <c r="B281" s="50">
        <v>271</v>
      </c>
      <c r="C281" s="51" t="s">
        <v>296</v>
      </c>
      <c r="D281" s="51" t="s">
        <v>296</v>
      </c>
      <c r="E281" s="64" t="s">
        <v>317</v>
      </c>
      <c r="F281" s="52" t="s">
        <v>18</v>
      </c>
      <c r="G281" s="52">
        <v>1</v>
      </c>
      <c r="H281" s="53">
        <v>90559</v>
      </c>
      <c r="I281" s="53">
        <v>61580.12</v>
      </c>
      <c r="J281" s="53">
        <v>71432.939200000008</v>
      </c>
      <c r="K281" s="53">
        <v>130543</v>
      </c>
      <c r="L281" s="54">
        <v>46201</v>
      </c>
      <c r="M281" s="54">
        <v>46018</v>
      </c>
      <c r="N281" s="54">
        <v>44631</v>
      </c>
      <c r="O281" s="55">
        <f t="shared" si="32"/>
        <v>7</v>
      </c>
      <c r="P281" s="56">
        <f t="shared" si="33"/>
        <v>70138</v>
      </c>
      <c r="Q281" s="57">
        <f t="shared" si="28"/>
        <v>70138</v>
      </c>
      <c r="R281" s="58">
        <f t="shared" si="34"/>
        <v>29145.097263518441</v>
      </c>
      <c r="S281" s="59">
        <f t="shared" si="29"/>
        <v>41.55393262356845</v>
      </c>
      <c r="T281" s="59">
        <f t="shared" si="30"/>
        <v>58.44606737643155</v>
      </c>
      <c r="U281" s="60" t="str">
        <f t="shared" si="31"/>
        <v>BAJO</v>
      </c>
    </row>
    <row r="282" spans="2:21">
      <c r="B282" s="50">
        <v>272</v>
      </c>
      <c r="C282" s="51" t="s">
        <v>296</v>
      </c>
      <c r="D282" s="51" t="s">
        <v>296</v>
      </c>
      <c r="E282" s="64" t="s">
        <v>318</v>
      </c>
      <c r="F282" s="65" t="s">
        <v>18</v>
      </c>
      <c r="G282" s="52">
        <v>1</v>
      </c>
      <c r="H282" s="53">
        <v>36295</v>
      </c>
      <c r="I282" s="53">
        <v>27584.199999999997</v>
      </c>
      <c r="J282" s="53">
        <v>31997.671999999999</v>
      </c>
      <c r="K282" s="53">
        <v>34867</v>
      </c>
      <c r="L282" s="54">
        <v>18618</v>
      </c>
      <c r="M282" s="54">
        <v>18327</v>
      </c>
      <c r="N282" s="54">
        <v>17934</v>
      </c>
      <c r="O282" s="55">
        <f t="shared" si="32"/>
        <v>7</v>
      </c>
      <c r="P282" s="56">
        <f t="shared" si="33"/>
        <v>26518</v>
      </c>
      <c r="Q282" s="57">
        <f t="shared" si="28"/>
        <v>26518</v>
      </c>
      <c r="R282" s="58">
        <f t="shared" si="34"/>
        <v>7555.9499097429798</v>
      </c>
      <c r="S282" s="59">
        <f t="shared" si="29"/>
        <v>28.493664340232971</v>
      </c>
      <c r="T282" s="59">
        <f t="shared" si="30"/>
        <v>71.506335659767032</v>
      </c>
      <c r="U282" s="60" t="str">
        <f t="shared" si="31"/>
        <v>ALTO</v>
      </c>
    </row>
    <row r="283" spans="2:21">
      <c r="B283" s="50">
        <v>273</v>
      </c>
      <c r="C283" s="51" t="s">
        <v>296</v>
      </c>
      <c r="D283" s="51" t="s">
        <v>296</v>
      </c>
      <c r="E283" s="51" t="s">
        <v>319</v>
      </c>
      <c r="F283" s="52" t="s">
        <v>18</v>
      </c>
      <c r="G283" s="52">
        <v>1</v>
      </c>
      <c r="H283" s="53">
        <v>828954</v>
      </c>
      <c r="I283" s="53">
        <v>596846.88</v>
      </c>
      <c r="J283" s="53">
        <v>692342.38079999993</v>
      </c>
      <c r="K283" s="53">
        <v>731612</v>
      </c>
      <c r="L283" s="54">
        <v>464765</v>
      </c>
      <c r="M283" s="54">
        <v>425154</v>
      </c>
      <c r="N283" s="54">
        <v>407872</v>
      </c>
      <c r="O283" s="55">
        <f t="shared" si="32"/>
        <v>7</v>
      </c>
      <c r="P283" s="56">
        <f t="shared" si="33"/>
        <v>592507</v>
      </c>
      <c r="Q283" s="57">
        <f t="shared" si="28"/>
        <v>592507</v>
      </c>
      <c r="R283" s="58">
        <f t="shared" si="34"/>
        <v>152904.47580519179</v>
      </c>
      <c r="S283" s="59">
        <f t="shared" si="29"/>
        <v>25.806357697916106</v>
      </c>
      <c r="T283" s="59">
        <f t="shared" si="30"/>
        <v>74.193642302083902</v>
      </c>
      <c r="U283" s="60" t="str">
        <f t="shared" si="31"/>
        <v>ALTO</v>
      </c>
    </row>
    <row r="284" spans="2:21">
      <c r="B284" s="50">
        <v>274</v>
      </c>
      <c r="C284" s="51" t="s">
        <v>296</v>
      </c>
      <c r="D284" s="51" t="s">
        <v>296</v>
      </c>
      <c r="E284" s="51" t="s">
        <v>320</v>
      </c>
      <c r="F284" s="52" t="s">
        <v>18</v>
      </c>
      <c r="G284" s="52">
        <v>1</v>
      </c>
      <c r="H284" s="53">
        <v>240975</v>
      </c>
      <c r="I284" s="53">
        <v>178321.5</v>
      </c>
      <c r="J284" s="53">
        <v>206852.94</v>
      </c>
      <c r="K284" s="53">
        <v>299761</v>
      </c>
      <c r="L284" s="54">
        <v>136533</v>
      </c>
      <c r="M284" s="54">
        <v>119340</v>
      </c>
      <c r="N284" s="54">
        <v>118559</v>
      </c>
      <c r="O284" s="55">
        <f t="shared" si="32"/>
        <v>7</v>
      </c>
      <c r="P284" s="56">
        <f t="shared" si="33"/>
        <v>185763</v>
      </c>
      <c r="Q284" s="57">
        <f t="shared" si="28"/>
        <v>185763</v>
      </c>
      <c r="R284" s="58">
        <f t="shared" si="34"/>
        <v>63128.051138886862</v>
      </c>
      <c r="S284" s="59">
        <f t="shared" si="29"/>
        <v>33.983113504242965</v>
      </c>
      <c r="T284" s="59">
        <f t="shared" si="30"/>
        <v>66.016886495757035</v>
      </c>
      <c r="U284" s="60" t="str">
        <f t="shared" si="31"/>
        <v>BAJO</v>
      </c>
    </row>
    <row r="285" spans="2:21">
      <c r="B285" s="50">
        <v>275</v>
      </c>
      <c r="C285" s="51" t="s">
        <v>296</v>
      </c>
      <c r="D285" s="51" t="s">
        <v>296</v>
      </c>
      <c r="E285" s="51" t="s">
        <v>321</v>
      </c>
      <c r="F285" s="52" t="s">
        <v>18</v>
      </c>
      <c r="G285" s="52">
        <v>1</v>
      </c>
      <c r="H285" s="53">
        <v>196469</v>
      </c>
      <c r="I285" s="53">
        <v>159139.88999999998</v>
      </c>
      <c r="J285" s="53">
        <v>184602.27239999999</v>
      </c>
      <c r="K285" s="53">
        <v>279412</v>
      </c>
      <c r="L285" s="54">
        <v>113088</v>
      </c>
      <c r="M285" s="54">
        <v>89969</v>
      </c>
      <c r="N285" s="54">
        <v>96711</v>
      </c>
      <c r="O285" s="55">
        <f t="shared" si="32"/>
        <v>7</v>
      </c>
      <c r="P285" s="56">
        <f t="shared" si="33"/>
        <v>159913</v>
      </c>
      <c r="Q285" s="57">
        <f t="shared" si="28"/>
        <v>159913</v>
      </c>
      <c r="R285" s="58">
        <f t="shared" si="34"/>
        <v>62456.552410123761</v>
      </c>
      <c r="S285" s="59">
        <f t="shared" si="29"/>
        <v>39.056582272938265</v>
      </c>
      <c r="T285" s="59">
        <f t="shared" si="30"/>
        <v>60.943417727061735</v>
      </c>
      <c r="U285" s="60" t="str">
        <f t="shared" si="31"/>
        <v>BAJO</v>
      </c>
    </row>
    <row r="286" spans="2:21">
      <c r="B286" s="50">
        <v>276</v>
      </c>
      <c r="C286" s="51" t="s">
        <v>296</v>
      </c>
      <c r="D286" s="51" t="s">
        <v>296</v>
      </c>
      <c r="E286" s="51" t="s">
        <v>322</v>
      </c>
      <c r="F286" s="52" t="s">
        <v>18</v>
      </c>
      <c r="G286" s="52">
        <v>1</v>
      </c>
      <c r="H286" s="53">
        <v>45815</v>
      </c>
      <c r="I286" s="53">
        <v>31612.349999999995</v>
      </c>
      <c r="J286" s="53">
        <v>36670.325999999994</v>
      </c>
      <c r="K286" s="53">
        <v>60928</v>
      </c>
      <c r="L286" s="54">
        <v>26203</v>
      </c>
      <c r="M286" s="54">
        <v>21102</v>
      </c>
      <c r="N286" s="54">
        <v>22614</v>
      </c>
      <c r="O286" s="55">
        <f t="shared" si="32"/>
        <v>7</v>
      </c>
      <c r="P286" s="56">
        <f t="shared" si="33"/>
        <v>34992</v>
      </c>
      <c r="Q286" s="57">
        <f t="shared" si="28"/>
        <v>34992</v>
      </c>
      <c r="R286" s="58">
        <f t="shared" si="34"/>
        <v>13241.955737187844</v>
      </c>
      <c r="S286" s="59">
        <f t="shared" si="29"/>
        <v>37.842809034030189</v>
      </c>
      <c r="T286" s="59">
        <f t="shared" si="30"/>
        <v>62.157190965969811</v>
      </c>
      <c r="U286" s="60" t="str">
        <f t="shared" si="31"/>
        <v>BAJO</v>
      </c>
    </row>
    <row r="287" spans="2:21">
      <c r="B287" s="50">
        <v>277</v>
      </c>
      <c r="C287" s="51" t="s">
        <v>296</v>
      </c>
      <c r="D287" s="51" t="s">
        <v>296</v>
      </c>
      <c r="E287" s="64" t="s">
        <v>323</v>
      </c>
      <c r="F287" s="52" t="s">
        <v>18</v>
      </c>
      <c r="G287" s="52">
        <v>1</v>
      </c>
      <c r="H287" s="53">
        <v>4284</v>
      </c>
      <c r="I287" s="53">
        <v>2913.12</v>
      </c>
      <c r="J287" s="53">
        <v>3379.2191999999995</v>
      </c>
      <c r="K287" s="53">
        <v>5355</v>
      </c>
      <c r="L287" s="54">
        <v>2207</v>
      </c>
      <c r="M287" s="54">
        <v>2361</v>
      </c>
      <c r="N287" s="54">
        <v>2177</v>
      </c>
      <c r="O287" s="55">
        <f t="shared" si="32"/>
        <v>7</v>
      </c>
      <c r="P287" s="56">
        <f t="shared" si="33"/>
        <v>3239</v>
      </c>
      <c r="Q287" s="57">
        <f t="shared" si="28"/>
        <v>3239</v>
      </c>
      <c r="R287" s="58">
        <f t="shared" si="34"/>
        <v>1112.2108359707213</v>
      </c>
      <c r="S287" s="59">
        <f t="shared" si="29"/>
        <v>34.338093114255059</v>
      </c>
      <c r="T287" s="59">
        <f t="shared" si="30"/>
        <v>65.661906885744941</v>
      </c>
      <c r="U287" s="60" t="str">
        <f t="shared" si="31"/>
        <v>BAJO</v>
      </c>
    </row>
    <row r="288" spans="2:21">
      <c r="B288" s="50">
        <v>278</v>
      </c>
      <c r="C288" s="51" t="s">
        <v>296</v>
      </c>
      <c r="D288" s="51" t="s">
        <v>296</v>
      </c>
      <c r="E288" s="64" t="s">
        <v>324</v>
      </c>
      <c r="F288" s="65" t="s">
        <v>18</v>
      </c>
      <c r="G288" s="52">
        <v>1</v>
      </c>
      <c r="H288" s="53">
        <v>7497</v>
      </c>
      <c r="I288" s="53">
        <v>4873.05</v>
      </c>
      <c r="J288" s="53">
        <v>5652.7379999999994</v>
      </c>
      <c r="K288" s="53">
        <v>8092</v>
      </c>
      <c r="L288" s="54">
        <v>3862</v>
      </c>
      <c r="M288" s="54">
        <v>3815</v>
      </c>
      <c r="N288" s="54">
        <v>3760</v>
      </c>
      <c r="O288" s="55">
        <f t="shared" si="32"/>
        <v>7</v>
      </c>
      <c r="P288" s="56">
        <f t="shared" si="33"/>
        <v>5365</v>
      </c>
      <c r="Q288" s="57">
        <f t="shared" si="28"/>
        <v>5365</v>
      </c>
      <c r="R288" s="58">
        <f t="shared" si="34"/>
        <v>1670.9404317541359</v>
      </c>
      <c r="S288" s="59">
        <f t="shared" si="29"/>
        <v>31.14520842039396</v>
      </c>
      <c r="T288" s="59">
        <f t="shared" si="30"/>
        <v>68.854791579606044</v>
      </c>
      <c r="U288" s="60" t="str">
        <f t="shared" si="31"/>
        <v>BAJO</v>
      </c>
    </row>
    <row r="289" spans="2:21">
      <c r="B289" s="50">
        <v>279</v>
      </c>
      <c r="C289" s="51" t="s">
        <v>296</v>
      </c>
      <c r="D289" s="51" t="s">
        <v>296</v>
      </c>
      <c r="E289" s="51" t="s">
        <v>325</v>
      </c>
      <c r="F289" s="52" t="s">
        <v>18</v>
      </c>
      <c r="G289" s="52">
        <v>1</v>
      </c>
      <c r="H289" s="53">
        <v>60452</v>
      </c>
      <c r="I289" s="53">
        <v>41711.879999999997</v>
      </c>
      <c r="J289" s="53">
        <v>48385.7808</v>
      </c>
      <c r="K289" s="53">
        <v>67949</v>
      </c>
      <c r="L289" s="54">
        <v>30754</v>
      </c>
      <c r="M289" s="54">
        <v>30919</v>
      </c>
      <c r="N289" s="54">
        <v>29758</v>
      </c>
      <c r="O289" s="55">
        <f t="shared" si="32"/>
        <v>7</v>
      </c>
      <c r="P289" s="56">
        <f t="shared" si="33"/>
        <v>44276</v>
      </c>
      <c r="Q289" s="57">
        <f t="shared" si="28"/>
        <v>44276</v>
      </c>
      <c r="R289" s="58">
        <f t="shared" si="34"/>
        <v>14230.576591153265</v>
      </c>
      <c r="S289" s="59">
        <f t="shared" si="29"/>
        <v>32.140610242915493</v>
      </c>
      <c r="T289" s="59">
        <f t="shared" si="30"/>
        <v>67.8593897570845</v>
      </c>
      <c r="U289" s="60" t="str">
        <f t="shared" si="31"/>
        <v>BAJO</v>
      </c>
    </row>
    <row r="290" spans="2:21">
      <c r="B290" s="50">
        <v>280</v>
      </c>
      <c r="C290" s="51" t="s">
        <v>296</v>
      </c>
      <c r="D290" s="51" t="s">
        <v>296</v>
      </c>
      <c r="E290" s="64" t="s">
        <v>326</v>
      </c>
      <c r="F290" s="65" t="s">
        <v>18</v>
      </c>
      <c r="G290" s="52">
        <v>1</v>
      </c>
      <c r="H290" s="53">
        <v>17136</v>
      </c>
      <c r="I290" s="53">
        <v>12337.92</v>
      </c>
      <c r="J290" s="53">
        <v>14311.987199999998</v>
      </c>
      <c r="K290" s="53">
        <v>23324</v>
      </c>
      <c r="L290" s="54">
        <v>8964</v>
      </c>
      <c r="M290" s="54">
        <v>8123</v>
      </c>
      <c r="N290" s="54">
        <v>8486</v>
      </c>
      <c r="O290" s="55">
        <f t="shared" si="32"/>
        <v>7</v>
      </c>
      <c r="P290" s="56">
        <f t="shared" si="33"/>
        <v>13240</v>
      </c>
      <c r="Q290" s="57">
        <f t="shared" si="28"/>
        <v>13240</v>
      </c>
      <c r="R290" s="58">
        <f t="shared" si="34"/>
        <v>5153.3228763579946</v>
      </c>
      <c r="S290" s="59">
        <f t="shared" si="29"/>
        <v>38.922378220226541</v>
      </c>
      <c r="T290" s="59">
        <f t="shared" si="30"/>
        <v>61.077621779773459</v>
      </c>
      <c r="U290" s="60" t="str">
        <f t="shared" si="31"/>
        <v>BAJO</v>
      </c>
    </row>
    <row r="291" spans="2:21">
      <c r="B291" s="50">
        <v>281</v>
      </c>
      <c r="C291" s="51" t="s">
        <v>296</v>
      </c>
      <c r="D291" s="51" t="s">
        <v>296</v>
      </c>
      <c r="E291" s="64" t="s">
        <v>327</v>
      </c>
      <c r="F291" s="65" t="s">
        <v>18</v>
      </c>
      <c r="G291" s="52">
        <v>1</v>
      </c>
      <c r="H291" s="53">
        <v>698887</v>
      </c>
      <c r="I291" s="53">
        <v>566098.47000000009</v>
      </c>
      <c r="J291" s="53">
        <v>656674.2252000001</v>
      </c>
      <c r="K291" s="53">
        <v>1064336</v>
      </c>
      <c r="L291" s="54">
        <v>361882</v>
      </c>
      <c r="M291" s="54">
        <v>336679</v>
      </c>
      <c r="N291" s="54">
        <v>343875</v>
      </c>
      <c r="O291" s="55">
        <f t="shared" si="32"/>
        <v>7</v>
      </c>
      <c r="P291" s="56">
        <f t="shared" si="33"/>
        <v>575490</v>
      </c>
      <c r="Q291" s="57">
        <f t="shared" si="28"/>
        <v>575490</v>
      </c>
      <c r="R291" s="58">
        <f t="shared" si="34"/>
        <v>244125.52104886377</v>
      </c>
      <c r="S291" s="59">
        <f t="shared" si="29"/>
        <v>42.420462744593955</v>
      </c>
      <c r="T291" s="59">
        <f t="shared" si="30"/>
        <v>57.579537255406045</v>
      </c>
      <c r="U291" s="60" t="str">
        <f t="shared" si="31"/>
        <v>BAJO</v>
      </c>
    </row>
    <row r="292" spans="2:21">
      <c r="B292" s="50">
        <v>282</v>
      </c>
      <c r="C292" s="51" t="s">
        <v>296</v>
      </c>
      <c r="D292" s="51" t="s">
        <v>296</v>
      </c>
      <c r="E292" s="51" t="s">
        <v>328</v>
      </c>
      <c r="F292" s="52" t="s">
        <v>18</v>
      </c>
      <c r="G292" s="52">
        <v>1</v>
      </c>
      <c r="H292" s="53">
        <v>1460844</v>
      </c>
      <c r="I292" s="53">
        <v>920331.72</v>
      </c>
      <c r="J292" s="53">
        <v>1067584.7951999998</v>
      </c>
      <c r="K292" s="53">
        <v>1221654</v>
      </c>
      <c r="L292" s="54">
        <v>794376</v>
      </c>
      <c r="M292" s="54">
        <v>826525</v>
      </c>
      <c r="N292" s="54">
        <v>718697</v>
      </c>
      <c r="O292" s="55">
        <f t="shared" si="32"/>
        <v>7</v>
      </c>
      <c r="P292" s="56">
        <f t="shared" si="33"/>
        <v>1001430</v>
      </c>
      <c r="Q292" s="57">
        <f t="shared" si="28"/>
        <v>1001430</v>
      </c>
      <c r="R292" s="58">
        <f t="shared" si="34"/>
        <v>246087.7569219131</v>
      </c>
      <c r="S292" s="59">
        <f t="shared" si="29"/>
        <v>24.573635393578492</v>
      </c>
      <c r="T292" s="59">
        <f t="shared" si="30"/>
        <v>75.426364606421515</v>
      </c>
      <c r="U292" s="60" t="str">
        <f t="shared" si="31"/>
        <v>ALTO</v>
      </c>
    </row>
    <row r="293" spans="2:21">
      <c r="B293" s="50">
        <v>283</v>
      </c>
      <c r="C293" s="51" t="s">
        <v>296</v>
      </c>
      <c r="D293" s="51" t="s">
        <v>296</v>
      </c>
      <c r="E293" s="51" t="s">
        <v>329</v>
      </c>
      <c r="F293" s="52" t="s">
        <v>18</v>
      </c>
      <c r="G293" s="52">
        <v>1</v>
      </c>
      <c r="H293" s="53">
        <v>1938510</v>
      </c>
      <c r="I293" s="53">
        <v>1356957</v>
      </c>
      <c r="J293" s="53">
        <v>1574070.1199999999</v>
      </c>
      <c r="K293" s="53">
        <v>1715266</v>
      </c>
      <c r="L293" s="54">
        <v>1056410</v>
      </c>
      <c r="M293" s="54">
        <v>1088895</v>
      </c>
      <c r="N293" s="54">
        <v>953723</v>
      </c>
      <c r="O293" s="55">
        <f t="shared" si="32"/>
        <v>7</v>
      </c>
      <c r="P293" s="56">
        <f t="shared" si="33"/>
        <v>1383404</v>
      </c>
      <c r="Q293" s="57">
        <f t="shared" si="28"/>
        <v>1383404</v>
      </c>
      <c r="R293" s="58">
        <f t="shared" si="34"/>
        <v>345090.9735710409</v>
      </c>
      <c r="S293" s="59">
        <f t="shared" si="29"/>
        <v>24.945061136952106</v>
      </c>
      <c r="T293" s="59">
        <f t="shared" si="30"/>
        <v>75.054938863047894</v>
      </c>
      <c r="U293" s="60" t="str">
        <f t="shared" si="31"/>
        <v>ALTO</v>
      </c>
    </row>
    <row r="294" spans="2:21">
      <c r="B294" s="50">
        <v>284</v>
      </c>
      <c r="C294" s="51" t="s">
        <v>296</v>
      </c>
      <c r="D294" s="51" t="s">
        <v>296</v>
      </c>
      <c r="E294" s="51" t="s">
        <v>330</v>
      </c>
      <c r="F294" s="52" t="s">
        <v>18</v>
      </c>
      <c r="G294" s="52">
        <v>1</v>
      </c>
      <c r="H294" s="53">
        <v>2241603</v>
      </c>
      <c r="I294" s="53">
        <v>1658786.22</v>
      </c>
      <c r="J294" s="53">
        <v>1924192.0151999998</v>
      </c>
      <c r="K294" s="53">
        <v>2382499</v>
      </c>
      <c r="L294" s="54">
        <v>1201218</v>
      </c>
      <c r="M294" s="54">
        <v>1320867</v>
      </c>
      <c r="N294" s="54">
        <v>1102723</v>
      </c>
      <c r="O294" s="55">
        <f t="shared" si="32"/>
        <v>7</v>
      </c>
      <c r="P294" s="56">
        <f t="shared" si="33"/>
        <v>1690270</v>
      </c>
      <c r="Q294" s="57">
        <f t="shared" si="28"/>
        <v>1690270</v>
      </c>
      <c r="R294" s="58">
        <f t="shared" si="34"/>
        <v>472032.34078819479</v>
      </c>
      <c r="S294" s="59">
        <f t="shared" si="29"/>
        <v>27.926446117377392</v>
      </c>
      <c r="T294" s="59">
        <f t="shared" si="30"/>
        <v>72.073553882622605</v>
      </c>
      <c r="U294" s="60" t="str">
        <f t="shared" si="31"/>
        <v>ALTO</v>
      </c>
    </row>
    <row r="295" spans="2:21">
      <c r="B295" s="50">
        <v>285</v>
      </c>
      <c r="C295" s="51" t="s">
        <v>296</v>
      </c>
      <c r="D295" s="51" t="s">
        <v>296</v>
      </c>
      <c r="E295" s="51" t="s">
        <v>331</v>
      </c>
      <c r="F295" s="52" t="s">
        <v>18</v>
      </c>
      <c r="G295" s="52">
        <v>1</v>
      </c>
      <c r="H295" s="53">
        <v>87346</v>
      </c>
      <c r="I295" s="53">
        <v>65509.5</v>
      </c>
      <c r="J295" s="53">
        <v>75991.01999999999</v>
      </c>
      <c r="K295" s="53">
        <v>91154</v>
      </c>
      <c r="L295" s="54">
        <v>44546</v>
      </c>
      <c r="M295" s="54">
        <v>44711</v>
      </c>
      <c r="N295" s="54">
        <v>43056</v>
      </c>
      <c r="O295" s="55">
        <f t="shared" si="32"/>
        <v>7</v>
      </c>
      <c r="P295" s="56">
        <f t="shared" si="33"/>
        <v>64616</v>
      </c>
      <c r="Q295" s="57">
        <f t="shared" si="28"/>
        <v>64616</v>
      </c>
      <c r="R295" s="58">
        <f t="shared" si="34"/>
        <v>19327.830751536723</v>
      </c>
      <c r="S295" s="59">
        <f t="shared" si="29"/>
        <v>29.911834145624493</v>
      </c>
      <c r="T295" s="59">
        <f t="shared" si="30"/>
        <v>70.088165854375504</v>
      </c>
      <c r="U295" s="60" t="str">
        <f t="shared" si="31"/>
        <v>ALTO</v>
      </c>
    </row>
    <row r="296" spans="2:21">
      <c r="B296" s="50">
        <v>286</v>
      </c>
      <c r="C296" s="51" t="s">
        <v>296</v>
      </c>
      <c r="D296" s="51" t="s">
        <v>296</v>
      </c>
      <c r="E296" s="51" t="s">
        <v>332</v>
      </c>
      <c r="F296" s="52" t="s">
        <v>18</v>
      </c>
      <c r="G296" s="52">
        <v>1</v>
      </c>
      <c r="H296" s="53">
        <v>19635</v>
      </c>
      <c r="I296" s="53">
        <v>15315.3</v>
      </c>
      <c r="J296" s="53">
        <v>17765.748</v>
      </c>
      <c r="K296" s="53">
        <v>25942</v>
      </c>
      <c r="L296" s="54">
        <v>10343</v>
      </c>
      <c r="M296" s="54">
        <v>9030</v>
      </c>
      <c r="N296" s="54">
        <v>9708</v>
      </c>
      <c r="O296" s="55">
        <f t="shared" si="32"/>
        <v>7</v>
      </c>
      <c r="P296" s="56">
        <f t="shared" si="33"/>
        <v>15391</v>
      </c>
      <c r="Q296" s="57">
        <f t="shared" si="28"/>
        <v>15391</v>
      </c>
      <c r="R296" s="58">
        <f t="shared" si="34"/>
        <v>5772.1178207249905</v>
      </c>
      <c r="S296" s="59">
        <f t="shared" si="29"/>
        <v>37.503202005879999</v>
      </c>
      <c r="T296" s="59">
        <f t="shared" si="30"/>
        <v>62.496797994120001</v>
      </c>
      <c r="U296" s="60" t="str">
        <f t="shared" si="31"/>
        <v>BAJO</v>
      </c>
    </row>
    <row r="297" spans="2:21">
      <c r="B297" s="50">
        <v>287</v>
      </c>
      <c r="C297" s="51" t="s">
        <v>296</v>
      </c>
      <c r="D297" s="51" t="s">
        <v>296</v>
      </c>
      <c r="E297" s="51" t="s">
        <v>333</v>
      </c>
      <c r="F297" s="52" t="s">
        <v>18</v>
      </c>
      <c r="G297" s="52">
        <v>1</v>
      </c>
      <c r="H297" s="53">
        <v>30702</v>
      </c>
      <c r="I297" s="53">
        <v>21184.379999999997</v>
      </c>
      <c r="J297" s="53">
        <v>24573.880799999999</v>
      </c>
      <c r="K297" s="53">
        <v>36533</v>
      </c>
      <c r="L297" s="54">
        <v>16136</v>
      </c>
      <c r="M297" s="54">
        <v>14112</v>
      </c>
      <c r="N297" s="54">
        <v>15162</v>
      </c>
      <c r="O297" s="55">
        <f t="shared" si="32"/>
        <v>7</v>
      </c>
      <c r="P297" s="56">
        <f t="shared" si="33"/>
        <v>22629</v>
      </c>
      <c r="Q297" s="57">
        <f t="shared" si="28"/>
        <v>22629</v>
      </c>
      <c r="R297" s="58">
        <f t="shared" si="34"/>
        <v>7881.4289880968381</v>
      </c>
      <c r="S297" s="59">
        <f t="shared" si="29"/>
        <v>34.828887657858672</v>
      </c>
      <c r="T297" s="59">
        <f t="shared" si="30"/>
        <v>65.171112342141328</v>
      </c>
      <c r="U297" s="60" t="str">
        <f t="shared" si="31"/>
        <v>BAJO</v>
      </c>
    </row>
    <row r="298" spans="2:21">
      <c r="B298" s="50">
        <v>288</v>
      </c>
      <c r="C298" s="51" t="s">
        <v>296</v>
      </c>
      <c r="D298" s="51" t="s">
        <v>296</v>
      </c>
      <c r="E298" s="51" t="s">
        <v>334</v>
      </c>
      <c r="F298" s="52" t="s">
        <v>18</v>
      </c>
      <c r="G298" s="52">
        <v>1</v>
      </c>
      <c r="H298" s="53">
        <v>14161</v>
      </c>
      <c r="I298" s="53">
        <v>9629.4800000000014</v>
      </c>
      <c r="J298" s="53">
        <v>11170.196800000002</v>
      </c>
      <c r="K298" s="53">
        <v>10948</v>
      </c>
      <c r="L298" s="54">
        <v>7447</v>
      </c>
      <c r="M298" s="54">
        <v>6549</v>
      </c>
      <c r="N298" s="54">
        <v>7033</v>
      </c>
      <c r="O298" s="55">
        <f t="shared" si="32"/>
        <v>7</v>
      </c>
      <c r="P298" s="56">
        <f t="shared" si="33"/>
        <v>9563</v>
      </c>
      <c r="Q298" s="57">
        <f t="shared" si="28"/>
        <v>9563</v>
      </c>
      <c r="R298" s="58">
        <f t="shared" si="34"/>
        <v>2552.5863793041876</v>
      </c>
      <c r="S298" s="59">
        <f t="shared" si="29"/>
        <v>26.692318093738237</v>
      </c>
      <c r="T298" s="59">
        <f t="shared" si="30"/>
        <v>73.307681906261763</v>
      </c>
      <c r="U298" s="60" t="str">
        <f t="shared" si="31"/>
        <v>ALTO</v>
      </c>
    </row>
    <row r="299" spans="2:21">
      <c r="B299" s="50">
        <v>289</v>
      </c>
      <c r="C299" s="51" t="s">
        <v>296</v>
      </c>
      <c r="D299" s="51" t="s">
        <v>296</v>
      </c>
      <c r="E299" s="51" t="s">
        <v>335</v>
      </c>
      <c r="F299" s="52" t="s">
        <v>18</v>
      </c>
      <c r="G299" s="52">
        <v>1</v>
      </c>
      <c r="H299" s="53">
        <v>14875</v>
      </c>
      <c r="I299" s="53">
        <v>9817.5</v>
      </c>
      <c r="J299" s="53">
        <v>11388.3</v>
      </c>
      <c r="K299" s="53">
        <v>12257</v>
      </c>
      <c r="L299" s="54">
        <v>7861</v>
      </c>
      <c r="M299" s="54">
        <v>6883</v>
      </c>
      <c r="N299" s="54">
        <v>7391</v>
      </c>
      <c r="O299" s="55">
        <f t="shared" si="32"/>
        <v>7</v>
      </c>
      <c r="P299" s="56">
        <f t="shared" si="33"/>
        <v>10068</v>
      </c>
      <c r="Q299" s="57">
        <f t="shared" si="28"/>
        <v>10068</v>
      </c>
      <c r="R299" s="58">
        <f t="shared" si="34"/>
        <v>2722.5595592892982</v>
      </c>
      <c r="S299" s="59">
        <f t="shared" si="29"/>
        <v>27.041711951621956</v>
      </c>
      <c r="T299" s="59">
        <f t="shared" si="30"/>
        <v>72.958288048378051</v>
      </c>
      <c r="U299" s="60" t="str">
        <f t="shared" si="31"/>
        <v>ALTO</v>
      </c>
    </row>
    <row r="300" spans="2:21">
      <c r="B300" s="50">
        <v>290</v>
      </c>
      <c r="C300" s="51" t="s">
        <v>296</v>
      </c>
      <c r="D300" s="51" t="s">
        <v>296</v>
      </c>
      <c r="E300" s="51" t="s">
        <v>336</v>
      </c>
      <c r="F300" s="52" t="s">
        <v>18</v>
      </c>
      <c r="G300" s="52">
        <v>1</v>
      </c>
      <c r="H300" s="53">
        <v>90678</v>
      </c>
      <c r="I300" s="53">
        <v>65288.159999999996</v>
      </c>
      <c r="J300" s="53">
        <v>75734.265599999999</v>
      </c>
      <c r="K300" s="53">
        <v>79373</v>
      </c>
      <c r="L300" s="54">
        <v>47580</v>
      </c>
      <c r="M300" s="54">
        <v>41563</v>
      </c>
      <c r="N300" s="54">
        <v>44673</v>
      </c>
      <c r="O300" s="55">
        <f t="shared" si="32"/>
        <v>7</v>
      </c>
      <c r="P300" s="56">
        <f t="shared" si="33"/>
        <v>63556</v>
      </c>
      <c r="Q300" s="57">
        <f t="shared" si="28"/>
        <v>63556</v>
      </c>
      <c r="R300" s="58">
        <f t="shared" si="34"/>
        <v>17858.904211076944</v>
      </c>
      <c r="S300" s="59">
        <f t="shared" si="29"/>
        <v>28.099477958142337</v>
      </c>
      <c r="T300" s="59">
        <f t="shared" si="30"/>
        <v>71.90052204185767</v>
      </c>
      <c r="U300" s="60" t="str">
        <f t="shared" si="31"/>
        <v>ALTO</v>
      </c>
    </row>
    <row r="301" spans="2:21">
      <c r="B301" s="50">
        <v>291</v>
      </c>
      <c r="C301" s="51" t="s">
        <v>296</v>
      </c>
      <c r="D301" s="51" t="s">
        <v>296</v>
      </c>
      <c r="E301" s="51" t="s">
        <v>337</v>
      </c>
      <c r="F301" s="52" t="s">
        <v>18</v>
      </c>
      <c r="G301" s="52">
        <v>1</v>
      </c>
      <c r="H301" s="53">
        <v>30702</v>
      </c>
      <c r="I301" s="53">
        <v>22412.46</v>
      </c>
      <c r="J301" s="53">
        <v>25998.453599999997</v>
      </c>
      <c r="K301" s="53">
        <v>32844</v>
      </c>
      <c r="L301" s="54">
        <v>16136</v>
      </c>
      <c r="M301" s="54">
        <v>14126</v>
      </c>
      <c r="N301" s="54">
        <v>15171</v>
      </c>
      <c r="O301" s="55">
        <f t="shared" si="32"/>
        <v>7</v>
      </c>
      <c r="P301" s="56">
        <f t="shared" si="33"/>
        <v>22484</v>
      </c>
      <c r="Q301" s="57">
        <f t="shared" si="28"/>
        <v>22484</v>
      </c>
      <c r="R301" s="58">
        <f t="shared" si="34"/>
        <v>7079.6979612231362</v>
      </c>
      <c r="S301" s="59">
        <f t="shared" si="29"/>
        <v>31.48771553648433</v>
      </c>
      <c r="T301" s="59">
        <f t="shared" si="30"/>
        <v>68.51228446351567</v>
      </c>
      <c r="U301" s="60" t="str">
        <f t="shared" si="31"/>
        <v>BAJO</v>
      </c>
    </row>
    <row r="302" spans="2:21">
      <c r="B302" s="50">
        <v>292</v>
      </c>
      <c r="C302" s="51" t="s">
        <v>296</v>
      </c>
      <c r="D302" s="51" t="s">
        <v>296</v>
      </c>
      <c r="E302" s="51" t="s">
        <v>338</v>
      </c>
      <c r="F302" s="52" t="s">
        <v>18</v>
      </c>
      <c r="G302" s="52">
        <v>1</v>
      </c>
      <c r="H302" s="53">
        <v>80087</v>
      </c>
      <c r="I302" s="53">
        <v>56861.77</v>
      </c>
      <c r="J302" s="53">
        <v>65959.653200000001</v>
      </c>
      <c r="K302" s="53">
        <v>74375</v>
      </c>
      <c r="L302" s="54">
        <v>42063</v>
      </c>
      <c r="M302" s="54">
        <v>36748</v>
      </c>
      <c r="N302" s="54">
        <v>39493</v>
      </c>
      <c r="O302" s="55">
        <f t="shared" si="32"/>
        <v>7</v>
      </c>
      <c r="P302" s="56">
        <f t="shared" si="33"/>
        <v>56512</v>
      </c>
      <c r="Q302" s="57">
        <f t="shared" si="28"/>
        <v>56512</v>
      </c>
      <c r="R302" s="58">
        <f t="shared" si="34"/>
        <v>16271.287333241484</v>
      </c>
      <c r="S302" s="59">
        <f t="shared" si="29"/>
        <v>28.792623395458456</v>
      </c>
      <c r="T302" s="59">
        <f t="shared" si="30"/>
        <v>71.207376604541537</v>
      </c>
      <c r="U302" s="60" t="str">
        <f t="shared" si="31"/>
        <v>ALTO</v>
      </c>
    </row>
    <row r="303" spans="2:21">
      <c r="B303" s="50">
        <v>293</v>
      </c>
      <c r="C303" s="51" t="s">
        <v>296</v>
      </c>
      <c r="D303" s="51" t="s">
        <v>296</v>
      </c>
      <c r="E303" s="51" t="s">
        <v>339</v>
      </c>
      <c r="F303" s="52" t="s">
        <v>18</v>
      </c>
      <c r="G303" s="52">
        <v>1</v>
      </c>
      <c r="H303" s="53">
        <v>48433</v>
      </c>
      <c r="I303" s="53">
        <v>36324.75</v>
      </c>
      <c r="J303" s="53">
        <v>42136.71</v>
      </c>
      <c r="K303" s="53">
        <v>72352</v>
      </c>
      <c r="L303" s="54">
        <v>25376</v>
      </c>
      <c r="M303" s="54">
        <v>22169</v>
      </c>
      <c r="N303" s="54">
        <v>23833</v>
      </c>
      <c r="O303" s="55">
        <f t="shared" si="32"/>
        <v>7</v>
      </c>
      <c r="P303" s="56">
        <f t="shared" si="33"/>
        <v>38661</v>
      </c>
      <c r="Q303" s="57">
        <f t="shared" si="28"/>
        <v>38661</v>
      </c>
      <c r="R303" s="58">
        <f t="shared" si="34"/>
        <v>16546.302828922864</v>
      </c>
      <c r="S303" s="59">
        <f t="shared" si="29"/>
        <v>42.798434672985344</v>
      </c>
      <c r="T303" s="59">
        <f t="shared" si="30"/>
        <v>57.201565327014656</v>
      </c>
      <c r="U303" s="60" t="str">
        <f t="shared" si="31"/>
        <v>BAJO</v>
      </c>
    </row>
    <row r="304" spans="2:21">
      <c r="B304" s="50">
        <v>294</v>
      </c>
      <c r="C304" s="51" t="s">
        <v>296</v>
      </c>
      <c r="D304" s="51" t="s">
        <v>296</v>
      </c>
      <c r="E304" s="51" t="s">
        <v>340</v>
      </c>
      <c r="F304" s="52" t="s">
        <v>18</v>
      </c>
      <c r="G304" s="52">
        <v>1</v>
      </c>
      <c r="H304" s="53">
        <v>312732</v>
      </c>
      <c r="I304" s="53">
        <v>226338</v>
      </c>
      <c r="J304" s="53">
        <v>282959.91359999997</v>
      </c>
      <c r="K304" s="53">
        <v>403767</v>
      </c>
      <c r="L304" s="54">
        <v>164254</v>
      </c>
      <c r="M304" s="54">
        <v>143256</v>
      </c>
      <c r="N304" s="54">
        <v>153955</v>
      </c>
      <c r="O304" s="55">
        <f t="shared" si="32"/>
        <v>7</v>
      </c>
      <c r="P304" s="56">
        <f t="shared" si="33"/>
        <v>241037</v>
      </c>
      <c r="Q304" s="57">
        <f t="shared" si="28"/>
        <v>241037</v>
      </c>
      <c r="R304" s="58">
        <f t="shared" si="34"/>
        <v>89948.274805579451</v>
      </c>
      <c r="S304" s="59">
        <f t="shared" si="29"/>
        <v>37.317206406310838</v>
      </c>
      <c r="T304" s="59">
        <f t="shared" si="30"/>
        <v>62.682793593689162</v>
      </c>
      <c r="U304" s="60" t="str">
        <f t="shared" si="31"/>
        <v>BAJO</v>
      </c>
    </row>
    <row r="305" spans="2:21">
      <c r="B305" s="50">
        <v>295</v>
      </c>
      <c r="C305" s="51" t="s">
        <v>296</v>
      </c>
      <c r="D305" s="51" t="s">
        <v>296</v>
      </c>
      <c r="E305" s="51" t="s">
        <v>341</v>
      </c>
      <c r="F305" s="52" t="s">
        <v>18</v>
      </c>
      <c r="G305" s="52">
        <v>1</v>
      </c>
      <c r="H305" s="53">
        <v>30702</v>
      </c>
      <c r="I305" s="53">
        <v>23640.539999999997</v>
      </c>
      <c r="J305" s="53">
        <v>27423.026399999995</v>
      </c>
      <c r="K305" s="53">
        <v>37961</v>
      </c>
      <c r="L305" s="54">
        <v>16136</v>
      </c>
      <c r="M305" s="54">
        <v>14126</v>
      </c>
      <c r="N305" s="54">
        <v>15171</v>
      </c>
      <c r="O305" s="55">
        <f t="shared" si="32"/>
        <v>7</v>
      </c>
      <c r="P305" s="56">
        <f t="shared" si="33"/>
        <v>23594</v>
      </c>
      <c r="Q305" s="57">
        <f t="shared" si="28"/>
        <v>23594</v>
      </c>
      <c r="R305" s="58">
        <f t="shared" si="34"/>
        <v>8347.8797889300004</v>
      </c>
      <c r="S305" s="59">
        <f t="shared" si="29"/>
        <v>35.381367249851657</v>
      </c>
      <c r="T305" s="59">
        <f t="shared" si="30"/>
        <v>64.61863275014835</v>
      </c>
      <c r="U305" s="60" t="str">
        <f t="shared" si="31"/>
        <v>BAJO</v>
      </c>
    </row>
    <row r="306" spans="2:21">
      <c r="B306" s="50">
        <v>296</v>
      </c>
      <c r="C306" s="51" t="s">
        <v>296</v>
      </c>
      <c r="D306" s="51" t="s">
        <v>296</v>
      </c>
      <c r="E306" s="51" t="s">
        <v>342</v>
      </c>
      <c r="F306" s="52" t="s">
        <v>18</v>
      </c>
      <c r="G306" s="52">
        <v>1</v>
      </c>
      <c r="H306" s="53">
        <v>141610</v>
      </c>
      <c r="I306" s="53">
        <v>97710.9</v>
      </c>
      <c r="J306" s="53">
        <v>113344.64399999999</v>
      </c>
      <c r="K306" s="53">
        <v>145180</v>
      </c>
      <c r="L306" s="54">
        <v>81368</v>
      </c>
      <c r="M306" s="54">
        <v>65079</v>
      </c>
      <c r="N306" s="54">
        <v>69743</v>
      </c>
      <c r="O306" s="55">
        <f t="shared" si="32"/>
        <v>7</v>
      </c>
      <c r="P306" s="56">
        <f t="shared" si="33"/>
        <v>102005</v>
      </c>
      <c r="Q306" s="57">
        <f t="shared" si="28"/>
        <v>102005</v>
      </c>
      <c r="R306" s="58">
        <f t="shared" si="34"/>
        <v>30260.571611574134</v>
      </c>
      <c r="S306" s="59">
        <f t="shared" si="29"/>
        <v>29.665772865618482</v>
      </c>
      <c r="T306" s="59">
        <f t="shared" si="30"/>
        <v>70.334227134381521</v>
      </c>
      <c r="U306" s="60" t="str">
        <f t="shared" si="31"/>
        <v>ALTO</v>
      </c>
    </row>
    <row r="307" spans="2:21">
      <c r="B307" s="50">
        <v>297</v>
      </c>
      <c r="C307" s="51" t="s">
        <v>296</v>
      </c>
      <c r="D307" s="51" t="s">
        <v>296</v>
      </c>
      <c r="E307" s="51" t="s">
        <v>343</v>
      </c>
      <c r="F307" s="52" t="s">
        <v>18</v>
      </c>
      <c r="G307" s="52">
        <v>1</v>
      </c>
      <c r="H307" s="53">
        <v>11543</v>
      </c>
      <c r="I307" s="53">
        <v>9118.9699999999993</v>
      </c>
      <c r="J307" s="53">
        <v>10578.0052</v>
      </c>
      <c r="K307" s="53">
        <v>10710</v>
      </c>
      <c r="L307" s="54">
        <v>6068</v>
      </c>
      <c r="M307" s="54">
        <v>5362</v>
      </c>
      <c r="N307" s="54">
        <v>5759</v>
      </c>
      <c r="O307" s="55">
        <f t="shared" si="32"/>
        <v>7</v>
      </c>
      <c r="P307" s="56">
        <f t="shared" si="33"/>
        <v>8448</v>
      </c>
      <c r="Q307" s="57">
        <f t="shared" si="28"/>
        <v>8448</v>
      </c>
      <c r="R307" s="58">
        <f t="shared" si="34"/>
        <v>2452.4421539233695</v>
      </c>
      <c r="S307" s="59">
        <f t="shared" si="29"/>
        <v>29.029855041706554</v>
      </c>
      <c r="T307" s="59">
        <f t="shared" si="30"/>
        <v>70.970144958293446</v>
      </c>
      <c r="U307" s="60" t="str">
        <f t="shared" si="31"/>
        <v>ALTO</v>
      </c>
    </row>
    <row r="308" spans="2:21">
      <c r="B308" s="50">
        <v>298</v>
      </c>
      <c r="C308" s="51" t="s">
        <v>296</v>
      </c>
      <c r="D308" s="51" t="s">
        <v>296</v>
      </c>
      <c r="E308" s="51" t="s">
        <v>344</v>
      </c>
      <c r="F308" s="52" t="s">
        <v>18</v>
      </c>
      <c r="G308" s="52">
        <v>1</v>
      </c>
      <c r="H308" s="53">
        <v>153986</v>
      </c>
      <c r="I308" s="53">
        <v>113949.64</v>
      </c>
      <c r="J308" s="53">
        <v>132181.58239999998</v>
      </c>
      <c r="K308" s="53">
        <v>216461</v>
      </c>
      <c r="L308" s="54">
        <v>79713</v>
      </c>
      <c r="M308" s="54">
        <v>74429</v>
      </c>
      <c r="N308" s="54">
        <v>75836</v>
      </c>
      <c r="O308" s="55">
        <f t="shared" si="32"/>
        <v>7</v>
      </c>
      <c r="P308" s="56">
        <f t="shared" si="33"/>
        <v>120937</v>
      </c>
      <c r="Q308" s="57">
        <f t="shared" si="28"/>
        <v>120937</v>
      </c>
      <c r="R308" s="58">
        <f t="shared" si="34"/>
        <v>48238.76219985311</v>
      </c>
      <c r="S308" s="59">
        <f t="shared" si="29"/>
        <v>39.887513498642356</v>
      </c>
      <c r="T308" s="59">
        <f t="shared" si="30"/>
        <v>60.112486501357644</v>
      </c>
      <c r="U308" s="60" t="str">
        <f t="shared" si="31"/>
        <v>BAJO</v>
      </c>
    </row>
    <row r="309" spans="2:21">
      <c r="B309" s="50">
        <v>299</v>
      </c>
      <c r="C309" s="51" t="s">
        <v>296</v>
      </c>
      <c r="D309" s="51" t="s">
        <v>296</v>
      </c>
      <c r="E309" s="64" t="s">
        <v>345</v>
      </c>
      <c r="F309" s="52" t="s">
        <v>18</v>
      </c>
      <c r="G309" s="52">
        <v>1</v>
      </c>
      <c r="H309" s="53">
        <v>4760</v>
      </c>
      <c r="I309" s="53">
        <v>3427.2</v>
      </c>
      <c r="J309" s="53">
        <v>3975.5519999999997</v>
      </c>
      <c r="K309" s="53">
        <v>4046</v>
      </c>
      <c r="L309" s="54">
        <v>2207</v>
      </c>
      <c r="M309" s="54">
        <v>3361</v>
      </c>
      <c r="N309" s="54">
        <v>2400</v>
      </c>
      <c r="O309" s="55">
        <f t="shared" si="32"/>
        <v>7</v>
      </c>
      <c r="P309" s="56">
        <f t="shared" si="33"/>
        <v>3454</v>
      </c>
      <c r="Q309" s="57">
        <f t="shared" si="28"/>
        <v>3454</v>
      </c>
      <c r="R309" s="58">
        <f t="shared" si="34"/>
        <v>845.44227700260217</v>
      </c>
      <c r="S309" s="59">
        <f t="shared" si="29"/>
        <v>24.477193891216046</v>
      </c>
      <c r="T309" s="59">
        <f t="shared" si="30"/>
        <v>75.522806108783954</v>
      </c>
      <c r="U309" s="60" t="str">
        <f t="shared" si="31"/>
        <v>ALTO</v>
      </c>
    </row>
    <row r="310" spans="2:21">
      <c r="B310" s="50">
        <v>300</v>
      </c>
      <c r="C310" s="51" t="s">
        <v>296</v>
      </c>
      <c r="D310" s="51" t="s">
        <v>296</v>
      </c>
      <c r="E310" s="64" t="s">
        <v>346</v>
      </c>
      <c r="F310" s="52" t="s">
        <v>18</v>
      </c>
      <c r="G310" s="52">
        <v>1</v>
      </c>
      <c r="H310" s="53">
        <v>8330</v>
      </c>
      <c r="I310" s="53">
        <v>6330.7999999999993</v>
      </c>
      <c r="J310" s="53">
        <v>7343.7279999999992</v>
      </c>
      <c r="K310" s="53">
        <v>9639</v>
      </c>
      <c r="L310" s="54">
        <v>3999</v>
      </c>
      <c r="M310" s="54">
        <v>5229</v>
      </c>
      <c r="N310" s="54">
        <v>4137</v>
      </c>
      <c r="O310" s="55">
        <f t="shared" si="32"/>
        <v>7</v>
      </c>
      <c r="P310" s="56">
        <f t="shared" si="33"/>
        <v>6430</v>
      </c>
      <c r="Q310" s="57">
        <f t="shared" si="28"/>
        <v>6430</v>
      </c>
      <c r="R310" s="58">
        <f t="shared" si="34"/>
        <v>1977.0985663861597</v>
      </c>
      <c r="S310" s="59">
        <f t="shared" si="29"/>
        <v>30.748033691853184</v>
      </c>
      <c r="T310" s="59">
        <f t="shared" si="30"/>
        <v>69.25196630814682</v>
      </c>
      <c r="U310" s="60" t="str">
        <f t="shared" si="31"/>
        <v>BAJO</v>
      </c>
    </row>
    <row r="311" spans="2:21">
      <c r="B311" s="50">
        <v>301</v>
      </c>
      <c r="C311" s="51" t="s">
        <v>296</v>
      </c>
      <c r="D311" s="51" t="s">
        <v>296</v>
      </c>
      <c r="E311" s="64" t="s">
        <v>347</v>
      </c>
      <c r="F311" s="52" t="s">
        <v>18</v>
      </c>
      <c r="G311" s="52">
        <v>1</v>
      </c>
      <c r="H311" s="53">
        <v>17850</v>
      </c>
      <c r="I311" s="53">
        <v>12316.5</v>
      </c>
      <c r="J311" s="53">
        <v>14287.14</v>
      </c>
      <c r="K311" s="53">
        <v>22134</v>
      </c>
      <c r="L311" s="54">
        <v>9240</v>
      </c>
      <c r="M311" s="54">
        <v>9017</v>
      </c>
      <c r="N311" s="54">
        <v>8885</v>
      </c>
      <c r="O311" s="55">
        <f t="shared" si="32"/>
        <v>7</v>
      </c>
      <c r="P311" s="56">
        <f t="shared" si="33"/>
        <v>13390</v>
      </c>
      <c r="Q311" s="57">
        <f t="shared" si="28"/>
        <v>13390</v>
      </c>
      <c r="R311" s="58">
        <f t="shared" si="34"/>
        <v>4704.8159583116176</v>
      </c>
      <c r="S311" s="59">
        <f t="shared" si="29"/>
        <v>35.136788336905283</v>
      </c>
      <c r="T311" s="59">
        <f t="shared" si="30"/>
        <v>64.863211663094717</v>
      </c>
      <c r="U311" s="60" t="str">
        <f t="shared" si="31"/>
        <v>BAJO</v>
      </c>
    </row>
    <row r="312" spans="2:21">
      <c r="B312" s="50">
        <v>302</v>
      </c>
      <c r="C312" s="51" t="s">
        <v>296</v>
      </c>
      <c r="D312" s="51" t="s">
        <v>296</v>
      </c>
      <c r="E312" s="64" t="s">
        <v>348</v>
      </c>
      <c r="F312" s="52" t="s">
        <v>18</v>
      </c>
      <c r="G312" s="52">
        <v>1</v>
      </c>
      <c r="H312" s="53">
        <v>3808</v>
      </c>
      <c r="I312" s="53">
        <v>3084.48</v>
      </c>
      <c r="J312" s="53">
        <v>3577.9967999999994</v>
      </c>
      <c r="K312" s="53">
        <v>4879</v>
      </c>
      <c r="L312" s="54">
        <v>1931</v>
      </c>
      <c r="M312" s="54">
        <v>2054</v>
      </c>
      <c r="N312" s="54">
        <v>1910</v>
      </c>
      <c r="O312" s="55">
        <f t="shared" si="32"/>
        <v>7</v>
      </c>
      <c r="P312" s="56">
        <f t="shared" si="33"/>
        <v>3035</v>
      </c>
      <c r="Q312" s="57">
        <f t="shared" si="28"/>
        <v>3035</v>
      </c>
      <c r="R312" s="58">
        <f t="shared" si="34"/>
        <v>1051.6626805821616</v>
      </c>
      <c r="S312" s="59">
        <f t="shared" si="29"/>
        <v>34.651159162509444</v>
      </c>
      <c r="T312" s="59">
        <f t="shared" si="30"/>
        <v>65.348840837490556</v>
      </c>
      <c r="U312" s="60" t="str">
        <f t="shared" si="31"/>
        <v>BAJO</v>
      </c>
    </row>
    <row r="313" spans="2:21">
      <c r="B313" s="50">
        <v>303</v>
      </c>
      <c r="C313" s="51" t="s">
        <v>296</v>
      </c>
      <c r="D313" s="51" t="s">
        <v>296</v>
      </c>
      <c r="E313" s="51" t="s">
        <v>349</v>
      </c>
      <c r="F313" s="52" t="s">
        <v>18</v>
      </c>
      <c r="G313" s="52">
        <v>1</v>
      </c>
      <c r="H313" s="53">
        <v>22253</v>
      </c>
      <c r="I313" s="53">
        <v>17802.399999999998</v>
      </c>
      <c r="J313" s="53">
        <v>20650.783999999996</v>
      </c>
      <c r="K313" s="53">
        <v>33320</v>
      </c>
      <c r="L313" s="54">
        <v>11723</v>
      </c>
      <c r="M313" s="54">
        <v>10271</v>
      </c>
      <c r="N313" s="54">
        <v>11038</v>
      </c>
      <c r="O313" s="55">
        <f t="shared" si="32"/>
        <v>7</v>
      </c>
      <c r="P313" s="56">
        <f t="shared" si="33"/>
        <v>18151</v>
      </c>
      <c r="Q313" s="57">
        <f t="shared" si="28"/>
        <v>18151</v>
      </c>
      <c r="R313" s="58">
        <f t="shared" si="34"/>
        <v>7627.991308392594</v>
      </c>
      <c r="S313" s="59">
        <f t="shared" si="29"/>
        <v>42.025184884538561</v>
      </c>
      <c r="T313" s="59">
        <f t="shared" si="30"/>
        <v>57.974815115461439</v>
      </c>
      <c r="U313" s="60" t="str">
        <f t="shared" si="31"/>
        <v>BAJO</v>
      </c>
    </row>
    <row r="314" spans="2:21">
      <c r="B314" s="50">
        <v>304</v>
      </c>
      <c r="C314" s="51" t="s">
        <v>296</v>
      </c>
      <c r="D314" s="51" t="s">
        <v>296</v>
      </c>
      <c r="E314" s="51" t="s">
        <v>350</v>
      </c>
      <c r="F314" s="52" t="s">
        <v>18</v>
      </c>
      <c r="G314" s="52">
        <v>1</v>
      </c>
      <c r="H314" s="53">
        <v>21420</v>
      </c>
      <c r="I314" s="53">
        <v>17564.399999999998</v>
      </c>
      <c r="J314" s="53">
        <v>20374.703999999998</v>
      </c>
      <c r="K314" s="53">
        <v>33677</v>
      </c>
      <c r="L314" s="54">
        <v>11309</v>
      </c>
      <c r="M314" s="54">
        <v>9871</v>
      </c>
      <c r="N314" s="54">
        <v>10616</v>
      </c>
      <c r="O314" s="55">
        <f t="shared" si="32"/>
        <v>7</v>
      </c>
      <c r="P314" s="56">
        <f t="shared" si="33"/>
        <v>17833</v>
      </c>
      <c r="Q314" s="57">
        <f t="shared" si="28"/>
        <v>17833</v>
      </c>
      <c r="R314" s="58">
        <f t="shared" si="34"/>
        <v>7823.7040826443326</v>
      </c>
      <c r="S314" s="59">
        <f t="shared" si="29"/>
        <v>43.872057885068877</v>
      </c>
      <c r="T314" s="59">
        <f t="shared" si="30"/>
        <v>56.127942114931123</v>
      </c>
      <c r="U314" s="60" t="str">
        <f t="shared" si="31"/>
        <v>BAJO</v>
      </c>
    </row>
    <row r="315" spans="2:21">
      <c r="B315" s="50">
        <v>305</v>
      </c>
      <c r="C315" s="51" t="s">
        <v>296</v>
      </c>
      <c r="D315" s="51" t="s">
        <v>296</v>
      </c>
      <c r="E315" s="51" t="s">
        <v>351</v>
      </c>
      <c r="F315" s="52" t="s">
        <v>18</v>
      </c>
      <c r="G315" s="52">
        <v>1</v>
      </c>
      <c r="H315" s="53">
        <v>22015</v>
      </c>
      <c r="I315" s="53">
        <v>17171.7</v>
      </c>
      <c r="J315" s="53">
        <v>19919.171999999999</v>
      </c>
      <c r="K315" s="53">
        <v>22610</v>
      </c>
      <c r="L315" s="54">
        <v>11585</v>
      </c>
      <c r="M315" s="54">
        <v>10124</v>
      </c>
      <c r="N315" s="54">
        <v>10879</v>
      </c>
      <c r="O315" s="55">
        <f t="shared" si="32"/>
        <v>7</v>
      </c>
      <c r="P315" s="56">
        <f t="shared" si="33"/>
        <v>16329</v>
      </c>
      <c r="Q315" s="57">
        <f t="shared" si="28"/>
        <v>16329</v>
      </c>
      <c r="R315" s="58">
        <f t="shared" si="34"/>
        <v>5015.5628678708999</v>
      </c>
      <c r="S315" s="59">
        <f t="shared" si="29"/>
        <v>30.7156768195903</v>
      </c>
      <c r="T315" s="59">
        <f t="shared" si="30"/>
        <v>69.2843231804097</v>
      </c>
      <c r="U315" s="60" t="str">
        <f t="shared" si="31"/>
        <v>BAJO</v>
      </c>
    </row>
    <row r="316" spans="2:21">
      <c r="B316" s="50">
        <v>306</v>
      </c>
      <c r="C316" s="51" t="s">
        <v>296</v>
      </c>
      <c r="D316" s="51" t="s">
        <v>296</v>
      </c>
      <c r="E316" s="51" t="s">
        <v>352</v>
      </c>
      <c r="F316" s="52" t="s">
        <v>18</v>
      </c>
      <c r="G316" s="52">
        <v>1</v>
      </c>
      <c r="H316" s="53">
        <v>80444</v>
      </c>
      <c r="I316" s="53">
        <v>55506.36</v>
      </c>
      <c r="J316" s="53">
        <v>64387.377599999993</v>
      </c>
      <c r="K316" s="53">
        <v>64379</v>
      </c>
      <c r="L316" s="54">
        <v>41236</v>
      </c>
      <c r="M316" s="54">
        <v>40469</v>
      </c>
      <c r="N316" s="54">
        <v>39651</v>
      </c>
      <c r="O316" s="55">
        <f t="shared" si="32"/>
        <v>7</v>
      </c>
      <c r="P316" s="56">
        <f t="shared" si="33"/>
        <v>55153</v>
      </c>
      <c r="Q316" s="57">
        <f t="shared" si="28"/>
        <v>55153</v>
      </c>
      <c r="R316" s="58">
        <f t="shared" si="34"/>
        <v>14440.850284214375</v>
      </c>
      <c r="S316" s="59">
        <f t="shared" si="29"/>
        <v>26.183254372770975</v>
      </c>
      <c r="T316" s="59">
        <f t="shared" si="30"/>
        <v>73.816745627229025</v>
      </c>
      <c r="U316" s="60" t="str">
        <f t="shared" si="31"/>
        <v>ALTO</v>
      </c>
    </row>
    <row r="317" spans="2:21">
      <c r="B317" s="50">
        <v>307</v>
      </c>
      <c r="C317" s="51" t="s">
        <v>296</v>
      </c>
      <c r="D317" s="51" t="s">
        <v>296</v>
      </c>
      <c r="E317" s="51" t="s">
        <v>353</v>
      </c>
      <c r="F317" s="52" t="s">
        <v>18</v>
      </c>
      <c r="G317" s="52">
        <v>1</v>
      </c>
      <c r="H317" s="53">
        <v>10948</v>
      </c>
      <c r="I317" s="53">
        <v>7554.119999999999</v>
      </c>
      <c r="J317" s="53">
        <v>8762.7791999999972</v>
      </c>
      <c r="K317" s="53">
        <v>13804</v>
      </c>
      <c r="L317" s="54">
        <v>5792</v>
      </c>
      <c r="M317" s="54">
        <v>5069</v>
      </c>
      <c r="N317" s="54">
        <v>5444</v>
      </c>
      <c r="O317" s="55">
        <f t="shared" si="32"/>
        <v>7</v>
      </c>
      <c r="P317" s="56">
        <f t="shared" si="33"/>
        <v>8196</v>
      </c>
      <c r="Q317" s="57">
        <f t="shared" si="28"/>
        <v>8196</v>
      </c>
      <c r="R317" s="58">
        <f t="shared" si="34"/>
        <v>2997.3146333884665</v>
      </c>
      <c r="S317" s="59">
        <f t="shared" si="29"/>
        <v>36.570456727531315</v>
      </c>
      <c r="T317" s="59">
        <f t="shared" si="30"/>
        <v>63.429543272468685</v>
      </c>
      <c r="U317" s="60" t="str">
        <f t="shared" si="31"/>
        <v>BAJO</v>
      </c>
    </row>
    <row r="318" spans="2:21">
      <c r="B318" s="50">
        <v>308</v>
      </c>
      <c r="C318" s="51" t="s">
        <v>296</v>
      </c>
      <c r="D318" s="51" t="s">
        <v>296</v>
      </c>
      <c r="E318" s="51" t="s">
        <v>354</v>
      </c>
      <c r="F318" s="52" t="s">
        <v>18</v>
      </c>
      <c r="G318" s="52">
        <v>1</v>
      </c>
      <c r="H318" s="53">
        <v>166362</v>
      </c>
      <c r="I318" s="53">
        <v>119780.64</v>
      </c>
      <c r="J318" s="53">
        <v>138945.54239999998</v>
      </c>
      <c r="K318" s="53">
        <v>208845</v>
      </c>
      <c r="L318" s="54">
        <v>86885</v>
      </c>
      <c r="M318" s="54">
        <v>77924</v>
      </c>
      <c r="N318" s="54">
        <v>81923</v>
      </c>
      <c r="O318" s="55">
        <f t="shared" si="32"/>
        <v>7</v>
      </c>
      <c r="P318" s="56">
        <f t="shared" si="33"/>
        <v>125809</v>
      </c>
      <c r="Q318" s="57">
        <f t="shared" si="28"/>
        <v>125809</v>
      </c>
      <c r="R318" s="58">
        <f t="shared" si="34"/>
        <v>45485.421482109727</v>
      </c>
      <c r="S318" s="59">
        <f t="shared" si="29"/>
        <v>36.154346256714327</v>
      </c>
      <c r="T318" s="59">
        <f t="shared" si="30"/>
        <v>63.845653743285673</v>
      </c>
      <c r="U318" s="60" t="str">
        <f t="shared" si="31"/>
        <v>BAJO</v>
      </c>
    </row>
    <row r="319" spans="2:21">
      <c r="B319" s="50">
        <v>309</v>
      </c>
      <c r="C319" s="51" t="s">
        <v>296</v>
      </c>
      <c r="D319" s="51" t="s">
        <v>296</v>
      </c>
      <c r="E319" s="51" t="s">
        <v>355</v>
      </c>
      <c r="F319" s="52" t="s">
        <v>18</v>
      </c>
      <c r="G319" s="52">
        <v>1</v>
      </c>
      <c r="H319" s="53">
        <v>46648</v>
      </c>
      <c r="I319" s="53">
        <v>34053.040000000001</v>
      </c>
      <c r="J319" s="53">
        <v>39501.526399999995</v>
      </c>
      <c r="K319" s="53">
        <v>59024</v>
      </c>
      <c r="L319" s="54">
        <v>22204</v>
      </c>
      <c r="M319" s="54">
        <v>29051</v>
      </c>
      <c r="N319" s="54">
        <v>23001</v>
      </c>
      <c r="O319" s="55">
        <f t="shared" si="32"/>
        <v>7</v>
      </c>
      <c r="P319" s="56">
        <f t="shared" si="33"/>
        <v>36212</v>
      </c>
      <c r="Q319" s="57">
        <f t="shared" si="28"/>
        <v>36212</v>
      </c>
      <c r="R319" s="58">
        <f t="shared" si="34"/>
        <v>12345.120712968202</v>
      </c>
      <c r="S319" s="59">
        <f t="shared" si="29"/>
        <v>34.091242441644212</v>
      </c>
      <c r="T319" s="59">
        <f t="shared" si="30"/>
        <v>65.908757558355788</v>
      </c>
      <c r="U319" s="60" t="str">
        <f t="shared" si="31"/>
        <v>BAJO</v>
      </c>
    </row>
    <row r="320" spans="2:21">
      <c r="B320" s="50">
        <v>310</v>
      </c>
      <c r="C320" s="51" t="s">
        <v>296</v>
      </c>
      <c r="D320" s="51" t="s">
        <v>296</v>
      </c>
      <c r="E320" s="51" t="s">
        <v>356</v>
      </c>
      <c r="F320" s="52" t="s">
        <v>18</v>
      </c>
      <c r="G320" s="52">
        <v>1</v>
      </c>
      <c r="H320" s="53">
        <v>88060</v>
      </c>
      <c r="I320" s="53">
        <v>68686.8</v>
      </c>
      <c r="J320" s="53">
        <v>79676.687999999995</v>
      </c>
      <c r="K320" s="53">
        <v>132804</v>
      </c>
      <c r="L320" s="54">
        <v>45787</v>
      </c>
      <c r="M320" s="54">
        <v>42083</v>
      </c>
      <c r="N320" s="54">
        <v>43420</v>
      </c>
      <c r="O320" s="55">
        <f t="shared" si="32"/>
        <v>7</v>
      </c>
      <c r="P320" s="56">
        <f t="shared" si="33"/>
        <v>71502</v>
      </c>
      <c r="Q320" s="57">
        <f t="shared" si="28"/>
        <v>71502</v>
      </c>
      <c r="R320" s="58">
        <f t="shared" si="34"/>
        <v>30289.533673718572</v>
      </c>
      <c r="S320" s="59">
        <f t="shared" si="29"/>
        <v>42.361799213614404</v>
      </c>
      <c r="T320" s="59">
        <f t="shared" si="30"/>
        <v>57.638200786385596</v>
      </c>
      <c r="U320" s="60" t="str">
        <f t="shared" si="31"/>
        <v>BAJO</v>
      </c>
    </row>
    <row r="321" spans="2:21">
      <c r="B321" s="50">
        <v>311</v>
      </c>
      <c r="C321" s="51" t="s">
        <v>296</v>
      </c>
      <c r="D321" s="51" t="s">
        <v>296</v>
      </c>
      <c r="E321" s="64" t="s">
        <v>357</v>
      </c>
      <c r="F321" s="65" t="s">
        <v>18</v>
      </c>
      <c r="G321" s="52">
        <v>1</v>
      </c>
      <c r="H321" s="53">
        <v>4165</v>
      </c>
      <c r="I321" s="53">
        <v>3165.3999999999996</v>
      </c>
      <c r="J321" s="53">
        <v>3671.8639999999996</v>
      </c>
      <c r="K321" s="53">
        <v>5474</v>
      </c>
      <c r="L321" s="54">
        <v>2207</v>
      </c>
      <c r="M321" s="54">
        <v>2188</v>
      </c>
      <c r="N321" s="54">
        <v>2139</v>
      </c>
      <c r="O321" s="55">
        <f t="shared" si="32"/>
        <v>7</v>
      </c>
      <c r="P321" s="56">
        <f t="shared" si="33"/>
        <v>3287</v>
      </c>
      <c r="Q321" s="57">
        <f t="shared" si="28"/>
        <v>3287</v>
      </c>
      <c r="R321" s="58">
        <f t="shared" si="34"/>
        <v>1159.3634109319105</v>
      </c>
      <c r="S321" s="59">
        <f t="shared" si="29"/>
        <v>35.271171613383345</v>
      </c>
      <c r="T321" s="59">
        <f t="shared" si="30"/>
        <v>64.728828386616655</v>
      </c>
      <c r="U321" s="60" t="str">
        <f t="shared" si="31"/>
        <v>BAJO</v>
      </c>
    </row>
    <row r="322" spans="2:21">
      <c r="B322" s="50">
        <v>312</v>
      </c>
      <c r="C322" s="51" t="s">
        <v>296</v>
      </c>
      <c r="D322" s="51" t="s">
        <v>296</v>
      </c>
      <c r="E322" s="64" t="s">
        <v>358</v>
      </c>
      <c r="F322" s="52" t="s">
        <v>18</v>
      </c>
      <c r="G322" s="52">
        <v>1</v>
      </c>
      <c r="H322" s="53">
        <v>6069</v>
      </c>
      <c r="I322" s="53">
        <v>4187.6099999999997</v>
      </c>
      <c r="J322" s="53">
        <v>4857.6275999999989</v>
      </c>
      <c r="K322" s="53">
        <v>8092</v>
      </c>
      <c r="L322" s="54">
        <v>3034</v>
      </c>
      <c r="M322" s="54">
        <v>3228</v>
      </c>
      <c r="N322" s="54">
        <v>3035</v>
      </c>
      <c r="O322" s="55">
        <f t="shared" si="32"/>
        <v>7</v>
      </c>
      <c r="P322" s="56">
        <f t="shared" si="33"/>
        <v>4643</v>
      </c>
      <c r="Q322" s="57">
        <f t="shared" si="28"/>
        <v>4643</v>
      </c>
      <c r="R322" s="58">
        <f t="shared" si="34"/>
        <v>1746.8048931658432</v>
      </c>
      <c r="S322" s="59">
        <f t="shared" si="29"/>
        <v>37.622332396421349</v>
      </c>
      <c r="T322" s="59">
        <f t="shared" si="30"/>
        <v>62.377667603578651</v>
      </c>
      <c r="U322" s="60" t="str">
        <f t="shared" si="31"/>
        <v>BAJO</v>
      </c>
    </row>
    <row r="323" spans="2:21">
      <c r="B323" s="50">
        <v>313</v>
      </c>
      <c r="C323" s="51" t="s">
        <v>296</v>
      </c>
      <c r="D323" s="51" t="s">
        <v>296</v>
      </c>
      <c r="E323" s="51" t="s">
        <v>359</v>
      </c>
      <c r="F323" s="52" t="s">
        <v>18</v>
      </c>
      <c r="G323" s="52">
        <v>1</v>
      </c>
      <c r="H323" s="53">
        <v>44149</v>
      </c>
      <c r="I323" s="53">
        <v>31345.789999999997</v>
      </c>
      <c r="J323" s="53">
        <v>36361.116399999999</v>
      </c>
      <c r="K323" s="53">
        <v>61642</v>
      </c>
      <c r="L323" s="54">
        <v>23169</v>
      </c>
      <c r="M323" s="54">
        <v>20248</v>
      </c>
      <c r="N323" s="54">
        <v>21753</v>
      </c>
      <c r="O323" s="55">
        <f t="shared" si="32"/>
        <v>7</v>
      </c>
      <c r="P323" s="56">
        <f t="shared" si="33"/>
        <v>34095</v>
      </c>
      <c r="Q323" s="57">
        <f t="shared" si="28"/>
        <v>34095</v>
      </c>
      <c r="R323" s="58">
        <f t="shared" si="34"/>
        <v>13815.392099061692</v>
      </c>
      <c r="S323" s="59">
        <f t="shared" si="29"/>
        <v>40.520287722720902</v>
      </c>
      <c r="T323" s="59">
        <f t="shared" si="30"/>
        <v>59.479712277279098</v>
      </c>
      <c r="U323" s="60" t="str">
        <f t="shared" si="31"/>
        <v>BAJO</v>
      </c>
    </row>
    <row r="324" spans="2:21">
      <c r="B324" s="50">
        <v>314</v>
      </c>
      <c r="C324" s="51" t="s">
        <v>296</v>
      </c>
      <c r="D324" s="51" t="s">
        <v>296</v>
      </c>
      <c r="E324" s="51" t="s">
        <v>360</v>
      </c>
      <c r="F324" s="52" t="s">
        <v>18</v>
      </c>
      <c r="G324" s="52">
        <v>1</v>
      </c>
      <c r="H324" s="53">
        <v>39746</v>
      </c>
      <c r="I324" s="53">
        <v>32591.719999999998</v>
      </c>
      <c r="J324" s="53">
        <v>37806.395199999999</v>
      </c>
      <c r="K324" s="53">
        <v>57596</v>
      </c>
      <c r="L324" s="54">
        <v>18756</v>
      </c>
      <c r="M324" s="54">
        <v>25303</v>
      </c>
      <c r="N324" s="54">
        <v>19613</v>
      </c>
      <c r="O324" s="55">
        <f t="shared" si="32"/>
        <v>7</v>
      </c>
      <c r="P324" s="56">
        <f t="shared" si="33"/>
        <v>33059</v>
      </c>
      <c r="Q324" s="57">
        <f t="shared" si="28"/>
        <v>33059</v>
      </c>
      <c r="R324" s="58">
        <f t="shared" si="34"/>
        <v>12621.199346855974</v>
      </c>
      <c r="S324" s="59">
        <f t="shared" si="29"/>
        <v>38.177801345642557</v>
      </c>
      <c r="T324" s="59">
        <f t="shared" si="30"/>
        <v>61.822198654357443</v>
      </c>
      <c r="U324" s="60" t="str">
        <f t="shared" si="31"/>
        <v>BAJO</v>
      </c>
    </row>
    <row r="325" spans="2:21">
      <c r="B325" s="50">
        <v>315</v>
      </c>
      <c r="C325" s="51" t="s">
        <v>296</v>
      </c>
      <c r="D325" s="51" t="s">
        <v>296</v>
      </c>
      <c r="E325" s="51" t="s">
        <v>361</v>
      </c>
      <c r="F325" s="52" t="s">
        <v>18</v>
      </c>
      <c r="G325" s="52">
        <v>1</v>
      </c>
      <c r="H325" s="53">
        <v>47719</v>
      </c>
      <c r="I325" s="53">
        <v>34834.869999999995</v>
      </c>
      <c r="J325" s="53">
        <v>40408.449199999995</v>
      </c>
      <c r="K325" s="53">
        <v>44506</v>
      </c>
      <c r="L325" s="54">
        <v>22893</v>
      </c>
      <c r="M325" s="54">
        <v>29131</v>
      </c>
      <c r="N325" s="54">
        <v>23530</v>
      </c>
      <c r="O325" s="55">
        <f t="shared" si="32"/>
        <v>7</v>
      </c>
      <c r="P325" s="56">
        <f t="shared" si="33"/>
        <v>34717</v>
      </c>
      <c r="Q325" s="57">
        <f t="shared" si="28"/>
        <v>34717</v>
      </c>
      <c r="R325" s="58">
        <f t="shared" si="34"/>
        <v>9207.4686435927888</v>
      </c>
      <c r="S325" s="59">
        <f t="shared" si="29"/>
        <v>26.521498526925679</v>
      </c>
      <c r="T325" s="59">
        <f t="shared" si="30"/>
        <v>73.478501473074317</v>
      </c>
      <c r="U325" s="60" t="str">
        <f t="shared" si="31"/>
        <v>ALTO</v>
      </c>
    </row>
    <row r="326" spans="2:21">
      <c r="B326" s="50">
        <v>316</v>
      </c>
      <c r="C326" s="51" t="s">
        <v>296</v>
      </c>
      <c r="D326" s="51" t="s">
        <v>296</v>
      </c>
      <c r="E326" s="51" t="s">
        <v>362</v>
      </c>
      <c r="F326" s="52" t="s">
        <v>18</v>
      </c>
      <c r="G326" s="52">
        <v>1</v>
      </c>
      <c r="H326" s="53">
        <v>102221</v>
      </c>
      <c r="I326" s="53">
        <v>78710.17</v>
      </c>
      <c r="J326" s="53">
        <v>91303.797199999986</v>
      </c>
      <c r="K326" s="53">
        <v>103530</v>
      </c>
      <c r="L326" s="54">
        <v>53648</v>
      </c>
      <c r="M326" s="54">
        <v>46992</v>
      </c>
      <c r="N326" s="54">
        <v>50339</v>
      </c>
      <c r="O326" s="55">
        <f t="shared" si="32"/>
        <v>7</v>
      </c>
      <c r="P326" s="56">
        <f t="shared" si="33"/>
        <v>75249</v>
      </c>
      <c r="Q326" s="57">
        <f t="shared" si="28"/>
        <v>75249</v>
      </c>
      <c r="R326" s="58">
        <f t="shared" si="34"/>
        <v>22936.587446287638</v>
      </c>
      <c r="S326" s="59">
        <f t="shared" si="29"/>
        <v>30.480919940846572</v>
      </c>
      <c r="T326" s="59">
        <f t="shared" si="30"/>
        <v>69.519080059153424</v>
      </c>
      <c r="U326" s="60" t="str">
        <f t="shared" si="31"/>
        <v>BAJO</v>
      </c>
    </row>
    <row r="327" spans="2:21">
      <c r="B327" s="50">
        <v>317</v>
      </c>
      <c r="C327" s="51" t="s">
        <v>296</v>
      </c>
      <c r="D327" s="51" t="s">
        <v>296</v>
      </c>
      <c r="E327" s="51" t="s">
        <v>363</v>
      </c>
      <c r="F327" s="52" t="s">
        <v>18</v>
      </c>
      <c r="G327" s="52">
        <v>1</v>
      </c>
      <c r="H327" s="53">
        <v>60928</v>
      </c>
      <c r="I327" s="53">
        <v>41431.040000000001</v>
      </c>
      <c r="J327" s="53">
        <v>48060.006399999998</v>
      </c>
      <c r="K327" s="53">
        <v>65926</v>
      </c>
      <c r="L327" s="54">
        <v>31582</v>
      </c>
      <c r="M327" s="54">
        <v>29358</v>
      </c>
      <c r="N327" s="54">
        <v>30046</v>
      </c>
      <c r="O327" s="55">
        <f t="shared" si="32"/>
        <v>7</v>
      </c>
      <c r="P327" s="56">
        <f t="shared" si="33"/>
        <v>43904</v>
      </c>
      <c r="Q327" s="57">
        <f t="shared" si="28"/>
        <v>43904</v>
      </c>
      <c r="R327" s="58">
        <f t="shared" si="34"/>
        <v>13905.985057996983</v>
      </c>
      <c r="S327" s="59">
        <f t="shared" si="29"/>
        <v>31.673617570146188</v>
      </c>
      <c r="T327" s="59">
        <f t="shared" si="30"/>
        <v>68.326382429853808</v>
      </c>
      <c r="U327" s="60" t="str">
        <f t="shared" si="31"/>
        <v>BAJO</v>
      </c>
    </row>
    <row r="328" spans="2:21">
      <c r="B328" s="50">
        <v>318</v>
      </c>
      <c r="C328" s="51" t="s">
        <v>296</v>
      </c>
      <c r="D328" s="51" t="s">
        <v>296</v>
      </c>
      <c r="E328" s="64" t="s">
        <v>364</v>
      </c>
      <c r="F328" s="52" t="s">
        <v>18</v>
      </c>
      <c r="G328" s="52">
        <v>1</v>
      </c>
      <c r="H328" s="53">
        <v>164220</v>
      </c>
      <c r="I328" s="53">
        <v>134660.4</v>
      </c>
      <c r="J328" s="53">
        <v>156206.06399999995</v>
      </c>
      <c r="K328" s="53">
        <v>197897</v>
      </c>
      <c r="L328" s="54">
        <v>84816</v>
      </c>
      <c r="M328" s="54">
        <v>79965</v>
      </c>
      <c r="N328" s="54">
        <v>80823</v>
      </c>
      <c r="O328" s="55">
        <f t="shared" si="32"/>
        <v>7</v>
      </c>
      <c r="P328" s="56">
        <f t="shared" si="33"/>
        <v>128370</v>
      </c>
      <c r="Q328" s="57">
        <f t="shared" si="28"/>
        <v>128370</v>
      </c>
      <c r="R328" s="58">
        <f t="shared" si="34"/>
        <v>43808.599888367236</v>
      </c>
      <c r="S328" s="59">
        <f t="shared" si="29"/>
        <v>34.126820821350194</v>
      </c>
      <c r="T328" s="59">
        <f t="shared" si="30"/>
        <v>65.873179178649806</v>
      </c>
      <c r="U328" s="60" t="str">
        <f t="shared" si="31"/>
        <v>BAJO</v>
      </c>
    </row>
    <row r="329" spans="2:21">
      <c r="B329" s="50">
        <v>319</v>
      </c>
      <c r="C329" s="51" t="s">
        <v>296</v>
      </c>
      <c r="D329" s="51" t="s">
        <v>296</v>
      </c>
      <c r="E329" s="64" t="s">
        <v>365</v>
      </c>
      <c r="F329" s="52" t="s">
        <v>18</v>
      </c>
      <c r="G329" s="52">
        <v>1</v>
      </c>
      <c r="H329" s="53">
        <v>96985</v>
      </c>
      <c r="I329" s="53">
        <v>80497.55</v>
      </c>
      <c r="J329" s="53">
        <v>93377.157999999996</v>
      </c>
      <c r="K329" s="53">
        <v>135303</v>
      </c>
      <c r="L329" s="54">
        <v>50752</v>
      </c>
      <c r="M329" s="54">
        <v>44898</v>
      </c>
      <c r="N329" s="54">
        <v>47756</v>
      </c>
      <c r="O329" s="55">
        <f t="shared" si="32"/>
        <v>7</v>
      </c>
      <c r="P329" s="56">
        <f t="shared" si="33"/>
        <v>78510</v>
      </c>
      <c r="Q329" s="57">
        <f t="shared" si="28"/>
        <v>78510</v>
      </c>
      <c r="R329" s="58">
        <f t="shared" si="34"/>
        <v>30793.864972845749</v>
      </c>
      <c r="S329" s="59">
        <f t="shared" si="29"/>
        <v>39.22285692630971</v>
      </c>
      <c r="T329" s="59">
        <f t="shared" si="30"/>
        <v>60.77714307369029</v>
      </c>
      <c r="U329" s="60" t="str">
        <f t="shared" si="31"/>
        <v>BAJO</v>
      </c>
    </row>
    <row r="330" spans="2:21">
      <c r="B330" s="50">
        <v>320</v>
      </c>
      <c r="C330" s="51" t="s">
        <v>296</v>
      </c>
      <c r="D330" s="51" t="s">
        <v>296</v>
      </c>
      <c r="E330" s="51" t="s">
        <v>366</v>
      </c>
      <c r="F330" s="52" t="s">
        <v>18</v>
      </c>
      <c r="G330" s="52">
        <v>1</v>
      </c>
      <c r="H330" s="53">
        <v>393414</v>
      </c>
      <c r="I330" s="53">
        <v>302928.77999999997</v>
      </c>
      <c r="J330" s="53">
        <v>351397.38479999994</v>
      </c>
      <c r="K330" s="53">
        <v>523719</v>
      </c>
      <c r="L330" s="54">
        <v>192250</v>
      </c>
      <c r="M330" s="54">
        <v>227690</v>
      </c>
      <c r="N330" s="54">
        <v>193570</v>
      </c>
      <c r="O330" s="55">
        <f t="shared" si="32"/>
        <v>7</v>
      </c>
      <c r="P330" s="56">
        <f t="shared" si="33"/>
        <v>312138</v>
      </c>
      <c r="Q330" s="57">
        <f t="shared" si="28"/>
        <v>312138</v>
      </c>
      <c r="R330" s="58">
        <f t="shared" si="34"/>
        <v>112479.44868505155</v>
      </c>
      <c r="S330" s="59">
        <f t="shared" si="29"/>
        <v>36.035166716340704</v>
      </c>
      <c r="T330" s="59">
        <f t="shared" si="30"/>
        <v>63.964833283659296</v>
      </c>
      <c r="U330" s="60" t="str">
        <f t="shared" si="31"/>
        <v>BAJO</v>
      </c>
    </row>
    <row r="331" spans="2:21">
      <c r="B331" s="50">
        <v>321</v>
      </c>
      <c r="C331" s="51" t="s">
        <v>296</v>
      </c>
      <c r="D331" s="51" t="s">
        <v>296</v>
      </c>
      <c r="E331" s="64" t="s">
        <v>367</v>
      </c>
      <c r="F331" s="65" t="s">
        <v>18</v>
      </c>
      <c r="G331" s="52">
        <v>1</v>
      </c>
      <c r="H331" s="53">
        <v>45696</v>
      </c>
      <c r="I331" s="53">
        <v>35642.879999999997</v>
      </c>
      <c r="J331" s="53">
        <v>41345.7408</v>
      </c>
      <c r="K331" s="53">
        <v>47957</v>
      </c>
      <c r="L331" s="54">
        <v>23583</v>
      </c>
      <c r="M331" s="54">
        <v>22062</v>
      </c>
      <c r="N331" s="54">
        <v>22502</v>
      </c>
      <c r="O331" s="55">
        <f t="shared" si="32"/>
        <v>7</v>
      </c>
      <c r="P331" s="56">
        <f t="shared" si="33"/>
        <v>34113</v>
      </c>
      <c r="Q331" s="57">
        <f t="shared" ref="Q331:Q394" si="35">ROUND(+P331*G331,0)</f>
        <v>34113</v>
      </c>
      <c r="R331" s="58">
        <f t="shared" si="34"/>
        <v>10497.605975280592</v>
      </c>
      <c r="S331" s="59">
        <f t="shared" ref="S331:S394" si="36">R331/P331*100</f>
        <v>30.773036599773086</v>
      </c>
      <c r="T331" s="59">
        <f t="shared" ref="T331:T394" si="37">100-S331</f>
        <v>69.226963400226907</v>
      </c>
      <c r="U331" s="60" t="str">
        <f t="shared" ref="U331:U394" si="38">IF(T331&gt;70,"ALTO","BAJO")</f>
        <v>BAJO</v>
      </c>
    </row>
    <row r="332" spans="2:21">
      <c r="B332" s="50">
        <v>322</v>
      </c>
      <c r="C332" s="51" t="s">
        <v>296</v>
      </c>
      <c r="D332" s="51" t="s">
        <v>296</v>
      </c>
      <c r="E332" s="51" t="s">
        <v>368</v>
      </c>
      <c r="F332" s="52" t="s">
        <v>18</v>
      </c>
      <c r="G332" s="52">
        <v>1</v>
      </c>
      <c r="H332" s="53">
        <v>11186</v>
      </c>
      <c r="I332" s="53">
        <v>8389.5</v>
      </c>
      <c r="J332" s="53">
        <v>9731.8199999999979</v>
      </c>
      <c r="K332" s="53">
        <v>12257</v>
      </c>
      <c r="L332" s="54">
        <v>5930</v>
      </c>
      <c r="M332" s="54">
        <v>5135</v>
      </c>
      <c r="N332" s="54">
        <v>5567</v>
      </c>
      <c r="O332" s="55">
        <f t="shared" ref="O332:O395" si="39">COUNT(H332:N332)</f>
        <v>7</v>
      </c>
      <c r="P332" s="56">
        <f t="shared" ref="P332:P395" si="40">ROUND(AVERAGE(H332:N332),0)</f>
        <v>8314</v>
      </c>
      <c r="Q332" s="57">
        <f t="shared" si="35"/>
        <v>8314</v>
      </c>
      <c r="R332" s="58">
        <f t="shared" ref="R332:R395" si="41">STDEVP(H332:N332)</f>
        <v>2649.7183785451607</v>
      </c>
      <c r="S332" s="59">
        <f t="shared" si="36"/>
        <v>31.870560242304073</v>
      </c>
      <c r="T332" s="59">
        <f t="shared" si="37"/>
        <v>68.129439757695934</v>
      </c>
      <c r="U332" s="60" t="str">
        <f t="shared" si="38"/>
        <v>BAJO</v>
      </c>
    </row>
    <row r="333" spans="2:21">
      <c r="B333" s="50">
        <v>323</v>
      </c>
      <c r="C333" s="51" t="s">
        <v>296</v>
      </c>
      <c r="D333" s="51" t="s">
        <v>296</v>
      </c>
      <c r="E333" s="51" t="s">
        <v>369</v>
      </c>
      <c r="F333" s="52" t="s">
        <v>18</v>
      </c>
      <c r="G333" s="52">
        <v>1</v>
      </c>
      <c r="H333" s="53">
        <v>76874</v>
      </c>
      <c r="I333" s="53">
        <v>58424.24</v>
      </c>
      <c r="J333" s="53">
        <v>67772.118399999992</v>
      </c>
      <c r="K333" s="53">
        <v>80801</v>
      </c>
      <c r="L333" s="54">
        <v>38202</v>
      </c>
      <c r="M333" s="54">
        <v>74603</v>
      </c>
      <c r="N333" s="54">
        <v>37894</v>
      </c>
      <c r="O333" s="55">
        <f t="shared" si="39"/>
        <v>7</v>
      </c>
      <c r="P333" s="56">
        <f t="shared" si="40"/>
        <v>62081</v>
      </c>
      <c r="Q333" s="57">
        <f t="shared" si="35"/>
        <v>62081</v>
      </c>
      <c r="R333" s="58">
        <f t="shared" si="41"/>
        <v>16591.951851636455</v>
      </c>
      <c r="S333" s="59">
        <f t="shared" si="36"/>
        <v>26.726296051346555</v>
      </c>
      <c r="T333" s="59">
        <f t="shared" si="37"/>
        <v>73.273703948653448</v>
      </c>
      <c r="U333" s="60" t="str">
        <f t="shared" si="38"/>
        <v>ALTO</v>
      </c>
    </row>
    <row r="334" spans="2:21">
      <c r="B334" s="50">
        <v>324</v>
      </c>
      <c r="C334" s="51" t="s">
        <v>296</v>
      </c>
      <c r="D334" s="51" t="s">
        <v>296</v>
      </c>
      <c r="E334" s="51" t="s">
        <v>370</v>
      </c>
      <c r="F334" s="52" t="s">
        <v>18</v>
      </c>
      <c r="G334" s="52">
        <v>1</v>
      </c>
      <c r="H334" s="53">
        <v>703528</v>
      </c>
      <c r="I334" s="53">
        <v>590963.52</v>
      </c>
      <c r="J334" s="53">
        <v>685517.68319999985</v>
      </c>
      <c r="K334" s="53">
        <v>786709</v>
      </c>
      <c r="L334" s="54">
        <v>367951</v>
      </c>
      <c r="M334" s="54">
        <v>326809</v>
      </c>
      <c r="N334" s="54">
        <v>346155</v>
      </c>
      <c r="O334" s="55">
        <f t="shared" si="39"/>
        <v>7</v>
      </c>
      <c r="P334" s="56">
        <f t="shared" si="40"/>
        <v>543948</v>
      </c>
      <c r="Q334" s="57">
        <f t="shared" si="35"/>
        <v>543948</v>
      </c>
      <c r="R334" s="58">
        <f t="shared" si="41"/>
        <v>178844.49511121627</v>
      </c>
      <c r="S334" s="59">
        <f t="shared" si="36"/>
        <v>32.878969149848196</v>
      </c>
      <c r="T334" s="59">
        <f t="shared" si="37"/>
        <v>67.121030850151811</v>
      </c>
      <c r="U334" s="60" t="str">
        <f t="shared" si="38"/>
        <v>BAJO</v>
      </c>
    </row>
    <row r="335" spans="2:21">
      <c r="B335" s="50">
        <v>325</v>
      </c>
      <c r="C335" s="51" t="s">
        <v>296</v>
      </c>
      <c r="D335" s="51" t="s">
        <v>296</v>
      </c>
      <c r="E335" s="64" t="s">
        <v>371</v>
      </c>
      <c r="F335" s="52" t="s">
        <v>18</v>
      </c>
      <c r="G335" s="52">
        <v>1</v>
      </c>
      <c r="H335" s="53">
        <v>545853</v>
      </c>
      <c r="I335" s="53">
        <v>376638.57</v>
      </c>
      <c r="J335" s="53">
        <v>436900.74119999993</v>
      </c>
      <c r="K335" s="53">
        <v>448868</v>
      </c>
      <c r="L335" s="54">
        <v>266033</v>
      </c>
      <c r="M335" s="54">
        <v>318499</v>
      </c>
      <c r="N335" s="54">
        <v>268583</v>
      </c>
      <c r="O335" s="55">
        <f t="shared" si="39"/>
        <v>7</v>
      </c>
      <c r="P335" s="56">
        <f t="shared" si="40"/>
        <v>380196</v>
      </c>
      <c r="Q335" s="57">
        <f t="shared" si="35"/>
        <v>380196</v>
      </c>
      <c r="R335" s="58">
        <f t="shared" si="41"/>
        <v>96127.400851457511</v>
      </c>
      <c r="S335" s="59">
        <f t="shared" si="36"/>
        <v>25.283643397473281</v>
      </c>
      <c r="T335" s="59">
        <f t="shared" si="37"/>
        <v>74.716356602526716</v>
      </c>
      <c r="U335" s="60" t="str">
        <f t="shared" si="38"/>
        <v>ALTO</v>
      </c>
    </row>
    <row r="336" spans="2:21">
      <c r="B336" s="50">
        <v>326</v>
      </c>
      <c r="C336" s="51" t="s">
        <v>296</v>
      </c>
      <c r="D336" s="51" t="s">
        <v>296</v>
      </c>
      <c r="E336" s="64" t="s">
        <v>372</v>
      </c>
      <c r="F336" s="52" t="s">
        <v>18</v>
      </c>
      <c r="G336" s="52">
        <v>1</v>
      </c>
      <c r="H336" s="53">
        <v>1012690</v>
      </c>
      <c r="I336" s="53">
        <v>668375.4</v>
      </c>
      <c r="J336" s="53">
        <v>775315.46399999992</v>
      </c>
      <c r="K336" s="53">
        <v>952000</v>
      </c>
      <c r="L336" s="54">
        <v>494279</v>
      </c>
      <c r="M336" s="54">
        <v>588392</v>
      </c>
      <c r="N336" s="54">
        <v>498208</v>
      </c>
      <c r="O336" s="55">
        <f t="shared" si="39"/>
        <v>7</v>
      </c>
      <c r="P336" s="56">
        <f t="shared" si="40"/>
        <v>712751</v>
      </c>
      <c r="Q336" s="57">
        <f t="shared" si="35"/>
        <v>712751</v>
      </c>
      <c r="R336" s="58">
        <f t="shared" si="41"/>
        <v>193579.39244875187</v>
      </c>
      <c r="S336" s="59">
        <f t="shared" si="36"/>
        <v>27.159469779593699</v>
      </c>
      <c r="T336" s="59">
        <f t="shared" si="37"/>
        <v>72.840530220406293</v>
      </c>
      <c r="U336" s="60" t="str">
        <f t="shared" si="38"/>
        <v>ALTO</v>
      </c>
    </row>
    <row r="337" spans="2:21">
      <c r="B337" s="50">
        <v>327</v>
      </c>
      <c r="C337" s="51" t="s">
        <v>296</v>
      </c>
      <c r="D337" s="51" t="s">
        <v>296</v>
      </c>
      <c r="E337" s="51" t="s">
        <v>373</v>
      </c>
      <c r="F337" s="52" t="s">
        <v>18</v>
      </c>
      <c r="G337" s="52">
        <v>1</v>
      </c>
      <c r="H337" s="53">
        <v>392819</v>
      </c>
      <c r="I337" s="53">
        <v>298542.44</v>
      </c>
      <c r="J337" s="53">
        <v>346309.23039999994</v>
      </c>
      <c r="K337" s="53">
        <v>392581</v>
      </c>
      <c r="L337" s="54">
        <v>222039</v>
      </c>
      <c r="M337" s="54">
        <v>194490</v>
      </c>
      <c r="N337" s="54">
        <v>193313</v>
      </c>
      <c r="O337" s="55">
        <f t="shared" si="39"/>
        <v>7</v>
      </c>
      <c r="P337" s="56">
        <f t="shared" si="40"/>
        <v>291442</v>
      </c>
      <c r="Q337" s="57">
        <f t="shared" si="35"/>
        <v>291442</v>
      </c>
      <c r="R337" s="58">
        <f t="shared" si="41"/>
        <v>82299.965304579353</v>
      </c>
      <c r="S337" s="59">
        <f t="shared" si="36"/>
        <v>28.238882969709017</v>
      </c>
      <c r="T337" s="59">
        <f t="shared" si="37"/>
        <v>71.76111703029099</v>
      </c>
      <c r="U337" s="60" t="str">
        <f t="shared" si="38"/>
        <v>ALTO</v>
      </c>
    </row>
    <row r="338" spans="2:21">
      <c r="B338" s="50">
        <v>328</v>
      </c>
      <c r="C338" s="51" t="s">
        <v>296</v>
      </c>
      <c r="D338" s="51" t="s">
        <v>296</v>
      </c>
      <c r="E338" s="51" t="s">
        <v>374</v>
      </c>
      <c r="F338" s="52" t="s">
        <v>18</v>
      </c>
      <c r="G338" s="52">
        <v>1</v>
      </c>
      <c r="H338" s="53">
        <v>5646900</v>
      </c>
      <c r="I338" s="53">
        <v>5443046.9100000001</v>
      </c>
      <c r="J338" s="53">
        <v>6313934.415599999</v>
      </c>
      <c r="K338" s="53">
        <v>9222500</v>
      </c>
      <c r="L338" s="54">
        <v>3502978</v>
      </c>
      <c r="M338" s="54">
        <v>4242297</v>
      </c>
      <c r="N338" s="54">
        <v>3305744</v>
      </c>
      <c r="O338" s="55">
        <f t="shared" si="39"/>
        <v>7</v>
      </c>
      <c r="P338" s="56">
        <f t="shared" si="40"/>
        <v>5382486</v>
      </c>
      <c r="Q338" s="57">
        <f t="shared" si="35"/>
        <v>5382486</v>
      </c>
      <c r="R338" s="58">
        <f t="shared" si="41"/>
        <v>1883474.1710347168</v>
      </c>
      <c r="S338" s="59">
        <f t="shared" si="36"/>
        <v>34.9926441245684</v>
      </c>
      <c r="T338" s="59">
        <f t="shared" si="37"/>
        <v>65.0073558754316</v>
      </c>
      <c r="U338" s="60" t="str">
        <f t="shared" si="38"/>
        <v>BAJO</v>
      </c>
    </row>
    <row r="339" spans="2:21">
      <c r="B339" s="50">
        <v>329</v>
      </c>
      <c r="C339" s="51" t="s">
        <v>296</v>
      </c>
      <c r="D339" s="51" t="s">
        <v>296</v>
      </c>
      <c r="E339" s="51" t="s">
        <v>375</v>
      </c>
      <c r="F339" s="52" t="s">
        <v>18</v>
      </c>
      <c r="G339" s="52">
        <v>1</v>
      </c>
      <c r="H339" s="53">
        <v>62700</v>
      </c>
      <c r="I339" s="53">
        <v>58198.14</v>
      </c>
      <c r="J339" s="53">
        <v>67509.842399999994</v>
      </c>
      <c r="K339" s="53">
        <v>105434</v>
      </c>
      <c r="L339" s="54">
        <v>42753</v>
      </c>
      <c r="M339" s="54">
        <v>34213</v>
      </c>
      <c r="N339" s="54">
        <v>36819</v>
      </c>
      <c r="O339" s="55">
        <f t="shared" si="39"/>
        <v>7</v>
      </c>
      <c r="P339" s="56">
        <f t="shared" si="40"/>
        <v>58232</v>
      </c>
      <c r="Q339" s="57">
        <f t="shared" si="35"/>
        <v>58232</v>
      </c>
      <c r="R339" s="58">
        <f t="shared" si="41"/>
        <v>22706.511664618411</v>
      </c>
      <c r="S339" s="59">
        <f t="shared" si="36"/>
        <v>38.993185301240572</v>
      </c>
      <c r="T339" s="59">
        <f t="shared" si="37"/>
        <v>61.006814698759428</v>
      </c>
      <c r="U339" s="60" t="str">
        <f t="shared" si="38"/>
        <v>BAJO</v>
      </c>
    </row>
    <row r="340" spans="2:21">
      <c r="B340" s="50">
        <v>330</v>
      </c>
      <c r="C340" s="51" t="s">
        <v>296</v>
      </c>
      <c r="D340" s="51" t="s">
        <v>296</v>
      </c>
      <c r="E340" s="51" t="s">
        <v>376</v>
      </c>
      <c r="F340" s="52" t="s">
        <v>18</v>
      </c>
      <c r="G340" s="52">
        <v>1</v>
      </c>
      <c r="H340" s="53">
        <v>704123</v>
      </c>
      <c r="I340" s="53">
        <v>542174.71</v>
      </c>
      <c r="J340" s="53">
        <v>628922.66359999985</v>
      </c>
      <c r="K340" s="53">
        <v>720307</v>
      </c>
      <c r="L340" s="54">
        <v>399946</v>
      </c>
      <c r="M340" s="54">
        <v>341841</v>
      </c>
      <c r="N340" s="54">
        <v>346495</v>
      </c>
      <c r="O340" s="55">
        <f t="shared" si="39"/>
        <v>7</v>
      </c>
      <c r="P340" s="56">
        <f t="shared" si="40"/>
        <v>526258</v>
      </c>
      <c r="Q340" s="57">
        <f t="shared" si="35"/>
        <v>526258</v>
      </c>
      <c r="R340" s="58">
        <f t="shared" si="41"/>
        <v>152298.31386164433</v>
      </c>
      <c r="S340" s="59">
        <f t="shared" si="36"/>
        <v>28.939857230036282</v>
      </c>
      <c r="T340" s="59">
        <f t="shared" si="37"/>
        <v>71.060142769963718</v>
      </c>
      <c r="U340" s="60" t="str">
        <f t="shared" si="38"/>
        <v>ALTO</v>
      </c>
    </row>
    <row r="341" spans="2:21">
      <c r="B341" s="50">
        <v>331</v>
      </c>
      <c r="C341" s="51" t="s">
        <v>296</v>
      </c>
      <c r="D341" s="51" t="s">
        <v>296</v>
      </c>
      <c r="E341" s="51" t="s">
        <v>377</v>
      </c>
      <c r="F341" s="52" t="s">
        <v>18</v>
      </c>
      <c r="G341" s="52">
        <v>1</v>
      </c>
      <c r="H341" s="53">
        <v>752794</v>
      </c>
      <c r="I341" s="53">
        <v>594707.26</v>
      </c>
      <c r="J341" s="53">
        <v>689860.4216</v>
      </c>
      <c r="K341" s="53">
        <v>768026</v>
      </c>
      <c r="L341" s="54">
        <v>420633</v>
      </c>
      <c r="M341" s="54">
        <v>380416</v>
      </c>
      <c r="N341" s="54">
        <v>370364</v>
      </c>
      <c r="O341" s="55">
        <f t="shared" si="39"/>
        <v>7</v>
      </c>
      <c r="P341" s="56">
        <f t="shared" si="40"/>
        <v>568114</v>
      </c>
      <c r="Q341" s="57">
        <f t="shared" si="35"/>
        <v>568114</v>
      </c>
      <c r="R341" s="58">
        <f t="shared" si="41"/>
        <v>162870.30329060057</v>
      </c>
      <c r="S341" s="59">
        <f t="shared" si="36"/>
        <v>28.668595262676256</v>
      </c>
      <c r="T341" s="59">
        <f t="shared" si="37"/>
        <v>71.331404737323737</v>
      </c>
      <c r="U341" s="60" t="str">
        <f t="shared" si="38"/>
        <v>ALTO</v>
      </c>
    </row>
    <row r="342" spans="2:21">
      <c r="B342" s="50">
        <v>332</v>
      </c>
      <c r="C342" s="51" t="s">
        <v>296</v>
      </c>
      <c r="D342" s="51" t="s">
        <v>296</v>
      </c>
      <c r="E342" s="64" t="s">
        <v>378</v>
      </c>
      <c r="F342" s="52" t="s">
        <v>18</v>
      </c>
      <c r="G342" s="52">
        <v>1</v>
      </c>
      <c r="H342" s="53">
        <v>258468</v>
      </c>
      <c r="I342" s="53">
        <v>211943.75999999998</v>
      </c>
      <c r="J342" s="53">
        <v>245854.76159999997</v>
      </c>
      <c r="K342" s="53">
        <v>278579</v>
      </c>
      <c r="L342" s="54">
        <v>135568</v>
      </c>
      <c r="M342" s="54">
        <v>118567</v>
      </c>
      <c r="N342" s="54">
        <v>127179</v>
      </c>
      <c r="O342" s="55">
        <f t="shared" si="39"/>
        <v>7</v>
      </c>
      <c r="P342" s="56">
        <f t="shared" si="40"/>
        <v>196594</v>
      </c>
      <c r="Q342" s="57">
        <f t="shared" si="35"/>
        <v>196594</v>
      </c>
      <c r="R342" s="58">
        <f t="shared" si="41"/>
        <v>63067.98768691592</v>
      </c>
      <c r="S342" s="59">
        <f t="shared" si="36"/>
        <v>32.080321722390266</v>
      </c>
      <c r="T342" s="59">
        <f t="shared" si="37"/>
        <v>67.919678277609734</v>
      </c>
      <c r="U342" s="60" t="str">
        <f t="shared" si="38"/>
        <v>BAJO</v>
      </c>
    </row>
    <row r="343" spans="2:21">
      <c r="B343" s="50">
        <v>333</v>
      </c>
      <c r="C343" s="51" t="s">
        <v>296</v>
      </c>
      <c r="D343" s="51" t="s">
        <v>296</v>
      </c>
      <c r="E343" s="64" t="s">
        <v>379</v>
      </c>
      <c r="F343" s="52" t="s">
        <v>18</v>
      </c>
      <c r="G343" s="52">
        <v>1</v>
      </c>
      <c r="H343" s="53">
        <v>42602</v>
      </c>
      <c r="I343" s="53">
        <v>29395.379999999994</v>
      </c>
      <c r="J343" s="53">
        <v>34098.640799999986</v>
      </c>
      <c r="K343" s="53">
        <v>41650</v>
      </c>
      <c r="L343" s="54">
        <v>20273</v>
      </c>
      <c r="M343" s="54">
        <v>26677</v>
      </c>
      <c r="N343" s="54">
        <v>21011</v>
      </c>
      <c r="O343" s="55">
        <f t="shared" si="39"/>
        <v>7</v>
      </c>
      <c r="P343" s="56">
        <f t="shared" si="40"/>
        <v>30815</v>
      </c>
      <c r="Q343" s="57">
        <f t="shared" si="35"/>
        <v>30815</v>
      </c>
      <c r="R343" s="58">
        <f t="shared" si="41"/>
        <v>8396.4570356826189</v>
      </c>
      <c r="S343" s="59">
        <f t="shared" si="36"/>
        <v>27.247954034342424</v>
      </c>
      <c r="T343" s="59">
        <f t="shared" si="37"/>
        <v>72.752045965657572</v>
      </c>
      <c r="U343" s="60" t="str">
        <f t="shared" si="38"/>
        <v>ALTO</v>
      </c>
    </row>
    <row r="344" spans="2:21">
      <c r="B344" s="50">
        <v>334</v>
      </c>
      <c r="C344" s="51" t="s">
        <v>296</v>
      </c>
      <c r="D344" s="51" t="s">
        <v>296</v>
      </c>
      <c r="E344" s="51" t="s">
        <v>380</v>
      </c>
      <c r="F344" s="52" t="s">
        <v>18</v>
      </c>
      <c r="G344" s="52">
        <v>1</v>
      </c>
      <c r="H344" s="53">
        <v>2365720</v>
      </c>
      <c r="I344" s="53">
        <v>1726975.5999999999</v>
      </c>
      <c r="J344" s="53">
        <v>2003291.6959999998</v>
      </c>
      <c r="K344" s="53">
        <v>2081786</v>
      </c>
      <c r="L344" s="54">
        <v>1268795</v>
      </c>
      <c r="M344" s="54">
        <v>1116520</v>
      </c>
      <c r="N344" s="54">
        <v>1163782</v>
      </c>
      <c r="O344" s="55">
        <f t="shared" si="39"/>
        <v>7</v>
      </c>
      <c r="P344" s="56">
        <f t="shared" si="40"/>
        <v>1675267</v>
      </c>
      <c r="Q344" s="57">
        <f t="shared" si="35"/>
        <v>1675267</v>
      </c>
      <c r="R344" s="58">
        <f t="shared" si="41"/>
        <v>461564.3624965013</v>
      </c>
      <c r="S344" s="59">
        <f t="shared" si="36"/>
        <v>27.551689521521123</v>
      </c>
      <c r="T344" s="59">
        <f t="shared" si="37"/>
        <v>72.448310478478874</v>
      </c>
      <c r="U344" s="60" t="str">
        <f t="shared" si="38"/>
        <v>ALTO</v>
      </c>
    </row>
    <row r="345" spans="2:21">
      <c r="B345" s="50">
        <v>335</v>
      </c>
      <c r="C345" s="51" t="s">
        <v>296</v>
      </c>
      <c r="D345" s="51" t="s">
        <v>296</v>
      </c>
      <c r="E345" s="64" t="s">
        <v>381</v>
      </c>
      <c r="F345" s="52" t="s">
        <v>18</v>
      </c>
      <c r="G345" s="52">
        <v>1</v>
      </c>
      <c r="H345" s="53">
        <v>79611</v>
      </c>
      <c r="I345" s="53">
        <v>59708.25</v>
      </c>
      <c r="J345" s="53">
        <v>69261.569999999992</v>
      </c>
      <c r="K345" s="53">
        <v>68425</v>
      </c>
      <c r="L345" s="54">
        <v>45511</v>
      </c>
      <c r="M345" s="54">
        <v>38335</v>
      </c>
      <c r="N345" s="54">
        <v>39247</v>
      </c>
      <c r="O345" s="55">
        <f t="shared" si="39"/>
        <v>7</v>
      </c>
      <c r="P345" s="56">
        <f t="shared" si="40"/>
        <v>57157</v>
      </c>
      <c r="Q345" s="57">
        <f t="shared" si="35"/>
        <v>57157</v>
      </c>
      <c r="R345" s="58">
        <f t="shared" si="41"/>
        <v>15094.201968413334</v>
      </c>
      <c r="S345" s="59">
        <f t="shared" si="36"/>
        <v>26.408317386170253</v>
      </c>
      <c r="T345" s="59">
        <f t="shared" si="37"/>
        <v>73.591682613829747</v>
      </c>
      <c r="U345" s="60" t="str">
        <f t="shared" si="38"/>
        <v>ALTO</v>
      </c>
    </row>
    <row r="346" spans="2:21">
      <c r="B346" s="50">
        <v>336</v>
      </c>
      <c r="C346" s="51" t="s">
        <v>296</v>
      </c>
      <c r="D346" s="51" t="s">
        <v>296</v>
      </c>
      <c r="E346" s="51" t="s">
        <v>382</v>
      </c>
      <c r="F346" s="52" t="s">
        <v>18</v>
      </c>
      <c r="G346" s="52">
        <v>1</v>
      </c>
      <c r="H346" s="53">
        <v>80444</v>
      </c>
      <c r="I346" s="53">
        <v>62746.32</v>
      </c>
      <c r="J346" s="53">
        <v>72785.731199999995</v>
      </c>
      <c r="K346" s="53">
        <v>75922</v>
      </c>
      <c r="L346" s="54">
        <v>45511</v>
      </c>
      <c r="M346" s="54">
        <v>38682</v>
      </c>
      <c r="N346" s="54">
        <v>39632</v>
      </c>
      <c r="O346" s="55">
        <f t="shared" si="39"/>
        <v>7</v>
      </c>
      <c r="P346" s="56">
        <f t="shared" si="40"/>
        <v>59389</v>
      </c>
      <c r="Q346" s="57">
        <f t="shared" si="35"/>
        <v>59389</v>
      </c>
      <c r="R346" s="58">
        <f t="shared" si="41"/>
        <v>16557.755629600979</v>
      </c>
      <c r="S346" s="59">
        <f t="shared" si="36"/>
        <v>27.880172472345009</v>
      </c>
      <c r="T346" s="59">
        <f t="shared" si="37"/>
        <v>72.119827527654991</v>
      </c>
      <c r="U346" s="60" t="str">
        <f t="shared" si="38"/>
        <v>ALTO</v>
      </c>
    </row>
    <row r="347" spans="2:21">
      <c r="B347" s="50">
        <v>337</v>
      </c>
      <c r="C347" s="51" t="s">
        <v>296</v>
      </c>
      <c r="D347" s="51" t="s">
        <v>296</v>
      </c>
      <c r="E347" s="51" t="s">
        <v>383</v>
      </c>
      <c r="F347" s="52" t="s">
        <v>18</v>
      </c>
      <c r="G347" s="52">
        <v>1</v>
      </c>
      <c r="H347" s="53">
        <v>55692</v>
      </c>
      <c r="I347" s="53">
        <v>37870.560000000005</v>
      </c>
      <c r="J347" s="53">
        <v>43929.849600000001</v>
      </c>
      <c r="K347" s="53">
        <v>63189</v>
      </c>
      <c r="L347" s="54">
        <v>30341</v>
      </c>
      <c r="M347" s="54">
        <v>30972</v>
      </c>
      <c r="N347" s="54">
        <v>27463</v>
      </c>
      <c r="O347" s="55">
        <f t="shared" si="39"/>
        <v>7</v>
      </c>
      <c r="P347" s="56">
        <f t="shared" si="40"/>
        <v>41351</v>
      </c>
      <c r="Q347" s="57">
        <f t="shared" si="35"/>
        <v>41351</v>
      </c>
      <c r="R347" s="58">
        <f t="shared" si="41"/>
        <v>12666.867567618237</v>
      </c>
      <c r="S347" s="59">
        <f t="shared" si="36"/>
        <v>30.63255439437556</v>
      </c>
      <c r="T347" s="59">
        <f t="shared" si="37"/>
        <v>69.36744560562444</v>
      </c>
      <c r="U347" s="60" t="str">
        <f t="shared" si="38"/>
        <v>BAJO</v>
      </c>
    </row>
    <row r="348" spans="2:21">
      <c r="B348" s="50">
        <v>338</v>
      </c>
      <c r="C348" s="51" t="s">
        <v>296</v>
      </c>
      <c r="D348" s="51" t="s">
        <v>296</v>
      </c>
      <c r="E348" s="51" t="s">
        <v>384</v>
      </c>
      <c r="F348" s="52" t="s">
        <v>18</v>
      </c>
      <c r="G348" s="52">
        <v>1</v>
      </c>
      <c r="H348" s="53">
        <v>3473967</v>
      </c>
      <c r="I348" s="53">
        <v>2813913.27</v>
      </c>
      <c r="J348" s="53">
        <v>3264139.3931999998</v>
      </c>
      <c r="K348" s="53">
        <v>5268487</v>
      </c>
      <c r="L348" s="54">
        <v>1889402</v>
      </c>
      <c r="M348" s="54">
        <v>1959398</v>
      </c>
      <c r="N348" s="54">
        <v>1709049</v>
      </c>
      <c r="O348" s="55">
        <f t="shared" si="39"/>
        <v>7</v>
      </c>
      <c r="P348" s="56">
        <f t="shared" si="40"/>
        <v>2911194</v>
      </c>
      <c r="Q348" s="57">
        <f t="shared" si="35"/>
        <v>2911194</v>
      </c>
      <c r="R348" s="58">
        <f t="shared" si="41"/>
        <v>1158983.8434897966</v>
      </c>
      <c r="S348" s="59">
        <f t="shared" si="36"/>
        <v>39.811288546548141</v>
      </c>
      <c r="T348" s="59">
        <f t="shared" si="37"/>
        <v>60.188711453451859</v>
      </c>
      <c r="U348" s="60" t="str">
        <f t="shared" si="38"/>
        <v>BAJO</v>
      </c>
    </row>
    <row r="349" spans="2:21">
      <c r="B349" s="50">
        <v>339</v>
      </c>
      <c r="C349" s="51" t="s">
        <v>296</v>
      </c>
      <c r="D349" s="51" t="s">
        <v>296</v>
      </c>
      <c r="E349" s="64" t="s">
        <v>385</v>
      </c>
      <c r="F349" s="52" t="s">
        <v>18</v>
      </c>
      <c r="G349" s="52">
        <v>1</v>
      </c>
      <c r="H349" s="53">
        <v>523005</v>
      </c>
      <c r="I349" s="53">
        <v>413173.94999999995</v>
      </c>
      <c r="J349" s="53">
        <v>479281.78199999995</v>
      </c>
      <c r="K349" s="53">
        <v>784091</v>
      </c>
      <c r="L349" s="54">
        <v>261344</v>
      </c>
      <c r="M349" s="54">
        <v>365891</v>
      </c>
      <c r="N349" s="54">
        <v>257325</v>
      </c>
      <c r="O349" s="55">
        <f t="shared" si="39"/>
        <v>7</v>
      </c>
      <c r="P349" s="56">
        <f t="shared" si="40"/>
        <v>440587</v>
      </c>
      <c r="Q349" s="57">
        <f t="shared" si="35"/>
        <v>440587</v>
      </c>
      <c r="R349" s="58">
        <f t="shared" si="41"/>
        <v>168323.24018823498</v>
      </c>
      <c r="S349" s="59">
        <f t="shared" si="36"/>
        <v>38.20431383318958</v>
      </c>
      <c r="T349" s="59">
        <f t="shared" si="37"/>
        <v>61.79568616681042</v>
      </c>
      <c r="U349" s="60" t="str">
        <f t="shared" si="38"/>
        <v>BAJO</v>
      </c>
    </row>
    <row r="350" spans="2:21">
      <c r="B350" s="50">
        <v>340</v>
      </c>
      <c r="C350" s="51" t="s">
        <v>296</v>
      </c>
      <c r="D350" s="51" t="s">
        <v>296</v>
      </c>
      <c r="E350" s="51" t="s">
        <v>386</v>
      </c>
      <c r="F350" s="52" t="s">
        <v>18</v>
      </c>
      <c r="G350" s="52">
        <v>1</v>
      </c>
      <c r="H350" s="53">
        <v>7891842</v>
      </c>
      <c r="I350" s="53">
        <v>5761044.6600000001</v>
      </c>
      <c r="J350" s="53">
        <v>6682811.8055999987</v>
      </c>
      <c r="K350" s="53">
        <v>10830309</v>
      </c>
      <c r="L350" s="54">
        <v>4178750</v>
      </c>
      <c r="M350" s="54">
        <v>4799170</v>
      </c>
      <c r="N350" s="54">
        <v>3882333</v>
      </c>
      <c r="O350" s="55">
        <f t="shared" si="39"/>
        <v>7</v>
      </c>
      <c r="P350" s="56">
        <f t="shared" si="40"/>
        <v>6289466</v>
      </c>
      <c r="Q350" s="57">
        <f t="shared" si="35"/>
        <v>6289466</v>
      </c>
      <c r="R350" s="58">
        <f t="shared" si="41"/>
        <v>2270657.7873677355</v>
      </c>
      <c r="S350" s="59">
        <f t="shared" si="36"/>
        <v>36.102552861685481</v>
      </c>
      <c r="T350" s="59">
        <f t="shared" si="37"/>
        <v>63.897447138314519</v>
      </c>
      <c r="U350" s="60" t="str">
        <f t="shared" si="38"/>
        <v>BAJO</v>
      </c>
    </row>
    <row r="351" spans="2:21">
      <c r="B351" s="50">
        <v>341</v>
      </c>
      <c r="C351" s="51" t="s">
        <v>296</v>
      </c>
      <c r="D351" s="51" t="s">
        <v>296</v>
      </c>
      <c r="E351" s="64" t="s">
        <v>387</v>
      </c>
      <c r="F351" s="52" t="s">
        <v>18</v>
      </c>
      <c r="G351" s="52">
        <v>1</v>
      </c>
      <c r="H351" s="53">
        <v>1058148</v>
      </c>
      <c r="I351" s="53">
        <v>751285.08</v>
      </c>
      <c r="J351" s="53">
        <v>871490.69279999996</v>
      </c>
      <c r="K351" s="53">
        <v>1148588</v>
      </c>
      <c r="L351" s="54">
        <v>561304</v>
      </c>
      <c r="M351" s="54">
        <v>640426</v>
      </c>
      <c r="N351" s="54">
        <v>520617</v>
      </c>
      <c r="O351" s="55">
        <f t="shared" si="39"/>
        <v>7</v>
      </c>
      <c r="P351" s="56">
        <f t="shared" si="40"/>
        <v>793123</v>
      </c>
      <c r="Q351" s="57">
        <f t="shared" si="35"/>
        <v>793123</v>
      </c>
      <c r="R351" s="58">
        <f t="shared" si="41"/>
        <v>225452.3916421039</v>
      </c>
      <c r="S351" s="59">
        <f t="shared" si="36"/>
        <v>28.425905142342849</v>
      </c>
      <c r="T351" s="59">
        <f t="shared" si="37"/>
        <v>71.574094857657144</v>
      </c>
      <c r="U351" s="60" t="str">
        <f t="shared" si="38"/>
        <v>ALTO</v>
      </c>
    </row>
    <row r="352" spans="2:21">
      <c r="B352" s="50">
        <v>342</v>
      </c>
      <c r="C352" s="51" t="s">
        <v>296</v>
      </c>
      <c r="D352" s="51" t="s">
        <v>296</v>
      </c>
      <c r="E352" s="51" t="s">
        <v>388</v>
      </c>
      <c r="F352" s="52" t="s">
        <v>18</v>
      </c>
      <c r="G352" s="52">
        <v>1</v>
      </c>
      <c r="H352" s="53">
        <v>3485153</v>
      </c>
      <c r="I352" s="53">
        <v>2648716.2799999998</v>
      </c>
      <c r="J352" s="53">
        <v>3072510.8847999997</v>
      </c>
      <c r="K352" s="53">
        <v>3094238</v>
      </c>
      <c r="L352" s="54">
        <v>1827341</v>
      </c>
      <c r="M352" s="54">
        <v>2176057</v>
      </c>
      <c r="N352" s="54">
        <v>1714491</v>
      </c>
      <c r="O352" s="55">
        <f t="shared" si="39"/>
        <v>7</v>
      </c>
      <c r="P352" s="56">
        <f t="shared" si="40"/>
        <v>2574072</v>
      </c>
      <c r="Q352" s="57">
        <f t="shared" si="35"/>
        <v>2574072</v>
      </c>
      <c r="R352" s="58">
        <f t="shared" si="41"/>
        <v>633533.96218355466</v>
      </c>
      <c r="S352" s="59">
        <f t="shared" si="36"/>
        <v>24.612130592444757</v>
      </c>
      <c r="T352" s="59">
        <f t="shared" si="37"/>
        <v>75.387869407555243</v>
      </c>
      <c r="U352" s="60" t="str">
        <f t="shared" si="38"/>
        <v>ALTO</v>
      </c>
    </row>
    <row r="353" spans="2:21">
      <c r="B353" s="50">
        <v>343</v>
      </c>
      <c r="C353" s="51" t="s">
        <v>296</v>
      </c>
      <c r="D353" s="51" t="s">
        <v>296</v>
      </c>
      <c r="E353" s="51" t="s">
        <v>389</v>
      </c>
      <c r="F353" s="52" t="s">
        <v>18</v>
      </c>
      <c r="G353" s="52">
        <v>1</v>
      </c>
      <c r="H353" s="53">
        <v>3934259</v>
      </c>
      <c r="I353" s="53">
        <v>3265434.9699999997</v>
      </c>
      <c r="J353" s="53">
        <v>3787904.5651999991</v>
      </c>
      <c r="K353" s="53">
        <v>3728151</v>
      </c>
      <c r="L353" s="54">
        <v>1962495</v>
      </c>
      <c r="M353" s="54">
        <v>2762368</v>
      </c>
      <c r="N353" s="54">
        <v>1935477</v>
      </c>
      <c r="O353" s="55">
        <f t="shared" si="39"/>
        <v>7</v>
      </c>
      <c r="P353" s="56">
        <f t="shared" si="40"/>
        <v>3053727</v>
      </c>
      <c r="Q353" s="57">
        <f t="shared" si="35"/>
        <v>3053727</v>
      </c>
      <c r="R353" s="58">
        <f t="shared" si="41"/>
        <v>787417.27037642989</v>
      </c>
      <c r="S353" s="59">
        <f t="shared" si="36"/>
        <v>25.785450709131169</v>
      </c>
      <c r="T353" s="59">
        <f t="shared" si="37"/>
        <v>74.214549290868831</v>
      </c>
      <c r="U353" s="60" t="str">
        <f t="shared" si="38"/>
        <v>ALTO</v>
      </c>
    </row>
    <row r="354" spans="2:21">
      <c r="B354" s="50">
        <v>344</v>
      </c>
      <c r="C354" s="51" t="s">
        <v>296</v>
      </c>
      <c r="D354" s="51" t="s">
        <v>296</v>
      </c>
      <c r="E354" s="51" t="s">
        <v>390</v>
      </c>
      <c r="F354" s="52" t="s">
        <v>18</v>
      </c>
      <c r="G354" s="52">
        <v>1</v>
      </c>
      <c r="H354" s="53">
        <v>4910892</v>
      </c>
      <c r="I354" s="53">
        <v>3339406.56</v>
      </c>
      <c r="J354" s="53">
        <v>3873711.6095999996</v>
      </c>
      <c r="K354" s="53">
        <v>5079158</v>
      </c>
      <c r="L354" s="54">
        <v>2587239</v>
      </c>
      <c r="M354" s="54">
        <v>3029860</v>
      </c>
      <c r="N354" s="54">
        <v>2415896</v>
      </c>
      <c r="O354" s="55">
        <f t="shared" si="39"/>
        <v>7</v>
      </c>
      <c r="P354" s="56">
        <f t="shared" si="40"/>
        <v>3605166</v>
      </c>
      <c r="Q354" s="57">
        <f t="shared" si="35"/>
        <v>3605166</v>
      </c>
      <c r="R354" s="58">
        <f t="shared" si="41"/>
        <v>985743.60121754359</v>
      </c>
      <c r="S354" s="59">
        <f t="shared" si="36"/>
        <v>27.342530169693813</v>
      </c>
      <c r="T354" s="59">
        <f t="shared" si="37"/>
        <v>72.657469830306184</v>
      </c>
      <c r="U354" s="60" t="str">
        <f t="shared" si="38"/>
        <v>ALTO</v>
      </c>
    </row>
    <row r="355" spans="2:21">
      <c r="B355" s="50">
        <v>345</v>
      </c>
      <c r="C355" s="51" t="s">
        <v>296</v>
      </c>
      <c r="D355" s="51" t="s">
        <v>296</v>
      </c>
      <c r="E355" s="51" t="s">
        <v>391</v>
      </c>
      <c r="F355" s="52" t="s">
        <v>18</v>
      </c>
      <c r="G355" s="52">
        <v>1</v>
      </c>
      <c r="H355" s="53">
        <v>6042225</v>
      </c>
      <c r="I355" s="53">
        <v>4169135.2499999991</v>
      </c>
      <c r="J355" s="53">
        <v>4836196.8899999987</v>
      </c>
      <c r="K355" s="53">
        <v>4330291</v>
      </c>
      <c r="L355" s="54">
        <v>3176126</v>
      </c>
      <c r="M355" s="54">
        <v>3749036</v>
      </c>
      <c r="N355" s="54">
        <v>2972478</v>
      </c>
      <c r="O355" s="55">
        <f t="shared" si="39"/>
        <v>7</v>
      </c>
      <c r="P355" s="56">
        <f t="shared" si="40"/>
        <v>4182213</v>
      </c>
      <c r="Q355" s="57">
        <f t="shared" si="35"/>
        <v>4182213</v>
      </c>
      <c r="R355" s="58">
        <f t="shared" si="41"/>
        <v>969001.68253387709</v>
      </c>
      <c r="S355" s="59">
        <f t="shared" si="36"/>
        <v>23.169591853257522</v>
      </c>
      <c r="T355" s="59">
        <f t="shared" si="37"/>
        <v>76.830408146742485</v>
      </c>
      <c r="U355" s="60" t="str">
        <f t="shared" si="38"/>
        <v>ALTO</v>
      </c>
    </row>
    <row r="356" spans="2:21">
      <c r="B356" s="50">
        <v>346</v>
      </c>
      <c r="C356" s="51" t="s">
        <v>296</v>
      </c>
      <c r="D356" s="51" t="s">
        <v>296</v>
      </c>
      <c r="E356" s="51" t="s">
        <v>392</v>
      </c>
      <c r="F356" s="52" t="s">
        <v>18</v>
      </c>
      <c r="G356" s="52">
        <v>1</v>
      </c>
      <c r="H356" s="53">
        <v>6786451</v>
      </c>
      <c r="I356" s="53">
        <v>5293431.7799999993</v>
      </c>
      <c r="J356" s="53">
        <v>6140380.8647999996</v>
      </c>
      <c r="K356" s="53">
        <v>6029611</v>
      </c>
      <c r="L356" s="54">
        <v>3606413</v>
      </c>
      <c r="M356" s="54">
        <v>4093212</v>
      </c>
      <c r="N356" s="54">
        <v>3338584</v>
      </c>
      <c r="O356" s="55">
        <f t="shared" si="39"/>
        <v>7</v>
      </c>
      <c r="P356" s="56">
        <f t="shared" si="40"/>
        <v>5041155</v>
      </c>
      <c r="Q356" s="57">
        <f t="shared" si="35"/>
        <v>5041155</v>
      </c>
      <c r="R356" s="58">
        <f t="shared" si="41"/>
        <v>1262133.8515714575</v>
      </c>
      <c r="S356" s="59">
        <f t="shared" si="36"/>
        <v>25.036600770487265</v>
      </c>
      <c r="T356" s="59">
        <f t="shared" si="37"/>
        <v>74.963399229512731</v>
      </c>
      <c r="U356" s="60" t="str">
        <f t="shared" si="38"/>
        <v>ALTO</v>
      </c>
    </row>
    <row r="357" spans="2:21">
      <c r="B357" s="50">
        <v>347</v>
      </c>
      <c r="C357" s="51" t="s">
        <v>296</v>
      </c>
      <c r="D357" s="51" t="s">
        <v>296</v>
      </c>
      <c r="E357" s="51" t="s">
        <v>393</v>
      </c>
      <c r="F357" s="52" t="s">
        <v>18</v>
      </c>
      <c r="G357" s="52">
        <v>1</v>
      </c>
      <c r="H357" s="53">
        <v>78800</v>
      </c>
      <c r="I357" s="53">
        <v>67515.839999999997</v>
      </c>
      <c r="J357" s="53">
        <v>78318.374399999986</v>
      </c>
      <c r="K357" s="53">
        <v>96866</v>
      </c>
      <c r="L357" s="54">
        <v>53786</v>
      </c>
      <c r="M357" s="54">
        <v>43964</v>
      </c>
      <c r="N357" s="54">
        <v>46196</v>
      </c>
      <c r="O357" s="55">
        <f t="shared" si="39"/>
        <v>7</v>
      </c>
      <c r="P357" s="56">
        <f t="shared" si="40"/>
        <v>66492</v>
      </c>
      <c r="Q357" s="57">
        <f t="shared" si="35"/>
        <v>66492</v>
      </c>
      <c r="R357" s="58">
        <f t="shared" si="41"/>
        <v>18110.213989009702</v>
      </c>
      <c r="S357" s="59">
        <f t="shared" si="36"/>
        <v>27.236681087965021</v>
      </c>
      <c r="T357" s="59">
        <f t="shared" si="37"/>
        <v>72.763318912034975</v>
      </c>
      <c r="U357" s="60" t="str">
        <f t="shared" si="38"/>
        <v>ALTO</v>
      </c>
    </row>
    <row r="358" spans="2:21">
      <c r="B358" s="50">
        <v>348</v>
      </c>
      <c r="C358" s="51" t="s">
        <v>296</v>
      </c>
      <c r="D358" s="51" t="s">
        <v>296</v>
      </c>
      <c r="E358" s="64" t="s">
        <v>394</v>
      </c>
      <c r="F358" s="65" t="s">
        <v>18</v>
      </c>
      <c r="G358" s="52">
        <v>1</v>
      </c>
      <c r="H358" s="53">
        <v>394366</v>
      </c>
      <c r="I358" s="53">
        <v>319436.45999999996</v>
      </c>
      <c r="J358" s="53">
        <v>370546.29359999998</v>
      </c>
      <c r="K358" s="53">
        <v>432803</v>
      </c>
      <c r="L358" s="54">
        <v>219281</v>
      </c>
      <c r="M358" s="54">
        <v>208269</v>
      </c>
      <c r="N358" s="54">
        <v>194059</v>
      </c>
      <c r="O358" s="55">
        <f t="shared" si="39"/>
        <v>7</v>
      </c>
      <c r="P358" s="56">
        <f t="shared" si="40"/>
        <v>305537</v>
      </c>
      <c r="Q358" s="57">
        <f t="shared" si="35"/>
        <v>305537</v>
      </c>
      <c r="R358" s="58">
        <f t="shared" si="41"/>
        <v>90896.436424901578</v>
      </c>
      <c r="S358" s="59">
        <f t="shared" si="36"/>
        <v>29.749731268193898</v>
      </c>
      <c r="T358" s="59">
        <f t="shared" si="37"/>
        <v>70.250268731806102</v>
      </c>
      <c r="U358" s="60" t="str">
        <f t="shared" si="38"/>
        <v>ALTO</v>
      </c>
    </row>
    <row r="359" spans="2:21">
      <c r="B359" s="50">
        <v>349</v>
      </c>
      <c r="C359" s="51" t="s">
        <v>296</v>
      </c>
      <c r="D359" s="51" t="s">
        <v>296</v>
      </c>
      <c r="E359" s="64" t="s">
        <v>395</v>
      </c>
      <c r="F359" s="52" t="s">
        <v>18</v>
      </c>
      <c r="G359" s="52">
        <v>1</v>
      </c>
      <c r="H359" s="53">
        <v>359975</v>
      </c>
      <c r="I359" s="53">
        <v>273581</v>
      </c>
      <c r="J359" s="53">
        <v>317353.95999999996</v>
      </c>
      <c r="K359" s="53">
        <v>533834</v>
      </c>
      <c r="L359" s="54">
        <v>160530</v>
      </c>
      <c r="M359" s="54">
        <v>259929</v>
      </c>
      <c r="N359" s="54">
        <v>177139</v>
      </c>
      <c r="O359" s="55">
        <f t="shared" si="39"/>
        <v>7</v>
      </c>
      <c r="P359" s="56">
        <f t="shared" si="40"/>
        <v>297477</v>
      </c>
      <c r="Q359" s="57">
        <f t="shared" si="35"/>
        <v>297477</v>
      </c>
      <c r="R359" s="58">
        <f t="shared" si="41"/>
        <v>116730.64915411644</v>
      </c>
      <c r="S359" s="59">
        <f t="shared" si="36"/>
        <v>39.240226691178293</v>
      </c>
      <c r="T359" s="59">
        <f t="shared" si="37"/>
        <v>60.759773308821707</v>
      </c>
      <c r="U359" s="60" t="str">
        <f t="shared" si="38"/>
        <v>BAJO</v>
      </c>
    </row>
    <row r="360" spans="2:21">
      <c r="B360" s="50">
        <v>350</v>
      </c>
      <c r="C360" s="51" t="s">
        <v>296</v>
      </c>
      <c r="D360" s="51" t="s">
        <v>296</v>
      </c>
      <c r="E360" s="64" t="s">
        <v>396</v>
      </c>
      <c r="F360" s="52" t="s">
        <v>18</v>
      </c>
      <c r="G360" s="52">
        <v>1</v>
      </c>
      <c r="H360" s="53">
        <v>356762</v>
      </c>
      <c r="I360" s="53">
        <v>260436.25999999998</v>
      </c>
      <c r="J360" s="53">
        <v>302106.06159999996</v>
      </c>
      <c r="K360" s="53">
        <v>485877</v>
      </c>
      <c r="L360" s="54">
        <v>169632</v>
      </c>
      <c r="M360" s="54">
        <v>222328</v>
      </c>
      <c r="N360" s="54">
        <v>175524</v>
      </c>
      <c r="O360" s="55">
        <f t="shared" si="39"/>
        <v>7</v>
      </c>
      <c r="P360" s="56">
        <f t="shared" si="40"/>
        <v>281809</v>
      </c>
      <c r="Q360" s="57">
        <f t="shared" si="35"/>
        <v>281809</v>
      </c>
      <c r="R360" s="58">
        <f t="shared" si="41"/>
        <v>103887.73849822691</v>
      </c>
      <c r="S360" s="59">
        <f t="shared" si="36"/>
        <v>36.864592152211927</v>
      </c>
      <c r="T360" s="59">
        <f t="shared" si="37"/>
        <v>63.135407847788073</v>
      </c>
      <c r="U360" s="60" t="str">
        <f t="shared" si="38"/>
        <v>BAJO</v>
      </c>
    </row>
    <row r="361" spans="2:21">
      <c r="B361" s="50">
        <v>351</v>
      </c>
      <c r="C361" s="51" t="s">
        <v>296</v>
      </c>
      <c r="D361" s="51" t="s">
        <v>296</v>
      </c>
      <c r="E361" s="51" t="s">
        <v>397</v>
      </c>
      <c r="F361" s="52" t="s">
        <v>398</v>
      </c>
      <c r="G361" s="52">
        <v>1</v>
      </c>
      <c r="H361" s="53">
        <v>81872</v>
      </c>
      <c r="I361" s="53">
        <v>56491.679999999986</v>
      </c>
      <c r="J361" s="53">
        <v>65530.348799999985</v>
      </c>
      <c r="K361" s="53">
        <v>116501</v>
      </c>
      <c r="L361" s="54">
        <v>41512</v>
      </c>
      <c r="M361" s="54">
        <v>42497</v>
      </c>
      <c r="N361" s="54">
        <v>40334</v>
      </c>
      <c r="O361" s="55">
        <f t="shared" si="39"/>
        <v>7</v>
      </c>
      <c r="P361" s="56">
        <f t="shared" si="40"/>
        <v>63534</v>
      </c>
      <c r="Q361" s="57">
        <f t="shared" si="35"/>
        <v>63534</v>
      </c>
      <c r="R361" s="58">
        <f t="shared" si="41"/>
        <v>25804.564561647243</v>
      </c>
      <c r="S361" s="59">
        <f t="shared" si="36"/>
        <v>40.615362737506281</v>
      </c>
      <c r="T361" s="59">
        <f t="shared" si="37"/>
        <v>59.384637262493719</v>
      </c>
      <c r="U361" s="60" t="str">
        <f t="shared" si="38"/>
        <v>BAJO</v>
      </c>
    </row>
    <row r="362" spans="2:21">
      <c r="B362" s="50">
        <v>352</v>
      </c>
      <c r="C362" s="51" t="s">
        <v>296</v>
      </c>
      <c r="D362" s="51" t="s">
        <v>296</v>
      </c>
      <c r="E362" s="51" t="s">
        <v>399</v>
      </c>
      <c r="F362" s="52" t="s">
        <v>18</v>
      </c>
      <c r="G362" s="52">
        <v>1</v>
      </c>
      <c r="H362" s="53">
        <v>157318</v>
      </c>
      <c r="I362" s="53">
        <v>113268.95999999999</v>
      </c>
      <c r="J362" s="53">
        <v>131391.99359999999</v>
      </c>
      <c r="K362" s="53">
        <v>200515</v>
      </c>
      <c r="L362" s="54">
        <v>81920</v>
      </c>
      <c r="M362" s="54">
        <v>74296</v>
      </c>
      <c r="N362" s="54">
        <v>77469</v>
      </c>
      <c r="O362" s="55">
        <f t="shared" si="39"/>
        <v>7</v>
      </c>
      <c r="P362" s="56">
        <f t="shared" si="40"/>
        <v>119454</v>
      </c>
      <c r="Q362" s="57">
        <f t="shared" si="35"/>
        <v>119454</v>
      </c>
      <c r="R362" s="58">
        <f t="shared" si="41"/>
        <v>43746.224282568233</v>
      </c>
      <c r="S362" s="59">
        <f t="shared" si="36"/>
        <v>36.621816165694106</v>
      </c>
      <c r="T362" s="59">
        <f t="shared" si="37"/>
        <v>63.378183834305894</v>
      </c>
      <c r="U362" s="60" t="str">
        <f t="shared" si="38"/>
        <v>BAJO</v>
      </c>
    </row>
    <row r="363" spans="2:21">
      <c r="B363" s="50">
        <v>353</v>
      </c>
      <c r="C363" s="51" t="s">
        <v>296</v>
      </c>
      <c r="D363" s="51" t="s">
        <v>296</v>
      </c>
      <c r="E363" s="64" t="s">
        <v>400</v>
      </c>
      <c r="F363" s="52" t="s">
        <v>18</v>
      </c>
      <c r="G363" s="52">
        <v>1</v>
      </c>
      <c r="H363" s="53">
        <v>433041</v>
      </c>
      <c r="I363" s="53">
        <v>324780.75</v>
      </c>
      <c r="J363" s="53">
        <v>376745.67</v>
      </c>
      <c r="K363" s="53">
        <v>735777</v>
      </c>
      <c r="L363" s="54">
        <v>220522</v>
      </c>
      <c r="M363" s="54">
        <v>221020</v>
      </c>
      <c r="N363" s="54">
        <v>213074</v>
      </c>
      <c r="O363" s="55">
        <f t="shared" si="39"/>
        <v>7</v>
      </c>
      <c r="P363" s="56">
        <f t="shared" si="40"/>
        <v>360709</v>
      </c>
      <c r="Q363" s="57">
        <f t="shared" si="35"/>
        <v>360709</v>
      </c>
      <c r="R363" s="58">
        <f t="shared" si="41"/>
        <v>172551.21049159399</v>
      </c>
      <c r="S363" s="59">
        <f t="shared" si="36"/>
        <v>47.836680119318892</v>
      </c>
      <c r="T363" s="59">
        <f t="shared" si="37"/>
        <v>52.163319880681108</v>
      </c>
      <c r="U363" s="60" t="str">
        <f t="shared" si="38"/>
        <v>BAJO</v>
      </c>
    </row>
    <row r="364" spans="2:21">
      <c r="B364" s="50">
        <v>354</v>
      </c>
      <c r="C364" s="51" t="s">
        <v>296</v>
      </c>
      <c r="D364" s="51" t="s">
        <v>296</v>
      </c>
      <c r="E364" s="64" t="s">
        <v>401</v>
      </c>
      <c r="F364" s="52" t="s">
        <v>18</v>
      </c>
      <c r="G364" s="52">
        <v>1</v>
      </c>
      <c r="H364" s="53">
        <v>464457</v>
      </c>
      <c r="I364" s="53">
        <v>376210.17</v>
      </c>
      <c r="J364" s="53">
        <v>436403.79719999991</v>
      </c>
      <c r="K364" s="53">
        <v>592144</v>
      </c>
      <c r="L364" s="54">
        <v>223832</v>
      </c>
      <c r="M364" s="54">
        <v>279363</v>
      </c>
      <c r="N364" s="54">
        <v>228526</v>
      </c>
      <c r="O364" s="55">
        <f t="shared" si="39"/>
        <v>7</v>
      </c>
      <c r="P364" s="56">
        <f t="shared" si="40"/>
        <v>371562</v>
      </c>
      <c r="Q364" s="57">
        <f t="shared" si="35"/>
        <v>371562</v>
      </c>
      <c r="R364" s="58">
        <f t="shared" si="41"/>
        <v>126658.18438048245</v>
      </c>
      <c r="S364" s="59">
        <f t="shared" si="36"/>
        <v>34.088034939117144</v>
      </c>
      <c r="T364" s="59">
        <f t="shared" si="37"/>
        <v>65.911965060882864</v>
      </c>
      <c r="U364" s="60" t="str">
        <f t="shared" si="38"/>
        <v>BAJO</v>
      </c>
    </row>
    <row r="365" spans="2:21">
      <c r="B365" s="50">
        <v>355</v>
      </c>
      <c r="C365" s="51" t="s">
        <v>296</v>
      </c>
      <c r="D365" s="51" t="s">
        <v>296</v>
      </c>
      <c r="E365" s="64" t="s">
        <v>402</v>
      </c>
      <c r="F365" s="52" t="s">
        <v>18</v>
      </c>
      <c r="G365" s="52">
        <v>1</v>
      </c>
      <c r="H365" s="53">
        <v>535738</v>
      </c>
      <c r="I365" s="53">
        <v>428590.39999999997</v>
      </c>
      <c r="J365" s="53">
        <v>497164.86399999994</v>
      </c>
      <c r="K365" s="53">
        <v>645099</v>
      </c>
      <c r="L365" s="54">
        <v>255552</v>
      </c>
      <c r="M365" s="54">
        <v>331184</v>
      </c>
      <c r="N365" s="54">
        <v>263599</v>
      </c>
      <c r="O365" s="55">
        <f t="shared" si="39"/>
        <v>7</v>
      </c>
      <c r="P365" s="56">
        <f t="shared" si="40"/>
        <v>422418</v>
      </c>
      <c r="Q365" s="57">
        <f t="shared" si="35"/>
        <v>422418</v>
      </c>
      <c r="R365" s="58">
        <f t="shared" si="41"/>
        <v>135985.7250036436</v>
      </c>
      <c r="S365" s="59">
        <f t="shared" si="36"/>
        <v>32.192218372238777</v>
      </c>
      <c r="T365" s="59">
        <f t="shared" si="37"/>
        <v>67.807781627761216</v>
      </c>
      <c r="U365" s="60" t="str">
        <f t="shared" si="38"/>
        <v>BAJO</v>
      </c>
    </row>
    <row r="366" spans="2:21">
      <c r="B366" s="50">
        <v>356</v>
      </c>
      <c r="C366" s="51" t="s">
        <v>296</v>
      </c>
      <c r="D366" s="51" t="s">
        <v>296</v>
      </c>
      <c r="E366" s="64" t="s">
        <v>403</v>
      </c>
      <c r="F366" s="52" t="s">
        <v>18</v>
      </c>
      <c r="G366" s="52">
        <v>1</v>
      </c>
      <c r="H366" s="53">
        <v>493731</v>
      </c>
      <c r="I366" s="53">
        <v>375235.56</v>
      </c>
      <c r="J366" s="53">
        <v>435273.24959999992</v>
      </c>
      <c r="K366" s="53">
        <v>683893</v>
      </c>
      <c r="L366" s="54">
        <v>237485</v>
      </c>
      <c r="M366" s="54">
        <v>298731</v>
      </c>
      <c r="N366" s="54">
        <v>242956</v>
      </c>
      <c r="O366" s="55">
        <f t="shared" si="39"/>
        <v>7</v>
      </c>
      <c r="P366" s="56">
        <f t="shared" si="40"/>
        <v>395329</v>
      </c>
      <c r="Q366" s="57">
        <f t="shared" si="35"/>
        <v>395329</v>
      </c>
      <c r="R366" s="58">
        <f t="shared" si="41"/>
        <v>147558.63637196308</v>
      </c>
      <c r="S366" s="59">
        <f t="shared" si="36"/>
        <v>37.325527945575217</v>
      </c>
      <c r="T366" s="59">
        <f t="shared" si="37"/>
        <v>62.674472054424783</v>
      </c>
      <c r="U366" s="60" t="str">
        <f t="shared" si="38"/>
        <v>BAJO</v>
      </c>
    </row>
    <row r="367" spans="2:21">
      <c r="B367" s="50">
        <v>357</v>
      </c>
      <c r="C367" s="51" t="s">
        <v>296</v>
      </c>
      <c r="D367" s="51" t="s">
        <v>296</v>
      </c>
      <c r="E367" s="64" t="s">
        <v>404</v>
      </c>
      <c r="F367" s="52" t="s">
        <v>18</v>
      </c>
      <c r="G367" s="52">
        <v>1</v>
      </c>
      <c r="H367" s="53">
        <v>194922</v>
      </c>
      <c r="I367" s="53">
        <v>150089.94</v>
      </c>
      <c r="J367" s="53">
        <v>174104.33040000001</v>
      </c>
      <c r="K367" s="53">
        <v>238119</v>
      </c>
      <c r="L367" s="54">
        <v>92677</v>
      </c>
      <c r="M367" s="54">
        <v>121848</v>
      </c>
      <c r="N367" s="54">
        <v>95991</v>
      </c>
      <c r="O367" s="55">
        <f t="shared" si="39"/>
        <v>7</v>
      </c>
      <c r="P367" s="56">
        <f t="shared" si="40"/>
        <v>152536</v>
      </c>
      <c r="Q367" s="57">
        <f t="shared" si="35"/>
        <v>152536</v>
      </c>
      <c r="R367" s="58">
        <f t="shared" si="41"/>
        <v>49734.134901337602</v>
      </c>
      <c r="S367" s="59">
        <f t="shared" si="36"/>
        <v>32.604850593523892</v>
      </c>
      <c r="T367" s="59">
        <f t="shared" si="37"/>
        <v>67.395149406476108</v>
      </c>
      <c r="U367" s="60" t="str">
        <f t="shared" si="38"/>
        <v>BAJO</v>
      </c>
    </row>
    <row r="368" spans="2:21">
      <c r="B368" s="50">
        <v>358</v>
      </c>
      <c r="C368" s="51" t="s">
        <v>296</v>
      </c>
      <c r="D368" s="51" t="s">
        <v>296</v>
      </c>
      <c r="E368" s="64" t="s">
        <v>405</v>
      </c>
      <c r="F368" s="52" t="s">
        <v>18</v>
      </c>
      <c r="G368" s="52">
        <v>1</v>
      </c>
      <c r="H368" s="53">
        <v>305949</v>
      </c>
      <c r="I368" s="53">
        <v>241699.71</v>
      </c>
      <c r="J368" s="53">
        <v>280371.66359999997</v>
      </c>
      <c r="K368" s="53">
        <v>396151</v>
      </c>
      <c r="L368" s="54">
        <v>147015</v>
      </c>
      <c r="M368" s="54">
        <v>185673</v>
      </c>
      <c r="N368" s="54">
        <v>150572</v>
      </c>
      <c r="O368" s="55">
        <f t="shared" si="39"/>
        <v>7</v>
      </c>
      <c r="P368" s="56">
        <f t="shared" si="40"/>
        <v>243919</v>
      </c>
      <c r="Q368" s="57">
        <f t="shared" si="35"/>
        <v>243919</v>
      </c>
      <c r="R368" s="58">
        <f t="shared" si="41"/>
        <v>84390.816017131147</v>
      </c>
      <c r="S368" s="59">
        <f t="shared" si="36"/>
        <v>34.597885370607109</v>
      </c>
      <c r="T368" s="59">
        <f t="shared" si="37"/>
        <v>65.402114629392884</v>
      </c>
      <c r="U368" s="60" t="str">
        <f t="shared" si="38"/>
        <v>BAJO</v>
      </c>
    </row>
    <row r="369" spans="2:21">
      <c r="B369" s="50">
        <v>359</v>
      </c>
      <c r="C369" s="51" t="s">
        <v>296</v>
      </c>
      <c r="D369" s="51" t="s">
        <v>296</v>
      </c>
      <c r="E369" s="51" t="s">
        <v>406</v>
      </c>
      <c r="F369" s="52" t="s">
        <v>18</v>
      </c>
      <c r="G369" s="52">
        <v>1</v>
      </c>
      <c r="H369" s="53">
        <v>13090</v>
      </c>
      <c r="I369" s="53">
        <v>10602.9</v>
      </c>
      <c r="J369" s="53">
        <v>12299.363999999998</v>
      </c>
      <c r="K369" s="53">
        <v>20230</v>
      </c>
      <c r="L369" s="54">
        <v>6620</v>
      </c>
      <c r="M369" s="54">
        <v>6963</v>
      </c>
      <c r="N369" s="54">
        <v>6471</v>
      </c>
      <c r="O369" s="55">
        <f t="shared" si="39"/>
        <v>7</v>
      </c>
      <c r="P369" s="56">
        <f t="shared" si="40"/>
        <v>10897</v>
      </c>
      <c r="Q369" s="57">
        <f t="shared" si="35"/>
        <v>10897</v>
      </c>
      <c r="R369" s="58">
        <f t="shared" si="41"/>
        <v>4587.6513992784539</v>
      </c>
      <c r="S369" s="59">
        <f t="shared" si="36"/>
        <v>42.100132139840817</v>
      </c>
      <c r="T369" s="59">
        <f t="shared" si="37"/>
        <v>57.899867860159183</v>
      </c>
      <c r="U369" s="60" t="str">
        <f t="shared" si="38"/>
        <v>BAJO</v>
      </c>
    </row>
    <row r="370" spans="2:21">
      <c r="B370" s="50">
        <v>360</v>
      </c>
      <c r="C370" s="51" t="s">
        <v>296</v>
      </c>
      <c r="D370" s="51" t="s">
        <v>296</v>
      </c>
      <c r="E370" s="64" t="s">
        <v>407</v>
      </c>
      <c r="F370" s="65" t="s">
        <v>18</v>
      </c>
      <c r="G370" s="52">
        <v>1</v>
      </c>
      <c r="H370" s="53">
        <v>121499</v>
      </c>
      <c r="I370" s="53">
        <v>83834.31</v>
      </c>
      <c r="J370" s="53">
        <v>97247.799599999998</v>
      </c>
      <c r="K370" s="53">
        <v>114954</v>
      </c>
      <c r="L370" s="54">
        <v>62061</v>
      </c>
      <c r="M370" s="54">
        <v>61344</v>
      </c>
      <c r="N370" s="54">
        <v>59814</v>
      </c>
      <c r="O370" s="55">
        <f t="shared" si="39"/>
        <v>7</v>
      </c>
      <c r="P370" s="56">
        <f t="shared" si="40"/>
        <v>85822</v>
      </c>
      <c r="Q370" s="57">
        <f t="shared" si="35"/>
        <v>85822</v>
      </c>
      <c r="R370" s="58">
        <f t="shared" si="41"/>
        <v>24190.302750227806</v>
      </c>
      <c r="S370" s="59">
        <f t="shared" si="36"/>
        <v>28.186598716212401</v>
      </c>
      <c r="T370" s="59">
        <f t="shared" si="37"/>
        <v>71.813401283787599</v>
      </c>
      <c r="U370" s="60" t="str">
        <f t="shared" si="38"/>
        <v>ALTO</v>
      </c>
    </row>
    <row r="371" spans="2:21">
      <c r="B371" s="50">
        <v>361</v>
      </c>
      <c r="C371" s="51" t="s">
        <v>296</v>
      </c>
      <c r="D371" s="51" t="s">
        <v>296</v>
      </c>
      <c r="E371" s="51" t="s">
        <v>408</v>
      </c>
      <c r="F371" s="52" t="s">
        <v>18</v>
      </c>
      <c r="G371" s="52">
        <v>1</v>
      </c>
      <c r="H371" s="53">
        <v>7035161</v>
      </c>
      <c r="I371" s="53">
        <v>6498471</v>
      </c>
      <c r="J371" s="53">
        <v>5875766.4671999998</v>
      </c>
      <c r="K371" s="53">
        <v>6838454</v>
      </c>
      <c r="L371" s="54">
        <v>3723638</v>
      </c>
      <c r="M371" s="54">
        <v>4073257</v>
      </c>
      <c r="N371" s="54">
        <v>3460846</v>
      </c>
      <c r="O371" s="55">
        <f t="shared" si="39"/>
        <v>7</v>
      </c>
      <c r="P371" s="56">
        <f t="shared" si="40"/>
        <v>5357942</v>
      </c>
      <c r="Q371" s="57">
        <f t="shared" si="35"/>
        <v>5357942</v>
      </c>
      <c r="R371" s="58">
        <f t="shared" si="41"/>
        <v>1438961.2464569197</v>
      </c>
      <c r="S371" s="59">
        <f t="shared" si="36"/>
        <v>26.856603644774797</v>
      </c>
      <c r="T371" s="59">
        <f t="shared" si="37"/>
        <v>73.143396355225207</v>
      </c>
      <c r="U371" s="60" t="str">
        <f t="shared" si="38"/>
        <v>ALTO</v>
      </c>
    </row>
    <row r="372" spans="2:21">
      <c r="B372" s="50">
        <v>362</v>
      </c>
      <c r="C372" s="51" t="s">
        <v>296</v>
      </c>
      <c r="D372" s="51" t="s">
        <v>296</v>
      </c>
      <c r="E372" s="51" t="s">
        <v>409</v>
      </c>
      <c r="F372" s="52" t="s">
        <v>18</v>
      </c>
      <c r="G372" s="52">
        <v>1</v>
      </c>
      <c r="H372" s="53">
        <v>288456</v>
      </c>
      <c r="I372" s="53">
        <v>190380.96</v>
      </c>
      <c r="J372" s="53">
        <v>220841.91359999997</v>
      </c>
      <c r="K372" s="53">
        <v>322966</v>
      </c>
      <c r="L372" s="54">
        <v>155841</v>
      </c>
      <c r="M372" s="54">
        <v>165345</v>
      </c>
      <c r="N372" s="54">
        <v>141917</v>
      </c>
      <c r="O372" s="55">
        <f t="shared" si="39"/>
        <v>7</v>
      </c>
      <c r="P372" s="56">
        <f t="shared" si="40"/>
        <v>212250</v>
      </c>
      <c r="Q372" s="57">
        <f t="shared" si="35"/>
        <v>212250</v>
      </c>
      <c r="R372" s="58">
        <f t="shared" si="41"/>
        <v>64305.352116940077</v>
      </c>
      <c r="S372" s="59">
        <f t="shared" si="36"/>
        <v>30.296985685248561</v>
      </c>
      <c r="T372" s="59">
        <f t="shared" si="37"/>
        <v>69.703014314751442</v>
      </c>
      <c r="U372" s="60" t="str">
        <f t="shared" si="38"/>
        <v>BAJO</v>
      </c>
    </row>
    <row r="373" spans="2:21">
      <c r="B373" s="50">
        <v>363</v>
      </c>
      <c r="C373" s="51" t="s">
        <v>296</v>
      </c>
      <c r="D373" s="51" t="s">
        <v>296</v>
      </c>
      <c r="E373" s="51" t="s">
        <v>410</v>
      </c>
      <c r="F373" s="52" t="s">
        <v>18</v>
      </c>
      <c r="G373" s="52">
        <v>1</v>
      </c>
      <c r="H373" s="53">
        <v>358785</v>
      </c>
      <c r="I373" s="53">
        <v>243973.80000000002</v>
      </c>
      <c r="J373" s="53">
        <v>283009.60800000001</v>
      </c>
      <c r="K373" s="53">
        <v>436611</v>
      </c>
      <c r="L373" s="54">
        <v>193078</v>
      </c>
      <c r="M373" s="54">
        <v>209349</v>
      </c>
      <c r="N373" s="54">
        <v>176560</v>
      </c>
      <c r="O373" s="55">
        <f t="shared" si="39"/>
        <v>7</v>
      </c>
      <c r="P373" s="56">
        <f t="shared" si="40"/>
        <v>271624</v>
      </c>
      <c r="Q373" s="57">
        <f t="shared" si="35"/>
        <v>271624</v>
      </c>
      <c r="R373" s="58">
        <f t="shared" si="41"/>
        <v>88476.574426880703</v>
      </c>
      <c r="S373" s="59">
        <f t="shared" si="36"/>
        <v>32.57317999399195</v>
      </c>
      <c r="T373" s="59">
        <f t="shared" si="37"/>
        <v>67.426820006008057</v>
      </c>
      <c r="U373" s="60" t="str">
        <f t="shared" si="38"/>
        <v>BAJO</v>
      </c>
    </row>
    <row r="374" spans="2:21">
      <c r="B374" s="50">
        <v>364</v>
      </c>
      <c r="C374" s="51" t="s">
        <v>296</v>
      </c>
      <c r="D374" s="51" t="s">
        <v>296</v>
      </c>
      <c r="E374" s="51" t="s">
        <v>411</v>
      </c>
      <c r="F374" s="52" t="s">
        <v>18</v>
      </c>
      <c r="G374" s="52">
        <v>1</v>
      </c>
      <c r="H374" s="53">
        <v>548471</v>
      </c>
      <c r="I374" s="53">
        <v>356506.14999999997</v>
      </c>
      <c r="J374" s="53">
        <v>413547.13399999996</v>
      </c>
      <c r="K374" s="53">
        <v>595357</v>
      </c>
      <c r="L374" s="54">
        <v>292375</v>
      </c>
      <c r="M374" s="54">
        <v>327689</v>
      </c>
      <c r="N374" s="54">
        <v>269859</v>
      </c>
      <c r="O374" s="55">
        <f t="shared" si="39"/>
        <v>7</v>
      </c>
      <c r="P374" s="56">
        <f t="shared" si="40"/>
        <v>400543</v>
      </c>
      <c r="Q374" s="57">
        <f t="shared" si="35"/>
        <v>400543</v>
      </c>
      <c r="R374" s="58">
        <f t="shared" si="41"/>
        <v>117126.22545995399</v>
      </c>
      <c r="S374" s="59">
        <f t="shared" si="36"/>
        <v>29.241860539306391</v>
      </c>
      <c r="T374" s="59">
        <f t="shared" si="37"/>
        <v>70.758139460693613</v>
      </c>
      <c r="U374" s="60" t="str">
        <f t="shared" si="38"/>
        <v>ALTO</v>
      </c>
    </row>
    <row r="375" spans="2:21">
      <c r="B375" s="50">
        <v>365</v>
      </c>
      <c r="C375" s="51" t="s">
        <v>296</v>
      </c>
      <c r="D375" s="51" t="s">
        <v>296</v>
      </c>
      <c r="E375" s="51" t="s">
        <v>412</v>
      </c>
      <c r="F375" s="52" t="s">
        <v>18</v>
      </c>
      <c r="G375" s="52">
        <v>1</v>
      </c>
      <c r="H375" s="53">
        <v>495873</v>
      </c>
      <c r="I375" s="53">
        <v>347111.1</v>
      </c>
      <c r="J375" s="53">
        <v>402648.87599999993</v>
      </c>
      <c r="K375" s="53">
        <v>639030</v>
      </c>
      <c r="L375" s="54">
        <v>259276</v>
      </c>
      <c r="M375" s="54">
        <v>309762</v>
      </c>
      <c r="N375" s="54">
        <v>243983</v>
      </c>
      <c r="O375" s="55">
        <f t="shared" si="39"/>
        <v>7</v>
      </c>
      <c r="P375" s="56">
        <f t="shared" si="40"/>
        <v>385383</v>
      </c>
      <c r="Q375" s="57">
        <f t="shared" si="35"/>
        <v>385383</v>
      </c>
      <c r="R375" s="58">
        <f t="shared" si="41"/>
        <v>130888.80810028491</v>
      </c>
      <c r="S375" s="59">
        <f t="shared" si="36"/>
        <v>33.963306139680498</v>
      </c>
      <c r="T375" s="59">
        <f t="shared" si="37"/>
        <v>66.036693860319502</v>
      </c>
      <c r="U375" s="60" t="str">
        <f t="shared" si="38"/>
        <v>BAJO</v>
      </c>
    </row>
    <row r="376" spans="2:21">
      <c r="B376" s="50">
        <v>366</v>
      </c>
      <c r="C376" s="51" t="s">
        <v>296</v>
      </c>
      <c r="D376" s="51" t="s">
        <v>296</v>
      </c>
      <c r="E376" s="51" t="s">
        <v>413</v>
      </c>
      <c r="F376" s="52" t="s">
        <v>18</v>
      </c>
      <c r="G376" s="52">
        <v>1</v>
      </c>
      <c r="H376" s="53">
        <v>479213</v>
      </c>
      <c r="I376" s="53">
        <v>349825.49</v>
      </c>
      <c r="J376" s="53">
        <v>405797.56839999999</v>
      </c>
      <c r="K376" s="53">
        <v>608804</v>
      </c>
      <c r="L376" s="54">
        <v>251001</v>
      </c>
      <c r="M376" s="54">
        <v>300051</v>
      </c>
      <c r="N376" s="54">
        <v>235801</v>
      </c>
      <c r="O376" s="55">
        <f t="shared" si="39"/>
        <v>7</v>
      </c>
      <c r="P376" s="56">
        <f t="shared" si="40"/>
        <v>375785</v>
      </c>
      <c r="Q376" s="57">
        <f t="shared" si="35"/>
        <v>375785</v>
      </c>
      <c r="R376" s="58">
        <f t="shared" si="41"/>
        <v>123907.83535346297</v>
      </c>
      <c r="S376" s="59">
        <f t="shared" si="36"/>
        <v>32.973065809828213</v>
      </c>
      <c r="T376" s="59">
        <f t="shared" si="37"/>
        <v>67.026934190171787</v>
      </c>
      <c r="U376" s="60" t="str">
        <f t="shared" si="38"/>
        <v>BAJO</v>
      </c>
    </row>
    <row r="377" spans="2:21">
      <c r="B377" s="50">
        <v>367</v>
      </c>
      <c r="C377" s="51" t="s">
        <v>296</v>
      </c>
      <c r="D377" s="51" t="s">
        <v>296</v>
      </c>
      <c r="E377" s="64" t="s">
        <v>414</v>
      </c>
      <c r="F377" s="52" t="s">
        <v>18</v>
      </c>
      <c r="G377" s="52">
        <v>1</v>
      </c>
      <c r="H377" s="53">
        <v>2499</v>
      </c>
      <c r="I377" s="53">
        <v>1799.28</v>
      </c>
      <c r="J377" s="53">
        <v>2087.1647999999996</v>
      </c>
      <c r="K377" s="53">
        <v>4165</v>
      </c>
      <c r="L377" s="54">
        <v>1241</v>
      </c>
      <c r="M377" s="54">
        <v>1667</v>
      </c>
      <c r="N377" s="54">
        <v>1329</v>
      </c>
      <c r="O377" s="55">
        <f t="shared" si="39"/>
        <v>7</v>
      </c>
      <c r="P377" s="56">
        <f t="shared" si="40"/>
        <v>2112</v>
      </c>
      <c r="Q377" s="57">
        <f t="shared" si="35"/>
        <v>2112</v>
      </c>
      <c r="R377" s="58">
        <f t="shared" si="41"/>
        <v>928.34275461504512</v>
      </c>
      <c r="S377" s="59">
        <f t="shared" si="36"/>
        <v>43.95562285109115</v>
      </c>
      <c r="T377" s="59">
        <f t="shared" si="37"/>
        <v>56.04437714890885</v>
      </c>
      <c r="U377" s="60" t="str">
        <f t="shared" si="38"/>
        <v>BAJO</v>
      </c>
    </row>
    <row r="378" spans="2:21">
      <c r="B378" s="50">
        <v>368</v>
      </c>
      <c r="C378" s="51" t="s">
        <v>296</v>
      </c>
      <c r="D378" s="51" t="s">
        <v>296</v>
      </c>
      <c r="E378" s="64" t="s">
        <v>415</v>
      </c>
      <c r="F378" s="52" t="s">
        <v>18</v>
      </c>
      <c r="G378" s="52">
        <v>1</v>
      </c>
      <c r="H378" s="53">
        <v>2499</v>
      </c>
      <c r="I378" s="53">
        <v>1949.2199999999998</v>
      </c>
      <c r="J378" s="53">
        <v>2261.0951999999997</v>
      </c>
      <c r="K378" s="53">
        <v>4165</v>
      </c>
      <c r="L378" s="54">
        <v>1241</v>
      </c>
      <c r="M378" s="54">
        <v>1667</v>
      </c>
      <c r="N378" s="54">
        <v>1329</v>
      </c>
      <c r="O378" s="55">
        <f t="shared" si="39"/>
        <v>7</v>
      </c>
      <c r="P378" s="56">
        <f t="shared" si="40"/>
        <v>2159</v>
      </c>
      <c r="Q378" s="57">
        <f t="shared" si="35"/>
        <v>2159</v>
      </c>
      <c r="R378" s="58">
        <f t="shared" si="41"/>
        <v>923.32896728211165</v>
      </c>
      <c r="S378" s="59">
        <f t="shared" si="36"/>
        <v>42.766510758782381</v>
      </c>
      <c r="T378" s="59">
        <f t="shared" si="37"/>
        <v>57.233489241217619</v>
      </c>
      <c r="U378" s="60" t="str">
        <f t="shared" si="38"/>
        <v>BAJO</v>
      </c>
    </row>
    <row r="379" spans="2:21">
      <c r="B379" s="50">
        <v>369</v>
      </c>
      <c r="C379" s="51" t="s">
        <v>296</v>
      </c>
      <c r="D379" s="51" t="s">
        <v>296</v>
      </c>
      <c r="E379" s="64" t="s">
        <v>416</v>
      </c>
      <c r="F379" s="52" t="s">
        <v>18</v>
      </c>
      <c r="G379" s="52">
        <v>1</v>
      </c>
      <c r="H379" s="53">
        <v>15708</v>
      </c>
      <c r="I379" s="53">
        <v>10210.199999999999</v>
      </c>
      <c r="J379" s="53">
        <v>11843.831999999999</v>
      </c>
      <c r="K379" s="53">
        <v>17374</v>
      </c>
      <c r="L379" s="54">
        <v>6758</v>
      </c>
      <c r="M379" s="54">
        <v>12218</v>
      </c>
      <c r="N379" s="54">
        <v>7743</v>
      </c>
      <c r="O379" s="55">
        <f t="shared" si="39"/>
        <v>7</v>
      </c>
      <c r="P379" s="56">
        <f t="shared" si="40"/>
        <v>11694</v>
      </c>
      <c r="Q379" s="57">
        <f t="shared" si="35"/>
        <v>11694</v>
      </c>
      <c r="R379" s="58">
        <f t="shared" si="41"/>
        <v>3602.5344215623713</v>
      </c>
      <c r="S379" s="59">
        <f t="shared" si="36"/>
        <v>30.806690794957852</v>
      </c>
      <c r="T379" s="59">
        <f t="shared" si="37"/>
        <v>69.193309205042141</v>
      </c>
      <c r="U379" s="60" t="str">
        <f t="shared" si="38"/>
        <v>BAJO</v>
      </c>
    </row>
    <row r="380" spans="2:21">
      <c r="B380" s="50">
        <v>370</v>
      </c>
      <c r="C380" s="51" t="s">
        <v>296</v>
      </c>
      <c r="D380" s="51" t="s">
        <v>296</v>
      </c>
      <c r="E380" s="64" t="s">
        <v>417</v>
      </c>
      <c r="F380" s="52" t="s">
        <v>18</v>
      </c>
      <c r="G380" s="52">
        <v>1</v>
      </c>
      <c r="H380" s="53">
        <v>6545</v>
      </c>
      <c r="I380" s="53">
        <v>5170.55</v>
      </c>
      <c r="J380" s="53">
        <v>5997.8379999999997</v>
      </c>
      <c r="K380" s="53">
        <v>6664</v>
      </c>
      <c r="L380" s="54">
        <v>3310</v>
      </c>
      <c r="M380" s="54">
        <v>3561</v>
      </c>
      <c r="N380" s="54">
        <v>3271</v>
      </c>
      <c r="O380" s="55">
        <f t="shared" si="39"/>
        <v>7</v>
      </c>
      <c r="P380" s="56">
        <f t="shared" si="40"/>
        <v>4931</v>
      </c>
      <c r="Q380" s="57">
        <f t="shared" si="35"/>
        <v>4931</v>
      </c>
      <c r="R380" s="58">
        <f t="shared" si="41"/>
        <v>1417.4399813998111</v>
      </c>
      <c r="S380" s="59">
        <f t="shared" si="36"/>
        <v>28.745487353474164</v>
      </c>
      <c r="T380" s="59">
        <f t="shared" si="37"/>
        <v>71.254512646525839</v>
      </c>
      <c r="U380" s="60" t="str">
        <f t="shared" si="38"/>
        <v>ALTO</v>
      </c>
    </row>
    <row r="381" spans="2:21">
      <c r="B381" s="50">
        <v>371</v>
      </c>
      <c r="C381" s="51" t="s">
        <v>296</v>
      </c>
      <c r="D381" s="51" t="s">
        <v>296</v>
      </c>
      <c r="E381" s="64" t="s">
        <v>418</v>
      </c>
      <c r="F381" s="52" t="s">
        <v>18</v>
      </c>
      <c r="G381" s="52">
        <v>1</v>
      </c>
      <c r="H381" s="53">
        <v>4760</v>
      </c>
      <c r="I381" s="53">
        <v>3855.6</v>
      </c>
      <c r="J381" s="53">
        <v>4472.4959999999992</v>
      </c>
      <c r="K381" s="53">
        <v>5355</v>
      </c>
      <c r="L381" s="54">
        <v>2345</v>
      </c>
      <c r="M381" s="54">
        <v>2961</v>
      </c>
      <c r="N381" s="54">
        <v>2412</v>
      </c>
      <c r="O381" s="55">
        <f t="shared" si="39"/>
        <v>7</v>
      </c>
      <c r="P381" s="56">
        <f t="shared" si="40"/>
        <v>3737</v>
      </c>
      <c r="Q381" s="57">
        <f t="shared" si="35"/>
        <v>3737</v>
      </c>
      <c r="R381" s="58">
        <f t="shared" si="41"/>
        <v>1102.9141721829305</v>
      </c>
      <c r="S381" s="59">
        <f t="shared" si="36"/>
        <v>29.513357564434855</v>
      </c>
      <c r="T381" s="59">
        <f t="shared" si="37"/>
        <v>70.486642435565145</v>
      </c>
      <c r="U381" s="60" t="str">
        <f t="shared" si="38"/>
        <v>ALTO</v>
      </c>
    </row>
    <row r="382" spans="2:21">
      <c r="B382" s="50">
        <v>372</v>
      </c>
      <c r="C382" s="51" t="s">
        <v>296</v>
      </c>
      <c r="D382" s="51" t="s">
        <v>296</v>
      </c>
      <c r="E382" s="64" t="s">
        <v>419</v>
      </c>
      <c r="F382" s="52" t="s">
        <v>18</v>
      </c>
      <c r="G382" s="52">
        <v>1</v>
      </c>
      <c r="H382" s="53">
        <v>4998</v>
      </c>
      <c r="I382" s="53">
        <v>3748.5</v>
      </c>
      <c r="J382" s="53">
        <v>4348.2599999999993</v>
      </c>
      <c r="K382" s="53">
        <v>5355</v>
      </c>
      <c r="L382" s="54">
        <v>2482</v>
      </c>
      <c r="M382" s="54">
        <v>2748</v>
      </c>
      <c r="N382" s="54">
        <v>2496</v>
      </c>
      <c r="O382" s="55">
        <f t="shared" si="39"/>
        <v>7</v>
      </c>
      <c r="P382" s="56">
        <f t="shared" si="40"/>
        <v>3739</v>
      </c>
      <c r="Q382" s="57">
        <f t="shared" si="35"/>
        <v>3739</v>
      </c>
      <c r="R382" s="58">
        <f t="shared" si="41"/>
        <v>1113.2322892865639</v>
      </c>
      <c r="S382" s="59">
        <f t="shared" si="36"/>
        <v>29.773530069177955</v>
      </c>
      <c r="T382" s="59">
        <f t="shared" si="37"/>
        <v>70.226469930822049</v>
      </c>
      <c r="U382" s="60" t="str">
        <f t="shared" si="38"/>
        <v>ALTO</v>
      </c>
    </row>
    <row r="383" spans="2:21">
      <c r="B383" s="50">
        <v>373</v>
      </c>
      <c r="C383" s="51" t="s">
        <v>296</v>
      </c>
      <c r="D383" s="51" t="s">
        <v>296</v>
      </c>
      <c r="E383" s="51" t="s">
        <v>420</v>
      </c>
      <c r="F383" s="52" t="s">
        <v>18</v>
      </c>
      <c r="G383" s="52">
        <v>1</v>
      </c>
      <c r="H383" s="53">
        <v>311185</v>
      </c>
      <c r="I383" s="53">
        <v>236500.59999999998</v>
      </c>
      <c r="J383" s="53">
        <v>274340.696</v>
      </c>
      <c r="K383" s="53">
        <v>329868</v>
      </c>
      <c r="L383" s="54">
        <v>161220</v>
      </c>
      <c r="M383" s="54">
        <v>149592</v>
      </c>
      <c r="N383" s="54">
        <v>153149</v>
      </c>
      <c r="O383" s="55">
        <f t="shared" si="39"/>
        <v>7</v>
      </c>
      <c r="P383" s="56">
        <f t="shared" si="40"/>
        <v>230836</v>
      </c>
      <c r="Q383" s="57">
        <f t="shared" si="35"/>
        <v>230836</v>
      </c>
      <c r="R383" s="58">
        <f t="shared" si="41"/>
        <v>71384.562208265779</v>
      </c>
      <c r="S383" s="59">
        <f t="shared" si="36"/>
        <v>30.924362841266433</v>
      </c>
      <c r="T383" s="59">
        <f t="shared" si="37"/>
        <v>69.075637158733571</v>
      </c>
      <c r="U383" s="60" t="str">
        <f t="shared" si="38"/>
        <v>BAJO</v>
      </c>
    </row>
    <row r="384" spans="2:21">
      <c r="B384" s="50">
        <v>374</v>
      </c>
      <c r="C384" s="51" t="s">
        <v>296</v>
      </c>
      <c r="D384" s="51" t="s">
        <v>296</v>
      </c>
      <c r="E384" s="51" t="s">
        <v>421</v>
      </c>
      <c r="F384" s="52" t="s">
        <v>18</v>
      </c>
      <c r="G384" s="52">
        <v>1</v>
      </c>
      <c r="H384" s="53">
        <v>155295</v>
      </c>
      <c r="I384" s="53">
        <v>125788.95</v>
      </c>
      <c r="J384" s="53">
        <v>145915.18199999997</v>
      </c>
      <c r="K384" s="53">
        <v>178024</v>
      </c>
      <c r="L384" s="54">
        <v>78886</v>
      </c>
      <c r="M384" s="54">
        <v>80072</v>
      </c>
      <c r="N384" s="54">
        <v>76458</v>
      </c>
      <c r="O384" s="55">
        <f t="shared" si="39"/>
        <v>7</v>
      </c>
      <c r="P384" s="56">
        <f t="shared" si="40"/>
        <v>120063</v>
      </c>
      <c r="Q384" s="57">
        <f t="shared" si="35"/>
        <v>120063</v>
      </c>
      <c r="R384" s="58">
        <f t="shared" si="41"/>
        <v>38726.356099219949</v>
      </c>
      <c r="S384" s="59">
        <f t="shared" si="36"/>
        <v>32.255029525515724</v>
      </c>
      <c r="T384" s="59">
        <f t="shared" si="37"/>
        <v>67.744970474484276</v>
      </c>
      <c r="U384" s="60" t="str">
        <f t="shared" si="38"/>
        <v>BAJO</v>
      </c>
    </row>
    <row r="385" spans="2:21">
      <c r="B385" s="50">
        <v>375</v>
      </c>
      <c r="C385" s="51" t="s">
        <v>296</v>
      </c>
      <c r="D385" s="51" t="s">
        <v>296</v>
      </c>
      <c r="E385" s="51" t="s">
        <v>422</v>
      </c>
      <c r="F385" s="52" t="s">
        <v>18</v>
      </c>
      <c r="G385" s="52">
        <v>1</v>
      </c>
      <c r="H385" s="53">
        <v>176596</v>
      </c>
      <c r="I385" s="53">
        <v>141276.79999999999</v>
      </c>
      <c r="J385" s="53">
        <v>163881.08799999996</v>
      </c>
      <c r="K385" s="53">
        <v>220507</v>
      </c>
      <c r="L385" s="54">
        <v>89367</v>
      </c>
      <c r="M385" s="54">
        <v>92303</v>
      </c>
      <c r="N385" s="54">
        <v>86953</v>
      </c>
      <c r="O385" s="55">
        <f t="shared" si="39"/>
        <v>7</v>
      </c>
      <c r="P385" s="56">
        <f t="shared" si="40"/>
        <v>138698</v>
      </c>
      <c r="Q385" s="57">
        <f t="shared" si="35"/>
        <v>138698</v>
      </c>
      <c r="R385" s="58">
        <f t="shared" si="41"/>
        <v>47859.0156098671</v>
      </c>
      <c r="S385" s="59">
        <f t="shared" si="36"/>
        <v>34.505916170288756</v>
      </c>
      <c r="T385" s="59">
        <f t="shared" si="37"/>
        <v>65.494083829711244</v>
      </c>
      <c r="U385" s="60" t="str">
        <f t="shared" si="38"/>
        <v>BAJO</v>
      </c>
    </row>
    <row r="386" spans="2:21">
      <c r="B386" s="50">
        <v>376</v>
      </c>
      <c r="C386" s="51" t="s">
        <v>296</v>
      </c>
      <c r="D386" s="51" t="s">
        <v>296</v>
      </c>
      <c r="E386" s="51" t="s">
        <v>423</v>
      </c>
      <c r="F386" s="52" t="s">
        <v>18</v>
      </c>
      <c r="G386" s="52">
        <v>1</v>
      </c>
      <c r="H386" s="53">
        <v>148036</v>
      </c>
      <c r="I386" s="53">
        <v>102144.84</v>
      </c>
      <c r="J386" s="53">
        <v>118488.01439999999</v>
      </c>
      <c r="K386" s="53">
        <v>151606</v>
      </c>
      <c r="L386" s="54">
        <v>75438</v>
      </c>
      <c r="M386" s="54">
        <v>75696</v>
      </c>
      <c r="N386" s="54">
        <v>72901</v>
      </c>
      <c r="O386" s="55">
        <f t="shared" si="39"/>
        <v>7</v>
      </c>
      <c r="P386" s="56">
        <f t="shared" si="40"/>
        <v>106330</v>
      </c>
      <c r="Q386" s="57">
        <f t="shared" si="35"/>
        <v>106330</v>
      </c>
      <c r="R386" s="58">
        <f t="shared" si="41"/>
        <v>31543.383167072312</v>
      </c>
      <c r="S386" s="59">
        <f t="shared" si="36"/>
        <v>29.665553622752107</v>
      </c>
      <c r="T386" s="59">
        <f t="shared" si="37"/>
        <v>70.3344463772479</v>
      </c>
      <c r="U386" s="60" t="str">
        <f t="shared" si="38"/>
        <v>ALTO</v>
      </c>
    </row>
    <row r="387" spans="2:21">
      <c r="B387" s="50">
        <v>377</v>
      </c>
      <c r="C387" s="51" t="s">
        <v>296</v>
      </c>
      <c r="D387" s="51" t="s">
        <v>296</v>
      </c>
      <c r="E387" s="64" t="s">
        <v>424</v>
      </c>
      <c r="F387" s="65" t="s">
        <v>18</v>
      </c>
      <c r="G387" s="52">
        <v>1</v>
      </c>
      <c r="H387" s="53">
        <v>5474</v>
      </c>
      <c r="I387" s="53">
        <v>4214.9799999999996</v>
      </c>
      <c r="J387" s="53">
        <v>4889.3767999999991</v>
      </c>
      <c r="K387" s="53">
        <v>5593</v>
      </c>
      <c r="L387" s="54">
        <v>2758</v>
      </c>
      <c r="M387" s="54">
        <v>2975</v>
      </c>
      <c r="N387" s="54">
        <v>2746</v>
      </c>
      <c r="O387" s="55">
        <f t="shared" si="39"/>
        <v>7</v>
      </c>
      <c r="P387" s="56">
        <f t="shared" si="40"/>
        <v>4093</v>
      </c>
      <c r="Q387" s="57">
        <f t="shared" si="35"/>
        <v>4093</v>
      </c>
      <c r="R387" s="58">
        <f t="shared" si="41"/>
        <v>1174.2969975313106</v>
      </c>
      <c r="S387" s="59">
        <f t="shared" si="36"/>
        <v>28.690373748627184</v>
      </c>
      <c r="T387" s="59">
        <f t="shared" si="37"/>
        <v>71.309626251372819</v>
      </c>
      <c r="U387" s="60" t="str">
        <f t="shared" si="38"/>
        <v>ALTO</v>
      </c>
    </row>
    <row r="388" spans="2:21">
      <c r="B388" s="50">
        <v>378</v>
      </c>
      <c r="C388" s="51" t="s">
        <v>296</v>
      </c>
      <c r="D388" s="51" t="s">
        <v>296</v>
      </c>
      <c r="E388" s="64" t="s">
        <v>425</v>
      </c>
      <c r="F388" s="52" t="s">
        <v>18</v>
      </c>
      <c r="G388" s="52">
        <v>1</v>
      </c>
      <c r="H388" s="53">
        <v>714</v>
      </c>
      <c r="I388" s="53">
        <v>535.5</v>
      </c>
      <c r="J388" s="53">
        <v>621.17999999999995</v>
      </c>
      <c r="K388" s="53">
        <v>1428</v>
      </c>
      <c r="L388" s="54">
        <v>276</v>
      </c>
      <c r="M388" s="54">
        <v>574</v>
      </c>
      <c r="N388" s="54">
        <v>439</v>
      </c>
      <c r="O388" s="55">
        <f t="shared" si="39"/>
        <v>7</v>
      </c>
      <c r="P388" s="56">
        <f t="shared" si="40"/>
        <v>655</v>
      </c>
      <c r="Q388" s="57">
        <f t="shared" si="35"/>
        <v>655</v>
      </c>
      <c r="R388" s="58">
        <f t="shared" si="41"/>
        <v>340.85837367757659</v>
      </c>
      <c r="S388" s="59">
        <f t="shared" si="36"/>
        <v>52.039446362988798</v>
      </c>
      <c r="T388" s="59">
        <f t="shared" si="37"/>
        <v>47.960553637011202</v>
      </c>
      <c r="U388" s="60" t="str">
        <f t="shared" si="38"/>
        <v>BAJO</v>
      </c>
    </row>
    <row r="389" spans="2:21">
      <c r="B389" s="50">
        <v>379</v>
      </c>
      <c r="C389" s="51" t="s">
        <v>296</v>
      </c>
      <c r="D389" s="51" t="s">
        <v>296</v>
      </c>
      <c r="E389" s="64" t="s">
        <v>426</v>
      </c>
      <c r="F389" s="65" t="s">
        <v>18</v>
      </c>
      <c r="G389" s="52">
        <v>1</v>
      </c>
      <c r="H389" s="53">
        <v>5474</v>
      </c>
      <c r="I389" s="53">
        <v>3996.02</v>
      </c>
      <c r="J389" s="53">
        <v>4635.3831999999993</v>
      </c>
      <c r="K389" s="53">
        <v>5593</v>
      </c>
      <c r="L389" s="54">
        <v>2758</v>
      </c>
      <c r="M389" s="54">
        <v>2961</v>
      </c>
      <c r="N389" s="54">
        <v>2744</v>
      </c>
      <c r="O389" s="55">
        <f t="shared" si="39"/>
        <v>7</v>
      </c>
      <c r="P389" s="56">
        <f t="shared" si="40"/>
        <v>4023</v>
      </c>
      <c r="Q389" s="57">
        <f t="shared" si="35"/>
        <v>4023</v>
      </c>
      <c r="R389" s="58">
        <f t="shared" si="41"/>
        <v>1153.2532915203658</v>
      </c>
      <c r="S389" s="59">
        <f t="shared" si="36"/>
        <v>28.666499913506481</v>
      </c>
      <c r="T389" s="59">
        <f t="shared" si="37"/>
        <v>71.333500086493515</v>
      </c>
      <c r="U389" s="60" t="str">
        <f t="shared" si="38"/>
        <v>ALTO</v>
      </c>
    </row>
    <row r="390" spans="2:21">
      <c r="B390" s="50">
        <v>380</v>
      </c>
      <c r="C390" s="51" t="s">
        <v>296</v>
      </c>
      <c r="D390" s="51" t="s">
        <v>296</v>
      </c>
      <c r="E390" s="51" t="s">
        <v>427</v>
      </c>
      <c r="F390" s="52" t="s">
        <v>18</v>
      </c>
      <c r="G390" s="52">
        <v>1</v>
      </c>
      <c r="H390" s="53">
        <v>204918</v>
      </c>
      <c r="I390" s="53">
        <v>165983.57999999999</v>
      </c>
      <c r="J390" s="53">
        <v>192540.9528</v>
      </c>
      <c r="K390" s="53">
        <v>176596</v>
      </c>
      <c r="L390" s="54">
        <v>114467</v>
      </c>
      <c r="M390" s="54">
        <v>105081</v>
      </c>
      <c r="N390" s="54">
        <v>100877</v>
      </c>
      <c r="O390" s="55">
        <f t="shared" si="39"/>
        <v>7</v>
      </c>
      <c r="P390" s="56">
        <f t="shared" si="40"/>
        <v>151495</v>
      </c>
      <c r="Q390" s="57">
        <f t="shared" si="35"/>
        <v>151495</v>
      </c>
      <c r="R390" s="58">
        <f t="shared" si="41"/>
        <v>40472.707603605675</v>
      </c>
      <c r="S390" s="59">
        <f t="shared" si="36"/>
        <v>26.715540185224381</v>
      </c>
      <c r="T390" s="59">
        <f t="shared" si="37"/>
        <v>73.284459814775616</v>
      </c>
      <c r="U390" s="60" t="str">
        <f t="shared" si="38"/>
        <v>ALTO</v>
      </c>
    </row>
    <row r="391" spans="2:21">
      <c r="B391" s="50">
        <v>381</v>
      </c>
      <c r="C391" s="51" t="s">
        <v>296</v>
      </c>
      <c r="D391" s="51" t="s">
        <v>296</v>
      </c>
      <c r="E391" s="51" t="s">
        <v>428</v>
      </c>
      <c r="F391" s="52" t="s">
        <v>18</v>
      </c>
      <c r="G391" s="52">
        <v>1</v>
      </c>
      <c r="H391" s="53">
        <v>170884</v>
      </c>
      <c r="I391" s="53">
        <v>112783.43999999999</v>
      </c>
      <c r="J391" s="53">
        <v>130828.79039999998</v>
      </c>
      <c r="K391" s="53">
        <v>137207</v>
      </c>
      <c r="L391" s="54">
        <v>97918</v>
      </c>
      <c r="M391" s="54">
        <v>79791</v>
      </c>
      <c r="N391" s="54">
        <v>84135</v>
      </c>
      <c r="O391" s="55">
        <f t="shared" si="39"/>
        <v>7</v>
      </c>
      <c r="P391" s="56">
        <f t="shared" si="40"/>
        <v>116221</v>
      </c>
      <c r="Q391" s="57">
        <f t="shared" si="35"/>
        <v>116221</v>
      </c>
      <c r="R391" s="58">
        <f t="shared" si="41"/>
        <v>30107.70245330286</v>
      </c>
      <c r="S391" s="59">
        <f t="shared" si="36"/>
        <v>25.90556134717724</v>
      </c>
      <c r="T391" s="59">
        <f t="shared" si="37"/>
        <v>74.09443865282276</v>
      </c>
      <c r="U391" s="60" t="str">
        <f t="shared" si="38"/>
        <v>ALTO</v>
      </c>
    </row>
    <row r="392" spans="2:21">
      <c r="B392" s="50">
        <v>382</v>
      </c>
      <c r="C392" s="51" t="s">
        <v>296</v>
      </c>
      <c r="D392" s="51" t="s">
        <v>296</v>
      </c>
      <c r="E392" s="51" t="s">
        <v>429</v>
      </c>
      <c r="F392" s="52" t="s">
        <v>18</v>
      </c>
      <c r="G392" s="52">
        <v>1</v>
      </c>
      <c r="H392" s="53">
        <v>9877</v>
      </c>
      <c r="I392" s="53">
        <v>7012.67</v>
      </c>
      <c r="J392" s="53">
        <v>8134.6971999999987</v>
      </c>
      <c r="K392" s="53">
        <v>10948</v>
      </c>
      <c r="L392" s="54">
        <v>5103</v>
      </c>
      <c r="M392" s="54">
        <v>4762</v>
      </c>
      <c r="N392" s="54">
        <v>4916</v>
      </c>
      <c r="O392" s="55">
        <f t="shared" si="39"/>
        <v>7</v>
      </c>
      <c r="P392" s="56">
        <f t="shared" si="40"/>
        <v>7250</v>
      </c>
      <c r="Q392" s="57">
        <f t="shared" si="35"/>
        <v>7250</v>
      </c>
      <c r="R392" s="58">
        <f t="shared" si="41"/>
        <v>2319.5644617307098</v>
      </c>
      <c r="S392" s="59">
        <f t="shared" si="36"/>
        <v>31.993992575595996</v>
      </c>
      <c r="T392" s="59">
        <f t="shared" si="37"/>
        <v>68.006007424404004</v>
      </c>
      <c r="U392" s="60" t="str">
        <f t="shared" si="38"/>
        <v>BAJO</v>
      </c>
    </row>
    <row r="393" spans="2:21">
      <c r="B393" s="50">
        <v>383</v>
      </c>
      <c r="C393" s="51" t="s">
        <v>296</v>
      </c>
      <c r="D393" s="51" t="s">
        <v>296</v>
      </c>
      <c r="E393" s="51" t="s">
        <v>430</v>
      </c>
      <c r="F393" s="52" t="s">
        <v>18</v>
      </c>
      <c r="G393" s="52">
        <v>1</v>
      </c>
      <c r="H393" s="53">
        <v>226814</v>
      </c>
      <c r="I393" s="53">
        <v>163306.07999999999</v>
      </c>
      <c r="J393" s="53">
        <v>189435.05279999998</v>
      </c>
      <c r="K393" s="53">
        <v>324394</v>
      </c>
      <c r="L393" s="54">
        <v>115847</v>
      </c>
      <c r="M393" s="54">
        <v>114685</v>
      </c>
      <c r="N393" s="54">
        <v>111636</v>
      </c>
      <c r="O393" s="55">
        <f t="shared" si="39"/>
        <v>7</v>
      </c>
      <c r="P393" s="56">
        <f t="shared" si="40"/>
        <v>178017</v>
      </c>
      <c r="Q393" s="57">
        <f t="shared" si="35"/>
        <v>178017</v>
      </c>
      <c r="R393" s="58">
        <f t="shared" si="41"/>
        <v>72147.314294625176</v>
      </c>
      <c r="S393" s="59">
        <f t="shared" si="36"/>
        <v>40.528328358878746</v>
      </c>
      <c r="T393" s="59">
        <f t="shared" si="37"/>
        <v>59.471671641121254</v>
      </c>
      <c r="U393" s="60" t="str">
        <f t="shared" si="38"/>
        <v>BAJO</v>
      </c>
    </row>
    <row r="394" spans="2:21">
      <c r="B394" s="50">
        <v>384</v>
      </c>
      <c r="C394" s="51" t="s">
        <v>296</v>
      </c>
      <c r="D394" s="51" t="s">
        <v>296</v>
      </c>
      <c r="E394" s="51" t="s">
        <v>431</v>
      </c>
      <c r="F394" s="52" t="s">
        <v>18</v>
      </c>
      <c r="G394" s="52">
        <v>1</v>
      </c>
      <c r="H394" s="53">
        <v>132090</v>
      </c>
      <c r="I394" s="53">
        <v>91142.099999999991</v>
      </c>
      <c r="J394" s="53">
        <v>105724.83599999998</v>
      </c>
      <c r="K394" s="53">
        <v>157318</v>
      </c>
      <c r="L394" s="54">
        <v>65922</v>
      </c>
      <c r="M394" s="54">
        <v>71975</v>
      </c>
      <c r="N394" s="54">
        <v>65046</v>
      </c>
      <c r="O394" s="55">
        <f t="shared" si="39"/>
        <v>7</v>
      </c>
      <c r="P394" s="56">
        <f t="shared" si="40"/>
        <v>98460</v>
      </c>
      <c r="Q394" s="57">
        <f t="shared" si="35"/>
        <v>98460</v>
      </c>
      <c r="R394" s="58">
        <f t="shared" si="41"/>
        <v>32902.979958200696</v>
      </c>
      <c r="S394" s="59">
        <f t="shared" si="36"/>
        <v>33.417611170222116</v>
      </c>
      <c r="T394" s="59">
        <f t="shared" si="37"/>
        <v>66.582388829777884</v>
      </c>
      <c r="U394" s="60" t="str">
        <f t="shared" si="38"/>
        <v>BAJO</v>
      </c>
    </row>
    <row r="395" spans="2:21">
      <c r="B395" s="50">
        <v>385</v>
      </c>
      <c r="C395" s="51" t="s">
        <v>296</v>
      </c>
      <c r="D395" s="51" t="s">
        <v>296</v>
      </c>
      <c r="E395" s="51" t="s">
        <v>432</v>
      </c>
      <c r="F395" s="52" t="s">
        <v>18</v>
      </c>
      <c r="G395" s="52">
        <v>1</v>
      </c>
      <c r="H395" s="53">
        <v>61285</v>
      </c>
      <c r="I395" s="53">
        <v>47802.299999999996</v>
      </c>
      <c r="J395" s="53">
        <v>55450.667999999991</v>
      </c>
      <c r="K395" s="53">
        <v>75922</v>
      </c>
      <c r="L395" s="54">
        <v>31720</v>
      </c>
      <c r="M395" s="54">
        <v>29838</v>
      </c>
      <c r="N395" s="54">
        <v>30223</v>
      </c>
      <c r="O395" s="55">
        <f t="shared" si="39"/>
        <v>7</v>
      </c>
      <c r="P395" s="56">
        <f t="shared" si="40"/>
        <v>47463</v>
      </c>
      <c r="Q395" s="57">
        <f t="shared" ref="Q395:Q458" si="42">ROUND(+P395*G395,0)</f>
        <v>47463</v>
      </c>
      <c r="R395" s="58">
        <f t="shared" si="41"/>
        <v>16564.077325724553</v>
      </c>
      <c r="S395" s="59">
        <f t="shared" ref="S395:S458" si="43">R395/P395*100</f>
        <v>34.898926165064474</v>
      </c>
      <c r="T395" s="59">
        <f t="shared" ref="T395:T458" si="44">100-S395</f>
        <v>65.101073834935534</v>
      </c>
      <c r="U395" s="60" t="str">
        <f t="shared" ref="U395:U458" si="45">IF(T395&gt;70,"ALTO","BAJO")</f>
        <v>BAJO</v>
      </c>
    </row>
    <row r="396" spans="2:21">
      <c r="B396" s="50">
        <v>386</v>
      </c>
      <c r="C396" s="51" t="s">
        <v>296</v>
      </c>
      <c r="D396" s="51" t="s">
        <v>296</v>
      </c>
      <c r="E396" s="64" t="s">
        <v>433</v>
      </c>
      <c r="F396" s="52" t="s">
        <v>18</v>
      </c>
      <c r="G396" s="52">
        <v>1</v>
      </c>
      <c r="H396" s="53">
        <v>129353</v>
      </c>
      <c r="I396" s="53">
        <v>103482.4</v>
      </c>
      <c r="J396" s="53">
        <v>120039.58399999999</v>
      </c>
      <c r="K396" s="53">
        <v>195755</v>
      </c>
      <c r="L396" s="54">
        <v>67715</v>
      </c>
      <c r="M396" s="54">
        <v>60130</v>
      </c>
      <c r="N396" s="54">
        <v>63734</v>
      </c>
      <c r="O396" s="55">
        <f t="shared" ref="O396:O459" si="46">COUNT(H396:N396)</f>
        <v>7</v>
      </c>
      <c r="P396" s="56">
        <f t="shared" ref="P396:P459" si="47">ROUND(AVERAGE(H396:N396),0)</f>
        <v>105744</v>
      </c>
      <c r="Q396" s="57">
        <f t="shared" si="42"/>
        <v>105744</v>
      </c>
      <c r="R396" s="58">
        <f t="shared" ref="R396:R459" si="48">STDEVP(H396:N396)</f>
        <v>44977.018727540541</v>
      </c>
      <c r="S396" s="59">
        <f t="shared" si="43"/>
        <v>42.533873059029865</v>
      </c>
      <c r="T396" s="59">
        <f t="shared" si="44"/>
        <v>57.466126940970135</v>
      </c>
      <c r="U396" s="60" t="str">
        <f t="shared" si="45"/>
        <v>BAJO</v>
      </c>
    </row>
    <row r="397" spans="2:21">
      <c r="B397" s="50">
        <v>387</v>
      </c>
      <c r="C397" s="51" t="s">
        <v>296</v>
      </c>
      <c r="D397" s="51" t="s">
        <v>296</v>
      </c>
      <c r="E397" s="51" t="s">
        <v>434</v>
      </c>
      <c r="F397" s="52" t="s">
        <v>18</v>
      </c>
      <c r="G397" s="52">
        <v>1</v>
      </c>
      <c r="H397" s="53">
        <v>98889</v>
      </c>
      <c r="I397" s="53">
        <v>72188.97</v>
      </c>
      <c r="J397" s="53">
        <v>83739.205199999997</v>
      </c>
      <c r="K397" s="53">
        <v>110908</v>
      </c>
      <c r="L397" s="54">
        <v>50752</v>
      </c>
      <c r="M397" s="54">
        <v>49339</v>
      </c>
      <c r="N397" s="54">
        <v>48721</v>
      </c>
      <c r="O397" s="55">
        <f t="shared" si="46"/>
        <v>7</v>
      </c>
      <c r="P397" s="56">
        <f t="shared" si="47"/>
        <v>73505</v>
      </c>
      <c r="Q397" s="57">
        <f t="shared" si="42"/>
        <v>73505</v>
      </c>
      <c r="R397" s="58">
        <f t="shared" si="48"/>
        <v>23499.981691058761</v>
      </c>
      <c r="S397" s="59">
        <f t="shared" si="43"/>
        <v>31.970589335499298</v>
      </c>
      <c r="T397" s="59">
        <f t="shared" si="44"/>
        <v>68.029410664500702</v>
      </c>
      <c r="U397" s="60" t="str">
        <f t="shared" si="45"/>
        <v>BAJO</v>
      </c>
    </row>
    <row r="398" spans="2:21">
      <c r="B398" s="50">
        <v>388</v>
      </c>
      <c r="C398" s="51" t="s">
        <v>296</v>
      </c>
      <c r="D398" s="51" t="s">
        <v>296</v>
      </c>
      <c r="E398" s="51" t="s">
        <v>435</v>
      </c>
      <c r="F398" s="52" t="s">
        <v>18</v>
      </c>
      <c r="G398" s="52">
        <v>1</v>
      </c>
      <c r="H398" s="53">
        <v>104125</v>
      </c>
      <c r="I398" s="53">
        <v>80176.25</v>
      </c>
      <c r="J398" s="53">
        <v>93004.45</v>
      </c>
      <c r="K398" s="53">
        <v>101626</v>
      </c>
      <c r="L398" s="54">
        <v>54889</v>
      </c>
      <c r="M398" s="54">
        <v>47005</v>
      </c>
      <c r="N398" s="54">
        <v>51254</v>
      </c>
      <c r="O398" s="55">
        <f t="shared" si="46"/>
        <v>7</v>
      </c>
      <c r="P398" s="56">
        <f t="shared" si="47"/>
        <v>76011</v>
      </c>
      <c r="Q398" s="57">
        <f t="shared" si="42"/>
        <v>76011</v>
      </c>
      <c r="R398" s="58">
        <f t="shared" si="48"/>
        <v>22844.342342481887</v>
      </c>
      <c r="S398" s="59">
        <f t="shared" si="43"/>
        <v>30.053995267108558</v>
      </c>
      <c r="T398" s="59">
        <f t="shared" si="44"/>
        <v>69.946004732891438</v>
      </c>
      <c r="U398" s="60" t="str">
        <f t="shared" si="45"/>
        <v>BAJO</v>
      </c>
    </row>
    <row r="399" spans="2:21">
      <c r="B399" s="50">
        <v>389</v>
      </c>
      <c r="C399" s="51" t="s">
        <v>296</v>
      </c>
      <c r="D399" s="51" t="s">
        <v>296</v>
      </c>
      <c r="E399" s="64" t="s">
        <v>435</v>
      </c>
      <c r="F399" s="52" t="s">
        <v>18</v>
      </c>
      <c r="G399" s="52">
        <v>1</v>
      </c>
      <c r="H399" s="53">
        <v>104125</v>
      </c>
      <c r="I399" s="53">
        <v>78093.75</v>
      </c>
      <c r="J399" s="53">
        <v>90588.75</v>
      </c>
      <c r="K399" s="53">
        <v>86632</v>
      </c>
      <c r="L399" s="54">
        <v>54889</v>
      </c>
      <c r="M399" s="54">
        <v>47005</v>
      </c>
      <c r="N399" s="54">
        <v>51254</v>
      </c>
      <c r="O399" s="55">
        <f t="shared" si="46"/>
        <v>7</v>
      </c>
      <c r="P399" s="56">
        <f t="shared" si="47"/>
        <v>73227</v>
      </c>
      <c r="Q399" s="57">
        <f t="shared" si="42"/>
        <v>73227</v>
      </c>
      <c r="R399" s="58">
        <f t="shared" si="48"/>
        <v>20584.960891401039</v>
      </c>
      <c r="S399" s="59">
        <f t="shared" si="43"/>
        <v>28.111162401028363</v>
      </c>
      <c r="T399" s="59">
        <f t="shared" si="44"/>
        <v>71.888837598971634</v>
      </c>
      <c r="U399" s="60" t="str">
        <f t="shared" si="45"/>
        <v>ALTO</v>
      </c>
    </row>
    <row r="400" spans="2:21">
      <c r="B400" s="50">
        <v>390</v>
      </c>
      <c r="C400" s="51" t="s">
        <v>296</v>
      </c>
      <c r="D400" s="51" t="s">
        <v>296</v>
      </c>
      <c r="E400" s="51" t="s">
        <v>436</v>
      </c>
      <c r="F400" s="52" t="s">
        <v>18</v>
      </c>
      <c r="G400" s="52">
        <v>1</v>
      </c>
      <c r="H400" s="53">
        <v>713167</v>
      </c>
      <c r="I400" s="53">
        <v>527743.57999999996</v>
      </c>
      <c r="J400" s="53">
        <v>612182.55279999995</v>
      </c>
      <c r="K400" s="53">
        <v>763742</v>
      </c>
      <c r="L400" s="54">
        <v>367951</v>
      </c>
      <c r="M400" s="54">
        <v>348324</v>
      </c>
      <c r="N400" s="54">
        <v>350941</v>
      </c>
      <c r="O400" s="55">
        <f t="shared" si="46"/>
        <v>7</v>
      </c>
      <c r="P400" s="56">
        <f t="shared" si="47"/>
        <v>526293</v>
      </c>
      <c r="Q400" s="57">
        <f t="shared" si="42"/>
        <v>526293</v>
      </c>
      <c r="R400" s="58">
        <f t="shared" si="48"/>
        <v>163084.77934082446</v>
      </c>
      <c r="S400" s="59">
        <f t="shared" si="43"/>
        <v>30.987449831334345</v>
      </c>
      <c r="T400" s="59">
        <f t="shared" si="44"/>
        <v>69.012550168665655</v>
      </c>
      <c r="U400" s="60" t="str">
        <f t="shared" si="45"/>
        <v>BAJO</v>
      </c>
    </row>
    <row r="401" spans="2:21">
      <c r="B401" s="50">
        <v>391</v>
      </c>
      <c r="C401" s="51" t="s">
        <v>296</v>
      </c>
      <c r="D401" s="51" t="s">
        <v>296</v>
      </c>
      <c r="E401" s="51" t="s">
        <v>437</v>
      </c>
      <c r="F401" s="52" t="s">
        <v>18</v>
      </c>
      <c r="G401" s="52">
        <v>1</v>
      </c>
      <c r="H401" s="53">
        <v>115311</v>
      </c>
      <c r="I401" s="53">
        <v>86483.25</v>
      </c>
      <c r="J401" s="53">
        <v>100320.56999999999</v>
      </c>
      <c r="K401" s="53">
        <v>97342</v>
      </c>
      <c r="L401" s="54">
        <v>63440</v>
      </c>
      <c r="M401" s="54">
        <v>63358</v>
      </c>
      <c r="N401" s="54">
        <v>56809</v>
      </c>
      <c r="O401" s="55">
        <f t="shared" si="46"/>
        <v>7</v>
      </c>
      <c r="P401" s="56">
        <f t="shared" si="47"/>
        <v>83295</v>
      </c>
      <c r="Q401" s="57">
        <f t="shared" si="42"/>
        <v>83295</v>
      </c>
      <c r="R401" s="58">
        <f t="shared" si="48"/>
        <v>20755.689845329078</v>
      </c>
      <c r="S401" s="59">
        <f t="shared" si="43"/>
        <v>24.918290227899728</v>
      </c>
      <c r="T401" s="59">
        <f t="shared" si="44"/>
        <v>75.081709772100268</v>
      </c>
      <c r="U401" s="60" t="str">
        <f t="shared" si="45"/>
        <v>ALTO</v>
      </c>
    </row>
    <row r="402" spans="2:21">
      <c r="B402" s="50">
        <v>392</v>
      </c>
      <c r="C402" s="51" t="s">
        <v>296</v>
      </c>
      <c r="D402" s="51" t="s">
        <v>296</v>
      </c>
      <c r="E402" s="51" t="s">
        <v>438</v>
      </c>
      <c r="F402" s="52" t="s">
        <v>18</v>
      </c>
      <c r="G402" s="52">
        <v>1</v>
      </c>
      <c r="H402" s="53">
        <v>137326</v>
      </c>
      <c r="I402" s="53">
        <v>111234.06</v>
      </c>
      <c r="J402" s="53">
        <v>129031.50959999999</v>
      </c>
      <c r="K402" s="53">
        <v>127330</v>
      </c>
      <c r="L402" s="54">
        <v>74473</v>
      </c>
      <c r="M402" s="54">
        <v>75990</v>
      </c>
      <c r="N402" s="54">
        <v>67614</v>
      </c>
      <c r="O402" s="55">
        <f t="shared" si="46"/>
        <v>7</v>
      </c>
      <c r="P402" s="56">
        <f t="shared" si="47"/>
        <v>103286</v>
      </c>
      <c r="Q402" s="57">
        <f t="shared" si="42"/>
        <v>103286</v>
      </c>
      <c r="R402" s="58">
        <f t="shared" si="48"/>
        <v>27543.707151793151</v>
      </c>
      <c r="S402" s="59">
        <f t="shared" si="43"/>
        <v>26.667415866422505</v>
      </c>
      <c r="T402" s="59">
        <f t="shared" si="44"/>
        <v>73.332584133577498</v>
      </c>
      <c r="U402" s="60" t="str">
        <f t="shared" si="45"/>
        <v>ALTO</v>
      </c>
    </row>
    <row r="403" spans="2:21">
      <c r="B403" s="50">
        <v>393</v>
      </c>
      <c r="C403" s="51" t="s">
        <v>296</v>
      </c>
      <c r="D403" s="51" t="s">
        <v>296</v>
      </c>
      <c r="E403" s="51" t="s">
        <v>439</v>
      </c>
      <c r="F403" s="52" t="s">
        <v>18</v>
      </c>
      <c r="G403" s="52">
        <v>1</v>
      </c>
      <c r="H403" s="53">
        <v>98532</v>
      </c>
      <c r="I403" s="53">
        <v>67001.760000000009</v>
      </c>
      <c r="J403" s="53">
        <v>77722.041600000011</v>
      </c>
      <c r="K403" s="53">
        <v>96628</v>
      </c>
      <c r="L403" s="54">
        <v>53786</v>
      </c>
      <c r="M403" s="54">
        <v>54848</v>
      </c>
      <c r="N403" s="54">
        <v>48528</v>
      </c>
      <c r="O403" s="55">
        <f t="shared" si="46"/>
        <v>7</v>
      </c>
      <c r="P403" s="56">
        <f t="shared" si="47"/>
        <v>71007</v>
      </c>
      <c r="Q403" s="57">
        <f t="shared" si="42"/>
        <v>71007</v>
      </c>
      <c r="R403" s="58">
        <f t="shared" si="48"/>
        <v>19041.970781430384</v>
      </c>
      <c r="S403" s="59">
        <f t="shared" si="43"/>
        <v>26.817033224091126</v>
      </c>
      <c r="T403" s="59">
        <f t="shared" si="44"/>
        <v>73.182966775908881</v>
      </c>
      <c r="U403" s="60" t="str">
        <f t="shared" si="45"/>
        <v>ALTO</v>
      </c>
    </row>
    <row r="404" spans="2:21">
      <c r="B404" s="50">
        <v>394</v>
      </c>
      <c r="C404" s="51" t="s">
        <v>296</v>
      </c>
      <c r="D404" s="51" t="s">
        <v>296</v>
      </c>
      <c r="E404" s="64" t="s">
        <v>440</v>
      </c>
      <c r="F404" s="52" t="s">
        <v>18</v>
      </c>
      <c r="G404" s="52">
        <v>1</v>
      </c>
      <c r="H404" s="53">
        <v>410193</v>
      </c>
      <c r="I404" s="53">
        <v>311746.68</v>
      </c>
      <c r="J404" s="53">
        <v>361626.14879999991</v>
      </c>
      <c r="K404" s="53">
        <v>433041</v>
      </c>
      <c r="L404" s="54">
        <v>197904</v>
      </c>
      <c r="M404" s="54">
        <v>246284</v>
      </c>
      <c r="N404" s="54">
        <v>201853</v>
      </c>
      <c r="O404" s="55">
        <f t="shared" si="46"/>
        <v>7</v>
      </c>
      <c r="P404" s="56">
        <f t="shared" si="47"/>
        <v>308950</v>
      </c>
      <c r="Q404" s="57">
        <f t="shared" si="42"/>
        <v>308950</v>
      </c>
      <c r="R404" s="58">
        <f t="shared" si="48"/>
        <v>89569.867766333075</v>
      </c>
      <c r="S404" s="59">
        <f t="shared" si="43"/>
        <v>28.991703436262529</v>
      </c>
      <c r="T404" s="59">
        <f t="shared" si="44"/>
        <v>71.008296563737474</v>
      </c>
      <c r="U404" s="60" t="str">
        <f t="shared" si="45"/>
        <v>ALTO</v>
      </c>
    </row>
    <row r="405" spans="2:21">
      <c r="B405" s="50">
        <v>395</v>
      </c>
      <c r="C405" s="51" t="s">
        <v>296</v>
      </c>
      <c r="D405" s="51" t="s">
        <v>296</v>
      </c>
      <c r="E405" s="64" t="s">
        <v>441</v>
      </c>
      <c r="F405" s="52" t="s">
        <v>18</v>
      </c>
      <c r="G405" s="52">
        <v>1</v>
      </c>
      <c r="H405" s="53">
        <v>578102</v>
      </c>
      <c r="I405" s="53">
        <v>416233.44</v>
      </c>
      <c r="J405" s="53">
        <v>482830.79039999994</v>
      </c>
      <c r="K405" s="53">
        <v>810271</v>
      </c>
      <c r="L405" s="54">
        <v>282721</v>
      </c>
      <c r="M405" s="54">
        <v>333972</v>
      </c>
      <c r="N405" s="54">
        <v>284432</v>
      </c>
      <c r="O405" s="55">
        <f t="shared" si="46"/>
        <v>7</v>
      </c>
      <c r="P405" s="56">
        <f t="shared" si="47"/>
        <v>455509</v>
      </c>
      <c r="Q405" s="57">
        <f t="shared" si="42"/>
        <v>455509</v>
      </c>
      <c r="R405" s="58">
        <f t="shared" si="48"/>
        <v>176095.93382946152</v>
      </c>
      <c r="S405" s="59">
        <f t="shared" si="43"/>
        <v>38.659155764092809</v>
      </c>
      <c r="T405" s="59">
        <f t="shared" si="44"/>
        <v>61.340844235907191</v>
      </c>
      <c r="U405" s="60" t="str">
        <f t="shared" si="45"/>
        <v>BAJO</v>
      </c>
    </row>
    <row r="406" spans="2:21">
      <c r="B406" s="50">
        <v>396</v>
      </c>
      <c r="C406" s="51" t="s">
        <v>296</v>
      </c>
      <c r="D406" s="51" t="s">
        <v>296</v>
      </c>
      <c r="E406" s="51" t="s">
        <v>442</v>
      </c>
      <c r="F406" s="52" t="s">
        <v>18</v>
      </c>
      <c r="G406" s="52">
        <v>1</v>
      </c>
      <c r="H406" s="53">
        <v>3498005</v>
      </c>
      <c r="I406" s="53">
        <v>2588523.6999999997</v>
      </c>
      <c r="J406" s="53">
        <v>3002687.4919999996</v>
      </c>
      <c r="K406" s="53">
        <v>4536637</v>
      </c>
      <c r="L406" s="54">
        <v>2013523</v>
      </c>
      <c r="M406" s="54">
        <v>1633070</v>
      </c>
      <c r="N406" s="54">
        <v>1720805</v>
      </c>
      <c r="O406" s="55">
        <f t="shared" si="46"/>
        <v>7</v>
      </c>
      <c r="P406" s="56">
        <f t="shared" si="47"/>
        <v>2713322</v>
      </c>
      <c r="Q406" s="57">
        <f t="shared" si="42"/>
        <v>2713322</v>
      </c>
      <c r="R406" s="58">
        <f t="shared" si="48"/>
        <v>976967.97889842978</v>
      </c>
      <c r="S406" s="59">
        <f t="shared" si="43"/>
        <v>36.00634126352972</v>
      </c>
      <c r="T406" s="59">
        <f t="shared" si="44"/>
        <v>63.99365873647028</v>
      </c>
      <c r="U406" s="60" t="str">
        <f t="shared" si="45"/>
        <v>BAJO</v>
      </c>
    </row>
    <row r="407" spans="2:21">
      <c r="B407" s="50">
        <v>397</v>
      </c>
      <c r="C407" s="51" t="s">
        <v>296</v>
      </c>
      <c r="D407" s="51" t="s">
        <v>296</v>
      </c>
      <c r="E407" s="51" t="s">
        <v>443</v>
      </c>
      <c r="F407" s="52" t="s">
        <v>18</v>
      </c>
      <c r="G407" s="52">
        <v>1</v>
      </c>
      <c r="H407" s="53">
        <v>2483411</v>
      </c>
      <c r="I407" s="53">
        <v>2011562.91</v>
      </c>
      <c r="J407" s="53">
        <v>2333412.9755999995</v>
      </c>
      <c r="K407" s="53">
        <v>3978051</v>
      </c>
      <c r="L407" s="54">
        <v>1392917</v>
      </c>
      <c r="M407" s="54">
        <v>1268286</v>
      </c>
      <c r="N407" s="54">
        <v>1221680</v>
      </c>
      <c r="O407" s="55">
        <f t="shared" si="46"/>
        <v>7</v>
      </c>
      <c r="P407" s="56">
        <f t="shared" si="47"/>
        <v>2098474</v>
      </c>
      <c r="Q407" s="57">
        <f t="shared" si="42"/>
        <v>2098474</v>
      </c>
      <c r="R407" s="58">
        <f t="shared" si="48"/>
        <v>902340.33544102637</v>
      </c>
      <c r="S407" s="59">
        <f t="shared" si="43"/>
        <v>42.999833947955821</v>
      </c>
      <c r="T407" s="59">
        <f t="shared" si="44"/>
        <v>57.000166052044179</v>
      </c>
      <c r="U407" s="60" t="str">
        <f t="shared" si="45"/>
        <v>BAJO</v>
      </c>
    </row>
    <row r="408" spans="2:21" ht="27.6">
      <c r="B408" s="50">
        <v>398</v>
      </c>
      <c r="C408" s="51" t="s">
        <v>296</v>
      </c>
      <c r="D408" s="51" t="s">
        <v>296</v>
      </c>
      <c r="E408" s="51" t="s">
        <v>444</v>
      </c>
      <c r="F408" s="52" t="s">
        <v>18</v>
      </c>
      <c r="G408" s="52">
        <v>1</v>
      </c>
      <c r="H408" s="53">
        <v>929985</v>
      </c>
      <c r="I408" s="53">
        <v>641689.65</v>
      </c>
      <c r="J408" s="53">
        <v>744359.99399999995</v>
      </c>
      <c r="K408" s="53">
        <v>1061956</v>
      </c>
      <c r="L408" s="54">
        <v>535101</v>
      </c>
      <c r="M408" s="54">
        <v>435865</v>
      </c>
      <c r="N408" s="54">
        <v>457561</v>
      </c>
      <c r="O408" s="55">
        <f t="shared" si="46"/>
        <v>7</v>
      </c>
      <c r="P408" s="56">
        <f t="shared" si="47"/>
        <v>686645</v>
      </c>
      <c r="Q408" s="57">
        <f t="shared" si="42"/>
        <v>686645</v>
      </c>
      <c r="R408" s="58">
        <f t="shared" si="48"/>
        <v>221604.6601295858</v>
      </c>
      <c r="S408" s="59">
        <f t="shared" si="43"/>
        <v>32.273541659749334</v>
      </c>
      <c r="T408" s="59">
        <f t="shared" si="44"/>
        <v>67.726458340250673</v>
      </c>
      <c r="U408" s="60" t="str">
        <f t="shared" si="45"/>
        <v>BAJO</v>
      </c>
    </row>
    <row r="409" spans="2:21">
      <c r="B409" s="50">
        <v>399</v>
      </c>
      <c r="C409" s="51" t="s">
        <v>296</v>
      </c>
      <c r="D409" s="51" t="s">
        <v>296</v>
      </c>
      <c r="E409" s="64" t="s">
        <v>445</v>
      </c>
      <c r="F409" s="52" t="s">
        <v>18</v>
      </c>
      <c r="G409" s="52">
        <v>1</v>
      </c>
      <c r="H409" s="53">
        <v>36057</v>
      </c>
      <c r="I409" s="53">
        <v>24518.76</v>
      </c>
      <c r="J409" s="53">
        <v>28441.761599999998</v>
      </c>
      <c r="K409" s="53">
        <v>46291</v>
      </c>
      <c r="L409" s="54">
        <v>18204</v>
      </c>
      <c r="M409" s="54">
        <v>19181</v>
      </c>
      <c r="N409" s="54">
        <v>17825</v>
      </c>
      <c r="O409" s="55">
        <f t="shared" si="46"/>
        <v>7</v>
      </c>
      <c r="P409" s="56">
        <f t="shared" si="47"/>
        <v>27217</v>
      </c>
      <c r="Q409" s="57">
        <f t="shared" si="42"/>
        <v>27217</v>
      </c>
      <c r="R409" s="58">
        <f t="shared" si="48"/>
        <v>9890.5780926072803</v>
      </c>
      <c r="S409" s="59">
        <f t="shared" si="43"/>
        <v>36.339707141151784</v>
      </c>
      <c r="T409" s="59">
        <f t="shared" si="44"/>
        <v>63.660292858848216</v>
      </c>
      <c r="U409" s="60" t="str">
        <f t="shared" si="45"/>
        <v>BAJO</v>
      </c>
    </row>
    <row r="410" spans="2:21">
      <c r="B410" s="50">
        <v>400</v>
      </c>
      <c r="C410" s="51" t="s">
        <v>296</v>
      </c>
      <c r="D410" s="51" t="s">
        <v>296</v>
      </c>
      <c r="E410" s="51" t="s">
        <v>446</v>
      </c>
      <c r="F410" s="52" t="s">
        <v>18</v>
      </c>
      <c r="G410" s="52">
        <v>1</v>
      </c>
      <c r="H410" s="53">
        <v>348551</v>
      </c>
      <c r="I410" s="53">
        <v>226558.15</v>
      </c>
      <c r="J410" s="53">
        <v>262807.45399999997</v>
      </c>
      <c r="K410" s="53">
        <v>307972</v>
      </c>
      <c r="L410" s="54">
        <v>182872</v>
      </c>
      <c r="M410" s="54">
        <v>159916</v>
      </c>
      <c r="N410" s="54">
        <v>171514</v>
      </c>
      <c r="O410" s="55">
        <f t="shared" si="46"/>
        <v>7</v>
      </c>
      <c r="P410" s="56">
        <f t="shared" si="47"/>
        <v>237170</v>
      </c>
      <c r="Q410" s="57">
        <f t="shared" si="42"/>
        <v>237170</v>
      </c>
      <c r="R410" s="58">
        <f t="shared" si="48"/>
        <v>66992.221754226761</v>
      </c>
      <c r="S410" s="59">
        <f t="shared" si="43"/>
        <v>28.246499032013645</v>
      </c>
      <c r="T410" s="59">
        <f t="shared" si="44"/>
        <v>71.753500967986355</v>
      </c>
      <c r="U410" s="60" t="str">
        <f t="shared" si="45"/>
        <v>ALTO</v>
      </c>
    </row>
    <row r="411" spans="2:21">
      <c r="B411" s="50">
        <v>401</v>
      </c>
      <c r="C411" s="51" t="s">
        <v>296</v>
      </c>
      <c r="D411" s="51" t="s">
        <v>296</v>
      </c>
      <c r="E411" s="51" t="s">
        <v>447</v>
      </c>
      <c r="F411" s="52" t="s">
        <v>18</v>
      </c>
      <c r="G411" s="52">
        <v>1</v>
      </c>
      <c r="H411" s="53">
        <v>149702</v>
      </c>
      <c r="I411" s="53">
        <v>103294.37999999999</v>
      </c>
      <c r="J411" s="53">
        <v>119821.48079999999</v>
      </c>
      <c r="K411" s="53">
        <v>143752</v>
      </c>
      <c r="L411" s="54">
        <v>77783</v>
      </c>
      <c r="M411" s="54">
        <v>71175</v>
      </c>
      <c r="N411" s="54">
        <v>73658</v>
      </c>
      <c r="O411" s="55">
        <f t="shared" si="46"/>
        <v>7</v>
      </c>
      <c r="P411" s="56">
        <f t="shared" si="47"/>
        <v>105598</v>
      </c>
      <c r="Q411" s="57">
        <f t="shared" si="42"/>
        <v>105598</v>
      </c>
      <c r="R411" s="58">
        <f t="shared" si="48"/>
        <v>30676.387748721983</v>
      </c>
      <c r="S411" s="59">
        <f t="shared" si="43"/>
        <v>29.050159802952692</v>
      </c>
      <c r="T411" s="59">
        <f t="shared" si="44"/>
        <v>70.949840197047308</v>
      </c>
      <c r="U411" s="60" t="str">
        <f t="shared" si="45"/>
        <v>ALTO</v>
      </c>
    </row>
    <row r="412" spans="2:21">
      <c r="B412" s="50">
        <v>402</v>
      </c>
      <c r="C412" s="51" t="s">
        <v>296</v>
      </c>
      <c r="D412" s="51" t="s">
        <v>296</v>
      </c>
      <c r="E412" s="51" t="s">
        <v>448</v>
      </c>
      <c r="F412" s="52" t="s">
        <v>18</v>
      </c>
      <c r="G412" s="52">
        <v>1</v>
      </c>
      <c r="H412" s="53">
        <v>360689</v>
      </c>
      <c r="I412" s="53">
        <v>259696.08</v>
      </c>
      <c r="J412" s="53">
        <v>301247.45279999997</v>
      </c>
      <c r="K412" s="53">
        <v>463386</v>
      </c>
      <c r="L412" s="54">
        <v>185768</v>
      </c>
      <c r="M412" s="54">
        <v>177310</v>
      </c>
      <c r="N412" s="54">
        <v>177517</v>
      </c>
      <c r="O412" s="55">
        <f t="shared" si="46"/>
        <v>7</v>
      </c>
      <c r="P412" s="56">
        <f t="shared" si="47"/>
        <v>275088</v>
      </c>
      <c r="Q412" s="57">
        <f t="shared" si="42"/>
        <v>275088</v>
      </c>
      <c r="R412" s="58">
        <f t="shared" si="48"/>
        <v>100543.94625607555</v>
      </c>
      <c r="S412" s="59">
        <f t="shared" si="43"/>
        <v>36.549739085701866</v>
      </c>
      <c r="T412" s="59">
        <f t="shared" si="44"/>
        <v>63.450260914298134</v>
      </c>
      <c r="U412" s="60" t="str">
        <f t="shared" si="45"/>
        <v>BAJO</v>
      </c>
    </row>
    <row r="413" spans="2:21">
      <c r="B413" s="50">
        <v>403</v>
      </c>
      <c r="C413" s="51" t="s">
        <v>296</v>
      </c>
      <c r="D413" s="51" t="s">
        <v>296</v>
      </c>
      <c r="E413" s="51" t="s">
        <v>449</v>
      </c>
      <c r="F413" s="52" t="s">
        <v>18</v>
      </c>
      <c r="G413" s="52">
        <v>1</v>
      </c>
      <c r="H413" s="53">
        <v>128401</v>
      </c>
      <c r="I413" s="53">
        <v>104004.81</v>
      </c>
      <c r="J413" s="53">
        <v>120645.5796</v>
      </c>
      <c r="K413" s="53">
        <v>190757</v>
      </c>
      <c r="L413" s="54">
        <v>61095</v>
      </c>
      <c r="M413" s="54">
        <v>80178</v>
      </c>
      <c r="N413" s="54">
        <v>63266</v>
      </c>
      <c r="O413" s="55">
        <f t="shared" si="46"/>
        <v>7</v>
      </c>
      <c r="P413" s="56">
        <f t="shared" si="47"/>
        <v>106907</v>
      </c>
      <c r="Q413" s="57">
        <f t="shared" si="42"/>
        <v>106907</v>
      </c>
      <c r="R413" s="58">
        <f t="shared" si="48"/>
        <v>42101.410695488172</v>
      </c>
      <c r="S413" s="59">
        <f t="shared" si="43"/>
        <v>39.381341442083468</v>
      </c>
      <c r="T413" s="59">
        <f t="shared" si="44"/>
        <v>60.618658557916532</v>
      </c>
      <c r="U413" s="60" t="str">
        <f t="shared" si="45"/>
        <v>BAJO</v>
      </c>
    </row>
    <row r="414" spans="2:21">
      <c r="B414" s="50">
        <v>404</v>
      </c>
      <c r="C414" s="51" t="s">
        <v>296</v>
      </c>
      <c r="D414" s="51" t="s">
        <v>296</v>
      </c>
      <c r="E414" s="51" t="s">
        <v>450</v>
      </c>
      <c r="F414" s="52" t="s">
        <v>18</v>
      </c>
      <c r="G414" s="52">
        <v>1</v>
      </c>
      <c r="H414" s="53">
        <v>121856</v>
      </c>
      <c r="I414" s="53">
        <v>76769.279999999999</v>
      </c>
      <c r="J414" s="53">
        <v>89052.364799999996</v>
      </c>
      <c r="K414" s="53">
        <v>133875</v>
      </c>
      <c r="L414" s="54">
        <v>63578</v>
      </c>
      <c r="M414" s="54">
        <v>57089</v>
      </c>
      <c r="N414" s="54">
        <v>59992</v>
      </c>
      <c r="O414" s="55">
        <f t="shared" si="46"/>
        <v>7</v>
      </c>
      <c r="P414" s="56">
        <f t="shared" si="47"/>
        <v>86030</v>
      </c>
      <c r="Q414" s="57">
        <f t="shared" si="42"/>
        <v>86030</v>
      </c>
      <c r="R414" s="58">
        <f t="shared" si="48"/>
        <v>28503.616696623383</v>
      </c>
      <c r="S414" s="59">
        <f t="shared" si="43"/>
        <v>33.132182606792263</v>
      </c>
      <c r="T414" s="59">
        <f t="shared" si="44"/>
        <v>66.86781739320773</v>
      </c>
      <c r="U414" s="60" t="str">
        <f t="shared" si="45"/>
        <v>BAJO</v>
      </c>
    </row>
    <row r="415" spans="2:21">
      <c r="B415" s="50">
        <v>405</v>
      </c>
      <c r="C415" s="51" t="s">
        <v>296</v>
      </c>
      <c r="D415" s="51" t="s">
        <v>296</v>
      </c>
      <c r="E415" s="51" t="s">
        <v>451</v>
      </c>
      <c r="F415" s="52" t="s">
        <v>18</v>
      </c>
      <c r="G415" s="52">
        <v>1</v>
      </c>
      <c r="H415" s="53">
        <v>106981</v>
      </c>
      <c r="I415" s="53">
        <v>74886.699999999983</v>
      </c>
      <c r="J415" s="53">
        <v>86868.571999999986</v>
      </c>
      <c r="K415" s="53">
        <v>131376</v>
      </c>
      <c r="L415" s="54">
        <v>55992</v>
      </c>
      <c r="M415" s="54">
        <v>49633</v>
      </c>
      <c r="N415" s="54">
        <v>52674</v>
      </c>
      <c r="O415" s="55">
        <f t="shared" si="46"/>
        <v>7</v>
      </c>
      <c r="P415" s="56">
        <f t="shared" si="47"/>
        <v>79773</v>
      </c>
      <c r="Q415" s="57">
        <f t="shared" si="42"/>
        <v>79773</v>
      </c>
      <c r="R415" s="58">
        <f t="shared" si="48"/>
        <v>28499.822818212695</v>
      </c>
      <c r="S415" s="59">
        <f t="shared" si="43"/>
        <v>35.726151477583514</v>
      </c>
      <c r="T415" s="59">
        <f t="shared" si="44"/>
        <v>64.273848522416486</v>
      </c>
      <c r="U415" s="60" t="str">
        <f t="shared" si="45"/>
        <v>BAJO</v>
      </c>
    </row>
    <row r="416" spans="2:21">
      <c r="B416" s="50">
        <v>406</v>
      </c>
      <c r="C416" s="51" t="s">
        <v>296</v>
      </c>
      <c r="D416" s="51" t="s">
        <v>296</v>
      </c>
      <c r="E416" s="64" t="s">
        <v>452</v>
      </c>
      <c r="F416" s="65" t="s">
        <v>18</v>
      </c>
      <c r="G416" s="52">
        <v>1</v>
      </c>
      <c r="H416" s="53">
        <v>33201</v>
      </c>
      <c r="I416" s="53">
        <v>24568.739999999998</v>
      </c>
      <c r="J416" s="53">
        <v>28499.738399999995</v>
      </c>
      <c r="K416" s="53">
        <v>36533</v>
      </c>
      <c r="L416" s="54">
        <v>16825</v>
      </c>
      <c r="M416" s="54">
        <v>17047</v>
      </c>
      <c r="N416" s="54">
        <v>16361</v>
      </c>
      <c r="O416" s="55">
        <f t="shared" si="46"/>
        <v>7</v>
      </c>
      <c r="P416" s="56">
        <f t="shared" si="47"/>
        <v>24719</v>
      </c>
      <c r="Q416" s="57">
        <f t="shared" si="42"/>
        <v>24719</v>
      </c>
      <c r="R416" s="58">
        <f t="shared" si="48"/>
        <v>7716.980016628816</v>
      </c>
      <c r="S416" s="59">
        <f t="shared" si="43"/>
        <v>31.21881959880584</v>
      </c>
      <c r="T416" s="59">
        <f t="shared" si="44"/>
        <v>68.781180401194163</v>
      </c>
      <c r="U416" s="60" t="str">
        <f t="shared" si="45"/>
        <v>BAJO</v>
      </c>
    </row>
    <row r="417" spans="2:21">
      <c r="B417" s="50">
        <v>407</v>
      </c>
      <c r="C417" s="51" t="s">
        <v>296</v>
      </c>
      <c r="D417" s="51" t="s">
        <v>296</v>
      </c>
      <c r="E417" s="64" t="s">
        <v>129</v>
      </c>
      <c r="F417" s="65" t="s">
        <v>18</v>
      </c>
      <c r="G417" s="52">
        <v>1</v>
      </c>
      <c r="H417" s="53">
        <v>75208</v>
      </c>
      <c r="I417" s="53">
        <v>56406</v>
      </c>
      <c r="J417" s="53">
        <v>65430.959999999992</v>
      </c>
      <c r="K417" s="53">
        <v>68187</v>
      </c>
      <c r="L417" s="54">
        <v>39443</v>
      </c>
      <c r="M417" s="54">
        <v>34707</v>
      </c>
      <c r="N417" s="54">
        <v>37089</v>
      </c>
      <c r="O417" s="55">
        <f t="shared" si="46"/>
        <v>7</v>
      </c>
      <c r="P417" s="56">
        <f t="shared" si="47"/>
        <v>53782</v>
      </c>
      <c r="Q417" s="57">
        <f t="shared" si="42"/>
        <v>53782</v>
      </c>
      <c r="R417" s="58">
        <f t="shared" si="48"/>
        <v>15386.821540161169</v>
      </c>
      <c r="S417" s="59">
        <f t="shared" si="43"/>
        <v>28.609612026628184</v>
      </c>
      <c r="T417" s="59">
        <f t="shared" si="44"/>
        <v>71.390387973371816</v>
      </c>
      <c r="U417" s="60" t="str">
        <f t="shared" si="45"/>
        <v>ALTO</v>
      </c>
    </row>
    <row r="418" spans="2:21">
      <c r="B418" s="50">
        <v>408</v>
      </c>
      <c r="C418" s="51" t="s">
        <v>296</v>
      </c>
      <c r="D418" s="51" t="s">
        <v>296</v>
      </c>
      <c r="E418" s="51" t="s">
        <v>453</v>
      </c>
      <c r="F418" s="52" t="s">
        <v>18</v>
      </c>
      <c r="G418" s="52">
        <v>1</v>
      </c>
      <c r="H418" s="53">
        <v>188020</v>
      </c>
      <c r="I418" s="53">
        <v>146655.6</v>
      </c>
      <c r="J418" s="53">
        <v>170120.49599999998</v>
      </c>
      <c r="K418" s="53">
        <v>251923</v>
      </c>
      <c r="L418" s="54">
        <v>96539</v>
      </c>
      <c r="M418" s="54">
        <v>93183</v>
      </c>
      <c r="N418" s="54">
        <v>92502</v>
      </c>
      <c r="O418" s="55">
        <f t="shared" si="46"/>
        <v>7</v>
      </c>
      <c r="P418" s="56">
        <f t="shared" si="47"/>
        <v>148420</v>
      </c>
      <c r="Q418" s="57">
        <f t="shared" si="42"/>
        <v>148420</v>
      </c>
      <c r="R418" s="58">
        <f t="shared" si="48"/>
        <v>55580.88404123528</v>
      </c>
      <c r="S418" s="59">
        <f t="shared" si="43"/>
        <v>37.448378952456061</v>
      </c>
      <c r="T418" s="59">
        <f t="shared" si="44"/>
        <v>62.551621047543939</v>
      </c>
      <c r="U418" s="60" t="str">
        <f t="shared" si="45"/>
        <v>BAJO</v>
      </c>
    </row>
    <row r="419" spans="2:21" ht="27.6">
      <c r="B419" s="50">
        <v>409</v>
      </c>
      <c r="C419" s="51" t="s">
        <v>296</v>
      </c>
      <c r="D419" s="51" t="s">
        <v>296</v>
      </c>
      <c r="E419" s="51" t="s">
        <v>454</v>
      </c>
      <c r="F419" s="52" t="s">
        <v>18</v>
      </c>
      <c r="G419" s="52">
        <v>1</v>
      </c>
      <c r="H419" s="53">
        <v>418166</v>
      </c>
      <c r="I419" s="53">
        <v>288534.53999999998</v>
      </c>
      <c r="J419" s="53">
        <v>334700.06639999989</v>
      </c>
      <c r="K419" s="53">
        <v>488138</v>
      </c>
      <c r="L419" s="54">
        <v>215557</v>
      </c>
      <c r="M419" s="54">
        <v>204801</v>
      </c>
      <c r="N419" s="54">
        <v>205783</v>
      </c>
      <c r="O419" s="55">
        <f t="shared" si="46"/>
        <v>7</v>
      </c>
      <c r="P419" s="56">
        <f t="shared" si="47"/>
        <v>307954</v>
      </c>
      <c r="Q419" s="57">
        <f t="shared" si="42"/>
        <v>307954</v>
      </c>
      <c r="R419" s="58">
        <f t="shared" si="48"/>
        <v>103731.85662576382</v>
      </c>
      <c r="S419" s="59">
        <f t="shared" si="43"/>
        <v>33.684204987031769</v>
      </c>
      <c r="T419" s="59">
        <f t="shared" si="44"/>
        <v>66.315795012968238</v>
      </c>
      <c r="U419" s="60" t="str">
        <f t="shared" si="45"/>
        <v>BAJO</v>
      </c>
    </row>
    <row r="420" spans="2:21">
      <c r="B420" s="50">
        <v>410</v>
      </c>
      <c r="C420" s="51" t="s">
        <v>296</v>
      </c>
      <c r="D420" s="51" t="s">
        <v>296</v>
      </c>
      <c r="E420" s="64" t="s">
        <v>455</v>
      </c>
      <c r="F420" s="52" t="s">
        <v>18</v>
      </c>
      <c r="G420" s="52">
        <v>1</v>
      </c>
      <c r="H420" s="53">
        <v>27489</v>
      </c>
      <c r="I420" s="53">
        <v>18692.52</v>
      </c>
      <c r="J420" s="53">
        <v>21683.323200000003</v>
      </c>
      <c r="K420" s="53">
        <v>32011</v>
      </c>
      <c r="L420" s="54">
        <v>13791</v>
      </c>
      <c r="M420" s="54">
        <v>14766</v>
      </c>
      <c r="N420" s="54">
        <v>13569</v>
      </c>
      <c r="O420" s="55">
        <f t="shared" si="46"/>
        <v>7</v>
      </c>
      <c r="P420" s="56">
        <f t="shared" si="47"/>
        <v>20286</v>
      </c>
      <c r="Q420" s="57">
        <f t="shared" si="42"/>
        <v>20286</v>
      </c>
      <c r="R420" s="58">
        <f t="shared" si="48"/>
        <v>6672.160055378783</v>
      </c>
      <c r="S420" s="59">
        <f t="shared" si="43"/>
        <v>32.890466604450275</v>
      </c>
      <c r="T420" s="59">
        <f t="shared" si="44"/>
        <v>67.109533395549732</v>
      </c>
      <c r="U420" s="60" t="str">
        <f t="shared" si="45"/>
        <v>BAJO</v>
      </c>
    </row>
    <row r="421" spans="2:21">
      <c r="B421" s="50">
        <v>411</v>
      </c>
      <c r="C421" s="51" t="s">
        <v>296</v>
      </c>
      <c r="D421" s="51" t="s">
        <v>296</v>
      </c>
      <c r="E421" s="64" t="s">
        <v>456</v>
      </c>
      <c r="F421" s="52" t="s">
        <v>18</v>
      </c>
      <c r="G421" s="52">
        <v>1</v>
      </c>
      <c r="H421" s="53">
        <v>566321</v>
      </c>
      <c r="I421" s="53">
        <v>373771.86</v>
      </c>
      <c r="J421" s="53">
        <v>433575.35759999993</v>
      </c>
      <c r="K421" s="53">
        <v>714357</v>
      </c>
      <c r="L421" s="54">
        <v>294030</v>
      </c>
      <c r="M421" s="54">
        <v>270173</v>
      </c>
      <c r="N421" s="54">
        <v>278644</v>
      </c>
      <c r="O421" s="55">
        <f t="shared" si="46"/>
        <v>7</v>
      </c>
      <c r="P421" s="56">
        <f t="shared" si="47"/>
        <v>418696</v>
      </c>
      <c r="Q421" s="57">
        <f t="shared" si="42"/>
        <v>418696</v>
      </c>
      <c r="R421" s="58">
        <f t="shared" si="48"/>
        <v>155224.90456123947</v>
      </c>
      <c r="S421" s="59">
        <f t="shared" si="43"/>
        <v>37.073414735569358</v>
      </c>
      <c r="T421" s="59">
        <f t="shared" si="44"/>
        <v>62.926585264430642</v>
      </c>
      <c r="U421" s="60" t="str">
        <f t="shared" si="45"/>
        <v>BAJO</v>
      </c>
    </row>
    <row r="422" spans="2:21">
      <c r="B422" s="50">
        <v>412</v>
      </c>
      <c r="C422" s="51" t="s">
        <v>296</v>
      </c>
      <c r="D422" s="51" t="s">
        <v>296</v>
      </c>
      <c r="E422" s="64" t="s">
        <v>457</v>
      </c>
      <c r="F422" s="65" t="s">
        <v>18</v>
      </c>
      <c r="G422" s="52">
        <v>1</v>
      </c>
      <c r="H422" s="53">
        <v>251923</v>
      </c>
      <c r="I422" s="53">
        <v>181384.56</v>
      </c>
      <c r="J422" s="53">
        <v>210406.08959999998</v>
      </c>
      <c r="K422" s="53">
        <v>320229</v>
      </c>
      <c r="L422" s="54">
        <v>131155</v>
      </c>
      <c r="M422" s="54">
        <v>118860</v>
      </c>
      <c r="N422" s="54">
        <v>123939</v>
      </c>
      <c r="O422" s="55">
        <f t="shared" si="46"/>
        <v>7</v>
      </c>
      <c r="P422" s="56">
        <f t="shared" si="47"/>
        <v>191128</v>
      </c>
      <c r="Q422" s="57">
        <f t="shared" si="42"/>
        <v>191128</v>
      </c>
      <c r="R422" s="58">
        <f t="shared" si="48"/>
        <v>69860.540529583392</v>
      </c>
      <c r="S422" s="59">
        <f t="shared" si="43"/>
        <v>36.551703847465255</v>
      </c>
      <c r="T422" s="59">
        <f t="shared" si="44"/>
        <v>63.448296152534745</v>
      </c>
      <c r="U422" s="60" t="str">
        <f t="shared" si="45"/>
        <v>BAJO</v>
      </c>
    </row>
    <row r="423" spans="2:21">
      <c r="B423" s="50">
        <v>413</v>
      </c>
      <c r="C423" s="51" t="s">
        <v>296</v>
      </c>
      <c r="D423" s="51" t="s">
        <v>296</v>
      </c>
      <c r="E423" s="51" t="s">
        <v>458</v>
      </c>
      <c r="F423" s="52" t="s">
        <v>18</v>
      </c>
      <c r="G423" s="52">
        <v>1</v>
      </c>
      <c r="H423" s="53">
        <v>47719</v>
      </c>
      <c r="I423" s="53">
        <v>34834.869999999995</v>
      </c>
      <c r="J423" s="53">
        <v>40408.449199999995</v>
      </c>
      <c r="K423" s="53">
        <v>67711</v>
      </c>
      <c r="L423" s="54">
        <v>24273</v>
      </c>
      <c r="M423" s="54">
        <v>24343</v>
      </c>
      <c r="N423" s="54">
        <v>23503</v>
      </c>
      <c r="O423" s="55">
        <f t="shared" si="46"/>
        <v>7</v>
      </c>
      <c r="P423" s="56">
        <f t="shared" si="47"/>
        <v>37542</v>
      </c>
      <c r="Q423" s="57">
        <f t="shared" si="42"/>
        <v>37542</v>
      </c>
      <c r="R423" s="58">
        <f t="shared" si="48"/>
        <v>15007.895333787734</v>
      </c>
      <c r="S423" s="59">
        <f t="shared" si="43"/>
        <v>39.976280788950334</v>
      </c>
      <c r="T423" s="59">
        <f t="shared" si="44"/>
        <v>60.023719211049666</v>
      </c>
      <c r="U423" s="60" t="str">
        <f t="shared" si="45"/>
        <v>BAJO</v>
      </c>
    </row>
    <row r="424" spans="2:21">
      <c r="B424" s="50">
        <v>414</v>
      </c>
      <c r="C424" s="51" t="s">
        <v>296</v>
      </c>
      <c r="D424" s="51" t="s">
        <v>296</v>
      </c>
      <c r="E424" s="51" t="s">
        <v>459</v>
      </c>
      <c r="F424" s="52" t="s">
        <v>18</v>
      </c>
      <c r="G424" s="52">
        <v>1</v>
      </c>
      <c r="H424" s="53">
        <v>111027</v>
      </c>
      <c r="I424" s="53">
        <v>78829.17</v>
      </c>
      <c r="J424" s="53">
        <v>91441.83719999998</v>
      </c>
      <c r="K424" s="53">
        <v>147441</v>
      </c>
      <c r="L424" s="54">
        <v>56406</v>
      </c>
      <c r="M424" s="54">
        <v>57143</v>
      </c>
      <c r="N424" s="54">
        <v>54679</v>
      </c>
      <c r="O424" s="55">
        <f t="shared" si="46"/>
        <v>7</v>
      </c>
      <c r="P424" s="56">
        <f t="shared" si="47"/>
        <v>85281</v>
      </c>
      <c r="Q424" s="57">
        <f t="shared" si="42"/>
        <v>85281</v>
      </c>
      <c r="R424" s="58">
        <f t="shared" si="48"/>
        <v>32000.667882212787</v>
      </c>
      <c r="S424" s="59">
        <f t="shared" si="43"/>
        <v>37.523795314563365</v>
      </c>
      <c r="T424" s="59">
        <f t="shared" si="44"/>
        <v>62.476204685436635</v>
      </c>
      <c r="U424" s="60" t="str">
        <f t="shared" si="45"/>
        <v>BAJO</v>
      </c>
    </row>
    <row r="425" spans="2:21">
      <c r="B425" s="50">
        <v>415</v>
      </c>
      <c r="C425" s="51" t="s">
        <v>296</v>
      </c>
      <c r="D425" s="51" t="s">
        <v>296</v>
      </c>
      <c r="E425" s="64" t="s">
        <v>460</v>
      </c>
      <c r="F425" s="65" t="s">
        <v>18</v>
      </c>
      <c r="G425" s="52">
        <v>1</v>
      </c>
      <c r="H425" s="53">
        <v>10710</v>
      </c>
      <c r="I425" s="53">
        <v>8032.5</v>
      </c>
      <c r="J425" s="53">
        <v>9317.6999999999989</v>
      </c>
      <c r="K425" s="53">
        <v>13685</v>
      </c>
      <c r="L425" s="54">
        <v>5517</v>
      </c>
      <c r="M425" s="54">
        <v>5242</v>
      </c>
      <c r="N425" s="54">
        <v>5336</v>
      </c>
      <c r="O425" s="55">
        <f t="shared" si="46"/>
        <v>7</v>
      </c>
      <c r="P425" s="56">
        <f t="shared" si="47"/>
        <v>8263</v>
      </c>
      <c r="Q425" s="57">
        <f t="shared" si="42"/>
        <v>8263</v>
      </c>
      <c r="R425" s="58">
        <f t="shared" si="48"/>
        <v>2970.9474498543259</v>
      </c>
      <c r="S425" s="59">
        <f t="shared" si="43"/>
        <v>35.954828147819505</v>
      </c>
      <c r="T425" s="59">
        <f t="shared" si="44"/>
        <v>64.045171852180488</v>
      </c>
      <c r="U425" s="60" t="str">
        <f t="shared" si="45"/>
        <v>BAJO</v>
      </c>
    </row>
    <row r="426" spans="2:21">
      <c r="B426" s="50">
        <v>416</v>
      </c>
      <c r="C426" s="51" t="s">
        <v>296</v>
      </c>
      <c r="D426" s="51" t="s">
        <v>296</v>
      </c>
      <c r="E426" s="64" t="s">
        <v>461</v>
      </c>
      <c r="F426" s="52" t="s">
        <v>18</v>
      </c>
      <c r="G426" s="52">
        <v>1</v>
      </c>
      <c r="H426" s="53">
        <v>476</v>
      </c>
      <c r="I426" s="53">
        <v>371.28</v>
      </c>
      <c r="J426" s="53">
        <v>430.68479999999994</v>
      </c>
      <c r="K426" s="53">
        <v>11900</v>
      </c>
      <c r="L426" s="79">
        <v>138</v>
      </c>
      <c r="M426" s="54">
        <v>360</v>
      </c>
      <c r="N426" s="54">
        <v>318</v>
      </c>
      <c r="O426" s="55">
        <f t="shared" si="46"/>
        <v>7</v>
      </c>
      <c r="P426" s="56">
        <f t="shared" si="47"/>
        <v>1999</v>
      </c>
      <c r="Q426" s="57">
        <f t="shared" si="42"/>
        <v>1999</v>
      </c>
      <c r="R426" s="58">
        <f t="shared" si="48"/>
        <v>4043.227456093779</v>
      </c>
      <c r="S426" s="59">
        <f t="shared" si="43"/>
        <v>202.26250405671732</v>
      </c>
      <c r="T426" s="59">
        <f t="shared" si="44"/>
        <v>-102.26250405671732</v>
      </c>
      <c r="U426" s="60" t="str">
        <f t="shared" si="45"/>
        <v>BAJO</v>
      </c>
    </row>
    <row r="427" spans="2:21">
      <c r="B427" s="50">
        <v>417</v>
      </c>
      <c r="C427" s="51" t="s">
        <v>296</v>
      </c>
      <c r="D427" s="51" t="s">
        <v>296</v>
      </c>
      <c r="E427" s="64" t="s">
        <v>462</v>
      </c>
      <c r="F427" s="52" t="s">
        <v>18</v>
      </c>
      <c r="G427" s="52">
        <v>1</v>
      </c>
      <c r="H427" s="53">
        <v>476</v>
      </c>
      <c r="I427" s="53">
        <v>366.52</v>
      </c>
      <c r="J427" s="53">
        <v>425.16319999999996</v>
      </c>
      <c r="K427" s="53">
        <v>11900</v>
      </c>
      <c r="L427" s="79">
        <v>138</v>
      </c>
      <c r="M427" s="54">
        <v>360</v>
      </c>
      <c r="N427" s="54">
        <v>318</v>
      </c>
      <c r="O427" s="55">
        <f t="shared" si="46"/>
        <v>7</v>
      </c>
      <c r="P427" s="56">
        <f t="shared" si="47"/>
        <v>1998</v>
      </c>
      <c r="Q427" s="57">
        <f t="shared" si="42"/>
        <v>1998</v>
      </c>
      <c r="R427" s="58">
        <f t="shared" si="48"/>
        <v>4043.807855811147</v>
      </c>
      <c r="S427" s="59">
        <f t="shared" si="43"/>
        <v>202.39278557613346</v>
      </c>
      <c r="T427" s="59">
        <f t="shared" si="44"/>
        <v>-102.39278557613346</v>
      </c>
      <c r="U427" s="60" t="str">
        <f t="shared" si="45"/>
        <v>BAJO</v>
      </c>
    </row>
    <row r="428" spans="2:21">
      <c r="B428" s="50">
        <v>418</v>
      </c>
      <c r="C428" s="51" t="s">
        <v>296</v>
      </c>
      <c r="D428" s="51" t="s">
        <v>296</v>
      </c>
      <c r="E428" s="64" t="s">
        <v>463</v>
      </c>
      <c r="F428" s="52" t="s">
        <v>18</v>
      </c>
      <c r="G428" s="52">
        <v>1</v>
      </c>
      <c r="H428" s="53">
        <v>238</v>
      </c>
      <c r="I428" s="53">
        <v>164.22</v>
      </c>
      <c r="J428" s="53">
        <v>190.49519999999998</v>
      </c>
      <c r="K428" s="53">
        <v>11900</v>
      </c>
      <c r="L428" s="79">
        <v>138</v>
      </c>
      <c r="M428" s="54">
        <v>440</v>
      </c>
      <c r="N428" s="54">
        <v>155</v>
      </c>
      <c r="O428" s="55">
        <f t="shared" si="46"/>
        <v>7</v>
      </c>
      <c r="P428" s="56">
        <f t="shared" si="47"/>
        <v>1889</v>
      </c>
      <c r="Q428" s="57">
        <f t="shared" si="42"/>
        <v>1889</v>
      </c>
      <c r="R428" s="58">
        <f t="shared" si="48"/>
        <v>4087.927584465468</v>
      </c>
      <c r="S428" s="59">
        <f t="shared" si="43"/>
        <v>216.40696582665262</v>
      </c>
      <c r="T428" s="59">
        <f t="shared" si="44"/>
        <v>-116.40696582665262</v>
      </c>
      <c r="U428" s="60" t="str">
        <f t="shared" si="45"/>
        <v>BAJO</v>
      </c>
    </row>
    <row r="429" spans="2:21">
      <c r="B429" s="50">
        <v>419</v>
      </c>
      <c r="C429" s="51" t="s">
        <v>296</v>
      </c>
      <c r="D429" s="51" t="s">
        <v>296</v>
      </c>
      <c r="E429" s="51" t="s">
        <v>464</v>
      </c>
      <c r="F429" s="52" t="s">
        <v>18</v>
      </c>
      <c r="G429" s="52">
        <v>1</v>
      </c>
      <c r="H429" s="53">
        <v>4046</v>
      </c>
      <c r="I429" s="53">
        <v>3196.3399999999997</v>
      </c>
      <c r="J429" s="53">
        <v>3707.7543999999994</v>
      </c>
      <c r="K429" s="53">
        <v>4165</v>
      </c>
      <c r="L429" s="54">
        <v>2207</v>
      </c>
      <c r="M429" s="54">
        <v>1747</v>
      </c>
      <c r="N429" s="54">
        <v>2032</v>
      </c>
      <c r="O429" s="55">
        <f t="shared" si="46"/>
        <v>7</v>
      </c>
      <c r="P429" s="56">
        <f t="shared" si="47"/>
        <v>3014</v>
      </c>
      <c r="Q429" s="57">
        <f t="shared" si="42"/>
        <v>3014</v>
      </c>
      <c r="R429" s="58">
        <f t="shared" si="48"/>
        <v>935.43180825127354</v>
      </c>
      <c r="S429" s="59">
        <f t="shared" si="43"/>
        <v>31.036224560427122</v>
      </c>
      <c r="T429" s="59">
        <f t="shared" si="44"/>
        <v>68.963775439572885</v>
      </c>
      <c r="U429" s="60" t="str">
        <f t="shared" si="45"/>
        <v>BAJO</v>
      </c>
    </row>
    <row r="430" spans="2:21">
      <c r="B430" s="50">
        <v>420</v>
      </c>
      <c r="C430" s="51" t="s">
        <v>296</v>
      </c>
      <c r="D430" s="51" t="s">
        <v>296</v>
      </c>
      <c r="E430" s="51" t="s">
        <v>465</v>
      </c>
      <c r="F430" s="52" t="s">
        <v>18</v>
      </c>
      <c r="G430" s="52">
        <v>1</v>
      </c>
      <c r="H430" s="53">
        <v>90083</v>
      </c>
      <c r="I430" s="53">
        <v>66661.42</v>
      </c>
      <c r="J430" s="53">
        <v>77327.247199999998</v>
      </c>
      <c r="K430" s="53">
        <v>93296</v>
      </c>
      <c r="L430" s="54">
        <v>47304</v>
      </c>
      <c r="M430" s="54">
        <v>41430</v>
      </c>
      <c r="N430" s="54">
        <v>44416</v>
      </c>
      <c r="O430" s="55">
        <f t="shared" si="46"/>
        <v>7</v>
      </c>
      <c r="P430" s="56">
        <f t="shared" si="47"/>
        <v>65788</v>
      </c>
      <c r="Q430" s="57">
        <f t="shared" si="42"/>
        <v>65788</v>
      </c>
      <c r="R430" s="58">
        <f t="shared" si="48"/>
        <v>20257.58052483786</v>
      </c>
      <c r="S430" s="59">
        <f t="shared" si="43"/>
        <v>30.792212143305559</v>
      </c>
      <c r="T430" s="59">
        <f t="shared" si="44"/>
        <v>69.207787856694438</v>
      </c>
      <c r="U430" s="60" t="str">
        <f t="shared" si="45"/>
        <v>BAJO</v>
      </c>
    </row>
    <row r="431" spans="2:21">
      <c r="B431" s="50">
        <v>421</v>
      </c>
      <c r="C431" s="51" t="s">
        <v>296</v>
      </c>
      <c r="D431" s="51" t="s">
        <v>296</v>
      </c>
      <c r="E431" s="64" t="s">
        <v>466</v>
      </c>
      <c r="F431" s="52" t="s">
        <v>18</v>
      </c>
      <c r="G431" s="52">
        <v>1</v>
      </c>
      <c r="H431" s="53">
        <v>1904</v>
      </c>
      <c r="I431" s="53">
        <v>1370.8799999999999</v>
      </c>
      <c r="J431" s="53">
        <v>1590.2207999999998</v>
      </c>
      <c r="K431" s="53">
        <v>2737</v>
      </c>
      <c r="L431" s="54">
        <v>827</v>
      </c>
      <c r="M431" s="54">
        <v>1214</v>
      </c>
      <c r="N431" s="54">
        <v>950</v>
      </c>
      <c r="O431" s="55">
        <f t="shared" si="46"/>
        <v>7</v>
      </c>
      <c r="P431" s="56">
        <f t="shared" si="47"/>
        <v>1513</v>
      </c>
      <c r="Q431" s="57">
        <f t="shared" si="42"/>
        <v>1513</v>
      </c>
      <c r="R431" s="58">
        <f t="shared" si="48"/>
        <v>604.05575852760796</v>
      </c>
      <c r="S431" s="59">
        <f t="shared" si="43"/>
        <v>39.924372672016389</v>
      </c>
      <c r="T431" s="59">
        <f t="shared" si="44"/>
        <v>60.075627327983611</v>
      </c>
      <c r="U431" s="60" t="str">
        <f t="shared" si="45"/>
        <v>BAJO</v>
      </c>
    </row>
    <row r="432" spans="2:21">
      <c r="B432" s="50">
        <v>422</v>
      </c>
      <c r="C432" s="51" t="s">
        <v>296</v>
      </c>
      <c r="D432" s="51" t="s">
        <v>296</v>
      </c>
      <c r="E432" s="64" t="s">
        <v>467</v>
      </c>
      <c r="F432" s="52" t="s">
        <v>18</v>
      </c>
      <c r="G432" s="52">
        <v>1</v>
      </c>
      <c r="H432" s="53">
        <v>4165</v>
      </c>
      <c r="I432" s="53">
        <v>3165.3999999999996</v>
      </c>
      <c r="J432" s="53">
        <v>3671.8639999999996</v>
      </c>
      <c r="K432" s="53">
        <v>6426</v>
      </c>
      <c r="L432" s="54">
        <v>2207</v>
      </c>
      <c r="M432" s="54">
        <v>2188</v>
      </c>
      <c r="N432" s="54">
        <v>2139</v>
      </c>
      <c r="O432" s="55">
        <f t="shared" si="46"/>
        <v>7</v>
      </c>
      <c r="P432" s="56">
        <f t="shared" si="47"/>
        <v>3423</v>
      </c>
      <c r="Q432" s="57">
        <f t="shared" si="42"/>
        <v>3423</v>
      </c>
      <c r="R432" s="58">
        <f t="shared" si="48"/>
        <v>1431.7522143091321</v>
      </c>
      <c r="S432" s="59">
        <f t="shared" si="43"/>
        <v>41.8274091238426</v>
      </c>
      <c r="T432" s="59">
        <f t="shared" si="44"/>
        <v>58.1725908761574</v>
      </c>
      <c r="U432" s="60" t="str">
        <f t="shared" si="45"/>
        <v>BAJO</v>
      </c>
    </row>
    <row r="433" spans="2:21">
      <c r="B433" s="50">
        <v>423</v>
      </c>
      <c r="C433" s="51" t="s">
        <v>296</v>
      </c>
      <c r="D433" s="51" t="s">
        <v>296</v>
      </c>
      <c r="E433" s="51" t="s">
        <v>468</v>
      </c>
      <c r="F433" s="52" t="s">
        <v>18</v>
      </c>
      <c r="G433" s="52">
        <v>1</v>
      </c>
      <c r="H433" s="53">
        <v>88774</v>
      </c>
      <c r="I433" s="53">
        <v>61254.05999999999</v>
      </c>
      <c r="J433" s="53">
        <v>71054.709599999987</v>
      </c>
      <c r="K433" s="53">
        <v>128758</v>
      </c>
      <c r="L433" s="54">
        <v>46477</v>
      </c>
      <c r="M433" s="54">
        <v>40843</v>
      </c>
      <c r="N433" s="54">
        <v>43694</v>
      </c>
      <c r="O433" s="55">
        <f t="shared" si="46"/>
        <v>7</v>
      </c>
      <c r="P433" s="56">
        <f t="shared" si="47"/>
        <v>68694</v>
      </c>
      <c r="Q433" s="57">
        <f t="shared" si="42"/>
        <v>68694</v>
      </c>
      <c r="R433" s="58">
        <f t="shared" si="48"/>
        <v>29194.151668560375</v>
      </c>
      <c r="S433" s="59">
        <f t="shared" si="43"/>
        <v>42.498837844004392</v>
      </c>
      <c r="T433" s="59">
        <f t="shared" si="44"/>
        <v>57.501162155995608</v>
      </c>
      <c r="U433" s="60" t="str">
        <f t="shared" si="45"/>
        <v>BAJO</v>
      </c>
    </row>
    <row r="434" spans="2:21">
      <c r="B434" s="50">
        <v>424</v>
      </c>
      <c r="C434" s="51" t="s">
        <v>296</v>
      </c>
      <c r="D434" s="51" t="s">
        <v>296</v>
      </c>
      <c r="E434" s="64" t="s">
        <v>469</v>
      </c>
      <c r="F434" s="52" t="s">
        <v>18</v>
      </c>
      <c r="G434" s="52">
        <v>1</v>
      </c>
      <c r="H434" s="53">
        <v>714</v>
      </c>
      <c r="I434" s="53">
        <v>578.34</v>
      </c>
      <c r="J434" s="53">
        <v>670.87439999999992</v>
      </c>
      <c r="K434" s="53">
        <v>1428</v>
      </c>
      <c r="L434" s="54">
        <v>138</v>
      </c>
      <c r="M434" s="54">
        <v>227</v>
      </c>
      <c r="N434" s="54">
        <v>414</v>
      </c>
      <c r="O434" s="55">
        <f t="shared" si="46"/>
        <v>7</v>
      </c>
      <c r="P434" s="56">
        <f t="shared" si="47"/>
        <v>596</v>
      </c>
      <c r="Q434" s="57">
        <f t="shared" si="42"/>
        <v>596</v>
      </c>
      <c r="R434" s="58">
        <f t="shared" si="48"/>
        <v>394.80819862204856</v>
      </c>
      <c r="S434" s="59">
        <f t="shared" si="43"/>
        <v>66.242986345981308</v>
      </c>
      <c r="T434" s="59">
        <f t="shared" si="44"/>
        <v>33.757013654018692</v>
      </c>
      <c r="U434" s="60" t="str">
        <f t="shared" si="45"/>
        <v>BAJO</v>
      </c>
    </row>
    <row r="435" spans="2:21">
      <c r="B435" s="50">
        <v>425</v>
      </c>
      <c r="C435" s="51" t="s">
        <v>296</v>
      </c>
      <c r="D435" s="51" t="s">
        <v>296</v>
      </c>
      <c r="E435" s="64" t="s">
        <v>470</v>
      </c>
      <c r="F435" s="52" t="s">
        <v>18</v>
      </c>
      <c r="G435" s="52">
        <v>1</v>
      </c>
      <c r="H435" s="53">
        <v>4760</v>
      </c>
      <c r="I435" s="53">
        <v>3808</v>
      </c>
      <c r="J435" s="53">
        <v>4417.2799999999988</v>
      </c>
      <c r="K435" s="53">
        <v>5593</v>
      </c>
      <c r="L435" s="54">
        <v>2207</v>
      </c>
      <c r="M435" s="54">
        <v>3361</v>
      </c>
      <c r="N435" s="54">
        <v>2400</v>
      </c>
      <c r="O435" s="55">
        <f t="shared" si="46"/>
        <v>7</v>
      </c>
      <c r="P435" s="56">
        <f t="shared" si="47"/>
        <v>3792</v>
      </c>
      <c r="Q435" s="57">
        <f t="shared" si="42"/>
        <v>3792</v>
      </c>
      <c r="R435" s="58">
        <f t="shared" si="48"/>
        <v>1146.890537544977</v>
      </c>
      <c r="S435" s="59">
        <f t="shared" si="43"/>
        <v>30.245003627240951</v>
      </c>
      <c r="T435" s="59">
        <f t="shared" si="44"/>
        <v>69.754996372759052</v>
      </c>
      <c r="U435" s="60" t="str">
        <f t="shared" si="45"/>
        <v>BAJO</v>
      </c>
    </row>
    <row r="436" spans="2:21">
      <c r="B436" s="50">
        <v>426</v>
      </c>
      <c r="C436" s="51" t="s">
        <v>296</v>
      </c>
      <c r="D436" s="51" t="s">
        <v>296</v>
      </c>
      <c r="E436" s="64" t="s">
        <v>471</v>
      </c>
      <c r="F436" s="52" t="s">
        <v>18</v>
      </c>
      <c r="G436" s="52">
        <v>1</v>
      </c>
      <c r="H436" s="53">
        <v>1904</v>
      </c>
      <c r="I436" s="53">
        <v>1561.28</v>
      </c>
      <c r="J436" s="53">
        <v>1811.0847999999996</v>
      </c>
      <c r="K436" s="53">
        <v>1428</v>
      </c>
      <c r="L436" s="54">
        <v>965</v>
      </c>
      <c r="M436" s="54">
        <v>1094</v>
      </c>
      <c r="N436" s="54">
        <v>985</v>
      </c>
      <c r="O436" s="55">
        <f t="shared" si="46"/>
        <v>7</v>
      </c>
      <c r="P436" s="56">
        <f t="shared" si="47"/>
        <v>1393</v>
      </c>
      <c r="Q436" s="57">
        <f t="shared" si="42"/>
        <v>1393</v>
      </c>
      <c r="R436" s="58">
        <f t="shared" si="48"/>
        <v>359.46529066521242</v>
      </c>
      <c r="S436" s="59">
        <f t="shared" si="43"/>
        <v>25.805117779268659</v>
      </c>
      <c r="T436" s="59">
        <f t="shared" si="44"/>
        <v>74.194882220731344</v>
      </c>
      <c r="U436" s="60" t="str">
        <f t="shared" si="45"/>
        <v>ALTO</v>
      </c>
    </row>
    <row r="437" spans="2:21">
      <c r="B437" s="50">
        <v>427</v>
      </c>
      <c r="C437" s="51" t="s">
        <v>296</v>
      </c>
      <c r="D437" s="51" t="s">
        <v>296</v>
      </c>
      <c r="E437" s="64" t="s">
        <v>472</v>
      </c>
      <c r="F437" s="65" t="s">
        <v>18</v>
      </c>
      <c r="G437" s="52">
        <v>1</v>
      </c>
      <c r="H437" s="53">
        <v>3451</v>
      </c>
      <c r="I437" s="53">
        <v>2691.7799999999997</v>
      </c>
      <c r="J437" s="53">
        <v>3122.4647999999993</v>
      </c>
      <c r="K437" s="53">
        <v>4046</v>
      </c>
      <c r="L437" s="54">
        <v>1655</v>
      </c>
      <c r="M437" s="54">
        <v>2361</v>
      </c>
      <c r="N437" s="54">
        <v>1815</v>
      </c>
      <c r="O437" s="55">
        <f t="shared" si="46"/>
        <v>7</v>
      </c>
      <c r="P437" s="56">
        <f t="shared" si="47"/>
        <v>2735</v>
      </c>
      <c r="Q437" s="57">
        <f t="shared" si="42"/>
        <v>2735</v>
      </c>
      <c r="R437" s="58">
        <f t="shared" si="48"/>
        <v>804.98880694900811</v>
      </c>
      <c r="S437" s="59">
        <f t="shared" si="43"/>
        <v>29.432863142559711</v>
      </c>
      <c r="T437" s="59">
        <f t="shared" si="44"/>
        <v>70.567136857440289</v>
      </c>
      <c r="U437" s="60" t="str">
        <f t="shared" si="45"/>
        <v>ALTO</v>
      </c>
    </row>
    <row r="438" spans="2:21">
      <c r="B438" s="50">
        <v>428</v>
      </c>
      <c r="C438" s="51" t="s">
        <v>296</v>
      </c>
      <c r="D438" s="51" t="s">
        <v>296</v>
      </c>
      <c r="E438" s="51" t="s">
        <v>473</v>
      </c>
      <c r="F438" s="52" t="s">
        <v>18</v>
      </c>
      <c r="G438" s="52">
        <v>1</v>
      </c>
      <c r="H438" s="53">
        <v>84014</v>
      </c>
      <c r="I438" s="53">
        <v>57969.659999999989</v>
      </c>
      <c r="J438" s="53">
        <v>67244.805599999992</v>
      </c>
      <c r="K438" s="53">
        <v>98532</v>
      </c>
      <c r="L438" s="54">
        <v>42477</v>
      </c>
      <c r="M438" s="54">
        <v>43857</v>
      </c>
      <c r="N438" s="54">
        <v>41366</v>
      </c>
      <c r="O438" s="55">
        <f t="shared" si="46"/>
        <v>7</v>
      </c>
      <c r="P438" s="56">
        <f t="shared" si="47"/>
        <v>62209</v>
      </c>
      <c r="Q438" s="57">
        <f t="shared" si="42"/>
        <v>62209</v>
      </c>
      <c r="R438" s="58">
        <f t="shared" si="48"/>
        <v>20697.577745644499</v>
      </c>
      <c r="S438" s="59">
        <f t="shared" si="43"/>
        <v>33.271034328866399</v>
      </c>
      <c r="T438" s="59">
        <f t="shared" si="44"/>
        <v>66.728965671133608</v>
      </c>
      <c r="U438" s="60" t="str">
        <f t="shared" si="45"/>
        <v>BAJO</v>
      </c>
    </row>
    <row r="439" spans="2:21">
      <c r="B439" s="50">
        <v>429</v>
      </c>
      <c r="C439" s="51" t="s">
        <v>296</v>
      </c>
      <c r="D439" s="51" t="s">
        <v>296</v>
      </c>
      <c r="E439" s="51" t="s">
        <v>474</v>
      </c>
      <c r="F439" s="52" t="s">
        <v>18</v>
      </c>
      <c r="G439" s="52">
        <v>1</v>
      </c>
      <c r="H439" s="53">
        <v>77350</v>
      </c>
      <c r="I439" s="53">
        <v>53371.5</v>
      </c>
      <c r="J439" s="53">
        <v>61910.939999999995</v>
      </c>
      <c r="K439" s="53">
        <v>100912</v>
      </c>
      <c r="L439" s="54">
        <v>39167</v>
      </c>
      <c r="M439" s="54">
        <v>40403</v>
      </c>
      <c r="N439" s="54">
        <v>38110</v>
      </c>
      <c r="O439" s="55">
        <f t="shared" si="46"/>
        <v>7</v>
      </c>
      <c r="P439" s="56">
        <f t="shared" si="47"/>
        <v>58746</v>
      </c>
      <c r="Q439" s="57">
        <f t="shared" si="42"/>
        <v>58746</v>
      </c>
      <c r="R439" s="58">
        <f t="shared" si="48"/>
        <v>21740.777527832968</v>
      </c>
      <c r="S439" s="59">
        <f t="shared" si="43"/>
        <v>37.008098471100958</v>
      </c>
      <c r="T439" s="59">
        <f t="shared" si="44"/>
        <v>62.991901528899042</v>
      </c>
      <c r="U439" s="60" t="str">
        <f t="shared" si="45"/>
        <v>BAJO</v>
      </c>
    </row>
    <row r="440" spans="2:21">
      <c r="B440" s="50">
        <v>430</v>
      </c>
      <c r="C440" s="51" t="s">
        <v>296</v>
      </c>
      <c r="D440" s="51" t="s">
        <v>296</v>
      </c>
      <c r="E440" s="64" t="s">
        <v>475</v>
      </c>
      <c r="F440" s="52" t="s">
        <v>18</v>
      </c>
      <c r="G440" s="52">
        <v>1</v>
      </c>
      <c r="H440" s="53">
        <v>2142</v>
      </c>
      <c r="I440" s="53">
        <v>1542.24</v>
      </c>
      <c r="J440" s="53">
        <v>1788.9983999999997</v>
      </c>
      <c r="K440" s="53">
        <v>2737</v>
      </c>
      <c r="L440" s="54">
        <v>1103</v>
      </c>
      <c r="M440" s="54">
        <v>1227</v>
      </c>
      <c r="N440" s="54">
        <v>1099</v>
      </c>
      <c r="O440" s="55">
        <f t="shared" si="46"/>
        <v>7</v>
      </c>
      <c r="P440" s="56">
        <f t="shared" si="47"/>
        <v>1663</v>
      </c>
      <c r="Q440" s="57">
        <f t="shared" si="42"/>
        <v>1663</v>
      </c>
      <c r="R440" s="58">
        <f t="shared" si="48"/>
        <v>565.07485358557881</v>
      </c>
      <c r="S440" s="59">
        <f t="shared" si="43"/>
        <v>33.979245555356513</v>
      </c>
      <c r="T440" s="59">
        <f t="shared" si="44"/>
        <v>66.020754444643487</v>
      </c>
      <c r="U440" s="60" t="str">
        <f t="shared" si="45"/>
        <v>BAJO</v>
      </c>
    </row>
    <row r="441" spans="2:21">
      <c r="B441" s="50">
        <v>431</v>
      </c>
      <c r="C441" s="51" t="s">
        <v>296</v>
      </c>
      <c r="D441" s="51" t="s">
        <v>296</v>
      </c>
      <c r="E441" s="64" t="s">
        <v>476</v>
      </c>
      <c r="F441" s="52" t="s">
        <v>18</v>
      </c>
      <c r="G441" s="52">
        <v>1</v>
      </c>
      <c r="H441" s="53">
        <v>17612</v>
      </c>
      <c r="I441" s="53">
        <v>0</v>
      </c>
      <c r="J441" s="53">
        <v>0</v>
      </c>
      <c r="K441" s="53">
        <v>17850</v>
      </c>
      <c r="L441" s="54">
        <v>8964</v>
      </c>
      <c r="M441" s="54">
        <v>9284</v>
      </c>
      <c r="N441" s="54">
        <v>8743</v>
      </c>
      <c r="O441" s="55">
        <f t="shared" si="46"/>
        <v>7</v>
      </c>
      <c r="P441" s="56">
        <f t="shared" si="47"/>
        <v>8922</v>
      </c>
      <c r="Q441" s="57">
        <f t="shared" si="42"/>
        <v>8922</v>
      </c>
      <c r="R441" s="58">
        <f t="shared" si="48"/>
        <v>6703.8826794322586</v>
      </c>
      <c r="S441" s="59">
        <f t="shared" si="43"/>
        <v>75.138788157725372</v>
      </c>
      <c r="T441" s="59">
        <f t="shared" si="44"/>
        <v>24.861211842274628</v>
      </c>
      <c r="U441" s="60" t="str">
        <f t="shared" si="45"/>
        <v>BAJO</v>
      </c>
    </row>
    <row r="442" spans="2:21">
      <c r="B442" s="50">
        <v>432</v>
      </c>
      <c r="C442" s="51" t="s">
        <v>296</v>
      </c>
      <c r="D442" s="51" t="s">
        <v>296</v>
      </c>
      <c r="E442" s="51" t="s">
        <v>477</v>
      </c>
      <c r="F442" s="52" t="s">
        <v>18</v>
      </c>
      <c r="G442" s="52">
        <v>1</v>
      </c>
      <c r="H442" s="53">
        <v>80444</v>
      </c>
      <c r="I442" s="53">
        <v>63550.759999999995</v>
      </c>
      <c r="J442" s="53">
        <v>73718.881599999993</v>
      </c>
      <c r="K442" s="53">
        <v>115549</v>
      </c>
      <c r="L442" s="54">
        <v>40684</v>
      </c>
      <c r="M442" s="54">
        <v>42003</v>
      </c>
      <c r="N442" s="54">
        <v>39632</v>
      </c>
      <c r="O442" s="55">
        <f t="shared" si="46"/>
        <v>7</v>
      </c>
      <c r="P442" s="56">
        <f t="shared" si="47"/>
        <v>65083</v>
      </c>
      <c r="Q442" s="57">
        <f t="shared" si="42"/>
        <v>65083</v>
      </c>
      <c r="R442" s="58">
        <f t="shared" si="48"/>
        <v>25733.398779929146</v>
      </c>
      <c r="S442" s="59">
        <f t="shared" si="43"/>
        <v>39.539355561251242</v>
      </c>
      <c r="T442" s="59">
        <f t="shared" si="44"/>
        <v>60.460644438748758</v>
      </c>
      <c r="U442" s="60" t="str">
        <f t="shared" si="45"/>
        <v>BAJO</v>
      </c>
    </row>
    <row r="443" spans="2:21">
      <c r="B443" s="50">
        <v>433</v>
      </c>
      <c r="C443" s="51" t="s">
        <v>296</v>
      </c>
      <c r="D443" s="51" t="s">
        <v>296</v>
      </c>
      <c r="E443" s="64" t="s">
        <v>478</v>
      </c>
      <c r="F443" s="65" t="s">
        <v>18</v>
      </c>
      <c r="G443" s="52">
        <v>1</v>
      </c>
      <c r="H443" s="53">
        <v>19754</v>
      </c>
      <c r="I443" s="53">
        <v>16000.74</v>
      </c>
      <c r="J443" s="53">
        <v>18560.858399999997</v>
      </c>
      <c r="K443" s="53">
        <v>30345</v>
      </c>
      <c r="L443" s="54">
        <v>10068</v>
      </c>
      <c r="M443" s="54">
        <v>10417</v>
      </c>
      <c r="N443" s="54">
        <v>9822</v>
      </c>
      <c r="O443" s="55">
        <f t="shared" si="46"/>
        <v>7</v>
      </c>
      <c r="P443" s="56">
        <f t="shared" si="47"/>
        <v>16424</v>
      </c>
      <c r="Q443" s="57">
        <f t="shared" si="42"/>
        <v>16424</v>
      </c>
      <c r="R443" s="58">
        <f t="shared" si="48"/>
        <v>6862.9194415268503</v>
      </c>
      <c r="S443" s="59">
        <f t="shared" si="43"/>
        <v>41.785919639106496</v>
      </c>
      <c r="T443" s="59">
        <f t="shared" si="44"/>
        <v>58.214080360893504</v>
      </c>
      <c r="U443" s="60" t="str">
        <f t="shared" si="45"/>
        <v>BAJO</v>
      </c>
    </row>
    <row r="444" spans="2:21">
      <c r="B444" s="50">
        <v>434</v>
      </c>
      <c r="C444" s="51" t="s">
        <v>296</v>
      </c>
      <c r="D444" s="51" t="s">
        <v>296</v>
      </c>
      <c r="E444" s="64" t="s">
        <v>479</v>
      </c>
      <c r="F444" s="52" t="s">
        <v>18</v>
      </c>
      <c r="G444" s="52">
        <v>1</v>
      </c>
      <c r="H444" s="53">
        <v>8687</v>
      </c>
      <c r="I444" s="53">
        <v>6515.25</v>
      </c>
      <c r="J444" s="53">
        <v>7557.69</v>
      </c>
      <c r="K444" s="53">
        <v>10948</v>
      </c>
      <c r="L444" s="54">
        <v>4413</v>
      </c>
      <c r="M444" s="54">
        <v>4602</v>
      </c>
      <c r="N444" s="54">
        <v>4329</v>
      </c>
      <c r="O444" s="55">
        <f t="shared" si="46"/>
        <v>7</v>
      </c>
      <c r="P444" s="56">
        <f t="shared" si="47"/>
        <v>6722</v>
      </c>
      <c r="Q444" s="57">
        <f t="shared" si="42"/>
        <v>6722</v>
      </c>
      <c r="R444" s="58">
        <f t="shared" si="48"/>
        <v>2330.3510996160276</v>
      </c>
      <c r="S444" s="59">
        <f t="shared" si="43"/>
        <v>34.667526028206304</v>
      </c>
      <c r="T444" s="59">
        <f t="shared" si="44"/>
        <v>65.332473971793689</v>
      </c>
      <c r="U444" s="60" t="str">
        <f t="shared" si="45"/>
        <v>BAJO</v>
      </c>
    </row>
    <row r="445" spans="2:21">
      <c r="B445" s="50">
        <v>435</v>
      </c>
      <c r="C445" s="51" t="s">
        <v>296</v>
      </c>
      <c r="D445" s="51" t="s">
        <v>296</v>
      </c>
      <c r="E445" s="64" t="s">
        <v>480</v>
      </c>
      <c r="F445" s="52" t="s">
        <v>18</v>
      </c>
      <c r="G445" s="52">
        <v>1</v>
      </c>
      <c r="H445" s="53">
        <v>10948</v>
      </c>
      <c r="I445" s="53">
        <v>8320.48</v>
      </c>
      <c r="J445" s="53">
        <v>9651.7567999999992</v>
      </c>
      <c r="K445" s="53">
        <v>11186</v>
      </c>
      <c r="L445" s="54">
        <v>5517</v>
      </c>
      <c r="M445" s="54">
        <v>5762</v>
      </c>
      <c r="N445" s="54">
        <v>5452</v>
      </c>
      <c r="O445" s="55">
        <f t="shared" si="46"/>
        <v>7</v>
      </c>
      <c r="P445" s="56">
        <f t="shared" si="47"/>
        <v>8120</v>
      </c>
      <c r="Q445" s="57">
        <f t="shared" si="42"/>
        <v>8120</v>
      </c>
      <c r="R445" s="58">
        <f t="shared" si="48"/>
        <v>2367.5909104281136</v>
      </c>
      <c r="S445" s="59">
        <f t="shared" si="43"/>
        <v>29.157523527439821</v>
      </c>
      <c r="T445" s="59">
        <f t="shared" si="44"/>
        <v>70.842476472560179</v>
      </c>
      <c r="U445" s="60" t="str">
        <f t="shared" si="45"/>
        <v>ALTO</v>
      </c>
    </row>
    <row r="446" spans="2:21">
      <c r="B446" s="50">
        <v>436</v>
      </c>
      <c r="C446" s="51" t="s">
        <v>296</v>
      </c>
      <c r="D446" s="51" t="s">
        <v>296</v>
      </c>
      <c r="E446" s="64" t="s">
        <v>481</v>
      </c>
      <c r="F446" s="65" t="s">
        <v>18</v>
      </c>
      <c r="G446" s="52">
        <v>1</v>
      </c>
      <c r="H446" s="53">
        <v>1547</v>
      </c>
      <c r="I446" s="53">
        <v>1253.07</v>
      </c>
      <c r="J446" s="53">
        <v>1453.5611999999999</v>
      </c>
      <c r="K446" s="53">
        <v>1428</v>
      </c>
      <c r="L446" s="54">
        <v>690</v>
      </c>
      <c r="M446" s="54">
        <v>1054</v>
      </c>
      <c r="N446" s="54">
        <v>814</v>
      </c>
      <c r="O446" s="55">
        <f t="shared" si="46"/>
        <v>7</v>
      </c>
      <c r="P446" s="56">
        <f t="shared" si="47"/>
        <v>1177</v>
      </c>
      <c r="Q446" s="57">
        <f t="shared" si="42"/>
        <v>1177</v>
      </c>
      <c r="R446" s="58">
        <f t="shared" si="48"/>
        <v>308.5080886481249</v>
      </c>
      <c r="S446" s="59">
        <f t="shared" si="43"/>
        <v>26.211392408506789</v>
      </c>
      <c r="T446" s="59">
        <f t="shared" si="44"/>
        <v>73.788607591493218</v>
      </c>
      <c r="U446" s="60" t="str">
        <f t="shared" si="45"/>
        <v>ALTO</v>
      </c>
    </row>
    <row r="447" spans="2:21">
      <c r="B447" s="50">
        <v>437</v>
      </c>
      <c r="C447" s="51" t="s">
        <v>296</v>
      </c>
      <c r="D447" s="51" t="s">
        <v>296</v>
      </c>
      <c r="E447" s="64" t="s">
        <v>482</v>
      </c>
      <c r="F447" s="52" t="s">
        <v>18</v>
      </c>
      <c r="G447" s="52">
        <v>1</v>
      </c>
      <c r="H447" s="53">
        <v>714</v>
      </c>
      <c r="I447" s="53">
        <v>571.19999999999993</v>
      </c>
      <c r="J447" s="53">
        <v>662.59199999999987</v>
      </c>
      <c r="K447" s="53">
        <v>1309</v>
      </c>
      <c r="L447" s="54">
        <v>414</v>
      </c>
      <c r="M447" s="54">
        <v>507</v>
      </c>
      <c r="N447" s="54">
        <v>459</v>
      </c>
      <c r="O447" s="55">
        <f t="shared" si="46"/>
        <v>7</v>
      </c>
      <c r="P447" s="56">
        <f t="shared" si="47"/>
        <v>662</v>
      </c>
      <c r="Q447" s="57">
        <f t="shared" si="42"/>
        <v>662</v>
      </c>
      <c r="R447" s="58">
        <f t="shared" si="48"/>
        <v>281.9054747491632</v>
      </c>
      <c r="S447" s="59">
        <f t="shared" si="43"/>
        <v>42.583908572381148</v>
      </c>
      <c r="T447" s="59">
        <f t="shared" si="44"/>
        <v>57.416091427618852</v>
      </c>
      <c r="U447" s="60" t="str">
        <f t="shared" si="45"/>
        <v>BAJO</v>
      </c>
    </row>
    <row r="448" spans="2:21">
      <c r="B448" s="50">
        <v>438</v>
      </c>
      <c r="C448" s="51" t="s">
        <v>296</v>
      </c>
      <c r="D448" s="51" t="s">
        <v>296</v>
      </c>
      <c r="E448" s="64" t="s">
        <v>483</v>
      </c>
      <c r="F448" s="52" t="s">
        <v>18</v>
      </c>
      <c r="G448" s="52">
        <v>1</v>
      </c>
      <c r="H448" s="53">
        <v>1547</v>
      </c>
      <c r="I448" s="53">
        <v>1067.4299999999998</v>
      </c>
      <c r="J448" s="53">
        <v>1238.2187999999996</v>
      </c>
      <c r="K448" s="53">
        <v>1309</v>
      </c>
      <c r="L448" s="54">
        <v>690</v>
      </c>
      <c r="M448" s="54">
        <v>1054</v>
      </c>
      <c r="N448" s="54">
        <v>814</v>
      </c>
      <c r="O448" s="55">
        <f t="shared" si="46"/>
        <v>7</v>
      </c>
      <c r="P448" s="56">
        <f t="shared" si="47"/>
        <v>1103</v>
      </c>
      <c r="Q448" s="57">
        <f t="shared" si="42"/>
        <v>1103</v>
      </c>
      <c r="R448" s="58">
        <f t="shared" si="48"/>
        <v>271.40167594840904</v>
      </c>
      <c r="S448" s="59">
        <f t="shared" si="43"/>
        <v>24.605772978096923</v>
      </c>
      <c r="T448" s="59">
        <f t="shared" si="44"/>
        <v>75.394227021903077</v>
      </c>
      <c r="U448" s="60" t="str">
        <f t="shared" si="45"/>
        <v>ALTO</v>
      </c>
    </row>
    <row r="449" spans="2:21">
      <c r="B449" s="50">
        <v>439</v>
      </c>
      <c r="C449" s="51" t="s">
        <v>296</v>
      </c>
      <c r="D449" s="51" t="s">
        <v>296</v>
      </c>
      <c r="E449" s="64" t="s">
        <v>484</v>
      </c>
      <c r="F449" s="52" t="s">
        <v>18</v>
      </c>
      <c r="G449" s="52">
        <v>1</v>
      </c>
      <c r="H449" s="53">
        <v>952</v>
      </c>
      <c r="I449" s="53">
        <v>733.04</v>
      </c>
      <c r="J449" s="53">
        <v>850.32639999999992</v>
      </c>
      <c r="K449" s="53">
        <v>1309</v>
      </c>
      <c r="L449" s="54">
        <v>414</v>
      </c>
      <c r="M449" s="54">
        <v>587</v>
      </c>
      <c r="N449" s="54">
        <v>494</v>
      </c>
      <c r="O449" s="55">
        <f t="shared" si="46"/>
        <v>7</v>
      </c>
      <c r="P449" s="56">
        <f t="shared" si="47"/>
        <v>763</v>
      </c>
      <c r="Q449" s="57">
        <f t="shared" si="42"/>
        <v>763</v>
      </c>
      <c r="R449" s="58">
        <f t="shared" si="48"/>
        <v>284.72997747274127</v>
      </c>
      <c r="S449" s="59">
        <f t="shared" si="43"/>
        <v>37.317166117004099</v>
      </c>
      <c r="T449" s="59">
        <f t="shared" si="44"/>
        <v>62.682833882995901</v>
      </c>
      <c r="U449" s="60" t="str">
        <f t="shared" si="45"/>
        <v>BAJO</v>
      </c>
    </row>
    <row r="450" spans="2:21">
      <c r="B450" s="50">
        <v>440</v>
      </c>
      <c r="C450" s="51" t="s">
        <v>296</v>
      </c>
      <c r="D450" s="51" t="s">
        <v>296</v>
      </c>
      <c r="E450" s="64" t="s">
        <v>485</v>
      </c>
      <c r="F450" s="52" t="s">
        <v>18</v>
      </c>
      <c r="G450" s="52">
        <v>1</v>
      </c>
      <c r="H450" s="53">
        <v>1666</v>
      </c>
      <c r="I450" s="53">
        <v>1249.5</v>
      </c>
      <c r="J450" s="53">
        <v>1449.4199999999998</v>
      </c>
      <c r="K450" s="53">
        <v>2737</v>
      </c>
      <c r="L450" s="54">
        <v>276</v>
      </c>
      <c r="M450" s="54">
        <v>440</v>
      </c>
      <c r="N450" s="54">
        <v>917</v>
      </c>
      <c r="O450" s="55">
        <f t="shared" si="46"/>
        <v>7</v>
      </c>
      <c r="P450" s="56">
        <f t="shared" si="47"/>
        <v>1248</v>
      </c>
      <c r="Q450" s="57">
        <f t="shared" si="42"/>
        <v>1248</v>
      </c>
      <c r="R450" s="58">
        <f t="shared" si="48"/>
        <v>769.00920482800711</v>
      </c>
      <c r="S450" s="59">
        <f t="shared" si="43"/>
        <v>61.619327309936466</v>
      </c>
      <c r="T450" s="59">
        <f t="shared" si="44"/>
        <v>38.380672690063534</v>
      </c>
      <c r="U450" s="60" t="str">
        <f t="shared" si="45"/>
        <v>BAJO</v>
      </c>
    </row>
    <row r="451" spans="2:21">
      <c r="B451" s="50">
        <v>441</v>
      </c>
      <c r="C451" s="51" t="s">
        <v>296</v>
      </c>
      <c r="D451" s="51" t="s">
        <v>296</v>
      </c>
      <c r="E451" s="64" t="s">
        <v>486</v>
      </c>
      <c r="F451" s="52" t="s">
        <v>18</v>
      </c>
      <c r="G451" s="52">
        <v>1</v>
      </c>
      <c r="H451" s="53">
        <v>15351</v>
      </c>
      <c r="I451" s="53">
        <v>11206.23</v>
      </c>
      <c r="J451" s="53">
        <v>12999.226799999999</v>
      </c>
      <c r="K451" s="53">
        <v>16541</v>
      </c>
      <c r="L451" s="54">
        <v>7861</v>
      </c>
      <c r="M451" s="54">
        <v>8137</v>
      </c>
      <c r="N451" s="54">
        <v>7663</v>
      </c>
      <c r="O451" s="55">
        <f t="shared" si="46"/>
        <v>7</v>
      </c>
      <c r="P451" s="56">
        <f t="shared" si="47"/>
        <v>11394</v>
      </c>
      <c r="Q451" s="57">
        <f t="shared" si="42"/>
        <v>11394</v>
      </c>
      <c r="R451" s="58">
        <f t="shared" si="48"/>
        <v>3417.8516147371365</v>
      </c>
      <c r="S451" s="59">
        <f t="shared" si="43"/>
        <v>29.996942379648385</v>
      </c>
      <c r="T451" s="59">
        <f t="shared" si="44"/>
        <v>70.003057620351612</v>
      </c>
      <c r="U451" s="60" t="str">
        <f t="shared" si="45"/>
        <v>ALTO</v>
      </c>
    </row>
    <row r="452" spans="2:21">
      <c r="B452" s="50">
        <v>442</v>
      </c>
      <c r="C452" s="51" t="s">
        <v>296</v>
      </c>
      <c r="D452" s="51" t="s">
        <v>296</v>
      </c>
      <c r="E452" s="64" t="s">
        <v>487</v>
      </c>
      <c r="F452" s="52" t="s">
        <v>18</v>
      </c>
      <c r="G452" s="52">
        <v>1</v>
      </c>
      <c r="H452" s="53">
        <v>39984</v>
      </c>
      <c r="I452" s="53">
        <v>32387.039999999997</v>
      </c>
      <c r="J452" s="53">
        <v>37568.966399999998</v>
      </c>
      <c r="K452" s="53">
        <v>43554</v>
      </c>
      <c r="L452" s="54">
        <v>20273</v>
      </c>
      <c r="M452" s="54">
        <v>20928</v>
      </c>
      <c r="N452" s="54">
        <v>19734</v>
      </c>
      <c r="O452" s="55">
        <f t="shared" si="46"/>
        <v>7</v>
      </c>
      <c r="P452" s="56">
        <f t="shared" si="47"/>
        <v>30633</v>
      </c>
      <c r="Q452" s="57">
        <f t="shared" si="42"/>
        <v>30633</v>
      </c>
      <c r="R452" s="58">
        <f t="shared" si="48"/>
        <v>9455.7809502649379</v>
      </c>
      <c r="S452" s="59">
        <f t="shared" si="43"/>
        <v>30.867955963388955</v>
      </c>
      <c r="T452" s="59">
        <f t="shared" si="44"/>
        <v>69.132044036611049</v>
      </c>
      <c r="U452" s="60" t="str">
        <f t="shared" si="45"/>
        <v>BAJO</v>
      </c>
    </row>
    <row r="453" spans="2:21">
      <c r="B453" s="50">
        <v>443</v>
      </c>
      <c r="C453" s="51" t="s">
        <v>296</v>
      </c>
      <c r="D453" s="51" t="s">
        <v>296</v>
      </c>
      <c r="E453" s="64" t="s">
        <v>488</v>
      </c>
      <c r="F453" s="52" t="s">
        <v>18</v>
      </c>
      <c r="G453" s="52">
        <v>1</v>
      </c>
      <c r="H453" s="53">
        <v>1190</v>
      </c>
      <c r="I453" s="53">
        <v>785.4</v>
      </c>
      <c r="J453" s="53">
        <v>911.06399999999985</v>
      </c>
      <c r="K453" s="53">
        <v>1428</v>
      </c>
      <c r="L453" s="54">
        <v>552</v>
      </c>
      <c r="M453" s="54">
        <v>720</v>
      </c>
      <c r="N453" s="54">
        <v>624</v>
      </c>
      <c r="O453" s="55">
        <f t="shared" si="46"/>
        <v>7</v>
      </c>
      <c r="P453" s="56">
        <f t="shared" si="47"/>
        <v>887</v>
      </c>
      <c r="Q453" s="57">
        <f t="shared" si="42"/>
        <v>887</v>
      </c>
      <c r="R453" s="58">
        <f t="shared" si="48"/>
        <v>293.90822909561808</v>
      </c>
      <c r="S453" s="59">
        <f t="shared" si="43"/>
        <v>33.135087834906209</v>
      </c>
      <c r="T453" s="59">
        <f t="shared" si="44"/>
        <v>66.864912165093784</v>
      </c>
      <c r="U453" s="60" t="str">
        <f t="shared" si="45"/>
        <v>BAJO</v>
      </c>
    </row>
    <row r="454" spans="2:21">
      <c r="B454" s="50">
        <v>444</v>
      </c>
      <c r="C454" s="51" t="s">
        <v>296</v>
      </c>
      <c r="D454" s="51" t="s">
        <v>296</v>
      </c>
      <c r="E454" s="64" t="s">
        <v>489</v>
      </c>
      <c r="F454" s="52" t="s">
        <v>18</v>
      </c>
      <c r="G454" s="52">
        <v>1</v>
      </c>
      <c r="H454" s="53">
        <v>7616</v>
      </c>
      <c r="I454" s="53">
        <v>5407.36</v>
      </c>
      <c r="J454" s="53">
        <v>6272.5375999999997</v>
      </c>
      <c r="K454" s="53">
        <v>8330</v>
      </c>
      <c r="L454" s="54">
        <v>3862</v>
      </c>
      <c r="M454" s="54">
        <v>4042</v>
      </c>
      <c r="N454" s="54">
        <v>3811</v>
      </c>
      <c r="O454" s="55">
        <f t="shared" si="46"/>
        <v>7</v>
      </c>
      <c r="P454" s="56">
        <f t="shared" si="47"/>
        <v>5620</v>
      </c>
      <c r="Q454" s="57">
        <f t="shared" si="42"/>
        <v>5620</v>
      </c>
      <c r="R454" s="58">
        <f t="shared" si="48"/>
        <v>1717.6506369338913</v>
      </c>
      <c r="S454" s="59">
        <f t="shared" si="43"/>
        <v>30.563178593129734</v>
      </c>
      <c r="T454" s="59">
        <f t="shared" si="44"/>
        <v>69.436821406870266</v>
      </c>
      <c r="U454" s="60" t="str">
        <f t="shared" si="45"/>
        <v>BAJO</v>
      </c>
    </row>
    <row r="455" spans="2:21">
      <c r="B455" s="50">
        <v>445</v>
      </c>
      <c r="C455" s="51" t="s">
        <v>296</v>
      </c>
      <c r="D455" s="51" t="s">
        <v>296</v>
      </c>
      <c r="E455" s="64" t="s">
        <v>490</v>
      </c>
      <c r="F455" s="52" t="s">
        <v>18</v>
      </c>
      <c r="G455" s="52">
        <v>1</v>
      </c>
      <c r="H455" s="53">
        <v>2975</v>
      </c>
      <c r="I455" s="53">
        <v>2142</v>
      </c>
      <c r="J455" s="53">
        <v>2484.7199999999998</v>
      </c>
      <c r="K455" s="53">
        <v>2737</v>
      </c>
      <c r="L455" s="54">
        <v>1517</v>
      </c>
      <c r="M455" s="54">
        <v>1614</v>
      </c>
      <c r="N455" s="54">
        <v>1517</v>
      </c>
      <c r="O455" s="55">
        <f t="shared" si="46"/>
        <v>7</v>
      </c>
      <c r="P455" s="56">
        <f t="shared" si="47"/>
        <v>2141</v>
      </c>
      <c r="Q455" s="57">
        <f t="shared" si="42"/>
        <v>2141</v>
      </c>
      <c r="R455" s="58">
        <f t="shared" si="48"/>
        <v>563.83855683291904</v>
      </c>
      <c r="S455" s="59">
        <f t="shared" si="43"/>
        <v>26.335289903452548</v>
      </c>
      <c r="T455" s="59">
        <f t="shared" si="44"/>
        <v>73.664710096547452</v>
      </c>
      <c r="U455" s="60" t="str">
        <f t="shared" si="45"/>
        <v>ALTO</v>
      </c>
    </row>
    <row r="456" spans="2:21">
      <c r="B456" s="50">
        <v>446</v>
      </c>
      <c r="C456" s="51" t="s">
        <v>296</v>
      </c>
      <c r="D456" s="51" t="s">
        <v>296</v>
      </c>
      <c r="E456" s="64" t="s">
        <v>491</v>
      </c>
      <c r="F456" s="52" t="s">
        <v>18</v>
      </c>
      <c r="G456" s="52">
        <v>1</v>
      </c>
      <c r="H456" s="53">
        <v>1547</v>
      </c>
      <c r="I456" s="53">
        <v>1067.4299999999998</v>
      </c>
      <c r="J456" s="53">
        <v>1238.2187999999996</v>
      </c>
      <c r="K456" s="53">
        <v>2856</v>
      </c>
      <c r="L456" s="54">
        <v>827</v>
      </c>
      <c r="M456" s="54">
        <v>867</v>
      </c>
      <c r="N456" s="54">
        <v>819</v>
      </c>
      <c r="O456" s="55">
        <f t="shared" si="46"/>
        <v>7</v>
      </c>
      <c r="P456" s="56">
        <f t="shared" si="47"/>
        <v>1317</v>
      </c>
      <c r="Q456" s="57">
        <f t="shared" si="42"/>
        <v>1317</v>
      </c>
      <c r="R456" s="58">
        <f t="shared" si="48"/>
        <v>674.06185176854956</v>
      </c>
      <c r="S456" s="59">
        <f t="shared" si="43"/>
        <v>51.181613649851897</v>
      </c>
      <c r="T456" s="59">
        <f t="shared" si="44"/>
        <v>48.818386350148103</v>
      </c>
      <c r="U456" s="60" t="str">
        <f t="shared" si="45"/>
        <v>BAJO</v>
      </c>
    </row>
    <row r="457" spans="2:21">
      <c r="B457" s="50">
        <v>447</v>
      </c>
      <c r="C457" s="51" t="s">
        <v>296</v>
      </c>
      <c r="D457" s="51" t="s">
        <v>296</v>
      </c>
      <c r="E457" s="64" t="s">
        <v>492</v>
      </c>
      <c r="F457" s="52" t="s">
        <v>18</v>
      </c>
      <c r="G457" s="52">
        <v>1</v>
      </c>
      <c r="H457" s="53">
        <v>8687</v>
      </c>
      <c r="I457" s="53">
        <v>6775.86</v>
      </c>
      <c r="J457" s="53">
        <v>7859.9975999999997</v>
      </c>
      <c r="K457" s="53">
        <v>12376</v>
      </c>
      <c r="L457" s="54">
        <v>4413</v>
      </c>
      <c r="M457" s="54">
        <v>4602</v>
      </c>
      <c r="N457" s="54">
        <v>4329</v>
      </c>
      <c r="O457" s="55">
        <f t="shared" si="46"/>
        <v>7</v>
      </c>
      <c r="P457" s="56">
        <f t="shared" si="47"/>
        <v>7006</v>
      </c>
      <c r="Q457" s="57">
        <f t="shared" si="42"/>
        <v>7006</v>
      </c>
      <c r="R457" s="58">
        <f t="shared" si="48"/>
        <v>2728.5299866238129</v>
      </c>
      <c r="S457" s="59">
        <f t="shared" si="43"/>
        <v>38.94561785075382</v>
      </c>
      <c r="T457" s="59">
        <f t="shared" si="44"/>
        <v>61.05438214924618</v>
      </c>
      <c r="U457" s="60" t="str">
        <f t="shared" si="45"/>
        <v>BAJO</v>
      </c>
    </row>
    <row r="458" spans="2:21">
      <c r="B458" s="50">
        <v>448</v>
      </c>
      <c r="C458" s="51" t="s">
        <v>296</v>
      </c>
      <c r="D458" s="51" t="s">
        <v>296</v>
      </c>
      <c r="E458" s="64" t="s">
        <v>493</v>
      </c>
      <c r="F458" s="52" t="s">
        <v>18</v>
      </c>
      <c r="G458" s="52">
        <v>1</v>
      </c>
      <c r="H458" s="53">
        <v>1904</v>
      </c>
      <c r="I458" s="53">
        <v>1523.1999999999998</v>
      </c>
      <c r="J458" s="53">
        <v>1766.9119999999998</v>
      </c>
      <c r="K458" s="53">
        <v>2856</v>
      </c>
      <c r="L458" s="54">
        <v>965</v>
      </c>
      <c r="M458" s="54">
        <v>1014</v>
      </c>
      <c r="N458" s="54">
        <v>952</v>
      </c>
      <c r="O458" s="55">
        <f t="shared" si="46"/>
        <v>7</v>
      </c>
      <c r="P458" s="56">
        <f t="shared" si="47"/>
        <v>1569</v>
      </c>
      <c r="Q458" s="57">
        <f t="shared" si="42"/>
        <v>1569</v>
      </c>
      <c r="R458" s="58">
        <f t="shared" si="48"/>
        <v>639.57466787628584</v>
      </c>
      <c r="S458" s="59">
        <f t="shared" si="43"/>
        <v>40.763203816206875</v>
      </c>
      <c r="T458" s="59">
        <f t="shared" si="44"/>
        <v>59.236796183793125</v>
      </c>
      <c r="U458" s="60" t="str">
        <f t="shared" si="45"/>
        <v>BAJO</v>
      </c>
    </row>
    <row r="459" spans="2:21">
      <c r="B459" s="50">
        <v>449</v>
      </c>
      <c r="C459" s="51" t="s">
        <v>296</v>
      </c>
      <c r="D459" s="51" t="s">
        <v>296</v>
      </c>
      <c r="E459" s="64" t="s">
        <v>494</v>
      </c>
      <c r="F459" s="52" t="s">
        <v>18</v>
      </c>
      <c r="G459" s="52">
        <v>1</v>
      </c>
      <c r="H459" s="53">
        <v>1071</v>
      </c>
      <c r="I459" s="53">
        <v>781.82999999999993</v>
      </c>
      <c r="J459" s="53">
        <v>906.92279999999982</v>
      </c>
      <c r="K459" s="53">
        <v>1428</v>
      </c>
      <c r="L459" s="54">
        <v>414</v>
      </c>
      <c r="M459" s="54">
        <v>814</v>
      </c>
      <c r="N459" s="54">
        <v>545</v>
      </c>
      <c r="O459" s="55">
        <f t="shared" si="46"/>
        <v>7</v>
      </c>
      <c r="P459" s="56">
        <f t="shared" si="47"/>
        <v>852</v>
      </c>
      <c r="Q459" s="57">
        <f t="shared" ref="Q459:Q522" si="49">ROUND(+P459*G459,0)</f>
        <v>852</v>
      </c>
      <c r="R459" s="58">
        <f t="shared" si="48"/>
        <v>310.57845489853929</v>
      </c>
      <c r="S459" s="59">
        <f t="shared" ref="S459:S522" si="50">R459/P459*100</f>
        <v>36.452870293255785</v>
      </c>
      <c r="T459" s="59">
        <f t="shared" ref="T459:T522" si="51">100-S459</f>
        <v>63.547129706744215</v>
      </c>
      <c r="U459" s="60" t="str">
        <f t="shared" ref="U459:U522" si="52">IF(T459&gt;70,"ALTO","BAJO")</f>
        <v>BAJO</v>
      </c>
    </row>
    <row r="460" spans="2:21">
      <c r="B460" s="50">
        <v>450</v>
      </c>
      <c r="C460" s="51" t="s">
        <v>296</v>
      </c>
      <c r="D460" s="51" t="s">
        <v>296</v>
      </c>
      <c r="E460" s="51" t="s">
        <v>495</v>
      </c>
      <c r="F460" s="52" t="s">
        <v>18</v>
      </c>
      <c r="G460" s="52">
        <v>1</v>
      </c>
      <c r="H460" s="53">
        <v>130543</v>
      </c>
      <c r="I460" s="53">
        <v>100518.11</v>
      </c>
      <c r="J460" s="53">
        <v>116601.00759999998</v>
      </c>
      <c r="K460" s="53">
        <v>122808</v>
      </c>
      <c r="L460" s="54">
        <v>66060</v>
      </c>
      <c r="M460" s="54">
        <v>68120</v>
      </c>
      <c r="N460" s="54">
        <v>64256</v>
      </c>
      <c r="O460" s="55">
        <f t="shared" ref="O460:O523" si="53">COUNT(H460:N460)</f>
        <v>7</v>
      </c>
      <c r="P460" s="56">
        <f t="shared" ref="P460:P523" si="54">ROUND(AVERAGE(H460:N460),0)</f>
        <v>95558</v>
      </c>
      <c r="Q460" s="57">
        <f t="shared" si="49"/>
        <v>95558</v>
      </c>
      <c r="R460" s="58">
        <f t="shared" ref="R460:R523" si="55">STDEVP(H460:N460)</f>
        <v>26824.068715198307</v>
      </c>
      <c r="S460" s="59">
        <f t="shared" si="50"/>
        <v>28.07098172334949</v>
      </c>
      <c r="T460" s="59">
        <f t="shared" si="51"/>
        <v>71.92901827665051</v>
      </c>
      <c r="U460" s="60" t="str">
        <f t="shared" si="52"/>
        <v>ALTO</v>
      </c>
    </row>
    <row r="461" spans="2:21">
      <c r="B461" s="50">
        <v>451</v>
      </c>
      <c r="C461" s="51" t="s">
        <v>296</v>
      </c>
      <c r="D461" s="51" t="s">
        <v>296</v>
      </c>
      <c r="E461" s="64" t="s">
        <v>496</v>
      </c>
      <c r="F461" s="65" t="s">
        <v>18</v>
      </c>
      <c r="G461" s="52">
        <v>1</v>
      </c>
      <c r="H461" s="53">
        <v>46648</v>
      </c>
      <c r="I461" s="53">
        <v>34986</v>
      </c>
      <c r="J461" s="53">
        <v>40583.759999999995</v>
      </c>
      <c r="K461" s="53">
        <v>75327</v>
      </c>
      <c r="L461" s="54">
        <v>23583</v>
      </c>
      <c r="M461" s="54">
        <v>24396</v>
      </c>
      <c r="N461" s="54">
        <v>23023</v>
      </c>
      <c r="O461" s="55">
        <f t="shared" si="53"/>
        <v>7</v>
      </c>
      <c r="P461" s="56">
        <f t="shared" si="54"/>
        <v>38364</v>
      </c>
      <c r="Q461" s="57">
        <f t="shared" si="49"/>
        <v>38364</v>
      </c>
      <c r="R461" s="58">
        <f t="shared" si="55"/>
        <v>17321.149373105127</v>
      </c>
      <c r="S461" s="59">
        <f t="shared" si="50"/>
        <v>45.149487470298006</v>
      </c>
      <c r="T461" s="59">
        <f t="shared" si="51"/>
        <v>54.850512529701994</v>
      </c>
      <c r="U461" s="60" t="str">
        <f t="shared" si="52"/>
        <v>BAJO</v>
      </c>
    </row>
    <row r="462" spans="2:21">
      <c r="B462" s="50">
        <v>452</v>
      </c>
      <c r="C462" s="51" t="s">
        <v>296</v>
      </c>
      <c r="D462" s="51" t="s">
        <v>296</v>
      </c>
      <c r="E462" s="64" t="s">
        <v>497</v>
      </c>
      <c r="F462" s="52" t="s">
        <v>18</v>
      </c>
      <c r="G462" s="52">
        <v>1</v>
      </c>
      <c r="H462" s="53">
        <v>1071</v>
      </c>
      <c r="I462" s="53">
        <v>792.54</v>
      </c>
      <c r="J462" s="53">
        <v>919.3463999999999</v>
      </c>
      <c r="K462" s="53">
        <v>1428</v>
      </c>
      <c r="L462" s="54">
        <v>414</v>
      </c>
      <c r="M462" s="54">
        <v>814</v>
      </c>
      <c r="N462" s="54">
        <v>545</v>
      </c>
      <c r="O462" s="55">
        <f t="shared" si="53"/>
        <v>7</v>
      </c>
      <c r="P462" s="56">
        <f t="shared" si="54"/>
        <v>855</v>
      </c>
      <c r="Q462" s="57">
        <f t="shared" si="49"/>
        <v>855</v>
      </c>
      <c r="R462" s="58">
        <f t="shared" si="55"/>
        <v>310.59586365452651</v>
      </c>
      <c r="S462" s="59">
        <f t="shared" si="50"/>
        <v>36.327001597020647</v>
      </c>
      <c r="T462" s="59">
        <f t="shared" si="51"/>
        <v>63.672998402979353</v>
      </c>
      <c r="U462" s="60" t="str">
        <f t="shared" si="52"/>
        <v>BAJO</v>
      </c>
    </row>
    <row r="463" spans="2:21">
      <c r="B463" s="50">
        <v>453</v>
      </c>
      <c r="C463" s="51" t="s">
        <v>296</v>
      </c>
      <c r="D463" s="51" t="s">
        <v>296</v>
      </c>
      <c r="E463" s="64" t="s">
        <v>498</v>
      </c>
      <c r="F463" s="52" t="s">
        <v>18</v>
      </c>
      <c r="G463" s="52">
        <v>1</v>
      </c>
      <c r="H463" s="53">
        <v>1071</v>
      </c>
      <c r="I463" s="53">
        <v>803.25</v>
      </c>
      <c r="J463" s="53">
        <v>931.77</v>
      </c>
      <c r="K463" s="53">
        <v>1309</v>
      </c>
      <c r="L463" s="54">
        <v>414</v>
      </c>
      <c r="M463" s="54">
        <v>814</v>
      </c>
      <c r="N463" s="54">
        <v>545</v>
      </c>
      <c r="O463" s="55">
        <f t="shared" si="53"/>
        <v>7</v>
      </c>
      <c r="P463" s="56">
        <f t="shared" si="54"/>
        <v>841</v>
      </c>
      <c r="Q463" s="57">
        <f t="shared" si="49"/>
        <v>841</v>
      </c>
      <c r="R463" s="58">
        <f t="shared" si="55"/>
        <v>280.88180197661882</v>
      </c>
      <c r="S463" s="59">
        <f t="shared" si="50"/>
        <v>33.398549581048606</v>
      </c>
      <c r="T463" s="59">
        <f t="shared" si="51"/>
        <v>66.601450418951401</v>
      </c>
      <c r="U463" s="60" t="str">
        <f t="shared" si="52"/>
        <v>BAJO</v>
      </c>
    </row>
    <row r="464" spans="2:21">
      <c r="B464" s="50">
        <v>454</v>
      </c>
      <c r="C464" s="51" t="s">
        <v>296</v>
      </c>
      <c r="D464" s="51" t="s">
        <v>296</v>
      </c>
      <c r="E464" s="51" t="s">
        <v>499</v>
      </c>
      <c r="F464" s="52" t="s">
        <v>18</v>
      </c>
      <c r="G464" s="52">
        <v>1</v>
      </c>
      <c r="H464" s="53">
        <v>147441</v>
      </c>
      <c r="I464" s="53">
        <v>119427.20999999999</v>
      </c>
      <c r="J464" s="53">
        <v>138535.56359999996</v>
      </c>
      <c r="K464" s="53">
        <v>180166</v>
      </c>
      <c r="L464" s="54">
        <v>74611</v>
      </c>
      <c r="M464" s="54">
        <v>76964</v>
      </c>
      <c r="N464" s="54">
        <v>72598</v>
      </c>
      <c r="O464" s="55">
        <f t="shared" si="53"/>
        <v>7</v>
      </c>
      <c r="P464" s="56">
        <f t="shared" si="54"/>
        <v>115678</v>
      </c>
      <c r="Q464" s="57">
        <f t="shared" si="49"/>
        <v>115678</v>
      </c>
      <c r="R464" s="58">
        <f t="shared" si="55"/>
        <v>39179.575192521355</v>
      </c>
      <c r="S464" s="59">
        <f t="shared" si="50"/>
        <v>33.869512951919425</v>
      </c>
      <c r="T464" s="59">
        <f t="shared" si="51"/>
        <v>66.130487048080568</v>
      </c>
      <c r="U464" s="60" t="str">
        <f t="shared" si="52"/>
        <v>BAJO</v>
      </c>
    </row>
    <row r="465" spans="2:21">
      <c r="B465" s="50">
        <v>455</v>
      </c>
      <c r="C465" s="51" t="s">
        <v>296</v>
      </c>
      <c r="D465" s="51" t="s">
        <v>296</v>
      </c>
      <c r="E465" s="51" t="s">
        <v>500</v>
      </c>
      <c r="F465" s="52" t="s">
        <v>18</v>
      </c>
      <c r="G465" s="52">
        <v>1</v>
      </c>
      <c r="H465" s="53">
        <v>41650</v>
      </c>
      <c r="I465" s="53">
        <v>28322</v>
      </c>
      <c r="J465" s="53">
        <v>32853.519999999997</v>
      </c>
      <c r="K465" s="53">
        <v>46529</v>
      </c>
      <c r="L465" s="54">
        <v>21101</v>
      </c>
      <c r="M465" s="54">
        <v>21835</v>
      </c>
      <c r="N465" s="54">
        <v>20596</v>
      </c>
      <c r="O465" s="55">
        <f t="shared" si="53"/>
        <v>7</v>
      </c>
      <c r="P465" s="56">
        <f t="shared" si="54"/>
        <v>30412</v>
      </c>
      <c r="Q465" s="57">
        <f t="shared" si="49"/>
        <v>30412</v>
      </c>
      <c r="R465" s="58">
        <f t="shared" si="55"/>
        <v>9658.4009176556538</v>
      </c>
      <c r="S465" s="59">
        <f t="shared" si="50"/>
        <v>31.758519392528129</v>
      </c>
      <c r="T465" s="59">
        <f t="shared" si="51"/>
        <v>68.241480607471871</v>
      </c>
      <c r="U465" s="60" t="str">
        <f t="shared" si="52"/>
        <v>BAJO</v>
      </c>
    </row>
    <row r="466" spans="2:21">
      <c r="B466" s="50">
        <v>456</v>
      </c>
      <c r="C466" s="51" t="s">
        <v>296</v>
      </c>
      <c r="D466" s="51" t="s">
        <v>296</v>
      </c>
      <c r="E466" s="64" t="s">
        <v>501</v>
      </c>
      <c r="F466" s="65" t="s">
        <v>18</v>
      </c>
      <c r="G466" s="52">
        <v>1</v>
      </c>
      <c r="H466" s="53">
        <v>102400</v>
      </c>
      <c r="I466" s="53">
        <v>92610.559999999998</v>
      </c>
      <c r="J466" s="53">
        <v>107428.2496</v>
      </c>
      <c r="K466" s="53">
        <v>169932</v>
      </c>
      <c r="L466" s="54">
        <v>67577</v>
      </c>
      <c r="M466" s="54">
        <v>64532</v>
      </c>
      <c r="N466" s="54">
        <v>60010</v>
      </c>
      <c r="O466" s="55">
        <f t="shared" si="53"/>
        <v>7</v>
      </c>
      <c r="P466" s="56">
        <f t="shared" si="54"/>
        <v>94927</v>
      </c>
      <c r="Q466" s="57">
        <f t="shared" si="49"/>
        <v>94927</v>
      </c>
      <c r="R466" s="58">
        <f t="shared" si="55"/>
        <v>35323.643040849434</v>
      </c>
      <c r="S466" s="59">
        <f t="shared" si="50"/>
        <v>37.211376153095991</v>
      </c>
      <c r="T466" s="59">
        <f t="shared" si="51"/>
        <v>62.788623846904009</v>
      </c>
      <c r="U466" s="60" t="str">
        <f t="shared" si="52"/>
        <v>BAJO</v>
      </c>
    </row>
    <row r="467" spans="2:21">
      <c r="B467" s="50">
        <v>457</v>
      </c>
      <c r="C467" s="51" t="s">
        <v>296</v>
      </c>
      <c r="D467" s="51" t="s">
        <v>296</v>
      </c>
      <c r="E467" s="51" t="s">
        <v>502</v>
      </c>
      <c r="F467" s="52" t="s">
        <v>503</v>
      </c>
      <c r="G467" s="52">
        <v>1</v>
      </c>
      <c r="H467" s="53">
        <v>45815</v>
      </c>
      <c r="I467" s="53">
        <v>32986.799999999996</v>
      </c>
      <c r="J467" s="53">
        <v>38264.687999999995</v>
      </c>
      <c r="K467" s="53">
        <v>68187</v>
      </c>
      <c r="L467" s="54">
        <v>24824</v>
      </c>
      <c r="M467" s="54">
        <v>24170</v>
      </c>
      <c r="N467" s="54">
        <v>22572</v>
      </c>
      <c r="O467" s="55">
        <f t="shared" si="53"/>
        <v>7</v>
      </c>
      <c r="P467" s="56">
        <f t="shared" si="54"/>
        <v>36688</v>
      </c>
      <c r="Q467" s="57">
        <f t="shared" si="49"/>
        <v>36688</v>
      </c>
      <c r="R467" s="58">
        <f t="shared" si="55"/>
        <v>15063.628052608448</v>
      </c>
      <c r="S467" s="59">
        <f t="shared" si="50"/>
        <v>41.058733244135546</v>
      </c>
      <c r="T467" s="59">
        <f t="shared" si="51"/>
        <v>58.941266755864454</v>
      </c>
      <c r="U467" s="60" t="str">
        <f t="shared" si="52"/>
        <v>BAJO</v>
      </c>
    </row>
    <row r="468" spans="2:21">
      <c r="B468" s="50">
        <v>458</v>
      </c>
      <c r="C468" s="51" t="s">
        <v>296</v>
      </c>
      <c r="D468" s="51" t="s">
        <v>296</v>
      </c>
      <c r="E468" s="64" t="s">
        <v>504</v>
      </c>
      <c r="F468" s="52" t="s">
        <v>18</v>
      </c>
      <c r="G468" s="52">
        <v>1</v>
      </c>
      <c r="H468" s="53">
        <v>145299</v>
      </c>
      <c r="I468" s="53">
        <v>107521.26</v>
      </c>
      <c r="J468" s="53">
        <v>124724.66159999999</v>
      </c>
      <c r="K468" s="53">
        <v>170289</v>
      </c>
      <c r="L468" s="54">
        <v>73507</v>
      </c>
      <c r="M468" s="54">
        <v>75803</v>
      </c>
      <c r="N468" s="54">
        <v>71499</v>
      </c>
      <c r="O468" s="55">
        <f t="shared" si="53"/>
        <v>7</v>
      </c>
      <c r="P468" s="56">
        <f t="shared" si="54"/>
        <v>109806</v>
      </c>
      <c r="Q468" s="57">
        <f t="shared" si="49"/>
        <v>109806</v>
      </c>
      <c r="R468" s="58">
        <f t="shared" si="55"/>
        <v>36029.710949400738</v>
      </c>
      <c r="S468" s="59">
        <f t="shared" si="50"/>
        <v>32.812151384624464</v>
      </c>
      <c r="T468" s="59">
        <f t="shared" si="51"/>
        <v>67.187848615375543</v>
      </c>
      <c r="U468" s="60" t="str">
        <f t="shared" si="52"/>
        <v>BAJO</v>
      </c>
    </row>
    <row r="469" spans="2:21">
      <c r="B469" s="50">
        <v>459</v>
      </c>
      <c r="C469" s="51" t="s">
        <v>296</v>
      </c>
      <c r="D469" s="51" t="s">
        <v>296</v>
      </c>
      <c r="E469" s="64" t="s">
        <v>505</v>
      </c>
      <c r="F469" s="52" t="s">
        <v>18</v>
      </c>
      <c r="G469" s="52">
        <v>1</v>
      </c>
      <c r="H469" s="53">
        <v>1666</v>
      </c>
      <c r="I469" s="53">
        <v>1349.46</v>
      </c>
      <c r="J469" s="53">
        <v>1565.3735999999997</v>
      </c>
      <c r="K469" s="53">
        <v>1547</v>
      </c>
      <c r="L469" s="54">
        <v>276</v>
      </c>
      <c r="M469" s="54">
        <v>440</v>
      </c>
      <c r="N469" s="54">
        <v>917</v>
      </c>
      <c r="O469" s="55">
        <f t="shared" si="53"/>
        <v>7</v>
      </c>
      <c r="P469" s="56">
        <f t="shared" si="54"/>
        <v>1109</v>
      </c>
      <c r="Q469" s="57">
        <f t="shared" si="49"/>
        <v>1109</v>
      </c>
      <c r="R469" s="58">
        <f t="shared" si="55"/>
        <v>527.32535415015536</v>
      </c>
      <c r="S469" s="59">
        <f t="shared" si="50"/>
        <v>47.549626163224104</v>
      </c>
      <c r="T469" s="59">
        <f t="shared" si="51"/>
        <v>52.450373836775896</v>
      </c>
      <c r="U469" s="60" t="str">
        <f t="shared" si="52"/>
        <v>BAJO</v>
      </c>
    </row>
    <row r="470" spans="2:21">
      <c r="B470" s="50">
        <v>460</v>
      </c>
      <c r="C470" s="51" t="s">
        <v>296</v>
      </c>
      <c r="D470" s="51" t="s">
        <v>296</v>
      </c>
      <c r="E470" s="51" t="s">
        <v>506</v>
      </c>
      <c r="F470" s="52" t="s">
        <v>18</v>
      </c>
      <c r="G470" s="52">
        <v>1</v>
      </c>
      <c r="H470" s="53">
        <v>51527</v>
      </c>
      <c r="I470" s="53">
        <v>35553.629999999997</v>
      </c>
      <c r="J470" s="53">
        <v>41242.210799999986</v>
      </c>
      <c r="K470" s="53">
        <v>70567</v>
      </c>
      <c r="L470" s="54">
        <v>23031</v>
      </c>
      <c r="M470" s="54">
        <v>37015</v>
      </c>
      <c r="N470" s="54">
        <v>25382</v>
      </c>
      <c r="O470" s="55">
        <f t="shared" si="53"/>
        <v>7</v>
      </c>
      <c r="P470" s="56">
        <f t="shared" si="54"/>
        <v>40617</v>
      </c>
      <c r="Q470" s="57">
        <f t="shared" si="49"/>
        <v>40617</v>
      </c>
      <c r="R470" s="58">
        <f t="shared" si="55"/>
        <v>15101.590403990902</v>
      </c>
      <c r="S470" s="59">
        <f t="shared" si="50"/>
        <v>37.180467301846278</v>
      </c>
      <c r="T470" s="59">
        <f t="shared" si="51"/>
        <v>62.819532698153722</v>
      </c>
      <c r="U470" s="60" t="str">
        <f t="shared" si="52"/>
        <v>BAJO</v>
      </c>
    </row>
    <row r="471" spans="2:21">
      <c r="B471" s="50">
        <v>461</v>
      </c>
      <c r="C471" s="51" t="s">
        <v>296</v>
      </c>
      <c r="D471" s="51" t="s">
        <v>296</v>
      </c>
      <c r="E471" s="51" t="s">
        <v>507</v>
      </c>
      <c r="F471" s="52" t="s">
        <v>18</v>
      </c>
      <c r="G471" s="52">
        <v>1</v>
      </c>
      <c r="H471" s="53">
        <v>28373170</v>
      </c>
      <c r="I471" s="53">
        <v>19293755.600000001</v>
      </c>
      <c r="J471" s="53">
        <v>22380756.496000003</v>
      </c>
      <c r="K471" s="53">
        <v>37879723</v>
      </c>
      <c r="L471" s="54">
        <v>14577354</v>
      </c>
      <c r="M471" s="54">
        <v>15554139</v>
      </c>
      <c r="N471" s="54">
        <v>13957745</v>
      </c>
      <c r="O471" s="55">
        <f t="shared" si="53"/>
        <v>7</v>
      </c>
      <c r="P471" s="56">
        <f t="shared" si="54"/>
        <v>21716663</v>
      </c>
      <c r="Q471" s="57">
        <f t="shared" si="49"/>
        <v>21716663</v>
      </c>
      <c r="R471" s="58">
        <f t="shared" si="55"/>
        <v>8115349.988261519</v>
      </c>
      <c r="S471" s="59">
        <f t="shared" si="50"/>
        <v>37.369231121105109</v>
      </c>
      <c r="T471" s="59">
        <f t="shared" si="51"/>
        <v>62.630768878894891</v>
      </c>
      <c r="U471" s="60" t="str">
        <f t="shared" si="52"/>
        <v>BAJO</v>
      </c>
    </row>
    <row r="472" spans="2:21">
      <c r="B472" s="50">
        <v>462</v>
      </c>
      <c r="C472" s="51" t="s">
        <v>296</v>
      </c>
      <c r="D472" s="51" t="s">
        <v>296</v>
      </c>
      <c r="E472" s="51" t="s">
        <v>508</v>
      </c>
      <c r="F472" s="52" t="s">
        <v>18</v>
      </c>
      <c r="G472" s="52">
        <v>1</v>
      </c>
      <c r="H472" s="53">
        <v>7854</v>
      </c>
      <c r="I472" s="53">
        <v>5105.0999999999995</v>
      </c>
      <c r="J472" s="53">
        <v>5921.9159999999993</v>
      </c>
      <c r="K472" s="53">
        <v>8211</v>
      </c>
      <c r="L472" s="54">
        <v>3999</v>
      </c>
      <c r="M472" s="54">
        <v>4202</v>
      </c>
      <c r="N472" s="54">
        <v>3962</v>
      </c>
      <c r="O472" s="55">
        <f t="shared" si="53"/>
        <v>7</v>
      </c>
      <c r="P472" s="56">
        <f t="shared" si="54"/>
        <v>5608</v>
      </c>
      <c r="Q472" s="57">
        <f t="shared" si="49"/>
        <v>5608</v>
      </c>
      <c r="R472" s="58">
        <f t="shared" si="55"/>
        <v>1666.7594533248273</v>
      </c>
      <c r="S472" s="59">
        <f t="shared" si="50"/>
        <v>29.721102948017602</v>
      </c>
      <c r="T472" s="59">
        <f t="shared" si="51"/>
        <v>70.278897051982398</v>
      </c>
      <c r="U472" s="60" t="str">
        <f t="shared" si="52"/>
        <v>ALTO</v>
      </c>
    </row>
    <row r="473" spans="2:21">
      <c r="B473" s="50">
        <v>463</v>
      </c>
      <c r="C473" s="51" t="s">
        <v>296</v>
      </c>
      <c r="D473" s="51" t="s">
        <v>296</v>
      </c>
      <c r="E473" s="51" t="s">
        <v>509</v>
      </c>
      <c r="F473" s="52" t="s">
        <v>18</v>
      </c>
      <c r="G473" s="52">
        <v>1</v>
      </c>
      <c r="H473" s="53">
        <v>18802</v>
      </c>
      <c r="I473" s="53">
        <v>12973.38</v>
      </c>
      <c r="J473" s="53">
        <v>15049.120799999999</v>
      </c>
      <c r="K473" s="53">
        <v>24395</v>
      </c>
      <c r="L473" s="54">
        <v>9516</v>
      </c>
      <c r="M473" s="54">
        <v>9884</v>
      </c>
      <c r="N473" s="54">
        <v>9315</v>
      </c>
      <c r="O473" s="55">
        <f t="shared" si="53"/>
        <v>7</v>
      </c>
      <c r="P473" s="56">
        <f t="shared" si="54"/>
        <v>14276</v>
      </c>
      <c r="Q473" s="57">
        <f t="shared" si="49"/>
        <v>14276</v>
      </c>
      <c r="R473" s="58">
        <f t="shared" si="55"/>
        <v>5233.5750652106735</v>
      </c>
      <c r="S473" s="59">
        <f t="shared" si="50"/>
        <v>36.659954225347953</v>
      </c>
      <c r="T473" s="59">
        <f t="shared" si="51"/>
        <v>63.340045774652047</v>
      </c>
      <c r="U473" s="60" t="str">
        <f t="shared" si="52"/>
        <v>BAJO</v>
      </c>
    </row>
    <row r="474" spans="2:21">
      <c r="B474" s="50">
        <v>464</v>
      </c>
      <c r="C474" s="51" t="s">
        <v>296</v>
      </c>
      <c r="D474" s="51" t="s">
        <v>296</v>
      </c>
      <c r="E474" s="51" t="s">
        <v>510</v>
      </c>
      <c r="F474" s="52" t="s">
        <v>18</v>
      </c>
      <c r="G474" s="52">
        <v>1</v>
      </c>
      <c r="H474" s="53">
        <v>15589</v>
      </c>
      <c r="I474" s="53">
        <v>11224.08</v>
      </c>
      <c r="J474" s="53">
        <v>13019.932799999999</v>
      </c>
      <c r="K474" s="53">
        <v>16184</v>
      </c>
      <c r="L474" s="54">
        <v>7447</v>
      </c>
      <c r="M474" s="54">
        <v>9670</v>
      </c>
      <c r="N474" s="54">
        <v>7739</v>
      </c>
      <c r="O474" s="55">
        <f t="shared" si="53"/>
        <v>7</v>
      </c>
      <c r="P474" s="56">
        <f t="shared" si="54"/>
        <v>11553</v>
      </c>
      <c r="Q474" s="57">
        <f t="shared" si="49"/>
        <v>11553</v>
      </c>
      <c r="R474" s="58">
        <f t="shared" si="55"/>
        <v>3272.1128523009129</v>
      </c>
      <c r="S474" s="59">
        <f t="shared" si="50"/>
        <v>28.322624879260044</v>
      </c>
      <c r="T474" s="59">
        <f t="shared" si="51"/>
        <v>71.677375120739953</v>
      </c>
      <c r="U474" s="60" t="str">
        <f t="shared" si="52"/>
        <v>ALTO</v>
      </c>
    </row>
    <row r="475" spans="2:21">
      <c r="B475" s="50">
        <v>465</v>
      </c>
      <c r="C475" s="51" t="s">
        <v>296</v>
      </c>
      <c r="D475" s="51" t="s">
        <v>296</v>
      </c>
      <c r="E475" s="51" t="s">
        <v>511</v>
      </c>
      <c r="F475" s="52" t="s">
        <v>18</v>
      </c>
      <c r="G475" s="52">
        <v>1</v>
      </c>
      <c r="H475" s="53">
        <v>24157</v>
      </c>
      <c r="I475" s="53">
        <v>19567.169999999998</v>
      </c>
      <c r="J475" s="53">
        <v>22697.917199999996</v>
      </c>
      <c r="K475" s="53">
        <v>32844</v>
      </c>
      <c r="L475" s="54">
        <v>12136</v>
      </c>
      <c r="M475" s="54">
        <v>12645</v>
      </c>
      <c r="N475" s="54">
        <v>11963</v>
      </c>
      <c r="O475" s="55">
        <f t="shared" si="53"/>
        <v>7</v>
      </c>
      <c r="P475" s="56">
        <f t="shared" si="54"/>
        <v>19430</v>
      </c>
      <c r="Q475" s="57">
        <f t="shared" si="49"/>
        <v>19430</v>
      </c>
      <c r="R475" s="58">
        <f t="shared" si="55"/>
        <v>7250.347513187301</v>
      </c>
      <c r="S475" s="59">
        <f t="shared" si="50"/>
        <v>37.315221375127642</v>
      </c>
      <c r="T475" s="59">
        <f t="shared" si="51"/>
        <v>62.684778624872358</v>
      </c>
      <c r="U475" s="60" t="str">
        <f t="shared" si="52"/>
        <v>BAJO</v>
      </c>
    </row>
    <row r="476" spans="2:21">
      <c r="B476" s="50">
        <v>466</v>
      </c>
      <c r="C476" s="51" t="s">
        <v>296</v>
      </c>
      <c r="D476" s="51" t="s">
        <v>296</v>
      </c>
      <c r="E476" s="51" t="s">
        <v>512</v>
      </c>
      <c r="F476" s="52" t="s">
        <v>18</v>
      </c>
      <c r="G476" s="52">
        <v>1</v>
      </c>
      <c r="H476" s="53">
        <v>183379</v>
      </c>
      <c r="I476" s="53">
        <v>115528.76999999999</v>
      </c>
      <c r="J476" s="53">
        <v>134013.3732</v>
      </c>
      <c r="K476" s="53">
        <v>216223</v>
      </c>
      <c r="L476" s="54">
        <v>96263</v>
      </c>
      <c r="M476" s="54">
        <v>84006</v>
      </c>
      <c r="N476" s="54">
        <v>90250</v>
      </c>
      <c r="O476" s="55">
        <f t="shared" si="53"/>
        <v>7</v>
      </c>
      <c r="P476" s="56">
        <f t="shared" si="54"/>
        <v>131380</v>
      </c>
      <c r="Q476" s="57">
        <f t="shared" si="49"/>
        <v>131380</v>
      </c>
      <c r="R476" s="58">
        <f t="shared" si="55"/>
        <v>46796.83026584475</v>
      </c>
      <c r="S476" s="59">
        <f t="shared" si="50"/>
        <v>35.619447606823528</v>
      </c>
      <c r="T476" s="59">
        <f t="shared" si="51"/>
        <v>64.380552393176472</v>
      </c>
      <c r="U476" s="60" t="str">
        <f t="shared" si="52"/>
        <v>BAJO</v>
      </c>
    </row>
    <row r="477" spans="2:21">
      <c r="B477" s="50">
        <v>467</v>
      </c>
      <c r="C477" s="51" t="s">
        <v>296</v>
      </c>
      <c r="D477" s="51" t="s">
        <v>296</v>
      </c>
      <c r="E477" s="51" t="s">
        <v>513</v>
      </c>
      <c r="F477" s="52" t="s">
        <v>18</v>
      </c>
      <c r="G477" s="52">
        <v>1</v>
      </c>
      <c r="H477" s="53">
        <v>210392</v>
      </c>
      <c r="I477" s="53">
        <v>147274.39999999997</v>
      </c>
      <c r="J477" s="53">
        <v>170838.30399999997</v>
      </c>
      <c r="K477" s="53">
        <v>256207</v>
      </c>
      <c r="L477" s="54">
        <v>110054</v>
      </c>
      <c r="M477" s="54">
        <v>97812</v>
      </c>
      <c r="N477" s="54">
        <v>103564</v>
      </c>
      <c r="O477" s="55">
        <f t="shared" si="53"/>
        <v>7</v>
      </c>
      <c r="P477" s="56">
        <f t="shared" si="54"/>
        <v>156592</v>
      </c>
      <c r="Q477" s="57">
        <f t="shared" si="49"/>
        <v>156592</v>
      </c>
      <c r="R477" s="58">
        <f t="shared" si="55"/>
        <v>55472.265528006152</v>
      </c>
      <c r="S477" s="59">
        <f t="shared" si="50"/>
        <v>35.424712327581325</v>
      </c>
      <c r="T477" s="59">
        <f t="shared" si="51"/>
        <v>64.575287672418682</v>
      </c>
      <c r="U477" s="60" t="str">
        <f t="shared" si="52"/>
        <v>BAJO</v>
      </c>
    </row>
    <row r="478" spans="2:21" ht="27.6">
      <c r="B478" s="50">
        <v>468</v>
      </c>
      <c r="C478" s="51" t="s">
        <v>296</v>
      </c>
      <c r="D478" s="51" t="s">
        <v>296</v>
      </c>
      <c r="E478" s="51" t="s">
        <v>514</v>
      </c>
      <c r="F478" s="52" t="s">
        <v>18</v>
      </c>
      <c r="G478" s="52">
        <v>1</v>
      </c>
      <c r="H478" s="53">
        <v>7636800</v>
      </c>
      <c r="I478" s="53">
        <v>6724966.0800000001</v>
      </c>
      <c r="J478" s="53">
        <v>7800960.6527999984</v>
      </c>
      <c r="K478" s="53">
        <v>9048522</v>
      </c>
      <c r="L478" s="54">
        <v>5116555</v>
      </c>
      <c r="M478" s="54">
        <v>4611883</v>
      </c>
      <c r="N478" s="54">
        <v>4470636</v>
      </c>
      <c r="O478" s="55">
        <f t="shared" si="53"/>
        <v>7</v>
      </c>
      <c r="P478" s="56">
        <f t="shared" si="54"/>
        <v>6487189</v>
      </c>
      <c r="Q478" s="57">
        <f t="shared" si="49"/>
        <v>6487189</v>
      </c>
      <c r="R478" s="58">
        <f t="shared" si="55"/>
        <v>1652982.6825246685</v>
      </c>
      <c r="S478" s="59">
        <f t="shared" si="50"/>
        <v>25.480723353746416</v>
      </c>
      <c r="T478" s="59">
        <f t="shared" si="51"/>
        <v>74.519276646253587</v>
      </c>
      <c r="U478" s="60" t="str">
        <f t="shared" si="52"/>
        <v>ALTO</v>
      </c>
    </row>
    <row r="479" spans="2:21">
      <c r="B479" s="50">
        <v>469</v>
      </c>
      <c r="C479" s="51" t="s">
        <v>296</v>
      </c>
      <c r="D479" s="51" t="s">
        <v>296</v>
      </c>
      <c r="E479" s="51" t="s">
        <v>515</v>
      </c>
      <c r="F479" s="52" t="s">
        <v>18</v>
      </c>
      <c r="G479" s="52">
        <v>1</v>
      </c>
      <c r="H479" s="53">
        <v>303900</v>
      </c>
      <c r="I479" s="53">
        <v>271230.75</v>
      </c>
      <c r="J479" s="53">
        <v>314627.67</v>
      </c>
      <c r="K479" s="53">
        <v>320110</v>
      </c>
      <c r="L479" s="54">
        <v>190319</v>
      </c>
      <c r="M479" s="54">
        <v>223021</v>
      </c>
      <c r="N479" s="54">
        <v>177937</v>
      </c>
      <c r="O479" s="55">
        <f t="shared" si="53"/>
        <v>7</v>
      </c>
      <c r="P479" s="56">
        <f t="shared" si="54"/>
        <v>257306</v>
      </c>
      <c r="Q479" s="57">
        <f t="shared" si="49"/>
        <v>257306</v>
      </c>
      <c r="R479" s="58">
        <f t="shared" si="55"/>
        <v>55494.109493686083</v>
      </c>
      <c r="S479" s="59">
        <f t="shared" si="50"/>
        <v>21.567359289595302</v>
      </c>
      <c r="T479" s="59">
        <f t="shared" si="51"/>
        <v>78.432640710404698</v>
      </c>
      <c r="U479" s="60" t="str">
        <f t="shared" si="52"/>
        <v>ALTO</v>
      </c>
    </row>
    <row r="480" spans="2:21">
      <c r="B480" s="50">
        <v>470</v>
      </c>
      <c r="C480" s="51" t="s">
        <v>296</v>
      </c>
      <c r="D480" s="51" t="s">
        <v>296</v>
      </c>
      <c r="E480" s="51" t="s">
        <v>516</v>
      </c>
      <c r="F480" s="52" t="s">
        <v>18</v>
      </c>
      <c r="G480" s="52">
        <v>1</v>
      </c>
      <c r="H480" s="53">
        <v>260372</v>
      </c>
      <c r="I480" s="53">
        <v>203090.16</v>
      </c>
      <c r="J480" s="53">
        <v>235584.58559999999</v>
      </c>
      <c r="K480" s="53">
        <v>268702</v>
      </c>
      <c r="L480" s="54">
        <v>150325</v>
      </c>
      <c r="M480" s="54">
        <v>119754</v>
      </c>
      <c r="N480" s="54">
        <v>128172</v>
      </c>
      <c r="O480" s="55">
        <f t="shared" si="53"/>
        <v>7</v>
      </c>
      <c r="P480" s="56">
        <f t="shared" si="54"/>
        <v>195143</v>
      </c>
      <c r="Q480" s="57">
        <f t="shared" si="49"/>
        <v>195143</v>
      </c>
      <c r="R480" s="58">
        <f t="shared" si="55"/>
        <v>57992.237664908789</v>
      </c>
      <c r="S480" s="59">
        <f t="shared" si="50"/>
        <v>29.717815993865415</v>
      </c>
      <c r="T480" s="59">
        <f t="shared" si="51"/>
        <v>70.282184006134585</v>
      </c>
      <c r="U480" s="60" t="str">
        <f t="shared" si="52"/>
        <v>ALTO</v>
      </c>
    </row>
    <row r="481" spans="2:21">
      <c r="B481" s="50">
        <v>471</v>
      </c>
      <c r="C481" s="51" t="s">
        <v>296</v>
      </c>
      <c r="D481" s="51" t="s">
        <v>296</v>
      </c>
      <c r="E481" s="51" t="s">
        <v>517</v>
      </c>
      <c r="F481" s="52" t="s">
        <v>18</v>
      </c>
      <c r="G481" s="52">
        <v>1</v>
      </c>
      <c r="H481" s="53">
        <v>1194700</v>
      </c>
      <c r="I481" s="53">
        <v>980968.16999999981</v>
      </c>
      <c r="J481" s="53">
        <v>1137923.0771999997</v>
      </c>
      <c r="K481" s="53">
        <v>1408008</v>
      </c>
      <c r="L481" s="54">
        <v>743349</v>
      </c>
      <c r="M481" s="54">
        <v>854070</v>
      </c>
      <c r="N481" s="54">
        <v>699416</v>
      </c>
      <c r="O481" s="55">
        <f t="shared" si="53"/>
        <v>7</v>
      </c>
      <c r="P481" s="56">
        <f t="shared" si="54"/>
        <v>1002633</v>
      </c>
      <c r="Q481" s="57">
        <f t="shared" si="49"/>
        <v>1002633</v>
      </c>
      <c r="R481" s="58">
        <f t="shared" si="55"/>
        <v>239413.30064323143</v>
      </c>
      <c r="S481" s="59">
        <f t="shared" si="50"/>
        <v>23.878458084187475</v>
      </c>
      <c r="T481" s="59">
        <f t="shared" si="51"/>
        <v>76.121541915812529</v>
      </c>
      <c r="U481" s="60" t="str">
        <f t="shared" si="52"/>
        <v>ALTO</v>
      </c>
    </row>
    <row r="482" spans="2:21">
      <c r="B482" s="50">
        <v>472</v>
      </c>
      <c r="C482" s="51" t="s">
        <v>296</v>
      </c>
      <c r="D482" s="51" t="s">
        <v>296</v>
      </c>
      <c r="E482" s="51" t="s">
        <v>518</v>
      </c>
      <c r="F482" s="52" t="s">
        <v>18</v>
      </c>
      <c r="G482" s="52">
        <v>1</v>
      </c>
      <c r="H482" s="53">
        <v>326600</v>
      </c>
      <c r="I482" s="53">
        <v>264284.72000000003</v>
      </c>
      <c r="J482" s="53">
        <v>306570.27520000003</v>
      </c>
      <c r="K482" s="53">
        <v>470764</v>
      </c>
      <c r="L482" s="54">
        <v>212385</v>
      </c>
      <c r="M482" s="54">
        <v>236533</v>
      </c>
      <c r="N482" s="54">
        <v>191237</v>
      </c>
      <c r="O482" s="55">
        <f t="shared" si="53"/>
        <v>7</v>
      </c>
      <c r="P482" s="56">
        <f t="shared" si="54"/>
        <v>286911</v>
      </c>
      <c r="Q482" s="57">
        <f t="shared" si="49"/>
        <v>286911</v>
      </c>
      <c r="R482" s="58">
        <f t="shared" si="55"/>
        <v>87440.722625377908</v>
      </c>
      <c r="S482" s="59">
        <f t="shared" si="50"/>
        <v>30.476601672775843</v>
      </c>
      <c r="T482" s="59">
        <f t="shared" si="51"/>
        <v>69.523398327224157</v>
      </c>
      <c r="U482" s="60" t="str">
        <f t="shared" si="52"/>
        <v>BAJO</v>
      </c>
    </row>
    <row r="483" spans="2:21">
      <c r="B483" s="50">
        <v>473</v>
      </c>
      <c r="C483" s="51" t="s">
        <v>296</v>
      </c>
      <c r="D483" s="51" t="s">
        <v>296</v>
      </c>
      <c r="E483" s="51" t="s">
        <v>519</v>
      </c>
      <c r="F483" s="52" t="s">
        <v>18</v>
      </c>
      <c r="G483" s="52">
        <v>1</v>
      </c>
      <c r="H483" s="53">
        <v>31700</v>
      </c>
      <c r="I483" s="53">
        <v>24897.18</v>
      </c>
      <c r="J483" s="53">
        <v>28880.728799999993</v>
      </c>
      <c r="K483" s="53">
        <v>46291</v>
      </c>
      <c r="L483" s="54">
        <v>19170</v>
      </c>
      <c r="M483" s="54">
        <v>24156</v>
      </c>
      <c r="N483" s="54">
        <v>18617</v>
      </c>
      <c r="O483" s="55">
        <f t="shared" si="53"/>
        <v>7</v>
      </c>
      <c r="P483" s="56">
        <f t="shared" si="54"/>
        <v>27673</v>
      </c>
      <c r="Q483" s="57">
        <f t="shared" si="49"/>
        <v>27673</v>
      </c>
      <c r="R483" s="58">
        <f t="shared" si="55"/>
        <v>8772.4558575509709</v>
      </c>
      <c r="S483" s="59">
        <f t="shared" si="50"/>
        <v>31.700415052762516</v>
      </c>
      <c r="T483" s="59">
        <f t="shared" si="51"/>
        <v>68.299584947237491</v>
      </c>
      <c r="U483" s="60" t="str">
        <f t="shared" si="52"/>
        <v>BAJO</v>
      </c>
    </row>
    <row r="484" spans="2:21">
      <c r="B484" s="50">
        <v>474</v>
      </c>
      <c r="C484" s="51" t="s">
        <v>296</v>
      </c>
      <c r="D484" s="51" t="s">
        <v>296</v>
      </c>
      <c r="E484" s="51" t="s">
        <v>520</v>
      </c>
      <c r="F484" s="52" t="s">
        <v>18</v>
      </c>
      <c r="G484" s="52">
        <v>1</v>
      </c>
      <c r="H484" s="53">
        <v>25700</v>
      </c>
      <c r="I484" s="53">
        <v>22019.759999999998</v>
      </c>
      <c r="J484" s="53">
        <v>25542.921599999998</v>
      </c>
      <c r="K484" s="53">
        <v>27608</v>
      </c>
      <c r="L484" s="54">
        <v>16825</v>
      </c>
      <c r="M484" s="54">
        <v>35547</v>
      </c>
      <c r="N484" s="54">
        <v>15130</v>
      </c>
      <c r="O484" s="55">
        <f t="shared" si="53"/>
        <v>7</v>
      </c>
      <c r="P484" s="56">
        <f t="shared" si="54"/>
        <v>24053</v>
      </c>
      <c r="Q484" s="57">
        <f t="shared" si="49"/>
        <v>24053</v>
      </c>
      <c r="R484" s="58">
        <f t="shared" si="55"/>
        <v>6388.3880581184967</v>
      </c>
      <c r="S484" s="59">
        <f t="shared" si="50"/>
        <v>26.559631056909726</v>
      </c>
      <c r="T484" s="59">
        <f t="shared" si="51"/>
        <v>73.440368943090277</v>
      </c>
      <c r="U484" s="60" t="str">
        <f t="shared" si="52"/>
        <v>ALTO</v>
      </c>
    </row>
    <row r="485" spans="2:21">
      <c r="B485" s="50">
        <v>475</v>
      </c>
      <c r="C485" s="51" t="s">
        <v>296</v>
      </c>
      <c r="D485" s="51" t="s">
        <v>296</v>
      </c>
      <c r="E485" s="51" t="s">
        <v>521</v>
      </c>
      <c r="F485" s="52" t="s">
        <v>18</v>
      </c>
      <c r="G485" s="52">
        <v>1</v>
      </c>
      <c r="H485" s="53">
        <v>5762400</v>
      </c>
      <c r="I485" s="53">
        <v>5005796.88</v>
      </c>
      <c r="J485" s="53">
        <v>5806724.3807999985</v>
      </c>
      <c r="K485" s="53">
        <v>5937624</v>
      </c>
      <c r="L485" s="54">
        <v>3765012</v>
      </c>
      <c r="M485" s="54">
        <v>4317727</v>
      </c>
      <c r="N485" s="54">
        <v>3373335</v>
      </c>
      <c r="O485" s="55">
        <f t="shared" si="53"/>
        <v>7</v>
      </c>
      <c r="P485" s="56">
        <f t="shared" si="54"/>
        <v>4852660</v>
      </c>
      <c r="Q485" s="57">
        <f t="shared" si="49"/>
        <v>4852660</v>
      </c>
      <c r="R485" s="58">
        <f t="shared" si="55"/>
        <v>970713.83436854323</v>
      </c>
      <c r="S485" s="59">
        <f t="shared" si="50"/>
        <v>20.00374710712358</v>
      </c>
      <c r="T485" s="59">
        <f t="shared" si="51"/>
        <v>79.996252892876413</v>
      </c>
      <c r="U485" s="60" t="str">
        <f t="shared" si="52"/>
        <v>ALTO</v>
      </c>
    </row>
    <row r="486" spans="2:21">
      <c r="B486" s="50">
        <v>476</v>
      </c>
      <c r="C486" s="51" t="s">
        <v>296</v>
      </c>
      <c r="D486" s="51" t="s">
        <v>296</v>
      </c>
      <c r="E486" s="51" t="s">
        <v>522</v>
      </c>
      <c r="F486" s="52" t="s">
        <v>18</v>
      </c>
      <c r="G486" s="52">
        <v>1</v>
      </c>
      <c r="H486" s="53">
        <v>71400</v>
      </c>
      <c r="I486" s="53">
        <v>50694</v>
      </c>
      <c r="J486" s="53">
        <v>58805.04</v>
      </c>
      <c r="K486" s="53">
        <v>69972</v>
      </c>
      <c r="L486" s="54">
        <v>35719</v>
      </c>
      <c r="M486" s="54">
        <v>43284</v>
      </c>
      <c r="N486" s="54">
        <v>35166</v>
      </c>
      <c r="O486" s="55">
        <f t="shared" si="53"/>
        <v>7</v>
      </c>
      <c r="P486" s="56">
        <f t="shared" si="54"/>
        <v>52149</v>
      </c>
      <c r="Q486" s="57">
        <f t="shared" si="49"/>
        <v>52149</v>
      </c>
      <c r="R486" s="58">
        <f t="shared" si="55"/>
        <v>13998.140877732591</v>
      </c>
      <c r="S486" s="59">
        <f t="shared" si="50"/>
        <v>26.84258735111429</v>
      </c>
      <c r="T486" s="59">
        <f t="shared" si="51"/>
        <v>73.15741264888571</v>
      </c>
      <c r="U486" s="60" t="str">
        <f t="shared" si="52"/>
        <v>ALTO</v>
      </c>
    </row>
    <row r="487" spans="2:21">
      <c r="B487" s="50">
        <v>477</v>
      </c>
      <c r="C487" s="51" t="s">
        <v>296</v>
      </c>
      <c r="D487" s="51" t="s">
        <v>296</v>
      </c>
      <c r="E487" s="51" t="s">
        <v>523</v>
      </c>
      <c r="F487" s="52" t="s">
        <v>18</v>
      </c>
      <c r="G487" s="52">
        <v>1</v>
      </c>
      <c r="H487" s="53">
        <v>24157</v>
      </c>
      <c r="I487" s="53">
        <v>18117.75</v>
      </c>
      <c r="J487" s="53">
        <v>21016.59</v>
      </c>
      <c r="K487" s="53">
        <v>25347</v>
      </c>
      <c r="L487" s="54">
        <v>11860</v>
      </c>
      <c r="M487" s="54">
        <v>14926</v>
      </c>
      <c r="N487" s="54">
        <v>11923</v>
      </c>
      <c r="O487" s="55">
        <f t="shared" si="53"/>
        <v>7</v>
      </c>
      <c r="P487" s="56">
        <f t="shared" si="54"/>
        <v>18192</v>
      </c>
      <c r="Q487" s="57">
        <f t="shared" si="49"/>
        <v>18192</v>
      </c>
      <c r="R487" s="58">
        <f t="shared" si="55"/>
        <v>5138.376774498548</v>
      </c>
      <c r="S487" s="59">
        <f t="shared" si="50"/>
        <v>28.2452549169885</v>
      </c>
      <c r="T487" s="59">
        <f t="shared" si="51"/>
        <v>71.7547450830115</v>
      </c>
      <c r="U487" s="60" t="str">
        <f t="shared" si="52"/>
        <v>ALTO</v>
      </c>
    </row>
    <row r="488" spans="2:21">
      <c r="B488" s="50">
        <v>478</v>
      </c>
      <c r="C488" s="51" t="s">
        <v>296</v>
      </c>
      <c r="D488" s="51" t="s">
        <v>296</v>
      </c>
      <c r="E488" s="51" t="s">
        <v>524</v>
      </c>
      <c r="F488" s="52" t="s">
        <v>18</v>
      </c>
      <c r="G488" s="52">
        <v>1</v>
      </c>
      <c r="H488" s="53">
        <v>107695</v>
      </c>
      <c r="I488" s="53">
        <v>84002.099999999991</v>
      </c>
      <c r="J488" s="53">
        <v>97442.435999999987</v>
      </c>
      <c r="K488" s="53">
        <v>97223</v>
      </c>
      <c r="L488" s="54">
        <v>23859</v>
      </c>
      <c r="M488" s="54">
        <v>24703</v>
      </c>
      <c r="N488" s="54">
        <v>53043</v>
      </c>
      <c r="O488" s="55">
        <f t="shared" si="53"/>
        <v>7</v>
      </c>
      <c r="P488" s="56">
        <f t="shared" si="54"/>
        <v>69710</v>
      </c>
      <c r="Q488" s="57">
        <f t="shared" si="49"/>
        <v>69710</v>
      </c>
      <c r="R488" s="58">
        <f t="shared" si="55"/>
        <v>32904.430142539357</v>
      </c>
      <c r="S488" s="59">
        <f t="shared" si="50"/>
        <v>47.201879418360868</v>
      </c>
      <c r="T488" s="59">
        <f t="shared" si="51"/>
        <v>52.798120581639132</v>
      </c>
      <c r="U488" s="60" t="str">
        <f t="shared" si="52"/>
        <v>BAJO</v>
      </c>
    </row>
    <row r="489" spans="2:21">
      <c r="B489" s="50">
        <v>479</v>
      </c>
      <c r="C489" s="51" t="s">
        <v>296</v>
      </c>
      <c r="D489" s="51" t="s">
        <v>296</v>
      </c>
      <c r="E489" s="51" t="s">
        <v>525</v>
      </c>
      <c r="F489" s="52" t="s">
        <v>18</v>
      </c>
      <c r="G489" s="52">
        <v>1</v>
      </c>
      <c r="H489" s="53">
        <v>23919</v>
      </c>
      <c r="I489" s="53">
        <v>18417.629999999997</v>
      </c>
      <c r="J489" s="53">
        <v>21364.450799999999</v>
      </c>
      <c r="K489" s="53">
        <v>26180</v>
      </c>
      <c r="L489" s="54">
        <v>12136</v>
      </c>
      <c r="M489" s="54">
        <v>13085</v>
      </c>
      <c r="N489" s="54">
        <v>11818</v>
      </c>
      <c r="O489" s="55">
        <f t="shared" si="53"/>
        <v>7</v>
      </c>
      <c r="P489" s="56">
        <f t="shared" si="54"/>
        <v>18131</v>
      </c>
      <c r="Q489" s="57">
        <f t="shared" si="49"/>
        <v>18131</v>
      </c>
      <c r="R489" s="58">
        <f t="shared" si="55"/>
        <v>5478.2793763451045</v>
      </c>
      <c r="S489" s="59">
        <f t="shared" si="50"/>
        <v>30.214987459848352</v>
      </c>
      <c r="T489" s="59">
        <f t="shared" si="51"/>
        <v>69.785012540151655</v>
      </c>
      <c r="U489" s="60" t="str">
        <f t="shared" si="52"/>
        <v>BAJO</v>
      </c>
    </row>
    <row r="490" spans="2:21">
      <c r="B490" s="50">
        <v>480</v>
      </c>
      <c r="C490" s="51" t="s">
        <v>296</v>
      </c>
      <c r="D490" s="51" t="s">
        <v>296</v>
      </c>
      <c r="E490" s="51" t="s">
        <v>526</v>
      </c>
      <c r="F490" s="52" t="s">
        <v>18</v>
      </c>
      <c r="G490" s="52">
        <v>1</v>
      </c>
      <c r="H490" s="53">
        <v>23443</v>
      </c>
      <c r="I490" s="53">
        <v>16175.669999999996</v>
      </c>
      <c r="J490" s="53">
        <v>18763.777199999997</v>
      </c>
      <c r="K490" s="53">
        <v>22491</v>
      </c>
      <c r="L490" s="54">
        <v>11860</v>
      </c>
      <c r="M490" s="54">
        <v>14259</v>
      </c>
      <c r="N490" s="54">
        <v>11627</v>
      </c>
      <c r="O490" s="55">
        <f t="shared" si="53"/>
        <v>7</v>
      </c>
      <c r="P490" s="56">
        <f t="shared" si="54"/>
        <v>16946</v>
      </c>
      <c r="Q490" s="57">
        <f t="shared" si="49"/>
        <v>16946</v>
      </c>
      <c r="R490" s="58">
        <f t="shared" si="55"/>
        <v>4443.854204352182</v>
      </c>
      <c r="S490" s="59">
        <f t="shared" si="50"/>
        <v>26.223617398513998</v>
      </c>
      <c r="T490" s="59">
        <f t="shared" si="51"/>
        <v>73.776382601486006</v>
      </c>
      <c r="U490" s="60" t="str">
        <f t="shared" si="52"/>
        <v>ALTO</v>
      </c>
    </row>
    <row r="491" spans="2:21">
      <c r="B491" s="50">
        <v>481</v>
      </c>
      <c r="C491" s="51" t="s">
        <v>296</v>
      </c>
      <c r="D491" s="51" t="s">
        <v>296</v>
      </c>
      <c r="E491" s="51" t="s">
        <v>527</v>
      </c>
      <c r="F491" s="52" t="s">
        <v>18</v>
      </c>
      <c r="G491" s="52">
        <v>1</v>
      </c>
      <c r="H491" s="53">
        <v>32487</v>
      </c>
      <c r="I491" s="53">
        <v>25664.73</v>
      </c>
      <c r="J491" s="53">
        <v>29771.086799999997</v>
      </c>
      <c r="K491" s="53">
        <v>44982</v>
      </c>
      <c r="L491" s="54">
        <v>15722</v>
      </c>
      <c r="M491" s="54">
        <v>15326</v>
      </c>
      <c r="N491" s="54">
        <v>16047</v>
      </c>
      <c r="O491" s="55">
        <f t="shared" si="53"/>
        <v>7</v>
      </c>
      <c r="P491" s="56">
        <f t="shared" si="54"/>
        <v>25714</v>
      </c>
      <c r="Q491" s="57">
        <f t="shared" si="49"/>
        <v>25714</v>
      </c>
      <c r="R491" s="58">
        <f t="shared" si="55"/>
        <v>10245.50933241414</v>
      </c>
      <c r="S491" s="59">
        <f t="shared" si="50"/>
        <v>39.844090115945164</v>
      </c>
      <c r="T491" s="59">
        <f t="shared" si="51"/>
        <v>60.155909884054836</v>
      </c>
      <c r="U491" s="60" t="str">
        <f t="shared" si="52"/>
        <v>BAJO</v>
      </c>
    </row>
    <row r="492" spans="2:21">
      <c r="B492" s="50">
        <v>482</v>
      </c>
      <c r="C492" s="51" t="s">
        <v>296</v>
      </c>
      <c r="D492" s="51" t="s">
        <v>296</v>
      </c>
      <c r="E492" s="51" t="s">
        <v>528</v>
      </c>
      <c r="F492" s="52" t="s">
        <v>18</v>
      </c>
      <c r="G492" s="52">
        <v>1</v>
      </c>
      <c r="H492" s="53">
        <v>61523</v>
      </c>
      <c r="I492" s="53">
        <v>45527.02</v>
      </c>
      <c r="J492" s="53">
        <v>52811.343199999996</v>
      </c>
      <c r="K492" s="53">
        <v>76636</v>
      </c>
      <c r="L492" s="54">
        <v>29927</v>
      </c>
      <c r="M492" s="54">
        <v>30225</v>
      </c>
      <c r="N492" s="54">
        <v>30348</v>
      </c>
      <c r="O492" s="55">
        <f t="shared" si="53"/>
        <v>7</v>
      </c>
      <c r="P492" s="56">
        <f t="shared" si="54"/>
        <v>46714</v>
      </c>
      <c r="Q492" s="57">
        <f t="shared" si="49"/>
        <v>46714</v>
      </c>
      <c r="R492" s="58">
        <f t="shared" si="55"/>
        <v>16796.068955736784</v>
      </c>
      <c r="S492" s="59">
        <f t="shared" si="50"/>
        <v>35.955107581745906</v>
      </c>
      <c r="T492" s="59">
        <f t="shared" si="51"/>
        <v>64.044892418254094</v>
      </c>
      <c r="U492" s="60" t="str">
        <f t="shared" si="52"/>
        <v>BAJO</v>
      </c>
    </row>
    <row r="493" spans="2:21">
      <c r="B493" s="50">
        <v>483</v>
      </c>
      <c r="C493" s="51" t="s">
        <v>296</v>
      </c>
      <c r="D493" s="51" t="s">
        <v>296</v>
      </c>
      <c r="E493" s="51" t="s">
        <v>529</v>
      </c>
      <c r="F493" s="52" t="s">
        <v>18</v>
      </c>
      <c r="G493" s="52">
        <v>1</v>
      </c>
      <c r="H493" s="53">
        <v>18326</v>
      </c>
      <c r="I493" s="53">
        <v>13194.72</v>
      </c>
      <c r="J493" s="53">
        <v>15305.875199999999</v>
      </c>
      <c r="K493" s="53">
        <v>19159</v>
      </c>
      <c r="L493" s="54">
        <v>9378</v>
      </c>
      <c r="M493" s="54">
        <v>10017</v>
      </c>
      <c r="N493" s="54">
        <v>9031</v>
      </c>
      <c r="O493" s="55">
        <f t="shared" si="53"/>
        <v>7</v>
      </c>
      <c r="P493" s="56">
        <f t="shared" si="54"/>
        <v>13487</v>
      </c>
      <c r="Q493" s="57">
        <f t="shared" si="49"/>
        <v>13487</v>
      </c>
      <c r="R493" s="58">
        <f t="shared" si="55"/>
        <v>3923.5908412980107</v>
      </c>
      <c r="S493" s="59">
        <f t="shared" si="50"/>
        <v>29.091650042989624</v>
      </c>
      <c r="T493" s="59">
        <f t="shared" si="51"/>
        <v>70.908349957010373</v>
      </c>
      <c r="U493" s="60" t="str">
        <f t="shared" si="52"/>
        <v>ALTO</v>
      </c>
    </row>
    <row r="494" spans="2:21">
      <c r="B494" s="50">
        <v>484</v>
      </c>
      <c r="C494" s="51" t="s">
        <v>296</v>
      </c>
      <c r="D494" s="51" t="s">
        <v>296</v>
      </c>
      <c r="E494" s="51" t="s">
        <v>530</v>
      </c>
      <c r="F494" s="52" t="s">
        <v>18</v>
      </c>
      <c r="G494" s="52">
        <v>1</v>
      </c>
      <c r="H494" s="53">
        <v>17969</v>
      </c>
      <c r="I494" s="53">
        <v>13656.439999999999</v>
      </c>
      <c r="J494" s="53">
        <v>15841.470399999998</v>
      </c>
      <c r="K494" s="53">
        <v>18207</v>
      </c>
      <c r="L494" s="54">
        <v>9240</v>
      </c>
      <c r="M494" s="54">
        <v>9857</v>
      </c>
      <c r="N494" s="54">
        <v>8892</v>
      </c>
      <c r="O494" s="55">
        <f t="shared" si="53"/>
        <v>7</v>
      </c>
      <c r="P494" s="56">
        <f t="shared" si="54"/>
        <v>13380</v>
      </c>
      <c r="Q494" s="57">
        <f t="shared" si="49"/>
        <v>13380</v>
      </c>
      <c r="R494" s="58">
        <f t="shared" si="55"/>
        <v>3783.184172730977</v>
      </c>
      <c r="S494" s="59">
        <f t="shared" si="50"/>
        <v>28.274919078706855</v>
      </c>
      <c r="T494" s="59">
        <f t="shared" si="51"/>
        <v>71.725080921293142</v>
      </c>
      <c r="U494" s="60" t="str">
        <f t="shared" si="52"/>
        <v>ALTO</v>
      </c>
    </row>
    <row r="495" spans="2:21">
      <c r="B495" s="50">
        <v>485</v>
      </c>
      <c r="C495" s="51" t="s">
        <v>296</v>
      </c>
      <c r="D495" s="51" t="s">
        <v>296</v>
      </c>
      <c r="E495" s="51" t="s">
        <v>531</v>
      </c>
      <c r="F495" s="52" t="s">
        <v>18</v>
      </c>
      <c r="G495" s="52">
        <v>1</v>
      </c>
      <c r="H495" s="53">
        <v>16184</v>
      </c>
      <c r="I495" s="53">
        <v>11166.96</v>
      </c>
      <c r="J495" s="53">
        <v>12953.673599999998</v>
      </c>
      <c r="K495" s="53">
        <v>15113</v>
      </c>
      <c r="L495" s="54">
        <v>8413</v>
      </c>
      <c r="M495" s="54">
        <v>8950</v>
      </c>
      <c r="N495" s="54">
        <v>8075</v>
      </c>
      <c r="O495" s="55">
        <f t="shared" si="53"/>
        <v>7</v>
      </c>
      <c r="P495" s="56">
        <f t="shared" si="54"/>
        <v>11551</v>
      </c>
      <c r="Q495" s="57">
        <f t="shared" si="49"/>
        <v>11551</v>
      </c>
      <c r="R495" s="58">
        <f t="shared" si="55"/>
        <v>3046.3639610670189</v>
      </c>
      <c r="S495" s="59">
        <f t="shared" si="50"/>
        <v>26.37316215970062</v>
      </c>
      <c r="T495" s="59">
        <f t="shared" si="51"/>
        <v>73.626837840299373</v>
      </c>
      <c r="U495" s="60" t="str">
        <f t="shared" si="52"/>
        <v>ALTO</v>
      </c>
    </row>
    <row r="496" spans="2:21">
      <c r="B496" s="50">
        <v>486</v>
      </c>
      <c r="C496" s="51" t="s">
        <v>296</v>
      </c>
      <c r="D496" s="51" t="s">
        <v>296</v>
      </c>
      <c r="E496" s="51" t="s">
        <v>532</v>
      </c>
      <c r="F496" s="52" t="s">
        <v>18</v>
      </c>
      <c r="G496" s="52">
        <v>1</v>
      </c>
      <c r="H496" s="53">
        <v>24157</v>
      </c>
      <c r="I496" s="53">
        <v>19567.169999999998</v>
      </c>
      <c r="J496" s="53">
        <v>22697.917199999996</v>
      </c>
      <c r="K496" s="53">
        <v>25585</v>
      </c>
      <c r="L496" s="54">
        <v>12412</v>
      </c>
      <c r="M496" s="54">
        <v>13219</v>
      </c>
      <c r="N496" s="54">
        <v>11940</v>
      </c>
      <c r="O496" s="55">
        <f t="shared" si="53"/>
        <v>7</v>
      </c>
      <c r="P496" s="56">
        <f t="shared" si="54"/>
        <v>18511</v>
      </c>
      <c r="Q496" s="57">
        <f t="shared" si="49"/>
        <v>18511</v>
      </c>
      <c r="R496" s="58">
        <f t="shared" si="55"/>
        <v>5463.4587231859714</v>
      </c>
      <c r="S496" s="59">
        <f t="shared" si="50"/>
        <v>29.514660057187463</v>
      </c>
      <c r="T496" s="59">
        <f t="shared" si="51"/>
        <v>70.485339942812544</v>
      </c>
      <c r="U496" s="60" t="str">
        <f t="shared" si="52"/>
        <v>ALTO</v>
      </c>
    </row>
    <row r="497" spans="2:21">
      <c r="B497" s="50">
        <v>487</v>
      </c>
      <c r="C497" s="51" t="s">
        <v>296</v>
      </c>
      <c r="D497" s="51" t="s">
        <v>296</v>
      </c>
      <c r="E497" s="51" t="s">
        <v>533</v>
      </c>
      <c r="F497" s="52" t="s">
        <v>18</v>
      </c>
      <c r="G497" s="52">
        <v>1</v>
      </c>
      <c r="H497" s="53">
        <v>59619</v>
      </c>
      <c r="I497" s="53">
        <v>47695.199999999997</v>
      </c>
      <c r="J497" s="53">
        <v>55326.431999999993</v>
      </c>
      <c r="K497" s="53">
        <v>57477</v>
      </c>
      <c r="L497" s="54">
        <v>32134</v>
      </c>
      <c r="M497" s="54">
        <v>33360</v>
      </c>
      <c r="N497" s="54">
        <v>29353</v>
      </c>
      <c r="O497" s="55">
        <f t="shared" si="53"/>
        <v>7</v>
      </c>
      <c r="P497" s="56">
        <f t="shared" si="54"/>
        <v>44995</v>
      </c>
      <c r="Q497" s="57">
        <f t="shared" si="49"/>
        <v>44995</v>
      </c>
      <c r="R497" s="58">
        <f t="shared" si="55"/>
        <v>12125.192058515877</v>
      </c>
      <c r="S497" s="59">
        <f t="shared" si="50"/>
        <v>26.94786544841844</v>
      </c>
      <c r="T497" s="59">
        <f t="shared" si="51"/>
        <v>73.05213455158156</v>
      </c>
      <c r="U497" s="60" t="str">
        <f t="shared" si="52"/>
        <v>ALTO</v>
      </c>
    </row>
    <row r="498" spans="2:21">
      <c r="B498" s="50">
        <v>488</v>
      </c>
      <c r="C498" s="51" t="s">
        <v>296</v>
      </c>
      <c r="D498" s="51" t="s">
        <v>296</v>
      </c>
      <c r="E498" s="51" t="s">
        <v>534</v>
      </c>
      <c r="F498" s="52" t="s">
        <v>18</v>
      </c>
      <c r="G498" s="52">
        <v>1</v>
      </c>
      <c r="H498" s="53">
        <v>54026</v>
      </c>
      <c r="I498" s="53">
        <v>44301.32</v>
      </c>
      <c r="J498" s="53">
        <v>51389.53119999999</v>
      </c>
      <c r="K498" s="53">
        <v>50575</v>
      </c>
      <c r="L498" s="54">
        <v>28410</v>
      </c>
      <c r="M498" s="54">
        <v>36588</v>
      </c>
      <c r="N498" s="54">
        <v>26623</v>
      </c>
      <c r="O498" s="55">
        <f t="shared" si="53"/>
        <v>7</v>
      </c>
      <c r="P498" s="56">
        <f t="shared" si="54"/>
        <v>41702</v>
      </c>
      <c r="Q498" s="57">
        <f t="shared" si="49"/>
        <v>41702</v>
      </c>
      <c r="R498" s="58">
        <f t="shared" si="55"/>
        <v>10429.50711768459</v>
      </c>
      <c r="S498" s="59">
        <f t="shared" si="50"/>
        <v>25.009608934066929</v>
      </c>
      <c r="T498" s="59">
        <f t="shared" si="51"/>
        <v>74.990391065933068</v>
      </c>
      <c r="U498" s="60" t="str">
        <f t="shared" si="52"/>
        <v>ALTO</v>
      </c>
    </row>
    <row r="499" spans="2:21">
      <c r="B499" s="50">
        <v>489</v>
      </c>
      <c r="C499" s="51" t="s">
        <v>296</v>
      </c>
      <c r="D499" s="51" t="s">
        <v>296</v>
      </c>
      <c r="E499" s="51" t="s">
        <v>535</v>
      </c>
      <c r="F499" s="52" t="s">
        <v>18</v>
      </c>
      <c r="G499" s="52">
        <v>1</v>
      </c>
      <c r="H499" s="53">
        <v>35581</v>
      </c>
      <c r="I499" s="53">
        <v>27753.18</v>
      </c>
      <c r="J499" s="53">
        <v>32193.688799999996</v>
      </c>
      <c r="K499" s="53">
        <v>37604</v>
      </c>
      <c r="L499" s="54">
        <v>18204</v>
      </c>
      <c r="M499" s="54">
        <v>19421</v>
      </c>
      <c r="N499" s="54">
        <v>17515</v>
      </c>
      <c r="O499" s="55">
        <f t="shared" si="53"/>
        <v>7</v>
      </c>
      <c r="P499" s="56">
        <f t="shared" si="54"/>
        <v>26896</v>
      </c>
      <c r="Q499" s="57">
        <f t="shared" si="49"/>
        <v>26896</v>
      </c>
      <c r="R499" s="58">
        <f t="shared" si="55"/>
        <v>7913.1030862161615</v>
      </c>
      <c r="S499" s="59">
        <f t="shared" si="50"/>
        <v>29.421114984444387</v>
      </c>
      <c r="T499" s="59">
        <f t="shared" si="51"/>
        <v>70.578885015555613</v>
      </c>
      <c r="U499" s="60" t="str">
        <f t="shared" si="52"/>
        <v>ALTO</v>
      </c>
    </row>
    <row r="500" spans="2:21">
      <c r="B500" s="50">
        <v>490</v>
      </c>
      <c r="C500" s="51" t="s">
        <v>296</v>
      </c>
      <c r="D500" s="51" t="s">
        <v>296</v>
      </c>
      <c r="E500" s="51" t="s">
        <v>536</v>
      </c>
      <c r="F500" s="52" t="s">
        <v>537</v>
      </c>
      <c r="G500" s="52">
        <v>1</v>
      </c>
      <c r="H500" s="53">
        <v>41412</v>
      </c>
      <c r="I500" s="53">
        <v>28574.279999999995</v>
      </c>
      <c r="J500" s="53">
        <v>33146.164799999991</v>
      </c>
      <c r="K500" s="53">
        <v>53788</v>
      </c>
      <c r="L500" s="54">
        <v>21239</v>
      </c>
      <c r="M500" s="54">
        <v>22649</v>
      </c>
      <c r="N500" s="54">
        <v>20431</v>
      </c>
      <c r="O500" s="55">
        <f t="shared" si="53"/>
        <v>7</v>
      </c>
      <c r="P500" s="56">
        <f t="shared" si="54"/>
        <v>31606</v>
      </c>
      <c r="Q500" s="57">
        <f t="shared" si="49"/>
        <v>31606</v>
      </c>
      <c r="R500" s="58">
        <f t="shared" si="55"/>
        <v>11416.43774711858</v>
      </c>
      <c r="S500" s="59">
        <f t="shared" si="50"/>
        <v>36.121109115733027</v>
      </c>
      <c r="T500" s="59">
        <f t="shared" si="51"/>
        <v>63.878890884266973</v>
      </c>
      <c r="U500" s="60" t="str">
        <f t="shared" si="52"/>
        <v>BAJO</v>
      </c>
    </row>
    <row r="501" spans="2:21">
      <c r="B501" s="50">
        <v>491</v>
      </c>
      <c r="C501" s="51" t="s">
        <v>296</v>
      </c>
      <c r="D501" s="51" t="s">
        <v>296</v>
      </c>
      <c r="E501" s="51" t="s">
        <v>538</v>
      </c>
      <c r="F501" s="52" t="s">
        <v>537</v>
      </c>
      <c r="G501" s="52">
        <v>1</v>
      </c>
      <c r="H501" s="53">
        <v>134351</v>
      </c>
      <c r="I501" s="53">
        <v>92702.19</v>
      </c>
      <c r="J501" s="53">
        <v>107534.54039999998</v>
      </c>
      <c r="K501" s="53">
        <v>172431</v>
      </c>
      <c r="L501" s="54">
        <v>68956</v>
      </c>
      <c r="M501" s="54">
        <v>73309</v>
      </c>
      <c r="N501" s="54">
        <v>66154</v>
      </c>
      <c r="O501" s="55">
        <f t="shared" si="53"/>
        <v>7</v>
      </c>
      <c r="P501" s="56">
        <f t="shared" si="54"/>
        <v>102205</v>
      </c>
      <c r="Q501" s="57">
        <f t="shared" si="49"/>
        <v>102205</v>
      </c>
      <c r="R501" s="58">
        <f t="shared" si="55"/>
        <v>36496.405317522745</v>
      </c>
      <c r="S501" s="59">
        <f t="shared" si="50"/>
        <v>35.709021395746532</v>
      </c>
      <c r="T501" s="59">
        <f t="shared" si="51"/>
        <v>64.290978604253468</v>
      </c>
      <c r="U501" s="60" t="str">
        <f t="shared" si="52"/>
        <v>BAJO</v>
      </c>
    </row>
    <row r="502" spans="2:21">
      <c r="B502" s="50">
        <v>492</v>
      </c>
      <c r="C502" s="51" t="s">
        <v>296</v>
      </c>
      <c r="D502" s="51" t="s">
        <v>296</v>
      </c>
      <c r="E502" s="51" t="s">
        <v>539</v>
      </c>
      <c r="F502" s="52" t="s">
        <v>18</v>
      </c>
      <c r="G502" s="52">
        <v>1</v>
      </c>
      <c r="H502" s="53">
        <v>92225</v>
      </c>
      <c r="I502" s="53">
        <v>66402</v>
      </c>
      <c r="J502" s="53">
        <v>77026.319999999992</v>
      </c>
      <c r="K502" s="53">
        <v>122213</v>
      </c>
      <c r="L502" s="54">
        <v>43856</v>
      </c>
      <c r="M502" s="54">
        <v>48459</v>
      </c>
      <c r="N502" s="54">
        <v>45434</v>
      </c>
      <c r="O502" s="55">
        <f t="shared" si="53"/>
        <v>7</v>
      </c>
      <c r="P502" s="56">
        <f t="shared" si="54"/>
        <v>70802</v>
      </c>
      <c r="Q502" s="57">
        <f t="shared" si="49"/>
        <v>70802</v>
      </c>
      <c r="R502" s="58">
        <f t="shared" si="55"/>
        <v>26803.437941037882</v>
      </c>
      <c r="S502" s="59">
        <f t="shared" si="50"/>
        <v>37.856893789776954</v>
      </c>
      <c r="T502" s="59">
        <f t="shared" si="51"/>
        <v>62.143106210223046</v>
      </c>
      <c r="U502" s="60" t="str">
        <f t="shared" si="52"/>
        <v>BAJO</v>
      </c>
    </row>
    <row r="503" spans="2:21">
      <c r="B503" s="50">
        <v>493</v>
      </c>
      <c r="C503" s="51" t="s">
        <v>296</v>
      </c>
      <c r="D503" s="51" t="s">
        <v>296</v>
      </c>
      <c r="E503" s="51" t="s">
        <v>540</v>
      </c>
      <c r="F503" s="52" t="s">
        <v>18</v>
      </c>
      <c r="G503" s="52">
        <v>1</v>
      </c>
      <c r="H503" s="53">
        <v>29631</v>
      </c>
      <c r="I503" s="53">
        <v>21630.629999999997</v>
      </c>
      <c r="J503" s="53">
        <v>25091.530799999997</v>
      </c>
      <c r="K503" s="53">
        <v>44982</v>
      </c>
      <c r="L503" s="54">
        <v>14205</v>
      </c>
      <c r="M503" s="54">
        <v>15713</v>
      </c>
      <c r="N503" s="54">
        <v>14672</v>
      </c>
      <c r="O503" s="55">
        <f t="shared" si="53"/>
        <v>7</v>
      </c>
      <c r="P503" s="56">
        <f t="shared" si="54"/>
        <v>23704</v>
      </c>
      <c r="Q503" s="57">
        <f t="shared" si="49"/>
        <v>23704</v>
      </c>
      <c r="R503" s="58">
        <f t="shared" si="55"/>
        <v>10210.434597762294</v>
      </c>
      <c r="S503" s="59">
        <f t="shared" si="50"/>
        <v>43.074732525153117</v>
      </c>
      <c r="T503" s="59">
        <f t="shared" si="51"/>
        <v>56.925267474846883</v>
      </c>
      <c r="U503" s="60" t="str">
        <f t="shared" si="52"/>
        <v>BAJO</v>
      </c>
    </row>
    <row r="504" spans="2:21">
      <c r="B504" s="50">
        <v>494</v>
      </c>
      <c r="C504" s="51" t="s">
        <v>296</v>
      </c>
      <c r="D504" s="51" t="s">
        <v>296</v>
      </c>
      <c r="E504" s="51" t="s">
        <v>541</v>
      </c>
      <c r="F504" s="52" t="s">
        <v>18</v>
      </c>
      <c r="G504" s="52">
        <v>1</v>
      </c>
      <c r="H504" s="53">
        <v>12495</v>
      </c>
      <c r="I504" s="53">
        <v>9746.1</v>
      </c>
      <c r="J504" s="53">
        <v>11305.475999999999</v>
      </c>
      <c r="K504" s="53">
        <v>13328</v>
      </c>
      <c r="L504" s="54">
        <v>6482</v>
      </c>
      <c r="M504" s="54">
        <v>6949</v>
      </c>
      <c r="N504" s="54">
        <v>6253</v>
      </c>
      <c r="O504" s="55">
        <f t="shared" si="53"/>
        <v>7</v>
      </c>
      <c r="P504" s="56">
        <f t="shared" si="54"/>
        <v>9508</v>
      </c>
      <c r="Q504" s="57">
        <f t="shared" si="49"/>
        <v>9508</v>
      </c>
      <c r="R504" s="58">
        <f t="shared" si="55"/>
        <v>2754.2787915897625</v>
      </c>
      <c r="S504" s="59">
        <f t="shared" si="50"/>
        <v>28.968014215289887</v>
      </c>
      <c r="T504" s="59">
        <f t="shared" si="51"/>
        <v>71.031985784710116</v>
      </c>
      <c r="U504" s="60" t="str">
        <f t="shared" si="52"/>
        <v>ALTO</v>
      </c>
    </row>
    <row r="505" spans="2:21">
      <c r="B505" s="50">
        <v>495</v>
      </c>
      <c r="C505" s="51" t="s">
        <v>296</v>
      </c>
      <c r="D505" s="51" t="s">
        <v>296</v>
      </c>
      <c r="E505" s="51" t="s">
        <v>542</v>
      </c>
      <c r="F505" s="52" t="s">
        <v>18</v>
      </c>
      <c r="G505" s="52">
        <v>1</v>
      </c>
      <c r="H505" s="53">
        <v>94248</v>
      </c>
      <c r="I505" s="53">
        <v>71628.479999999996</v>
      </c>
      <c r="J505" s="53">
        <v>83089.036800000002</v>
      </c>
      <c r="K505" s="53">
        <v>77945</v>
      </c>
      <c r="L505" s="54">
        <v>44546</v>
      </c>
      <c r="M505" s="54">
        <v>49393</v>
      </c>
      <c r="N505" s="54">
        <v>46444</v>
      </c>
      <c r="O505" s="55">
        <f t="shared" si="53"/>
        <v>7</v>
      </c>
      <c r="P505" s="56">
        <f t="shared" si="54"/>
        <v>66756</v>
      </c>
      <c r="Q505" s="57">
        <f t="shared" si="49"/>
        <v>66756</v>
      </c>
      <c r="R505" s="58">
        <f t="shared" si="55"/>
        <v>18434.626386744083</v>
      </c>
      <c r="S505" s="59">
        <f t="shared" si="50"/>
        <v>27.614935566457071</v>
      </c>
      <c r="T505" s="59">
        <f t="shared" si="51"/>
        <v>72.385064433542937</v>
      </c>
      <c r="U505" s="60" t="str">
        <f t="shared" si="52"/>
        <v>ALTO</v>
      </c>
    </row>
    <row r="506" spans="2:21">
      <c r="B506" s="50">
        <v>496</v>
      </c>
      <c r="C506" s="51" t="s">
        <v>296</v>
      </c>
      <c r="D506" s="51" t="s">
        <v>296</v>
      </c>
      <c r="E506" s="51" t="s">
        <v>543</v>
      </c>
      <c r="F506" s="52" t="s">
        <v>18</v>
      </c>
      <c r="G506" s="52">
        <v>1</v>
      </c>
      <c r="H506" s="53">
        <v>196588</v>
      </c>
      <c r="I506" s="53">
        <v>135645.71999999997</v>
      </c>
      <c r="J506" s="53">
        <v>157349.03519999998</v>
      </c>
      <c r="K506" s="53">
        <v>161245</v>
      </c>
      <c r="L506" s="54">
        <v>47718</v>
      </c>
      <c r="M506" s="54">
        <v>45405</v>
      </c>
      <c r="N506" s="54">
        <v>96768</v>
      </c>
      <c r="O506" s="55">
        <f t="shared" si="53"/>
        <v>7</v>
      </c>
      <c r="P506" s="56">
        <f t="shared" si="54"/>
        <v>120103</v>
      </c>
      <c r="Q506" s="57">
        <f t="shared" si="49"/>
        <v>120103</v>
      </c>
      <c r="R506" s="58">
        <f t="shared" si="55"/>
        <v>54162.934512975546</v>
      </c>
      <c r="S506" s="59">
        <f t="shared" si="50"/>
        <v>45.097070442016893</v>
      </c>
      <c r="T506" s="59">
        <f t="shared" si="51"/>
        <v>54.902929557983107</v>
      </c>
      <c r="U506" s="60" t="str">
        <f t="shared" si="52"/>
        <v>BAJO</v>
      </c>
    </row>
    <row r="507" spans="2:21">
      <c r="B507" s="50">
        <v>497</v>
      </c>
      <c r="C507" s="51" t="s">
        <v>296</v>
      </c>
      <c r="D507" s="51" t="s">
        <v>296</v>
      </c>
      <c r="E507" s="51" t="s">
        <v>544</v>
      </c>
      <c r="F507" s="52" t="s">
        <v>18</v>
      </c>
      <c r="G507" s="52">
        <v>1</v>
      </c>
      <c r="H507" s="53">
        <v>139706</v>
      </c>
      <c r="I507" s="53">
        <v>99191.26</v>
      </c>
      <c r="J507" s="53">
        <v>115061.86159999999</v>
      </c>
      <c r="K507" s="53">
        <v>135541</v>
      </c>
      <c r="L507" s="54">
        <v>74197</v>
      </c>
      <c r="M507" s="54">
        <v>95504</v>
      </c>
      <c r="N507" s="54">
        <v>68748</v>
      </c>
      <c r="O507" s="55">
        <f t="shared" si="53"/>
        <v>7</v>
      </c>
      <c r="P507" s="56">
        <f t="shared" si="54"/>
        <v>103993</v>
      </c>
      <c r="Q507" s="57">
        <f t="shared" si="49"/>
        <v>103993</v>
      </c>
      <c r="R507" s="58">
        <f t="shared" si="55"/>
        <v>25685.86559247685</v>
      </c>
      <c r="S507" s="59">
        <f t="shared" si="50"/>
        <v>24.699610158834584</v>
      </c>
      <c r="T507" s="59">
        <f t="shared" si="51"/>
        <v>75.300389841165412</v>
      </c>
      <c r="U507" s="60" t="str">
        <f t="shared" si="52"/>
        <v>ALTO</v>
      </c>
    </row>
    <row r="508" spans="2:21">
      <c r="B508" s="50">
        <v>498</v>
      </c>
      <c r="C508" s="51" t="s">
        <v>296</v>
      </c>
      <c r="D508" s="51" t="s">
        <v>296</v>
      </c>
      <c r="E508" s="51" t="s">
        <v>545</v>
      </c>
      <c r="F508" s="52" t="s">
        <v>18</v>
      </c>
      <c r="G508" s="52">
        <v>1</v>
      </c>
      <c r="H508" s="53">
        <v>32368</v>
      </c>
      <c r="I508" s="53">
        <v>26541.759999999998</v>
      </c>
      <c r="J508" s="53">
        <v>30788.441599999998</v>
      </c>
      <c r="K508" s="53">
        <v>29036</v>
      </c>
      <c r="L508" s="54">
        <v>16687</v>
      </c>
      <c r="M508" s="54">
        <v>17754</v>
      </c>
      <c r="N508" s="54">
        <v>16015</v>
      </c>
      <c r="O508" s="55">
        <f t="shared" si="53"/>
        <v>7</v>
      </c>
      <c r="P508" s="56">
        <f t="shared" si="54"/>
        <v>24170</v>
      </c>
      <c r="Q508" s="57">
        <f t="shared" si="49"/>
        <v>24170</v>
      </c>
      <c r="R508" s="58">
        <f t="shared" si="55"/>
        <v>6589.8032130211222</v>
      </c>
      <c r="S508" s="59">
        <f t="shared" si="50"/>
        <v>27.264390620691447</v>
      </c>
      <c r="T508" s="59">
        <f t="shared" si="51"/>
        <v>72.735609379308556</v>
      </c>
      <c r="U508" s="60" t="str">
        <f t="shared" si="52"/>
        <v>ALTO</v>
      </c>
    </row>
    <row r="509" spans="2:21">
      <c r="B509" s="50">
        <v>499</v>
      </c>
      <c r="C509" s="51" t="s">
        <v>296</v>
      </c>
      <c r="D509" s="51" t="s">
        <v>296</v>
      </c>
      <c r="E509" s="51" t="s">
        <v>546</v>
      </c>
      <c r="F509" s="52" t="s">
        <v>18</v>
      </c>
      <c r="G509" s="52">
        <v>1</v>
      </c>
      <c r="H509" s="53">
        <v>59619</v>
      </c>
      <c r="I509" s="53">
        <v>43521.869999999995</v>
      </c>
      <c r="J509" s="53">
        <v>50485.369200000001</v>
      </c>
      <c r="K509" s="53">
        <v>50099</v>
      </c>
      <c r="L509" s="54">
        <v>32134</v>
      </c>
      <c r="M509" s="54">
        <v>33360</v>
      </c>
      <c r="N509" s="54">
        <v>29353</v>
      </c>
      <c r="O509" s="55">
        <f t="shared" si="53"/>
        <v>7</v>
      </c>
      <c r="P509" s="56">
        <f t="shared" si="54"/>
        <v>42653</v>
      </c>
      <c r="Q509" s="57">
        <f t="shared" si="49"/>
        <v>42653</v>
      </c>
      <c r="R509" s="58">
        <f t="shared" si="55"/>
        <v>10551.155821199569</v>
      </c>
      <c r="S509" s="59">
        <f t="shared" si="50"/>
        <v>24.73719508873835</v>
      </c>
      <c r="T509" s="59">
        <f t="shared" si="51"/>
        <v>75.262804911261654</v>
      </c>
      <c r="U509" s="60" t="str">
        <f t="shared" si="52"/>
        <v>ALTO</v>
      </c>
    </row>
    <row r="510" spans="2:21">
      <c r="B510" s="50">
        <v>500</v>
      </c>
      <c r="C510" s="51" t="s">
        <v>296</v>
      </c>
      <c r="D510" s="51" t="s">
        <v>296</v>
      </c>
      <c r="E510" s="51" t="s">
        <v>547</v>
      </c>
      <c r="F510" s="52" t="s">
        <v>18</v>
      </c>
      <c r="G510" s="52">
        <v>1</v>
      </c>
      <c r="H510" s="53">
        <v>1395000</v>
      </c>
      <c r="I510" s="53">
        <v>1278238.5</v>
      </c>
      <c r="J510" s="53">
        <v>1482756.66</v>
      </c>
      <c r="K510" s="53">
        <v>1689562</v>
      </c>
      <c r="L510" s="54">
        <v>896431</v>
      </c>
      <c r="M510" s="54">
        <v>947840</v>
      </c>
      <c r="N510" s="54">
        <v>816684</v>
      </c>
      <c r="O510" s="55">
        <f t="shared" si="53"/>
        <v>7</v>
      </c>
      <c r="P510" s="56">
        <f t="shared" si="54"/>
        <v>1215216</v>
      </c>
      <c r="Q510" s="57">
        <f t="shared" si="49"/>
        <v>1215216</v>
      </c>
      <c r="R510" s="58">
        <f t="shared" si="55"/>
        <v>308178.47594639048</v>
      </c>
      <c r="S510" s="59">
        <f t="shared" si="50"/>
        <v>25.359975176955412</v>
      </c>
      <c r="T510" s="59">
        <f t="shared" si="51"/>
        <v>74.640024823044584</v>
      </c>
      <c r="U510" s="60" t="str">
        <f t="shared" si="52"/>
        <v>ALTO</v>
      </c>
    </row>
    <row r="511" spans="2:21">
      <c r="B511" s="50">
        <v>501</v>
      </c>
      <c r="C511" s="51" t="s">
        <v>296</v>
      </c>
      <c r="D511" s="51" t="s">
        <v>296</v>
      </c>
      <c r="E511" s="51" t="s">
        <v>548</v>
      </c>
      <c r="F511" s="52" t="s">
        <v>18</v>
      </c>
      <c r="G511" s="52">
        <v>1</v>
      </c>
      <c r="H511" s="53">
        <v>1407200</v>
      </c>
      <c r="I511" s="53">
        <v>1138706.24</v>
      </c>
      <c r="J511" s="53">
        <v>1320899.2384000001</v>
      </c>
      <c r="K511" s="53">
        <v>1566992</v>
      </c>
      <c r="L511" s="54">
        <v>842646</v>
      </c>
      <c r="M511" s="54">
        <v>939250</v>
      </c>
      <c r="N511" s="54">
        <v>823861</v>
      </c>
      <c r="O511" s="55">
        <f t="shared" si="53"/>
        <v>7</v>
      </c>
      <c r="P511" s="56">
        <f t="shared" si="54"/>
        <v>1148508</v>
      </c>
      <c r="Q511" s="57">
        <f t="shared" si="49"/>
        <v>1148508</v>
      </c>
      <c r="R511" s="58">
        <f t="shared" si="55"/>
        <v>271135.5409365925</v>
      </c>
      <c r="S511" s="59">
        <f t="shared" si="50"/>
        <v>23.607631896041863</v>
      </c>
      <c r="T511" s="59">
        <f t="shared" si="51"/>
        <v>76.392368103958134</v>
      </c>
      <c r="U511" s="60" t="str">
        <f t="shared" si="52"/>
        <v>ALTO</v>
      </c>
    </row>
    <row r="512" spans="2:21">
      <c r="B512" s="50">
        <v>502</v>
      </c>
      <c r="C512" s="51" t="s">
        <v>296</v>
      </c>
      <c r="D512" s="51" t="s">
        <v>296</v>
      </c>
      <c r="E512" s="51" t="s">
        <v>549</v>
      </c>
      <c r="F512" s="52" t="s">
        <v>18</v>
      </c>
      <c r="G512" s="52">
        <v>1</v>
      </c>
      <c r="H512" s="53">
        <v>115311</v>
      </c>
      <c r="I512" s="53">
        <v>94555.01999999999</v>
      </c>
      <c r="J512" s="53">
        <v>109683.8232</v>
      </c>
      <c r="K512" s="53">
        <v>196588</v>
      </c>
      <c r="L512" s="54">
        <v>71715</v>
      </c>
      <c r="M512" s="54">
        <v>57036</v>
      </c>
      <c r="N512" s="54">
        <v>56756</v>
      </c>
      <c r="O512" s="55">
        <f t="shared" si="53"/>
        <v>7</v>
      </c>
      <c r="P512" s="56">
        <f t="shared" si="54"/>
        <v>100235</v>
      </c>
      <c r="Q512" s="57">
        <f t="shared" si="49"/>
        <v>100235</v>
      </c>
      <c r="R512" s="58">
        <f t="shared" si="55"/>
        <v>45043.940863595693</v>
      </c>
      <c r="S512" s="59">
        <f t="shared" si="50"/>
        <v>44.938335774525555</v>
      </c>
      <c r="T512" s="59">
        <f t="shared" si="51"/>
        <v>55.061664225474445</v>
      </c>
      <c r="U512" s="60" t="str">
        <f t="shared" si="52"/>
        <v>BAJO</v>
      </c>
    </row>
    <row r="513" spans="2:21">
      <c r="B513" s="50">
        <v>503</v>
      </c>
      <c r="C513" s="51" t="s">
        <v>296</v>
      </c>
      <c r="D513" s="51" t="s">
        <v>296</v>
      </c>
      <c r="E513" s="51" t="s">
        <v>550</v>
      </c>
      <c r="F513" s="52" t="s">
        <v>18</v>
      </c>
      <c r="G513" s="52">
        <v>1</v>
      </c>
      <c r="H513" s="53">
        <v>89845</v>
      </c>
      <c r="I513" s="53">
        <v>74571.349999999991</v>
      </c>
      <c r="J513" s="53">
        <v>86502.765999999989</v>
      </c>
      <c r="K513" s="53">
        <v>135541</v>
      </c>
      <c r="L513" s="54">
        <v>46890</v>
      </c>
      <c r="M513" s="54">
        <v>47472</v>
      </c>
      <c r="N513" s="54">
        <v>44279</v>
      </c>
      <c r="O513" s="55">
        <f t="shared" si="53"/>
        <v>7</v>
      </c>
      <c r="P513" s="56">
        <f t="shared" si="54"/>
        <v>75014</v>
      </c>
      <c r="Q513" s="57">
        <f t="shared" si="49"/>
        <v>75014</v>
      </c>
      <c r="R513" s="58">
        <f t="shared" si="55"/>
        <v>30495.492259016613</v>
      </c>
      <c r="S513" s="59">
        <f t="shared" si="50"/>
        <v>40.653067772704581</v>
      </c>
      <c r="T513" s="59">
        <f t="shared" si="51"/>
        <v>59.346932227295419</v>
      </c>
      <c r="U513" s="60" t="str">
        <f t="shared" si="52"/>
        <v>BAJO</v>
      </c>
    </row>
    <row r="514" spans="2:21">
      <c r="B514" s="50">
        <v>504</v>
      </c>
      <c r="C514" s="51" t="s">
        <v>296</v>
      </c>
      <c r="D514" s="51" t="s">
        <v>296</v>
      </c>
      <c r="E514" s="51" t="s">
        <v>551</v>
      </c>
      <c r="F514" s="52" t="s">
        <v>18</v>
      </c>
      <c r="G514" s="52">
        <v>1</v>
      </c>
      <c r="H514" s="53">
        <v>63903</v>
      </c>
      <c r="I514" s="53">
        <v>49205.31</v>
      </c>
      <c r="J514" s="53">
        <v>57078.159599999992</v>
      </c>
      <c r="K514" s="53">
        <v>94129</v>
      </c>
      <c r="L514" s="54">
        <v>38064</v>
      </c>
      <c r="M514" s="54">
        <v>34627</v>
      </c>
      <c r="N514" s="54">
        <v>31449</v>
      </c>
      <c r="O514" s="55">
        <f t="shared" si="53"/>
        <v>7</v>
      </c>
      <c r="P514" s="56">
        <f t="shared" si="54"/>
        <v>52636</v>
      </c>
      <c r="Q514" s="57">
        <f t="shared" si="49"/>
        <v>52636</v>
      </c>
      <c r="R514" s="58">
        <f t="shared" si="55"/>
        <v>20233.186974686083</v>
      </c>
      <c r="S514" s="59">
        <f t="shared" si="50"/>
        <v>38.439826306493813</v>
      </c>
      <c r="T514" s="59">
        <f t="shared" si="51"/>
        <v>61.560173693506187</v>
      </c>
      <c r="U514" s="60" t="str">
        <f t="shared" si="52"/>
        <v>BAJO</v>
      </c>
    </row>
    <row r="515" spans="2:21">
      <c r="B515" s="50">
        <v>505</v>
      </c>
      <c r="C515" s="51" t="s">
        <v>296</v>
      </c>
      <c r="D515" s="51" t="s">
        <v>296</v>
      </c>
      <c r="E515" s="51" t="s">
        <v>552</v>
      </c>
      <c r="F515" s="52" t="s">
        <v>18</v>
      </c>
      <c r="G515" s="52">
        <v>1</v>
      </c>
      <c r="H515" s="53">
        <v>42483</v>
      </c>
      <c r="I515" s="53">
        <v>33136.74</v>
      </c>
      <c r="J515" s="53">
        <v>38438.618399999992</v>
      </c>
      <c r="K515" s="53">
        <v>59143</v>
      </c>
      <c r="L515" s="54">
        <v>22618</v>
      </c>
      <c r="M515" s="54">
        <v>21502</v>
      </c>
      <c r="N515" s="54">
        <v>20955</v>
      </c>
      <c r="O515" s="55">
        <f t="shared" si="53"/>
        <v>7</v>
      </c>
      <c r="P515" s="56">
        <f t="shared" si="54"/>
        <v>34039</v>
      </c>
      <c r="Q515" s="57">
        <f t="shared" si="49"/>
        <v>34039</v>
      </c>
      <c r="R515" s="58">
        <f t="shared" si="55"/>
        <v>12986.197791512324</v>
      </c>
      <c r="S515" s="59">
        <f t="shared" si="50"/>
        <v>38.150938016722947</v>
      </c>
      <c r="T515" s="59">
        <f t="shared" si="51"/>
        <v>61.849061983277053</v>
      </c>
      <c r="U515" s="60" t="str">
        <f t="shared" si="52"/>
        <v>BAJO</v>
      </c>
    </row>
    <row r="516" spans="2:21">
      <c r="B516" s="50">
        <v>506</v>
      </c>
      <c r="C516" s="51" t="s">
        <v>296</v>
      </c>
      <c r="D516" s="51" t="s">
        <v>296</v>
      </c>
      <c r="E516" s="51" t="s">
        <v>553</v>
      </c>
      <c r="F516" s="52" t="s">
        <v>18</v>
      </c>
      <c r="G516" s="52">
        <v>1</v>
      </c>
      <c r="H516" s="53">
        <v>41531</v>
      </c>
      <c r="I516" s="53">
        <v>31148.25</v>
      </c>
      <c r="J516" s="53">
        <v>36131.969999999994</v>
      </c>
      <c r="K516" s="53">
        <v>58905</v>
      </c>
      <c r="L516" s="54">
        <v>22618</v>
      </c>
      <c r="M516" s="54">
        <v>19928</v>
      </c>
      <c r="N516" s="54">
        <v>20487</v>
      </c>
      <c r="O516" s="55">
        <f t="shared" si="53"/>
        <v>7</v>
      </c>
      <c r="P516" s="56">
        <f t="shared" si="54"/>
        <v>32964</v>
      </c>
      <c r="Q516" s="57">
        <f t="shared" si="49"/>
        <v>32964</v>
      </c>
      <c r="R516" s="58">
        <f t="shared" si="55"/>
        <v>13051.078186280076</v>
      </c>
      <c r="S516" s="59">
        <f t="shared" si="50"/>
        <v>39.591912954374699</v>
      </c>
      <c r="T516" s="59">
        <f t="shared" si="51"/>
        <v>60.408087045625301</v>
      </c>
      <c r="U516" s="60" t="str">
        <f t="shared" si="52"/>
        <v>BAJO</v>
      </c>
    </row>
    <row r="517" spans="2:21">
      <c r="B517" s="50">
        <v>507</v>
      </c>
      <c r="C517" s="51" t="s">
        <v>296</v>
      </c>
      <c r="D517" s="51" t="s">
        <v>296</v>
      </c>
      <c r="E517" s="51" t="s">
        <v>554</v>
      </c>
      <c r="F517" s="52" t="s">
        <v>18</v>
      </c>
      <c r="G517" s="52">
        <v>1</v>
      </c>
      <c r="H517" s="53">
        <v>49861</v>
      </c>
      <c r="I517" s="53">
        <v>37894.36</v>
      </c>
      <c r="J517" s="53">
        <v>43957.457600000002</v>
      </c>
      <c r="K517" s="53">
        <v>52003</v>
      </c>
      <c r="L517" s="54">
        <v>29789</v>
      </c>
      <c r="M517" s="54">
        <v>25210</v>
      </c>
      <c r="N517" s="54">
        <v>24637</v>
      </c>
      <c r="O517" s="55">
        <f t="shared" si="53"/>
        <v>7</v>
      </c>
      <c r="P517" s="56">
        <f t="shared" si="54"/>
        <v>37622</v>
      </c>
      <c r="Q517" s="57">
        <f t="shared" si="49"/>
        <v>37622</v>
      </c>
      <c r="R517" s="58">
        <f t="shared" si="55"/>
        <v>10561.671555275345</v>
      </c>
      <c r="S517" s="59">
        <f t="shared" si="50"/>
        <v>28.073126243355865</v>
      </c>
      <c r="T517" s="59">
        <f t="shared" si="51"/>
        <v>71.926873756644142</v>
      </c>
      <c r="U517" s="60" t="str">
        <f t="shared" si="52"/>
        <v>ALTO</v>
      </c>
    </row>
    <row r="518" spans="2:21">
      <c r="B518" s="50">
        <v>508</v>
      </c>
      <c r="C518" s="51" t="s">
        <v>296</v>
      </c>
      <c r="D518" s="51" t="s">
        <v>296</v>
      </c>
      <c r="E518" s="51" t="s">
        <v>555</v>
      </c>
      <c r="F518" s="52" t="s">
        <v>18</v>
      </c>
      <c r="G518" s="52">
        <v>1</v>
      </c>
      <c r="H518" s="53">
        <v>17731</v>
      </c>
      <c r="I518" s="53">
        <v>14894.039999999999</v>
      </c>
      <c r="J518" s="53">
        <v>17277.0864</v>
      </c>
      <c r="K518" s="53">
        <v>22253</v>
      </c>
      <c r="L518" s="54">
        <v>9378</v>
      </c>
      <c r="M518" s="54">
        <v>9297</v>
      </c>
      <c r="N518" s="54">
        <v>8817</v>
      </c>
      <c r="O518" s="55">
        <f t="shared" si="53"/>
        <v>7</v>
      </c>
      <c r="P518" s="56">
        <f t="shared" si="54"/>
        <v>14235</v>
      </c>
      <c r="Q518" s="57">
        <f t="shared" si="49"/>
        <v>14235</v>
      </c>
      <c r="R518" s="58">
        <f t="shared" si="55"/>
        <v>4833.3363180065107</v>
      </c>
      <c r="S518" s="59">
        <f t="shared" si="50"/>
        <v>33.953890537453532</v>
      </c>
      <c r="T518" s="59">
        <f t="shared" si="51"/>
        <v>66.046109462546468</v>
      </c>
      <c r="U518" s="60" t="str">
        <f t="shared" si="52"/>
        <v>BAJO</v>
      </c>
    </row>
    <row r="519" spans="2:21">
      <c r="B519" s="50">
        <v>509</v>
      </c>
      <c r="C519" s="51" t="s">
        <v>296</v>
      </c>
      <c r="D519" s="51" t="s">
        <v>296</v>
      </c>
      <c r="E519" s="51" t="s">
        <v>556</v>
      </c>
      <c r="F519" s="52" t="s">
        <v>18</v>
      </c>
      <c r="G519" s="52">
        <v>1</v>
      </c>
      <c r="H519" s="53">
        <v>166243</v>
      </c>
      <c r="I519" s="53">
        <v>114707.66999999998</v>
      </c>
      <c r="J519" s="53">
        <v>133060.89719999998</v>
      </c>
      <c r="K519" s="53">
        <v>209797</v>
      </c>
      <c r="L519" s="54">
        <v>83575</v>
      </c>
      <c r="M519" s="54">
        <v>80378</v>
      </c>
      <c r="N519" s="54">
        <v>81812</v>
      </c>
      <c r="O519" s="55">
        <f t="shared" si="53"/>
        <v>7</v>
      </c>
      <c r="P519" s="56">
        <f t="shared" si="54"/>
        <v>124225</v>
      </c>
      <c r="Q519" s="57">
        <f t="shared" si="49"/>
        <v>124225</v>
      </c>
      <c r="R519" s="58">
        <f t="shared" si="55"/>
        <v>45717.418742539048</v>
      </c>
      <c r="S519" s="59">
        <f t="shared" si="50"/>
        <v>36.802108064028218</v>
      </c>
      <c r="T519" s="59">
        <f t="shared" si="51"/>
        <v>63.197891935971782</v>
      </c>
      <c r="U519" s="60" t="str">
        <f t="shared" si="52"/>
        <v>BAJO</v>
      </c>
    </row>
    <row r="520" spans="2:21">
      <c r="B520" s="50">
        <v>510</v>
      </c>
      <c r="C520" s="51" t="s">
        <v>296</v>
      </c>
      <c r="D520" s="51" t="s">
        <v>296</v>
      </c>
      <c r="E520" s="51" t="s">
        <v>557</v>
      </c>
      <c r="F520" s="52" t="s">
        <v>18</v>
      </c>
      <c r="G520" s="52">
        <v>1</v>
      </c>
      <c r="H520" s="53">
        <v>17612</v>
      </c>
      <c r="I520" s="53">
        <v>11623.92</v>
      </c>
      <c r="J520" s="53">
        <v>13483.747199999998</v>
      </c>
      <c r="K520" s="53">
        <v>19159</v>
      </c>
      <c r="L520" s="54">
        <v>9930</v>
      </c>
      <c r="M520" s="54">
        <v>9951</v>
      </c>
      <c r="N520" s="54">
        <v>8722</v>
      </c>
      <c r="O520" s="55">
        <f t="shared" si="53"/>
        <v>7</v>
      </c>
      <c r="P520" s="56">
        <f t="shared" si="54"/>
        <v>12926</v>
      </c>
      <c r="Q520" s="57">
        <f t="shared" si="49"/>
        <v>12926</v>
      </c>
      <c r="R520" s="58">
        <f t="shared" si="55"/>
        <v>3747.6780668584943</v>
      </c>
      <c r="S520" s="59">
        <f t="shared" si="50"/>
        <v>28.993331787548311</v>
      </c>
      <c r="T520" s="59">
        <f t="shared" si="51"/>
        <v>71.006668212451686</v>
      </c>
      <c r="U520" s="60" t="str">
        <f t="shared" si="52"/>
        <v>ALTO</v>
      </c>
    </row>
    <row r="521" spans="2:21">
      <c r="B521" s="50">
        <v>511</v>
      </c>
      <c r="C521" s="51" t="s">
        <v>296</v>
      </c>
      <c r="D521" s="51" t="s">
        <v>296</v>
      </c>
      <c r="E521" s="51" t="s">
        <v>558</v>
      </c>
      <c r="F521" s="52" t="s">
        <v>18</v>
      </c>
      <c r="G521" s="52">
        <v>1</v>
      </c>
      <c r="H521" s="53">
        <v>80444</v>
      </c>
      <c r="I521" s="53">
        <v>61137.439999999995</v>
      </c>
      <c r="J521" s="53">
        <v>70919.430399999997</v>
      </c>
      <c r="K521" s="53">
        <v>99722</v>
      </c>
      <c r="L521" s="54">
        <v>48407</v>
      </c>
      <c r="M521" s="54">
        <v>41510</v>
      </c>
      <c r="N521" s="54">
        <v>39586</v>
      </c>
      <c r="O521" s="55">
        <f t="shared" si="53"/>
        <v>7</v>
      </c>
      <c r="P521" s="56">
        <f t="shared" si="54"/>
        <v>63104</v>
      </c>
      <c r="Q521" s="57">
        <f t="shared" si="49"/>
        <v>63104</v>
      </c>
      <c r="R521" s="58">
        <f t="shared" si="55"/>
        <v>20500.525438990779</v>
      </c>
      <c r="S521" s="59">
        <f t="shared" si="50"/>
        <v>32.486887422335791</v>
      </c>
      <c r="T521" s="59">
        <f t="shared" si="51"/>
        <v>67.513112577664202</v>
      </c>
      <c r="U521" s="60" t="str">
        <f t="shared" si="52"/>
        <v>BAJO</v>
      </c>
    </row>
    <row r="522" spans="2:21">
      <c r="B522" s="50">
        <v>512</v>
      </c>
      <c r="C522" s="51" t="s">
        <v>296</v>
      </c>
      <c r="D522" s="51" t="s">
        <v>296</v>
      </c>
      <c r="E522" s="51" t="s">
        <v>559</v>
      </c>
      <c r="F522" s="52" t="s">
        <v>18</v>
      </c>
      <c r="G522" s="52">
        <v>1</v>
      </c>
      <c r="H522" s="53">
        <v>60333</v>
      </c>
      <c r="I522" s="53">
        <v>48869.729999999996</v>
      </c>
      <c r="J522" s="53">
        <v>56688.886799999993</v>
      </c>
      <c r="K522" s="53">
        <v>97223</v>
      </c>
      <c r="L522" s="54">
        <v>31306</v>
      </c>
      <c r="M522" s="54">
        <v>32093</v>
      </c>
      <c r="N522" s="54">
        <v>29698</v>
      </c>
      <c r="O522" s="55">
        <f t="shared" si="53"/>
        <v>7</v>
      </c>
      <c r="P522" s="56">
        <f t="shared" si="54"/>
        <v>50887</v>
      </c>
      <c r="Q522" s="57">
        <f t="shared" si="49"/>
        <v>50887</v>
      </c>
      <c r="R522" s="58">
        <f t="shared" si="55"/>
        <v>22231.20971489881</v>
      </c>
      <c r="S522" s="59">
        <f t="shared" si="50"/>
        <v>43.687404867449075</v>
      </c>
      <c r="T522" s="59">
        <f t="shared" si="51"/>
        <v>56.312595132550925</v>
      </c>
      <c r="U522" s="60" t="str">
        <f t="shared" si="52"/>
        <v>BAJO</v>
      </c>
    </row>
    <row r="523" spans="2:21">
      <c r="B523" s="50">
        <v>513</v>
      </c>
      <c r="C523" s="51" t="s">
        <v>296</v>
      </c>
      <c r="D523" s="51" t="s">
        <v>296</v>
      </c>
      <c r="E523" s="51" t="s">
        <v>560</v>
      </c>
      <c r="F523" s="52" t="s">
        <v>537</v>
      </c>
      <c r="G523" s="52">
        <v>1</v>
      </c>
      <c r="H523" s="53">
        <v>115192</v>
      </c>
      <c r="I523" s="53">
        <v>89849.76</v>
      </c>
      <c r="J523" s="53">
        <v>104225.72159999999</v>
      </c>
      <c r="K523" s="53">
        <v>123998</v>
      </c>
      <c r="L523" s="54">
        <v>56958</v>
      </c>
      <c r="M523" s="54">
        <v>56622</v>
      </c>
      <c r="N523" s="54">
        <v>56684</v>
      </c>
      <c r="O523" s="55">
        <f t="shared" si="53"/>
        <v>7</v>
      </c>
      <c r="P523" s="56">
        <f t="shared" si="54"/>
        <v>86218</v>
      </c>
      <c r="Q523" s="57">
        <f t="shared" ref="Q523:Q586" si="56">ROUND(+P523*G523,0)</f>
        <v>86218</v>
      </c>
      <c r="R523" s="58">
        <f t="shared" si="55"/>
        <v>27277.978465602311</v>
      </c>
      <c r="S523" s="59">
        <f t="shared" ref="S523:S586" si="57">R523/P523*100</f>
        <v>31.638379996755102</v>
      </c>
      <c r="T523" s="59">
        <f t="shared" ref="T523:T586" si="58">100-S523</f>
        <v>68.361620003244894</v>
      </c>
      <c r="U523" s="60" t="str">
        <f t="shared" ref="U523:U586" si="59">IF(T523&gt;70,"ALTO","BAJO")</f>
        <v>BAJO</v>
      </c>
    </row>
    <row r="524" spans="2:21">
      <c r="B524" s="50">
        <v>514</v>
      </c>
      <c r="C524" s="51" t="s">
        <v>296</v>
      </c>
      <c r="D524" s="51" t="s">
        <v>296</v>
      </c>
      <c r="E524" s="51" t="s">
        <v>561</v>
      </c>
      <c r="F524" s="52" t="s">
        <v>18</v>
      </c>
      <c r="G524" s="52">
        <v>1</v>
      </c>
      <c r="H524" s="53">
        <v>1071</v>
      </c>
      <c r="I524" s="53">
        <v>824.67</v>
      </c>
      <c r="J524" s="53">
        <v>956.61719999999991</v>
      </c>
      <c r="K524" s="53">
        <v>1309</v>
      </c>
      <c r="L524" s="54">
        <v>552</v>
      </c>
      <c r="M524" s="54">
        <v>560</v>
      </c>
      <c r="N524" s="54">
        <v>556</v>
      </c>
      <c r="O524" s="55">
        <f t="shared" ref="O524:O587" si="60">COUNT(H524:N524)</f>
        <v>7</v>
      </c>
      <c r="P524" s="56">
        <f t="shared" ref="P524:P587" si="61">ROUND(AVERAGE(H524:N524),0)</f>
        <v>833</v>
      </c>
      <c r="Q524" s="57">
        <f t="shared" si="56"/>
        <v>833</v>
      </c>
      <c r="R524" s="58">
        <f t="shared" ref="R524:R587" si="62">STDEVP(H524:N524)</f>
        <v>274.84779734509402</v>
      </c>
      <c r="S524" s="59">
        <f t="shared" si="57"/>
        <v>32.994933654873229</v>
      </c>
      <c r="T524" s="59">
        <f t="shared" si="58"/>
        <v>67.005066345126778</v>
      </c>
      <c r="U524" s="60" t="str">
        <f t="shared" si="59"/>
        <v>BAJO</v>
      </c>
    </row>
    <row r="525" spans="2:21">
      <c r="B525" s="50">
        <v>515</v>
      </c>
      <c r="C525" s="51" t="s">
        <v>296</v>
      </c>
      <c r="D525" s="51" t="s">
        <v>296</v>
      </c>
      <c r="E525" s="51" t="s">
        <v>562</v>
      </c>
      <c r="F525" s="52" t="s">
        <v>18</v>
      </c>
      <c r="G525" s="52">
        <v>1</v>
      </c>
      <c r="H525" s="53">
        <v>189924</v>
      </c>
      <c r="I525" s="53">
        <v>150039.96</v>
      </c>
      <c r="J525" s="53">
        <v>174046.3536</v>
      </c>
      <c r="K525" s="53">
        <v>262514</v>
      </c>
      <c r="L525" s="54">
        <v>95435</v>
      </c>
      <c r="M525" s="54">
        <v>114538</v>
      </c>
      <c r="N525" s="54">
        <v>93463</v>
      </c>
      <c r="O525" s="55">
        <f t="shared" si="60"/>
        <v>7</v>
      </c>
      <c r="P525" s="56">
        <f t="shared" si="61"/>
        <v>154280</v>
      </c>
      <c r="Q525" s="57">
        <f t="shared" si="56"/>
        <v>154280</v>
      </c>
      <c r="R525" s="58">
        <f t="shared" si="62"/>
        <v>56232.487107197303</v>
      </c>
      <c r="S525" s="59">
        <f t="shared" si="57"/>
        <v>36.448332322528714</v>
      </c>
      <c r="T525" s="59">
        <f t="shared" si="58"/>
        <v>63.551667677471286</v>
      </c>
      <c r="U525" s="60" t="str">
        <f t="shared" si="59"/>
        <v>BAJO</v>
      </c>
    </row>
    <row r="526" spans="2:21">
      <c r="B526" s="50">
        <v>516</v>
      </c>
      <c r="C526" s="51" t="s">
        <v>296</v>
      </c>
      <c r="D526" s="51" t="s">
        <v>296</v>
      </c>
      <c r="E526" s="51" t="s">
        <v>563</v>
      </c>
      <c r="F526" s="52" t="s">
        <v>18</v>
      </c>
      <c r="G526" s="52">
        <v>1</v>
      </c>
      <c r="H526" s="53">
        <v>170289</v>
      </c>
      <c r="I526" s="53">
        <v>139636.97999999998</v>
      </c>
      <c r="J526" s="53">
        <v>161978.89679999999</v>
      </c>
      <c r="K526" s="53">
        <v>216223</v>
      </c>
      <c r="L526" s="54">
        <v>83299</v>
      </c>
      <c r="M526" s="54">
        <v>88021</v>
      </c>
      <c r="N526" s="54">
        <v>83846</v>
      </c>
      <c r="O526" s="55">
        <f t="shared" si="60"/>
        <v>7</v>
      </c>
      <c r="P526" s="56">
        <f t="shared" si="61"/>
        <v>134756</v>
      </c>
      <c r="Q526" s="57">
        <f t="shared" si="56"/>
        <v>134756</v>
      </c>
      <c r="R526" s="58">
        <f t="shared" si="62"/>
        <v>47940.718493097047</v>
      </c>
      <c r="S526" s="59">
        <f t="shared" si="57"/>
        <v>35.57594355212165</v>
      </c>
      <c r="T526" s="59">
        <f t="shared" si="58"/>
        <v>64.424056447878343</v>
      </c>
      <c r="U526" s="60" t="str">
        <f t="shared" si="59"/>
        <v>BAJO</v>
      </c>
    </row>
    <row r="527" spans="2:21">
      <c r="B527" s="50">
        <v>517</v>
      </c>
      <c r="C527" s="51" t="s">
        <v>296</v>
      </c>
      <c r="D527" s="51" t="s">
        <v>296</v>
      </c>
      <c r="E527" s="51" t="s">
        <v>564</v>
      </c>
      <c r="F527" s="52" t="s">
        <v>537</v>
      </c>
      <c r="G527" s="52">
        <v>1</v>
      </c>
      <c r="H527" s="53">
        <v>23800</v>
      </c>
      <c r="I527" s="53">
        <v>16421.999999999996</v>
      </c>
      <c r="J527" s="53">
        <v>19049.519999999993</v>
      </c>
      <c r="K527" s="53">
        <v>26180</v>
      </c>
      <c r="L527" s="54">
        <v>12136</v>
      </c>
      <c r="M527" s="54">
        <v>13058</v>
      </c>
      <c r="N527" s="54">
        <v>11759</v>
      </c>
      <c r="O527" s="55">
        <f t="shared" si="60"/>
        <v>7</v>
      </c>
      <c r="P527" s="56">
        <f t="shared" si="61"/>
        <v>17486</v>
      </c>
      <c r="Q527" s="57">
        <f t="shared" si="56"/>
        <v>17486</v>
      </c>
      <c r="R527" s="58">
        <f t="shared" si="62"/>
        <v>5345.9882807204131</v>
      </c>
      <c r="S527" s="59">
        <f t="shared" si="57"/>
        <v>30.572962831524723</v>
      </c>
      <c r="T527" s="59">
        <f t="shared" si="58"/>
        <v>69.42703716847528</v>
      </c>
      <c r="U527" s="60" t="str">
        <f t="shared" si="59"/>
        <v>BAJO</v>
      </c>
    </row>
    <row r="528" spans="2:21">
      <c r="B528" s="50">
        <v>518</v>
      </c>
      <c r="C528" s="51" t="s">
        <v>296</v>
      </c>
      <c r="D528" s="51" t="s">
        <v>296</v>
      </c>
      <c r="E528" s="51" t="s">
        <v>565</v>
      </c>
      <c r="F528" s="52" t="s">
        <v>18</v>
      </c>
      <c r="G528" s="52">
        <v>1</v>
      </c>
      <c r="H528" s="53">
        <v>84490</v>
      </c>
      <c r="I528" s="53">
        <v>61677.7</v>
      </c>
      <c r="J528" s="53">
        <v>71546.131999999998</v>
      </c>
      <c r="K528" s="53">
        <v>118048</v>
      </c>
      <c r="L528" s="54">
        <v>42201</v>
      </c>
      <c r="M528" s="54">
        <v>41190</v>
      </c>
      <c r="N528" s="54">
        <v>41654</v>
      </c>
      <c r="O528" s="55">
        <f t="shared" si="60"/>
        <v>7</v>
      </c>
      <c r="P528" s="56">
        <f t="shared" si="61"/>
        <v>65830</v>
      </c>
      <c r="Q528" s="57">
        <f t="shared" si="56"/>
        <v>65830</v>
      </c>
      <c r="R528" s="58">
        <f t="shared" si="62"/>
        <v>26389.308170159908</v>
      </c>
      <c r="S528" s="59">
        <f t="shared" si="57"/>
        <v>40.087054792890633</v>
      </c>
      <c r="T528" s="59">
        <f t="shared" si="58"/>
        <v>59.912945207109367</v>
      </c>
      <c r="U528" s="60" t="str">
        <f t="shared" si="59"/>
        <v>BAJO</v>
      </c>
    </row>
    <row r="529" spans="2:21">
      <c r="B529" s="50">
        <v>519</v>
      </c>
      <c r="C529" s="51" t="s">
        <v>296</v>
      </c>
      <c r="D529" s="51" t="s">
        <v>296</v>
      </c>
      <c r="E529" s="51" t="s">
        <v>566</v>
      </c>
      <c r="F529" s="52" t="s">
        <v>18</v>
      </c>
      <c r="G529" s="52">
        <v>1</v>
      </c>
      <c r="H529" s="53">
        <v>23919</v>
      </c>
      <c r="I529" s="53">
        <v>17939.25</v>
      </c>
      <c r="J529" s="53">
        <v>20809.53</v>
      </c>
      <c r="K529" s="53">
        <v>33677</v>
      </c>
      <c r="L529" s="54">
        <v>12412</v>
      </c>
      <c r="M529" s="54">
        <v>12765</v>
      </c>
      <c r="N529" s="54">
        <v>11785</v>
      </c>
      <c r="O529" s="55">
        <f t="shared" si="60"/>
        <v>7</v>
      </c>
      <c r="P529" s="56">
        <f t="shared" si="61"/>
        <v>19044</v>
      </c>
      <c r="Q529" s="57">
        <f t="shared" si="56"/>
        <v>19044</v>
      </c>
      <c r="R529" s="58">
        <f t="shared" si="62"/>
        <v>7351.6784141035396</v>
      </c>
      <c r="S529" s="59">
        <f t="shared" si="57"/>
        <v>38.603646366853283</v>
      </c>
      <c r="T529" s="59">
        <f t="shared" si="58"/>
        <v>61.396353633146717</v>
      </c>
      <c r="U529" s="60" t="str">
        <f t="shared" si="59"/>
        <v>BAJO</v>
      </c>
    </row>
    <row r="530" spans="2:21">
      <c r="B530" s="50">
        <v>520</v>
      </c>
      <c r="C530" s="51" t="s">
        <v>296</v>
      </c>
      <c r="D530" s="51" t="s">
        <v>296</v>
      </c>
      <c r="E530" s="51" t="s">
        <v>567</v>
      </c>
      <c r="F530" s="52" t="s">
        <v>18</v>
      </c>
      <c r="G530" s="52">
        <v>1</v>
      </c>
      <c r="H530" s="53">
        <v>186830</v>
      </c>
      <c r="I530" s="53">
        <v>145727.4</v>
      </c>
      <c r="J530" s="53">
        <v>169043.78399999996</v>
      </c>
      <c r="K530" s="53">
        <v>273700</v>
      </c>
      <c r="L530" s="54">
        <v>95435</v>
      </c>
      <c r="M530" s="54">
        <v>102881</v>
      </c>
      <c r="N530" s="54">
        <v>92008</v>
      </c>
      <c r="O530" s="55">
        <f t="shared" si="60"/>
        <v>7</v>
      </c>
      <c r="P530" s="56">
        <f t="shared" si="61"/>
        <v>152232</v>
      </c>
      <c r="Q530" s="57">
        <f t="shared" si="56"/>
        <v>152232</v>
      </c>
      <c r="R530" s="58">
        <f t="shared" si="62"/>
        <v>60432.717151535449</v>
      </c>
      <c r="S530" s="59">
        <f t="shared" si="57"/>
        <v>39.697775205958962</v>
      </c>
      <c r="T530" s="59">
        <f t="shared" si="58"/>
        <v>60.302224794041038</v>
      </c>
      <c r="U530" s="60" t="str">
        <f t="shared" si="59"/>
        <v>BAJO</v>
      </c>
    </row>
    <row r="531" spans="2:21">
      <c r="B531" s="50">
        <v>521</v>
      </c>
      <c r="C531" s="51" t="s">
        <v>296</v>
      </c>
      <c r="D531" s="51" t="s">
        <v>296</v>
      </c>
      <c r="E531" s="51" t="s">
        <v>568</v>
      </c>
      <c r="F531" s="52" t="s">
        <v>18</v>
      </c>
      <c r="G531" s="52">
        <v>1</v>
      </c>
      <c r="H531" s="53">
        <v>39746</v>
      </c>
      <c r="I531" s="53">
        <v>27027.279999999999</v>
      </c>
      <c r="J531" s="53">
        <v>31351.644799999998</v>
      </c>
      <c r="K531" s="53">
        <v>51527</v>
      </c>
      <c r="L531" s="54">
        <v>21376</v>
      </c>
      <c r="M531" s="54">
        <v>19528</v>
      </c>
      <c r="N531" s="54">
        <v>19597</v>
      </c>
      <c r="O531" s="55">
        <f t="shared" si="60"/>
        <v>7</v>
      </c>
      <c r="P531" s="56">
        <f t="shared" si="61"/>
        <v>30022</v>
      </c>
      <c r="Q531" s="57">
        <f t="shared" si="56"/>
        <v>30022</v>
      </c>
      <c r="R531" s="58">
        <f t="shared" si="62"/>
        <v>11092.568174924383</v>
      </c>
      <c r="S531" s="59">
        <f t="shared" si="57"/>
        <v>36.948131952982422</v>
      </c>
      <c r="T531" s="59">
        <f t="shared" si="58"/>
        <v>63.051868047017578</v>
      </c>
      <c r="U531" s="60" t="str">
        <f t="shared" si="59"/>
        <v>BAJO</v>
      </c>
    </row>
    <row r="532" spans="2:21">
      <c r="B532" s="50">
        <v>522</v>
      </c>
      <c r="C532" s="51" t="s">
        <v>296</v>
      </c>
      <c r="D532" s="51" t="s">
        <v>296</v>
      </c>
      <c r="E532" s="51" t="s">
        <v>569</v>
      </c>
      <c r="F532" s="52" t="s">
        <v>157</v>
      </c>
      <c r="G532" s="52">
        <v>1</v>
      </c>
      <c r="H532" s="53">
        <v>183974</v>
      </c>
      <c r="I532" s="53">
        <v>149018.94</v>
      </c>
      <c r="J532" s="53">
        <v>172861.97039999999</v>
      </c>
      <c r="K532" s="53">
        <v>246092</v>
      </c>
      <c r="L532" s="54">
        <v>103159</v>
      </c>
      <c r="M532" s="54">
        <v>100146</v>
      </c>
      <c r="N532" s="54">
        <v>90568</v>
      </c>
      <c r="O532" s="55">
        <f t="shared" si="60"/>
        <v>7</v>
      </c>
      <c r="P532" s="56">
        <f t="shared" si="61"/>
        <v>149403</v>
      </c>
      <c r="Q532" s="57">
        <f t="shared" si="56"/>
        <v>149403</v>
      </c>
      <c r="R532" s="58">
        <f t="shared" si="62"/>
        <v>52264.033475834585</v>
      </c>
      <c r="S532" s="59">
        <f t="shared" si="57"/>
        <v>34.981917013603869</v>
      </c>
      <c r="T532" s="59">
        <f t="shared" si="58"/>
        <v>65.018082986396138</v>
      </c>
      <c r="U532" s="60" t="str">
        <f t="shared" si="59"/>
        <v>BAJO</v>
      </c>
    </row>
    <row r="533" spans="2:21">
      <c r="B533" s="50">
        <v>523</v>
      </c>
      <c r="C533" s="51" t="s">
        <v>296</v>
      </c>
      <c r="D533" s="51" t="s">
        <v>296</v>
      </c>
      <c r="E533" s="51" t="s">
        <v>570</v>
      </c>
      <c r="F533" s="52" t="s">
        <v>147</v>
      </c>
      <c r="G533" s="52">
        <v>1</v>
      </c>
      <c r="H533" s="53">
        <v>46529</v>
      </c>
      <c r="I533" s="53">
        <v>36757.909999999996</v>
      </c>
      <c r="J533" s="53">
        <v>42639.175599999995</v>
      </c>
      <c r="K533" s="53">
        <v>49266</v>
      </c>
      <c r="L533" s="54">
        <v>28410</v>
      </c>
      <c r="M533" s="54">
        <v>23943</v>
      </c>
      <c r="N533" s="54">
        <v>22894</v>
      </c>
      <c r="O533" s="55">
        <f t="shared" si="60"/>
        <v>7</v>
      </c>
      <c r="P533" s="56">
        <f t="shared" si="61"/>
        <v>35777</v>
      </c>
      <c r="Q533" s="57">
        <f t="shared" si="56"/>
        <v>35777</v>
      </c>
      <c r="R533" s="58">
        <f t="shared" si="62"/>
        <v>10042.041606539475</v>
      </c>
      <c r="S533" s="59">
        <f t="shared" si="57"/>
        <v>28.068428338148738</v>
      </c>
      <c r="T533" s="59">
        <f t="shared" si="58"/>
        <v>71.931571661851265</v>
      </c>
      <c r="U533" s="60" t="str">
        <f t="shared" si="59"/>
        <v>ALTO</v>
      </c>
    </row>
    <row r="534" spans="2:21">
      <c r="B534" s="50">
        <v>524</v>
      </c>
      <c r="C534" s="51" t="s">
        <v>296</v>
      </c>
      <c r="D534" s="51" t="s">
        <v>296</v>
      </c>
      <c r="E534" s="51" t="s">
        <v>571</v>
      </c>
      <c r="F534" s="52" t="s">
        <v>147</v>
      </c>
      <c r="G534" s="52">
        <v>1</v>
      </c>
      <c r="H534" s="53">
        <v>33796</v>
      </c>
      <c r="I534" s="53">
        <v>24671.079999999998</v>
      </c>
      <c r="J534" s="53">
        <v>28618.452799999999</v>
      </c>
      <c r="K534" s="53">
        <v>30940</v>
      </c>
      <c r="L534" s="54">
        <v>18067</v>
      </c>
      <c r="M534" s="54">
        <v>16753</v>
      </c>
      <c r="N534" s="54">
        <v>16632</v>
      </c>
      <c r="O534" s="55">
        <f t="shared" si="60"/>
        <v>7</v>
      </c>
      <c r="P534" s="56">
        <f t="shared" si="61"/>
        <v>24211</v>
      </c>
      <c r="Q534" s="57">
        <f t="shared" si="56"/>
        <v>24211</v>
      </c>
      <c r="R534" s="58">
        <f t="shared" si="62"/>
        <v>6628.9486426697804</v>
      </c>
      <c r="S534" s="59">
        <f t="shared" si="57"/>
        <v>27.379904352029161</v>
      </c>
      <c r="T534" s="59">
        <f t="shared" si="58"/>
        <v>72.620095647970842</v>
      </c>
      <c r="U534" s="60" t="str">
        <f t="shared" si="59"/>
        <v>ALTO</v>
      </c>
    </row>
    <row r="535" spans="2:21">
      <c r="B535" s="50">
        <v>525</v>
      </c>
      <c r="C535" s="51" t="s">
        <v>296</v>
      </c>
      <c r="D535" s="51" t="s">
        <v>296</v>
      </c>
      <c r="E535" s="51" t="s">
        <v>572</v>
      </c>
      <c r="F535" s="52" t="s">
        <v>147</v>
      </c>
      <c r="G535" s="52">
        <v>1</v>
      </c>
      <c r="H535" s="53">
        <v>389130</v>
      </c>
      <c r="I535" s="53">
        <v>276282.3</v>
      </c>
      <c r="J535" s="53">
        <v>320487.46799999994</v>
      </c>
      <c r="K535" s="53">
        <v>371756</v>
      </c>
      <c r="L535" s="54">
        <v>194319</v>
      </c>
      <c r="M535" s="54">
        <v>191782</v>
      </c>
      <c r="N535" s="54">
        <v>191476</v>
      </c>
      <c r="O535" s="55">
        <f t="shared" si="60"/>
        <v>7</v>
      </c>
      <c r="P535" s="56">
        <f t="shared" si="61"/>
        <v>276462</v>
      </c>
      <c r="Q535" s="57">
        <f t="shared" si="56"/>
        <v>276462</v>
      </c>
      <c r="R535" s="58">
        <f t="shared" si="62"/>
        <v>80048.283491449431</v>
      </c>
      <c r="S535" s="59">
        <f t="shared" si="57"/>
        <v>28.954533893066468</v>
      </c>
      <c r="T535" s="59">
        <f t="shared" si="58"/>
        <v>71.045466106933532</v>
      </c>
      <c r="U535" s="60" t="str">
        <f t="shared" si="59"/>
        <v>ALTO</v>
      </c>
    </row>
    <row r="536" spans="2:21">
      <c r="B536" s="50">
        <v>526</v>
      </c>
      <c r="C536" s="51" t="s">
        <v>296</v>
      </c>
      <c r="D536" s="51" t="s">
        <v>296</v>
      </c>
      <c r="E536" s="51" t="s">
        <v>573</v>
      </c>
      <c r="F536" s="52" t="s">
        <v>147</v>
      </c>
      <c r="G536" s="52">
        <v>1</v>
      </c>
      <c r="H536" s="53">
        <v>61400</v>
      </c>
      <c r="I536" s="53">
        <v>55530.159999999996</v>
      </c>
      <c r="J536" s="53">
        <v>64414.985599999993</v>
      </c>
      <c r="K536" s="53">
        <v>71757</v>
      </c>
      <c r="L536" s="54">
        <v>42753</v>
      </c>
      <c r="M536" s="54">
        <v>47019</v>
      </c>
      <c r="N536" s="54">
        <v>35992</v>
      </c>
      <c r="O536" s="55">
        <f t="shared" si="60"/>
        <v>7</v>
      </c>
      <c r="P536" s="56">
        <f t="shared" si="61"/>
        <v>54124</v>
      </c>
      <c r="Q536" s="57">
        <f t="shared" si="56"/>
        <v>54124</v>
      </c>
      <c r="R536" s="58">
        <f t="shared" si="62"/>
        <v>11833.938029931105</v>
      </c>
      <c r="S536" s="59">
        <f t="shared" si="57"/>
        <v>21.864492701816392</v>
      </c>
      <c r="T536" s="59">
        <f t="shared" si="58"/>
        <v>78.135507298183612</v>
      </c>
      <c r="U536" s="60" t="str">
        <f t="shared" si="59"/>
        <v>ALTO</v>
      </c>
    </row>
    <row r="537" spans="2:21">
      <c r="B537" s="50">
        <v>527</v>
      </c>
      <c r="C537" s="51" t="s">
        <v>296</v>
      </c>
      <c r="D537" s="51" t="s">
        <v>296</v>
      </c>
      <c r="E537" s="51" t="s">
        <v>574</v>
      </c>
      <c r="F537" s="52" t="s">
        <v>147</v>
      </c>
      <c r="G537" s="52">
        <v>1</v>
      </c>
      <c r="H537" s="53">
        <v>73423</v>
      </c>
      <c r="I537" s="53">
        <v>60941.09</v>
      </c>
      <c r="J537" s="53">
        <v>70691.664399999994</v>
      </c>
      <c r="K537" s="53">
        <v>125307</v>
      </c>
      <c r="L537" s="54">
        <v>38891</v>
      </c>
      <c r="M537" s="54">
        <v>37415</v>
      </c>
      <c r="N537" s="54">
        <v>36175</v>
      </c>
      <c r="O537" s="55">
        <f t="shared" si="60"/>
        <v>7</v>
      </c>
      <c r="P537" s="56">
        <f t="shared" si="61"/>
        <v>63263</v>
      </c>
      <c r="Q537" s="57">
        <f t="shared" si="56"/>
        <v>63263</v>
      </c>
      <c r="R537" s="58">
        <f t="shared" si="62"/>
        <v>29299.276167880504</v>
      </c>
      <c r="S537" s="59">
        <f t="shared" si="57"/>
        <v>46.313447303922516</v>
      </c>
      <c r="T537" s="59">
        <f t="shared" si="58"/>
        <v>53.686552696077484</v>
      </c>
      <c r="U537" s="60" t="str">
        <f t="shared" si="59"/>
        <v>BAJO</v>
      </c>
    </row>
    <row r="538" spans="2:21">
      <c r="B538" s="50">
        <v>528</v>
      </c>
      <c r="C538" s="51" t="s">
        <v>296</v>
      </c>
      <c r="D538" s="51" t="s">
        <v>296</v>
      </c>
      <c r="E538" s="51" t="s">
        <v>575</v>
      </c>
      <c r="F538" s="52" t="s">
        <v>147</v>
      </c>
      <c r="G538" s="52">
        <v>1</v>
      </c>
      <c r="H538" s="53">
        <v>235100</v>
      </c>
      <c r="I538" s="53">
        <v>190242.91999999998</v>
      </c>
      <c r="J538" s="53">
        <v>220681.78719999996</v>
      </c>
      <c r="K538" s="53">
        <v>370685</v>
      </c>
      <c r="L538" s="54">
        <v>143429</v>
      </c>
      <c r="M538" s="54">
        <v>175242</v>
      </c>
      <c r="N538" s="54">
        <v>137697</v>
      </c>
      <c r="O538" s="55">
        <f t="shared" si="60"/>
        <v>7</v>
      </c>
      <c r="P538" s="56">
        <f t="shared" si="61"/>
        <v>210440</v>
      </c>
      <c r="Q538" s="57">
        <f t="shared" si="56"/>
        <v>210440</v>
      </c>
      <c r="R538" s="58">
        <f t="shared" si="62"/>
        <v>73504.430618476952</v>
      </c>
      <c r="S538" s="59">
        <f t="shared" si="57"/>
        <v>34.928925403191862</v>
      </c>
      <c r="T538" s="59">
        <f t="shared" si="58"/>
        <v>65.071074596808131</v>
      </c>
      <c r="U538" s="60" t="str">
        <f t="shared" si="59"/>
        <v>BAJO</v>
      </c>
    </row>
    <row r="539" spans="2:21">
      <c r="B539" s="50">
        <v>529</v>
      </c>
      <c r="C539" s="51" t="s">
        <v>296</v>
      </c>
      <c r="D539" s="51" t="s">
        <v>296</v>
      </c>
      <c r="E539" s="51" t="s">
        <v>576</v>
      </c>
      <c r="F539" s="52" t="s">
        <v>147</v>
      </c>
      <c r="G539" s="52">
        <v>1</v>
      </c>
      <c r="H539" s="53">
        <v>163982</v>
      </c>
      <c r="I539" s="53">
        <v>113147.57999999997</v>
      </c>
      <c r="J539" s="53">
        <v>131251.19279999996</v>
      </c>
      <c r="K539" s="53">
        <v>142562</v>
      </c>
      <c r="L539" s="54">
        <v>85368</v>
      </c>
      <c r="M539" s="54">
        <v>86821</v>
      </c>
      <c r="N539" s="54">
        <v>80741</v>
      </c>
      <c r="O539" s="55">
        <f t="shared" si="60"/>
        <v>7</v>
      </c>
      <c r="P539" s="56">
        <f t="shared" si="61"/>
        <v>114839</v>
      </c>
      <c r="Q539" s="57">
        <f t="shared" si="56"/>
        <v>114839</v>
      </c>
      <c r="R539" s="58">
        <f t="shared" si="62"/>
        <v>29933.359128746037</v>
      </c>
      <c r="S539" s="59">
        <f t="shared" si="57"/>
        <v>26.065499637532579</v>
      </c>
      <c r="T539" s="59">
        <f t="shared" si="58"/>
        <v>73.934500362467418</v>
      </c>
      <c r="U539" s="60" t="str">
        <f t="shared" si="59"/>
        <v>ALTO</v>
      </c>
    </row>
    <row r="540" spans="2:21">
      <c r="B540" s="50">
        <v>530</v>
      </c>
      <c r="C540" s="51" t="s">
        <v>296</v>
      </c>
      <c r="D540" s="51" t="s">
        <v>296</v>
      </c>
      <c r="E540" s="51" t="s">
        <v>577</v>
      </c>
      <c r="F540" s="52" t="s">
        <v>147</v>
      </c>
      <c r="G540" s="52">
        <v>1</v>
      </c>
      <c r="H540" s="53">
        <v>38556</v>
      </c>
      <c r="I540" s="53">
        <v>30073.68</v>
      </c>
      <c r="J540" s="53">
        <v>34885.468799999995</v>
      </c>
      <c r="K540" s="53">
        <v>42126</v>
      </c>
      <c r="L540" s="54">
        <v>20825</v>
      </c>
      <c r="M540" s="54">
        <v>18714</v>
      </c>
      <c r="N540" s="54">
        <v>19003</v>
      </c>
      <c r="O540" s="55">
        <f t="shared" si="60"/>
        <v>7</v>
      </c>
      <c r="P540" s="56">
        <f t="shared" si="61"/>
        <v>29169</v>
      </c>
      <c r="Q540" s="57">
        <f t="shared" si="56"/>
        <v>29169</v>
      </c>
      <c r="R540" s="58">
        <f t="shared" si="62"/>
        <v>9037.801537673462</v>
      </c>
      <c r="S540" s="59">
        <f t="shared" si="57"/>
        <v>30.98426938761515</v>
      </c>
      <c r="T540" s="59">
        <f t="shared" si="58"/>
        <v>69.015730612384857</v>
      </c>
      <c r="U540" s="60" t="str">
        <f t="shared" si="59"/>
        <v>BAJO</v>
      </c>
    </row>
    <row r="541" spans="2:21">
      <c r="B541" s="50">
        <v>531</v>
      </c>
      <c r="C541" s="51" t="s">
        <v>296</v>
      </c>
      <c r="D541" s="51" t="s">
        <v>296</v>
      </c>
      <c r="E541" s="51" t="s">
        <v>578</v>
      </c>
      <c r="F541" s="52" t="s">
        <v>147</v>
      </c>
      <c r="G541" s="52">
        <v>1</v>
      </c>
      <c r="H541" s="53">
        <v>845971</v>
      </c>
      <c r="I541" s="53">
        <v>609099.12</v>
      </c>
      <c r="J541" s="53">
        <v>706554.97919999994</v>
      </c>
      <c r="K541" s="53">
        <v>885479</v>
      </c>
      <c r="L541" s="54">
        <v>431666</v>
      </c>
      <c r="M541" s="54">
        <v>519658</v>
      </c>
      <c r="N541" s="54">
        <v>416233</v>
      </c>
      <c r="O541" s="55">
        <f t="shared" si="60"/>
        <v>7</v>
      </c>
      <c r="P541" s="56">
        <f t="shared" si="61"/>
        <v>630666</v>
      </c>
      <c r="Q541" s="57">
        <f t="shared" si="56"/>
        <v>630666</v>
      </c>
      <c r="R541" s="58">
        <f t="shared" si="62"/>
        <v>175424.16474030534</v>
      </c>
      <c r="S541" s="59">
        <f t="shared" si="57"/>
        <v>27.815700345397616</v>
      </c>
      <c r="T541" s="59">
        <f t="shared" si="58"/>
        <v>72.184299654602384</v>
      </c>
      <c r="U541" s="60" t="str">
        <f t="shared" si="59"/>
        <v>ALTO</v>
      </c>
    </row>
    <row r="542" spans="2:21">
      <c r="B542" s="50">
        <v>532</v>
      </c>
      <c r="C542" s="51" t="s">
        <v>296</v>
      </c>
      <c r="D542" s="51" t="s">
        <v>296</v>
      </c>
      <c r="E542" s="51" t="s">
        <v>579</v>
      </c>
      <c r="F542" s="52" t="s">
        <v>147</v>
      </c>
      <c r="G542" s="52">
        <v>1</v>
      </c>
      <c r="H542" s="53">
        <v>55216</v>
      </c>
      <c r="I542" s="53">
        <v>44724.959999999999</v>
      </c>
      <c r="J542" s="53">
        <v>51880.953599999993</v>
      </c>
      <c r="K542" s="53">
        <v>59738</v>
      </c>
      <c r="L542" s="54">
        <v>31306</v>
      </c>
      <c r="M542" s="54">
        <v>28865</v>
      </c>
      <c r="N542" s="54">
        <v>27230</v>
      </c>
      <c r="O542" s="55">
        <f t="shared" si="60"/>
        <v>7</v>
      </c>
      <c r="P542" s="56">
        <f t="shared" si="61"/>
        <v>42709</v>
      </c>
      <c r="Q542" s="57">
        <f t="shared" si="56"/>
        <v>42709</v>
      </c>
      <c r="R542" s="58">
        <f t="shared" si="62"/>
        <v>12512.19349811722</v>
      </c>
      <c r="S542" s="59">
        <f t="shared" si="57"/>
        <v>29.296386003224661</v>
      </c>
      <c r="T542" s="59">
        <f t="shared" si="58"/>
        <v>70.703613996775346</v>
      </c>
      <c r="U542" s="60" t="str">
        <f t="shared" si="59"/>
        <v>ALTO</v>
      </c>
    </row>
    <row r="543" spans="2:21">
      <c r="B543" s="50">
        <v>533</v>
      </c>
      <c r="C543" s="51" t="s">
        <v>296</v>
      </c>
      <c r="D543" s="51" t="s">
        <v>296</v>
      </c>
      <c r="E543" s="51" t="s">
        <v>580</v>
      </c>
      <c r="F543" s="52" t="s">
        <v>147</v>
      </c>
      <c r="G543" s="52">
        <v>1</v>
      </c>
      <c r="H543" s="53">
        <v>57596</v>
      </c>
      <c r="I543" s="53">
        <v>43772.959999999999</v>
      </c>
      <c r="J543" s="53">
        <v>50776.633599999994</v>
      </c>
      <c r="K543" s="53">
        <v>50694</v>
      </c>
      <c r="L543" s="54">
        <v>32272</v>
      </c>
      <c r="M543" s="54">
        <v>29678</v>
      </c>
      <c r="N543" s="54">
        <v>28363</v>
      </c>
      <c r="O543" s="55">
        <f t="shared" si="60"/>
        <v>7</v>
      </c>
      <c r="P543" s="56">
        <f t="shared" si="61"/>
        <v>41879</v>
      </c>
      <c r="Q543" s="57">
        <f t="shared" si="56"/>
        <v>41879</v>
      </c>
      <c r="R543" s="58">
        <f t="shared" si="62"/>
        <v>10897.734942493144</v>
      </c>
      <c r="S543" s="59">
        <f t="shared" si="57"/>
        <v>26.021955974338319</v>
      </c>
      <c r="T543" s="59">
        <f t="shared" si="58"/>
        <v>73.978044025661688</v>
      </c>
      <c r="U543" s="60" t="str">
        <f t="shared" si="59"/>
        <v>ALTO</v>
      </c>
    </row>
    <row r="544" spans="2:21">
      <c r="B544" s="50">
        <v>534</v>
      </c>
      <c r="C544" s="51" t="s">
        <v>296</v>
      </c>
      <c r="D544" s="51" t="s">
        <v>296</v>
      </c>
      <c r="E544" s="51" t="s">
        <v>581</v>
      </c>
      <c r="F544" s="52" t="s">
        <v>147</v>
      </c>
      <c r="G544" s="52">
        <v>1</v>
      </c>
      <c r="H544" s="53">
        <v>19873</v>
      </c>
      <c r="I544" s="53">
        <v>14507.289999999999</v>
      </c>
      <c r="J544" s="53">
        <v>16828.456399999999</v>
      </c>
      <c r="K544" s="53">
        <v>17493</v>
      </c>
      <c r="L544" s="54">
        <v>10895</v>
      </c>
      <c r="M544" s="54">
        <v>9470</v>
      </c>
      <c r="N544" s="54">
        <v>9848</v>
      </c>
      <c r="O544" s="55">
        <f t="shared" si="60"/>
        <v>7</v>
      </c>
      <c r="P544" s="56">
        <f t="shared" si="61"/>
        <v>14131</v>
      </c>
      <c r="Q544" s="57">
        <f t="shared" si="56"/>
        <v>14131</v>
      </c>
      <c r="R544" s="58">
        <f t="shared" si="62"/>
        <v>3821.5961225732849</v>
      </c>
      <c r="S544" s="59">
        <f t="shared" si="57"/>
        <v>27.044060028117507</v>
      </c>
      <c r="T544" s="59">
        <f t="shared" si="58"/>
        <v>72.955939971882486</v>
      </c>
      <c r="U544" s="60" t="str">
        <f t="shared" si="59"/>
        <v>ALTO</v>
      </c>
    </row>
    <row r="545" spans="2:21">
      <c r="B545" s="50">
        <v>535</v>
      </c>
      <c r="C545" s="51" t="s">
        <v>296</v>
      </c>
      <c r="D545" s="51" t="s">
        <v>296</v>
      </c>
      <c r="E545" s="51" t="s">
        <v>582</v>
      </c>
      <c r="F545" s="52" t="s">
        <v>147</v>
      </c>
      <c r="G545" s="52">
        <v>1</v>
      </c>
      <c r="H545" s="53">
        <v>2380</v>
      </c>
      <c r="I545" s="53">
        <v>1642.1999999999998</v>
      </c>
      <c r="J545" s="53">
        <v>1904.9519999999998</v>
      </c>
      <c r="K545" s="53">
        <v>2737</v>
      </c>
      <c r="L545" s="54">
        <v>1241</v>
      </c>
      <c r="M545" s="54">
        <v>1387</v>
      </c>
      <c r="N545" s="54">
        <v>1259</v>
      </c>
      <c r="O545" s="55">
        <f t="shared" si="60"/>
        <v>7</v>
      </c>
      <c r="P545" s="56">
        <f t="shared" si="61"/>
        <v>1793</v>
      </c>
      <c r="Q545" s="57">
        <f t="shared" si="56"/>
        <v>1793</v>
      </c>
      <c r="R545" s="58">
        <f t="shared" si="62"/>
        <v>537.94249387343973</v>
      </c>
      <c r="S545" s="59">
        <f t="shared" si="57"/>
        <v>30.00236998736418</v>
      </c>
      <c r="T545" s="59">
        <f t="shared" si="58"/>
        <v>69.997630012635824</v>
      </c>
      <c r="U545" s="60" t="str">
        <f t="shared" si="59"/>
        <v>BAJO</v>
      </c>
    </row>
    <row r="546" spans="2:21">
      <c r="B546" s="50">
        <v>536</v>
      </c>
      <c r="C546" s="51" t="s">
        <v>296</v>
      </c>
      <c r="D546" s="51" t="s">
        <v>296</v>
      </c>
      <c r="E546" s="51" t="s">
        <v>583</v>
      </c>
      <c r="F546" s="52" t="s">
        <v>537</v>
      </c>
      <c r="G546" s="52">
        <v>1</v>
      </c>
      <c r="H546" s="53">
        <v>15351</v>
      </c>
      <c r="I546" s="53">
        <v>11052.72</v>
      </c>
      <c r="J546" s="53">
        <v>12821.155199999999</v>
      </c>
      <c r="K546" s="53">
        <v>21063</v>
      </c>
      <c r="L546" s="54">
        <v>9240</v>
      </c>
      <c r="M546" s="54">
        <v>8617</v>
      </c>
      <c r="N546" s="54">
        <v>7617</v>
      </c>
      <c r="O546" s="55">
        <f t="shared" si="60"/>
        <v>7</v>
      </c>
      <c r="P546" s="56">
        <f t="shared" si="61"/>
        <v>12252</v>
      </c>
      <c r="Q546" s="57">
        <f t="shared" si="56"/>
        <v>12252</v>
      </c>
      <c r="R546" s="58">
        <f t="shared" si="62"/>
        <v>4355.1008765603792</v>
      </c>
      <c r="S546" s="59">
        <f t="shared" si="57"/>
        <v>35.546040455112468</v>
      </c>
      <c r="T546" s="59">
        <f t="shared" si="58"/>
        <v>64.453959544887539</v>
      </c>
      <c r="U546" s="60" t="str">
        <f t="shared" si="59"/>
        <v>BAJO</v>
      </c>
    </row>
    <row r="547" spans="2:21">
      <c r="B547" s="50">
        <v>537</v>
      </c>
      <c r="C547" s="51" t="s">
        <v>296</v>
      </c>
      <c r="D547" s="51" t="s">
        <v>296</v>
      </c>
      <c r="E547" s="51" t="s">
        <v>584</v>
      </c>
      <c r="F547" s="52" t="s">
        <v>147</v>
      </c>
      <c r="G547" s="52">
        <v>1</v>
      </c>
      <c r="H547" s="53">
        <v>39389</v>
      </c>
      <c r="I547" s="53">
        <v>29541.75</v>
      </c>
      <c r="J547" s="53">
        <v>34268.429999999993</v>
      </c>
      <c r="K547" s="53">
        <v>58429</v>
      </c>
      <c r="L547" s="54">
        <v>21790</v>
      </c>
      <c r="M547" s="54">
        <v>20461</v>
      </c>
      <c r="N547" s="54">
        <v>19418</v>
      </c>
      <c r="O547" s="55">
        <f t="shared" si="60"/>
        <v>7</v>
      </c>
      <c r="P547" s="56">
        <f t="shared" si="61"/>
        <v>31900</v>
      </c>
      <c r="Q547" s="57">
        <f t="shared" si="56"/>
        <v>31900</v>
      </c>
      <c r="R547" s="58">
        <f t="shared" si="62"/>
        <v>12872.489544935645</v>
      </c>
      <c r="S547" s="59">
        <f t="shared" si="57"/>
        <v>40.352631802306092</v>
      </c>
      <c r="T547" s="59">
        <f t="shared" si="58"/>
        <v>59.647368197693908</v>
      </c>
      <c r="U547" s="60" t="str">
        <f t="shared" si="59"/>
        <v>BAJO</v>
      </c>
    </row>
    <row r="548" spans="2:21">
      <c r="B548" s="50">
        <v>538</v>
      </c>
      <c r="C548" s="51" t="s">
        <v>296</v>
      </c>
      <c r="D548" s="51" t="s">
        <v>296</v>
      </c>
      <c r="E548" s="51" t="s">
        <v>585</v>
      </c>
      <c r="F548" s="52" t="s">
        <v>537</v>
      </c>
      <c r="G548" s="52">
        <v>1</v>
      </c>
      <c r="H548" s="53">
        <v>125664</v>
      </c>
      <c r="I548" s="53">
        <v>101787.84</v>
      </c>
      <c r="J548" s="53">
        <v>118073.89439999999</v>
      </c>
      <c r="K548" s="53">
        <v>162911</v>
      </c>
      <c r="L548" s="54">
        <v>64405</v>
      </c>
      <c r="M548" s="54">
        <v>77337</v>
      </c>
      <c r="N548" s="54">
        <v>61915</v>
      </c>
      <c r="O548" s="55">
        <f t="shared" si="60"/>
        <v>7</v>
      </c>
      <c r="P548" s="56">
        <f t="shared" si="61"/>
        <v>101728</v>
      </c>
      <c r="Q548" s="57">
        <f t="shared" si="56"/>
        <v>101728</v>
      </c>
      <c r="R548" s="58">
        <f t="shared" si="62"/>
        <v>34135.205136189739</v>
      </c>
      <c r="S548" s="59">
        <f t="shared" si="57"/>
        <v>33.555368370743295</v>
      </c>
      <c r="T548" s="59">
        <f t="shared" si="58"/>
        <v>66.444631629256705</v>
      </c>
      <c r="U548" s="60" t="str">
        <f t="shared" si="59"/>
        <v>BAJO</v>
      </c>
    </row>
    <row r="549" spans="2:21">
      <c r="B549" s="50">
        <v>539</v>
      </c>
      <c r="C549" s="51" t="s">
        <v>296</v>
      </c>
      <c r="D549" s="51" t="s">
        <v>296</v>
      </c>
      <c r="E549" s="51" t="s">
        <v>586</v>
      </c>
      <c r="F549" s="52" t="s">
        <v>147</v>
      </c>
      <c r="G549" s="52">
        <v>1</v>
      </c>
      <c r="H549" s="53">
        <v>62237</v>
      </c>
      <c r="I549" s="53">
        <v>49789.599999999999</v>
      </c>
      <c r="J549" s="53">
        <v>57755.935999999987</v>
      </c>
      <c r="K549" s="53">
        <v>87584</v>
      </c>
      <c r="L549" s="54">
        <v>37926</v>
      </c>
      <c r="M549" s="54">
        <v>32306</v>
      </c>
      <c r="N549" s="54">
        <v>30670</v>
      </c>
      <c r="O549" s="55">
        <f t="shared" si="60"/>
        <v>7</v>
      </c>
      <c r="P549" s="56">
        <f t="shared" si="61"/>
        <v>51181</v>
      </c>
      <c r="Q549" s="57">
        <f t="shared" si="56"/>
        <v>51181</v>
      </c>
      <c r="R549" s="58">
        <f t="shared" si="62"/>
        <v>18690.108510833281</v>
      </c>
      <c r="S549" s="59">
        <f t="shared" si="57"/>
        <v>36.517669664198202</v>
      </c>
      <c r="T549" s="59">
        <f t="shared" si="58"/>
        <v>63.482330335801798</v>
      </c>
      <c r="U549" s="60" t="str">
        <f t="shared" si="59"/>
        <v>BAJO</v>
      </c>
    </row>
    <row r="550" spans="2:21" ht="27.6">
      <c r="B550" s="50">
        <v>540</v>
      </c>
      <c r="C550" s="51" t="s">
        <v>296</v>
      </c>
      <c r="D550" s="51" t="s">
        <v>296</v>
      </c>
      <c r="E550" s="51" t="s">
        <v>587</v>
      </c>
      <c r="F550" s="52" t="s">
        <v>147</v>
      </c>
      <c r="G550" s="52">
        <v>1</v>
      </c>
      <c r="H550" s="53">
        <v>590716</v>
      </c>
      <c r="I550" s="53">
        <v>448944.16</v>
      </c>
      <c r="J550" s="53">
        <v>520775.22559999995</v>
      </c>
      <c r="K550" s="53">
        <v>681037</v>
      </c>
      <c r="L550" s="54">
        <v>307131</v>
      </c>
      <c r="M550" s="54">
        <v>372613</v>
      </c>
      <c r="N550" s="54">
        <v>290645</v>
      </c>
      <c r="O550" s="55">
        <f t="shared" si="60"/>
        <v>7</v>
      </c>
      <c r="P550" s="56">
        <f t="shared" si="61"/>
        <v>458837</v>
      </c>
      <c r="Q550" s="57">
        <f t="shared" si="56"/>
        <v>458837</v>
      </c>
      <c r="R550" s="58">
        <f t="shared" si="62"/>
        <v>135981.59549309258</v>
      </c>
      <c r="S550" s="59">
        <f t="shared" si="57"/>
        <v>29.636144315539632</v>
      </c>
      <c r="T550" s="59">
        <f t="shared" si="58"/>
        <v>70.363855684460361</v>
      </c>
      <c r="U550" s="60" t="str">
        <f t="shared" si="59"/>
        <v>ALTO</v>
      </c>
    </row>
    <row r="551" spans="2:21">
      <c r="B551" s="50">
        <v>541</v>
      </c>
      <c r="C551" s="51" t="s">
        <v>296</v>
      </c>
      <c r="D551" s="51" t="s">
        <v>296</v>
      </c>
      <c r="E551" s="51" t="s">
        <v>588</v>
      </c>
      <c r="F551" s="52" t="s">
        <v>147</v>
      </c>
      <c r="G551" s="52">
        <v>1</v>
      </c>
      <c r="H551" s="53">
        <v>128163</v>
      </c>
      <c r="I551" s="53">
        <v>98685.51</v>
      </c>
      <c r="J551" s="53">
        <v>114475.19159999999</v>
      </c>
      <c r="K551" s="53">
        <v>135065</v>
      </c>
      <c r="L551" s="54">
        <v>62061</v>
      </c>
      <c r="M551" s="54">
        <v>61344</v>
      </c>
      <c r="N551" s="54">
        <v>63127</v>
      </c>
      <c r="O551" s="55">
        <f t="shared" si="60"/>
        <v>7</v>
      </c>
      <c r="P551" s="56">
        <f t="shared" si="61"/>
        <v>94703</v>
      </c>
      <c r="Q551" s="57">
        <f t="shared" si="56"/>
        <v>94703</v>
      </c>
      <c r="R551" s="58">
        <f t="shared" si="62"/>
        <v>30073.313779007458</v>
      </c>
      <c r="S551" s="59">
        <f t="shared" si="57"/>
        <v>31.755397166940284</v>
      </c>
      <c r="T551" s="59">
        <f t="shared" si="58"/>
        <v>68.244602833059716</v>
      </c>
      <c r="U551" s="60" t="str">
        <f t="shared" si="59"/>
        <v>BAJO</v>
      </c>
    </row>
    <row r="552" spans="2:21">
      <c r="B552" s="50">
        <v>542</v>
      </c>
      <c r="C552" s="51" t="s">
        <v>296</v>
      </c>
      <c r="D552" s="51" t="s">
        <v>296</v>
      </c>
      <c r="E552" s="51" t="s">
        <v>589</v>
      </c>
      <c r="F552" s="52" t="s">
        <v>537</v>
      </c>
      <c r="G552" s="52">
        <v>1</v>
      </c>
      <c r="H552" s="53">
        <v>44149</v>
      </c>
      <c r="I552" s="53">
        <v>34877.71</v>
      </c>
      <c r="J552" s="53">
        <v>40458.143599999996</v>
      </c>
      <c r="K552" s="53">
        <v>38675</v>
      </c>
      <c r="L552" s="54">
        <v>20963</v>
      </c>
      <c r="M552" s="54">
        <v>27718</v>
      </c>
      <c r="N552" s="54">
        <v>21752</v>
      </c>
      <c r="O552" s="55">
        <f t="shared" si="60"/>
        <v>7</v>
      </c>
      <c r="P552" s="56">
        <f t="shared" si="61"/>
        <v>32656</v>
      </c>
      <c r="Q552" s="57">
        <f t="shared" si="56"/>
        <v>32656</v>
      </c>
      <c r="R552" s="58">
        <f t="shared" si="62"/>
        <v>8570.1655174467414</v>
      </c>
      <c r="S552" s="59">
        <f t="shared" si="57"/>
        <v>26.243769957884439</v>
      </c>
      <c r="T552" s="59">
        <f t="shared" si="58"/>
        <v>73.756230042115561</v>
      </c>
      <c r="U552" s="60" t="str">
        <f t="shared" si="59"/>
        <v>ALTO</v>
      </c>
    </row>
    <row r="553" spans="2:21">
      <c r="B553" s="50">
        <v>543</v>
      </c>
      <c r="C553" s="51" t="s">
        <v>296</v>
      </c>
      <c r="D553" s="51" t="s">
        <v>296</v>
      </c>
      <c r="E553" s="51" t="s">
        <v>590</v>
      </c>
      <c r="F553" s="52" t="s">
        <v>147</v>
      </c>
      <c r="G553" s="52">
        <v>1</v>
      </c>
      <c r="H553" s="53">
        <v>56882</v>
      </c>
      <c r="I553" s="53">
        <v>46074.42</v>
      </c>
      <c r="J553" s="53">
        <v>53446.327199999992</v>
      </c>
      <c r="K553" s="53">
        <v>60571</v>
      </c>
      <c r="L553" s="54">
        <v>31996</v>
      </c>
      <c r="M553" s="54">
        <v>29478</v>
      </c>
      <c r="N553" s="54">
        <v>28069</v>
      </c>
      <c r="O553" s="55">
        <f t="shared" si="60"/>
        <v>7</v>
      </c>
      <c r="P553" s="56">
        <f t="shared" si="61"/>
        <v>43788</v>
      </c>
      <c r="Q553" s="57">
        <f t="shared" si="56"/>
        <v>43788</v>
      </c>
      <c r="R553" s="58">
        <f t="shared" si="62"/>
        <v>12775.798832384515</v>
      </c>
      <c r="S553" s="59">
        <f t="shared" si="57"/>
        <v>29.176484042167978</v>
      </c>
      <c r="T553" s="59">
        <f t="shared" si="58"/>
        <v>70.823515957832029</v>
      </c>
      <c r="U553" s="60" t="str">
        <f t="shared" si="59"/>
        <v>ALTO</v>
      </c>
    </row>
    <row r="554" spans="2:21">
      <c r="B554" s="50">
        <v>544</v>
      </c>
      <c r="C554" s="51" t="s">
        <v>296</v>
      </c>
      <c r="D554" s="51" t="s">
        <v>296</v>
      </c>
      <c r="E554" s="51" t="s">
        <v>591</v>
      </c>
      <c r="F554" s="52" t="s">
        <v>147</v>
      </c>
      <c r="G554" s="52">
        <v>1</v>
      </c>
      <c r="H554" s="53">
        <v>66878</v>
      </c>
      <c r="I554" s="53">
        <v>46145.82</v>
      </c>
      <c r="J554" s="53">
        <v>53529.151199999993</v>
      </c>
      <c r="K554" s="53">
        <v>50694</v>
      </c>
      <c r="L554" s="54">
        <v>35719</v>
      </c>
      <c r="M554" s="54">
        <v>33587</v>
      </c>
      <c r="N554" s="54">
        <v>32964</v>
      </c>
      <c r="O554" s="55">
        <f t="shared" si="60"/>
        <v>7</v>
      </c>
      <c r="P554" s="56">
        <f t="shared" si="61"/>
        <v>45645</v>
      </c>
      <c r="Q554" s="57">
        <f t="shared" si="56"/>
        <v>45645</v>
      </c>
      <c r="R554" s="58">
        <f t="shared" si="62"/>
        <v>11609.55241700168</v>
      </c>
      <c r="S554" s="59">
        <f t="shared" si="57"/>
        <v>25.434444992883513</v>
      </c>
      <c r="T554" s="59">
        <f t="shared" si="58"/>
        <v>74.565555007116487</v>
      </c>
      <c r="U554" s="60" t="str">
        <f t="shared" si="59"/>
        <v>ALTO</v>
      </c>
    </row>
    <row r="555" spans="2:21">
      <c r="B555" s="50">
        <v>545</v>
      </c>
      <c r="C555" s="51" t="s">
        <v>296</v>
      </c>
      <c r="D555" s="51" t="s">
        <v>296</v>
      </c>
      <c r="E555" s="51" t="s">
        <v>592</v>
      </c>
      <c r="F555" s="52" t="s">
        <v>147</v>
      </c>
      <c r="G555" s="52">
        <v>1</v>
      </c>
      <c r="H555" s="53">
        <v>306187</v>
      </c>
      <c r="I555" s="53">
        <v>220454.63999999998</v>
      </c>
      <c r="J555" s="53">
        <v>255727.38239999997</v>
      </c>
      <c r="K555" s="53">
        <v>279174</v>
      </c>
      <c r="L555" s="54">
        <v>159703</v>
      </c>
      <c r="M555" s="54">
        <v>161357</v>
      </c>
      <c r="N555" s="54">
        <v>150708</v>
      </c>
      <c r="O555" s="55">
        <f t="shared" si="60"/>
        <v>7</v>
      </c>
      <c r="P555" s="56">
        <f t="shared" si="61"/>
        <v>219044</v>
      </c>
      <c r="Q555" s="57">
        <f t="shared" si="56"/>
        <v>219044</v>
      </c>
      <c r="R555" s="58">
        <f t="shared" si="62"/>
        <v>58646.803521723152</v>
      </c>
      <c r="S555" s="59">
        <f t="shared" si="57"/>
        <v>26.773983090942071</v>
      </c>
      <c r="T555" s="59">
        <f t="shared" si="58"/>
        <v>73.226016909057932</v>
      </c>
      <c r="U555" s="60" t="str">
        <f t="shared" si="59"/>
        <v>ALTO</v>
      </c>
    </row>
    <row r="556" spans="2:21">
      <c r="B556" s="50">
        <v>546</v>
      </c>
      <c r="C556" s="51" t="s">
        <v>296</v>
      </c>
      <c r="D556" s="51" t="s">
        <v>296</v>
      </c>
      <c r="E556" s="51" t="s">
        <v>593</v>
      </c>
      <c r="F556" s="52" t="s">
        <v>147</v>
      </c>
      <c r="G556" s="52">
        <v>1</v>
      </c>
      <c r="H556" s="53">
        <v>71281</v>
      </c>
      <c r="I556" s="53">
        <v>47045.46</v>
      </c>
      <c r="J556" s="53">
        <v>54572.733599999992</v>
      </c>
      <c r="K556" s="53">
        <v>59381</v>
      </c>
      <c r="L556" s="54">
        <v>37650</v>
      </c>
      <c r="M556" s="54">
        <v>36548</v>
      </c>
      <c r="N556" s="54">
        <v>35121</v>
      </c>
      <c r="O556" s="55">
        <f t="shared" si="60"/>
        <v>7</v>
      </c>
      <c r="P556" s="56">
        <f t="shared" si="61"/>
        <v>48800</v>
      </c>
      <c r="Q556" s="57">
        <f t="shared" si="56"/>
        <v>48800</v>
      </c>
      <c r="R556" s="58">
        <f t="shared" si="62"/>
        <v>12622.569529759388</v>
      </c>
      <c r="S556" s="59">
        <f t="shared" si="57"/>
        <v>25.865921167539728</v>
      </c>
      <c r="T556" s="59">
        <f t="shared" si="58"/>
        <v>74.134078832460276</v>
      </c>
      <c r="U556" s="60" t="str">
        <f t="shared" si="59"/>
        <v>ALTO</v>
      </c>
    </row>
    <row r="557" spans="2:21">
      <c r="B557" s="50">
        <v>547</v>
      </c>
      <c r="C557" s="51" t="s">
        <v>296</v>
      </c>
      <c r="D557" s="51" t="s">
        <v>296</v>
      </c>
      <c r="E557" s="51" t="s">
        <v>594</v>
      </c>
      <c r="F557" s="52" t="s">
        <v>147</v>
      </c>
      <c r="G557" s="52">
        <v>1</v>
      </c>
      <c r="H557" s="53">
        <v>125664</v>
      </c>
      <c r="I557" s="53">
        <v>85451.51999999999</v>
      </c>
      <c r="J557" s="53">
        <v>99123.763200000001</v>
      </c>
      <c r="K557" s="53">
        <v>122213</v>
      </c>
      <c r="L557" s="54">
        <v>68818</v>
      </c>
      <c r="M557" s="54">
        <v>62278</v>
      </c>
      <c r="N557" s="54">
        <v>61884</v>
      </c>
      <c r="O557" s="55">
        <f t="shared" si="60"/>
        <v>7</v>
      </c>
      <c r="P557" s="56">
        <f t="shared" si="61"/>
        <v>89347</v>
      </c>
      <c r="Q557" s="57">
        <f t="shared" si="56"/>
        <v>89347</v>
      </c>
      <c r="R557" s="58">
        <f t="shared" si="62"/>
        <v>25123.254104398889</v>
      </c>
      <c r="S557" s="59">
        <f t="shared" si="57"/>
        <v>28.118743891119891</v>
      </c>
      <c r="T557" s="59">
        <f t="shared" si="58"/>
        <v>71.881256108880109</v>
      </c>
      <c r="U557" s="60" t="str">
        <f t="shared" si="59"/>
        <v>ALTO</v>
      </c>
    </row>
    <row r="558" spans="2:21">
      <c r="B558" s="50">
        <v>548</v>
      </c>
      <c r="C558" s="51" t="s">
        <v>296</v>
      </c>
      <c r="D558" s="51" t="s">
        <v>296</v>
      </c>
      <c r="E558" s="51" t="s">
        <v>595</v>
      </c>
      <c r="F558" s="52" t="s">
        <v>147</v>
      </c>
      <c r="G558" s="52">
        <v>1</v>
      </c>
      <c r="H558" s="53">
        <v>46053</v>
      </c>
      <c r="I558" s="53">
        <v>29934.449999999997</v>
      </c>
      <c r="J558" s="53">
        <v>34723.962</v>
      </c>
      <c r="K558" s="53">
        <v>51527</v>
      </c>
      <c r="L558" s="54">
        <v>23859</v>
      </c>
      <c r="M558" s="54">
        <v>24650</v>
      </c>
      <c r="N558" s="54">
        <v>22709</v>
      </c>
      <c r="O558" s="55">
        <f t="shared" si="60"/>
        <v>7</v>
      </c>
      <c r="P558" s="56">
        <f t="shared" si="61"/>
        <v>33351</v>
      </c>
      <c r="Q558" s="57">
        <f t="shared" si="56"/>
        <v>33351</v>
      </c>
      <c r="R558" s="58">
        <f t="shared" si="62"/>
        <v>10585.186735018966</v>
      </c>
      <c r="S558" s="59">
        <f t="shared" si="57"/>
        <v>31.738738673559912</v>
      </c>
      <c r="T558" s="59">
        <f t="shared" si="58"/>
        <v>68.261261326440092</v>
      </c>
      <c r="U558" s="60" t="str">
        <f t="shared" si="59"/>
        <v>BAJO</v>
      </c>
    </row>
    <row r="559" spans="2:21">
      <c r="B559" s="50">
        <v>549</v>
      </c>
      <c r="C559" s="51" t="s">
        <v>296</v>
      </c>
      <c r="D559" s="51" t="s">
        <v>296</v>
      </c>
      <c r="E559" s="51" t="s">
        <v>596</v>
      </c>
      <c r="F559" s="52" t="s">
        <v>147</v>
      </c>
      <c r="G559" s="52">
        <v>1</v>
      </c>
      <c r="H559" s="53">
        <v>396500</v>
      </c>
      <c r="I559" s="53">
        <v>330284.5</v>
      </c>
      <c r="J559" s="53">
        <v>383130.01999999996</v>
      </c>
      <c r="K559" s="53">
        <v>542521</v>
      </c>
      <c r="L559" s="54">
        <v>262034</v>
      </c>
      <c r="M559" s="54">
        <v>252286</v>
      </c>
      <c r="N559" s="54">
        <v>232171</v>
      </c>
      <c r="O559" s="55">
        <f t="shared" si="60"/>
        <v>7</v>
      </c>
      <c r="P559" s="56">
        <f t="shared" si="61"/>
        <v>342704</v>
      </c>
      <c r="Q559" s="57">
        <f t="shared" si="56"/>
        <v>342704</v>
      </c>
      <c r="R559" s="58">
        <f t="shared" si="62"/>
        <v>101072.78699105734</v>
      </c>
      <c r="S559" s="59">
        <f t="shared" si="57"/>
        <v>29.492736294603311</v>
      </c>
      <c r="T559" s="59">
        <f t="shared" si="58"/>
        <v>70.507263705396696</v>
      </c>
      <c r="U559" s="60" t="str">
        <f t="shared" si="59"/>
        <v>ALTO</v>
      </c>
    </row>
    <row r="560" spans="2:21">
      <c r="B560" s="50">
        <v>550</v>
      </c>
      <c r="C560" s="51" t="s">
        <v>296</v>
      </c>
      <c r="D560" s="51" t="s">
        <v>296</v>
      </c>
      <c r="E560" s="51" t="s">
        <v>597</v>
      </c>
      <c r="F560" s="52" t="s">
        <v>147</v>
      </c>
      <c r="G560" s="52">
        <v>1</v>
      </c>
      <c r="H560" s="53">
        <v>160769</v>
      </c>
      <c r="I560" s="53">
        <v>117361.37</v>
      </c>
      <c r="J560" s="53">
        <v>136139.18919999999</v>
      </c>
      <c r="K560" s="53">
        <v>217651</v>
      </c>
      <c r="L560" s="54">
        <v>93781</v>
      </c>
      <c r="M560" s="54">
        <v>76724</v>
      </c>
      <c r="N560" s="54">
        <v>79140</v>
      </c>
      <c r="O560" s="55">
        <f t="shared" si="60"/>
        <v>7</v>
      </c>
      <c r="P560" s="56">
        <f t="shared" si="61"/>
        <v>125938</v>
      </c>
      <c r="Q560" s="57">
        <f t="shared" si="56"/>
        <v>125938</v>
      </c>
      <c r="R560" s="58">
        <f t="shared" si="62"/>
        <v>46977.561546860306</v>
      </c>
      <c r="S560" s="59">
        <f t="shared" si="57"/>
        <v>37.302134023773846</v>
      </c>
      <c r="T560" s="59">
        <f t="shared" si="58"/>
        <v>62.697865976226154</v>
      </c>
      <c r="U560" s="60" t="str">
        <f t="shared" si="59"/>
        <v>BAJO</v>
      </c>
    </row>
    <row r="561" spans="2:21">
      <c r="B561" s="50">
        <v>551</v>
      </c>
      <c r="C561" s="51" t="s">
        <v>296</v>
      </c>
      <c r="D561" s="51" t="s">
        <v>296</v>
      </c>
      <c r="E561" s="51" t="s">
        <v>598</v>
      </c>
      <c r="F561" s="52" t="s">
        <v>147</v>
      </c>
      <c r="G561" s="52">
        <v>1</v>
      </c>
      <c r="H561" s="53">
        <v>2856</v>
      </c>
      <c r="I561" s="53">
        <v>2056.3199999999997</v>
      </c>
      <c r="J561" s="53">
        <v>2385.3311999999996</v>
      </c>
      <c r="K561" s="53">
        <v>4165</v>
      </c>
      <c r="L561" s="54">
        <v>1517</v>
      </c>
      <c r="M561" s="54">
        <v>1827</v>
      </c>
      <c r="N561" s="54">
        <v>1454</v>
      </c>
      <c r="O561" s="55">
        <f t="shared" si="60"/>
        <v>7</v>
      </c>
      <c r="P561" s="56">
        <f t="shared" si="61"/>
        <v>2323</v>
      </c>
      <c r="Q561" s="57">
        <f t="shared" si="56"/>
        <v>2323</v>
      </c>
      <c r="R561" s="58">
        <f t="shared" si="62"/>
        <v>878.54338729457879</v>
      </c>
      <c r="S561" s="59">
        <f t="shared" si="57"/>
        <v>37.81934512675759</v>
      </c>
      <c r="T561" s="59">
        <f t="shared" si="58"/>
        <v>62.18065487324241</v>
      </c>
      <c r="U561" s="60" t="str">
        <f t="shared" si="59"/>
        <v>BAJO</v>
      </c>
    </row>
    <row r="562" spans="2:21">
      <c r="B562" s="50">
        <v>552</v>
      </c>
      <c r="C562" s="51" t="s">
        <v>296</v>
      </c>
      <c r="D562" s="51" t="s">
        <v>296</v>
      </c>
      <c r="E562" s="51" t="s">
        <v>599</v>
      </c>
      <c r="F562" s="52" t="s">
        <v>147</v>
      </c>
      <c r="G562" s="52">
        <v>1</v>
      </c>
      <c r="H562" s="53">
        <v>150000</v>
      </c>
      <c r="I562" s="53">
        <v>139230</v>
      </c>
      <c r="J562" s="53">
        <v>161506.79999999999</v>
      </c>
      <c r="K562" s="53">
        <v>270963</v>
      </c>
      <c r="L562" s="54">
        <v>102055</v>
      </c>
      <c r="M562" s="54">
        <v>90276</v>
      </c>
      <c r="N562" s="54">
        <v>87917</v>
      </c>
      <c r="O562" s="55">
        <f t="shared" si="60"/>
        <v>7</v>
      </c>
      <c r="P562" s="56">
        <f t="shared" si="61"/>
        <v>143135</v>
      </c>
      <c r="Q562" s="57">
        <f t="shared" si="56"/>
        <v>143135</v>
      </c>
      <c r="R562" s="58">
        <f t="shared" si="62"/>
        <v>58883.135680673193</v>
      </c>
      <c r="S562" s="59">
        <f t="shared" si="57"/>
        <v>41.138181214009983</v>
      </c>
      <c r="T562" s="59">
        <f t="shared" si="58"/>
        <v>58.861818785990017</v>
      </c>
      <c r="U562" s="60" t="str">
        <f t="shared" si="59"/>
        <v>BAJO</v>
      </c>
    </row>
    <row r="563" spans="2:21" ht="27.6">
      <c r="B563" s="50">
        <v>553</v>
      </c>
      <c r="C563" s="51" t="s">
        <v>296</v>
      </c>
      <c r="D563" s="51" t="s">
        <v>296</v>
      </c>
      <c r="E563" s="51" t="s">
        <v>600</v>
      </c>
      <c r="F563" s="52" t="s">
        <v>147</v>
      </c>
      <c r="G563" s="52">
        <v>1</v>
      </c>
      <c r="H563" s="53">
        <v>6815700</v>
      </c>
      <c r="I563" s="53">
        <v>5271943.95</v>
      </c>
      <c r="J563" s="53">
        <v>6115454.9819999998</v>
      </c>
      <c r="K563" s="53">
        <v>6921278</v>
      </c>
      <c r="L563" s="54">
        <v>118743</v>
      </c>
      <c r="M563" s="54">
        <v>4667918</v>
      </c>
      <c r="N563" s="54">
        <v>3989930</v>
      </c>
      <c r="O563" s="55">
        <f t="shared" si="60"/>
        <v>7</v>
      </c>
      <c r="P563" s="56">
        <f t="shared" si="61"/>
        <v>4842995</v>
      </c>
      <c r="Q563" s="57">
        <f t="shared" si="56"/>
        <v>4842995</v>
      </c>
      <c r="R563" s="58">
        <f t="shared" si="62"/>
        <v>2174229.1133794775</v>
      </c>
      <c r="S563" s="59">
        <f t="shared" si="57"/>
        <v>44.894308447138137</v>
      </c>
      <c r="T563" s="59">
        <f t="shared" si="58"/>
        <v>55.105691552861863</v>
      </c>
      <c r="U563" s="60" t="str">
        <f t="shared" si="59"/>
        <v>BAJO</v>
      </c>
    </row>
    <row r="564" spans="2:21">
      <c r="B564" s="50">
        <v>554</v>
      </c>
      <c r="C564" s="51" t="s">
        <v>601</v>
      </c>
      <c r="D564" s="51" t="s">
        <v>602</v>
      </c>
      <c r="E564" s="51" t="s">
        <v>603</v>
      </c>
      <c r="F564" s="52" t="s">
        <v>18</v>
      </c>
      <c r="G564" s="52">
        <v>1</v>
      </c>
      <c r="H564" s="53">
        <v>226338</v>
      </c>
      <c r="I564" s="53">
        <v>178807.02</v>
      </c>
      <c r="J564" s="53">
        <v>207416.14319999999</v>
      </c>
      <c r="K564" s="53">
        <v>236691</v>
      </c>
      <c r="L564" s="54">
        <v>107296</v>
      </c>
      <c r="M564" s="54">
        <v>115099</v>
      </c>
      <c r="N564" s="54">
        <v>111367</v>
      </c>
      <c r="O564" s="55">
        <f t="shared" si="60"/>
        <v>7</v>
      </c>
      <c r="P564" s="56">
        <f t="shared" si="61"/>
        <v>169002</v>
      </c>
      <c r="Q564" s="57">
        <f t="shared" si="56"/>
        <v>169002</v>
      </c>
      <c r="R564" s="58">
        <f t="shared" si="62"/>
        <v>52747.321532521812</v>
      </c>
      <c r="S564" s="59">
        <f t="shared" si="57"/>
        <v>31.211063497782167</v>
      </c>
      <c r="T564" s="59">
        <f t="shared" si="58"/>
        <v>68.788936502217837</v>
      </c>
      <c r="U564" s="60" t="str">
        <f t="shared" si="59"/>
        <v>BAJO</v>
      </c>
    </row>
    <row r="565" spans="2:21">
      <c r="B565" s="50">
        <v>555</v>
      </c>
      <c r="C565" s="51" t="s">
        <v>601</v>
      </c>
      <c r="D565" s="51" t="s">
        <v>602</v>
      </c>
      <c r="E565" s="64" t="s">
        <v>604</v>
      </c>
      <c r="F565" s="52" t="s">
        <v>18</v>
      </c>
      <c r="G565" s="52">
        <v>1</v>
      </c>
      <c r="H565" s="53">
        <v>215152</v>
      </c>
      <c r="I565" s="53">
        <v>174273.12</v>
      </c>
      <c r="J565" s="53">
        <v>202156.81919999997</v>
      </c>
      <c r="K565" s="53">
        <v>307853</v>
      </c>
      <c r="L565" s="79">
        <v>132713</v>
      </c>
      <c r="M565" s="54">
        <v>105735</v>
      </c>
      <c r="N565" s="54">
        <v>105898</v>
      </c>
      <c r="O565" s="55">
        <f t="shared" si="60"/>
        <v>7</v>
      </c>
      <c r="P565" s="56">
        <f t="shared" si="61"/>
        <v>177683</v>
      </c>
      <c r="Q565" s="57">
        <f t="shared" si="56"/>
        <v>177683</v>
      </c>
      <c r="R565" s="58">
        <f t="shared" si="62"/>
        <v>66880.118546810714</v>
      </c>
      <c r="S565" s="59">
        <f t="shared" si="57"/>
        <v>37.640133578795222</v>
      </c>
      <c r="T565" s="59">
        <f t="shared" si="58"/>
        <v>62.359866421204778</v>
      </c>
      <c r="U565" s="60" t="str">
        <f t="shared" si="59"/>
        <v>BAJO</v>
      </c>
    </row>
    <row r="566" spans="2:21">
      <c r="B566" s="50">
        <v>556</v>
      </c>
      <c r="C566" s="51" t="s">
        <v>601</v>
      </c>
      <c r="D566" s="51" t="s">
        <v>602</v>
      </c>
      <c r="E566" s="51" t="s">
        <v>605</v>
      </c>
      <c r="F566" s="52" t="s">
        <v>18</v>
      </c>
      <c r="G566" s="52">
        <v>1</v>
      </c>
      <c r="H566" s="53">
        <v>2641681</v>
      </c>
      <c r="I566" s="53">
        <v>1981260.75</v>
      </c>
      <c r="J566" s="53">
        <v>2298262.4699999997</v>
      </c>
      <c r="K566" s="53">
        <v>3656632</v>
      </c>
      <c r="L566" s="54">
        <v>1391400</v>
      </c>
      <c r="M566" s="54">
        <v>1344236</v>
      </c>
      <c r="N566" s="54">
        <v>1299594</v>
      </c>
      <c r="O566" s="55">
        <f t="shared" si="60"/>
        <v>7</v>
      </c>
      <c r="P566" s="56">
        <f t="shared" si="61"/>
        <v>2087581</v>
      </c>
      <c r="Q566" s="57">
        <f t="shared" si="56"/>
        <v>2087581</v>
      </c>
      <c r="R566" s="58">
        <f t="shared" si="62"/>
        <v>800249.23027743038</v>
      </c>
      <c r="S566" s="59">
        <f t="shared" si="57"/>
        <v>38.333805024927436</v>
      </c>
      <c r="T566" s="59">
        <f t="shared" si="58"/>
        <v>61.666194975072564</v>
      </c>
      <c r="U566" s="60" t="str">
        <f t="shared" si="59"/>
        <v>BAJO</v>
      </c>
    </row>
    <row r="567" spans="2:21">
      <c r="B567" s="50">
        <v>557</v>
      </c>
      <c r="C567" s="66" t="s">
        <v>601</v>
      </c>
      <c r="D567" s="66" t="s">
        <v>602</v>
      </c>
      <c r="E567" s="64" t="s">
        <v>606</v>
      </c>
      <c r="F567" s="65" t="s">
        <v>157</v>
      </c>
      <c r="G567" s="52">
        <v>1</v>
      </c>
      <c r="H567" s="53">
        <v>2898483</v>
      </c>
      <c r="I567" s="53">
        <v>2202847.08</v>
      </c>
      <c r="J567" s="53">
        <v>2555302.6127999993</v>
      </c>
      <c r="K567" s="53">
        <v>4221049</v>
      </c>
      <c r="L567" s="54">
        <v>1681016</v>
      </c>
      <c r="M567" s="54">
        <v>1471606</v>
      </c>
      <c r="N567" s="54">
        <v>1425878</v>
      </c>
      <c r="O567" s="55">
        <f t="shared" si="60"/>
        <v>7</v>
      </c>
      <c r="P567" s="56">
        <f t="shared" si="61"/>
        <v>2350883</v>
      </c>
      <c r="Q567" s="57">
        <f t="shared" si="56"/>
        <v>2350883</v>
      </c>
      <c r="R567" s="58">
        <f t="shared" si="62"/>
        <v>921068.69060630421</v>
      </c>
      <c r="S567" s="59">
        <f t="shared" si="57"/>
        <v>39.179690805808036</v>
      </c>
      <c r="T567" s="59">
        <f t="shared" si="58"/>
        <v>60.820309194191964</v>
      </c>
      <c r="U567" s="60" t="str">
        <f t="shared" si="59"/>
        <v>BAJO</v>
      </c>
    </row>
    <row r="568" spans="2:21">
      <c r="B568" s="50">
        <v>558</v>
      </c>
      <c r="C568" s="51" t="s">
        <v>601</v>
      </c>
      <c r="D568" s="51" t="s">
        <v>602</v>
      </c>
      <c r="E568" s="51" t="s">
        <v>607</v>
      </c>
      <c r="F568" s="52" t="s">
        <v>18</v>
      </c>
      <c r="G568" s="52">
        <v>1</v>
      </c>
      <c r="H568" s="53">
        <v>3808595</v>
      </c>
      <c r="I568" s="53">
        <v>3084961.9499999997</v>
      </c>
      <c r="J568" s="53">
        <v>3578555.8619999997</v>
      </c>
      <c r="K568" s="53">
        <v>5140205</v>
      </c>
      <c r="L568" s="54">
        <v>353746</v>
      </c>
      <c r="M568" s="54">
        <v>2384646</v>
      </c>
      <c r="N568" s="54">
        <v>1873635</v>
      </c>
      <c r="O568" s="55">
        <f t="shared" si="60"/>
        <v>7</v>
      </c>
      <c r="P568" s="56">
        <f t="shared" si="61"/>
        <v>2889192</v>
      </c>
      <c r="Q568" s="57">
        <f t="shared" si="56"/>
        <v>2889192</v>
      </c>
      <c r="R568" s="58">
        <f t="shared" si="62"/>
        <v>1421283.0679863812</v>
      </c>
      <c r="S568" s="59">
        <f t="shared" si="57"/>
        <v>49.193098554418718</v>
      </c>
      <c r="T568" s="59">
        <f t="shared" si="58"/>
        <v>50.806901445581282</v>
      </c>
      <c r="U568" s="60" t="str">
        <f t="shared" si="59"/>
        <v>BAJO</v>
      </c>
    </row>
    <row r="569" spans="2:21">
      <c r="B569" s="50">
        <v>559</v>
      </c>
      <c r="C569" s="51" t="s">
        <v>601</v>
      </c>
      <c r="D569" s="51" t="s">
        <v>602</v>
      </c>
      <c r="E569" s="51" t="s">
        <v>608</v>
      </c>
      <c r="F569" s="52" t="s">
        <v>18</v>
      </c>
      <c r="G569" s="52">
        <v>1</v>
      </c>
      <c r="H569" s="53">
        <v>759815</v>
      </c>
      <c r="I569" s="53">
        <v>607852</v>
      </c>
      <c r="J569" s="53">
        <v>705108.32</v>
      </c>
      <c r="K569" s="53">
        <v>735539</v>
      </c>
      <c r="L569" s="54">
        <v>191009</v>
      </c>
      <c r="M569" s="54">
        <v>432770</v>
      </c>
      <c r="N569" s="54">
        <v>373864</v>
      </c>
      <c r="O569" s="55">
        <f t="shared" si="60"/>
        <v>7</v>
      </c>
      <c r="P569" s="56">
        <f t="shared" si="61"/>
        <v>543708</v>
      </c>
      <c r="Q569" s="57">
        <f t="shared" si="56"/>
        <v>543708</v>
      </c>
      <c r="R569" s="58">
        <f t="shared" si="62"/>
        <v>199720.05150883924</v>
      </c>
      <c r="S569" s="59">
        <f t="shared" si="57"/>
        <v>36.732961720048124</v>
      </c>
      <c r="T569" s="59">
        <f t="shared" si="58"/>
        <v>63.267038279951876</v>
      </c>
      <c r="U569" s="60" t="str">
        <f t="shared" si="59"/>
        <v>BAJO</v>
      </c>
    </row>
    <row r="570" spans="2:21">
      <c r="B570" s="50">
        <v>560</v>
      </c>
      <c r="C570" s="51" t="s">
        <v>601</v>
      </c>
      <c r="D570" s="51" t="s">
        <v>602</v>
      </c>
      <c r="E570" s="64" t="s">
        <v>609</v>
      </c>
      <c r="F570" s="52" t="s">
        <v>18</v>
      </c>
      <c r="G570" s="52">
        <v>1</v>
      </c>
      <c r="H570" s="53">
        <v>398174</v>
      </c>
      <c r="I570" s="53">
        <v>274740.05999999994</v>
      </c>
      <c r="J570" s="53">
        <v>318698.46959999995</v>
      </c>
      <c r="K570" s="53">
        <v>340816</v>
      </c>
      <c r="L570" s="54">
        <v>237761</v>
      </c>
      <c r="M570" s="54">
        <v>195650</v>
      </c>
      <c r="N570" s="54">
        <v>195951</v>
      </c>
      <c r="O570" s="55">
        <f t="shared" si="60"/>
        <v>7</v>
      </c>
      <c r="P570" s="56">
        <f t="shared" si="61"/>
        <v>280256</v>
      </c>
      <c r="Q570" s="57">
        <f t="shared" si="56"/>
        <v>280256</v>
      </c>
      <c r="R570" s="58">
        <f t="shared" si="62"/>
        <v>70863.803648489396</v>
      </c>
      <c r="S570" s="59">
        <f t="shared" si="57"/>
        <v>25.285383238356857</v>
      </c>
      <c r="T570" s="59">
        <f t="shared" si="58"/>
        <v>74.714616761643143</v>
      </c>
      <c r="U570" s="60" t="str">
        <f t="shared" si="59"/>
        <v>ALTO</v>
      </c>
    </row>
    <row r="571" spans="2:21">
      <c r="B571" s="50">
        <v>561</v>
      </c>
      <c r="C571" s="51" t="s">
        <v>601</v>
      </c>
      <c r="D571" s="51" t="s">
        <v>610</v>
      </c>
      <c r="E571" s="51" t="s">
        <v>603</v>
      </c>
      <c r="F571" s="52" t="s">
        <v>18</v>
      </c>
      <c r="G571" s="52">
        <v>1</v>
      </c>
      <c r="H571" s="53">
        <v>490161</v>
      </c>
      <c r="I571" s="53">
        <v>377423.97</v>
      </c>
      <c r="J571" s="53">
        <v>437811.80519999994</v>
      </c>
      <c r="K571" s="53">
        <v>745654</v>
      </c>
      <c r="L571" s="54">
        <v>2379267</v>
      </c>
      <c r="M571" s="54">
        <v>249485</v>
      </c>
      <c r="N571" s="54">
        <v>241210</v>
      </c>
      <c r="O571" s="55">
        <f t="shared" si="60"/>
        <v>7</v>
      </c>
      <c r="P571" s="56">
        <f t="shared" si="61"/>
        <v>703002</v>
      </c>
      <c r="Q571" s="57">
        <f t="shared" si="56"/>
        <v>703002</v>
      </c>
      <c r="R571" s="58">
        <f t="shared" si="62"/>
        <v>702265.84793179354</v>
      </c>
      <c r="S571" s="59">
        <f t="shared" si="57"/>
        <v>99.895284498734497</v>
      </c>
      <c r="T571" s="59">
        <f t="shared" si="58"/>
        <v>0.10471550126550255</v>
      </c>
      <c r="U571" s="60" t="str">
        <f t="shared" si="59"/>
        <v>BAJO</v>
      </c>
    </row>
    <row r="572" spans="2:21">
      <c r="B572" s="50">
        <v>562</v>
      </c>
      <c r="C572" s="51" t="s">
        <v>601</v>
      </c>
      <c r="D572" s="51" t="s">
        <v>610</v>
      </c>
      <c r="E572" s="51" t="s">
        <v>605</v>
      </c>
      <c r="F572" s="52" t="s">
        <v>18</v>
      </c>
      <c r="G572" s="52">
        <v>1</v>
      </c>
      <c r="H572" s="53">
        <v>5362735</v>
      </c>
      <c r="I572" s="53">
        <v>4022051.25</v>
      </c>
      <c r="J572" s="53">
        <v>4665579.4499999993</v>
      </c>
      <c r="K572" s="53">
        <v>7163443</v>
      </c>
      <c r="L572" s="54">
        <v>3360653</v>
      </c>
      <c r="M572" s="54">
        <v>2641253</v>
      </c>
      <c r="N572" s="54">
        <v>2638139</v>
      </c>
      <c r="O572" s="55">
        <f t="shared" si="60"/>
        <v>7</v>
      </c>
      <c r="P572" s="56">
        <f t="shared" si="61"/>
        <v>4264836</v>
      </c>
      <c r="Q572" s="57">
        <f t="shared" si="56"/>
        <v>4264836</v>
      </c>
      <c r="R572" s="58">
        <f t="shared" si="62"/>
        <v>1508384.0117057664</v>
      </c>
      <c r="S572" s="59">
        <f t="shared" si="57"/>
        <v>35.367925324813577</v>
      </c>
      <c r="T572" s="59">
        <f t="shared" si="58"/>
        <v>64.632074675186431</v>
      </c>
      <c r="U572" s="60" t="str">
        <f t="shared" si="59"/>
        <v>BAJO</v>
      </c>
    </row>
    <row r="573" spans="2:21">
      <c r="B573" s="50">
        <v>563</v>
      </c>
      <c r="C573" s="51" t="s">
        <v>601</v>
      </c>
      <c r="D573" s="51" t="s">
        <v>610</v>
      </c>
      <c r="E573" s="51" t="s">
        <v>607</v>
      </c>
      <c r="F573" s="52" t="s">
        <v>18</v>
      </c>
      <c r="G573" s="52">
        <v>1</v>
      </c>
      <c r="H573" s="53">
        <v>7303863</v>
      </c>
      <c r="I573" s="53">
        <v>5331819.99</v>
      </c>
      <c r="J573" s="53">
        <v>6184911.1883999994</v>
      </c>
      <c r="K573" s="53">
        <v>11306547</v>
      </c>
      <c r="L573" s="54">
        <v>713697</v>
      </c>
      <c r="M573" s="54">
        <v>4252648</v>
      </c>
      <c r="N573" s="54">
        <v>3593075</v>
      </c>
      <c r="O573" s="55">
        <f t="shared" si="60"/>
        <v>7</v>
      </c>
      <c r="P573" s="56">
        <f t="shared" si="61"/>
        <v>5526652</v>
      </c>
      <c r="Q573" s="57">
        <f t="shared" si="56"/>
        <v>5526652</v>
      </c>
      <c r="R573" s="58">
        <f t="shared" si="62"/>
        <v>3060421.8163922764</v>
      </c>
      <c r="S573" s="59">
        <f t="shared" si="57"/>
        <v>55.37569248782583</v>
      </c>
      <c r="T573" s="59">
        <f t="shared" si="58"/>
        <v>44.62430751217417</v>
      </c>
      <c r="U573" s="60" t="str">
        <f t="shared" si="59"/>
        <v>BAJO</v>
      </c>
    </row>
    <row r="574" spans="2:21">
      <c r="B574" s="50">
        <v>564</v>
      </c>
      <c r="C574" s="51" t="s">
        <v>601</v>
      </c>
      <c r="D574" s="51" t="s">
        <v>610</v>
      </c>
      <c r="E574" s="51" t="s">
        <v>608</v>
      </c>
      <c r="F574" s="52" t="s">
        <v>18</v>
      </c>
      <c r="G574" s="52">
        <v>1</v>
      </c>
      <c r="H574" s="53">
        <v>1780240</v>
      </c>
      <c r="I574" s="53">
        <v>1441994.4</v>
      </c>
      <c r="J574" s="53">
        <v>1672713.5039999997</v>
      </c>
      <c r="K574" s="53">
        <v>3140053</v>
      </c>
      <c r="L574" s="54">
        <v>1224387</v>
      </c>
      <c r="M574" s="54">
        <v>978785</v>
      </c>
      <c r="N574" s="54">
        <v>875801</v>
      </c>
      <c r="O574" s="55">
        <f t="shared" si="60"/>
        <v>7</v>
      </c>
      <c r="P574" s="56">
        <f t="shared" si="61"/>
        <v>1587711</v>
      </c>
      <c r="Q574" s="57">
        <f t="shared" si="56"/>
        <v>1587711</v>
      </c>
      <c r="R574" s="58">
        <f t="shared" si="62"/>
        <v>705580.09614758648</v>
      </c>
      <c r="S574" s="59">
        <f t="shared" si="57"/>
        <v>44.440083626528157</v>
      </c>
      <c r="T574" s="59">
        <f t="shared" si="58"/>
        <v>55.559916373471843</v>
      </c>
      <c r="U574" s="60" t="str">
        <f t="shared" si="59"/>
        <v>BAJO</v>
      </c>
    </row>
    <row r="575" spans="2:21">
      <c r="B575" s="50">
        <v>565</v>
      </c>
      <c r="C575" s="51" t="s">
        <v>601</v>
      </c>
      <c r="D575" s="51" t="s">
        <v>610</v>
      </c>
      <c r="E575" s="51" t="s">
        <v>611</v>
      </c>
      <c r="F575" s="52" t="s">
        <v>18</v>
      </c>
      <c r="G575" s="52">
        <v>1</v>
      </c>
      <c r="H575" s="53">
        <v>2679523</v>
      </c>
      <c r="I575" s="53">
        <v>1768485.18</v>
      </c>
      <c r="J575" s="53">
        <v>2051442.8087999998</v>
      </c>
      <c r="K575" s="53">
        <v>3235491</v>
      </c>
      <c r="L575" s="54">
        <v>116950</v>
      </c>
      <c r="M575" s="54">
        <v>1320640</v>
      </c>
      <c r="N575" s="54">
        <v>1318199</v>
      </c>
      <c r="O575" s="55">
        <f t="shared" si="60"/>
        <v>7</v>
      </c>
      <c r="P575" s="56">
        <f t="shared" si="61"/>
        <v>1784390</v>
      </c>
      <c r="Q575" s="57">
        <f t="shared" si="56"/>
        <v>1784390</v>
      </c>
      <c r="R575" s="58">
        <f t="shared" si="62"/>
        <v>940462.01643189811</v>
      </c>
      <c r="S575" s="59">
        <f t="shared" si="57"/>
        <v>52.704958917719679</v>
      </c>
      <c r="T575" s="59">
        <f t="shared" si="58"/>
        <v>47.295041082280321</v>
      </c>
      <c r="U575" s="60" t="str">
        <f t="shared" si="59"/>
        <v>BAJO</v>
      </c>
    </row>
    <row r="576" spans="2:21">
      <c r="B576" s="50">
        <v>566</v>
      </c>
      <c r="C576" s="51" t="s">
        <v>601</v>
      </c>
      <c r="D576" s="51" t="s">
        <v>610</v>
      </c>
      <c r="E576" s="51" t="s">
        <v>612</v>
      </c>
      <c r="F576" s="52" t="s">
        <v>18</v>
      </c>
      <c r="G576" s="52">
        <v>1</v>
      </c>
      <c r="H576" s="53">
        <v>548709</v>
      </c>
      <c r="I576" s="53">
        <v>389583.38999999996</v>
      </c>
      <c r="J576" s="53">
        <v>451916.73239999992</v>
      </c>
      <c r="K576" s="53">
        <v>717570</v>
      </c>
      <c r="L576" s="54">
        <v>321750</v>
      </c>
      <c r="M576" s="54">
        <v>122728</v>
      </c>
      <c r="N576" s="54">
        <v>269961</v>
      </c>
      <c r="O576" s="55">
        <f t="shared" si="60"/>
        <v>7</v>
      </c>
      <c r="P576" s="56">
        <f t="shared" si="61"/>
        <v>403174</v>
      </c>
      <c r="Q576" s="57">
        <f t="shared" si="56"/>
        <v>403174</v>
      </c>
      <c r="R576" s="58">
        <f t="shared" si="62"/>
        <v>179527.70170007917</v>
      </c>
      <c r="S576" s="59">
        <f t="shared" si="57"/>
        <v>44.52859105499838</v>
      </c>
      <c r="T576" s="59">
        <f t="shared" si="58"/>
        <v>55.47140894500162</v>
      </c>
      <c r="U576" s="60" t="str">
        <f t="shared" si="59"/>
        <v>BAJO</v>
      </c>
    </row>
    <row r="577" spans="2:21">
      <c r="B577" s="50">
        <v>567</v>
      </c>
      <c r="C577" s="51" t="s">
        <v>601</v>
      </c>
      <c r="D577" s="51" t="s">
        <v>610</v>
      </c>
      <c r="E577" s="51" t="s">
        <v>613</v>
      </c>
      <c r="F577" s="52" t="s">
        <v>18</v>
      </c>
      <c r="G577" s="52">
        <v>1</v>
      </c>
      <c r="H577" s="53">
        <v>674492</v>
      </c>
      <c r="I577" s="53">
        <v>485634.24</v>
      </c>
      <c r="J577" s="53">
        <v>563335.71840000001</v>
      </c>
      <c r="K577" s="53">
        <v>984011</v>
      </c>
      <c r="L577" s="54">
        <v>643638</v>
      </c>
      <c r="M577" s="54">
        <v>352485</v>
      </c>
      <c r="N577" s="54">
        <v>331872</v>
      </c>
      <c r="O577" s="55">
        <f t="shared" si="60"/>
        <v>7</v>
      </c>
      <c r="P577" s="56">
        <f t="shared" si="61"/>
        <v>576495</v>
      </c>
      <c r="Q577" s="57">
        <f t="shared" si="56"/>
        <v>576495</v>
      </c>
      <c r="R577" s="58">
        <f t="shared" si="62"/>
        <v>206546.64687313739</v>
      </c>
      <c r="S577" s="59">
        <f t="shared" si="57"/>
        <v>35.828003169695727</v>
      </c>
      <c r="T577" s="59">
        <f t="shared" si="58"/>
        <v>64.171996830304266</v>
      </c>
      <c r="U577" s="60" t="str">
        <f t="shared" si="59"/>
        <v>BAJO</v>
      </c>
    </row>
    <row r="578" spans="2:21">
      <c r="B578" s="50">
        <v>568</v>
      </c>
      <c r="C578" s="51" t="s">
        <v>601</v>
      </c>
      <c r="D578" s="51" t="s">
        <v>610</v>
      </c>
      <c r="E578" s="51" t="s">
        <v>614</v>
      </c>
      <c r="F578" s="52" t="s">
        <v>18</v>
      </c>
      <c r="G578" s="52">
        <v>1</v>
      </c>
      <c r="H578" s="53">
        <v>1280440</v>
      </c>
      <c r="I578" s="53">
        <v>883503.6</v>
      </c>
      <c r="J578" s="53">
        <v>1024864.1759999999</v>
      </c>
      <c r="K578" s="53">
        <v>1528912</v>
      </c>
      <c r="L578" s="54">
        <v>2012558</v>
      </c>
      <c r="M578" s="54">
        <v>618070</v>
      </c>
      <c r="N578" s="54">
        <v>629938</v>
      </c>
      <c r="O578" s="55">
        <f t="shared" si="60"/>
        <v>7</v>
      </c>
      <c r="P578" s="56">
        <f t="shared" si="61"/>
        <v>1139755</v>
      </c>
      <c r="Q578" s="57">
        <f t="shared" si="56"/>
        <v>1139755</v>
      </c>
      <c r="R578" s="58">
        <f t="shared" si="62"/>
        <v>469643.30094205862</v>
      </c>
      <c r="S578" s="59">
        <f t="shared" si="57"/>
        <v>41.205636381683661</v>
      </c>
      <c r="T578" s="59">
        <f t="shared" si="58"/>
        <v>58.794363618316339</v>
      </c>
      <c r="U578" s="60" t="str">
        <f t="shared" si="59"/>
        <v>BAJO</v>
      </c>
    </row>
    <row r="579" spans="2:21">
      <c r="B579" s="50">
        <v>569</v>
      </c>
      <c r="C579" s="51" t="s">
        <v>601</v>
      </c>
      <c r="D579" s="51" t="s">
        <v>610</v>
      </c>
      <c r="E579" s="51" t="s">
        <v>615</v>
      </c>
      <c r="F579" s="52" t="s">
        <v>18</v>
      </c>
      <c r="G579" s="52">
        <v>1</v>
      </c>
      <c r="H579" s="53">
        <v>4218669</v>
      </c>
      <c r="I579" s="53">
        <v>3290561.82</v>
      </c>
      <c r="J579" s="53">
        <v>3817051.7111999998</v>
      </c>
      <c r="K579" s="53">
        <v>4316487</v>
      </c>
      <c r="L579" s="54">
        <v>1021380</v>
      </c>
      <c r="M579" s="54">
        <v>2289021</v>
      </c>
      <c r="N579" s="54">
        <v>2075358</v>
      </c>
      <c r="O579" s="55">
        <f t="shared" si="60"/>
        <v>7</v>
      </c>
      <c r="P579" s="56">
        <f t="shared" si="61"/>
        <v>3004076</v>
      </c>
      <c r="Q579" s="57">
        <f t="shared" si="56"/>
        <v>3004076</v>
      </c>
      <c r="R579" s="58">
        <f t="shared" si="62"/>
        <v>1149258.5576048282</v>
      </c>
      <c r="S579" s="59">
        <f t="shared" si="57"/>
        <v>38.256640564513951</v>
      </c>
      <c r="T579" s="59">
        <f t="shared" si="58"/>
        <v>61.743359435486049</v>
      </c>
      <c r="U579" s="60" t="str">
        <f t="shared" si="59"/>
        <v>BAJO</v>
      </c>
    </row>
    <row r="580" spans="2:21" ht="27.6">
      <c r="B580" s="50">
        <v>570</v>
      </c>
      <c r="C580" s="51" t="s">
        <v>601</v>
      </c>
      <c r="D580" s="51" t="s">
        <v>610</v>
      </c>
      <c r="E580" s="51" t="s">
        <v>616</v>
      </c>
      <c r="F580" s="52" t="s">
        <v>18</v>
      </c>
      <c r="G580" s="52">
        <v>1</v>
      </c>
      <c r="H580" s="53">
        <v>1931251</v>
      </c>
      <c r="I580" s="53">
        <v>1545000.8</v>
      </c>
      <c r="J580" s="53">
        <v>1792200.9279999998</v>
      </c>
      <c r="K580" s="53">
        <v>1805111</v>
      </c>
      <c r="L580" s="54">
        <v>956699</v>
      </c>
      <c r="M580" s="54">
        <v>923524</v>
      </c>
      <c r="N580" s="54">
        <v>950108</v>
      </c>
      <c r="O580" s="55">
        <f t="shared" si="60"/>
        <v>7</v>
      </c>
      <c r="P580" s="56">
        <f t="shared" si="61"/>
        <v>1414842</v>
      </c>
      <c r="Q580" s="57">
        <f t="shared" si="56"/>
        <v>1414842</v>
      </c>
      <c r="R580" s="58">
        <f t="shared" si="62"/>
        <v>421831.93974609498</v>
      </c>
      <c r="S580" s="59">
        <f t="shared" si="57"/>
        <v>29.814773645827238</v>
      </c>
      <c r="T580" s="59">
        <f t="shared" si="58"/>
        <v>70.185226354172755</v>
      </c>
      <c r="U580" s="60" t="str">
        <f t="shared" si="59"/>
        <v>ALTO</v>
      </c>
    </row>
    <row r="581" spans="2:21">
      <c r="B581" s="50">
        <v>571</v>
      </c>
      <c r="C581" s="51" t="s">
        <v>601</v>
      </c>
      <c r="D581" s="51" t="s">
        <v>610</v>
      </c>
      <c r="E581" s="51" t="s">
        <v>617</v>
      </c>
      <c r="F581" s="52" t="s">
        <v>18</v>
      </c>
      <c r="G581" s="52">
        <v>1</v>
      </c>
      <c r="H581" s="53">
        <v>2435573</v>
      </c>
      <c r="I581" s="53">
        <v>1777968.2899999998</v>
      </c>
      <c r="J581" s="53">
        <v>2062443.2163999998</v>
      </c>
      <c r="K581" s="53">
        <v>3627001</v>
      </c>
      <c r="L581" s="54">
        <v>1887885</v>
      </c>
      <c r="M581" s="54">
        <v>1257949</v>
      </c>
      <c r="N581" s="54">
        <v>1198228</v>
      </c>
      <c r="O581" s="55">
        <f t="shared" si="60"/>
        <v>7</v>
      </c>
      <c r="P581" s="56">
        <f t="shared" si="61"/>
        <v>2035293</v>
      </c>
      <c r="Q581" s="57">
        <f t="shared" si="56"/>
        <v>2035293</v>
      </c>
      <c r="R581" s="58">
        <f t="shared" si="62"/>
        <v>764141.18023479718</v>
      </c>
      <c r="S581" s="59">
        <f t="shared" si="57"/>
        <v>37.544529472405067</v>
      </c>
      <c r="T581" s="59">
        <f t="shared" si="58"/>
        <v>62.455470527594933</v>
      </c>
      <c r="U581" s="60" t="str">
        <f t="shared" si="59"/>
        <v>BAJO</v>
      </c>
    </row>
    <row r="582" spans="2:21">
      <c r="B582" s="50">
        <v>572</v>
      </c>
      <c r="C582" s="51" t="s">
        <v>601</v>
      </c>
      <c r="D582" s="51" t="s">
        <v>618</v>
      </c>
      <c r="E582" s="51" t="s">
        <v>607</v>
      </c>
      <c r="F582" s="52" t="s">
        <v>18</v>
      </c>
      <c r="G582" s="52">
        <v>1</v>
      </c>
      <c r="H582" s="53">
        <v>4269482</v>
      </c>
      <c r="I582" s="53">
        <v>3287501.1399999997</v>
      </c>
      <c r="J582" s="53">
        <v>3813501.3223999999</v>
      </c>
      <c r="K582" s="53">
        <v>4176900</v>
      </c>
      <c r="L582" s="54">
        <v>99987</v>
      </c>
      <c r="M582" s="54">
        <v>2513163</v>
      </c>
      <c r="N582" s="54">
        <v>2100383</v>
      </c>
      <c r="O582" s="55">
        <f t="shared" si="60"/>
        <v>7</v>
      </c>
      <c r="P582" s="56">
        <f t="shared" si="61"/>
        <v>2894417</v>
      </c>
      <c r="Q582" s="57">
        <f t="shared" si="56"/>
        <v>2894417</v>
      </c>
      <c r="R582" s="58">
        <f t="shared" si="62"/>
        <v>1369018.4785816788</v>
      </c>
      <c r="S582" s="59">
        <f t="shared" si="57"/>
        <v>47.298591688125065</v>
      </c>
      <c r="T582" s="59">
        <f t="shared" si="58"/>
        <v>52.701408311874935</v>
      </c>
      <c r="U582" s="60" t="str">
        <f t="shared" si="59"/>
        <v>BAJO</v>
      </c>
    </row>
    <row r="583" spans="2:21">
      <c r="B583" s="50">
        <v>573</v>
      </c>
      <c r="C583" s="51" t="s">
        <v>601</v>
      </c>
      <c r="D583" s="51" t="s">
        <v>618</v>
      </c>
      <c r="E583" s="51" t="s">
        <v>619</v>
      </c>
      <c r="F583" s="52" t="s">
        <v>18</v>
      </c>
      <c r="G583" s="52">
        <v>1</v>
      </c>
      <c r="H583" s="53">
        <v>440181</v>
      </c>
      <c r="I583" s="53">
        <v>330135.75</v>
      </c>
      <c r="J583" s="53">
        <v>382957.47</v>
      </c>
      <c r="K583" s="53">
        <v>447559</v>
      </c>
      <c r="L583" s="79">
        <v>225969</v>
      </c>
      <c r="M583" s="54">
        <v>101627</v>
      </c>
      <c r="N583" s="54">
        <v>216610</v>
      </c>
      <c r="O583" s="55">
        <f t="shared" si="60"/>
        <v>7</v>
      </c>
      <c r="P583" s="56">
        <f t="shared" si="61"/>
        <v>306434</v>
      </c>
      <c r="Q583" s="57">
        <f t="shared" si="56"/>
        <v>306434</v>
      </c>
      <c r="R583" s="58">
        <f t="shared" si="62"/>
        <v>119947.02074409529</v>
      </c>
      <c r="S583" s="59">
        <f t="shared" si="57"/>
        <v>39.142856453296723</v>
      </c>
      <c r="T583" s="59">
        <f t="shared" si="58"/>
        <v>60.857143546703277</v>
      </c>
      <c r="U583" s="60" t="str">
        <f t="shared" si="59"/>
        <v>BAJO</v>
      </c>
    </row>
    <row r="584" spans="2:21" ht="27.6">
      <c r="B584" s="50">
        <v>574</v>
      </c>
      <c r="C584" s="51" t="s">
        <v>601</v>
      </c>
      <c r="D584" s="51" t="s">
        <v>618</v>
      </c>
      <c r="E584" s="51" t="s">
        <v>620</v>
      </c>
      <c r="F584" s="52" t="s">
        <v>157</v>
      </c>
      <c r="G584" s="52">
        <v>1</v>
      </c>
      <c r="H584" s="53">
        <v>10838639</v>
      </c>
      <c r="I584" s="53">
        <v>8020592.8599999994</v>
      </c>
      <c r="J584" s="53">
        <v>9303887.7175999992</v>
      </c>
      <c r="K584" s="53">
        <v>14310226</v>
      </c>
      <c r="L584" s="54">
        <v>95435</v>
      </c>
      <c r="M584" s="54">
        <v>2501385</v>
      </c>
      <c r="N584" s="54">
        <v>5331945</v>
      </c>
      <c r="O584" s="55">
        <f t="shared" si="60"/>
        <v>7</v>
      </c>
      <c r="P584" s="56">
        <f t="shared" si="61"/>
        <v>7200302</v>
      </c>
      <c r="Q584" s="57">
        <f t="shared" si="56"/>
        <v>7200302</v>
      </c>
      <c r="R584" s="58">
        <f t="shared" si="62"/>
        <v>4550293.2294470333</v>
      </c>
      <c r="S584" s="59">
        <f t="shared" si="57"/>
        <v>63.195866360147576</v>
      </c>
      <c r="T584" s="59">
        <f t="shared" si="58"/>
        <v>36.804133639852424</v>
      </c>
      <c r="U584" s="60" t="str">
        <f t="shared" si="59"/>
        <v>BAJO</v>
      </c>
    </row>
    <row r="585" spans="2:21">
      <c r="B585" s="50">
        <v>575</v>
      </c>
      <c r="C585" s="51" t="s">
        <v>601</v>
      </c>
      <c r="D585" s="51" t="s">
        <v>618</v>
      </c>
      <c r="E585" s="51" t="s">
        <v>621</v>
      </c>
      <c r="F585" s="52" t="s">
        <v>18</v>
      </c>
      <c r="G585" s="52">
        <v>1</v>
      </c>
      <c r="H585" s="53">
        <v>345933</v>
      </c>
      <c r="I585" s="53">
        <v>259449.75</v>
      </c>
      <c r="J585" s="53">
        <v>300961.70999999996</v>
      </c>
      <c r="K585" s="53">
        <v>435778</v>
      </c>
      <c r="L585" s="54">
        <v>66198</v>
      </c>
      <c r="M585" s="54">
        <v>79858</v>
      </c>
      <c r="N585" s="54">
        <v>170202</v>
      </c>
      <c r="O585" s="55">
        <f t="shared" si="60"/>
        <v>7</v>
      </c>
      <c r="P585" s="56">
        <f t="shared" si="61"/>
        <v>236911</v>
      </c>
      <c r="Q585" s="57">
        <f t="shared" si="56"/>
        <v>236911</v>
      </c>
      <c r="R585" s="58">
        <f t="shared" si="62"/>
        <v>127784.99393979626</v>
      </c>
      <c r="S585" s="59">
        <f t="shared" si="57"/>
        <v>53.937974150544413</v>
      </c>
      <c r="T585" s="59">
        <f t="shared" si="58"/>
        <v>46.062025849455587</v>
      </c>
      <c r="U585" s="60" t="str">
        <f t="shared" si="59"/>
        <v>BAJO</v>
      </c>
    </row>
    <row r="586" spans="2:21">
      <c r="B586" s="50">
        <v>576</v>
      </c>
      <c r="C586" s="51" t="s">
        <v>622</v>
      </c>
      <c r="D586" s="51" t="s">
        <v>623</v>
      </c>
      <c r="E586" s="51" t="s">
        <v>624</v>
      </c>
      <c r="F586" s="52" t="s">
        <v>147</v>
      </c>
      <c r="G586" s="52">
        <v>1</v>
      </c>
      <c r="H586" s="53">
        <v>149345</v>
      </c>
      <c r="I586" s="53">
        <v>120969.45</v>
      </c>
      <c r="J586" s="53">
        <v>140324.56199999998</v>
      </c>
      <c r="K586" s="53">
        <v>219436</v>
      </c>
      <c r="L586" s="54">
        <v>31582</v>
      </c>
      <c r="M586" s="54">
        <v>87821</v>
      </c>
      <c r="N586" s="54">
        <v>73527</v>
      </c>
      <c r="O586" s="55">
        <f t="shared" si="60"/>
        <v>7</v>
      </c>
      <c r="P586" s="56">
        <f t="shared" si="61"/>
        <v>117572</v>
      </c>
      <c r="Q586" s="57">
        <f t="shared" si="56"/>
        <v>117572</v>
      </c>
      <c r="R586" s="58">
        <f t="shared" si="62"/>
        <v>56232.151320498444</v>
      </c>
      <c r="S586" s="59">
        <f t="shared" si="57"/>
        <v>47.827842786121224</v>
      </c>
      <c r="T586" s="59">
        <f t="shared" si="58"/>
        <v>52.172157213878776</v>
      </c>
      <c r="U586" s="60" t="str">
        <f t="shared" si="59"/>
        <v>BAJO</v>
      </c>
    </row>
    <row r="587" spans="2:21">
      <c r="B587" s="50">
        <v>577</v>
      </c>
      <c r="C587" s="51" t="s">
        <v>625</v>
      </c>
      <c r="D587" s="51" t="s">
        <v>626</v>
      </c>
      <c r="E587" s="64" t="s">
        <v>627</v>
      </c>
      <c r="F587" s="52" t="s">
        <v>18</v>
      </c>
      <c r="G587" s="52">
        <v>1</v>
      </c>
      <c r="H587" s="53">
        <v>2237081</v>
      </c>
      <c r="I587" s="53">
        <v>1521215.0799999998</v>
      </c>
      <c r="J587" s="53">
        <v>1764609.4927999999</v>
      </c>
      <c r="K587" s="53">
        <v>3064131</v>
      </c>
      <c r="L587" s="54">
        <v>844025</v>
      </c>
      <c r="M587" s="54">
        <v>1654345</v>
      </c>
      <c r="N587" s="54">
        <v>1100502</v>
      </c>
      <c r="O587" s="55">
        <f t="shared" si="60"/>
        <v>7</v>
      </c>
      <c r="P587" s="56">
        <f t="shared" si="61"/>
        <v>1740844</v>
      </c>
      <c r="Q587" s="57">
        <f t="shared" ref="Q587:Q650" si="63">ROUND(+P587*G587,0)</f>
        <v>1740844</v>
      </c>
      <c r="R587" s="58">
        <f t="shared" si="62"/>
        <v>683263.76191381749</v>
      </c>
      <c r="S587" s="59">
        <f t="shared" ref="S587:S650" si="64">R587/P587*100</f>
        <v>39.24899427598438</v>
      </c>
      <c r="T587" s="59">
        <f t="shared" ref="T587:T650" si="65">100-S587</f>
        <v>60.75100572401562</v>
      </c>
      <c r="U587" s="60" t="str">
        <f t="shared" ref="U587:U650" si="66">IF(T587&gt;70,"ALTO","BAJO")</f>
        <v>BAJO</v>
      </c>
    </row>
    <row r="588" spans="2:21">
      <c r="B588" s="50">
        <v>578</v>
      </c>
      <c r="C588" s="51" t="s">
        <v>625</v>
      </c>
      <c r="D588" s="51" t="s">
        <v>626</v>
      </c>
      <c r="E588" s="51" t="s">
        <v>628</v>
      </c>
      <c r="F588" s="52" t="s">
        <v>18</v>
      </c>
      <c r="G588" s="52">
        <v>1</v>
      </c>
      <c r="H588" s="53">
        <v>1917566</v>
      </c>
      <c r="I588" s="53">
        <v>1457350.16</v>
      </c>
      <c r="J588" s="53">
        <v>1690526.1856</v>
      </c>
      <c r="K588" s="53">
        <v>1996820</v>
      </c>
      <c r="L588" s="54">
        <v>836164</v>
      </c>
      <c r="M588" s="54">
        <v>1429003</v>
      </c>
      <c r="N588" s="54">
        <v>943383</v>
      </c>
      <c r="O588" s="55">
        <f t="shared" ref="O588:O651" si="67">COUNT(H588:N588)</f>
        <v>7</v>
      </c>
      <c r="P588" s="56">
        <f t="shared" ref="P588:P651" si="68">ROUND(AVERAGE(H588:N588),0)</f>
        <v>1467259</v>
      </c>
      <c r="Q588" s="57">
        <f t="shared" si="63"/>
        <v>1467259</v>
      </c>
      <c r="R588" s="58">
        <f t="shared" ref="R588:R651" si="69">STDEVP(H588:N588)</f>
        <v>415305.07756911672</v>
      </c>
      <c r="S588" s="59">
        <f t="shared" si="64"/>
        <v>28.304823999656282</v>
      </c>
      <c r="T588" s="59">
        <f t="shared" si="65"/>
        <v>71.695176000343722</v>
      </c>
      <c r="U588" s="60" t="str">
        <f t="shared" si="66"/>
        <v>ALTO</v>
      </c>
    </row>
    <row r="589" spans="2:21">
      <c r="B589" s="50">
        <v>579</v>
      </c>
      <c r="C589" s="51" t="s">
        <v>625</v>
      </c>
      <c r="D589" s="51" t="s">
        <v>626</v>
      </c>
      <c r="E589" s="51" t="s">
        <v>629</v>
      </c>
      <c r="F589" s="52" t="s">
        <v>18</v>
      </c>
      <c r="G589" s="52">
        <v>1</v>
      </c>
      <c r="H589" s="53">
        <v>1840216</v>
      </c>
      <c r="I589" s="53">
        <v>1324955.52</v>
      </c>
      <c r="J589" s="53">
        <v>1536948.4031999996</v>
      </c>
      <c r="K589" s="53">
        <v>1565088</v>
      </c>
      <c r="L589" s="54">
        <v>209213</v>
      </c>
      <c r="M589" s="54">
        <v>1096272</v>
      </c>
      <c r="N589" s="54">
        <v>905307</v>
      </c>
      <c r="O589" s="55">
        <f t="shared" si="67"/>
        <v>7</v>
      </c>
      <c r="P589" s="56">
        <f t="shared" si="68"/>
        <v>1211143</v>
      </c>
      <c r="Q589" s="57">
        <f t="shared" si="63"/>
        <v>1211143</v>
      </c>
      <c r="R589" s="58">
        <f t="shared" si="69"/>
        <v>500101.00169207243</v>
      </c>
      <c r="S589" s="59">
        <f t="shared" si="64"/>
        <v>41.291656038310293</v>
      </c>
      <c r="T589" s="59">
        <f t="shared" si="65"/>
        <v>58.708343961689707</v>
      </c>
      <c r="U589" s="60" t="str">
        <f t="shared" si="66"/>
        <v>BAJO</v>
      </c>
    </row>
    <row r="590" spans="2:21">
      <c r="B590" s="50">
        <v>580</v>
      </c>
      <c r="C590" s="51" t="s">
        <v>625</v>
      </c>
      <c r="D590" s="51" t="s">
        <v>626</v>
      </c>
      <c r="E590" s="64" t="s">
        <v>630</v>
      </c>
      <c r="F590" s="52" t="s">
        <v>18</v>
      </c>
      <c r="G590" s="52">
        <v>1</v>
      </c>
      <c r="H590" s="53">
        <v>421498</v>
      </c>
      <c r="I590" s="53">
        <v>311908.51999999996</v>
      </c>
      <c r="J590" s="53">
        <v>361813.88319999992</v>
      </c>
      <c r="K590" s="53">
        <v>610470</v>
      </c>
      <c r="L590" s="54">
        <v>107296</v>
      </c>
      <c r="M590" s="54">
        <v>209629</v>
      </c>
      <c r="N590" s="54">
        <v>207380</v>
      </c>
      <c r="O590" s="55">
        <f t="shared" si="67"/>
        <v>7</v>
      </c>
      <c r="P590" s="56">
        <f t="shared" si="68"/>
        <v>318571</v>
      </c>
      <c r="Q590" s="57">
        <f t="shared" si="63"/>
        <v>318571</v>
      </c>
      <c r="R590" s="58">
        <f t="shared" si="69"/>
        <v>154264.26888706963</v>
      </c>
      <c r="S590" s="59">
        <f t="shared" si="64"/>
        <v>48.423826678219186</v>
      </c>
      <c r="T590" s="59">
        <f t="shared" si="65"/>
        <v>51.576173321780814</v>
      </c>
      <c r="U590" s="60" t="str">
        <f t="shared" si="66"/>
        <v>BAJO</v>
      </c>
    </row>
    <row r="591" spans="2:21">
      <c r="B591" s="50">
        <v>581</v>
      </c>
      <c r="C591" s="51" t="s">
        <v>625</v>
      </c>
      <c r="D591" s="51" t="s">
        <v>626</v>
      </c>
      <c r="E591" s="64" t="s">
        <v>631</v>
      </c>
      <c r="F591" s="52" t="s">
        <v>18</v>
      </c>
      <c r="G591" s="52">
        <v>1</v>
      </c>
      <c r="H591" s="53">
        <v>455413</v>
      </c>
      <c r="I591" s="53">
        <v>368884.52999999997</v>
      </c>
      <c r="J591" s="53">
        <v>427906.05479999998</v>
      </c>
      <c r="K591" s="53">
        <v>605115</v>
      </c>
      <c r="L591" s="54">
        <v>1682533</v>
      </c>
      <c r="M591" s="54">
        <v>105121</v>
      </c>
      <c r="N591" s="54">
        <v>224054</v>
      </c>
      <c r="O591" s="55">
        <f t="shared" si="67"/>
        <v>7</v>
      </c>
      <c r="P591" s="56">
        <f t="shared" si="68"/>
        <v>552718</v>
      </c>
      <c r="Q591" s="57">
        <f t="shared" si="63"/>
        <v>552718</v>
      </c>
      <c r="R591" s="58">
        <f t="shared" si="69"/>
        <v>484978.8667738596</v>
      </c>
      <c r="S591" s="59">
        <f t="shared" si="64"/>
        <v>87.744359107874104</v>
      </c>
      <c r="T591" s="59">
        <f t="shared" si="65"/>
        <v>12.255640892125896</v>
      </c>
      <c r="U591" s="60" t="str">
        <f t="shared" si="66"/>
        <v>BAJO</v>
      </c>
    </row>
    <row r="592" spans="2:21">
      <c r="B592" s="50">
        <v>582</v>
      </c>
      <c r="C592" s="51" t="s">
        <v>625</v>
      </c>
      <c r="D592" s="51" t="s">
        <v>626</v>
      </c>
      <c r="E592" s="51" t="s">
        <v>59</v>
      </c>
      <c r="F592" s="52" t="s">
        <v>18</v>
      </c>
      <c r="G592" s="52">
        <v>1</v>
      </c>
      <c r="H592" s="53">
        <v>3205979</v>
      </c>
      <c r="I592" s="53">
        <v>2212125.5099999998</v>
      </c>
      <c r="J592" s="53">
        <v>2566065.5915999995</v>
      </c>
      <c r="K592" s="53">
        <v>3685192</v>
      </c>
      <c r="L592" s="54">
        <v>1985940</v>
      </c>
      <c r="M592" s="54">
        <v>1677741</v>
      </c>
      <c r="N592" s="54">
        <v>1577194</v>
      </c>
      <c r="O592" s="55">
        <f t="shared" si="67"/>
        <v>7</v>
      </c>
      <c r="P592" s="56">
        <f t="shared" si="68"/>
        <v>2415748</v>
      </c>
      <c r="Q592" s="57">
        <f t="shared" si="63"/>
        <v>2415748</v>
      </c>
      <c r="R592" s="58">
        <f t="shared" si="69"/>
        <v>730222.33982965315</v>
      </c>
      <c r="S592" s="59">
        <f t="shared" si="64"/>
        <v>30.227587473099561</v>
      </c>
      <c r="T592" s="59">
        <f t="shared" si="65"/>
        <v>69.772412526900439</v>
      </c>
      <c r="U592" s="60" t="str">
        <f t="shared" si="66"/>
        <v>BAJO</v>
      </c>
    </row>
    <row r="593" spans="2:21">
      <c r="B593" s="50">
        <v>583</v>
      </c>
      <c r="C593" s="51" t="s">
        <v>625</v>
      </c>
      <c r="D593" s="51" t="s">
        <v>626</v>
      </c>
      <c r="E593" s="51" t="s">
        <v>632</v>
      </c>
      <c r="F593" s="52" t="s">
        <v>18</v>
      </c>
      <c r="G593" s="52">
        <v>1</v>
      </c>
      <c r="H593" s="53">
        <v>3995425</v>
      </c>
      <c r="I593" s="53">
        <v>2716889</v>
      </c>
      <c r="J593" s="53">
        <v>3151591.2399999998</v>
      </c>
      <c r="K593" s="53">
        <v>4959444</v>
      </c>
      <c r="L593" s="54">
        <v>24824</v>
      </c>
      <c r="M593" s="54">
        <v>1957824</v>
      </c>
      <c r="N593" s="54">
        <v>1965524</v>
      </c>
      <c r="O593" s="55">
        <f t="shared" si="67"/>
        <v>7</v>
      </c>
      <c r="P593" s="56">
        <f t="shared" si="68"/>
        <v>2681646</v>
      </c>
      <c r="Q593" s="57">
        <f t="shared" si="63"/>
        <v>2681646</v>
      </c>
      <c r="R593" s="58">
        <f t="shared" si="69"/>
        <v>1475123.3233454735</v>
      </c>
      <c r="S593" s="59">
        <f t="shared" si="64"/>
        <v>55.008130206055291</v>
      </c>
      <c r="T593" s="59">
        <f t="shared" si="65"/>
        <v>44.991869793944709</v>
      </c>
      <c r="U593" s="60" t="str">
        <f t="shared" si="66"/>
        <v>BAJO</v>
      </c>
    </row>
    <row r="594" spans="2:21">
      <c r="B594" s="50">
        <v>584</v>
      </c>
      <c r="C594" s="51" t="s">
        <v>625</v>
      </c>
      <c r="D594" s="51" t="s">
        <v>626</v>
      </c>
      <c r="E594" s="64" t="s">
        <v>633</v>
      </c>
      <c r="F594" s="65" t="s">
        <v>18</v>
      </c>
      <c r="G594" s="52">
        <v>1</v>
      </c>
      <c r="H594" s="53">
        <v>50575</v>
      </c>
      <c r="I594" s="53">
        <v>32873.75</v>
      </c>
      <c r="J594" s="53">
        <v>38133.549999999996</v>
      </c>
      <c r="K594" s="53">
        <v>56644</v>
      </c>
      <c r="L594" s="54">
        <v>414</v>
      </c>
      <c r="M594" s="54">
        <v>26077</v>
      </c>
      <c r="N594" s="54">
        <v>24964</v>
      </c>
      <c r="O594" s="55">
        <f t="shared" si="67"/>
        <v>7</v>
      </c>
      <c r="P594" s="56">
        <f t="shared" si="68"/>
        <v>32812</v>
      </c>
      <c r="Q594" s="57">
        <f t="shared" si="63"/>
        <v>32812</v>
      </c>
      <c r="R594" s="58">
        <f t="shared" si="69"/>
        <v>17189.668127867528</v>
      </c>
      <c r="S594" s="59">
        <f t="shared" si="64"/>
        <v>52.388358307532393</v>
      </c>
      <c r="T594" s="59">
        <f t="shared" si="65"/>
        <v>47.611641692467607</v>
      </c>
      <c r="U594" s="60" t="str">
        <f t="shared" si="66"/>
        <v>BAJO</v>
      </c>
    </row>
    <row r="595" spans="2:21">
      <c r="B595" s="50">
        <v>585</v>
      </c>
      <c r="C595" s="51" t="s">
        <v>625</v>
      </c>
      <c r="D595" s="51" t="s">
        <v>626</v>
      </c>
      <c r="E595" s="64" t="s">
        <v>634</v>
      </c>
      <c r="F595" s="65" t="s">
        <v>18</v>
      </c>
      <c r="G595" s="52">
        <v>1</v>
      </c>
      <c r="H595" s="53">
        <v>1904</v>
      </c>
      <c r="I595" s="53">
        <v>1313.76</v>
      </c>
      <c r="J595" s="53">
        <v>1523.9615999999999</v>
      </c>
      <c r="K595" s="53">
        <v>2856</v>
      </c>
      <c r="L595" s="79">
        <v>2045</v>
      </c>
      <c r="M595" s="54">
        <v>534</v>
      </c>
      <c r="N595" s="54">
        <v>967</v>
      </c>
      <c r="O595" s="55">
        <f t="shared" si="67"/>
        <v>7</v>
      </c>
      <c r="P595" s="56">
        <f t="shared" si="68"/>
        <v>1592</v>
      </c>
      <c r="Q595" s="57">
        <f t="shared" si="63"/>
        <v>1592</v>
      </c>
      <c r="R595" s="58">
        <f t="shared" si="69"/>
        <v>706.32698927036699</v>
      </c>
      <c r="S595" s="59">
        <f t="shared" si="64"/>
        <v>44.367273195374814</v>
      </c>
      <c r="T595" s="59">
        <f t="shared" si="65"/>
        <v>55.632726804625186</v>
      </c>
      <c r="U595" s="60" t="str">
        <f t="shared" si="66"/>
        <v>BAJO</v>
      </c>
    </row>
    <row r="596" spans="2:21">
      <c r="B596" s="50">
        <v>586</v>
      </c>
      <c r="C596" s="51" t="s">
        <v>625</v>
      </c>
      <c r="D596" s="51" t="s">
        <v>626</v>
      </c>
      <c r="E596" s="51" t="s">
        <v>635</v>
      </c>
      <c r="F596" s="52" t="s">
        <v>18</v>
      </c>
      <c r="G596" s="52">
        <v>1</v>
      </c>
      <c r="H596" s="53">
        <v>4179161</v>
      </c>
      <c r="I596" s="53">
        <v>3008995.92</v>
      </c>
      <c r="J596" s="53">
        <v>3490435.2671999997</v>
      </c>
      <c r="K596" s="53">
        <v>5987485</v>
      </c>
      <c r="L596" s="54">
        <v>106468</v>
      </c>
      <c r="M596" s="54">
        <v>2145752</v>
      </c>
      <c r="N596" s="54">
        <v>2055951</v>
      </c>
      <c r="O596" s="55">
        <f t="shared" si="67"/>
        <v>7</v>
      </c>
      <c r="P596" s="56">
        <f t="shared" si="68"/>
        <v>2996321</v>
      </c>
      <c r="Q596" s="57">
        <f t="shared" si="63"/>
        <v>2996321</v>
      </c>
      <c r="R596" s="58">
        <f t="shared" si="69"/>
        <v>1713371.6061535932</v>
      </c>
      <c r="S596" s="59">
        <f t="shared" si="64"/>
        <v>57.182511691958005</v>
      </c>
      <c r="T596" s="59">
        <f t="shared" si="65"/>
        <v>42.817488308041995</v>
      </c>
      <c r="U596" s="60" t="str">
        <f t="shared" si="66"/>
        <v>BAJO</v>
      </c>
    </row>
    <row r="597" spans="2:21">
      <c r="B597" s="50">
        <v>587</v>
      </c>
      <c r="C597" s="51" t="s">
        <v>625</v>
      </c>
      <c r="D597" s="51" t="s">
        <v>626</v>
      </c>
      <c r="E597" s="64" t="s">
        <v>636</v>
      </c>
      <c r="F597" s="52" t="s">
        <v>18</v>
      </c>
      <c r="G597" s="52">
        <v>1</v>
      </c>
      <c r="H597" s="53">
        <v>217532</v>
      </c>
      <c r="I597" s="53">
        <v>176200.91999999998</v>
      </c>
      <c r="J597" s="53">
        <v>204393.06719999996</v>
      </c>
      <c r="K597" s="53">
        <v>313327</v>
      </c>
      <c r="L597" s="54">
        <v>402705</v>
      </c>
      <c r="M597" s="54">
        <v>111777</v>
      </c>
      <c r="N597" s="54">
        <v>107052</v>
      </c>
      <c r="O597" s="55">
        <f t="shared" si="67"/>
        <v>7</v>
      </c>
      <c r="P597" s="56">
        <f t="shared" si="68"/>
        <v>218998</v>
      </c>
      <c r="Q597" s="57">
        <f t="shared" si="63"/>
        <v>218998</v>
      </c>
      <c r="R597" s="58">
        <f t="shared" si="69"/>
        <v>99082.58829415252</v>
      </c>
      <c r="S597" s="59">
        <f t="shared" si="64"/>
        <v>45.243604185495997</v>
      </c>
      <c r="T597" s="59">
        <f t="shared" si="65"/>
        <v>54.756395814504003</v>
      </c>
      <c r="U597" s="60" t="str">
        <f t="shared" si="66"/>
        <v>BAJO</v>
      </c>
    </row>
    <row r="598" spans="2:21">
      <c r="B598" s="50">
        <v>588</v>
      </c>
      <c r="C598" s="51" t="s">
        <v>625</v>
      </c>
      <c r="D598" s="51" t="s">
        <v>626</v>
      </c>
      <c r="E598" s="64" t="s">
        <v>637</v>
      </c>
      <c r="F598" s="65" t="s">
        <v>18</v>
      </c>
      <c r="G598" s="52">
        <v>1</v>
      </c>
      <c r="H598" s="53">
        <v>810866</v>
      </c>
      <c r="I598" s="53">
        <v>510845.57999999996</v>
      </c>
      <c r="J598" s="53">
        <v>592580.8727999999</v>
      </c>
      <c r="K598" s="53">
        <v>677467</v>
      </c>
      <c r="L598" s="54">
        <v>39443</v>
      </c>
      <c r="M598" s="54">
        <v>403119</v>
      </c>
      <c r="N598" s="54">
        <v>398987</v>
      </c>
      <c r="O598" s="55">
        <f t="shared" si="67"/>
        <v>7</v>
      </c>
      <c r="P598" s="56">
        <f t="shared" si="68"/>
        <v>490473</v>
      </c>
      <c r="Q598" s="57">
        <f t="shared" si="63"/>
        <v>490473</v>
      </c>
      <c r="R598" s="58">
        <f t="shared" si="69"/>
        <v>229249.69562206636</v>
      </c>
      <c r="S598" s="59">
        <f t="shared" si="64"/>
        <v>46.740533244860849</v>
      </c>
      <c r="T598" s="59">
        <f t="shared" si="65"/>
        <v>53.259466755139151</v>
      </c>
      <c r="U598" s="60" t="str">
        <f t="shared" si="66"/>
        <v>BAJO</v>
      </c>
    </row>
    <row r="599" spans="2:21">
      <c r="B599" s="50">
        <v>589</v>
      </c>
      <c r="C599" s="51" t="s">
        <v>625</v>
      </c>
      <c r="D599" s="51" t="s">
        <v>626</v>
      </c>
      <c r="E599" s="64" t="s">
        <v>638</v>
      </c>
      <c r="F599" s="65" t="s">
        <v>18</v>
      </c>
      <c r="G599" s="52">
        <v>1</v>
      </c>
      <c r="H599" s="53">
        <v>77945</v>
      </c>
      <c r="I599" s="53">
        <v>54561.5</v>
      </c>
      <c r="J599" s="53">
        <v>63291.339999999989</v>
      </c>
      <c r="K599" s="53">
        <v>68782</v>
      </c>
      <c r="L599" s="79">
        <v>12334</v>
      </c>
      <c r="M599" s="54">
        <v>36868</v>
      </c>
      <c r="N599" s="54">
        <v>38377</v>
      </c>
      <c r="O599" s="55">
        <f t="shared" si="67"/>
        <v>7</v>
      </c>
      <c r="P599" s="56">
        <f t="shared" si="68"/>
        <v>50308</v>
      </c>
      <c r="Q599" s="57">
        <f t="shared" si="63"/>
        <v>50308</v>
      </c>
      <c r="R599" s="58">
        <f t="shared" si="69"/>
        <v>20896.885826270762</v>
      </c>
      <c r="S599" s="59">
        <f t="shared" si="64"/>
        <v>41.53789819963179</v>
      </c>
      <c r="T599" s="59">
        <f t="shared" si="65"/>
        <v>58.46210180036821</v>
      </c>
      <c r="U599" s="60" t="str">
        <f t="shared" si="66"/>
        <v>BAJO</v>
      </c>
    </row>
    <row r="600" spans="2:21">
      <c r="B600" s="50">
        <v>590</v>
      </c>
      <c r="C600" s="51" t="s">
        <v>625</v>
      </c>
      <c r="D600" s="51" t="s">
        <v>626</v>
      </c>
      <c r="E600" s="51" t="s">
        <v>111</v>
      </c>
      <c r="F600" s="52" t="s">
        <v>18</v>
      </c>
      <c r="G600" s="52">
        <v>1</v>
      </c>
      <c r="H600" s="53">
        <v>2757706</v>
      </c>
      <c r="I600" s="53">
        <v>2040702.44</v>
      </c>
      <c r="J600" s="53">
        <v>2367214.8303999999</v>
      </c>
      <c r="K600" s="53">
        <v>2831486</v>
      </c>
      <c r="L600" s="54">
        <v>16825</v>
      </c>
      <c r="M600" s="54">
        <v>1688518</v>
      </c>
      <c r="N600" s="54">
        <v>1356681</v>
      </c>
      <c r="O600" s="55">
        <f t="shared" si="67"/>
        <v>7</v>
      </c>
      <c r="P600" s="56">
        <f t="shared" si="68"/>
        <v>1865590</v>
      </c>
      <c r="Q600" s="57">
        <f t="shared" si="63"/>
        <v>1865590</v>
      </c>
      <c r="R600" s="58">
        <f t="shared" si="69"/>
        <v>903911.56062945654</v>
      </c>
      <c r="S600" s="59">
        <f t="shared" si="64"/>
        <v>48.451779899627276</v>
      </c>
      <c r="T600" s="59">
        <f t="shared" si="65"/>
        <v>51.548220100372724</v>
      </c>
      <c r="U600" s="60" t="str">
        <f t="shared" si="66"/>
        <v>BAJO</v>
      </c>
    </row>
    <row r="601" spans="2:21">
      <c r="B601" s="50">
        <v>591</v>
      </c>
      <c r="C601" s="51" t="s">
        <v>625</v>
      </c>
      <c r="D601" s="51" t="s">
        <v>626</v>
      </c>
      <c r="E601" s="64" t="s">
        <v>639</v>
      </c>
      <c r="F601" s="65" t="s">
        <v>18</v>
      </c>
      <c r="G601" s="52">
        <v>1</v>
      </c>
      <c r="H601" s="53">
        <v>36057</v>
      </c>
      <c r="I601" s="53">
        <v>27042.75</v>
      </c>
      <c r="J601" s="53">
        <v>31369.59</v>
      </c>
      <c r="K601" s="53">
        <v>34986</v>
      </c>
      <c r="L601" s="54">
        <v>124121</v>
      </c>
      <c r="M601" s="54">
        <v>20301</v>
      </c>
      <c r="N601" s="54">
        <v>17782</v>
      </c>
      <c r="O601" s="55">
        <f t="shared" si="67"/>
        <v>7</v>
      </c>
      <c r="P601" s="56">
        <f t="shared" si="68"/>
        <v>41666</v>
      </c>
      <c r="Q601" s="57">
        <f t="shared" si="63"/>
        <v>41666</v>
      </c>
      <c r="R601" s="58">
        <f t="shared" si="69"/>
        <v>34271.342642088021</v>
      </c>
      <c r="S601" s="59">
        <f t="shared" si="64"/>
        <v>82.252538381625357</v>
      </c>
      <c r="T601" s="59">
        <f t="shared" si="65"/>
        <v>17.747461618374643</v>
      </c>
      <c r="U601" s="60" t="str">
        <f t="shared" si="66"/>
        <v>BAJO</v>
      </c>
    </row>
    <row r="602" spans="2:21">
      <c r="B602" s="50">
        <v>592</v>
      </c>
      <c r="C602" s="51" t="s">
        <v>625</v>
      </c>
      <c r="D602" s="51" t="s">
        <v>626</v>
      </c>
      <c r="E602" s="51" t="s">
        <v>173</v>
      </c>
      <c r="F602" s="52" t="s">
        <v>18</v>
      </c>
      <c r="G602" s="52">
        <v>1</v>
      </c>
      <c r="H602" s="53">
        <v>264894</v>
      </c>
      <c r="I602" s="53">
        <v>206617.31999999998</v>
      </c>
      <c r="J602" s="53">
        <v>239676.09119999997</v>
      </c>
      <c r="K602" s="53">
        <v>347599</v>
      </c>
      <c r="L602" s="54">
        <v>169632</v>
      </c>
      <c r="M602" s="54">
        <v>162797</v>
      </c>
      <c r="N602" s="54">
        <v>130396</v>
      </c>
      <c r="O602" s="55">
        <f t="shared" si="67"/>
        <v>7</v>
      </c>
      <c r="P602" s="56">
        <f t="shared" si="68"/>
        <v>217373</v>
      </c>
      <c r="Q602" s="57">
        <f t="shared" si="63"/>
        <v>217373</v>
      </c>
      <c r="R602" s="58">
        <f t="shared" si="69"/>
        <v>68298.619973836496</v>
      </c>
      <c r="S602" s="59">
        <f t="shared" si="64"/>
        <v>31.42001075287018</v>
      </c>
      <c r="T602" s="59">
        <f t="shared" si="65"/>
        <v>68.579989247129816</v>
      </c>
      <c r="U602" s="60" t="str">
        <f t="shared" si="66"/>
        <v>BAJO</v>
      </c>
    </row>
    <row r="603" spans="2:21">
      <c r="B603" s="50">
        <v>593</v>
      </c>
      <c r="C603" s="51" t="s">
        <v>625</v>
      </c>
      <c r="D603" s="51" t="s">
        <v>626</v>
      </c>
      <c r="E603" s="51" t="s">
        <v>640</v>
      </c>
      <c r="F603" s="52" t="s">
        <v>18</v>
      </c>
      <c r="G603" s="52">
        <v>1</v>
      </c>
      <c r="H603" s="53">
        <v>334628</v>
      </c>
      <c r="I603" s="53">
        <v>230893.31999999995</v>
      </c>
      <c r="J603" s="53">
        <v>267836.25119999994</v>
      </c>
      <c r="K603" s="53">
        <v>429709</v>
      </c>
      <c r="L603" s="54">
        <v>150325</v>
      </c>
      <c r="M603" s="54">
        <v>244136</v>
      </c>
      <c r="N603" s="54">
        <v>164728</v>
      </c>
      <c r="O603" s="55">
        <f t="shared" si="67"/>
        <v>7</v>
      </c>
      <c r="P603" s="56">
        <f t="shared" si="68"/>
        <v>260322</v>
      </c>
      <c r="Q603" s="57">
        <f t="shared" si="63"/>
        <v>260322</v>
      </c>
      <c r="R603" s="58">
        <f t="shared" si="69"/>
        <v>89948.706036342424</v>
      </c>
      <c r="S603" s="59">
        <f t="shared" si="64"/>
        <v>34.552863774994982</v>
      </c>
      <c r="T603" s="59">
        <f t="shared" si="65"/>
        <v>65.447136225005011</v>
      </c>
      <c r="U603" s="60" t="str">
        <f t="shared" si="66"/>
        <v>BAJO</v>
      </c>
    </row>
    <row r="604" spans="2:21">
      <c r="B604" s="50">
        <v>594</v>
      </c>
      <c r="C604" s="51" t="s">
        <v>625</v>
      </c>
      <c r="D604" s="51" t="s">
        <v>626</v>
      </c>
      <c r="E604" s="51" t="s">
        <v>175</v>
      </c>
      <c r="F604" s="52" t="s">
        <v>18</v>
      </c>
      <c r="G604" s="52">
        <v>1</v>
      </c>
      <c r="H604" s="53">
        <v>293216</v>
      </c>
      <c r="I604" s="53">
        <v>199386.88</v>
      </c>
      <c r="J604" s="53">
        <v>231288.78079999995</v>
      </c>
      <c r="K604" s="53">
        <v>233954</v>
      </c>
      <c r="L604" s="54">
        <v>125500</v>
      </c>
      <c r="M604" s="54">
        <v>216419</v>
      </c>
      <c r="N604" s="54">
        <v>144313</v>
      </c>
      <c r="O604" s="55">
        <f t="shared" si="67"/>
        <v>7</v>
      </c>
      <c r="P604" s="56">
        <f t="shared" si="68"/>
        <v>206297</v>
      </c>
      <c r="Q604" s="57">
        <f t="shared" si="63"/>
        <v>206297</v>
      </c>
      <c r="R604" s="58">
        <f t="shared" si="69"/>
        <v>52732.19052738286</v>
      </c>
      <c r="S604" s="59">
        <f t="shared" si="64"/>
        <v>25.561297802383386</v>
      </c>
      <c r="T604" s="59">
        <f t="shared" si="65"/>
        <v>74.438702197616607</v>
      </c>
      <c r="U604" s="60" t="str">
        <f t="shared" si="66"/>
        <v>ALTO</v>
      </c>
    </row>
    <row r="605" spans="2:21">
      <c r="B605" s="50">
        <v>595</v>
      </c>
      <c r="C605" s="51" t="s">
        <v>625</v>
      </c>
      <c r="D605" s="51" t="s">
        <v>626</v>
      </c>
      <c r="E605" s="51" t="s">
        <v>641</v>
      </c>
      <c r="F605" s="52" t="s">
        <v>18</v>
      </c>
      <c r="G605" s="52">
        <v>1</v>
      </c>
      <c r="H605" s="53">
        <v>289051</v>
      </c>
      <c r="I605" s="53">
        <v>190773.66</v>
      </c>
      <c r="J605" s="53">
        <v>221297.44559999998</v>
      </c>
      <c r="K605" s="53">
        <v>234668</v>
      </c>
      <c r="L605" s="54">
        <v>212385</v>
      </c>
      <c r="M605" s="54">
        <v>172054</v>
      </c>
      <c r="N605" s="54">
        <v>142282</v>
      </c>
      <c r="O605" s="55">
        <f t="shared" si="67"/>
        <v>7</v>
      </c>
      <c r="P605" s="56">
        <f t="shared" si="68"/>
        <v>208930</v>
      </c>
      <c r="Q605" s="57">
        <f t="shared" si="63"/>
        <v>208930</v>
      </c>
      <c r="R605" s="58">
        <f t="shared" si="69"/>
        <v>43716.878046111357</v>
      </c>
      <c r="S605" s="59">
        <f t="shared" si="64"/>
        <v>20.924174626004575</v>
      </c>
      <c r="T605" s="59">
        <f t="shared" si="65"/>
        <v>79.075825373995428</v>
      </c>
      <c r="U605" s="60" t="str">
        <f t="shared" si="66"/>
        <v>ALTO</v>
      </c>
    </row>
    <row r="606" spans="2:21">
      <c r="B606" s="50">
        <v>596</v>
      </c>
      <c r="C606" s="51" t="s">
        <v>625</v>
      </c>
      <c r="D606" s="51" t="s">
        <v>626</v>
      </c>
      <c r="E606" s="51" t="s">
        <v>642</v>
      </c>
      <c r="F606" s="52" t="s">
        <v>18</v>
      </c>
      <c r="G606" s="52">
        <v>1</v>
      </c>
      <c r="H606" s="53">
        <v>442799</v>
      </c>
      <c r="I606" s="53">
        <v>318815.27999999997</v>
      </c>
      <c r="J606" s="53">
        <v>369825.72479999997</v>
      </c>
      <c r="K606" s="53">
        <v>431137</v>
      </c>
      <c r="L606" s="54">
        <v>143429</v>
      </c>
      <c r="M606" s="54">
        <v>304560</v>
      </c>
      <c r="N606" s="54">
        <v>217908</v>
      </c>
      <c r="O606" s="55">
        <f t="shared" si="67"/>
        <v>7</v>
      </c>
      <c r="P606" s="56">
        <f t="shared" si="68"/>
        <v>318353</v>
      </c>
      <c r="Q606" s="57">
        <f t="shared" si="63"/>
        <v>318353</v>
      </c>
      <c r="R606" s="58">
        <f t="shared" si="69"/>
        <v>101231.37805601925</v>
      </c>
      <c r="S606" s="59">
        <f t="shared" si="64"/>
        <v>31.798468384472351</v>
      </c>
      <c r="T606" s="59">
        <f t="shared" si="65"/>
        <v>68.201531615527642</v>
      </c>
      <c r="U606" s="60" t="str">
        <f t="shared" si="66"/>
        <v>BAJO</v>
      </c>
    </row>
    <row r="607" spans="2:21">
      <c r="B607" s="50">
        <v>597</v>
      </c>
      <c r="C607" s="51" t="s">
        <v>625</v>
      </c>
      <c r="D607" s="51" t="s">
        <v>626</v>
      </c>
      <c r="E607" s="51" t="s">
        <v>178</v>
      </c>
      <c r="F607" s="52" t="s">
        <v>18</v>
      </c>
      <c r="G607" s="52">
        <v>1</v>
      </c>
      <c r="H607" s="53">
        <v>299999</v>
      </c>
      <c r="I607" s="53">
        <v>218999.27</v>
      </c>
      <c r="J607" s="53">
        <v>254039.1532</v>
      </c>
      <c r="K607" s="53">
        <v>325822</v>
      </c>
      <c r="L607" s="54">
        <v>316647</v>
      </c>
      <c r="M607" s="54">
        <v>206135</v>
      </c>
      <c r="N607" s="54">
        <v>147640</v>
      </c>
      <c r="O607" s="55">
        <f t="shared" si="67"/>
        <v>7</v>
      </c>
      <c r="P607" s="56">
        <f t="shared" si="68"/>
        <v>252754</v>
      </c>
      <c r="Q607" s="57">
        <f t="shared" si="63"/>
        <v>252754</v>
      </c>
      <c r="R607" s="58">
        <f t="shared" si="69"/>
        <v>60964.457642426249</v>
      </c>
      <c r="S607" s="59">
        <f t="shared" si="64"/>
        <v>24.120076296488381</v>
      </c>
      <c r="T607" s="59">
        <f t="shared" si="65"/>
        <v>75.879923703511622</v>
      </c>
      <c r="U607" s="60" t="str">
        <f t="shared" si="66"/>
        <v>ALTO</v>
      </c>
    </row>
    <row r="608" spans="2:21">
      <c r="B608" s="50">
        <v>598</v>
      </c>
      <c r="C608" s="51" t="s">
        <v>625</v>
      </c>
      <c r="D608" s="51" t="s">
        <v>626</v>
      </c>
      <c r="E608" s="64" t="s">
        <v>643</v>
      </c>
      <c r="F608" s="65" t="s">
        <v>18</v>
      </c>
      <c r="G608" s="52">
        <v>1</v>
      </c>
      <c r="H608" s="53">
        <v>735777</v>
      </c>
      <c r="I608" s="53">
        <v>522401.67</v>
      </c>
      <c r="J608" s="53">
        <v>605985.93719999993</v>
      </c>
      <c r="K608" s="53">
        <v>686749</v>
      </c>
      <c r="L608" s="54">
        <v>531515</v>
      </c>
      <c r="M608" s="54">
        <v>354286</v>
      </c>
      <c r="N608" s="54">
        <v>362015</v>
      </c>
      <c r="O608" s="55">
        <f t="shared" si="67"/>
        <v>7</v>
      </c>
      <c r="P608" s="56">
        <f t="shared" si="68"/>
        <v>542676</v>
      </c>
      <c r="Q608" s="57">
        <f t="shared" si="63"/>
        <v>542676</v>
      </c>
      <c r="R608" s="58">
        <f t="shared" si="69"/>
        <v>136652.83389273033</v>
      </c>
      <c r="S608" s="59">
        <f t="shared" si="64"/>
        <v>25.181293053816699</v>
      </c>
      <c r="T608" s="59">
        <f t="shared" si="65"/>
        <v>74.818706946183298</v>
      </c>
      <c r="U608" s="60" t="str">
        <f t="shared" si="66"/>
        <v>ALTO</v>
      </c>
    </row>
    <row r="609" spans="2:21">
      <c r="B609" s="50">
        <v>599</v>
      </c>
      <c r="C609" s="51" t="s">
        <v>625</v>
      </c>
      <c r="D609" s="51" t="s">
        <v>626</v>
      </c>
      <c r="E609" s="64" t="s">
        <v>644</v>
      </c>
      <c r="F609" s="52" t="s">
        <v>18</v>
      </c>
      <c r="G609" s="52">
        <v>1</v>
      </c>
      <c r="H609" s="53">
        <v>940100</v>
      </c>
      <c r="I609" s="53">
        <v>705075</v>
      </c>
      <c r="J609" s="53">
        <v>817887</v>
      </c>
      <c r="K609" s="53">
        <v>1223558</v>
      </c>
      <c r="L609" s="54">
        <v>367399</v>
      </c>
      <c r="M609" s="54">
        <v>467624</v>
      </c>
      <c r="N609" s="54">
        <v>462518</v>
      </c>
      <c r="O609" s="55">
        <f t="shared" si="67"/>
        <v>7</v>
      </c>
      <c r="P609" s="56">
        <f t="shared" si="68"/>
        <v>712023</v>
      </c>
      <c r="Q609" s="57">
        <f t="shared" si="63"/>
        <v>712023</v>
      </c>
      <c r="R609" s="58">
        <f t="shared" si="69"/>
        <v>284276.51351557591</v>
      </c>
      <c r="S609" s="59">
        <f t="shared" si="64"/>
        <v>39.925186899240039</v>
      </c>
      <c r="T609" s="59">
        <f t="shared" si="65"/>
        <v>60.074813100759961</v>
      </c>
      <c r="U609" s="60" t="str">
        <f t="shared" si="66"/>
        <v>BAJO</v>
      </c>
    </row>
    <row r="610" spans="2:21">
      <c r="B610" s="50">
        <v>600</v>
      </c>
      <c r="C610" s="51" t="s">
        <v>625</v>
      </c>
      <c r="D610" s="51" t="s">
        <v>626</v>
      </c>
      <c r="E610" s="51" t="s">
        <v>645</v>
      </c>
      <c r="F610" s="52" t="s">
        <v>18</v>
      </c>
      <c r="G610" s="52">
        <v>1</v>
      </c>
      <c r="H610" s="53">
        <v>755055</v>
      </c>
      <c r="I610" s="53">
        <v>588942.9</v>
      </c>
      <c r="J610" s="53">
        <v>683173.76399999997</v>
      </c>
      <c r="K610" s="53">
        <v>941290</v>
      </c>
      <c r="L610" s="54">
        <v>11447</v>
      </c>
      <c r="M610" s="54">
        <v>392968</v>
      </c>
      <c r="N610" s="54">
        <v>371526</v>
      </c>
      <c r="O610" s="55">
        <f t="shared" si="67"/>
        <v>7</v>
      </c>
      <c r="P610" s="56">
        <f t="shared" si="68"/>
        <v>534915</v>
      </c>
      <c r="Q610" s="57">
        <f t="shared" si="63"/>
        <v>534915</v>
      </c>
      <c r="R610" s="58">
        <f t="shared" si="69"/>
        <v>282682.45649224718</v>
      </c>
      <c r="S610" s="59">
        <f t="shared" si="64"/>
        <v>52.846238466344595</v>
      </c>
      <c r="T610" s="59">
        <f t="shared" si="65"/>
        <v>47.153761533655405</v>
      </c>
      <c r="U610" s="60" t="str">
        <f t="shared" si="66"/>
        <v>BAJO</v>
      </c>
    </row>
    <row r="611" spans="2:21">
      <c r="B611" s="50">
        <v>601</v>
      </c>
      <c r="C611" s="51" t="s">
        <v>625</v>
      </c>
      <c r="D611" s="51" t="s">
        <v>626</v>
      </c>
      <c r="E611" s="64" t="s">
        <v>646</v>
      </c>
      <c r="F611" s="52" t="s">
        <v>18</v>
      </c>
      <c r="G611" s="52">
        <v>1</v>
      </c>
      <c r="H611" s="53">
        <v>24633</v>
      </c>
      <c r="I611" s="53">
        <v>18967.41</v>
      </c>
      <c r="J611" s="53">
        <v>22002.195599999995</v>
      </c>
      <c r="K611" s="53">
        <v>29274</v>
      </c>
      <c r="L611" s="54">
        <v>84127</v>
      </c>
      <c r="M611" s="54">
        <v>14072</v>
      </c>
      <c r="N611" s="54">
        <v>12149</v>
      </c>
      <c r="O611" s="55">
        <f t="shared" si="67"/>
        <v>7</v>
      </c>
      <c r="P611" s="56">
        <f t="shared" si="68"/>
        <v>29318</v>
      </c>
      <c r="Q611" s="57">
        <f t="shared" si="63"/>
        <v>29318</v>
      </c>
      <c r="R611" s="58">
        <f t="shared" si="69"/>
        <v>23033.666124949101</v>
      </c>
      <c r="S611" s="59">
        <f t="shared" si="64"/>
        <v>78.564929821096598</v>
      </c>
      <c r="T611" s="59">
        <f t="shared" si="65"/>
        <v>21.435070178903402</v>
      </c>
      <c r="U611" s="60" t="str">
        <f t="shared" si="66"/>
        <v>BAJO</v>
      </c>
    </row>
    <row r="612" spans="2:21">
      <c r="B612" s="50">
        <v>602</v>
      </c>
      <c r="C612" s="51" t="s">
        <v>625</v>
      </c>
      <c r="D612" s="51" t="s">
        <v>626</v>
      </c>
      <c r="E612" s="64" t="s">
        <v>647</v>
      </c>
      <c r="F612" s="52" t="s">
        <v>18</v>
      </c>
      <c r="G612" s="52">
        <v>1</v>
      </c>
      <c r="H612" s="53">
        <v>167552</v>
      </c>
      <c r="I612" s="53">
        <v>115610.87999999998</v>
      </c>
      <c r="J612" s="53">
        <v>134108.62079999998</v>
      </c>
      <c r="K612" s="53">
        <v>150535</v>
      </c>
      <c r="L612" s="54">
        <v>60957</v>
      </c>
      <c r="M612" s="54">
        <v>112724</v>
      </c>
      <c r="N612" s="54">
        <v>82486</v>
      </c>
      <c r="O612" s="55">
        <f t="shared" si="67"/>
        <v>7</v>
      </c>
      <c r="P612" s="56">
        <f t="shared" si="68"/>
        <v>117711</v>
      </c>
      <c r="Q612" s="57">
        <f t="shared" si="63"/>
        <v>117711</v>
      </c>
      <c r="R612" s="58">
        <f t="shared" si="69"/>
        <v>34478.813447361659</v>
      </c>
      <c r="S612" s="59">
        <f t="shared" si="64"/>
        <v>29.29107173277065</v>
      </c>
      <c r="T612" s="59">
        <f t="shared" si="65"/>
        <v>70.708928267229354</v>
      </c>
      <c r="U612" s="60" t="str">
        <f t="shared" si="66"/>
        <v>ALTO</v>
      </c>
    </row>
    <row r="613" spans="2:21">
      <c r="B613" s="50">
        <v>603</v>
      </c>
      <c r="C613" s="51" t="s">
        <v>625</v>
      </c>
      <c r="D613" s="51" t="s">
        <v>626</v>
      </c>
      <c r="E613" s="64" t="s">
        <v>648</v>
      </c>
      <c r="F613" s="52" t="s">
        <v>18</v>
      </c>
      <c r="G613" s="52">
        <v>1</v>
      </c>
      <c r="H613" s="53">
        <v>111979</v>
      </c>
      <c r="I613" s="53">
        <v>88463.409999999989</v>
      </c>
      <c r="J613" s="53">
        <v>102617.55559999998</v>
      </c>
      <c r="K613" s="53">
        <v>117929</v>
      </c>
      <c r="L613" s="54">
        <v>39443</v>
      </c>
      <c r="M613" s="54">
        <v>65799</v>
      </c>
      <c r="N613" s="54">
        <v>55186</v>
      </c>
      <c r="O613" s="55">
        <f t="shared" si="67"/>
        <v>7</v>
      </c>
      <c r="P613" s="56">
        <f t="shared" si="68"/>
        <v>83060</v>
      </c>
      <c r="Q613" s="57">
        <f t="shared" si="63"/>
        <v>83060</v>
      </c>
      <c r="R613" s="58">
        <f t="shared" si="69"/>
        <v>27880.344400823753</v>
      </c>
      <c r="S613" s="59">
        <f t="shared" si="64"/>
        <v>33.566511438506808</v>
      </c>
      <c r="T613" s="59">
        <f t="shared" si="65"/>
        <v>66.433488561493192</v>
      </c>
      <c r="U613" s="60" t="str">
        <f t="shared" si="66"/>
        <v>BAJO</v>
      </c>
    </row>
    <row r="614" spans="2:21">
      <c r="B614" s="50">
        <v>604</v>
      </c>
      <c r="C614" s="51" t="s">
        <v>625</v>
      </c>
      <c r="D614" s="51" t="s">
        <v>626</v>
      </c>
      <c r="E614" s="64" t="s">
        <v>649</v>
      </c>
      <c r="F614" s="52" t="s">
        <v>18</v>
      </c>
      <c r="G614" s="52">
        <v>1</v>
      </c>
      <c r="H614" s="53">
        <v>80563</v>
      </c>
      <c r="I614" s="53">
        <v>59616.619999999995</v>
      </c>
      <c r="J614" s="53">
        <v>69155.27919999999</v>
      </c>
      <c r="K614" s="53">
        <v>122213</v>
      </c>
      <c r="L614" s="54">
        <v>322302</v>
      </c>
      <c r="M614" s="54">
        <v>41350</v>
      </c>
      <c r="N614" s="54">
        <v>39707</v>
      </c>
      <c r="O614" s="55">
        <f t="shared" si="67"/>
        <v>7</v>
      </c>
      <c r="P614" s="56">
        <f t="shared" si="68"/>
        <v>104987</v>
      </c>
      <c r="Q614" s="57">
        <f t="shared" si="63"/>
        <v>104987</v>
      </c>
      <c r="R614" s="58">
        <f t="shared" si="69"/>
        <v>92406.405036357173</v>
      </c>
      <c r="S614" s="59">
        <f t="shared" si="64"/>
        <v>88.01699737715829</v>
      </c>
      <c r="T614" s="59">
        <f t="shared" si="65"/>
        <v>11.98300262284171</v>
      </c>
      <c r="U614" s="60" t="str">
        <f t="shared" si="66"/>
        <v>BAJO</v>
      </c>
    </row>
    <row r="615" spans="2:21">
      <c r="B615" s="50">
        <v>605</v>
      </c>
      <c r="C615" s="51" t="s">
        <v>625</v>
      </c>
      <c r="D615" s="51" t="s">
        <v>626</v>
      </c>
      <c r="E615" s="64" t="s">
        <v>650</v>
      </c>
      <c r="F615" s="65" t="s">
        <v>18</v>
      </c>
      <c r="G615" s="52">
        <v>1</v>
      </c>
      <c r="H615" s="53">
        <v>671517</v>
      </c>
      <c r="I615" s="53">
        <v>483492.24</v>
      </c>
      <c r="J615" s="53">
        <v>560850.99839999992</v>
      </c>
      <c r="K615" s="53">
        <v>679490</v>
      </c>
      <c r="L615" s="54">
        <v>167288</v>
      </c>
      <c r="M615" s="54">
        <v>359862</v>
      </c>
      <c r="N615" s="54">
        <v>330393</v>
      </c>
      <c r="O615" s="55">
        <f t="shared" si="67"/>
        <v>7</v>
      </c>
      <c r="P615" s="56">
        <f t="shared" si="68"/>
        <v>464699</v>
      </c>
      <c r="Q615" s="57">
        <f t="shared" si="63"/>
        <v>464699</v>
      </c>
      <c r="R615" s="58">
        <f t="shared" si="69"/>
        <v>175657.72424031375</v>
      </c>
      <c r="S615" s="59">
        <f t="shared" si="64"/>
        <v>37.800323271690658</v>
      </c>
      <c r="T615" s="59">
        <f t="shared" si="65"/>
        <v>62.199676728309342</v>
      </c>
      <c r="U615" s="60" t="str">
        <f t="shared" si="66"/>
        <v>BAJO</v>
      </c>
    </row>
    <row r="616" spans="2:21">
      <c r="B616" s="50">
        <v>606</v>
      </c>
      <c r="C616" s="51" t="s">
        <v>625</v>
      </c>
      <c r="D616" s="51" t="s">
        <v>626</v>
      </c>
      <c r="E616" s="64" t="s">
        <v>651</v>
      </c>
      <c r="F616" s="65" t="s">
        <v>18</v>
      </c>
      <c r="G616" s="52">
        <v>1</v>
      </c>
      <c r="H616" s="53">
        <v>331296</v>
      </c>
      <c r="I616" s="53">
        <v>251784.95999999999</v>
      </c>
      <c r="J616" s="53">
        <v>292070.55359999993</v>
      </c>
      <c r="K616" s="53">
        <v>349027</v>
      </c>
      <c r="L616" s="54">
        <v>169632</v>
      </c>
      <c r="M616" s="54">
        <v>171187</v>
      </c>
      <c r="N616" s="54">
        <v>162991</v>
      </c>
      <c r="O616" s="55">
        <f t="shared" si="67"/>
        <v>7</v>
      </c>
      <c r="P616" s="56">
        <f t="shared" si="68"/>
        <v>246856</v>
      </c>
      <c r="Q616" s="57">
        <f t="shared" si="63"/>
        <v>246856</v>
      </c>
      <c r="R616" s="58">
        <f t="shared" si="69"/>
        <v>74027.36878555936</v>
      </c>
      <c r="S616" s="59">
        <f t="shared" si="64"/>
        <v>29.988077577842692</v>
      </c>
      <c r="T616" s="59">
        <f t="shared" si="65"/>
        <v>70.011922422157312</v>
      </c>
      <c r="U616" s="60" t="str">
        <f t="shared" si="66"/>
        <v>ALTO</v>
      </c>
    </row>
    <row r="617" spans="2:21">
      <c r="B617" s="50">
        <v>607</v>
      </c>
      <c r="C617" s="51" t="s">
        <v>625</v>
      </c>
      <c r="D617" s="51" t="s">
        <v>626</v>
      </c>
      <c r="E617" s="64" t="s">
        <v>652</v>
      </c>
      <c r="F617" s="65" t="s">
        <v>18</v>
      </c>
      <c r="G617" s="52">
        <v>1</v>
      </c>
      <c r="H617" s="53">
        <v>376992</v>
      </c>
      <c r="I617" s="53">
        <v>260124.47999999995</v>
      </c>
      <c r="J617" s="53">
        <v>301744.39679999993</v>
      </c>
      <c r="K617" s="53">
        <v>443751</v>
      </c>
      <c r="L617" s="54">
        <v>542824</v>
      </c>
      <c r="M617" s="54">
        <v>228477</v>
      </c>
      <c r="N617" s="54">
        <v>185473</v>
      </c>
      <c r="O617" s="55">
        <f t="shared" si="67"/>
        <v>7</v>
      </c>
      <c r="P617" s="56">
        <f t="shared" si="68"/>
        <v>334198</v>
      </c>
      <c r="Q617" s="57">
        <f t="shared" si="63"/>
        <v>334198</v>
      </c>
      <c r="R617" s="58">
        <f t="shared" si="69"/>
        <v>117834.12815894543</v>
      </c>
      <c r="S617" s="59">
        <f t="shared" si="64"/>
        <v>35.258777179679541</v>
      </c>
      <c r="T617" s="59">
        <f t="shared" si="65"/>
        <v>64.741222820320459</v>
      </c>
      <c r="U617" s="60" t="str">
        <f t="shared" si="66"/>
        <v>BAJO</v>
      </c>
    </row>
    <row r="618" spans="2:21">
      <c r="B618" s="50">
        <v>608</v>
      </c>
      <c r="C618" s="51" t="s">
        <v>625</v>
      </c>
      <c r="D618" s="51" t="s">
        <v>626</v>
      </c>
      <c r="E618" s="64" t="s">
        <v>653</v>
      </c>
      <c r="F618" s="65" t="s">
        <v>18</v>
      </c>
      <c r="G618" s="52">
        <v>1</v>
      </c>
      <c r="H618" s="53">
        <v>1076593</v>
      </c>
      <c r="I618" s="53">
        <v>872040.33</v>
      </c>
      <c r="J618" s="53">
        <v>1011566.7827999999</v>
      </c>
      <c r="K618" s="53">
        <v>1519035</v>
      </c>
      <c r="L618" s="54">
        <v>548616</v>
      </c>
      <c r="M618" s="54">
        <v>561488</v>
      </c>
      <c r="N618" s="54">
        <v>529641</v>
      </c>
      <c r="O618" s="55">
        <f t="shared" si="67"/>
        <v>7</v>
      </c>
      <c r="P618" s="56">
        <f t="shared" si="68"/>
        <v>874140</v>
      </c>
      <c r="Q618" s="57">
        <f t="shared" si="63"/>
        <v>874140</v>
      </c>
      <c r="R618" s="58">
        <f t="shared" si="69"/>
        <v>337673.55667860742</v>
      </c>
      <c r="S618" s="59">
        <f t="shared" si="64"/>
        <v>38.629230635665621</v>
      </c>
      <c r="T618" s="59">
        <f t="shared" si="65"/>
        <v>61.370769364334379</v>
      </c>
      <c r="U618" s="60" t="str">
        <f t="shared" si="66"/>
        <v>BAJO</v>
      </c>
    </row>
    <row r="619" spans="2:21">
      <c r="B619" s="50">
        <v>609</v>
      </c>
      <c r="C619" s="51" t="s">
        <v>625</v>
      </c>
      <c r="D619" s="51" t="s">
        <v>626</v>
      </c>
      <c r="E619" s="64" t="s">
        <v>654</v>
      </c>
      <c r="F619" s="65" t="s">
        <v>18</v>
      </c>
      <c r="G619" s="52">
        <v>1</v>
      </c>
      <c r="H619" s="53">
        <v>1121813</v>
      </c>
      <c r="I619" s="53">
        <v>897450.39999999991</v>
      </c>
      <c r="J619" s="53">
        <v>1041042.4639999999</v>
      </c>
      <c r="K619" s="53">
        <v>1298052</v>
      </c>
      <c r="L619" s="54">
        <v>42891</v>
      </c>
      <c r="M619" s="54">
        <v>577467</v>
      </c>
      <c r="N619" s="54">
        <v>551951</v>
      </c>
      <c r="O619" s="55">
        <f t="shared" si="67"/>
        <v>7</v>
      </c>
      <c r="P619" s="56">
        <f t="shared" si="68"/>
        <v>790095</v>
      </c>
      <c r="Q619" s="57">
        <f t="shared" si="63"/>
        <v>790095</v>
      </c>
      <c r="R619" s="58">
        <f t="shared" si="69"/>
        <v>396915.60918550327</v>
      </c>
      <c r="S619" s="59">
        <f t="shared" si="64"/>
        <v>50.23644108436369</v>
      </c>
      <c r="T619" s="59">
        <f t="shared" si="65"/>
        <v>49.76355891563631</v>
      </c>
      <c r="U619" s="60" t="str">
        <f t="shared" si="66"/>
        <v>BAJO</v>
      </c>
    </row>
    <row r="620" spans="2:21">
      <c r="B620" s="50">
        <v>610</v>
      </c>
      <c r="C620" s="51" t="s">
        <v>625</v>
      </c>
      <c r="D620" s="51" t="s">
        <v>626</v>
      </c>
      <c r="E620" s="64" t="s">
        <v>655</v>
      </c>
      <c r="F620" s="65" t="s">
        <v>18</v>
      </c>
      <c r="G620" s="52">
        <v>1</v>
      </c>
      <c r="H620" s="53">
        <v>85561</v>
      </c>
      <c r="I620" s="53">
        <v>70160.02</v>
      </c>
      <c r="J620" s="53">
        <v>81385.623200000002</v>
      </c>
      <c r="K620" s="53">
        <v>131971</v>
      </c>
      <c r="L620" s="54">
        <v>107296</v>
      </c>
      <c r="M620" s="54">
        <v>41616</v>
      </c>
      <c r="N620" s="54">
        <v>42158</v>
      </c>
      <c r="O620" s="55">
        <f t="shared" si="67"/>
        <v>7</v>
      </c>
      <c r="P620" s="56">
        <f t="shared" si="68"/>
        <v>80021</v>
      </c>
      <c r="Q620" s="57">
        <f t="shared" si="63"/>
        <v>80021</v>
      </c>
      <c r="R620" s="58">
        <f t="shared" si="69"/>
        <v>30428.068907270626</v>
      </c>
      <c r="S620" s="59">
        <f t="shared" si="64"/>
        <v>38.025104544145442</v>
      </c>
      <c r="T620" s="59">
        <f t="shared" si="65"/>
        <v>61.974895455854558</v>
      </c>
      <c r="U620" s="60" t="str">
        <f t="shared" si="66"/>
        <v>BAJO</v>
      </c>
    </row>
    <row r="621" spans="2:21">
      <c r="B621" s="50">
        <v>611</v>
      </c>
      <c r="C621" s="51" t="s">
        <v>625</v>
      </c>
      <c r="D621" s="51" t="s">
        <v>626</v>
      </c>
      <c r="E621" s="64" t="s">
        <v>656</v>
      </c>
      <c r="F621" s="65" t="s">
        <v>18</v>
      </c>
      <c r="G621" s="52">
        <v>1</v>
      </c>
      <c r="H621" s="53">
        <v>220507</v>
      </c>
      <c r="I621" s="53">
        <v>171995.46</v>
      </c>
      <c r="J621" s="53">
        <v>199514.73360000001</v>
      </c>
      <c r="K621" s="53">
        <v>264180</v>
      </c>
      <c r="L621" s="79">
        <v>164019</v>
      </c>
      <c r="M621" s="54">
        <v>114712</v>
      </c>
      <c r="N621" s="54">
        <v>108561</v>
      </c>
      <c r="O621" s="55">
        <f t="shared" si="67"/>
        <v>7</v>
      </c>
      <c r="P621" s="56">
        <f t="shared" si="68"/>
        <v>177641</v>
      </c>
      <c r="Q621" s="57">
        <f t="shared" si="63"/>
        <v>177641</v>
      </c>
      <c r="R621" s="58">
        <f t="shared" si="69"/>
        <v>51761.112188326973</v>
      </c>
      <c r="S621" s="59">
        <f t="shared" si="64"/>
        <v>29.138043688296605</v>
      </c>
      <c r="T621" s="59">
        <f t="shared" si="65"/>
        <v>70.861956311703395</v>
      </c>
      <c r="U621" s="60" t="str">
        <f t="shared" si="66"/>
        <v>ALTO</v>
      </c>
    </row>
    <row r="622" spans="2:21">
      <c r="B622" s="50">
        <v>612</v>
      </c>
      <c r="C622" s="51" t="s">
        <v>625</v>
      </c>
      <c r="D622" s="51" t="s">
        <v>626</v>
      </c>
      <c r="E622" s="64" t="s">
        <v>657</v>
      </c>
      <c r="F622" s="52" t="s">
        <v>18</v>
      </c>
      <c r="G622" s="52">
        <v>1</v>
      </c>
      <c r="H622" s="53">
        <v>2910621</v>
      </c>
      <c r="I622" s="53">
        <v>2008328.4899999995</v>
      </c>
      <c r="J622" s="53">
        <v>2329661.0483999993</v>
      </c>
      <c r="K622" s="53">
        <v>2375002</v>
      </c>
      <c r="L622" s="54">
        <v>1108541</v>
      </c>
      <c r="M622" s="54">
        <v>1489613</v>
      </c>
      <c r="N622" s="54">
        <v>1431858</v>
      </c>
      <c r="O622" s="55">
        <f t="shared" si="67"/>
        <v>7</v>
      </c>
      <c r="P622" s="56">
        <f t="shared" si="68"/>
        <v>1950518</v>
      </c>
      <c r="Q622" s="57">
        <f t="shared" si="63"/>
        <v>1950518</v>
      </c>
      <c r="R622" s="58">
        <f t="shared" si="69"/>
        <v>590331.96761565283</v>
      </c>
      <c r="S622" s="59">
        <f t="shared" si="64"/>
        <v>30.265394506262073</v>
      </c>
      <c r="T622" s="59">
        <f t="shared" si="65"/>
        <v>69.734605493737931</v>
      </c>
      <c r="U622" s="60" t="str">
        <f t="shared" si="66"/>
        <v>BAJO</v>
      </c>
    </row>
    <row r="623" spans="2:21">
      <c r="B623" s="50">
        <v>613</v>
      </c>
      <c r="C623" s="51" t="s">
        <v>625</v>
      </c>
      <c r="D623" s="51" t="s">
        <v>626</v>
      </c>
      <c r="E623" s="64" t="s">
        <v>658</v>
      </c>
      <c r="F623" s="52" t="s">
        <v>18</v>
      </c>
      <c r="G623" s="52">
        <v>1</v>
      </c>
      <c r="H623" s="53">
        <v>2250052</v>
      </c>
      <c r="I623" s="53">
        <v>1552535.88</v>
      </c>
      <c r="J623" s="53">
        <v>1800941.6207999997</v>
      </c>
      <c r="K623" s="53">
        <v>2869566</v>
      </c>
      <c r="L623" s="54">
        <v>73507</v>
      </c>
      <c r="M623" s="54">
        <v>1138582</v>
      </c>
      <c r="N623" s="54">
        <v>1106895</v>
      </c>
      <c r="O623" s="55">
        <f t="shared" si="67"/>
        <v>7</v>
      </c>
      <c r="P623" s="56">
        <f t="shared" si="68"/>
        <v>1541726</v>
      </c>
      <c r="Q623" s="57">
        <f t="shared" si="63"/>
        <v>1541726</v>
      </c>
      <c r="R623" s="58">
        <f t="shared" si="69"/>
        <v>831475.8388986463</v>
      </c>
      <c r="S623" s="59">
        <f t="shared" si="64"/>
        <v>53.931492294911429</v>
      </c>
      <c r="T623" s="59">
        <f t="shared" si="65"/>
        <v>46.068507705088571</v>
      </c>
      <c r="U623" s="60" t="str">
        <f t="shared" si="66"/>
        <v>BAJO</v>
      </c>
    </row>
    <row r="624" spans="2:21">
      <c r="B624" s="61">
        <v>614</v>
      </c>
      <c r="C624" s="62" t="s">
        <v>625</v>
      </c>
      <c r="D624" s="62" t="s">
        <v>626</v>
      </c>
      <c r="E624" s="68" t="s">
        <v>659</v>
      </c>
      <c r="F624" s="63" t="s">
        <v>18</v>
      </c>
      <c r="G624" s="63">
        <v>1</v>
      </c>
      <c r="H624" s="53">
        <v>149345</v>
      </c>
      <c r="I624" s="53">
        <v>107528.4</v>
      </c>
      <c r="J624" s="53">
        <v>124732.94399999999</v>
      </c>
      <c r="K624" s="53">
        <v>191947</v>
      </c>
      <c r="L624" s="54">
        <v>39443</v>
      </c>
      <c r="M624" s="54">
        <v>75937</v>
      </c>
      <c r="N624" s="54">
        <v>73537</v>
      </c>
      <c r="O624" s="55">
        <f t="shared" si="67"/>
        <v>7</v>
      </c>
      <c r="P624" s="56">
        <f t="shared" si="68"/>
        <v>108924</v>
      </c>
      <c r="Q624" s="57">
        <f t="shared" si="63"/>
        <v>108924</v>
      </c>
      <c r="R624" s="58">
        <f t="shared" si="69"/>
        <v>47729.202618178875</v>
      </c>
      <c r="S624" s="59">
        <f t="shared" si="64"/>
        <v>43.81881184879262</v>
      </c>
      <c r="T624" s="59">
        <f t="shared" si="65"/>
        <v>56.18118815120738</v>
      </c>
      <c r="U624" s="60" t="str">
        <f t="shared" si="66"/>
        <v>BAJO</v>
      </c>
    </row>
    <row r="625" spans="2:21">
      <c r="B625" s="50">
        <v>615</v>
      </c>
      <c r="C625" s="51" t="s">
        <v>625</v>
      </c>
      <c r="D625" s="51" t="s">
        <v>626</v>
      </c>
      <c r="E625" s="64" t="s">
        <v>660</v>
      </c>
      <c r="F625" s="65" t="s">
        <v>18</v>
      </c>
      <c r="G625" s="52">
        <v>1</v>
      </c>
      <c r="H625" s="53">
        <v>77945</v>
      </c>
      <c r="I625" s="53">
        <v>56899.85</v>
      </c>
      <c r="J625" s="53">
        <v>66003.825999999986</v>
      </c>
      <c r="K625" s="53">
        <v>109956</v>
      </c>
      <c r="L625" s="54">
        <v>231831</v>
      </c>
      <c r="M625" s="54">
        <v>36868</v>
      </c>
      <c r="N625" s="54">
        <v>38377</v>
      </c>
      <c r="O625" s="55">
        <f t="shared" si="67"/>
        <v>7</v>
      </c>
      <c r="P625" s="56">
        <f t="shared" si="68"/>
        <v>88269</v>
      </c>
      <c r="Q625" s="57">
        <f t="shared" si="63"/>
        <v>88269</v>
      </c>
      <c r="R625" s="58">
        <f t="shared" si="69"/>
        <v>63016.99861171384</v>
      </c>
      <c r="S625" s="59">
        <f t="shared" si="64"/>
        <v>71.391993351815287</v>
      </c>
      <c r="T625" s="59">
        <f t="shared" si="65"/>
        <v>28.608006648184713</v>
      </c>
      <c r="U625" s="60" t="str">
        <f t="shared" si="66"/>
        <v>BAJO</v>
      </c>
    </row>
    <row r="626" spans="2:21">
      <c r="B626" s="50">
        <v>616</v>
      </c>
      <c r="C626" s="51" t="s">
        <v>625</v>
      </c>
      <c r="D626" s="51" t="s">
        <v>626</v>
      </c>
      <c r="E626" s="64" t="s">
        <v>661</v>
      </c>
      <c r="F626" s="65" t="s">
        <v>18</v>
      </c>
      <c r="G626" s="52">
        <v>1</v>
      </c>
      <c r="H626" s="53">
        <v>455413</v>
      </c>
      <c r="I626" s="53">
        <v>355222.13999999996</v>
      </c>
      <c r="J626" s="53">
        <v>412057.68239999993</v>
      </c>
      <c r="K626" s="53">
        <v>659855</v>
      </c>
      <c r="L626" s="54">
        <v>248794</v>
      </c>
      <c r="M626" s="54">
        <v>215885</v>
      </c>
      <c r="N626" s="54">
        <v>224110</v>
      </c>
      <c r="O626" s="55">
        <f t="shared" si="67"/>
        <v>7</v>
      </c>
      <c r="P626" s="56">
        <f t="shared" si="68"/>
        <v>367334</v>
      </c>
      <c r="Q626" s="57">
        <f t="shared" si="63"/>
        <v>367334</v>
      </c>
      <c r="R626" s="58">
        <f t="shared" si="69"/>
        <v>147829.53309175186</v>
      </c>
      <c r="S626" s="59">
        <f t="shared" si="64"/>
        <v>40.243901487951526</v>
      </c>
      <c r="T626" s="59">
        <f t="shared" si="65"/>
        <v>59.756098512048474</v>
      </c>
      <c r="U626" s="60" t="str">
        <f t="shared" si="66"/>
        <v>BAJO</v>
      </c>
    </row>
    <row r="627" spans="2:21">
      <c r="B627" s="50">
        <v>617</v>
      </c>
      <c r="C627" s="51" t="s">
        <v>625</v>
      </c>
      <c r="D627" s="51" t="s">
        <v>626</v>
      </c>
      <c r="E627" s="64" t="s">
        <v>662</v>
      </c>
      <c r="F627" s="65" t="s">
        <v>18</v>
      </c>
      <c r="G627" s="52">
        <v>1</v>
      </c>
      <c r="H627" s="53">
        <v>559776</v>
      </c>
      <c r="I627" s="53">
        <v>425429.76000000001</v>
      </c>
      <c r="J627" s="53">
        <v>493498.52159999992</v>
      </c>
      <c r="K627" s="53">
        <v>707574</v>
      </c>
      <c r="L627" s="54">
        <v>407118</v>
      </c>
      <c r="M627" s="54">
        <v>248551</v>
      </c>
      <c r="N627" s="54">
        <v>275465</v>
      </c>
      <c r="O627" s="55">
        <f t="shared" si="67"/>
        <v>7</v>
      </c>
      <c r="P627" s="56">
        <f t="shared" si="68"/>
        <v>445345</v>
      </c>
      <c r="Q627" s="57">
        <f t="shared" si="63"/>
        <v>445345</v>
      </c>
      <c r="R627" s="58">
        <f t="shared" si="69"/>
        <v>148141.95749477381</v>
      </c>
      <c r="S627" s="59">
        <f t="shared" si="64"/>
        <v>33.264538165865524</v>
      </c>
      <c r="T627" s="59">
        <f t="shared" si="65"/>
        <v>66.735461834134469</v>
      </c>
      <c r="U627" s="60" t="str">
        <f t="shared" si="66"/>
        <v>BAJO</v>
      </c>
    </row>
    <row r="628" spans="2:21">
      <c r="B628" s="50">
        <v>618</v>
      </c>
      <c r="C628" s="51" t="s">
        <v>625</v>
      </c>
      <c r="D628" s="51" t="s">
        <v>626</v>
      </c>
      <c r="E628" s="64" t="s">
        <v>663</v>
      </c>
      <c r="F628" s="52" t="s">
        <v>18</v>
      </c>
      <c r="G628" s="52">
        <v>1</v>
      </c>
      <c r="H628" s="53">
        <v>953071</v>
      </c>
      <c r="I628" s="53">
        <v>657618.99</v>
      </c>
      <c r="J628" s="53">
        <v>762838.02839999995</v>
      </c>
      <c r="K628" s="53">
        <v>1267945</v>
      </c>
      <c r="L628" s="54">
        <v>735212</v>
      </c>
      <c r="M628" s="54">
        <v>419218</v>
      </c>
      <c r="N628" s="54">
        <v>468919</v>
      </c>
      <c r="O628" s="55">
        <f t="shared" si="67"/>
        <v>7</v>
      </c>
      <c r="P628" s="56">
        <f t="shared" si="68"/>
        <v>752117</v>
      </c>
      <c r="Q628" s="57">
        <f t="shared" si="63"/>
        <v>752117</v>
      </c>
      <c r="R628" s="58">
        <f t="shared" si="69"/>
        <v>269076.32493206183</v>
      </c>
      <c r="S628" s="59">
        <f t="shared" si="64"/>
        <v>35.775859996790636</v>
      </c>
      <c r="T628" s="59">
        <f t="shared" si="65"/>
        <v>64.224140003209357</v>
      </c>
      <c r="U628" s="60" t="str">
        <f t="shared" si="66"/>
        <v>BAJO</v>
      </c>
    </row>
    <row r="629" spans="2:21">
      <c r="B629" s="50">
        <v>619</v>
      </c>
      <c r="C629" s="51" t="s">
        <v>625</v>
      </c>
      <c r="D629" s="51" t="s">
        <v>626</v>
      </c>
      <c r="E629" s="64" t="s">
        <v>664</v>
      </c>
      <c r="F629" s="52" t="s">
        <v>18</v>
      </c>
      <c r="G629" s="52">
        <v>1</v>
      </c>
      <c r="H629" s="53">
        <v>1968141</v>
      </c>
      <c r="I629" s="53">
        <v>1397380.1099999999</v>
      </c>
      <c r="J629" s="53">
        <v>1620960.9275999996</v>
      </c>
      <c r="K629" s="53">
        <v>2768535</v>
      </c>
      <c r="L629" s="54">
        <v>1448082</v>
      </c>
      <c r="M629" s="54">
        <v>1182519</v>
      </c>
      <c r="N629" s="54">
        <v>968212</v>
      </c>
      <c r="O629" s="55">
        <f t="shared" si="67"/>
        <v>7</v>
      </c>
      <c r="P629" s="56">
        <f t="shared" si="68"/>
        <v>1621976</v>
      </c>
      <c r="Q629" s="57">
        <f t="shared" si="63"/>
        <v>1621976</v>
      </c>
      <c r="R629" s="58">
        <f t="shared" si="69"/>
        <v>552350.95438411739</v>
      </c>
      <c r="S629" s="59">
        <f t="shared" si="64"/>
        <v>34.054200209134869</v>
      </c>
      <c r="T629" s="59">
        <f t="shared" si="65"/>
        <v>65.945799790865124</v>
      </c>
      <c r="U629" s="60" t="str">
        <f t="shared" si="66"/>
        <v>BAJO</v>
      </c>
    </row>
    <row r="630" spans="2:21">
      <c r="B630" s="50">
        <v>620</v>
      </c>
      <c r="C630" s="51" t="s">
        <v>625</v>
      </c>
      <c r="D630" s="51" t="s">
        <v>626</v>
      </c>
      <c r="E630" s="51" t="s">
        <v>665</v>
      </c>
      <c r="F630" s="52" t="s">
        <v>18</v>
      </c>
      <c r="G630" s="52">
        <v>1</v>
      </c>
      <c r="H630" s="53">
        <v>3027122</v>
      </c>
      <c r="I630" s="53">
        <v>2482240.0399999996</v>
      </c>
      <c r="J630" s="53">
        <v>2879398.4463999993</v>
      </c>
      <c r="K630" s="53">
        <v>4490346</v>
      </c>
      <c r="L630" s="54">
        <v>220246</v>
      </c>
      <c r="M630" s="54">
        <v>1929573</v>
      </c>
      <c r="N630" s="54">
        <v>1489196</v>
      </c>
      <c r="O630" s="55">
        <f t="shared" si="67"/>
        <v>7</v>
      </c>
      <c r="P630" s="56">
        <f t="shared" si="68"/>
        <v>2359732</v>
      </c>
      <c r="Q630" s="57">
        <f t="shared" si="63"/>
        <v>2359732</v>
      </c>
      <c r="R630" s="58">
        <f t="shared" si="69"/>
        <v>1241557.598988737</v>
      </c>
      <c r="S630" s="59">
        <f t="shared" si="64"/>
        <v>52.614347688158524</v>
      </c>
      <c r="T630" s="59">
        <f t="shared" si="65"/>
        <v>47.385652311841476</v>
      </c>
      <c r="U630" s="60" t="str">
        <f t="shared" si="66"/>
        <v>BAJO</v>
      </c>
    </row>
    <row r="631" spans="2:21">
      <c r="B631" s="50">
        <v>621</v>
      </c>
      <c r="C631" s="51" t="s">
        <v>625</v>
      </c>
      <c r="D631" s="51" t="s">
        <v>626</v>
      </c>
      <c r="E631" s="51" t="s">
        <v>666</v>
      </c>
      <c r="F631" s="52" t="s">
        <v>18</v>
      </c>
      <c r="G631" s="52">
        <v>1</v>
      </c>
      <c r="H631" s="53">
        <v>455294</v>
      </c>
      <c r="I631" s="53">
        <v>332364.62</v>
      </c>
      <c r="J631" s="53">
        <v>385542.95919999998</v>
      </c>
      <c r="K631" s="53">
        <v>412811</v>
      </c>
      <c r="L631" s="54">
        <v>5654</v>
      </c>
      <c r="M631" s="54">
        <v>240081</v>
      </c>
      <c r="N631" s="54">
        <v>224029</v>
      </c>
      <c r="O631" s="55">
        <f t="shared" si="67"/>
        <v>7</v>
      </c>
      <c r="P631" s="56">
        <f t="shared" si="68"/>
        <v>293682</v>
      </c>
      <c r="Q631" s="57">
        <f t="shared" si="63"/>
        <v>293682</v>
      </c>
      <c r="R631" s="58">
        <f t="shared" si="69"/>
        <v>141890.13581603908</v>
      </c>
      <c r="S631" s="59">
        <f t="shared" si="64"/>
        <v>48.314209184096775</v>
      </c>
      <c r="T631" s="59">
        <f t="shared" si="65"/>
        <v>51.685790815903225</v>
      </c>
      <c r="U631" s="60" t="str">
        <f t="shared" si="66"/>
        <v>BAJO</v>
      </c>
    </row>
    <row r="632" spans="2:21">
      <c r="B632" s="50">
        <v>622</v>
      </c>
      <c r="C632" s="51" t="s">
        <v>625</v>
      </c>
      <c r="D632" s="51" t="s">
        <v>626</v>
      </c>
      <c r="E632" s="69" t="s">
        <v>667</v>
      </c>
      <c r="F632" s="52" t="s">
        <v>18</v>
      </c>
      <c r="G632" s="52">
        <v>1</v>
      </c>
      <c r="H632" s="53">
        <v>11543</v>
      </c>
      <c r="I632" s="53">
        <v>8888.1099999999988</v>
      </c>
      <c r="J632" s="53">
        <v>10310.207599999998</v>
      </c>
      <c r="K632" s="53">
        <v>9639</v>
      </c>
      <c r="L632" s="79">
        <v>3516</v>
      </c>
      <c r="M632" s="54">
        <v>6002</v>
      </c>
      <c r="N632" s="54">
        <v>5748</v>
      </c>
      <c r="O632" s="55">
        <f t="shared" si="67"/>
        <v>7</v>
      </c>
      <c r="P632" s="56">
        <f t="shared" si="68"/>
        <v>7949</v>
      </c>
      <c r="Q632" s="57">
        <f t="shared" si="63"/>
        <v>7949</v>
      </c>
      <c r="R632" s="58">
        <f t="shared" si="69"/>
        <v>2686.3906308344285</v>
      </c>
      <c r="S632" s="59">
        <f t="shared" si="64"/>
        <v>33.795328102081122</v>
      </c>
      <c r="T632" s="59">
        <f t="shared" si="65"/>
        <v>66.204671897918871</v>
      </c>
      <c r="U632" s="60" t="str">
        <f t="shared" si="66"/>
        <v>BAJO</v>
      </c>
    </row>
    <row r="633" spans="2:21">
      <c r="B633" s="50">
        <v>623</v>
      </c>
      <c r="C633" s="51" t="s">
        <v>625</v>
      </c>
      <c r="D633" s="51" t="s">
        <v>626</v>
      </c>
      <c r="E633" s="67" t="s">
        <v>668</v>
      </c>
      <c r="F633" s="52" t="s">
        <v>18</v>
      </c>
      <c r="G633" s="52">
        <v>1</v>
      </c>
      <c r="H633" s="53">
        <v>655333</v>
      </c>
      <c r="I633" s="53">
        <v>445626.44</v>
      </c>
      <c r="J633" s="53">
        <v>516926.67039999994</v>
      </c>
      <c r="K633" s="53">
        <v>654381</v>
      </c>
      <c r="L633" s="54">
        <v>229762</v>
      </c>
      <c r="M633" s="54">
        <v>396676</v>
      </c>
      <c r="N633" s="54">
        <v>322427</v>
      </c>
      <c r="O633" s="55">
        <f t="shared" si="67"/>
        <v>7</v>
      </c>
      <c r="P633" s="56">
        <f t="shared" si="68"/>
        <v>460162</v>
      </c>
      <c r="Q633" s="57">
        <f t="shared" si="63"/>
        <v>460162</v>
      </c>
      <c r="R633" s="58">
        <f t="shared" si="69"/>
        <v>148963.95150343515</v>
      </c>
      <c r="S633" s="59">
        <f t="shared" si="64"/>
        <v>32.372067120586912</v>
      </c>
      <c r="T633" s="59">
        <f t="shared" si="65"/>
        <v>67.627932879413095</v>
      </c>
      <c r="U633" s="60" t="str">
        <f t="shared" si="66"/>
        <v>BAJO</v>
      </c>
    </row>
    <row r="634" spans="2:21">
      <c r="B634" s="50">
        <v>624</v>
      </c>
      <c r="C634" s="51" t="s">
        <v>625</v>
      </c>
      <c r="D634" s="51" t="s">
        <v>626</v>
      </c>
      <c r="E634" s="67" t="s">
        <v>669</v>
      </c>
      <c r="F634" s="52" t="s">
        <v>18</v>
      </c>
      <c r="G634" s="52">
        <v>1</v>
      </c>
      <c r="H634" s="53">
        <v>515508</v>
      </c>
      <c r="I634" s="53">
        <v>422716.56</v>
      </c>
      <c r="J634" s="53">
        <v>490351.20959999994</v>
      </c>
      <c r="K634" s="53">
        <v>580601</v>
      </c>
      <c r="L634" s="54">
        <v>129362</v>
      </c>
      <c r="M634" s="54">
        <v>317338</v>
      </c>
      <c r="N634" s="54">
        <v>253600</v>
      </c>
      <c r="O634" s="55">
        <f t="shared" si="67"/>
        <v>7</v>
      </c>
      <c r="P634" s="56">
        <f t="shared" si="68"/>
        <v>387068</v>
      </c>
      <c r="Q634" s="57">
        <f t="shared" si="63"/>
        <v>387068</v>
      </c>
      <c r="R634" s="58">
        <f t="shared" si="69"/>
        <v>148794.42158527041</v>
      </c>
      <c r="S634" s="59">
        <f t="shared" si="64"/>
        <v>38.441416388146379</v>
      </c>
      <c r="T634" s="59">
        <f t="shared" si="65"/>
        <v>61.558583611853621</v>
      </c>
      <c r="U634" s="60" t="str">
        <f t="shared" si="66"/>
        <v>BAJO</v>
      </c>
    </row>
    <row r="635" spans="2:21">
      <c r="B635" s="50">
        <v>625</v>
      </c>
      <c r="C635" s="51" t="s">
        <v>625</v>
      </c>
      <c r="D635" s="51" t="s">
        <v>626</v>
      </c>
      <c r="E635" s="67" t="s">
        <v>670</v>
      </c>
      <c r="F635" s="52" t="s">
        <v>18</v>
      </c>
      <c r="G635" s="52">
        <v>1</v>
      </c>
      <c r="H635" s="53">
        <v>263942</v>
      </c>
      <c r="I635" s="53">
        <v>219071.86</v>
      </c>
      <c r="J635" s="53">
        <v>254123.35759999996</v>
      </c>
      <c r="K635" s="53">
        <v>396151</v>
      </c>
      <c r="L635" s="79">
        <v>619834</v>
      </c>
      <c r="M635" s="54">
        <v>135307</v>
      </c>
      <c r="N635" s="54">
        <v>129893</v>
      </c>
      <c r="O635" s="55">
        <f t="shared" si="67"/>
        <v>7</v>
      </c>
      <c r="P635" s="56">
        <f t="shared" si="68"/>
        <v>288332</v>
      </c>
      <c r="Q635" s="57">
        <f t="shared" si="63"/>
        <v>288332</v>
      </c>
      <c r="R635" s="58">
        <f t="shared" si="69"/>
        <v>158835.1123551972</v>
      </c>
      <c r="S635" s="59">
        <f t="shared" si="64"/>
        <v>55.087576944354844</v>
      </c>
      <c r="T635" s="59">
        <f t="shared" si="65"/>
        <v>44.912423055645156</v>
      </c>
      <c r="U635" s="60" t="str">
        <f t="shared" si="66"/>
        <v>BAJO</v>
      </c>
    </row>
    <row r="636" spans="2:21">
      <c r="B636" s="50">
        <v>626</v>
      </c>
      <c r="C636" s="51" t="s">
        <v>625</v>
      </c>
      <c r="D636" s="51" t="s">
        <v>626</v>
      </c>
      <c r="E636" s="51" t="s">
        <v>671</v>
      </c>
      <c r="F636" s="52" t="s">
        <v>18</v>
      </c>
      <c r="G636" s="52">
        <v>1</v>
      </c>
      <c r="H636" s="53">
        <v>12545813</v>
      </c>
      <c r="I636" s="53">
        <v>9660276.0099999998</v>
      </c>
      <c r="J636" s="53">
        <v>11205920.171599997</v>
      </c>
      <c r="K636" s="53">
        <v>15321012</v>
      </c>
      <c r="L636" s="54">
        <v>2714120</v>
      </c>
      <c r="M636" s="54">
        <v>6308298</v>
      </c>
      <c r="N636" s="54">
        <v>6171724</v>
      </c>
      <c r="O636" s="55">
        <f t="shared" si="67"/>
        <v>7</v>
      </c>
      <c r="P636" s="56">
        <f t="shared" si="68"/>
        <v>9132452</v>
      </c>
      <c r="Q636" s="57">
        <f t="shared" si="63"/>
        <v>9132452</v>
      </c>
      <c r="R636" s="58">
        <f t="shared" si="69"/>
        <v>4008275.6962852264</v>
      </c>
      <c r="S636" s="59">
        <f t="shared" si="64"/>
        <v>43.890465521036695</v>
      </c>
      <c r="T636" s="59">
        <f t="shared" si="65"/>
        <v>56.109534478963305</v>
      </c>
      <c r="U636" s="60" t="str">
        <f t="shared" si="66"/>
        <v>BAJO</v>
      </c>
    </row>
    <row r="637" spans="2:21">
      <c r="B637" s="50">
        <v>627</v>
      </c>
      <c r="C637" s="51" t="s">
        <v>625</v>
      </c>
      <c r="D637" s="51" t="s">
        <v>626</v>
      </c>
      <c r="E637" s="51" t="s">
        <v>672</v>
      </c>
      <c r="F637" s="52" t="s">
        <v>18</v>
      </c>
      <c r="G637" s="52">
        <v>1</v>
      </c>
      <c r="H637" s="53">
        <v>527051</v>
      </c>
      <c r="I637" s="53">
        <v>411099.77999999997</v>
      </c>
      <c r="J637" s="53">
        <v>476875.74479999999</v>
      </c>
      <c r="K637" s="53">
        <v>637840</v>
      </c>
      <c r="L637" s="54">
        <v>238313</v>
      </c>
      <c r="M637" s="54">
        <v>292382</v>
      </c>
      <c r="N637" s="54">
        <v>259367</v>
      </c>
      <c r="O637" s="55">
        <f t="shared" si="67"/>
        <v>7</v>
      </c>
      <c r="P637" s="56">
        <f t="shared" si="68"/>
        <v>406133</v>
      </c>
      <c r="Q637" s="57">
        <f t="shared" si="63"/>
        <v>406133</v>
      </c>
      <c r="R637" s="58">
        <f t="shared" si="69"/>
        <v>139376.98240718592</v>
      </c>
      <c r="S637" s="59">
        <f t="shared" si="64"/>
        <v>34.318063887245295</v>
      </c>
      <c r="T637" s="59">
        <f t="shared" si="65"/>
        <v>65.681936112754698</v>
      </c>
      <c r="U637" s="60" t="str">
        <f t="shared" si="66"/>
        <v>BAJO</v>
      </c>
    </row>
    <row r="638" spans="2:21">
      <c r="B638" s="50">
        <v>628</v>
      </c>
      <c r="C638" s="51" t="s">
        <v>625</v>
      </c>
      <c r="D638" s="51" t="s">
        <v>626</v>
      </c>
      <c r="E638" s="51" t="s">
        <v>673</v>
      </c>
      <c r="F638" s="52" t="s">
        <v>18</v>
      </c>
      <c r="G638" s="52">
        <v>1</v>
      </c>
      <c r="H638" s="53">
        <v>490280</v>
      </c>
      <c r="I638" s="53">
        <v>367710</v>
      </c>
      <c r="J638" s="53">
        <v>426543.6</v>
      </c>
      <c r="K638" s="53">
        <v>513604</v>
      </c>
      <c r="L638" s="79">
        <v>238313</v>
      </c>
      <c r="M638" s="54">
        <v>255661</v>
      </c>
      <c r="N638" s="54">
        <v>241263</v>
      </c>
      <c r="O638" s="55">
        <f t="shared" si="67"/>
        <v>7</v>
      </c>
      <c r="P638" s="56">
        <f t="shared" si="68"/>
        <v>361911</v>
      </c>
      <c r="Q638" s="57">
        <f t="shared" si="63"/>
        <v>361911</v>
      </c>
      <c r="R638" s="58">
        <f t="shared" si="69"/>
        <v>110079.08572667009</v>
      </c>
      <c r="S638" s="59">
        <f t="shared" si="64"/>
        <v>30.41606520019289</v>
      </c>
      <c r="T638" s="59">
        <f t="shared" si="65"/>
        <v>69.58393479980711</v>
      </c>
      <c r="U638" s="60" t="str">
        <f t="shared" si="66"/>
        <v>BAJO</v>
      </c>
    </row>
    <row r="639" spans="2:21">
      <c r="B639" s="50">
        <v>629</v>
      </c>
      <c r="C639" s="51" t="s">
        <v>625</v>
      </c>
      <c r="D639" s="51" t="s">
        <v>626</v>
      </c>
      <c r="E639" s="51" t="s">
        <v>674</v>
      </c>
      <c r="F639" s="52" t="s">
        <v>18</v>
      </c>
      <c r="G639" s="52">
        <v>1</v>
      </c>
      <c r="H639" s="53">
        <v>47167792</v>
      </c>
      <c r="I639" s="53">
        <v>35847521.920000002</v>
      </c>
      <c r="J639" s="53">
        <v>41583125.42719999</v>
      </c>
      <c r="K639" s="53">
        <v>49734146</v>
      </c>
      <c r="L639" s="54">
        <v>19997317</v>
      </c>
      <c r="M639" s="54">
        <v>26705570</v>
      </c>
      <c r="N639" s="54">
        <v>23203444</v>
      </c>
      <c r="O639" s="55">
        <f t="shared" si="67"/>
        <v>7</v>
      </c>
      <c r="P639" s="56">
        <f t="shared" si="68"/>
        <v>34891274</v>
      </c>
      <c r="Q639" s="57">
        <f t="shared" si="63"/>
        <v>34891274</v>
      </c>
      <c r="R639" s="58">
        <f t="shared" si="69"/>
        <v>10968527.080588983</v>
      </c>
      <c r="S639" s="59">
        <f t="shared" si="64"/>
        <v>31.436304333825653</v>
      </c>
      <c r="T639" s="59">
        <f t="shared" si="65"/>
        <v>68.56369566617434</v>
      </c>
      <c r="U639" s="60" t="str">
        <f t="shared" si="66"/>
        <v>BAJO</v>
      </c>
    </row>
    <row r="640" spans="2:21">
      <c r="B640" s="50">
        <v>630</v>
      </c>
      <c r="C640" s="51" t="s">
        <v>625</v>
      </c>
      <c r="D640" s="51" t="s">
        <v>626</v>
      </c>
      <c r="E640" s="51" t="s">
        <v>675</v>
      </c>
      <c r="F640" s="52" t="s">
        <v>18</v>
      </c>
      <c r="G640" s="52">
        <v>1</v>
      </c>
      <c r="H640" s="53">
        <v>107338</v>
      </c>
      <c r="I640" s="53">
        <v>90163.92</v>
      </c>
      <c r="J640" s="53">
        <v>104590.14719999998</v>
      </c>
      <c r="K640" s="53">
        <v>130543</v>
      </c>
      <c r="L640" s="54">
        <v>5654</v>
      </c>
      <c r="M640" s="54">
        <v>55368</v>
      </c>
      <c r="N640" s="54">
        <v>52886</v>
      </c>
      <c r="O640" s="55">
        <f t="shared" si="67"/>
        <v>7</v>
      </c>
      <c r="P640" s="56">
        <f t="shared" si="68"/>
        <v>78078</v>
      </c>
      <c r="Q640" s="57">
        <f t="shared" si="63"/>
        <v>78078</v>
      </c>
      <c r="R640" s="58">
        <f t="shared" si="69"/>
        <v>39376.033274736532</v>
      </c>
      <c r="S640" s="59">
        <f t="shared" si="64"/>
        <v>50.431662279690229</v>
      </c>
      <c r="T640" s="59">
        <f t="shared" si="65"/>
        <v>49.568337720309771</v>
      </c>
      <c r="U640" s="60" t="str">
        <f t="shared" si="66"/>
        <v>BAJO</v>
      </c>
    </row>
    <row r="641" spans="2:21">
      <c r="B641" s="50">
        <v>631</v>
      </c>
      <c r="C641" s="51" t="s">
        <v>625</v>
      </c>
      <c r="D641" s="51" t="s">
        <v>626</v>
      </c>
      <c r="E641" s="51" t="s">
        <v>676</v>
      </c>
      <c r="F641" s="52" t="s">
        <v>18</v>
      </c>
      <c r="G641" s="52">
        <v>1</v>
      </c>
      <c r="H641" s="53">
        <v>11900</v>
      </c>
      <c r="I641" s="53">
        <v>8210.9999999999982</v>
      </c>
      <c r="J641" s="53">
        <v>9524.7599999999966</v>
      </c>
      <c r="K641" s="53">
        <v>10948</v>
      </c>
      <c r="L641" s="79">
        <v>6179</v>
      </c>
      <c r="M641" s="54">
        <v>6443</v>
      </c>
      <c r="N641" s="54">
        <v>5878</v>
      </c>
      <c r="O641" s="55">
        <f t="shared" si="67"/>
        <v>7</v>
      </c>
      <c r="P641" s="56">
        <f t="shared" si="68"/>
        <v>8441</v>
      </c>
      <c r="Q641" s="57">
        <f t="shared" si="63"/>
        <v>8441</v>
      </c>
      <c r="R641" s="58">
        <f t="shared" si="69"/>
        <v>2241.0068285082052</v>
      </c>
      <c r="S641" s="59">
        <f t="shared" si="64"/>
        <v>26.549067983748429</v>
      </c>
      <c r="T641" s="59">
        <f t="shared" si="65"/>
        <v>73.450932016251571</v>
      </c>
      <c r="U641" s="60" t="str">
        <f t="shared" si="66"/>
        <v>ALTO</v>
      </c>
    </row>
    <row r="642" spans="2:21">
      <c r="B642" s="50">
        <v>632</v>
      </c>
      <c r="C642" s="51" t="s">
        <v>625</v>
      </c>
      <c r="D642" s="51" t="s">
        <v>626</v>
      </c>
      <c r="E642" s="51" t="s">
        <v>677</v>
      </c>
      <c r="F642" s="52" t="s">
        <v>18</v>
      </c>
      <c r="G642" s="52">
        <v>1</v>
      </c>
      <c r="H642" s="53">
        <v>2053940</v>
      </c>
      <c r="I642" s="53">
        <v>1355600.4</v>
      </c>
      <c r="J642" s="53">
        <v>1572496.4639999997</v>
      </c>
      <c r="K642" s="53">
        <v>2390353</v>
      </c>
      <c r="L642" s="54">
        <v>22480</v>
      </c>
      <c r="M642" s="54">
        <v>1135927</v>
      </c>
      <c r="N642" s="54">
        <v>1010466</v>
      </c>
      <c r="O642" s="55">
        <f t="shared" si="67"/>
        <v>7</v>
      </c>
      <c r="P642" s="56">
        <f t="shared" si="68"/>
        <v>1363038</v>
      </c>
      <c r="Q642" s="57">
        <f t="shared" si="63"/>
        <v>1363038</v>
      </c>
      <c r="R642" s="58">
        <f t="shared" si="69"/>
        <v>712102.72350188298</v>
      </c>
      <c r="S642" s="59">
        <f t="shared" si="64"/>
        <v>52.243790965613798</v>
      </c>
      <c r="T642" s="59">
        <f t="shared" si="65"/>
        <v>47.756209034386202</v>
      </c>
      <c r="U642" s="60" t="str">
        <f t="shared" si="66"/>
        <v>BAJO</v>
      </c>
    </row>
    <row r="643" spans="2:21">
      <c r="B643" s="50">
        <v>633</v>
      </c>
      <c r="C643" s="51" t="s">
        <v>625</v>
      </c>
      <c r="D643" s="51" t="s">
        <v>626</v>
      </c>
      <c r="E643" s="51" t="s">
        <v>678</v>
      </c>
      <c r="F643" s="52" t="s">
        <v>18</v>
      </c>
      <c r="G643" s="52">
        <v>1</v>
      </c>
      <c r="H643" s="53">
        <v>39984</v>
      </c>
      <c r="I643" s="53">
        <v>30387.84</v>
      </c>
      <c r="J643" s="53">
        <v>35249.894399999997</v>
      </c>
      <c r="K643" s="53">
        <v>51051</v>
      </c>
      <c r="L643" s="79">
        <v>33705</v>
      </c>
      <c r="M643" s="54">
        <v>19661</v>
      </c>
      <c r="N643" s="54">
        <v>19780</v>
      </c>
      <c r="O643" s="55">
        <f t="shared" si="67"/>
        <v>7</v>
      </c>
      <c r="P643" s="56">
        <f t="shared" si="68"/>
        <v>32831</v>
      </c>
      <c r="Q643" s="57">
        <f t="shared" si="63"/>
        <v>32831</v>
      </c>
      <c r="R643" s="58">
        <f t="shared" si="69"/>
        <v>10278.238220866857</v>
      </c>
      <c r="S643" s="59">
        <f t="shared" si="64"/>
        <v>31.306503672951958</v>
      </c>
      <c r="T643" s="59">
        <f t="shared" si="65"/>
        <v>68.693496327048038</v>
      </c>
      <c r="U643" s="60" t="str">
        <f t="shared" si="66"/>
        <v>BAJO</v>
      </c>
    </row>
    <row r="644" spans="2:21">
      <c r="B644" s="50">
        <v>634</v>
      </c>
      <c r="C644" s="51" t="s">
        <v>625</v>
      </c>
      <c r="D644" s="51" t="s">
        <v>626</v>
      </c>
      <c r="E644" s="51" t="s">
        <v>679</v>
      </c>
      <c r="F644" s="52" t="s">
        <v>18</v>
      </c>
      <c r="G644" s="52">
        <v>1</v>
      </c>
      <c r="H644" s="53">
        <v>435778</v>
      </c>
      <c r="I644" s="53">
        <v>352980.18</v>
      </c>
      <c r="J644" s="53">
        <v>409457.00879999995</v>
      </c>
      <c r="K644" s="53">
        <v>600831</v>
      </c>
      <c r="L644" s="54">
        <v>211420</v>
      </c>
      <c r="M644" s="54">
        <v>270360</v>
      </c>
      <c r="N644" s="54">
        <v>214442</v>
      </c>
      <c r="O644" s="55">
        <f t="shared" si="67"/>
        <v>7</v>
      </c>
      <c r="P644" s="56">
        <f t="shared" si="68"/>
        <v>356467</v>
      </c>
      <c r="Q644" s="57">
        <f t="shared" si="63"/>
        <v>356467</v>
      </c>
      <c r="R644" s="58">
        <f t="shared" si="69"/>
        <v>129531.15810835562</v>
      </c>
      <c r="S644" s="59">
        <f t="shared" si="64"/>
        <v>36.337489335157422</v>
      </c>
      <c r="T644" s="59">
        <f t="shared" si="65"/>
        <v>63.662510664842578</v>
      </c>
      <c r="U644" s="60" t="str">
        <f t="shared" si="66"/>
        <v>BAJO</v>
      </c>
    </row>
    <row r="645" spans="2:21">
      <c r="B645" s="50">
        <v>635</v>
      </c>
      <c r="C645" s="51" t="s">
        <v>625</v>
      </c>
      <c r="D645" s="51" t="s">
        <v>626</v>
      </c>
      <c r="E645" s="51" t="s">
        <v>680</v>
      </c>
      <c r="F645" s="52" t="s">
        <v>18</v>
      </c>
      <c r="G645" s="52">
        <v>1</v>
      </c>
      <c r="H645" s="53">
        <v>393533</v>
      </c>
      <c r="I645" s="53">
        <v>306955.74</v>
      </c>
      <c r="J645" s="53">
        <v>356068.65839999996</v>
      </c>
      <c r="K645" s="53">
        <v>623441</v>
      </c>
      <c r="L645" s="54">
        <v>37236</v>
      </c>
      <c r="M645" s="54">
        <v>188021</v>
      </c>
      <c r="N645" s="54">
        <v>193676</v>
      </c>
      <c r="O645" s="55">
        <f t="shared" si="67"/>
        <v>7</v>
      </c>
      <c r="P645" s="56">
        <f t="shared" si="68"/>
        <v>299847</v>
      </c>
      <c r="Q645" s="57">
        <f t="shared" si="63"/>
        <v>299847</v>
      </c>
      <c r="R645" s="58">
        <f t="shared" si="69"/>
        <v>172975.40094591983</v>
      </c>
      <c r="S645" s="59">
        <f t="shared" si="64"/>
        <v>57.6878878047537</v>
      </c>
      <c r="T645" s="59">
        <f t="shared" si="65"/>
        <v>42.3121121952463</v>
      </c>
      <c r="U645" s="60" t="str">
        <f t="shared" si="66"/>
        <v>BAJO</v>
      </c>
    </row>
    <row r="646" spans="2:21">
      <c r="B646" s="50">
        <v>636</v>
      </c>
      <c r="C646" s="51" t="s">
        <v>625</v>
      </c>
      <c r="D646" s="51" t="s">
        <v>626</v>
      </c>
      <c r="E646" s="51" t="s">
        <v>681</v>
      </c>
      <c r="F646" s="52" t="s">
        <v>18</v>
      </c>
      <c r="G646" s="52">
        <v>1</v>
      </c>
      <c r="H646" s="53">
        <v>68901</v>
      </c>
      <c r="I646" s="53">
        <v>53053.77</v>
      </c>
      <c r="J646" s="53">
        <v>61542.373199999995</v>
      </c>
      <c r="K646" s="53">
        <v>96033</v>
      </c>
      <c r="L646" s="79">
        <v>119901</v>
      </c>
      <c r="M646" s="54">
        <v>32760</v>
      </c>
      <c r="N646" s="54">
        <v>33995</v>
      </c>
      <c r="O646" s="55">
        <f t="shared" si="67"/>
        <v>7</v>
      </c>
      <c r="P646" s="56">
        <f t="shared" si="68"/>
        <v>66598</v>
      </c>
      <c r="Q646" s="57">
        <f t="shared" si="63"/>
        <v>66598</v>
      </c>
      <c r="R646" s="58">
        <f t="shared" si="69"/>
        <v>29592.238906826457</v>
      </c>
      <c r="S646" s="59">
        <f t="shared" si="64"/>
        <v>44.43412550951448</v>
      </c>
      <c r="T646" s="59">
        <f t="shared" si="65"/>
        <v>55.56587449048552</v>
      </c>
      <c r="U646" s="60" t="str">
        <f t="shared" si="66"/>
        <v>BAJO</v>
      </c>
    </row>
    <row r="647" spans="2:21" ht="27.6">
      <c r="B647" s="50">
        <v>637</v>
      </c>
      <c r="C647" s="51" t="s">
        <v>625</v>
      </c>
      <c r="D647" s="51" t="s">
        <v>626</v>
      </c>
      <c r="E647" s="51" t="s">
        <v>682</v>
      </c>
      <c r="F647" s="52" t="s">
        <v>18</v>
      </c>
      <c r="G647" s="52">
        <v>1</v>
      </c>
      <c r="H647" s="53">
        <v>2297771</v>
      </c>
      <c r="I647" s="53">
        <v>1815239.0899999999</v>
      </c>
      <c r="J647" s="53">
        <v>2105677.3443999998</v>
      </c>
      <c r="K647" s="53">
        <v>3268811</v>
      </c>
      <c r="L647" s="54">
        <v>908568</v>
      </c>
      <c r="M647" s="54">
        <v>1499230</v>
      </c>
      <c r="N647" s="54">
        <v>1130419</v>
      </c>
      <c r="O647" s="55">
        <f t="shared" si="67"/>
        <v>7</v>
      </c>
      <c r="P647" s="56">
        <f t="shared" si="68"/>
        <v>1860816</v>
      </c>
      <c r="Q647" s="57">
        <f t="shared" si="63"/>
        <v>1860816</v>
      </c>
      <c r="R647" s="58">
        <f t="shared" si="69"/>
        <v>737409.98397517111</v>
      </c>
      <c r="S647" s="59">
        <f t="shared" si="64"/>
        <v>39.62831273888289</v>
      </c>
      <c r="T647" s="59">
        <f t="shared" si="65"/>
        <v>60.37168726111711</v>
      </c>
      <c r="U647" s="60" t="str">
        <f t="shared" si="66"/>
        <v>BAJO</v>
      </c>
    </row>
    <row r="648" spans="2:21" ht="27.6">
      <c r="B648" s="50">
        <v>638</v>
      </c>
      <c r="C648" s="51" t="s">
        <v>625</v>
      </c>
      <c r="D648" s="51" t="s">
        <v>626</v>
      </c>
      <c r="E648" s="51" t="s">
        <v>683</v>
      </c>
      <c r="F648" s="52" t="s">
        <v>18</v>
      </c>
      <c r="G648" s="52">
        <v>1</v>
      </c>
      <c r="H648" s="53">
        <v>1963143</v>
      </c>
      <c r="I648" s="53">
        <v>1609777.26</v>
      </c>
      <c r="J648" s="53">
        <v>1867341.6215999997</v>
      </c>
      <c r="K648" s="53">
        <v>1915305</v>
      </c>
      <c r="L648" s="54">
        <v>8964314</v>
      </c>
      <c r="M648" s="54">
        <v>1108316</v>
      </c>
      <c r="N648" s="54">
        <v>965804</v>
      </c>
      <c r="O648" s="55">
        <f t="shared" si="67"/>
        <v>7</v>
      </c>
      <c r="P648" s="56">
        <f t="shared" si="68"/>
        <v>2627714</v>
      </c>
      <c r="Q648" s="57">
        <f t="shared" si="63"/>
        <v>2627714</v>
      </c>
      <c r="R648" s="58">
        <f t="shared" si="69"/>
        <v>2612786.0676816758</v>
      </c>
      <c r="S648" s="59">
        <f t="shared" si="64"/>
        <v>99.431904220994966</v>
      </c>
      <c r="T648" s="59">
        <f t="shared" si="65"/>
        <v>0.56809577900503427</v>
      </c>
      <c r="U648" s="60" t="str">
        <f t="shared" si="66"/>
        <v>BAJO</v>
      </c>
    </row>
    <row r="649" spans="2:21">
      <c r="B649" s="50">
        <v>639</v>
      </c>
      <c r="C649" s="51" t="s">
        <v>625</v>
      </c>
      <c r="D649" s="51" t="s">
        <v>626</v>
      </c>
      <c r="E649" s="51" t="s">
        <v>684</v>
      </c>
      <c r="F649" s="52" t="s">
        <v>147</v>
      </c>
      <c r="G649" s="52">
        <v>1</v>
      </c>
      <c r="H649" s="53">
        <v>21331702</v>
      </c>
      <c r="I649" s="53">
        <v>14718874.379999997</v>
      </c>
      <c r="J649" s="53">
        <v>17073894.280799996</v>
      </c>
      <c r="K649" s="53">
        <v>16951193</v>
      </c>
      <c r="L649" s="54">
        <v>465455</v>
      </c>
      <c r="M649" s="54">
        <v>12037834</v>
      </c>
      <c r="N649" s="54">
        <v>10493828</v>
      </c>
      <c r="O649" s="55">
        <f t="shared" si="67"/>
        <v>7</v>
      </c>
      <c r="P649" s="56">
        <f t="shared" si="68"/>
        <v>13296112</v>
      </c>
      <c r="Q649" s="57">
        <f t="shared" si="63"/>
        <v>13296112</v>
      </c>
      <c r="R649" s="58">
        <f t="shared" si="69"/>
        <v>6190869.2409446025</v>
      </c>
      <c r="S649" s="59">
        <f t="shared" si="64"/>
        <v>46.561500391577646</v>
      </c>
      <c r="T649" s="59">
        <f t="shared" si="65"/>
        <v>53.438499608422354</v>
      </c>
      <c r="U649" s="60" t="str">
        <f t="shared" si="66"/>
        <v>BAJO</v>
      </c>
    </row>
    <row r="650" spans="2:21">
      <c r="B650" s="50">
        <v>640</v>
      </c>
      <c r="C650" s="51" t="s">
        <v>625</v>
      </c>
      <c r="D650" s="51" t="s">
        <v>626</v>
      </c>
      <c r="E650" s="51" t="s">
        <v>685</v>
      </c>
      <c r="F650" s="52" t="s">
        <v>147</v>
      </c>
      <c r="G650" s="52">
        <v>1</v>
      </c>
      <c r="H650" s="53">
        <v>921060</v>
      </c>
      <c r="I650" s="53">
        <v>672373.79999999993</v>
      </c>
      <c r="J650" s="53">
        <v>779953.60799999989</v>
      </c>
      <c r="K650" s="53">
        <v>915586</v>
      </c>
      <c r="L650" s="54">
        <v>145360</v>
      </c>
      <c r="M650" s="54">
        <v>487992</v>
      </c>
      <c r="N650" s="54">
        <v>453172</v>
      </c>
      <c r="O650" s="55">
        <f t="shared" si="67"/>
        <v>7</v>
      </c>
      <c r="P650" s="56">
        <f t="shared" si="68"/>
        <v>625071</v>
      </c>
      <c r="Q650" s="57">
        <f t="shared" si="63"/>
        <v>625071</v>
      </c>
      <c r="R650" s="58">
        <f t="shared" si="69"/>
        <v>260958.99854676065</v>
      </c>
      <c r="S650" s="59">
        <f t="shared" si="64"/>
        <v>41.748697115489385</v>
      </c>
      <c r="T650" s="59">
        <f t="shared" si="65"/>
        <v>58.251302884510615</v>
      </c>
      <c r="U650" s="60" t="str">
        <f t="shared" si="66"/>
        <v>BAJO</v>
      </c>
    </row>
    <row r="651" spans="2:21">
      <c r="B651" s="50">
        <v>641</v>
      </c>
      <c r="C651" s="51" t="s">
        <v>625</v>
      </c>
      <c r="D651" s="51" t="s">
        <v>686</v>
      </c>
      <c r="E651" s="51" t="s">
        <v>687</v>
      </c>
      <c r="F651" s="52" t="s">
        <v>18</v>
      </c>
      <c r="G651" s="52">
        <v>1</v>
      </c>
      <c r="H651" s="53">
        <v>303212</v>
      </c>
      <c r="I651" s="53">
        <v>227409</v>
      </c>
      <c r="J651" s="53">
        <v>263794.43999999994</v>
      </c>
      <c r="K651" s="53">
        <v>294525</v>
      </c>
      <c r="L651" s="79">
        <v>165191</v>
      </c>
      <c r="M651" s="54">
        <v>162824</v>
      </c>
      <c r="N651" s="54">
        <v>149243</v>
      </c>
      <c r="O651" s="55">
        <f t="shared" si="67"/>
        <v>7</v>
      </c>
      <c r="P651" s="56">
        <f t="shared" si="68"/>
        <v>223743</v>
      </c>
      <c r="Q651" s="57">
        <f t="shared" ref="Q651:Q714" si="70">ROUND(+P651*G651,0)</f>
        <v>223743</v>
      </c>
      <c r="R651" s="58">
        <f t="shared" si="69"/>
        <v>60512.90553160345</v>
      </c>
      <c r="S651" s="59">
        <f t="shared" ref="S651:S714" si="71">R651/P651*100</f>
        <v>27.045720103691938</v>
      </c>
      <c r="T651" s="59">
        <f t="shared" ref="T651:T714" si="72">100-S651</f>
        <v>72.954279896308066</v>
      </c>
      <c r="U651" s="60" t="str">
        <f t="shared" ref="U651:U714" si="73">IF(T651&gt;70,"ALTO","BAJO")</f>
        <v>ALTO</v>
      </c>
    </row>
    <row r="652" spans="2:21">
      <c r="B652" s="50">
        <v>642</v>
      </c>
      <c r="C652" s="51" t="s">
        <v>625</v>
      </c>
      <c r="D652" s="51" t="s">
        <v>686</v>
      </c>
      <c r="E652" s="67" t="s">
        <v>688</v>
      </c>
      <c r="F652" s="52" t="s">
        <v>18</v>
      </c>
      <c r="G652" s="52">
        <v>1</v>
      </c>
      <c r="H652" s="53">
        <v>3623550</v>
      </c>
      <c r="I652" s="53">
        <v>2826369</v>
      </c>
      <c r="J652" s="53">
        <v>3278588.04</v>
      </c>
      <c r="K652" s="53">
        <v>4486181</v>
      </c>
      <c r="L652" s="54">
        <v>304235</v>
      </c>
      <c r="M652" s="54">
        <v>2145805</v>
      </c>
      <c r="N652" s="54">
        <v>1782599</v>
      </c>
      <c r="O652" s="55">
        <f t="shared" ref="O652:O715" si="74">COUNT(H652:N652)</f>
        <v>7</v>
      </c>
      <c r="P652" s="56">
        <f t="shared" ref="P652:P715" si="75">ROUND(AVERAGE(H652:N652),0)</f>
        <v>2635332</v>
      </c>
      <c r="Q652" s="57">
        <f t="shared" si="70"/>
        <v>2635332</v>
      </c>
      <c r="R652" s="58">
        <f t="shared" ref="R652:R715" si="76">STDEVP(H652:N652)</f>
        <v>1267916.9520525816</v>
      </c>
      <c r="S652" s="59">
        <f t="shared" si="71"/>
        <v>48.112228442282856</v>
      </c>
      <c r="T652" s="59">
        <f t="shared" si="72"/>
        <v>51.887771557717144</v>
      </c>
      <c r="U652" s="60" t="str">
        <f t="shared" si="73"/>
        <v>BAJO</v>
      </c>
    </row>
    <row r="653" spans="2:21">
      <c r="B653" s="50">
        <v>643</v>
      </c>
      <c r="C653" s="51" t="s">
        <v>625</v>
      </c>
      <c r="D653" s="51" t="s">
        <v>686</v>
      </c>
      <c r="E653" s="51" t="s">
        <v>689</v>
      </c>
      <c r="F653" s="52" t="s">
        <v>18</v>
      </c>
      <c r="G653" s="52">
        <v>1</v>
      </c>
      <c r="H653" s="53">
        <v>596071</v>
      </c>
      <c r="I653" s="53">
        <v>405328.27999999997</v>
      </c>
      <c r="J653" s="53">
        <v>470180.80479999998</v>
      </c>
      <c r="K653" s="53">
        <v>664139</v>
      </c>
      <c r="L653" s="54">
        <v>87161</v>
      </c>
      <c r="M653" s="54">
        <v>311923</v>
      </c>
      <c r="N653" s="54">
        <v>293294</v>
      </c>
      <c r="O653" s="55">
        <f t="shared" si="74"/>
        <v>7</v>
      </c>
      <c r="P653" s="56">
        <f t="shared" si="75"/>
        <v>404014</v>
      </c>
      <c r="Q653" s="57">
        <f t="shared" si="70"/>
        <v>404014</v>
      </c>
      <c r="R653" s="58">
        <f t="shared" si="76"/>
        <v>181291.46798663339</v>
      </c>
      <c r="S653" s="59">
        <f t="shared" si="71"/>
        <v>44.872570749190224</v>
      </c>
      <c r="T653" s="59">
        <f t="shared" si="72"/>
        <v>55.127429250809776</v>
      </c>
      <c r="U653" s="60" t="str">
        <f t="shared" si="73"/>
        <v>BAJO</v>
      </c>
    </row>
    <row r="654" spans="2:21">
      <c r="B654" s="50">
        <v>644</v>
      </c>
      <c r="C654" s="51" t="s">
        <v>625</v>
      </c>
      <c r="D654" s="51" t="s">
        <v>686</v>
      </c>
      <c r="E654" s="51" t="s">
        <v>690</v>
      </c>
      <c r="F654" s="52" t="s">
        <v>18</v>
      </c>
      <c r="G654" s="52">
        <v>1</v>
      </c>
      <c r="H654" s="53">
        <v>183141</v>
      </c>
      <c r="I654" s="53">
        <v>148344.21000000002</v>
      </c>
      <c r="J654" s="53">
        <v>172079.2836</v>
      </c>
      <c r="K654" s="53">
        <v>178024</v>
      </c>
      <c r="L654" s="79">
        <v>123349</v>
      </c>
      <c r="M654" s="54">
        <v>99893</v>
      </c>
      <c r="N654" s="54">
        <v>90145</v>
      </c>
      <c r="O654" s="55">
        <f t="shared" si="74"/>
        <v>7</v>
      </c>
      <c r="P654" s="56">
        <f t="shared" si="75"/>
        <v>142139</v>
      </c>
      <c r="Q654" s="57">
        <f t="shared" si="70"/>
        <v>142139</v>
      </c>
      <c r="R654" s="58">
        <f t="shared" si="76"/>
        <v>35345.210007468282</v>
      </c>
      <c r="S654" s="59">
        <f t="shared" si="71"/>
        <v>24.866651663138395</v>
      </c>
      <c r="T654" s="59">
        <f t="shared" si="72"/>
        <v>75.133348336861602</v>
      </c>
      <c r="U654" s="60" t="str">
        <f t="shared" si="73"/>
        <v>ALTO</v>
      </c>
    </row>
    <row r="655" spans="2:21">
      <c r="B655" s="50">
        <v>645</v>
      </c>
      <c r="C655" s="51" t="s">
        <v>625</v>
      </c>
      <c r="D655" s="51" t="s">
        <v>686</v>
      </c>
      <c r="E655" s="67" t="s">
        <v>691</v>
      </c>
      <c r="F655" s="52" t="s">
        <v>18</v>
      </c>
      <c r="G655" s="52">
        <v>1</v>
      </c>
      <c r="H655" s="53">
        <v>2483768</v>
      </c>
      <c r="I655" s="53">
        <v>1962176.72</v>
      </c>
      <c r="J655" s="53">
        <v>2276124.9951999998</v>
      </c>
      <c r="K655" s="53">
        <v>2731526</v>
      </c>
      <c r="L655" s="54">
        <v>1051445</v>
      </c>
      <c r="M655" s="54">
        <v>1554279</v>
      </c>
      <c r="N655" s="54">
        <v>1221879</v>
      </c>
      <c r="O655" s="55">
        <f t="shared" si="74"/>
        <v>7</v>
      </c>
      <c r="P655" s="56">
        <f t="shared" si="75"/>
        <v>1897314</v>
      </c>
      <c r="Q655" s="57">
        <f t="shared" si="70"/>
        <v>1897314</v>
      </c>
      <c r="R655" s="58">
        <f t="shared" si="76"/>
        <v>594849.64645351924</v>
      </c>
      <c r="S655" s="59">
        <f t="shared" si="71"/>
        <v>31.352198236745171</v>
      </c>
      <c r="T655" s="59">
        <f t="shared" si="72"/>
        <v>68.647801763254833</v>
      </c>
      <c r="U655" s="60" t="str">
        <f t="shared" si="73"/>
        <v>BAJO</v>
      </c>
    </row>
    <row r="656" spans="2:21">
      <c r="B656" s="50">
        <v>646</v>
      </c>
      <c r="C656" s="51" t="s">
        <v>625</v>
      </c>
      <c r="D656" s="51" t="s">
        <v>686</v>
      </c>
      <c r="E656" s="51" t="s">
        <v>692</v>
      </c>
      <c r="F656" s="52" t="s">
        <v>157</v>
      </c>
      <c r="G656" s="52">
        <v>1</v>
      </c>
      <c r="H656" s="53">
        <v>2174725</v>
      </c>
      <c r="I656" s="53">
        <v>1587549.25</v>
      </c>
      <c r="J656" s="53">
        <v>1841557.13</v>
      </c>
      <c r="K656" s="53">
        <v>2420817</v>
      </c>
      <c r="L656" s="54">
        <v>22480</v>
      </c>
      <c r="M656" s="54">
        <v>1175169</v>
      </c>
      <c r="N656" s="54">
        <v>1069913</v>
      </c>
      <c r="O656" s="55">
        <f t="shared" si="74"/>
        <v>7</v>
      </c>
      <c r="P656" s="56">
        <f t="shared" si="75"/>
        <v>1470316</v>
      </c>
      <c r="Q656" s="57">
        <f t="shared" si="70"/>
        <v>1470316</v>
      </c>
      <c r="R656" s="58">
        <f t="shared" si="76"/>
        <v>745929.065825667</v>
      </c>
      <c r="S656" s="59">
        <f t="shared" si="71"/>
        <v>50.732568089150021</v>
      </c>
      <c r="T656" s="59">
        <f t="shared" si="72"/>
        <v>49.267431910849979</v>
      </c>
      <c r="U656" s="60" t="str">
        <f t="shared" si="73"/>
        <v>BAJO</v>
      </c>
    </row>
    <row r="657" spans="2:21">
      <c r="B657" s="50">
        <v>647</v>
      </c>
      <c r="C657" s="51" t="s">
        <v>625</v>
      </c>
      <c r="D657" s="51" t="s">
        <v>686</v>
      </c>
      <c r="E657" s="51" t="s">
        <v>693</v>
      </c>
      <c r="F657" s="52" t="s">
        <v>18</v>
      </c>
      <c r="G657" s="52">
        <v>1</v>
      </c>
      <c r="H657" s="53">
        <v>39746</v>
      </c>
      <c r="I657" s="53">
        <v>28219.66</v>
      </c>
      <c r="J657" s="53">
        <v>32734.805599999996</v>
      </c>
      <c r="K657" s="53">
        <v>42007</v>
      </c>
      <c r="L657" s="79">
        <v>76238</v>
      </c>
      <c r="M657" s="54">
        <v>19314</v>
      </c>
      <c r="N657" s="54">
        <v>19595</v>
      </c>
      <c r="O657" s="55">
        <f t="shared" si="74"/>
        <v>7</v>
      </c>
      <c r="P657" s="56">
        <f t="shared" si="75"/>
        <v>36836</v>
      </c>
      <c r="Q657" s="57">
        <f t="shared" si="70"/>
        <v>36836</v>
      </c>
      <c r="R657" s="58">
        <f t="shared" si="76"/>
        <v>18059.657565309702</v>
      </c>
      <c r="S657" s="59">
        <f t="shared" si="71"/>
        <v>49.027195041018842</v>
      </c>
      <c r="T657" s="59">
        <f t="shared" si="72"/>
        <v>50.972804958981158</v>
      </c>
      <c r="U657" s="60" t="str">
        <f t="shared" si="73"/>
        <v>BAJO</v>
      </c>
    </row>
    <row r="658" spans="2:21">
      <c r="B658" s="50">
        <v>648</v>
      </c>
      <c r="C658" s="51" t="s">
        <v>625</v>
      </c>
      <c r="D658" s="51" t="s">
        <v>686</v>
      </c>
      <c r="E658" s="51" t="s">
        <v>694</v>
      </c>
      <c r="F658" s="52" t="s">
        <v>18</v>
      </c>
      <c r="G658" s="52">
        <v>1</v>
      </c>
      <c r="H658" s="53">
        <v>1430975</v>
      </c>
      <c r="I658" s="53">
        <v>1087541</v>
      </c>
      <c r="J658" s="53">
        <v>1261547.56</v>
      </c>
      <c r="K658" s="53">
        <v>1112055</v>
      </c>
      <c r="L658" s="54">
        <v>22893</v>
      </c>
      <c r="M658" s="54">
        <v>818149</v>
      </c>
      <c r="N658" s="54">
        <v>704020</v>
      </c>
      <c r="O658" s="55">
        <f t="shared" si="74"/>
        <v>7</v>
      </c>
      <c r="P658" s="56">
        <f t="shared" si="75"/>
        <v>919597</v>
      </c>
      <c r="Q658" s="57">
        <f t="shared" si="70"/>
        <v>919597</v>
      </c>
      <c r="R658" s="58">
        <f t="shared" si="76"/>
        <v>431695.34835128568</v>
      </c>
      <c r="S658" s="59">
        <f t="shared" si="71"/>
        <v>46.94397092979704</v>
      </c>
      <c r="T658" s="59">
        <f t="shared" si="72"/>
        <v>53.05602907020296</v>
      </c>
      <c r="U658" s="60" t="str">
        <f t="shared" si="73"/>
        <v>BAJO</v>
      </c>
    </row>
    <row r="659" spans="2:21">
      <c r="B659" s="50">
        <v>649</v>
      </c>
      <c r="C659" s="51" t="s">
        <v>625</v>
      </c>
      <c r="D659" s="51" t="s">
        <v>686</v>
      </c>
      <c r="E659" s="51" t="s">
        <v>633</v>
      </c>
      <c r="F659" s="52" t="s">
        <v>18</v>
      </c>
      <c r="G659" s="52">
        <v>1</v>
      </c>
      <c r="H659" s="53">
        <v>43554</v>
      </c>
      <c r="I659" s="53">
        <v>36149.82</v>
      </c>
      <c r="J659" s="53">
        <v>41933.791199999992</v>
      </c>
      <c r="K659" s="53">
        <v>46529</v>
      </c>
      <c r="L659" s="79">
        <v>109792</v>
      </c>
      <c r="M659" s="54">
        <v>21528</v>
      </c>
      <c r="N659" s="54">
        <v>21518</v>
      </c>
      <c r="O659" s="55">
        <f t="shared" si="74"/>
        <v>7</v>
      </c>
      <c r="P659" s="56">
        <f t="shared" si="75"/>
        <v>45858</v>
      </c>
      <c r="Q659" s="57">
        <f t="shared" si="70"/>
        <v>45858</v>
      </c>
      <c r="R659" s="58">
        <f t="shared" si="76"/>
        <v>27742.04567166921</v>
      </c>
      <c r="S659" s="59">
        <f t="shared" si="71"/>
        <v>60.495542046467811</v>
      </c>
      <c r="T659" s="59">
        <f t="shared" si="72"/>
        <v>39.504457953532189</v>
      </c>
      <c r="U659" s="60" t="str">
        <f t="shared" si="73"/>
        <v>BAJO</v>
      </c>
    </row>
    <row r="660" spans="2:21">
      <c r="B660" s="50">
        <v>650</v>
      </c>
      <c r="C660" s="51" t="s">
        <v>625</v>
      </c>
      <c r="D660" s="51" t="s">
        <v>686</v>
      </c>
      <c r="E660" s="51" t="s">
        <v>629</v>
      </c>
      <c r="F660" s="52" t="s">
        <v>147</v>
      </c>
      <c r="G660" s="52">
        <v>1</v>
      </c>
      <c r="H660" s="53">
        <v>2940728</v>
      </c>
      <c r="I660" s="53">
        <v>1999695.0400000003</v>
      </c>
      <c r="J660" s="53">
        <v>2319646.2464000001</v>
      </c>
      <c r="K660" s="53">
        <v>2771867</v>
      </c>
      <c r="L660" s="54">
        <v>1850924</v>
      </c>
      <c r="M660" s="54">
        <v>1740179</v>
      </c>
      <c r="N660" s="54">
        <v>1446687</v>
      </c>
      <c r="O660" s="55">
        <f t="shared" si="74"/>
        <v>7</v>
      </c>
      <c r="P660" s="56">
        <f t="shared" si="75"/>
        <v>2152818</v>
      </c>
      <c r="Q660" s="57">
        <f t="shared" si="70"/>
        <v>2152818</v>
      </c>
      <c r="R660" s="58">
        <f t="shared" si="76"/>
        <v>509247.91294825141</v>
      </c>
      <c r="S660" s="59">
        <f t="shared" si="71"/>
        <v>23.654944958108462</v>
      </c>
      <c r="T660" s="59">
        <f t="shared" si="72"/>
        <v>76.345055041891541</v>
      </c>
      <c r="U660" s="60" t="str">
        <f t="shared" si="73"/>
        <v>ALTO</v>
      </c>
    </row>
    <row r="661" spans="2:21">
      <c r="B661" s="50">
        <v>651</v>
      </c>
      <c r="C661" s="51" t="s">
        <v>625</v>
      </c>
      <c r="D661" s="51" t="s">
        <v>686</v>
      </c>
      <c r="E661" s="51" t="s">
        <v>695</v>
      </c>
      <c r="F661" s="52" t="s">
        <v>147</v>
      </c>
      <c r="G661" s="52">
        <v>1</v>
      </c>
      <c r="H661" s="53">
        <v>4117995</v>
      </c>
      <c r="I661" s="53">
        <v>2841416.55</v>
      </c>
      <c r="J661" s="53">
        <v>3296043.1979999994</v>
      </c>
      <c r="K661" s="53">
        <v>4928742</v>
      </c>
      <c r="L661" s="54">
        <v>393878</v>
      </c>
      <c r="M661" s="54">
        <v>2388981</v>
      </c>
      <c r="N661" s="54">
        <v>2025874</v>
      </c>
      <c r="O661" s="55">
        <f t="shared" si="74"/>
        <v>7</v>
      </c>
      <c r="P661" s="56">
        <f t="shared" si="75"/>
        <v>2856133</v>
      </c>
      <c r="Q661" s="57">
        <f t="shared" si="70"/>
        <v>2856133</v>
      </c>
      <c r="R661" s="58">
        <f t="shared" si="76"/>
        <v>1365493.2135281365</v>
      </c>
      <c r="S661" s="59">
        <f t="shared" si="71"/>
        <v>47.809160621306376</v>
      </c>
      <c r="T661" s="59">
        <f t="shared" si="72"/>
        <v>52.190839378693624</v>
      </c>
      <c r="U661" s="60" t="str">
        <f t="shared" si="73"/>
        <v>BAJO</v>
      </c>
    </row>
    <row r="662" spans="2:21">
      <c r="B662" s="50">
        <v>652</v>
      </c>
      <c r="C662" s="51" t="s">
        <v>625</v>
      </c>
      <c r="D662" s="51" t="s">
        <v>686</v>
      </c>
      <c r="E662" s="51" t="s">
        <v>685</v>
      </c>
      <c r="F662" s="52" t="s">
        <v>147</v>
      </c>
      <c r="G662" s="52">
        <v>1</v>
      </c>
      <c r="H662" s="53">
        <v>798728</v>
      </c>
      <c r="I662" s="53">
        <v>623007.84</v>
      </c>
      <c r="J662" s="53">
        <v>722689.09439999994</v>
      </c>
      <c r="K662" s="53">
        <v>1016617</v>
      </c>
      <c r="L662" s="54">
        <v>377329</v>
      </c>
      <c r="M662" s="54">
        <v>416591</v>
      </c>
      <c r="N662" s="54">
        <v>393015</v>
      </c>
      <c r="O662" s="55">
        <f t="shared" si="74"/>
        <v>7</v>
      </c>
      <c r="P662" s="56">
        <f t="shared" si="75"/>
        <v>621140</v>
      </c>
      <c r="Q662" s="57">
        <f t="shared" si="70"/>
        <v>621140</v>
      </c>
      <c r="R662" s="58">
        <f t="shared" si="76"/>
        <v>224111.06156750047</v>
      </c>
      <c r="S662" s="59">
        <f t="shared" si="71"/>
        <v>36.080603658998044</v>
      </c>
      <c r="T662" s="59">
        <f t="shared" si="72"/>
        <v>63.919396341001956</v>
      </c>
      <c r="U662" s="60" t="str">
        <f t="shared" si="73"/>
        <v>BAJO</v>
      </c>
    </row>
    <row r="663" spans="2:21">
      <c r="B663" s="50">
        <v>653</v>
      </c>
      <c r="C663" s="51" t="s">
        <v>625</v>
      </c>
      <c r="D663" s="51" t="s">
        <v>686</v>
      </c>
      <c r="E663" s="51" t="s">
        <v>696</v>
      </c>
      <c r="F663" s="52" t="s">
        <v>147</v>
      </c>
      <c r="G663" s="52">
        <v>1</v>
      </c>
      <c r="H663" s="53">
        <v>729351</v>
      </c>
      <c r="I663" s="53">
        <v>525132.72</v>
      </c>
      <c r="J663" s="53">
        <v>609153.95519999997</v>
      </c>
      <c r="K663" s="53">
        <v>717094</v>
      </c>
      <c r="L663" s="54">
        <v>330990</v>
      </c>
      <c r="M663" s="54">
        <v>386512</v>
      </c>
      <c r="N663" s="54">
        <v>358843</v>
      </c>
      <c r="O663" s="55">
        <f t="shared" si="74"/>
        <v>7</v>
      </c>
      <c r="P663" s="56">
        <f t="shared" si="75"/>
        <v>522440</v>
      </c>
      <c r="Q663" s="57">
        <f t="shared" si="70"/>
        <v>522440</v>
      </c>
      <c r="R663" s="58">
        <f t="shared" si="76"/>
        <v>155894.83840802361</v>
      </c>
      <c r="S663" s="59">
        <f t="shared" si="71"/>
        <v>29.839759284898481</v>
      </c>
      <c r="T663" s="59">
        <f t="shared" si="72"/>
        <v>70.160240715101523</v>
      </c>
      <c r="U663" s="60" t="str">
        <f t="shared" si="73"/>
        <v>ALTO</v>
      </c>
    </row>
    <row r="664" spans="2:21">
      <c r="B664" s="50">
        <v>654</v>
      </c>
      <c r="C664" s="51" t="s">
        <v>625</v>
      </c>
      <c r="D664" s="51" t="s">
        <v>686</v>
      </c>
      <c r="E664" s="51" t="s">
        <v>697</v>
      </c>
      <c r="F664" s="52" t="s">
        <v>147</v>
      </c>
      <c r="G664" s="52">
        <v>1</v>
      </c>
      <c r="H664" s="53">
        <v>697221</v>
      </c>
      <c r="I664" s="53">
        <v>564749.01</v>
      </c>
      <c r="J664" s="53">
        <v>655108.85159999994</v>
      </c>
      <c r="K664" s="53">
        <v>783496</v>
      </c>
      <c r="L664" s="54">
        <v>1969253</v>
      </c>
      <c r="M664" s="54">
        <v>387566</v>
      </c>
      <c r="N664" s="54">
        <v>343018</v>
      </c>
      <c r="O664" s="55">
        <f t="shared" si="74"/>
        <v>7</v>
      </c>
      <c r="P664" s="56">
        <f t="shared" si="75"/>
        <v>771487</v>
      </c>
      <c r="Q664" s="57">
        <f t="shared" si="70"/>
        <v>771487</v>
      </c>
      <c r="R664" s="58">
        <f t="shared" si="76"/>
        <v>510961.07396161964</v>
      </c>
      <c r="S664" s="59">
        <f t="shared" si="71"/>
        <v>66.230678412159847</v>
      </c>
      <c r="T664" s="59">
        <f t="shared" si="72"/>
        <v>33.769321587840153</v>
      </c>
      <c r="U664" s="60" t="str">
        <f t="shared" si="73"/>
        <v>BAJO</v>
      </c>
    </row>
    <row r="665" spans="2:21">
      <c r="B665" s="50">
        <v>655</v>
      </c>
      <c r="C665" s="51" t="s">
        <v>625</v>
      </c>
      <c r="D665" s="51" t="s">
        <v>686</v>
      </c>
      <c r="E665" s="51" t="s">
        <v>698</v>
      </c>
      <c r="F665" s="52" t="s">
        <v>147</v>
      </c>
      <c r="G665" s="52">
        <v>1</v>
      </c>
      <c r="H665" s="53">
        <v>3861669</v>
      </c>
      <c r="I665" s="53">
        <v>2934868.44</v>
      </c>
      <c r="J665" s="53">
        <v>3404447.3903999995</v>
      </c>
      <c r="K665" s="53">
        <v>4218669</v>
      </c>
      <c r="L665" s="54">
        <v>353608</v>
      </c>
      <c r="M665" s="54">
        <v>1966961</v>
      </c>
      <c r="N665" s="54">
        <v>1899772</v>
      </c>
      <c r="O665" s="55">
        <f t="shared" si="74"/>
        <v>7</v>
      </c>
      <c r="P665" s="56">
        <f t="shared" si="75"/>
        <v>2662856</v>
      </c>
      <c r="Q665" s="57">
        <f t="shared" si="70"/>
        <v>2662856</v>
      </c>
      <c r="R665" s="58">
        <f t="shared" si="76"/>
        <v>1246758.5758593606</v>
      </c>
      <c r="S665" s="59">
        <f t="shared" si="71"/>
        <v>46.8203528789901</v>
      </c>
      <c r="T665" s="59">
        <f t="shared" si="72"/>
        <v>53.1796471210099</v>
      </c>
      <c r="U665" s="60" t="str">
        <f t="shared" si="73"/>
        <v>BAJO</v>
      </c>
    </row>
    <row r="666" spans="2:21">
      <c r="B666" s="50">
        <v>656</v>
      </c>
      <c r="C666" s="51" t="s">
        <v>625</v>
      </c>
      <c r="D666" s="51" t="s">
        <v>686</v>
      </c>
      <c r="E666" s="51" t="s">
        <v>637</v>
      </c>
      <c r="F666" s="52" t="s">
        <v>147</v>
      </c>
      <c r="G666" s="52">
        <v>1</v>
      </c>
      <c r="H666" s="53">
        <v>765051</v>
      </c>
      <c r="I666" s="53">
        <v>558487.23</v>
      </c>
      <c r="J666" s="53">
        <v>647845.18679999991</v>
      </c>
      <c r="K666" s="53">
        <v>763385</v>
      </c>
      <c r="L666" s="54">
        <v>157082</v>
      </c>
      <c r="M666" s="54">
        <v>409695</v>
      </c>
      <c r="N666" s="54">
        <v>376397</v>
      </c>
      <c r="O666" s="55">
        <f t="shared" si="74"/>
        <v>7</v>
      </c>
      <c r="P666" s="56">
        <f t="shared" si="75"/>
        <v>525420</v>
      </c>
      <c r="Q666" s="57">
        <f t="shared" si="70"/>
        <v>525420</v>
      </c>
      <c r="R666" s="58">
        <f t="shared" si="76"/>
        <v>207503.78235659545</v>
      </c>
      <c r="S666" s="59">
        <f t="shared" si="71"/>
        <v>39.492935624185499</v>
      </c>
      <c r="T666" s="59">
        <f t="shared" si="72"/>
        <v>60.507064375814501</v>
      </c>
      <c r="U666" s="60" t="str">
        <f t="shared" si="73"/>
        <v>BAJO</v>
      </c>
    </row>
    <row r="667" spans="2:21">
      <c r="B667" s="50">
        <v>657</v>
      </c>
      <c r="C667" s="51" t="s">
        <v>625</v>
      </c>
      <c r="D667" s="51" t="s">
        <v>686</v>
      </c>
      <c r="E667" s="51" t="s">
        <v>652</v>
      </c>
      <c r="F667" s="52" t="s">
        <v>147</v>
      </c>
      <c r="G667" s="52">
        <v>1</v>
      </c>
      <c r="H667" s="53">
        <v>350574</v>
      </c>
      <c r="I667" s="53">
        <v>241896.05999999997</v>
      </c>
      <c r="J667" s="53">
        <v>280599.42959999992</v>
      </c>
      <c r="K667" s="53">
        <v>307972</v>
      </c>
      <c r="L667" s="79">
        <v>151703</v>
      </c>
      <c r="M667" s="54">
        <v>203987</v>
      </c>
      <c r="N667" s="54">
        <v>172510</v>
      </c>
      <c r="O667" s="55">
        <f t="shared" si="74"/>
        <v>7</v>
      </c>
      <c r="P667" s="56">
        <f t="shared" si="75"/>
        <v>244177</v>
      </c>
      <c r="Q667" s="57">
        <f t="shared" si="70"/>
        <v>244177</v>
      </c>
      <c r="R667" s="58">
        <f t="shared" si="76"/>
        <v>67638.487948129725</v>
      </c>
      <c r="S667" s="59">
        <f t="shared" si="71"/>
        <v>27.700597496131792</v>
      </c>
      <c r="T667" s="59">
        <f t="shared" si="72"/>
        <v>72.299402503868208</v>
      </c>
      <c r="U667" s="60" t="str">
        <f t="shared" si="73"/>
        <v>ALTO</v>
      </c>
    </row>
    <row r="668" spans="2:21">
      <c r="B668" s="50">
        <v>658</v>
      </c>
      <c r="C668" s="51" t="s">
        <v>625</v>
      </c>
      <c r="D668" s="51" t="s">
        <v>699</v>
      </c>
      <c r="E668" s="51" t="s">
        <v>59</v>
      </c>
      <c r="F668" s="52" t="s">
        <v>18</v>
      </c>
      <c r="G668" s="52">
        <v>1</v>
      </c>
      <c r="H668" s="53">
        <v>2802450</v>
      </c>
      <c r="I668" s="53">
        <v>2017764</v>
      </c>
      <c r="J668" s="53">
        <v>2340606.2399999998</v>
      </c>
      <c r="K668" s="53">
        <v>2482578</v>
      </c>
      <c r="L668" s="54">
        <v>147015</v>
      </c>
      <c r="M668" s="54">
        <v>1545102</v>
      </c>
      <c r="N668" s="54">
        <v>1378676</v>
      </c>
      <c r="O668" s="55">
        <f t="shared" si="74"/>
        <v>7</v>
      </c>
      <c r="P668" s="56">
        <f t="shared" si="75"/>
        <v>1816313</v>
      </c>
      <c r="Q668" s="57">
        <f t="shared" si="70"/>
        <v>1816313</v>
      </c>
      <c r="R668" s="58">
        <f t="shared" si="76"/>
        <v>826652.32828375639</v>
      </c>
      <c r="S668" s="59">
        <f t="shared" si="71"/>
        <v>45.512658241380002</v>
      </c>
      <c r="T668" s="59">
        <f t="shared" si="72"/>
        <v>54.487341758619998</v>
      </c>
      <c r="U668" s="60" t="str">
        <f t="shared" si="73"/>
        <v>BAJO</v>
      </c>
    </row>
    <row r="669" spans="2:21">
      <c r="B669" s="50">
        <v>659</v>
      </c>
      <c r="C669" s="51" t="s">
        <v>625</v>
      </c>
      <c r="D669" s="51" t="s">
        <v>699</v>
      </c>
      <c r="E669" s="64" t="s">
        <v>700</v>
      </c>
      <c r="F669" s="52" t="s">
        <v>18</v>
      </c>
      <c r="G669" s="52">
        <v>1</v>
      </c>
      <c r="H669" s="53">
        <v>310233</v>
      </c>
      <c r="I669" s="53">
        <v>232674.75</v>
      </c>
      <c r="J669" s="53">
        <v>269902.70999999996</v>
      </c>
      <c r="K669" s="53">
        <v>336770</v>
      </c>
      <c r="L669" s="54">
        <v>1053238</v>
      </c>
      <c r="M669" s="54">
        <v>170681</v>
      </c>
      <c r="N669" s="54">
        <v>152652</v>
      </c>
      <c r="O669" s="55">
        <f t="shared" si="74"/>
        <v>7</v>
      </c>
      <c r="P669" s="56">
        <f t="shared" si="75"/>
        <v>360879</v>
      </c>
      <c r="Q669" s="57">
        <f t="shared" si="70"/>
        <v>360879</v>
      </c>
      <c r="R669" s="58">
        <f t="shared" si="76"/>
        <v>289520.2987877134</v>
      </c>
      <c r="S669" s="59">
        <f t="shared" si="71"/>
        <v>80.226419045639503</v>
      </c>
      <c r="T669" s="59">
        <f t="shared" si="72"/>
        <v>19.773580954360497</v>
      </c>
      <c r="U669" s="60" t="str">
        <f t="shared" si="73"/>
        <v>BAJO</v>
      </c>
    </row>
    <row r="670" spans="2:21">
      <c r="B670" s="50">
        <v>660</v>
      </c>
      <c r="C670" s="51" t="s">
        <v>625</v>
      </c>
      <c r="D670" s="51" t="s">
        <v>699</v>
      </c>
      <c r="E670" s="51" t="s">
        <v>701</v>
      </c>
      <c r="F670" s="52" t="s">
        <v>18</v>
      </c>
      <c r="G670" s="52">
        <v>1</v>
      </c>
      <c r="H670" s="53">
        <v>2039184</v>
      </c>
      <c r="I670" s="53">
        <v>1651739.04</v>
      </c>
      <c r="J670" s="53">
        <v>1916017.2863999996</v>
      </c>
      <c r="K670" s="53">
        <v>2818872</v>
      </c>
      <c r="L670" s="54">
        <v>978765</v>
      </c>
      <c r="M670" s="54">
        <v>1065753</v>
      </c>
      <c r="N670" s="54">
        <v>1003211</v>
      </c>
      <c r="O670" s="55">
        <f t="shared" si="74"/>
        <v>7</v>
      </c>
      <c r="P670" s="56">
        <f t="shared" si="75"/>
        <v>1639077</v>
      </c>
      <c r="Q670" s="57">
        <f t="shared" si="70"/>
        <v>1639077</v>
      </c>
      <c r="R670" s="58">
        <f t="shared" si="76"/>
        <v>632217.86697280407</v>
      </c>
      <c r="S670" s="59">
        <f t="shared" si="71"/>
        <v>38.571578209736579</v>
      </c>
      <c r="T670" s="59">
        <f t="shared" si="72"/>
        <v>61.428421790263421</v>
      </c>
      <c r="U670" s="60" t="str">
        <f t="shared" si="73"/>
        <v>BAJO</v>
      </c>
    </row>
    <row r="671" spans="2:21">
      <c r="B671" s="50">
        <v>661</v>
      </c>
      <c r="C671" s="51" t="s">
        <v>625</v>
      </c>
      <c r="D671" s="51" t="s">
        <v>699</v>
      </c>
      <c r="E671" s="51" t="s">
        <v>702</v>
      </c>
      <c r="F671" s="52" t="s">
        <v>18</v>
      </c>
      <c r="G671" s="52">
        <v>1</v>
      </c>
      <c r="H671" s="53">
        <v>2396303</v>
      </c>
      <c r="I671" s="53">
        <v>1917042.4</v>
      </c>
      <c r="J671" s="53">
        <v>2223769.1839999999</v>
      </c>
      <c r="K671" s="53">
        <v>3658893</v>
      </c>
      <c r="L671" s="54">
        <v>554270</v>
      </c>
      <c r="M671" s="54">
        <v>1684970</v>
      </c>
      <c r="N671" s="54">
        <v>1178866</v>
      </c>
      <c r="O671" s="55">
        <f t="shared" si="74"/>
        <v>7</v>
      </c>
      <c r="P671" s="56">
        <f t="shared" si="75"/>
        <v>1944873</v>
      </c>
      <c r="Q671" s="57">
        <f t="shared" si="70"/>
        <v>1944873</v>
      </c>
      <c r="R671" s="58">
        <f t="shared" si="76"/>
        <v>910910.39437886106</v>
      </c>
      <c r="S671" s="59">
        <f t="shared" si="71"/>
        <v>46.836497518288397</v>
      </c>
      <c r="T671" s="59">
        <f t="shared" si="72"/>
        <v>53.163502481711603</v>
      </c>
      <c r="U671" s="60" t="str">
        <f t="shared" si="73"/>
        <v>BAJO</v>
      </c>
    </row>
    <row r="672" spans="2:21">
      <c r="B672" s="50">
        <v>662</v>
      </c>
      <c r="C672" s="51" t="s">
        <v>625</v>
      </c>
      <c r="D672" s="51" t="s">
        <v>699</v>
      </c>
      <c r="E672" s="64" t="s">
        <v>703</v>
      </c>
      <c r="F672" s="65" t="s">
        <v>18</v>
      </c>
      <c r="G672" s="52">
        <v>1</v>
      </c>
      <c r="H672" s="53">
        <v>1141805</v>
      </c>
      <c r="I672" s="53">
        <v>867771.79999999993</v>
      </c>
      <c r="J672" s="53">
        <v>1006615.2879999999</v>
      </c>
      <c r="K672" s="53">
        <v>1375402</v>
      </c>
      <c r="L672" s="79">
        <v>661980</v>
      </c>
      <c r="M672" s="54">
        <v>597315</v>
      </c>
      <c r="N672" s="54">
        <v>561757</v>
      </c>
      <c r="O672" s="55">
        <f t="shared" si="74"/>
        <v>7</v>
      </c>
      <c r="P672" s="56">
        <f t="shared" si="75"/>
        <v>887521</v>
      </c>
      <c r="Q672" s="57">
        <f t="shared" si="70"/>
        <v>887521</v>
      </c>
      <c r="R672" s="58">
        <f t="shared" si="76"/>
        <v>282456.60904812289</v>
      </c>
      <c r="S672" s="59">
        <f t="shared" si="71"/>
        <v>31.825343743767515</v>
      </c>
      <c r="T672" s="59">
        <f t="shared" si="72"/>
        <v>68.174656256232481</v>
      </c>
      <c r="U672" s="60" t="str">
        <f t="shared" si="73"/>
        <v>BAJO</v>
      </c>
    </row>
    <row r="673" spans="2:21">
      <c r="B673" s="50">
        <v>663</v>
      </c>
      <c r="C673" s="51" t="s">
        <v>625</v>
      </c>
      <c r="D673" s="51" t="s">
        <v>699</v>
      </c>
      <c r="E673" s="64" t="s">
        <v>704</v>
      </c>
      <c r="F673" s="52" t="s">
        <v>18</v>
      </c>
      <c r="G673" s="52">
        <v>1</v>
      </c>
      <c r="H673" s="53">
        <v>11825149</v>
      </c>
      <c r="I673" s="53">
        <v>9105364.7300000004</v>
      </c>
      <c r="J673" s="53">
        <v>10562223.086799998</v>
      </c>
      <c r="K673" s="53">
        <v>15840447</v>
      </c>
      <c r="L673" s="54">
        <v>209213</v>
      </c>
      <c r="M673" s="54">
        <v>5852238</v>
      </c>
      <c r="N673" s="54">
        <v>5817215</v>
      </c>
      <c r="O673" s="55">
        <f t="shared" si="74"/>
        <v>7</v>
      </c>
      <c r="P673" s="56">
        <f t="shared" si="75"/>
        <v>8458836</v>
      </c>
      <c r="Q673" s="57">
        <f t="shared" si="70"/>
        <v>8458836</v>
      </c>
      <c r="R673" s="58">
        <f t="shared" si="76"/>
        <v>4667383.4071947131</v>
      </c>
      <c r="S673" s="59">
        <f t="shared" si="71"/>
        <v>55.17760844630056</v>
      </c>
      <c r="T673" s="59">
        <f t="shared" si="72"/>
        <v>44.82239155369944</v>
      </c>
      <c r="U673" s="60" t="str">
        <f t="shared" si="73"/>
        <v>BAJO</v>
      </c>
    </row>
    <row r="674" spans="2:21">
      <c r="B674" s="50">
        <v>664</v>
      </c>
      <c r="C674" s="51" t="s">
        <v>625</v>
      </c>
      <c r="D674" s="51" t="s">
        <v>699</v>
      </c>
      <c r="E674" s="64" t="s">
        <v>705</v>
      </c>
      <c r="F674" s="65" t="s">
        <v>18</v>
      </c>
      <c r="G674" s="52">
        <v>1</v>
      </c>
      <c r="H674" s="53">
        <v>430899</v>
      </c>
      <c r="I674" s="53">
        <v>340410.20999999996</v>
      </c>
      <c r="J674" s="53">
        <v>394875.84359999996</v>
      </c>
      <c r="K674" s="53">
        <v>512176</v>
      </c>
      <c r="L674" s="54">
        <v>10068</v>
      </c>
      <c r="M674" s="54">
        <v>225329</v>
      </c>
      <c r="N674" s="54">
        <v>212035</v>
      </c>
      <c r="O674" s="55">
        <f t="shared" si="74"/>
        <v>7</v>
      </c>
      <c r="P674" s="56">
        <f t="shared" si="75"/>
        <v>303685</v>
      </c>
      <c r="Q674" s="57">
        <f t="shared" si="70"/>
        <v>303685</v>
      </c>
      <c r="R674" s="58">
        <f t="shared" si="76"/>
        <v>155869.33071714832</v>
      </c>
      <c r="S674" s="59">
        <f t="shared" si="71"/>
        <v>51.325989336697006</v>
      </c>
      <c r="T674" s="59">
        <f t="shared" si="72"/>
        <v>48.674010663302994</v>
      </c>
      <c r="U674" s="60" t="str">
        <f t="shared" si="73"/>
        <v>BAJO</v>
      </c>
    </row>
    <row r="675" spans="2:21">
      <c r="B675" s="50">
        <v>665</v>
      </c>
      <c r="C675" s="51" t="s">
        <v>625</v>
      </c>
      <c r="D675" s="51" t="s">
        <v>699</v>
      </c>
      <c r="E675" s="51" t="s">
        <v>706</v>
      </c>
      <c r="F675" s="52" t="s">
        <v>18</v>
      </c>
      <c r="G675" s="52">
        <v>1</v>
      </c>
      <c r="H675" s="53">
        <v>20587</v>
      </c>
      <c r="I675" s="53">
        <v>16675.47</v>
      </c>
      <c r="J675" s="53">
        <v>19343.5452</v>
      </c>
      <c r="K675" s="53">
        <v>22491</v>
      </c>
      <c r="L675" s="79">
        <v>16397</v>
      </c>
      <c r="M675" s="54">
        <v>10778</v>
      </c>
      <c r="N675" s="54">
        <v>10206</v>
      </c>
      <c r="O675" s="55">
        <f t="shared" si="74"/>
        <v>7</v>
      </c>
      <c r="P675" s="56">
        <f t="shared" si="75"/>
        <v>16640</v>
      </c>
      <c r="Q675" s="57">
        <f t="shared" si="70"/>
        <v>16640</v>
      </c>
      <c r="R675" s="58">
        <f t="shared" si="76"/>
        <v>4357.9463250901545</v>
      </c>
      <c r="S675" s="59">
        <f t="shared" si="71"/>
        <v>26.18958128058987</v>
      </c>
      <c r="T675" s="59">
        <f t="shared" si="72"/>
        <v>73.810418719410137</v>
      </c>
      <c r="U675" s="60" t="str">
        <f t="shared" si="73"/>
        <v>ALTO</v>
      </c>
    </row>
    <row r="676" spans="2:21">
      <c r="B676" s="50">
        <v>666</v>
      </c>
      <c r="C676" s="51" t="s">
        <v>625</v>
      </c>
      <c r="D676" s="51" t="s">
        <v>699</v>
      </c>
      <c r="E676" s="64" t="s">
        <v>707</v>
      </c>
      <c r="F676" s="65" t="s">
        <v>18</v>
      </c>
      <c r="G676" s="52">
        <v>1</v>
      </c>
      <c r="H676" s="53">
        <v>309876</v>
      </c>
      <c r="I676" s="53">
        <v>213814.44</v>
      </c>
      <c r="J676" s="53">
        <v>248024.75039999996</v>
      </c>
      <c r="K676" s="53">
        <v>285838</v>
      </c>
      <c r="L676" s="54">
        <v>110606</v>
      </c>
      <c r="M676" s="54">
        <v>191062</v>
      </c>
      <c r="N676" s="54">
        <v>152482</v>
      </c>
      <c r="O676" s="55">
        <f t="shared" si="74"/>
        <v>7</v>
      </c>
      <c r="P676" s="56">
        <f t="shared" si="75"/>
        <v>215958</v>
      </c>
      <c r="Q676" s="57">
        <f t="shared" si="70"/>
        <v>215958</v>
      </c>
      <c r="R676" s="58">
        <f t="shared" si="76"/>
        <v>65992.135624050716</v>
      </c>
      <c r="S676" s="59">
        <f t="shared" si="71"/>
        <v>30.55785644618431</v>
      </c>
      <c r="T676" s="59">
        <f t="shared" si="72"/>
        <v>69.442143553815697</v>
      </c>
      <c r="U676" s="60" t="str">
        <f t="shared" si="73"/>
        <v>BAJO</v>
      </c>
    </row>
    <row r="677" spans="2:21">
      <c r="B677" s="50">
        <v>667</v>
      </c>
      <c r="C677" s="51" t="s">
        <v>625</v>
      </c>
      <c r="D677" s="51" t="s">
        <v>699</v>
      </c>
      <c r="E677" s="51" t="s">
        <v>109</v>
      </c>
      <c r="F677" s="52" t="s">
        <v>18</v>
      </c>
      <c r="G677" s="52">
        <v>1</v>
      </c>
      <c r="H677" s="53">
        <v>244307</v>
      </c>
      <c r="I677" s="53">
        <v>171014.9</v>
      </c>
      <c r="J677" s="53">
        <v>198377.28399999996</v>
      </c>
      <c r="K677" s="53">
        <v>279293</v>
      </c>
      <c r="L677" s="54">
        <v>1074201</v>
      </c>
      <c r="M677" s="54">
        <v>146418</v>
      </c>
      <c r="N677" s="54">
        <v>120256</v>
      </c>
      <c r="O677" s="55">
        <f t="shared" si="74"/>
        <v>7</v>
      </c>
      <c r="P677" s="56">
        <f t="shared" si="75"/>
        <v>319124</v>
      </c>
      <c r="Q677" s="57">
        <f t="shared" si="70"/>
        <v>319124</v>
      </c>
      <c r="R677" s="58">
        <f t="shared" si="76"/>
        <v>312413.93941063411</v>
      </c>
      <c r="S677" s="59">
        <f t="shared" si="71"/>
        <v>97.897350061616834</v>
      </c>
      <c r="T677" s="59">
        <f t="shared" si="72"/>
        <v>2.1026499383831663</v>
      </c>
      <c r="U677" s="60" t="str">
        <f t="shared" si="73"/>
        <v>BAJO</v>
      </c>
    </row>
    <row r="678" spans="2:21">
      <c r="B678" s="50">
        <v>668</v>
      </c>
      <c r="C678" s="51" t="s">
        <v>625</v>
      </c>
      <c r="D678" s="51" t="s">
        <v>699</v>
      </c>
      <c r="E678" s="64" t="s">
        <v>111</v>
      </c>
      <c r="F678" s="65" t="s">
        <v>18</v>
      </c>
      <c r="G678" s="52">
        <v>1</v>
      </c>
      <c r="H678" s="53">
        <v>2401539</v>
      </c>
      <c r="I678" s="53">
        <v>1753123.47</v>
      </c>
      <c r="J678" s="53">
        <v>2033623.2251999998</v>
      </c>
      <c r="K678" s="53">
        <v>1974329</v>
      </c>
      <c r="L678" s="54">
        <v>76817</v>
      </c>
      <c r="M678" s="54">
        <v>1470446</v>
      </c>
      <c r="N678" s="54">
        <v>1181479</v>
      </c>
      <c r="O678" s="55">
        <f t="shared" si="74"/>
        <v>7</v>
      </c>
      <c r="P678" s="56">
        <f t="shared" si="75"/>
        <v>1555908</v>
      </c>
      <c r="Q678" s="57">
        <f t="shared" si="70"/>
        <v>1555908</v>
      </c>
      <c r="R678" s="58">
        <f t="shared" si="76"/>
        <v>706347.21481750603</v>
      </c>
      <c r="S678" s="59">
        <f t="shared" si="71"/>
        <v>45.397749405331552</v>
      </c>
      <c r="T678" s="59">
        <f t="shared" si="72"/>
        <v>54.602250594668448</v>
      </c>
      <c r="U678" s="60" t="str">
        <f t="shared" si="73"/>
        <v>BAJO</v>
      </c>
    </row>
    <row r="679" spans="2:21">
      <c r="B679" s="50">
        <v>669</v>
      </c>
      <c r="C679" s="51" t="s">
        <v>625</v>
      </c>
      <c r="D679" s="51" t="s">
        <v>699</v>
      </c>
      <c r="E679" s="64" t="s">
        <v>708</v>
      </c>
      <c r="F679" s="65" t="s">
        <v>18</v>
      </c>
      <c r="G679" s="52">
        <v>1</v>
      </c>
      <c r="H679" s="53">
        <v>156961</v>
      </c>
      <c r="I679" s="53">
        <v>113011.92</v>
      </c>
      <c r="J679" s="53">
        <v>131093.82719999997</v>
      </c>
      <c r="K679" s="53">
        <v>123165</v>
      </c>
      <c r="L679" s="79">
        <v>88870</v>
      </c>
      <c r="M679" s="54">
        <v>80645</v>
      </c>
      <c r="N679" s="54">
        <v>77256</v>
      </c>
      <c r="O679" s="55">
        <f t="shared" si="74"/>
        <v>7</v>
      </c>
      <c r="P679" s="56">
        <f t="shared" si="75"/>
        <v>110143</v>
      </c>
      <c r="Q679" s="57">
        <f t="shared" si="70"/>
        <v>110143</v>
      </c>
      <c r="R679" s="58">
        <f t="shared" si="76"/>
        <v>27289.173080427143</v>
      </c>
      <c r="S679" s="59">
        <f t="shared" si="71"/>
        <v>24.776130194771472</v>
      </c>
      <c r="T679" s="59">
        <f t="shared" si="72"/>
        <v>75.223869805228532</v>
      </c>
      <c r="U679" s="60" t="str">
        <f t="shared" si="73"/>
        <v>ALTO</v>
      </c>
    </row>
    <row r="680" spans="2:21">
      <c r="B680" s="50">
        <v>670</v>
      </c>
      <c r="C680" s="51" t="s">
        <v>625</v>
      </c>
      <c r="D680" s="51" t="s">
        <v>699</v>
      </c>
      <c r="E680" s="51" t="s">
        <v>709</v>
      </c>
      <c r="F680" s="52" t="s">
        <v>18</v>
      </c>
      <c r="G680" s="52">
        <v>1</v>
      </c>
      <c r="H680" s="53">
        <v>1569729</v>
      </c>
      <c r="I680" s="53">
        <v>1224388.6199999999</v>
      </c>
      <c r="J680" s="53">
        <v>1420290.7991999998</v>
      </c>
      <c r="K680" s="53">
        <v>1724191</v>
      </c>
      <c r="L680" s="54">
        <v>559373</v>
      </c>
      <c r="M680" s="54">
        <v>832501</v>
      </c>
      <c r="N680" s="54">
        <v>772270</v>
      </c>
      <c r="O680" s="55">
        <f t="shared" si="74"/>
        <v>7</v>
      </c>
      <c r="P680" s="56">
        <f t="shared" si="75"/>
        <v>1157535</v>
      </c>
      <c r="Q680" s="57">
        <f t="shared" si="70"/>
        <v>1157535</v>
      </c>
      <c r="R680" s="58">
        <f t="shared" si="76"/>
        <v>409945.45492871519</v>
      </c>
      <c r="S680" s="59">
        <f t="shared" si="71"/>
        <v>35.415383114006502</v>
      </c>
      <c r="T680" s="59">
        <f t="shared" si="72"/>
        <v>64.584616885993498</v>
      </c>
      <c r="U680" s="60" t="str">
        <f t="shared" si="73"/>
        <v>BAJO</v>
      </c>
    </row>
    <row r="681" spans="2:21">
      <c r="B681" s="50">
        <v>671</v>
      </c>
      <c r="C681" s="51" t="s">
        <v>625</v>
      </c>
      <c r="D681" s="51" t="s">
        <v>699</v>
      </c>
      <c r="E681" s="51" t="s">
        <v>710</v>
      </c>
      <c r="F681" s="52" t="s">
        <v>18</v>
      </c>
      <c r="G681" s="52">
        <v>1</v>
      </c>
      <c r="H681" s="53">
        <v>1151444</v>
      </c>
      <c r="I681" s="53">
        <v>748438.6</v>
      </c>
      <c r="J681" s="53">
        <v>868188.77599999984</v>
      </c>
      <c r="K681" s="53">
        <v>935935</v>
      </c>
      <c r="L681" s="54">
        <v>1335821</v>
      </c>
      <c r="M681" s="54">
        <v>601117</v>
      </c>
      <c r="N681" s="54">
        <v>566471</v>
      </c>
      <c r="O681" s="55">
        <f t="shared" si="74"/>
        <v>7</v>
      </c>
      <c r="P681" s="56">
        <f t="shared" si="75"/>
        <v>886774</v>
      </c>
      <c r="Q681" s="57">
        <f t="shared" si="70"/>
        <v>886774</v>
      </c>
      <c r="R681" s="58">
        <f t="shared" si="76"/>
        <v>261256.92005361471</v>
      </c>
      <c r="S681" s="59">
        <f t="shared" si="71"/>
        <v>29.46149977938175</v>
      </c>
      <c r="T681" s="59">
        <f t="shared" si="72"/>
        <v>70.538500220618246</v>
      </c>
      <c r="U681" s="60" t="str">
        <f t="shared" si="73"/>
        <v>ALTO</v>
      </c>
    </row>
    <row r="682" spans="2:21">
      <c r="B682" s="50">
        <v>672</v>
      </c>
      <c r="C682" s="51" t="s">
        <v>625</v>
      </c>
      <c r="D682" s="51" t="s">
        <v>699</v>
      </c>
      <c r="E682" s="51" t="s">
        <v>711</v>
      </c>
      <c r="F682" s="52" t="s">
        <v>18</v>
      </c>
      <c r="G682" s="52">
        <v>1</v>
      </c>
      <c r="H682" s="53">
        <v>2685711</v>
      </c>
      <c r="I682" s="53">
        <v>2121711.69</v>
      </c>
      <c r="J682" s="53">
        <v>2461185.5603999998</v>
      </c>
      <c r="K682" s="53">
        <v>3964604</v>
      </c>
      <c r="L682" s="54">
        <v>446699</v>
      </c>
      <c r="M682" s="54">
        <v>1329964</v>
      </c>
      <c r="N682" s="54">
        <v>1321304</v>
      </c>
      <c r="O682" s="55">
        <f t="shared" si="74"/>
        <v>7</v>
      </c>
      <c r="P682" s="56">
        <f t="shared" si="75"/>
        <v>2047311</v>
      </c>
      <c r="Q682" s="57">
        <f t="shared" si="70"/>
        <v>2047311</v>
      </c>
      <c r="R682" s="58">
        <f t="shared" si="76"/>
        <v>1059920.9053556137</v>
      </c>
      <c r="S682" s="59">
        <f t="shared" si="71"/>
        <v>51.77136767963507</v>
      </c>
      <c r="T682" s="59">
        <f t="shared" si="72"/>
        <v>48.22863232036493</v>
      </c>
      <c r="U682" s="60" t="str">
        <f t="shared" si="73"/>
        <v>BAJO</v>
      </c>
    </row>
    <row r="683" spans="2:21">
      <c r="B683" s="50">
        <v>673</v>
      </c>
      <c r="C683" s="51" t="s">
        <v>625</v>
      </c>
      <c r="D683" s="51" t="s">
        <v>699</v>
      </c>
      <c r="E683" s="64" t="s">
        <v>712</v>
      </c>
      <c r="F683" s="52" t="s">
        <v>18</v>
      </c>
      <c r="G683" s="52">
        <v>1</v>
      </c>
      <c r="H683" s="53">
        <v>915586</v>
      </c>
      <c r="I683" s="53">
        <v>741624.65999999992</v>
      </c>
      <c r="J683" s="53">
        <v>860284.60559999989</v>
      </c>
      <c r="K683" s="53">
        <v>1333990</v>
      </c>
      <c r="L683" s="54">
        <v>143429</v>
      </c>
      <c r="M683" s="54">
        <v>473600</v>
      </c>
      <c r="N683" s="54">
        <v>450476</v>
      </c>
      <c r="O683" s="55">
        <f t="shared" si="74"/>
        <v>7</v>
      </c>
      <c r="P683" s="56">
        <f t="shared" si="75"/>
        <v>702713</v>
      </c>
      <c r="Q683" s="57">
        <f t="shared" si="70"/>
        <v>702713</v>
      </c>
      <c r="R683" s="58">
        <f t="shared" si="76"/>
        <v>358385.93655189272</v>
      </c>
      <c r="S683" s="59">
        <f t="shared" si="71"/>
        <v>51.000328235267133</v>
      </c>
      <c r="T683" s="59">
        <f t="shared" si="72"/>
        <v>48.999671764732867</v>
      </c>
      <c r="U683" s="60" t="str">
        <f t="shared" si="73"/>
        <v>BAJO</v>
      </c>
    </row>
    <row r="684" spans="2:21">
      <c r="B684" s="50">
        <v>674</v>
      </c>
      <c r="C684" s="51" t="s">
        <v>625</v>
      </c>
      <c r="D684" s="51" t="s">
        <v>699</v>
      </c>
      <c r="E684" s="51" t="s">
        <v>641</v>
      </c>
      <c r="F684" s="52" t="s">
        <v>18</v>
      </c>
      <c r="G684" s="52">
        <v>1</v>
      </c>
      <c r="H684" s="53">
        <v>299642</v>
      </c>
      <c r="I684" s="53">
        <v>224731.5</v>
      </c>
      <c r="J684" s="53">
        <v>260688.53999999995</v>
      </c>
      <c r="K684" s="53">
        <v>434350</v>
      </c>
      <c r="L684" s="54">
        <v>162737</v>
      </c>
      <c r="M684" s="54">
        <v>208175</v>
      </c>
      <c r="N684" s="54">
        <v>147438</v>
      </c>
      <c r="O684" s="55">
        <f t="shared" si="74"/>
        <v>7</v>
      </c>
      <c r="P684" s="56">
        <f t="shared" si="75"/>
        <v>248252</v>
      </c>
      <c r="Q684" s="57">
        <f t="shared" si="70"/>
        <v>248252</v>
      </c>
      <c r="R684" s="58">
        <f t="shared" si="76"/>
        <v>90288.207504692356</v>
      </c>
      <c r="S684" s="59">
        <f t="shared" si="71"/>
        <v>36.369579098936711</v>
      </c>
      <c r="T684" s="59">
        <f t="shared" si="72"/>
        <v>63.630420901063289</v>
      </c>
      <c r="U684" s="60" t="str">
        <f t="shared" si="73"/>
        <v>BAJO</v>
      </c>
    </row>
    <row r="685" spans="2:21">
      <c r="B685" s="50">
        <v>675</v>
      </c>
      <c r="C685" s="51" t="s">
        <v>625</v>
      </c>
      <c r="D685" s="51" t="s">
        <v>699</v>
      </c>
      <c r="E685" s="51" t="s">
        <v>228</v>
      </c>
      <c r="F685" s="52" t="s">
        <v>18</v>
      </c>
      <c r="G685" s="52">
        <v>1</v>
      </c>
      <c r="H685" s="53">
        <v>316897</v>
      </c>
      <c r="I685" s="53">
        <v>240841.72</v>
      </c>
      <c r="J685" s="53">
        <v>279376.39519999997</v>
      </c>
      <c r="K685" s="53">
        <v>435183</v>
      </c>
      <c r="L685" s="54">
        <v>135568</v>
      </c>
      <c r="M685" s="54">
        <v>234012</v>
      </c>
      <c r="N685" s="54">
        <v>155937</v>
      </c>
      <c r="O685" s="55">
        <f t="shared" si="74"/>
        <v>7</v>
      </c>
      <c r="P685" s="56">
        <f t="shared" si="75"/>
        <v>256831</v>
      </c>
      <c r="Q685" s="57">
        <f t="shared" si="70"/>
        <v>256831</v>
      </c>
      <c r="R685" s="58">
        <f t="shared" si="76"/>
        <v>93797.908402765548</v>
      </c>
      <c r="S685" s="59">
        <f t="shared" si="71"/>
        <v>36.521256547210243</v>
      </c>
      <c r="T685" s="59">
        <f t="shared" si="72"/>
        <v>63.478743452789757</v>
      </c>
      <c r="U685" s="60" t="str">
        <f t="shared" si="73"/>
        <v>BAJO</v>
      </c>
    </row>
    <row r="686" spans="2:21">
      <c r="B686" s="50">
        <v>676</v>
      </c>
      <c r="C686" s="51" t="s">
        <v>625</v>
      </c>
      <c r="D686" s="51" t="s">
        <v>699</v>
      </c>
      <c r="E686" s="64" t="s">
        <v>713</v>
      </c>
      <c r="F686" s="52" t="s">
        <v>18</v>
      </c>
      <c r="G686" s="52">
        <v>1</v>
      </c>
      <c r="H686" s="53">
        <v>281316</v>
      </c>
      <c r="I686" s="53">
        <v>227865.96</v>
      </c>
      <c r="J686" s="53">
        <v>264324.51359999995</v>
      </c>
      <c r="K686" s="53">
        <v>476000</v>
      </c>
      <c r="L686" s="54">
        <v>284238</v>
      </c>
      <c r="M686" s="54">
        <v>149325</v>
      </c>
      <c r="N686" s="54">
        <v>138427</v>
      </c>
      <c r="O686" s="55">
        <f t="shared" si="74"/>
        <v>7</v>
      </c>
      <c r="P686" s="56">
        <f t="shared" si="75"/>
        <v>260214</v>
      </c>
      <c r="Q686" s="57">
        <f t="shared" si="70"/>
        <v>260214</v>
      </c>
      <c r="R686" s="58">
        <f t="shared" si="76"/>
        <v>104045.16909192064</v>
      </c>
      <c r="S686" s="59">
        <f t="shared" si="71"/>
        <v>39.984462439346323</v>
      </c>
      <c r="T686" s="59">
        <f t="shared" si="72"/>
        <v>60.015537560653677</v>
      </c>
      <c r="U686" s="60" t="str">
        <f t="shared" si="73"/>
        <v>BAJO</v>
      </c>
    </row>
    <row r="687" spans="2:21">
      <c r="B687" s="50">
        <v>677</v>
      </c>
      <c r="C687" s="51" t="s">
        <v>625</v>
      </c>
      <c r="D687" s="51" t="s">
        <v>699</v>
      </c>
      <c r="E687" s="51" t="s">
        <v>714</v>
      </c>
      <c r="F687" s="52" t="s">
        <v>157</v>
      </c>
      <c r="G687" s="52">
        <v>1</v>
      </c>
      <c r="H687" s="53">
        <v>587622</v>
      </c>
      <c r="I687" s="53">
        <v>470097.6</v>
      </c>
      <c r="J687" s="53">
        <v>545313.2159999999</v>
      </c>
      <c r="K687" s="53">
        <v>646051</v>
      </c>
      <c r="L687" s="54">
        <v>2168399</v>
      </c>
      <c r="M687" s="54">
        <v>309575</v>
      </c>
      <c r="N687" s="54">
        <v>289126</v>
      </c>
      <c r="O687" s="55">
        <f t="shared" si="74"/>
        <v>7</v>
      </c>
      <c r="P687" s="56">
        <f t="shared" si="75"/>
        <v>716598</v>
      </c>
      <c r="Q687" s="57">
        <f t="shared" si="70"/>
        <v>716598</v>
      </c>
      <c r="R687" s="58">
        <f t="shared" si="76"/>
        <v>605668.31907623284</v>
      </c>
      <c r="S687" s="59">
        <f t="shared" si="71"/>
        <v>84.51995666695035</v>
      </c>
      <c r="T687" s="59">
        <f t="shared" si="72"/>
        <v>15.48004333304965</v>
      </c>
      <c r="U687" s="60" t="str">
        <f t="shared" si="73"/>
        <v>BAJO</v>
      </c>
    </row>
    <row r="688" spans="2:21">
      <c r="B688" s="50">
        <v>678</v>
      </c>
      <c r="C688" s="51" t="s">
        <v>625</v>
      </c>
      <c r="D688" s="51" t="s">
        <v>699</v>
      </c>
      <c r="E688" s="51" t="s">
        <v>715</v>
      </c>
      <c r="F688" s="52" t="s">
        <v>18</v>
      </c>
      <c r="G688" s="52">
        <v>1</v>
      </c>
      <c r="H688" s="53">
        <v>4267935</v>
      </c>
      <c r="I688" s="53">
        <v>2944875.15</v>
      </c>
      <c r="J688" s="53">
        <v>3416055.1739999992</v>
      </c>
      <c r="K688" s="53">
        <v>4153576</v>
      </c>
      <c r="L688" s="54">
        <v>521861</v>
      </c>
      <c r="M688" s="54">
        <v>2005977</v>
      </c>
      <c r="N688" s="54">
        <v>2099551</v>
      </c>
      <c r="O688" s="55">
        <f t="shared" si="74"/>
        <v>7</v>
      </c>
      <c r="P688" s="56">
        <f t="shared" si="75"/>
        <v>2772833</v>
      </c>
      <c r="Q688" s="57">
        <f t="shared" si="70"/>
        <v>2772833</v>
      </c>
      <c r="R688" s="58">
        <f t="shared" si="76"/>
        <v>1235970.7699964214</v>
      </c>
      <c r="S688" s="59">
        <f t="shared" si="71"/>
        <v>44.574295314446324</v>
      </c>
      <c r="T688" s="59">
        <f t="shared" si="72"/>
        <v>55.425704685553676</v>
      </c>
      <c r="U688" s="60" t="str">
        <f t="shared" si="73"/>
        <v>BAJO</v>
      </c>
    </row>
    <row r="689" spans="2:21">
      <c r="B689" s="50">
        <v>679</v>
      </c>
      <c r="C689" s="51" t="s">
        <v>625</v>
      </c>
      <c r="D689" s="51" t="s">
        <v>699</v>
      </c>
      <c r="E689" s="51" t="s">
        <v>716</v>
      </c>
      <c r="F689" s="52" t="s">
        <v>18</v>
      </c>
      <c r="G689" s="52">
        <v>1</v>
      </c>
      <c r="H689" s="53">
        <v>1058743</v>
      </c>
      <c r="I689" s="53">
        <v>815232.11</v>
      </c>
      <c r="J689" s="53">
        <v>945669.24759999989</v>
      </c>
      <c r="K689" s="53">
        <v>1395870</v>
      </c>
      <c r="L689" s="54">
        <v>62061</v>
      </c>
      <c r="M689" s="54">
        <v>535384</v>
      </c>
      <c r="N689" s="54">
        <v>520877</v>
      </c>
      <c r="O689" s="55">
        <f t="shared" si="74"/>
        <v>7</v>
      </c>
      <c r="P689" s="56">
        <f t="shared" si="75"/>
        <v>761977</v>
      </c>
      <c r="Q689" s="57">
        <f t="shared" si="70"/>
        <v>761977</v>
      </c>
      <c r="R689" s="58">
        <f t="shared" si="76"/>
        <v>401038.89150171215</v>
      </c>
      <c r="S689" s="59">
        <f t="shared" si="71"/>
        <v>52.631364398362699</v>
      </c>
      <c r="T689" s="59">
        <f t="shared" si="72"/>
        <v>47.368635601637301</v>
      </c>
      <c r="U689" s="60" t="str">
        <f t="shared" si="73"/>
        <v>BAJO</v>
      </c>
    </row>
    <row r="690" spans="2:21">
      <c r="B690" s="50">
        <v>680</v>
      </c>
      <c r="C690" s="51" t="s">
        <v>625</v>
      </c>
      <c r="D690" s="51" t="s">
        <v>699</v>
      </c>
      <c r="E690" s="64" t="s">
        <v>717</v>
      </c>
      <c r="F690" s="52" t="s">
        <v>157</v>
      </c>
      <c r="G690" s="52">
        <v>1</v>
      </c>
      <c r="H690" s="53">
        <v>127925</v>
      </c>
      <c r="I690" s="53">
        <v>95943.75</v>
      </c>
      <c r="J690" s="53">
        <v>111294.75</v>
      </c>
      <c r="K690" s="53">
        <v>162911</v>
      </c>
      <c r="L690" s="54">
        <v>179148</v>
      </c>
      <c r="M690" s="54">
        <v>66920</v>
      </c>
      <c r="N690" s="54">
        <v>62972</v>
      </c>
      <c r="O690" s="55">
        <f t="shared" si="74"/>
        <v>7</v>
      </c>
      <c r="P690" s="56">
        <f t="shared" si="75"/>
        <v>115302</v>
      </c>
      <c r="Q690" s="57">
        <f t="shared" si="70"/>
        <v>115302</v>
      </c>
      <c r="R690" s="58">
        <f t="shared" si="76"/>
        <v>41356.145588549793</v>
      </c>
      <c r="S690" s="59">
        <f t="shared" si="71"/>
        <v>35.867674098064036</v>
      </c>
      <c r="T690" s="59">
        <f t="shared" si="72"/>
        <v>64.132325901935957</v>
      </c>
      <c r="U690" s="60" t="str">
        <f t="shared" si="73"/>
        <v>BAJO</v>
      </c>
    </row>
    <row r="691" spans="2:21">
      <c r="B691" s="50">
        <v>681</v>
      </c>
      <c r="C691" s="51" t="s">
        <v>625</v>
      </c>
      <c r="D691" s="51" t="s">
        <v>699</v>
      </c>
      <c r="E691" s="51" t="s">
        <v>718</v>
      </c>
      <c r="F691" s="52" t="s">
        <v>18</v>
      </c>
      <c r="G691" s="52">
        <v>1</v>
      </c>
      <c r="H691" s="53">
        <v>366044</v>
      </c>
      <c r="I691" s="53">
        <v>267212.12</v>
      </c>
      <c r="J691" s="53">
        <v>309966.05919999996</v>
      </c>
      <c r="K691" s="53">
        <v>487781</v>
      </c>
      <c r="L691" s="54">
        <v>1301205</v>
      </c>
      <c r="M691" s="54">
        <v>187994</v>
      </c>
      <c r="N691" s="54">
        <v>180109</v>
      </c>
      <c r="O691" s="55">
        <f t="shared" si="74"/>
        <v>7</v>
      </c>
      <c r="P691" s="56">
        <f t="shared" si="75"/>
        <v>442902</v>
      </c>
      <c r="Q691" s="57">
        <f t="shared" si="70"/>
        <v>442902</v>
      </c>
      <c r="R691" s="58">
        <f t="shared" si="76"/>
        <v>363943.17928110278</v>
      </c>
      <c r="S691" s="59">
        <f t="shared" si="71"/>
        <v>82.172394633824823</v>
      </c>
      <c r="T691" s="59">
        <f t="shared" si="72"/>
        <v>17.827605366175177</v>
      </c>
      <c r="U691" s="60" t="str">
        <f t="shared" si="73"/>
        <v>BAJO</v>
      </c>
    </row>
    <row r="692" spans="2:21">
      <c r="B692" s="50">
        <v>682</v>
      </c>
      <c r="C692" s="51" t="s">
        <v>625</v>
      </c>
      <c r="D692" s="51" t="s">
        <v>699</v>
      </c>
      <c r="E692" s="51" t="s">
        <v>719</v>
      </c>
      <c r="F692" s="52" t="s">
        <v>157</v>
      </c>
      <c r="G692" s="52">
        <v>1</v>
      </c>
      <c r="H692" s="53">
        <v>2660959</v>
      </c>
      <c r="I692" s="53">
        <v>2155376.79</v>
      </c>
      <c r="J692" s="53">
        <v>2500237.0764000001</v>
      </c>
      <c r="K692" s="53">
        <v>4075750</v>
      </c>
      <c r="L692" s="54">
        <v>90471</v>
      </c>
      <c r="M692" s="54">
        <v>1369606</v>
      </c>
      <c r="N692" s="54">
        <v>1309077</v>
      </c>
      <c r="O692" s="55">
        <f t="shared" si="74"/>
        <v>7</v>
      </c>
      <c r="P692" s="56">
        <f t="shared" si="75"/>
        <v>2023068</v>
      </c>
      <c r="Q692" s="57">
        <f t="shared" si="70"/>
        <v>2023068</v>
      </c>
      <c r="R692" s="58">
        <f t="shared" si="76"/>
        <v>1167251.4212164395</v>
      </c>
      <c r="S692" s="59">
        <f t="shared" si="71"/>
        <v>57.697092792552674</v>
      </c>
      <c r="T692" s="59">
        <f t="shared" si="72"/>
        <v>42.302907207447326</v>
      </c>
      <c r="U692" s="60" t="str">
        <f t="shared" si="73"/>
        <v>BAJO</v>
      </c>
    </row>
    <row r="693" spans="2:21">
      <c r="B693" s="50">
        <v>683</v>
      </c>
      <c r="C693" s="51" t="s">
        <v>625</v>
      </c>
      <c r="D693" s="51" t="s">
        <v>699</v>
      </c>
      <c r="E693" s="64" t="s">
        <v>720</v>
      </c>
      <c r="F693" s="52" t="s">
        <v>18</v>
      </c>
      <c r="G693" s="52">
        <v>1</v>
      </c>
      <c r="H693" s="53">
        <v>189210</v>
      </c>
      <c r="I693" s="53">
        <v>124878.59999999999</v>
      </c>
      <c r="J693" s="53">
        <v>144859.17599999998</v>
      </c>
      <c r="K693" s="53">
        <v>178857</v>
      </c>
      <c r="L693" s="79">
        <v>218563</v>
      </c>
      <c r="M693" s="54">
        <v>102267</v>
      </c>
      <c r="N693" s="54">
        <v>93107</v>
      </c>
      <c r="O693" s="55">
        <f t="shared" si="74"/>
        <v>7</v>
      </c>
      <c r="P693" s="56">
        <f t="shared" si="75"/>
        <v>150249</v>
      </c>
      <c r="Q693" s="57">
        <f t="shared" si="70"/>
        <v>150249</v>
      </c>
      <c r="R693" s="58">
        <f t="shared" si="76"/>
        <v>43496.087948387329</v>
      </c>
      <c r="S693" s="59">
        <f t="shared" si="71"/>
        <v>28.949336067719138</v>
      </c>
      <c r="T693" s="59">
        <f t="shared" si="72"/>
        <v>71.050663932280855</v>
      </c>
      <c r="U693" s="60" t="str">
        <f t="shared" si="73"/>
        <v>ALTO</v>
      </c>
    </row>
    <row r="694" spans="2:21">
      <c r="B694" s="50">
        <v>684</v>
      </c>
      <c r="C694" s="51" t="s">
        <v>625</v>
      </c>
      <c r="D694" s="51" t="s">
        <v>699</v>
      </c>
      <c r="E694" s="51" t="s">
        <v>721</v>
      </c>
      <c r="F694" s="52" t="s">
        <v>18</v>
      </c>
      <c r="G694" s="52">
        <v>1</v>
      </c>
      <c r="H694" s="53">
        <v>4395741</v>
      </c>
      <c r="I694" s="53">
        <v>3120976.11</v>
      </c>
      <c r="J694" s="53">
        <v>3620332.2875999995</v>
      </c>
      <c r="K694" s="53">
        <v>3495982</v>
      </c>
      <c r="L694" s="54">
        <v>327956</v>
      </c>
      <c r="M694" s="54">
        <v>2177791</v>
      </c>
      <c r="N694" s="54">
        <v>2162456</v>
      </c>
      <c r="O694" s="55">
        <f t="shared" si="74"/>
        <v>7</v>
      </c>
      <c r="P694" s="56">
        <f t="shared" si="75"/>
        <v>2757319</v>
      </c>
      <c r="Q694" s="57">
        <f t="shared" si="70"/>
        <v>2757319</v>
      </c>
      <c r="R694" s="58">
        <f t="shared" si="76"/>
        <v>1236273.6280106576</v>
      </c>
      <c r="S694" s="59">
        <f t="shared" si="71"/>
        <v>44.836075478051605</v>
      </c>
      <c r="T694" s="59">
        <f t="shared" si="72"/>
        <v>55.163924521948395</v>
      </c>
      <c r="U694" s="60" t="str">
        <f t="shared" si="73"/>
        <v>BAJO</v>
      </c>
    </row>
    <row r="695" spans="2:21">
      <c r="B695" s="50">
        <v>685</v>
      </c>
      <c r="C695" s="51" t="s">
        <v>625</v>
      </c>
      <c r="D695" s="51" t="s">
        <v>699</v>
      </c>
      <c r="E695" s="64" t="s">
        <v>696</v>
      </c>
      <c r="F695" s="65" t="s">
        <v>18</v>
      </c>
      <c r="G695" s="52">
        <v>1</v>
      </c>
      <c r="H695" s="53">
        <v>652953</v>
      </c>
      <c r="I695" s="53">
        <v>470126.16</v>
      </c>
      <c r="J695" s="53">
        <v>545346.3456</v>
      </c>
      <c r="K695" s="53">
        <v>790993</v>
      </c>
      <c r="L695" s="54">
        <v>333610</v>
      </c>
      <c r="M695" s="54">
        <v>342842</v>
      </c>
      <c r="N695" s="54">
        <v>321266</v>
      </c>
      <c r="O695" s="55">
        <f t="shared" si="74"/>
        <v>7</v>
      </c>
      <c r="P695" s="56">
        <f t="shared" si="75"/>
        <v>493877</v>
      </c>
      <c r="Q695" s="57">
        <f t="shared" si="70"/>
        <v>493877</v>
      </c>
      <c r="R695" s="58">
        <f t="shared" si="76"/>
        <v>166942.21712201968</v>
      </c>
      <c r="S695" s="59">
        <f t="shared" si="71"/>
        <v>33.802387461254455</v>
      </c>
      <c r="T695" s="59">
        <f t="shared" si="72"/>
        <v>66.197612538745545</v>
      </c>
      <c r="U695" s="60" t="str">
        <f t="shared" si="73"/>
        <v>BAJO</v>
      </c>
    </row>
    <row r="696" spans="2:21">
      <c r="B696" s="50">
        <v>686</v>
      </c>
      <c r="C696" s="51" t="s">
        <v>625</v>
      </c>
      <c r="D696" s="51" t="s">
        <v>699</v>
      </c>
      <c r="E696" s="64" t="s">
        <v>722</v>
      </c>
      <c r="F696" s="65" t="s">
        <v>18</v>
      </c>
      <c r="G696" s="52">
        <v>1</v>
      </c>
      <c r="H696" s="53">
        <v>678895</v>
      </c>
      <c r="I696" s="53">
        <v>468437.54999999993</v>
      </c>
      <c r="J696" s="53">
        <v>543387.55799999984</v>
      </c>
      <c r="K696" s="53">
        <v>826812</v>
      </c>
      <c r="L696" s="54">
        <v>14481</v>
      </c>
      <c r="M696" s="54">
        <v>345723</v>
      </c>
      <c r="N696" s="54">
        <v>334043</v>
      </c>
      <c r="O696" s="55">
        <f t="shared" si="74"/>
        <v>7</v>
      </c>
      <c r="P696" s="56">
        <f t="shared" si="75"/>
        <v>458826</v>
      </c>
      <c r="Q696" s="57">
        <f t="shared" si="70"/>
        <v>458826</v>
      </c>
      <c r="R696" s="58">
        <f t="shared" si="76"/>
        <v>244041.17470611833</v>
      </c>
      <c r="S696" s="59">
        <f t="shared" si="71"/>
        <v>53.188174756033511</v>
      </c>
      <c r="T696" s="59">
        <f t="shared" si="72"/>
        <v>46.811825243966489</v>
      </c>
      <c r="U696" s="60" t="str">
        <f t="shared" si="73"/>
        <v>BAJO</v>
      </c>
    </row>
    <row r="697" spans="2:21">
      <c r="B697" s="50">
        <v>687</v>
      </c>
      <c r="C697" s="51" t="s">
        <v>625</v>
      </c>
      <c r="D697" s="51" t="s">
        <v>699</v>
      </c>
      <c r="E697" s="51" t="s">
        <v>723</v>
      </c>
      <c r="F697" s="52" t="s">
        <v>18</v>
      </c>
      <c r="G697" s="52">
        <v>1</v>
      </c>
      <c r="H697" s="53">
        <v>30107</v>
      </c>
      <c r="I697" s="53">
        <v>23483.46</v>
      </c>
      <c r="J697" s="53">
        <v>27240.813599999998</v>
      </c>
      <c r="K697" s="53">
        <v>44982</v>
      </c>
      <c r="L697" s="54">
        <v>90195</v>
      </c>
      <c r="M697" s="54">
        <v>16260</v>
      </c>
      <c r="N697" s="54">
        <v>14877</v>
      </c>
      <c r="O697" s="55">
        <f t="shared" si="74"/>
        <v>7</v>
      </c>
      <c r="P697" s="56">
        <f t="shared" si="75"/>
        <v>35306</v>
      </c>
      <c r="Q697" s="57">
        <f t="shared" si="70"/>
        <v>35306</v>
      </c>
      <c r="R697" s="58">
        <f t="shared" si="76"/>
        <v>24255.693697378771</v>
      </c>
      <c r="S697" s="59">
        <f t="shared" si="71"/>
        <v>68.701336026111065</v>
      </c>
      <c r="T697" s="59">
        <f t="shared" si="72"/>
        <v>31.298663973888935</v>
      </c>
      <c r="U697" s="60" t="str">
        <f t="shared" si="73"/>
        <v>BAJO</v>
      </c>
    </row>
    <row r="698" spans="2:21">
      <c r="B698" s="50">
        <v>688</v>
      </c>
      <c r="C698" s="51" t="s">
        <v>625</v>
      </c>
      <c r="D698" s="51" t="s">
        <v>699</v>
      </c>
      <c r="E698" s="64" t="s">
        <v>724</v>
      </c>
      <c r="F698" s="52" t="s">
        <v>18</v>
      </c>
      <c r="G698" s="52">
        <v>1</v>
      </c>
      <c r="H698" s="53">
        <v>183498</v>
      </c>
      <c r="I698" s="53">
        <v>146798.39999999999</v>
      </c>
      <c r="J698" s="53">
        <v>170286.14399999997</v>
      </c>
      <c r="K698" s="53">
        <v>296548</v>
      </c>
      <c r="L698" s="54">
        <v>13515</v>
      </c>
      <c r="M698" s="54">
        <v>93170</v>
      </c>
      <c r="N698" s="54">
        <v>90288</v>
      </c>
      <c r="O698" s="55">
        <f t="shared" si="74"/>
        <v>7</v>
      </c>
      <c r="P698" s="56">
        <f t="shared" si="75"/>
        <v>142015</v>
      </c>
      <c r="Q698" s="57">
        <f t="shared" si="70"/>
        <v>142015</v>
      </c>
      <c r="R698" s="58">
        <f t="shared" si="76"/>
        <v>82805.445326746718</v>
      </c>
      <c r="S698" s="59">
        <f t="shared" si="71"/>
        <v>58.307534645457672</v>
      </c>
      <c r="T698" s="59">
        <f t="shared" si="72"/>
        <v>41.692465354542328</v>
      </c>
      <c r="U698" s="60" t="str">
        <f t="shared" si="73"/>
        <v>BAJO</v>
      </c>
    </row>
    <row r="699" spans="2:21">
      <c r="B699" s="50">
        <v>689</v>
      </c>
      <c r="C699" s="51" t="s">
        <v>625</v>
      </c>
      <c r="D699" s="51" t="s">
        <v>699</v>
      </c>
      <c r="E699" s="51" t="s">
        <v>725</v>
      </c>
      <c r="F699" s="52" t="s">
        <v>18</v>
      </c>
      <c r="G699" s="52">
        <v>1</v>
      </c>
      <c r="H699" s="53">
        <v>26537</v>
      </c>
      <c r="I699" s="53">
        <v>19372.009999999998</v>
      </c>
      <c r="J699" s="53">
        <v>22471.531599999998</v>
      </c>
      <c r="K699" s="53">
        <v>31773</v>
      </c>
      <c r="L699" s="54">
        <v>13515</v>
      </c>
      <c r="M699" s="54">
        <v>13645</v>
      </c>
      <c r="N699" s="54">
        <v>13094</v>
      </c>
      <c r="O699" s="55">
        <f t="shared" si="74"/>
        <v>7</v>
      </c>
      <c r="P699" s="56">
        <f t="shared" si="75"/>
        <v>20058</v>
      </c>
      <c r="Q699" s="57">
        <f t="shared" si="70"/>
        <v>20058</v>
      </c>
      <c r="R699" s="58">
        <f t="shared" si="76"/>
        <v>6739.5325900327362</v>
      </c>
      <c r="S699" s="59">
        <f t="shared" si="71"/>
        <v>33.600222305477793</v>
      </c>
      <c r="T699" s="59">
        <f t="shared" si="72"/>
        <v>66.399777694522214</v>
      </c>
      <c r="U699" s="60" t="str">
        <f t="shared" si="73"/>
        <v>BAJO</v>
      </c>
    </row>
    <row r="700" spans="2:21">
      <c r="B700" s="50">
        <v>690</v>
      </c>
      <c r="C700" s="51" t="s">
        <v>625</v>
      </c>
      <c r="D700" s="51" t="s">
        <v>699</v>
      </c>
      <c r="E700" s="51" t="s">
        <v>726</v>
      </c>
      <c r="F700" s="65" t="s">
        <v>18</v>
      </c>
      <c r="G700" s="52">
        <v>1</v>
      </c>
      <c r="H700" s="53">
        <v>26894</v>
      </c>
      <c r="I700" s="53">
        <v>20708.379999999997</v>
      </c>
      <c r="J700" s="53">
        <v>24021.720799999999</v>
      </c>
      <c r="K700" s="53">
        <v>32844</v>
      </c>
      <c r="L700" s="79">
        <v>11085</v>
      </c>
      <c r="M700" s="54">
        <v>13285</v>
      </c>
      <c r="N700" s="54">
        <v>13329</v>
      </c>
      <c r="O700" s="55">
        <f t="shared" si="74"/>
        <v>7</v>
      </c>
      <c r="P700" s="56">
        <f t="shared" si="75"/>
        <v>20310</v>
      </c>
      <c r="Q700" s="57">
        <f t="shared" si="70"/>
        <v>20310</v>
      </c>
      <c r="R700" s="58">
        <f t="shared" si="76"/>
        <v>7536.3064060471006</v>
      </c>
      <c r="S700" s="59">
        <f t="shared" si="71"/>
        <v>37.106383092304782</v>
      </c>
      <c r="T700" s="59">
        <f t="shared" si="72"/>
        <v>62.893616907695218</v>
      </c>
      <c r="U700" s="60" t="str">
        <f t="shared" si="73"/>
        <v>BAJO</v>
      </c>
    </row>
    <row r="701" spans="2:21">
      <c r="B701" s="50">
        <v>691</v>
      </c>
      <c r="C701" s="51" t="s">
        <v>625</v>
      </c>
      <c r="D701" s="51" t="s">
        <v>699</v>
      </c>
      <c r="E701" s="64" t="s">
        <v>727</v>
      </c>
      <c r="F701" s="65" t="s">
        <v>18</v>
      </c>
      <c r="G701" s="52">
        <v>1</v>
      </c>
      <c r="H701" s="53">
        <v>2236486</v>
      </c>
      <c r="I701" s="53">
        <v>1677364.5</v>
      </c>
      <c r="J701" s="53">
        <v>1945742.8199999998</v>
      </c>
      <c r="K701" s="53">
        <v>2895508</v>
      </c>
      <c r="L701" s="54">
        <v>141360</v>
      </c>
      <c r="M701" s="54">
        <v>1116160</v>
      </c>
      <c r="N701" s="54">
        <v>1100245</v>
      </c>
      <c r="O701" s="55">
        <f t="shared" si="74"/>
        <v>7</v>
      </c>
      <c r="P701" s="56">
        <f t="shared" si="75"/>
        <v>1587552</v>
      </c>
      <c r="Q701" s="57">
        <f t="shared" si="70"/>
        <v>1587552</v>
      </c>
      <c r="R701" s="58">
        <f t="shared" si="76"/>
        <v>829748.75833908306</v>
      </c>
      <c r="S701" s="59">
        <f t="shared" si="71"/>
        <v>52.265926302828703</v>
      </c>
      <c r="T701" s="59">
        <f t="shared" si="72"/>
        <v>47.734073697171297</v>
      </c>
      <c r="U701" s="60" t="str">
        <f t="shared" si="73"/>
        <v>BAJO</v>
      </c>
    </row>
    <row r="702" spans="2:21">
      <c r="B702" s="50">
        <v>692</v>
      </c>
      <c r="C702" s="51" t="s">
        <v>625</v>
      </c>
      <c r="D702" s="51" t="s">
        <v>699</v>
      </c>
      <c r="E702" s="64" t="s">
        <v>728</v>
      </c>
      <c r="F702" s="65" t="s">
        <v>18</v>
      </c>
      <c r="G702" s="52">
        <v>1</v>
      </c>
      <c r="H702" s="53">
        <v>254898</v>
      </c>
      <c r="I702" s="53">
        <v>188624.52</v>
      </c>
      <c r="J702" s="53">
        <v>218804.44319999998</v>
      </c>
      <c r="K702" s="53">
        <v>314755</v>
      </c>
      <c r="L702" s="54">
        <v>84816</v>
      </c>
      <c r="M702" s="54">
        <v>148338</v>
      </c>
      <c r="N702" s="54">
        <v>125474</v>
      </c>
      <c r="O702" s="55">
        <f t="shared" si="74"/>
        <v>7</v>
      </c>
      <c r="P702" s="56">
        <f t="shared" si="75"/>
        <v>190816</v>
      </c>
      <c r="Q702" s="57">
        <f t="shared" si="70"/>
        <v>190816</v>
      </c>
      <c r="R702" s="58">
        <f t="shared" si="76"/>
        <v>73256.390681493576</v>
      </c>
      <c r="S702" s="59">
        <f t="shared" si="71"/>
        <v>38.391115357985484</v>
      </c>
      <c r="T702" s="59">
        <f t="shared" si="72"/>
        <v>61.608884642014516</v>
      </c>
      <c r="U702" s="60" t="str">
        <f t="shared" si="73"/>
        <v>BAJO</v>
      </c>
    </row>
    <row r="703" spans="2:21">
      <c r="B703" s="50">
        <v>693</v>
      </c>
      <c r="C703" s="51" t="s">
        <v>625</v>
      </c>
      <c r="D703" s="51" t="s">
        <v>699</v>
      </c>
      <c r="E703" s="64" t="s">
        <v>729</v>
      </c>
      <c r="F703" s="65" t="s">
        <v>18</v>
      </c>
      <c r="G703" s="52">
        <v>1</v>
      </c>
      <c r="H703" s="53">
        <v>149226</v>
      </c>
      <c r="I703" s="53">
        <v>111919.5</v>
      </c>
      <c r="J703" s="53">
        <v>129826.61999999998</v>
      </c>
      <c r="K703" s="53">
        <v>167076</v>
      </c>
      <c r="L703" s="54">
        <v>52407</v>
      </c>
      <c r="M703" s="54">
        <v>79431</v>
      </c>
      <c r="N703" s="54">
        <v>73485</v>
      </c>
      <c r="O703" s="55">
        <f t="shared" si="74"/>
        <v>7</v>
      </c>
      <c r="P703" s="56">
        <f t="shared" si="75"/>
        <v>109053</v>
      </c>
      <c r="Q703" s="57">
        <f t="shared" si="70"/>
        <v>109053</v>
      </c>
      <c r="R703" s="58">
        <f t="shared" si="76"/>
        <v>39227.56573080489</v>
      </c>
      <c r="S703" s="59">
        <f t="shared" si="71"/>
        <v>35.971101877807023</v>
      </c>
      <c r="T703" s="59">
        <f t="shared" si="72"/>
        <v>64.02889812219297</v>
      </c>
      <c r="U703" s="60" t="str">
        <f t="shared" si="73"/>
        <v>BAJO</v>
      </c>
    </row>
    <row r="704" spans="2:21">
      <c r="B704" s="50">
        <v>694</v>
      </c>
      <c r="C704" s="51" t="s">
        <v>625</v>
      </c>
      <c r="D704" s="51" t="s">
        <v>699</v>
      </c>
      <c r="E704" s="51" t="s">
        <v>730</v>
      </c>
      <c r="F704" s="52" t="s">
        <v>18</v>
      </c>
      <c r="G704" s="52">
        <v>1</v>
      </c>
      <c r="H704" s="53">
        <v>103173</v>
      </c>
      <c r="I704" s="53">
        <v>83570.12999999999</v>
      </c>
      <c r="J704" s="53">
        <v>96941.350799999986</v>
      </c>
      <c r="K704" s="53">
        <v>104482</v>
      </c>
      <c r="L704" s="79">
        <v>50669</v>
      </c>
      <c r="M704" s="54">
        <v>48552</v>
      </c>
      <c r="N704" s="54">
        <v>50766</v>
      </c>
      <c r="O704" s="55">
        <f t="shared" si="74"/>
        <v>7</v>
      </c>
      <c r="P704" s="56">
        <f t="shared" si="75"/>
        <v>76879</v>
      </c>
      <c r="Q704" s="57">
        <f t="shared" si="70"/>
        <v>76879</v>
      </c>
      <c r="R704" s="58">
        <f t="shared" si="76"/>
        <v>24118.282879135848</v>
      </c>
      <c r="S704" s="59">
        <f t="shared" si="71"/>
        <v>31.371743752046527</v>
      </c>
      <c r="T704" s="59">
        <f t="shared" si="72"/>
        <v>68.628256247953473</v>
      </c>
      <c r="U704" s="60" t="str">
        <f t="shared" si="73"/>
        <v>BAJO</v>
      </c>
    </row>
    <row r="705" spans="2:21">
      <c r="B705" s="50">
        <v>695</v>
      </c>
      <c r="C705" s="51" t="s">
        <v>625</v>
      </c>
      <c r="D705" s="51" t="s">
        <v>699</v>
      </c>
      <c r="E705" s="64" t="s">
        <v>731</v>
      </c>
      <c r="F705" s="65" t="s">
        <v>18</v>
      </c>
      <c r="G705" s="52">
        <v>1</v>
      </c>
      <c r="H705" s="53">
        <v>1013166</v>
      </c>
      <c r="I705" s="53">
        <v>688952.88</v>
      </c>
      <c r="J705" s="53">
        <v>799185.34079999989</v>
      </c>
      <c r="K705" s="53">
        <v>1025661</v>
      </c>
      <c r="L705" s="54">
        <v>167288</v>
      </c>
      <c r="M705" s="54">
        <v>495182</v>
      </c>
      <c r="N705" s="54">
        <v>498508</v>
      </c>
      <c r="O705" s="55">
        <f t="shared" si="74"/>
        <v>7</v>
      </c>
      <c r="P705" s="56">
        <f t="shared" si="75"/>
        <v>669706</v>
      </c>
      <c r="Q705" s="57">
        <f t="shared" si="70"/>
        <v>669706</v>
      </c>
      <c r="R705" s="58">
        <f t="shared" si="76"/>
        <v>286355.24994876172</v>
      </c>
      <c r="S705" s="59">
        <f t="shared" si="71"/>
        <v>42.758352164794957</v>
      </c>
      <c r="T705" s="59">
        <f t="shared" si="72"/>
        <v>57.241647835205043</v>
      </c>
      <c r="U705" s="60" t="str">
        <f t="shared" si="73"/>
        <v>BAJO</v>
      </c>
    </row>
    <row r="706" spans="2:21">
      <c r="B706" s="50">
        <v>696</v>
      </c>
      <c r="C706" s="51" t="s">
        <v>625</v>
      </c>
      <c r="D706" s="51" t="s">
        <v>699</v>
      </c>
      <c r="E706" s="64" t="s">
        <v>732</v>
      </c>
      <c r="F706" s="65" t="s">
        <v>18</v>
      </c>
      <c r="G706" s="52">
        <v>1</v>
      </c>
      <c r="H706" s="53">
        <v>343791</v>
      </c>
      <c r="I706" s="53">
        <v>261281.15999999997</v>
      </c>
      <c r="J706" s="53">
        <v>303086.14559999999</v>
      </c>
      <c r="K706" s="53">
        <v>343553</v>
      </c>
      <c r="L706" s="54">
        <v>40133</v>
      </c>
      <c r="M706" s="54">
        <v>178924</v>
      </c>
      <c r="N706" s="54">
        <v>169231</v>
      </c>
      <c r="O706" s="55">
        <f t="shared" si="74"/>
        <v>7</v>
      </c>
      <c r="P706" s="56">
        <f t="shared" si="75"/>
        <v>234286</v>
      </c>
      <c r="Q706" s="57">
        <f t="shared" si="70"/>
        <v>234286</v>
      </c>
      <c r="R706" s="58">
        <f t="shared" si="76"/>
        <v>103084.7865240549</v>
      </c>
      <c r="S706" s="59">
        <f t="shared" si="71"/>
        <v>43.99955034618155</v>
      </c>
      <c r="T706" s="59">
        <f t="shared" si="72"/>
        <v>56.00044965381845</v>
      </c>
      <c r="U706" s="60" t="str">
        <f t="shared" si="73"/>
        <v>BAJO</v>
      </c>
    </row>
    <row r="707" spans="2:21">
      <c r="B707" s="50">
        <v>697</v>
      </c>
      <c r="C707" s="51" t="s">
        <v>625</v>
      </c>
      <c r="D707" s="51" t="s">
        <v>699</v>
      </c>
      <c r="E707" s="51" t="s">
        <v>733</v>
      </c>
      <c r="F707" s="52" t="s">
        <v>18</v>
      </c>
      <c r="G707" s="52">
        <v>1</v>
      </c>
      <c r="H707" s="53">
        <v>81634</v>
      </c>
      <c r="I707" s="53">
        <v>58776.479999999996</v>
      </c>
      <c r="J707" s="53">
        <v>68180.716799999995</v>
      </c>
      <c r="K707" s="53">
        <v>96866</v>
      </c>
      <c r="L707" s="79">
        <v>84002</v>
      </c>
      <c r="M707" s="54">
        <v>41790</v>
      </c>
      <c r="N707" s="54">
        <v>40251</v>
      </c>
      <c r="O707" s="55">
        <f t="shared" si="74"/>
        <v>7</v>
      </c>
      <c r="P707" s="56">
        <f t="shared" si="75"/>
        <v>67357</v>
      </c>
      <c r="Q707" s="57">
        <f t="shared" si="70"/>
        <v>67357</v>
      </c>
      <c r="R707" s="58">
        <f t="shared" si="76"/>
        <v>20051.2927714057</v>
      </c>
      <c r="S707" s="59">
        <f t="shared" si="71"/>
        <v>29.768684429837585</v>
      </c>
      <c r="T707" s="59">
        <f t="shared" si="72"/>
        <v>70.231315570162423</v>
      </c>
      <c r="U707" s="60" t="str">
        <f t="shared" si="73"/>
        <v>ALTO</v>
      </c>
    </row>
    <row r="708" spans="2:21">
      <c r="B708" s="50">
        <v>698</v>
      </c>
      <c r="C708" s="51" t="s">
        <v>625</v>
      </c>
      <c r="D708" s="51" t="s">
        <v>699</v>
      </c>
      <c r="E708" s="51" t="s">
        <v>734</v>
      </c>
      <c r="F708" s="52" t="s">
        <v>18</v>
      </c>
      <c r="G708" s="52">
        <v>1</v>
      </c>
      <c r="H708" s="53">
        <v>1447040</v>
      </c>
      <c r="I708" s="53">
        <v>1070809.5999999999</v>
      </c>
      <c r="J708" s="53">
        <v>1242139.1359999999</v>
      </c>
      <c r="K708" s="53">
        <v>1879605</v>
      </c>
      <c r="L708" s="54">
        <v>520620</v>
      </c>
      <c r="M708" s="54">
        <v>713668</v>
      </c>
      <c r="N708" s="54">
        <v>711917</v>
      </c>
      <c r="O708" s="55">
        <f t="shared" si="74"/>
        <v>7</v>
      </c>
      <c r="P708" s="56">
        <f t="shared" si="75"/>
        <v>1083686</v>
      </c>
      <c r="Q708" s="57">
        <f t="shared" si="70"/>
        <v>1083686</v>
      </c>
      <c r="R708" s="58">
        <f t="shared" si="76"/>
        <v>444482.87961592822</v>
      </c>
      <c r="S708" s="59">
        <f t="shared" si="71"/>
        <v>41.015836655260678</v>
      </c>
      <c r="T708" s="59">
        <f t="shared" si="72"/>
        <v>58.984163344739322</v>
      </c>
      <c r="U708" s="60" t="str">
        <f t="shared" si="73"/>
        <v>BAJO</v>
      </c>
    </row>
    <row r="709" spans="2:21">
      <c r="B709" s="50">
        <v>699</v>
      </c>
      <c r="C709" s="51" t="s">
        <v>625</v>
      </c>
      <c r="D709" s="51" t="s">
        <v>699</v>
      </c>
      <c r="E709" s="51" t="s">
        <v>735</v>
      </c>
      <c r="F709" s="52" t="s">
        <v>18</v>
      </c>
      <c r="G709" s="52">
        <v>1</v>
      </c>
      <c r="H709" s="53">
        <v>1038870</v>
      </c>
      <c r="I709" s="53">
        <v>841484.7</v>
      </c>
      <c r="J709" s="53">
        <v>976122.25199999986</v>
      </c>
      <c r="K709" s="53">
        <v>1158108</v>
      </c>
      <c r="L709" s="54">
        <v>86471</v>
      </c>
      <c r="M709" s="54">
        <v>505332</v>
      </c>
      <c r="N709" s="54">
        <v>511113</v>
      </c>
      <c r="O709" s="55">
        <f t="shared" si="74"/>
        <v>7</v>
      </c>
      <c r="P709" s="56">
        <f t="shared" si="75"/>
        <v>731072</v>
      </c>
      <c r="Q709" s="57">
        <f t="shared" si="70"/>
        <v>731072</v>
      </c>
      <c r="R709" s="58">
        <f t="shared" si="76"/>
        <v>351362.83706798143</v>
      </c>
      <c r="S709" s="59">
        <f t="shared" si="71"/>
        <v>48.061317772802326</v>
      </c>
      <c r="T709" s="59">
        <f t="shared" si="72"/>
        <v>51.938682227197674</v>
      </c>
      <c r="U709" s="60" t="str">
        <f t="shared" si="73"/>
        <v>BAJO</v>
      </c>
    </row>
    <row r="710" spans="2:21">
      <c r="B710" s="50">
        <v>700</v>
      </c>
      <c r="C710" s="51" t="s">
        <v>625</v>
      </c>
      <c r="D710" s="51" t="s">
        <v>699</v>
      </c>
      <c r="E710" s="51" t="s">
        <v>736</v>
      </c>
      <c r="F710" s="52" t="s">
        <v>18</v>
      </c>
      <c r="G710" s="52">
        <v>1</v>
      </c>
      <c r="H710" s="53">
        <v>178500</v>
      </c>
      <c r="I710" s="53">
        <v>123164.99999999997</v>
      </c>
      <c r="J710" s="53">
        <v>142871.39999999997</v>
      </c>
      <c r="K710" s="53">
        <v>160174</v>
      </c>
      <c r="L710" s="79">
        <v>85740</v>
      </c>
      <c r="M710" s="54">
        <v>93810</v>
      </c>
      <c r="N710" s="54">
        <v>87899</v>
      </c>
      <c r="O710" s="55">
        <f t="shared" si="74"/>
        <v>7</v>
      </c>
      <c r="P710" s="56">
        <f t="shared" si="75"/>
        <v>124594</v>
      </c>
      <c r="Q710" s="57">
        <f t="shared" si="70"/>
        <v>124594</v>
      </c>
      <c r="R710" s="58">
        <f t="shared" si="76"/>
        <v>34458.483559370841</v>
      </c>
      <c r="S710" s="59">
        <f t="shared" si="71"/>
        <v>27.656615534753552</v>
      </c>
      <c r="T710" s="59">
        <f t="shared" si="72"/>
        <v>72.343384465246444</v>
      </c>
      <c r="U710" s="60" t="str">
        <f t="shared" si="73"/>
        <v>ALTO</v>
      </c>
    </row>
    <row r="711" spans="2:21">
      <c r="B711" s="50">
        <v>701</v>
      </c>
      <c r="C711" s="51" t="s">
        <v>625</v>
      </c>
      <c r="D711" s="51" t="s">
        <v>699</v>
      </c>
      <c r="E711" s="64" t="s">
        <v>737</v>
      </c>
      <c r="F711" s="52" t="s">
        <v>18</v>
      </c>
      <c r="G711" s="52">
        <v>1</v>
      </c>
      <c r="H711" s="53">
        <v>1928157</v>
      </c>
      <c r="I711" s="53">
        <v>1311146.76</v>
      </c>
      <c r="J711" s="53">
        <v>1520930.2415999998</v>
      </c>
      <c r="K711" s="53">
        <v>1971473</v>
      </c>
      <c r="L711" s="54">
        <v>1402708</v>
      </c>
      <c r="M711" s="54">
        <v>853629</v>
      </c>
      <c r="N711" s="54">
        <v>948572</v>
      </c>
      <c r="O711" s="55">
        <f t="shared" si="74"/>
        <v>7</v>
      </c>
      <c r="P711" s="56">
        <f t="shared" si="75"/>
        <v>1419517</v>
      </c>
      <c r="Q711" s="57">
        <f t="shared" si="70"/>
        <v>1419517</v>
      </c>
      <c r="R711" s="58">
        <f t="shared" si="76"/>
        <v>401372.60816107987</v>
      </c>
      <c r="S711" s="59">
        <f t="shared" si="71"/>
        <v>28.275294213530366</v>
      </c>
      <c r="T711" s="59">
        <f t="shared" si="72"/>
        <v>71.724705786469627</v>
      </c>
      <c r="U711" s="60" t="str">
        <f t="shared" si="73"/>
        <v>ALTO</v>
      </c>
    </row>
    <row r="712" spans="2:21">
      <c r="B712" s="50">
        <v>702</v>
      </c>
      <c r="C712" s="51" t="s">
        <v>625</v>
      </c>
      <c r="D712" s="51" t="s">
        <v>699</v>
      </c>
      <c r="E712" s="64" t="s">
        <v>738</v>
      </c>
      <c r="F712" s="65" t="s">
        <v>18</v>
      </c>
      <c r="G712" s="52">
        <v>1</v>
      </c>
      <c r="H712" s="53">
        <v>3015817</v>
      </c>
      <c r="I712" s="53">
        <v>1960281.0499999998</v>
      </c>
      <c r="J712" s="53">
        <v>2273926.0179999997</v>
      </c>
      <c r="K712" s="53">
        <v>2903600</v>
      </c>
      <c r="L712" s="54">
        <v>95711</v>
      </c>
      <c r="M712" s="54">
        <v>1721024</v>
      </c>
      <c r="N712" s="54">
        <v>1483683</v>
      </c>
      <c r="O712" s="55">
        <f t="shared" si="74"/>
        <v>7</v>
      </c>
      <c r="P712" s="56">
        <f t="shared" si="75"/>
        <v>1922006</v>
      </c>
      <c r="Q712" s="57">
        <f t="shared" si="70"/>
        <v>1922006</v>
      </c>
      <c r="R712" s="58">
        <f t="shared" si="76"/>
        <v>914419.1135638766</v>
      </c>
      <c r="S712" s="59">
        <f t="shared" si="71"/>
        <v>47.576288188688096</v>
      </c>
      <c r="T712" s="59">
        <f t="shared" si="72"/>
        <v>52.423711811311904</v>
      </c>
      <c r="U712" s="60" t="str">
        <f t="shared" si="73"/>
        <v>BAJO</v>
      </c>
    </row>
    <row r="713" spans="2:21">
      <c r="B713" s="50">
        <v>703</v>
      </c>
      <c r="C713" s="51" t="s">
        <v>625</v>
      </c>
      <c r="D713" s="51" t="s">
        <v>699</v>
      </c>
      <c r="E713" s="51" t="s">
        <v>739</v>
      </c>
      <c r="F713" s="52" t="s">
        <v>18</v>
      </c>
      <c r="G713" s="52">
        <v>1</v>
      </c>
      <c r="H713" s="53">
        <v>193613</v>
      </c>
      <c r="I713" s="53">
        <v>133592.96999999997</v>
      </c>
      <c r="J713" s="53">
        <v>154967.84519999995</v>
      </c>
      <c r="K713" s="53">
        <v>154581</v>
      </c>
      <c r="L713" s="54">
        <v>655222</v>
      </c>
      <c r="M713" s="54">
        <v>97198</v>
      </c>
      <c r="N713" s="54">
        <v>95297</v>
      </c>
      <c r="O713" s="55">
        <f t="shared" si="74"/>
        <v>7</v>
      </c>
      <c r="P713" s="56">
        <f t="shared" si="75"/>
        <v>212067</v>
      </c>
      <c r="Q713" s="57">
        <f t="shared" si="70"/>
        <v>212067</v>
      </c>
      <c r="R713" s="58">
        <f t="shared" si="76"/>
        <v>183723.4533827494</v>
      </c>
      <c r="S713" s="59">
        <f t="shared" si="71"/>
        <v>86.634626501412001</v>
      </c>
      <c r="T713" s="59">
        <f t="shared" si="72"/>
        <v>13.365373498587999</v>
      </c>
      <c r="U713" s="60" t="str">
        <f t="shared" si="73"/>
        <v>BAJO</v>
      </c>
    </row>
    <row r="714" spans="2:21">
      <c r="B714" s="50">
        <v>704</v>
      </c>
      <c r="C714" s="51" t="s">
        <v>625</v>
      </c>
      <c r="D714" s="51" t="s">
        <v>699</v>
      </c>
      <c r="E714" s="51" t="s">
        <v>740</v>
      </c>
      <c r="F714" s="52" t="s">
        <v>18</v>
      </c>
      <c r="G714" s="52">
        <v>1</v>
      </c>
      <c r="H714" s="53">
        <v>1328873</v>
      </c>
      <c r="I714" s="53">
        <v>956788.55999999994</v>
      </c>
      <c r="J714" s="53">
        <v>1109874.7296</v>
      </c>
      <c r="K714" s="53">
        <v>1152396</v>
      </c>
      <c r="L714" s="54">
        <v>33651</v>
      </c>
      <c r="M714" s="54">
        <v>671398</v>
      </c>
      <c r="N714" s="54">
        <v>653789</v>
      </c>
      <c r="O714" s="55">
        <f t="shared" si="74"/>
        <v>7</v>
      </c>
      <c r="P714" s="56">
        <f t="shared" si="75"/>
        <v>843824</v>
      </c>
      <c r="Q714" s="57">
        <f t="shared" si="70"/>
        <v>843824</v>
      </c>
      <c r="R714" s="58">
        <f t="shared" si="76"/>
        <v>402892.66751313332</v>
      </c>
      <c r="S714" s="59">
        <f t="shared" si="71"/>
        <v>47.746054569807605</v>
      </c>
      <c r="T714" s="59">
        <f t="shared" si="72"/>
        <v>52.253945430192395</v>
      </c>
      <c r="U714" s="60" t="str">
        <f t="shared" si="73"/>
        <v>BAJO</v>
      </c>
    </row>
    <row r="715" spans="2:21">
      <c r="B715" s="50">
        <v>705</v>
      </c>
      <c r="C715" s="51" t="s">
        <v>625</v>
      </c>
      <c r="D715" s="51" t="s">
        <v>699</v>
      </c>
      <c r="E715" s="51" t="s">
        <v>741</v>
      </c>
      <c r="F715" s="52" t="s">
        <v>18</v>
      </c>
      <c r="G715" s="52">
        <v>1</v>
      </c>
      <c r="H715" s="53">
        <v>67116</v>
      </c>
      <c r="I715" s="53">
        <v>54363.96</v>
      </c>
      <c r="J715" s="53">
        <v>63062.193599999991</v>
      </c>
      <c r="K715" s="53">
        <v>77350</v>
      </c>
      <c r="L715" s="54">
        <v>247691</v>
      </c>
      <c r="M715" s="54">
        <v>32613</v>
      </c>
      <c r="N715" s="54">
        <v>33067</v>
      </c>
      <c r="O715" s="55">
        <f t="shared" si="74"/>
        <v>7</v>
      </c>
      <c r="P715" s="56">
        <f t="shared" si="75"/>
        <v>82180</v>
      </c>
      <c r="Q715" s="57">
        <f t="shared" ref="Q715:Q778" si="77">ROUND(+P715*G715,0)</f>
        <v>82180</v>
      </c>
      <c r="R715" s="58">
        <f t="shared" si="76"/>
        <v>69335.973940978918</v>
      </c>
      <c r="S715" s="59">
        <f t="shared" ref="S715:S778" si="78">R715/P715*100</f>
        <v>84.37086145166576</v>
      </c>
      <c r="T715" s="59">
        <f t="shared" ref="T715:T778" si="79">100-S715</f>
        <v>15.62913854833424</v>
      </c>
      <c r="U715" s="60" t="str">
        <f t="shared" ref="U715:U778" si="80">IF(T715&gt;70,"ALTO","BAJO")</f>
        <v>BAJO</v>
      </c>
    </row>
    <row r="716" spans="2:21">
      <c r="B716" s="50">
        <v>706</v>
      </c>
      <c r="C716" s="51" t="s">
        <v>625</v>
      </c>
      <c r="D716" s="51" t="s">
        <v>699</v>
      </c>
      <c r="E716" s="51" t="s">
        <v>742</v>
      </c>
      <c r="F716" s="52" t="s">
        <v>18</v>
      </c>
      <c r="G716" s="52">
        <v>1</v>
      </c>
      <c r="H716" s="53">
        <v>527527</v>
      </c>
      <c r="I716" s="53">
        <v>332342.01</v>
      </c>
      <c r="J716" s="53">
        <v>385516.73159999994</v>
      </c>
      <c r="K716" s="53">
        <v>587146</v>
      </c>
      <c r="L716" s="54">
        <v>529998</v>
      </c>
      <c r="M716" s="54">
        <v>295650</v>
      </c>
      <c r="N716" s="54">
        <v>259579</v>
      </c>
      <c r="O716" s="55">
        <f t="shared" ref="O716:O779" si="81">COUNT(H716:N716)</f>
        <v>7</v>
      </c>
      <c r="P716" s="56">
        <f t="shared" ref="P716:P779" si="82">ROUND(AVERAGE(H716:N716),0)</f>
        <v>416823</v>
      </c>
      <c r="Q716" s="57">
        <f t="shared" si="77"/>
        <v>416823</v>
      </c>
      <c r="R716" s="58">
        <f t="shared" ref="R716:R779" si="83">STDEVP(H716:N716)</f>
        <v>120474.99571445421</v>
      </c>
      <c r="S716" s="59">
        <f t="shared" si="78"/>
        <v>28.90315450789765</v>
      </c>
      <c r="T716" s="59">
        <f t="shared" si="79"/>
        <v>71.096845492102346</v>
      </c>
      <c r="U716" s="60" t="str">
        <f t="shared" si="80"/>
        <v>ALTO</v>
      </c>
    </row>
    <row r="717" spans="2:21">
      <c r="B717" s="50">
        <v>707</v>
      </c>
      <c r="C717" s="51" t="s">
        <v>625</v>
      </c>
      <c r="D717" s="51" t="s">
        <v>699</v>
      </c>
      <c r="E717" s="51" t="s">
        <v>743</v>
      </c>
      <c r="F717" s="52" t="s">
        <v>18</v>
      </c>
      <c r="G717" s="52">
        <v>1</v>
      </c>
      <c r="H717" s="53">
        <v>1065764</v>
      </c>
      <c r="I717" s="53">
        <v>746034.79999999993</v>
      </c>
      <c r="J717" s="53">
        <v>865400.3679999999</v>
      </c>
      <c r="K717" s="53">
        <v>1405509</v>
      </c>
      <c r="L717" s="54">
        <v>189078</v>
      </c>
      <c r="M717" s="54">
        <v>527941</v>
      </c>
      <c r="N717" s="54">
        <v>524327</v>
      </c>
      <c r="O717" s="55">
        <f t="shared" si="81"/>
        <v>7</v>
      </c>
      <c r="P717" s="56">
        <f t="shared" si="82"/>
        <v>760579</v>
      </c>
      <c r="Q717" s="57">
        <f t="shared" si="77"/>
        <v>760579</v>
      </c>
      <c r="R717" s="58">
        <f t="shared" si="83"/>
        <v>369714.26836271374</v>
      </c>
      <c r="S717" s="59">
        <f t="shared" si="78"/>
        <v>48.609581432397391</v>
      </c>
      <c r="T717" s="59">
        <f t="shared" si="79"/>
        <v>51.390418567602609</v>
      </c>
      <c r="U717" s="60" t="str">
        <f t="shared" si="80"/>
        <v>BAJO</v>
      </c>
    </row>
    <row r="718" spans="2:21">
      <c r="B718" s="50">
        <v>708</v>
      </c>
      <c r="C718" s="51" t="s">
        <v>625</v>
      </c>
      <c r="D718" s="51" t="s">
        <v>699</v>
      </c>
      <c r="E718" s="51" t="s">
        <v>744</v>
      </c>
      <c r="F718" s="52" t="s">
        <v>18</v>
      </c>
      <c r="G718" s="52">
        <v>1</v>
      </c>
      <c r="H718" s="53">
        <v>336175</v>
      </c>
      <c r="I718" s="53">
        <v>248769.5</v>
      </c>
      <c r="J718" s="53">
        <v>288572.61999999994</v>
      </c>
      <c r="K718" s="53">
        <v>440895</v>
      </c>
      <c r="L718" s="54">
        <v>124259</v>
      </c>
      <c r="M718" s="54">
        <v>176896</v>
      </c>
      <c r="N718" s="54">
        <v>165438</v>
      </c>
      <c r="O718" s="55">
        <f t="shared" si="81"/>
        <v>7</v>
      </c>
      <c r="P718" s="56">
        <f t="shared" si="82"/>
        <v>254429</v>
      </c>
      <c r="Q718" s="57">
        <f t="shared" si="77"/>
        <v>254429</v>
      </c>
      <c r="R718" s="58">
        <f t="shared" si="83"/>
        <v>102486.78484029912</v>
      </c>
      <c r="S718" s="59">
        <f t="shared" si="78"/>
        <v>40.281094073513287</v>
      </c>
      <c r="T718" s="59">
        <f t="shared" si="79"/>
        <v>59.718905926486713</v>
      </c>
      <c r="U718" s="60" t="str">
        <f t="shared" si="80"/>
        <v>BAJO</v>
      </c>
    </row>
    <row r="719" spans="2:21">
      <c r="B719" s="50">
        <v>709</v>
      </c>
      <c r="C719" s="51" t="s">
        <v>625</v>
      </c>
      <c r="D719" s="51" t="s">
        <v>699</v>
      </c>
      <c r="E719" s="51" t="s">
        <v>745</v>
      </c>
      <c r="F719" s="52" t="s">
        <v>18</v>
      </c>
      <c r="G719" s="52">
        <v>1</v>
      </c>
      <c r="H719" s="53">
        <v>246449</v>
      </c>
      <c r="I719" s="53">
        <v>184836.75</v>
      </c>
      <c r="J719" s="53">
        <v>214410.63</v>
      </c>
      <c r="K719" s="53">
        <v>333438</v>
      </c>
      <c r="L719" s="54">
        <v>33651</v>
      </c>
      <c r="M719" s="54">
        <v>118127</v>
      </c>
      <c r="N719" s="54">
        <v>121288</v>
      </c>
      <c r="O719" s="55">
        <f t="shared" si="81"/>
        <v>7</v>
      </c>
      <c r="P719" s="56">
        <f t="shared" si="82"/>
        <v>178886</v>
      </c>
      <c r="Q719" s="57">
        <f t="shared" si="77"/>
        <v>178886</v>
      </c>
      <c r="R719" s="58">
        <f t="shared" si="83"/>
        <v>90908.80936790019</v>
      </c>
      <c r="S719" s="59">
        <f t="shared" si="78"/>
        <v>50.819409773766644</v>
      </c>
      <c r="T719" s="59">
        <f t="shared" si="79"/>
        <v>49.180590226233356</v>
      </c>
      <c r="U719" s="60" t="str">
        <f t="shared" si="80"/>
        <v>BAJO</v>
      </c>
    </row>
    <row r="720" spans="2:21">
      <c r="B720" s="50">
        <v>710</v>
      </c>
      <c r="C720" s="51" t="s">
        <v>625</v>
      </c>
      <c r="D720" s="51" t="s">
        <v>699</v>
      </c>
      <c r="E720" s="51" t="s">
        <v>746</v>
      </c>
      <c r="F720" s="52" t="s">
        <v>18</v>
      </c>
      <c r="G720" s="52">
        <v>1</v>
      </c>
      <c r="H720" s="53">
        <v>68782</v>
      </c>
      <c r="I720" s="53">
        <v>53649.96</v>
      </c>
      <c r="J720" s="53">
        <v>62233.953599999993</v>
      </c>
      <c r="K720" s="53">
        <v>82110</v>
      </c>
      <c r="L720" s="79">
        <v>88995</v>
      </c>
      <c r="M720" s="54">
        <v>35414</v>
      </c>
      <c r="N720" s="54">
        <v>33898</v>
      </c>
      <c r="O720" s="55">
        <f t="shared" si="81"/>
        <v>7</v>
      </c>
      <c r="P720" s="56">
        <f t="shared" si="82"/>
        <v>60726</v>
      </c>
      <c r="Q720" s="57">
        <f t="shared" si="77"/>
        <v>60726</v>
      </c>
      <c r="R720" s="58">
        <f t="shared" si="83"/>
        <v>19763.220338447307</v>
      </c>
      <c r="S720" s="59">
        <f t="shared" si="78"/>
        <v>32.544907187114759</v>
      </c>
      <c r="T720" s="59">
        <f t="shared" si="79"/>
        <v>67.455092812885241</v>
      </c>
      <c r="U720" s="60" t="str">
        <f t="shared" si="80"/>
        <v>BAJO</v>
      </c>
    </row>
    <row r="721" spans="2:21" ht="27.6">
      <c r="B721" s="50">
        <v>711</v>
      </c>
      <c r="C721" s="51" t="s">
        <v>625</v>
      </c>
      <c r="D721" s="51" t="s">
        <v>699</v>
      </c>
      <c r="E721" s="51" t="s">
        <v>683</v>
      </c>
      <c r="F721" s="52" t="s">
        <v>18</v>
      </c>
      <c r="G721" s="52">
        <v>1</v>
      </c>
      <c r="H721" s="53">
        <v>1927086</v>
      </c>
      <c r="I721" s="53">
        <v>1329689.3399999999</v>
      </c>
      <c r="J721" s="53">
        <v>1542439.6343999999</v>
      </c>
      <c r="K721" s="53">
        <v>1694917</v>
      </c>
      <c r="L721" s="54">
        <v>211420</v>
      </c>
      <c r="M721" s="54">
        <v>1068461</v>
      </c>
      <c r="N721" s="54">
        <v>948078</v>
      </c>
      <c r="O721" s="55">
        <f t="shared" si="81"/>
        <v>7</v>
      </c>
      <c r="P721" s="56">
        <f t="shared" si="82"/>
        <v>1246013</v>
      </c>
      <c r="Q721" s="57">
        <f t="shared" si="77"/>
        <v>1246013</v>
      </c>
      <c r="R721" s="58">
        <f t="shared" si="83"/>
        <v>527922.93330703233</v>
      </c>
      <c r="S721" s="59">
        <f t="shared" si="78"/>
        <v>42.368974746413748</v>
      </c>
      <c r="T721" s="59">
        <f t="shared" si="79"/>
        <v>57.631025253586252</v>
      </c>
      <c r="U721" s="60" t="str">
        <f t="shared" si="80"/>
        <v>BAJO</v>
      </c>
    </row>
    <row r="722" spans="2:21">
      <c r="B722" s="50">
        <v>712</v>
      </c>
      <c r="C722" s="51" t="s">
        <v>625</v>
      </c>
      <c r="D722" s="51" t="s">
        <v>699</v>
      </c>
      <c r="E722" s="51" t="s">
        <v>747</v>
      </c>
      <c r="F722" s="52" t="s">
        <v>18</v>
      </c>
      <c r="G722" s="52">
        <v>1</v>
      </c>
      <c r="H722" s="53">
        <v>412573</v>
      </c>
      <c r="I722" s="53">
        <v>280549.64</v>
      </c>
      <c r="J722" s="53">
        <v>325437.58240000001</v>
      </c>
      <c r="K722" s="53">
        <v>275723</v>
      </c>
      <c r="L722" s="54">
        <v>1199012</v>
      </c>
      <c r="M722" s="54">
        <v>208949</v>
      </c>
      <c r="N722" s="54">
        <v>202986</v>
      </c>
      <c r="O722" s="55">
        <f t="shared" si="81"/>
        <v>7</v>
      </c>
      <c r="P722" s="56">
        <f t="shared" si="82"/>
        <v>415033</v>
      </c>
      <c r="Q722" s="57">
        <f t="shared" si="77"/>
        <v>415033</v>
      </c>
      <c r="R722" s="58">
        <f t="shared" si="83"/>
        <v>326799.20842221874</v>
      </c>
      <c r="S722" s="59">
        <f t="shared" si="78"/>
        <v>78.740535914546257</v>
      </c>
      <c r="T722" s="59">
        <f t="shared" si="79"/>
        <v>21.259464085453743</v>
      </c>
      <c r="U722" s="60" t="str">
        <f t="shared" si="80"/>
        <v>BAJO</v>
      </c>
    </row>
    <row r="723" spans="2:21" ht="27.6">
      <c r="B723" s="50">
        <v>713</v>
      </c>
      <c r="C723" s="51" t="s">
        <v>625</v>
      </c>
      <c r="D723" s="51" t="s">
        <v>699</v>
      </c>
      <c r="E723" s="51" t="s">
        <v>682</v>
      </c>
      <c r="F723" s="52" t="s">
        <v>18</v>
      </c>
      <c r="G723" s="52">
        <v>1</v>
      </c>
      <c r="H723" s="53">
        <v>2810899</v>
      </c>
      <c r="I723" s="53">
        <v>1855193.3399999999</v>
      </c>
      <c r="J723" s="53">
        <v>2152024.2743999995</v>
      </c>
      <c r="K723" s="53">
        <v>2462586</v>
      </c>
      <c r="L723" s="54">
        <v>225901</v>
      </c>
      <c r="M723" s="54">
        <v>1705952</v>
      </c>
      <c r="N723" s="54">
        <v>1382785</v>
      </c>
      <c r="O723" s="55">
        <f t="shared" si="81"/>
        <v>7</v>
      </c>
      <c r="P723" s="56">
        <f t="shared" si="82"/>
        <v>1799334</v>
      </c>
      <c r="Q723" s="57">
        <f t="shared" si="77"/>
        <v>1799334</v>
      </c>
      <c r="R723" s="58">
        <f t="shared" si="83"/>
        <v>779065.58802045556</v>
      </c>
      <c r="S723" s="59">
        <f t="shared" si="78"/>
        <v>43.297441610087702</v>
      </c>
      <c r="T723" s="59">
        <f t="shared" si="79"/>
        <v>56.702558389912298</v>
      </c>
      <c r="U723" s="60" t="str">
        <f t="shared" si="80"/>
        <v>BAJO</v>
      </c>
    </row>
    <row r="724" spans="2:21">
      <c r="B724" s="50">
        <v>714</v>
      </c>
      <c r="C724" s="51" t="s">
        <v>625</v>
      </c>
      <c r="D724" s="51" t="s">
        <v>699</v>
      </c>
      <c r="E724" s="51" t="s">
        <v>748</v>
      </c>
      <c r="F724" s="52" t="s">
        <v>18</v>
      </c>
      <c r="G724" s="52">
        <v>1</v>
      </c>
      <c r="H724" s="53">
        <v>436730</v>
      </c>
      <c r="I724" s="53">
        <v>314445.59999999998</v>
      </c>
      <c r="J724" s="53">
        <v>364756.89599999995</v>
      </c>
      <c r="K724" s="53">
        <v>342125</v>
      </c>
      <c r="L724" s="54">
        <v>116122</v>
      </c>
      <c r="M724" s="54">
        <v>218766</v>
      </c>
      <c r="N724" s="54">
        <v>214910</v>
      </c>
      <c r="O724" s="55">
        <f t="shared" si="81"/>
        <v>7</v>
      </c>
      <c r="P724" s="56">
        <f t="shared" si="82"/>
        <v>286836</v>
      </c>
      <c r="Q724" s="57">
        <f t="shared" si="77"/>
        <v>286836</v>
      </c>
      <c r="R724" s="58">
        <f t="shared" si="83"/>
        <v>100930.80017860672</v>
      </c>
      <c r="S724" s="59">
        <f t="shared" si="78"/>
        <v>35.187633413730047</v>
      </c>
      <c r="T724" s="59">
        <f t="shared" si="79"/>
        <v>64.812366586269945</v>
      </c>
      <c r="U724" s="60" t="str">
        <f t="shared" si="80"/>
        <v>BAJO</v>
      </c>
    </row>
    <row r="725" spans="2:21">
      <c r="B725" s="50">
        <v>715</v>
      </c>
      <c r="C725" s="51" t="s">
        <v>625</v>
      </c>
      <c r="D725" s="51" t="s">
        <v>699</v>
      </c>
      <c r="E725" s="51" t="s">
        <v>749</v>
      </c>
      <c r="F725" s="52" t="s">
        <v>18</v>
      </c>
      <c r="G725" s="52">
        <v>1</v>
      </c>
      <c r="H725" s="53">
        <v>216818</v>
      </c>
      <c r="I725" s="53">
        <v>158277.13999999998</v>
      </c>
      <c r="J725" s="53">
        <v>183601.48239999998</v>
      </c>
      <c r="K725" s="53">
        <v>188139</v>
      </c>
      <c r="L725" s="54">
        <v>533446</v>
      </c>
      <c r="M725" s="54">
        <v>104068</v>
      </c>
      <c r="N725" s="54">
        <v>106755</v>
      </c>
      <c r="O725" s="55">
        <f t="shared" si="81"/>
        <v>7</v>
      </c>
      <c r="P725" s="56">
        <f t="shared" si="82"/>
        <v>213015</v>
      </c>
      <c r="Q725" s="57">
        <f t="shared" si="77"/>
        <v>213015</v>
      </c>
      <c r="R725" s="58">
        <f t="shared" si="83"/>
        <v>136450.58168224691</v>
      </c>
      <c r="S725" s="59">
        <f t="shared" si="78"/>
        <v>64.056794912211302</v>
      </c>
      <c r="T725" s="59">
        <f t="shared" si="79"/>
        <v>35.943205087788698</v>
      </c>
      <c r="U725" s="60" t="str">
        <f t="shared" si="80"/>
        <v>BAJO</v>
      </c>
    </row>
    <row r="726" spans="2:21">
      <c r="B726" s="50">
        <v>716</v>
      </c>
      <c r="C726" s="51" t="s">
        <v>625</v>
      </c>
      <c r="D726" s="51" t="s">
        <v>699</v>
      </c>
      <c r="E726" s="51" t="s">
        <v>750</v>
      </c>
      <c r="F726" s="52" t="s">
        <v>18</v>
      </c>
      <c r="G726" s="52">
        <v>1</v>
      </c>
      <c r="H726" s="53">
        <v>896308</v>
      </c>
      <c r="I726" s="53">
        <v>636378.67999999993</v>
      </c>
      <c r="J726" s="53">
        <v>738199.26879999985</v>
      </c>
      <c r="K726" s="53">
        <v>878339</v>
      </c>
      <c r="L726" s="54">
        <v>181493</v>
      </c>
      <c r="M726" s="54">
        <v>455139</v>
      </c>
      <c r="N726" s="54">
        <v>440977</v>
      </c>
      <c r="O726" s="55">
        <f t="shared" si="81"/>
        <v>7</v>
      </c>
      <c r="P726" s="56">
        <f t="shared" si="82"/>
        <v>603833</v>
      </c>
      <c r="Q726" s="57">
        <f t="shared" si="77"/>
        <v>603833</v>
      </c>
      <c r="R726" s="58">
        <f t="shared" si="83"/>
        <v>241131.77876412429</v>
      </c>
      <c r="S726" s="59">
        <f t="shared" si="78"/>
        <v>39.933521149742447</v>
      </c>
      <c r="T726" s="59">
        <f t="shared" si="79"/>
        <v>60.066478850257553</v>
      </c>
      <c r="U726" s="60" t="str">
        <f t="shared" si="80"/>
        <v>BAJO</v>
      </c>
    </row>
    <row r="727" spans="2:21">
      <c r="B727" s="50">
        <v>717</v>
      </c>
      <c r="C727" s="51" t="s">
        <v>625</v>
      </c>
      <c r="D727" s="51" t="s">
        <v>699</v>
      </c>
      <c r="E727" s="51" t="s">
        <v>751</v>
      </c>
      <c r="F727" s="52" t="s">
        <v>18</v>
      </c>
      <c r="G727" s="52">
        <v>1</v>
      </c>
      <c r="H727" s="53">
        <v>376278</v>
      </c>
      <c r="I727" s="53">
        <v>282208.5</v>
      </c>
      <c r="J727" s="53">
        <v>327361.86</v>
      </c>
      <c r="K727" s="53">
        <v>355810</v>
      </c>
      <c r="L727" s="54">
        <v>215144</v>
      </c>
      <c r="M727" s="54">
        <v>196597</v>
      </c>
      <c r="N727" s="54">
        <v>185183</v>
      </c>
      <c r="O727" s="55">
        <f t="shared" si="81"/>
        <v>7</v>
      </c>
      <c r="P727" s="56">
        <f t="shared" si="82"/>
        <v>276940</v>
      </c>
      <c r="Q727" s="57">
        <f t="shared" si="77"/>
        <v>276940</v>
      </c>
      <c r="R727" s="58">
        <f t="shared" si="83"/>
        <v>73047.662048549901</v>
      </c>
      <c r="S727" s="59">
        <f t="shared" si="78"/>
        <v>26.376710496334908</v>
      </c>
      <c r="T727" s="59">
        <f t="shared" si="79"/>
        <v>73.623289503665092</v>
      </c>
      <c r="U727" s="60" t="str">
        <f t="shared" si="80"/>
        <v>ALTO</v>
      </c>
    </row>
    <row r="728" spans="2:21">
      <c r="B728" s="50">
        <v>718</v>
      </c>
      <c r="C728" s="51" t="s">
        <v>625</v>
      </c>
      <c r="D728" s="51" t="s">
        <v>699</v>
      </c>
      <c r="E728" s="51" t="s">
        <v>752</v>
      </c>
      <c r="F728" s="52" t="s">
        <v>18</v>
      </c>
      <c r="G728" s="52">
        <v>1</v>
      </c>
      <c r="H728" s="53">
        <v>465647</v>
      </c>
      <c r="I728" s="53">
        <v>363204.66</v>
      </c>
      <c r="J728" s="53">
        <v>421317.4056</v>
      </c>
      <c r="K728" s="53">
        <v>634746</v>
      </c>
      <c r="L728" s="54">
        <v>267550</v>
      </c>
      <c r="M728" s="54">
        <v>291301</v>
      </c>
      <c r="N728" s="54">
        <v>229131</v>
      </c>
      <c r="O728" s="55">
        <f t="shared" si="81"/>
        <v>7</v>
      </c>
      <c r="P728" s="56">
        <f t="shared" si="82"/>
        <v>381842</v>
      </c>
      <c r="Q728" s="57">
        <f t="shared" si="77"/>
        <v>381842</v>
      </c>
      <c r="R728" s="58">
        <f t="shared" si="83"/>
        <v>129543.34784443922</v>
      </c>
      <c r="S728" s="59">
        <f t="shared" si="78"/>
        <v>33.925903343382664</v>
      </c>
      <c r="T728" s="59">
        <f t="shared" si="79"/>
        <v>66.074096656617343</v>
      </c>
      <c r="U728" s="60" t="str">
        <f t="shared" si="80"/>
        <v>BAJO</v>
      </c>
    </row>
    <row r="729" spans="2:21">
      <c r="B729" s="50">
        <v>719</v>
      </c>
      <c r="C729" s="51" t="s">
        <v>625</v>
      </c>
      <c r="D729" s="51" t="s">
        <v>699</v>
      </c>
      <c r="E729" s="51" t="s">
        <v>640</v>
      </c>
      <c r="F729" s="52" t="s">
        <v>18</v>
      </c>
      <c r="G729" s="52">
        <v>1</v>
      </c>
      <c r="H729" s="53">
        <v>527765</v>
      </c>
      <c r="I729" s="53">
        <v>406379.05</v>
      </c>
      <c r="J729" s="53">
        <v>471399.69799999992</v>
      </c>
      <c r="K729" s="53">
        <v>742322</v>
      </c>
      <c r="L729" s="54">
        <v>238589</v>
      </c>
      <c r="M729" s="54">
        <v>386552</v>
      </c>
      <c r="N729" s="54">
        <v>259702</v>
      </c>
      <c r="O729" s="55">
        <f t="shared" si="81"/>
        <v>7</v>
      </c>
      <c r="P729" s="56">
        <f t="shared" si="82"/>
        <v>433244</v>
      </c>
      <c r="Q729" s="57">
        <f t="shared" si="77"/>
        <v>433244</v>
      </c>
      <c r="R729" s="58">
        <f t="shared" si="83"/>
        <v>158937.79106766894</v>
      </c>
      <c r="S729" s="59">
        <f t="shared" si="78"/>
        <v>36.685514644788839</v>
      </c>
      <c r="T729" s="59">
        <f t="shared" si="79"/>
        <v>63.314485355211161</v>
      </c>
      <c r="U729" s="60" t="str">
        <f t="shared" si="80"/>
        <v>BAJO</v>
      </c>
    </row>
    <row r="730" spans="2:21">
      <c r="B730" s="50">
        <v>720</v>
      </c>
      <c r="C730" s="51" t="s">
        <v>625</v>
      </c>
      <c r="D730" s="51" t="s">
        <v>699</v>
      </c>
      <c r="E730" s="51" t="s">
        <v>753</v>
      </c>
      <c r="F730" s="52" t="s">
        <v>18</v>
      </c>
      <c r="G730" s="52">
        <v>1</v>
      </c>
      <c r="H730" s="53">
        <v>485163</v>
      </c>
      <c r="I730" s="53">
        <v>334762.46999999997</v>
      </c>
      <c r="J730" s="53">
        <v>388324.46519999992</v>
      </c>
      <c r="K730" s="53">
        <v>700315</v>
      </c>
      <c r="L730" s="54">
        <v>224797</v>
      </c>
      <c r="M730" s="54">
        <v>337173</v>
      </c>
      <c r="N730" s="54">
        <v>238730</v>
      </c>
      <c r="O730" s="55">
        <f t="shared" si="81"/>
        <v>7</v>
      </c>
      <c r="P730" s="56">
        <f t="shared" si="82"/>
        <v>387038</v>
      </c>
      <c r="Q730" s="57">
        <f t="shared" si="77"/>
        <v>387038</v>
      </c>
      <c r="R730" s="58">
        <f t="shared" si="83"/>
        <v>151803.1166409445</v>
      </c>
      <c r="S730" s="59">
        <f t="shared" si="78"/>
        <v>39.221760302849979</v>
      </c>
      <c r="T730" s="59">
        <f t="shared" si="79"/>
        <v>60.778239697150021</v>
      </c>
      <c r="U730" s="60" t="str">
        <f t="shared" si="80"/>
        <v>BAJO</v>
      </c>
    </row>
    <row r="731" spans="2:21">
      <c r="B731" s="50">
        <v>721</v>
      </c>
      <c r="C731" s="51" t="s">
        <v>625</v>
      </c>
      <c r="D731" s="51" t="s">
        <v>699</v>
      </c>
      <c r="E731" s="51" t="s">
        <v>754</v>
      </c>
      <c r="F731" s="52" t="s">
        <v>18</v>
      </c>
      <c r="G731" s="52">
        <v>1</v>
      </c>
      <c r="H731" s="53">
        <v>435778</v>
      </c>
      <c r="I731" s="53">
        <v>344264.62</v>
      </c>
      <c r="J731" s="53">
        <v>399346.95919999998</v>
      </c>
      <c r="K731" s="53">
        <v>659855</v>
      </c>
      <c r="L731" s="54">
        <v>176528</v>
      </c>
      <c r="M731" s="54">
        <v>317645</v>
      </c>
      <c r="N731" s="54">
        <v>214423</v>
      </c>
      <c r="O731" s="55">
        <f t="shared" si="81"/>
        <v>7</v>
      </c>
      <c r="P731" s="56">
        <f t="shared" si="82"/>
        <v>363977</v>
      </c>
      <c r="Q731" s="57">
        <f t="shared" si="77"/>
        <v>363977</v>
      </c>
      <c r="R731" s="58">
        <f t="shared" si="83"/>
        <v>148318.65654958566</v>
      </c>
      <c r="S731" s="59">
        <f t="shared" si="78"/>
        <v>40.749458495890032</v>
      </c>
      <c r="T731" s="59">
        <f t="shared" si="79"/>
        <v>59.250541504109968</v>
      </c>
      <c r="U731" s="60" t="str">
        <f t="shared" si="80"/>
        <v>BAJO</v>
      </c>
    </row>
    <row r="732" spans="2:21">
      <c r="B732" s="50">
        <v>722</v>
      </c>
      <c r="C732" s="51" t="s">
        <v>625</v>
      </c>
      <c r="D732" s="51" t="s">
        <v>699</v>
      </c>
      <c r="E732" s="51" t="s">
        <v>755</v>
      </c>
      <c r="F732" s="52" t="s">
        <v>147</v>
      </c>
      <c r="G732" s="52">
        <v>1</v>
      </c>
      <c r="H732" s="53">
        <v>337603</v>
      </c>
      <c r="I732" s="53">
        <v>249826.22</v>
      </c>
      <c r="J732" s="53">
        <v>289798.41519999999</v>
      </c>
      <c r="K732" s="53">
        <v>433874</v>
      </c>
      <c r="L732" s="54">
        <v>531377</v>
      </c>
      <c r="M732" s="54">
        <v>194343</v>
      </c>
      <c r="N732" s="54">
        <v>166105</v>
      </c>
      <c r="O732" s="55">
        <f t="shared" si="81"/>
        <v>7</v>
      </c>
      <c r="P732" s="56">
        <f t="shared" si="82"/>
        <v>314704</v>
      </c>
      <c r="Q732" s="57">
        <f t="shared" si="77"/>
        <v>314704</v>
      </c>
      <c r="R732" s="58">
        <f t="shared" si="83"/>
        <v>121344.19148126435</v>
      </c>
      <c r="S732" s="59">
        <f t="shared" si="78"/>
        <v>38.558198015044084</v>
      </c>
      <c r="T732" s="59">
        <f t="shared" si="79"/>
        <v>61.441801984955916</v>
      </c>
      <c r="U732" s="60" t="str">
        <f t="shared" si="80"/>
        <v>BAJO</v>
      </c>
    </row>
    <row r="733" spans="2:21">
      <c r="B733" s="50">
        <v>723</v>
      </c>
      <c r="C733" s="51" t="s">
        <v>625</v>
      </c>
      <c r="D733" s="51" t="s">
        <v>699</v>
      </c>
      <c r="E733" s="51" t="s">
        <v>756</v>
      </c>
      <c r="F733" s="52" t="s">
        <v>147</v>
      </c>
      <c r="G733" s="52">
        <v>1</v>
      </c>
      <c r="H733" s="53">
        <v>1008882</v>
      </c>
      <c r="I733" s="53">
        <v>726395.03999999992</v>
      </c>
      <c r="J733" s="53">
        <v>842618.24639999995</v>
      </c>
      <c r="K733" s="53">
        <v>907137</v>
      </c>
      <c r="L733" s="54">
        <v>3130477</v>
      </c>
      <c r="M733" s="54">
        <v>494275</v>
      </c>
      <c r="N733" s="54">
        <v>496402</v>
      </c>
      <c r="O733" s="55">
        <f t="shared" si="81"/>
        <v>7</v>
      </c>
      <c r="P733" s="56">
        <f t="shared" si="82"/>
        <v>1086598</v>
      </c>
      <c r="Q733" s="57">
        <f t="shared" si="77"/>
        <v>1086598</v>
      </c>
      <c r="R733" s="58">
        <f t="shared" si="83"/>
        <v>853910.12751614454</v>
      </c>
      <c r="S733" s="59">
        <f t="shared" si="78"/>
        <v>78.585652423080518</v>
      </c>
      <c r="T733" s="59">
        <f t="shared" si="79"/>
        <v>21.414347576919482</v>
      </c>
      <c r="U733" s="60" t="str">
        <f t="shared" si="80"/>
        <v>BAJO</v>
      </c>
    </row>
    <row r="734" spans="2:21">
      <c r="B734" s="50">
        <v>724</v>
      </c>
      <c r="C734" s="51" t="s">
        <v>625</v>
      </c>
      <c r="D734" s="51" t="s">
        <v>699</v>
      </c>
      <c r="E734" s="51" t="s">
        <v>757</v>
      </c>
      <c r="F734" s="52" t="s">
        <v>147</v>
      </c>
      <c r="G734" s="52">
        <v>1</v>
      </c>
      <c r="H734" s="53">
        <v>6092919</v>
      </c>
      <c r="I734" s="53">
        <v>4630618.4399999995</v>
      </c>
      <c r="J734" s="53">
        <v>5371517.3903999999</v>
      </c>
      <c r="K734" s="53">
        <v>7245910</v>
      </c>
      <c r="L734" s="54">
        <v>992970</v>
      </c>
      <c r="M734" s="54">
        <v>3075958</v>
      </c>
      <c r="N734" s="54">
        <v>2997391</v>
      </c>
      <c r="O734" s="55">
        <f t="shared" si="81"/>
        <v>7</v>
      </c>
      <c r="P734" s="56">
        <f t="shared" si="82"/>
        <v>4343898</v>
      </c>
      <c r="Q734" s="57">
        <f t="shared" si="77"/>
        <v>4343898</v>
      </c>
      <c r="R734" s="58">
        <f t="shared" si="83"/>
        <v>1973699.5622672383</v>
      </c>
      <c r="S734" s="59">
        <f t="shared" si="78"/>
        <v>45.436139666889929</v>
      </c>
      <c r="T734" s="59">
        <f t="shared" si="79"/>
        <v>54.563860333110071</v>
      </c>
      <c r="U734" s="60" t="str">
        <f t="shared" si="80"/>
        <v>BAJO</v>
      </c>
    </row>
    <row r="735" spans="2:21" ht="27.6">
      <c r="B735" s="50">
        <v>725</v>
      </c>
      <c r="C735" s="51" t="s">
        <v>625</v>
      </c>
      <c r="D735" s="51" t="s">
        <v>699</v>
      </c>
      <c r="E735" s="51" t="s">
        <v>758</v>
      </c>
      <c r="F735" s="52" t="s">
        <v>147</v>
      </c>
      <c r="G735" s="52">
        <v>1</v>
      </c>
      <c r="H735" s="53">
        <v>2979998</v>
      </c>
      <c r="I735" s="53">
        <v>2056198.6199999996</v>
      </c>
      <c r="J735" s="53">
        <v>2385190.3991999994</v>
      </c>
      <c r="K735" s="53">
        <v>3570595</v>
      </c>
      <c r="L735" s="54">
        <v>356918</v>
      </c>
      <c r="M735" s="54">
        <v>1501605</v>
      </c>
      <c r="N735" s="54">
        <v>1466042</v>
      </c>
      <c r="O735" s="55">
        <f t="shared" si="81"/>
        <v>7</v>
      </c>
      <c r="P735" s="56">
        <f t="shared" si="82"/>
        <v>2045221</v>
      </c>
      <c r="Q735" s="57">
        <f t="shared" si="77"/>
        <v>2045221</v>
      </c>
      <c r="R735" s="58">
        <f t="shared" si="83"/>
        <v>985437.34086838446</v>
      </c>
      <c r="S735" s="59">
        <f t="shared" si="78"/>
        <v>48.18243802837857</v>
      </c>
      <c r="T735" s="59">
        <f t="shared" si="79"/>
        <v>51.81756197162143</v>
      </c>
      <c r="U735" s="60" t="str">
        <f t="shared" si="80"/>
        <v>BAJO</v>
      </c>
    </row>
    <row r="736" spans="2:21">
      <c r="B736" s="50">
        <v>726</v>
      </c>
      <c r="C736" s="51" t="s">
        <v>625</v>
      </c>
      <c r="D736" s="51" t="s">
        <v>699</v>
      </c>
      <c r="E736" s="51" t="s">
        <v>759</v>
      </c>
      <c r="F736" s="52" t="s">
        <v>147</v>
      </c>
      <c r="G736" s="52">
        <v>1</v>
      </c>
      <c r="H736" s="53">
        <v>714833</v>
      </c>
      <c r="I736" s="53">
        <v>579014.7300000001</v>
      </c>
      <c r="J736" s="53">
        <v>671657.08679999993</v>
      </c>
      <c r="K736" s="53">
        <v>953428</v>
      </c>
      <c r="L736" s="54">
        <v>380639</v>
      </c>
      <c r="M736" s="54">
        <v>387179</v>
      </c>
      <c r="N736" s="54">
        <v>351717</v>
      </c>
      <c r="O736" s="55">
        <f t="shared" si="81"/>
        <v>7</v>
      </c>
      <c r="P736" s="56">
        <f t="shared" si="82"/>
        <v>576924</v>
      </c>
      <c r="Q736" s="57">
        <f t="shared" si="77"/>
        <v>576924</v>
      </c>
      <c r="R736" s="58">
        <f t="shared" si="83"/>
        <v>205287.96578833362</v>
      </c>
      <c r="S736" s="59">
        <f t="shared" si="78"/>
        <v>35.583190470206411</v>
      </c>
      <c r="T736" s="59">
        <f t="shared" si="79"/>
        <v>64.416809529793596</v>
      </c>
      <c r="U736" s="60" t="str">
        <f t="shared" si="80"/>
        <v>BAJO</v>
      </c>
    </row>
    <row r="737" spans="2:21">
      <c r="B737" s="50">
        <v>727</v>
      </c>
      <c r="C737" s="51" t="s">
        <v>625</v>
      </c>
      <c r="D737" s="51" t="s">
        <v>699</v>
      </c>
      <c r="E737" s="51" t="s">
        <v>760</v>
      </c>
      <c r="F737" s="52" t="s">
        <v>147</v>
      </c>
      <c r="G737" s="52">
        <v>1</v>
      </c>
      <c r="H737" s="53">
        <v>779450</v>
      </c>
      <c r="I737" s="53">
        <v>623560</v>
      </c>
      <c r="J737" s="53">
        <v>723329.6</v>
      </c>
      <c r="K737" s="53">
        <v>1097537</v>
      </c>
      <c r="L737" s="54">
        <v>356918</v>
      </c>
      <c r="M737" s="54">
        <v>408254</v>
      </c>
      <c r="N737" s="54">
        <v>383523</v>
      </c>
      <c r="O737" s="55">
        <f t="shared" si="81"/>
        <v>7</v>
      </c>
      <c r="P737" s="56">
        <f t="shared" si="82"/>
        <v>624653</v>
      </c>
      <c r="Q737" s="57">
        <f t="shared" si="77"/>
        <v>624653</v>
      </c>
      <c r="R737" s="58">
        <f t="shared" si="83"/>
        <v>248990.50154789581</v>
      </c>
      <c r="S737" s="59">
        <f t="shared" si="78"/>
        <v>39.860610858812137</v>
      </c>
      <c r="T737" s="59">
        <f t="shared" si="79"/>
        <v>60.139389141187863</v>
      </c>
      <c r="U737" s="60" t="str">
        <f t="shared" si="80"/>
        <v>BAJO</v>
      </c>
    </row>
    <row r="738" spans="2:21">
      <c r="B738" s="50">
        <v>728</v>
      </c>
      <c r="C738" s="51" t="s">
        <v>625</v>
      </c>
      <c r="D738" s="51" t="s">
        <v>699</v>
      </c>
      <c r="E738" s="51" t="s">
        <v>761</v>
      </c>
      <c r="F738" s="52" t="s">
        <v>147</v>
      </c>
      <c r="G738" s="52">
        <v>1</v>
      </c>
      <c r="H738" s="53">
        <v>690676</v>
      </c>
      <c r="I738" s="53">
        <v>566354.31999999995</v>
      </c>
      <c r="J738" s="53">
        <v>656971.01119999995</v>
      </c>
      <c r="K738" s="53">
        <v>1112174</v>
      </c>
      <c r="L738" s="79">
        <v>448215</v>
      </c>
      <c r="M738" s="54">
        <v>346296</v>
      </c>
      <c r="N738" s="54">
        <v>339809</v>
      </c>
      <c r="O738" s="55">
        <f t="shared" si="81"/>
        <v>7</v>
      </c>
      <c r="P738" s="56">
        <f t="shared" si="82"/>
        <v>594356</v>
      </c>
      <c r="Q738" s="57">
        <f t="shared" si="77"/>
        <v>594356</v>
      </c>
      <c r="R738" s="58">
        <f t="shared" si="83"/>
        <v>247791.06634501953</v>
      </c>
      <c r="S738" s="59">
        <f t="shared" si="78"/>
        <v>41.690681400544378</v>
      </c>
      <c r="T738" s="59">
        <f t="shared" si="79"/>
        <v>58.309318599455622</v>
      </c>
      <c r="U738" s="60" t="str">
        <f t="shared" si="80"/>
        <v>BAJO</v>
      </c>
    </row>
    <row r="739" spans="2:21">
      <c r="B739" s="50">
        <v>729</v>
      </c>
      <c r="C739" s="51" t="s">
        <v>625</v>
      </c>
      <c r="D739" s="51" t="s">
        <v>699</v>
      </c>
      <c r="E739" s="51" t="s">
        <v>762</v>
      </c>
      <c r="F739" s="52" t="s">
        <v>147</v>
      </c>
      <c r="G739" s="52">
        <v>1</v>
      </c>
      <c r="H739" s="53">
        <v>10333127</v>
      </c>
      <c r="I739" s="53">
        <v>8059839.0599999996</v>
      </c>
      <c r="J739" s="53">
        <v>9349413.3095999993</v>
      </c>
      <c r="K739" s="53">
        <v>11457201</v>
      </c>
      <c r="L739" s="54">
        <v>239830</v>
      </c>
      <c r="M739" s="54">
        <v>5310278</v>
      </c>
      <c r="N739" s="54">
        <v>5083274</v>
      </c>
      <c r="O739" s="55">
        <f t="shared" si="81"/>
        <v>7</v>
      </c>
      <c r="P739" s="56">
        <f t="shared" si="82"/>
        <v>7118995</v>
      </c>
      <c r="Q739" s="57">
        <f t="shared" si="77"/>
        <v>7118995</v>
      </c>
      <c r="R739" s="58">
        <f t="shared" si="83"/>
        <v>3580685.438492991</v>
      </c>
      <c r="S739" s="59">
        <f t="shared" si="78"/>
        <v>50.297625416129542</v>
      </c>
      <c r="T739" s="59">
        <f t="shared" si="79"/>
        <v>49.702374583870458</v>
      </c>
      <c r="U739" s="60" t="str">
        <f t="shared" si="80"/>
        <v>BAJO</v>
      </c>
    </row>
    <row r="740" spans="2:21">
      <c r="B740" s="50">
        <v>730</v>
      </c>
      <c r="C740" s="51" t="s">
        <v>625</v>
      </c>
      <c r="D740" s="51" t="s">
        <v>699</v>
      </c>
      <c r="E740" s="51" t="s">
        <v>763</v>
      </c>
      <c r="F740" s="52" t="s">
        <v>147</v>
      </c>
      <c r="G740" s="52">
        <v>1</v>
      </c>
      <c r="H740" s="53">
        <v>467194</v>
      </c>
      <c r="I740" s="53">
        <v>322363.86</v>
      </c>
      <c r="J740" s="53">
        <v>373942.07759999996</v>
      </c>
      <c r="K740" s="53">
        <v>382347</v>
      </c>
      <c r="L740" s="54">
        <v>251828</v>
      </c>
      <c r="M740" s="54">
        <v>242295</v>
      </c>
      <c r="N740" s="54">
        <v>229885</v>
      </c>
      <c r="O740" s="55">
        <f t="shared" si="81"/>
        <v>7</v>
      </c>
      <c r="P740" s="56">
        <f t="shared" si="82"/>
        <v>324265</v>
      </c>
      <c r="Q740" s="57">
        <f t="shared" si="77"/>
        <v>324265</v>
      </c>
      <c r="R740" s="58">
        <f t="shared" si="83"/>
        <v>82069.159342398096</v>
      </c>
      <c r="S740" s="59">
        <f t="shared" si="78"/>
        <v>25.309286954311471</v>
      </c>
      <c r="T740" s="59">
        <f t="shared" si="79"/>
        <v>74.690713045688526</v>
      </c>
      <c r="U740" s="60" t="str">
        <f t="shared" si="80"/>
        <v>ALTO</v>
      </c>
    </row>
    <row r="741" spans="2:21">
      <c r="B741" s="50">
        <v>731</v>
      </c>
      <c r="C741" s="51" t="s">
        <v>625</v>
      </c>
      <c r="D741" s="51" t="s">
        <v>699</v>
      </c>
      <c r="E741" s="51" t="s">
        <v>764</v>
      </c>
      <c r="F741" s="52" t="s">
        <v>147</v>
      </c>
      <c r="G741" s="52">
        <v>1</v>
      </c>
      <c r="H741" s="53">
        <v>517769</v>
      </c>
      <c r="I741" s="53">
        <v>357260.61</v>
      </c>
      <c r="J741" s="53">
        <v>414422.30759999994</v>
      </c>
      <c r="K741" s="53">
        <v>748272</v>
      </c>
      <c r="L741" s="54">
        <v>1822238</v>
      </c>
      <c r="M741" s="54">
        <v>278110</v>
      </c>
      <c r="N741" s="54">
        <v>254759</v>
      </c>
      <c r="O741" s="55">
        <f t="shared" si="81"/>
        <v>7</v>
      </c>
      <c r="P741" s="56">
        <f t="shared" si="82"/>
        <v>627547</v>
      </c>
      <c r="Q741" s="57">
        <f t="shared" si="77"/>
        <v>627547</v>
      </c>
      <c r="R741" s="58">
        <f t="shared" si="83"/>
        <v>511784.87353188056</v>
      </c>
      <c r="S741" s="59">
        <f t="shared" si="78"/>
        <v>81.553234025798943</v>
      </c>
      <c r="T741" s="59">
        <f t="shared" si="79"/>
        <v>18.446765974201057</v>
      </c>
      <c r="U741" s="60" t="str">
        <f t="shared" si="80"/>
        <v>BAJO</v>
      </c>
    </row>
    <row r="742" spans="2:21">
      <c r="B742" s="50">
        <v>732</v>
      </c>
      <c r="C742" s="51" t="s">
        <v>625</v>
      </c>
      <c r="D742" s="51" t="s">
        <v>699</v>
      </c>
      <c r="E742" s="51" t="s">
        <v>765</v>
      </c>
      <c r="F742" s="52" t="s">
        <v>147</v>
      </c>
      <c r="G742" s="52">
        <v>1</v>
      </c>
      <c r="H742" s="53">
        <v>3921645</v>
      </c>
      <c r="I742" s="53">
        <v>2823584.4</v>
      </c>
      <c r="J742" s="53">
        <v>3275357.9039999996</v>
      </c>
      <c r="K742" s="53">
        <v>5937624</v>
      </c>
      <c r="L742" s="54">
        <v>66612</v>
      </c>
      <c r="M742" s="54">
        <v>2205215</v>
      </c>
      <c r="N742" s="54">
        <v>1929250</v>
      </c>
      <c r="O742" s="55">
        <f t="shared" si="81"/>
        <v>7</v>
      </c>
      <c r="P742" s="56">
        <f t="shared" si="82"/>
        <v>2879898</v>
      </c>
      <c r="Q742" s="57">
        <f t="shared" si="77"/>
        <v>2879898</v>
      </c>
      <c r="R742" s="58">
        <f t="shared" si="83"/>
        <v>1684720.9073014308</v>
      </c>
      <c r="S742" s="59">
        <f t="shared" si="78"/>
        <v>58.499325576858311</v>
      </c>
      <c r="T742" s="59">
        <f t="shared" si="79"/>
        <v>41.500674423141689</v>
      </c>
      <c r="U742" s="60" t="str">
        <f t="shared" si="80"/>
        <v>BAJO</v>
      </c>
    </row>
    <row r="743" spans="2:21">
      <c r="B743" s="50">
        <v>733</v>
      </c>
      <c r="C743" s="51" t="s">
        <v>625</v>
      </c>
      <c r="D743" s="51" t="s">
        <v>699</v>
      </c>
      <c r="E743" s="51" t="s">
        <v>766</v>
      </c>
      <c r="F743" s="52" t="s">
        <v>147</v>
      </c>
      <c r="G743" s="52">
        <v>1</v>
      </c>
      <c r="H743" s="53">
        <v>134232</v>
      </c>
      <c r="I743" s="53">
        <v>97989.36</v>
      </c>
      <c r="J743" s="53">
        <v>113667.65759999999</v>
      </c>
      <c r="K743" s="53">
        <v>197897</v>
      </c>
      <c r="L743" s="79">
        <v>131513</v>
      </c>
      <c r="M743" s="54">
        <v>70534</v>
      </c>
      <c r="N743" s="54">
        <v>66065</v>
      </c>
      <c r="O743" s="55">
        <f t="shared" si="81"/>
        <v>7</v>
      </c>
      <c r="P743" s="56">
        <f t="shared" si="82"/>
        <v>115985</v>
      </c>
      <c r="Q743" s="57">
        <f t="shared" si="77"/>
        <v>115985</v>
      </c>
      <c r="R743" s="58">
        <f t="shared" si="83"/>
        <v>41697.311443832245</v>
      </c>
      <c r="S743" s="59">
        <f t="shared" si="78"/>
        <v>35.950606926613133</v>
      </c>
      <c r="T743" s="59">
        <f t="shared" si="79"/>
        <v>64.049393073386867</v>
      </c>
      <c r="U743" s="60" t="str">
        <f t="shared" si="80"/>
        <v>BAJO</v>
      </c>
    </row>
    <row r="744" spans="2:21">
      <c r="B744" s="50">
        <v>734</v>
      </c>
      <c r="C744" s="51" t="s">
        <v>767</v>
      </c>
      <c r="D744" s="51" t="s">
        <v>768</v>
      </c>
      <c r="E744" s="51" t="s">
        <v>59</v>
      </c>
      <c r="F744" s="52" t="s">
        <v>18</v>
      </c>
      <c r="G744" s="52">
        <v>1</v>
      </c>
      <c r="H744" s="53">
        <v>2899673</v>
      </c>
      <c r="I744" s="53">
        <v>2261744.94</v>
      </c>
      <c r="J744" s="53">
        <v>2623624.1303999997</v>
      </c>
      <c r="K744" s="53">
        <v>4344214</v>
      </c>
      <c r="L744" s="54">
        <v>1562411</v>
      </c>
      <c r="M744" s="54">
        <v>1771498</v>
      </c>
      <c r="N744" s="54">
        <v>1426504</v>
      </c>
      <c r="O744" s="55">
        <f t="shared" si="81"/>
        <v>7</v>
      </c>
      <c r="P744" s="56">
        <f t="shared" si="82"/>
        <v>2412810</v>
      </c>
      <c r="Q744" s="57">
        <f t="shared" si="77"/>
        <v>2412810</v>
      </c>
      <c r="R744" s="58">
        <f t="shared" si="83"/>
        <v>936702.36987415375</v>
      </c>
      <c r="S744" s="59">
        <f t="shared" si="78"/>
        <v>38.822052705109549</v>
      </c>
      <c r="T744" s="59">
        <f t="shared" si="79"/>
        <v>61.177947294890451</v>
      </c>
      <c r="U744" s="60" t="str">
        <f t="shared" si="80"/>
        <v>BAJO</v>
      </c>
    </row>
    <row r="745" spans="2:21">
      <c r="B745" s="50">
        <v>735</v>
      </c>
      <c r="C745" s="51" t="s">
        <v>767</v>
      </c>
      <c r="D745" s="51" t="s">
        <v>768</v>
      </c>
      <c r="E745" s="51" t="s">
        <v>769</v>
      </c>
      <c r="F745" s="52" t="s">
        <v>18</v>
      </c>
      <c r="G745" s="52">
        <v>1</v>
      </c>
      <c r="H745" s="53">
        <v>3447787</v>
      </c>
      <c r="I745" s="53">
        <v>2620318.12</v>
      </c>
      <c r="J745" s="53">
        <v>3039569.0191999995</v>
      </c>
      <c r="K745" s="53">
        <v>4605776</v>
      </c>
      <c r="L745" s="54">
        <v>524068</v>
      </c>
      <c r="M745" s="54">
        <v>2063666</v>
      </c>
      <c r="N745" s="54">
        <v>1696112</v>
      </c>
      <c r="O745" s="55">
        <f t="shared" si="81"/>
        <v>7</v>
      </c>
      <c r="P745" s="56">
        <f t="shared" si="82"/>
        <v>2571042</v>
      </c>
      <c r="Q745" s="57">
        <f t="shared" si="77"/>
        <v>2571042</v>
      </c>
      <c r="R745" s="58">
        <f t="shared" si="83"/>
        <v>1215601.2866334931</v>
      </c>
      <c r="S745" s="59">
        <f t="shared" si="78"/>
        <v>47.280491202924466</v>
      </c>
      <c r="T745" s="59">
        <f t="shared" si="79"/>
        <v>52.719508797075534</v>
      </c>
      <c r="U745" s="60" t="str">
        <f t="shared" si="80"/>
        <v>BAJO</v>
      </c>
    </row>
    <row r="746" spans="2:21">
      <c r="B746" s="50">
        <v>736</v>
      </c>
      <c r="C746" s="51" t="s">
        <v>767</v>
      </c>
      <c r="D746" s="51" t="s">
        <v>768</v>
      </c>
      <c r="E746" s="51" t="s">
        <v>770</v>
      </c>
      <c r="F746" s="52" t="s">
        <v>18</v>
      </c>
      <c r="G746" s="52">
        <v>1</v>
      </c>
      <c r="H746" s="53">
        <v>1008287</v>
      </c>
      <c r="I746" s="53">
        <v>695718.02999999991</v>
      </c>
      <c r="J746" s="53">
        <v>807032.91479999991</v>
      </c>
      <c r="K746" s="53">
        <v>1190595</v>
      </c>
      <c r="L746" s="54">
        <v>524068</v>
      </c>
      <c r="M746" s="54">
        <v>1299672</v>
      </c>
      <c r="N746" s="54">
        <v>496051</v>
      </c>
      <c r="O746" s="55">
        <f t="shared" si="81"/>
        <v>7</v>
      </c>
      <c r="P746" s="56">
        <f t="shared" si="82"/>
        <v>860203</v>
      </c>
      <c r="Q746" s="57">
        <f t="shared" si="77"/>
        <v>860203</v>
      </c>
      <c r="R746" s="58">
        <f t="shared" si="83"/>
        <v>292695.97276863363</v>
      </c>
      <c r="S746" s="59">
        <f t="shared" si="78"/>
        <v>34.026383629054266</v>
      </c>
      <c r="T746" s="59">
        <f t="shared" si="79"/>
        <v>65.973616370945734</v>
      </c>
      <c r="U746" s="60" t="str">
        <f t="shared" si="80"/>
        <v>BAJO</v>
      </c>
    </row>
    <row r="747" spans="2:21">
      <c r="B747" s="50">
        <v>737</v>
      </c>
      <c r="C747" s="51" t="s">
        <v>767</v>
      </c>
      <c r="D747" s="51" t="s">
        <v>768</v>
      </c>
      <c r="E747" s="51" t="s">
        <v>770</v>
      </c>
      <c r="F747" s="52" t="s">
        <v>18</v>
      </c>
      <c r="G747" s="52">
        <v>1</v>
      </c>
      <c r="H747" s="53">
        <v>1008287</v>
      </c>
      <c r="I747" s="53">
        <v>715883.77</v>
      </c>
      <c r="J747" s="53">
        <v>830425.17319999984</v>
      </c>
      <c r="K747" s="53">
        <v>1254855</v>
      </c>
      <c r="L747" s="54">
        <v>524068</v>
      </c>
      <c r="M747" s="54">
        <v>1299672</v>
      </c>
      <c r="N747" s="54">
        <v>496051</v>
      </c>
      <c r="O747" s="55">
        <f t="shared" si="81"/>
        <v>7</v>
      </c>
      <c r="P747" s="56">
        <f t="shared" si="82"/>
        <v>875606</v>
      </c>
      <c r="Q747" s="57">
        <f t="shared" si="77"/>
        <v>875606</v>
      </c>
      <c r="R747" s="58">
        <f t="shared" si="83"/>
        <v>301534.05054191605</v>
      </c>
      <c r="S747" s="59">
        <f t="shared" si="78"/>
        <v>34.437184137833235</v>
      </c>
      <c r="T747" s="59">
        <f t="shared" si="79"/>
        <v>65.562815862166758</v>
      </c>
      <c r="U747" s="60" t="str">
        <f t="shared" si="80"/>
        <v>BAJO</v>
      </c>
    </row>
    <row r="748" spans="2:21">
      <c r="B748" s="50">
        <v>738</v>
      </c>
      <c r="C748" s="51" t="s">
        <v>767</v>
      </c>
      <c r="D748" s="51" t="s">
        <v>768</v>
      </c>
      <c r="E748" s="51" t="s">
        <v>771</v>
      </c>
      <c r="F748" s="52" t="s">
        <v>18</v>
      </c>
      <c r="G748" s="52">
        <v>1</v>
      </c>
      <c r="H748" s="53">
        <v>1431808</v>
      </c>
      <c r="I748" s="53">
        <v>1174082.5599999998</v>
      </c>
      <c r="J748" s="53">
        <v>1361935.7695999998</v>
      </c>
      <c r="K748" s="53">
        <v>2060128</v>
      </c>
      <c r="L748" s="54">
        <v>510276</v>
      </c>
      <c r="M748" s="54">
        <v>1048773</v>
      </c>
      <c r="N748" s="54">
        <v>704424</v>
      </c>
      <c r="O748" s="55">
        <f t="shared" si="81"/>
        <v>7</v>
      </c>
      <c r="P748" s="56">
        <f t="shared" si="82"/>
        <v>1184490</v>
      </c>
      <c r="Q748" s="57">
        <f t="shared" si="77"/>
        <v>1184490</v>
      </c>
      <c r="R748" s="58">
        <f t="shared" si="83"/>
        <v>472523.68079195998</v>
      </c>
      <c r="S748" s="59">
        <f t="shared" si="78"/>
        <v>39.892585061246614</v>
      </c>
      <c r="T748" s="59">
        <f t="shared" si="79"/>
        <v>60.107414938753386</v>
      </c>
      <c r="U748" s="60" t="str">
        <f t="shared" si="80"/>
        <v>BAJO</v>
      </c>
    </row>
    <row r="749" spans="2:21">
      <c r="B749" s="50">
        <v>739</v>
      </c>
      <c r="C749" s="51" t="s">
        <v>767</v>
      </c>
      <c r="D749" s="51" t="s">
        <v>768</v>
      </c>
      <c r="E749" s="51" t="s">
        <v>186</v>
      </c>
      <c r="F749" s="52" t="s">
        <v>18</v>
      </c>
      <c r="G749" s="52">
        <v>1</v>
      </c>
      <c r="H749" s="53">
        <v>990318</v>
      </c>
      <c r="I749" s="53">
        <v>722932.14</v>
      </c>
      <c r="J749" s="53">
        <v>838601.28239999991</v>
      </c>
      <c r="K749" s="53">
        <v>949739</v>
      </c>
      <c r="L749" s="54">
        <v>510276</v>
      </c>
      <c r="M749" s="54">
        <v>1263658</v>
      </c>
      <c r="N749" s="54">
        <v>487222</v>
      </c>
      <c r="O749" s="55">
        <f t="shared" si="81"/>
        <v>7</v>
      </c>
      <c r="P749" s="56">
        <f t="shared" si="82"/>
        <v>823249</v>
      </c>
      <c r="Q749" s="57">
        <f t="shared" si="77"/>
        <v>823249</v>
      </c>
      <c r="R749" s="58">
        <f t="shared" si="83"/>
        <v>256079.58209829894</v>
      </c>
      <c r="S749" s="59">
        <f t="shared" si="78"/>
        <v>31.105969408805713</v>
      </c>
      <c r="T749" s="59">
        <f t="shared" si="79"/>
        <v>68.89403059119428</v>
      </c>
      <c r="U749" s="60" t="str">
        <f t="shared" si="80"/>
        <v>BAJO</v>
      </c>
    </row>
    <row r="750" spans="2:21">
      <c r="B750" s="50">
        <v>740</v>
      </c>
      <c r="C750" s="51" t="s">
        <v>767</v>
      </c>
      <c r="D750" s="51" t="s">
        <v>768</v>
      </c>
      <c r="E750" s="51" t="s">
        <v>186</v>
      </c>
      <c r="F750" s="52" t="s">
        <v>18</v>
      </c>
      <c r="G750" s="52">
        <v>1</v>
      </c>
      <c r="H750" s="53">
        <v>990318</v>
      </c>
      <c r="I750" s="53">
        <v>762544.86</v>
      </c>
      <c r="J750" s="53">
        <v>884552.03759999992</v>
      </c>
      <c r="K750" s="53">
        <v>971754</v>
      </c>
      <c r="L750" s="54">
        <v>510276</v>
      </c>
      <c r="M750" s="54">
        <v>1263658</v>
      </c>
      <c r="N750" s="54">
        <v>487222</v>
      </c>
      <c r="O750" s="55">
        <f t="shared" si="81"/>
        <v>7</v>
      </c>
      <c r="P750" s="56">
        <f t="shared" si="82"/>
        <v>838618</v>
      </c>
      <c r="Q750" s="57">
        <f t="shared" si="77"/>
        <v>838618</v>
      </c>
      <c r="R750" s="58">
        <f t="shared" si="83"/>
        <v>256510.02829617259</v>
      </c>
      <c r="S750" s="59">
        <f t="shared" si="78"/>
        <v>30.587231408838424</v>
      </c>
      <c r="T750" s="59">
        <f t="shared" si="79"/>
        <v>69.41276859116158</v>
      </c>
      <c r="U750" s="60" t="str">
        <f t="shared" si="80"/>
        <v>BAJO</v>
      </c>
    </row>
    <row r="751" spans="2:21">
      <c r="B751" s="50">
        <v>741</v>
      </c>
      <c r="C751" s="51" t="s">
        <v>767</v>
      </c>
      <c r="D751" s="51" t="s">
        <v>768</v>
      </c>
      <c r="E751" s="51" t="s">
        <v>772</v>
      </c>
      <c r="F751" s="52" t="s">
        <v>18</v>
      </c>
      <c r="G751" s="52">
        <v>1</v>
      </c>
      <c r="H751" s="53">
        <v>458626</v>
      </c>
      <c r="I751" s="53">
        <v>311865.68</v>
      </c>
      <c r="J751" s="53">
        <v>361764.1888</v>
      </c>
      <c r="K751" s="53">
        <v>659974</v>
      </c>
      <c r="L751" s="54">
        <v>900017</v>
      </c>
      <c r="M751" s="54">
        <v>278790</v>
      </c>
      <c r="N751" s="54">
        <v>225721</v>
      </c>
      <c r="O751" s="55">
        <f t="shared" si="81"/>
        <v>7</v>
      </c>
      <c r="P751" s="56">
        <f t="shared" si="82"/>
        <v>456680</v>
      </c>
      <c r="Q751" s="57">
        <f t="shared" si="77"/>
        <v>456680</v>
      </c>
      <c r="R751" s="58">
        <f t="shared" si="83"/>
        <v>224514.41035334385</v>
      </c>
      <c r="S751" s="59">
        <f t="shared" si="78"/>
        <v>49.162304097692882</v>
      </c>
      <c r="T751" s="59">
        <f t="shared" si="79"/>
        <v>50.837695902307118</v>
      </c>
      <c r="U751" s="60" t="str">
        <f t="shared" si="80"/>
        <v>BAJO</v>
      </c>
    </row>
    <row r="752" spans="2:21">
      <c r="B752" s="50">
        <v>742</v>
      </c>
      <c r="C752" s="51" t="s">
        <v>767</v>
      </c>
      <c r="D752" s="51" t="s">
        <v>768</v>
      </c>
      <c r="E752" s="51" t="s">
        <v>773</v>
      </c>
      <c r="F752" s="52" t="s">
        <v>18</v>
      </c>
      <c r="G752" s="52">
        <v>1</v>
      </c>
      <c r="H752" s="53">
        <v>1836527</v>
      </c>
      <c r="I752" s="53">
        <v>1505952.14</v>
      </c>
      <c r="J752" s="53">
        <v>1746904.4823999999</v>
      </c>
      <c r="K752" s="53">
        <v>2005745</v>
      </c>
      <c r="L752" s="54">
        <v>193078</v>
      </c>
      <c r="M752" s="54">
        <v>940677</v>
      </c>
      <c r="N752" s="54">
        <v>903467</v>
      </c>
      <c r="O752" s="55">
        <f t="shared" si="81"/>
        <v>7</v>
      </c>
      <c r="P752" s="56">
        <f t="shared" si="82"/>
        <v>1304622</v>
      </c>
      <c r="Q752" s="57">
        <f t="shared" si="77"/>
        <v>1304622</v>
      </c>
      <c r="R752" s="58">
        <f t="shared" si="83"/>
        <v>602323.52135574503</v>
      </c>
      <c r="S752" s="59">
        <f t="shared" si="78"/>
        <v>46.16843203286048</v>
      </c>
      <c r="T752" s="59">
        <f t="shared" si="79"/>
        <v>53.83156796713952</v>
      </c>
      <c r="U752" s="60" t="str">
        <f t="shared" si="80"/>
        <v>BAJO</v>
      </c>
    </row>
    <row r="753" spans="2:21">
      <c r="B753" s="50">
        <v>743</v>
      </c>
      <c r="C753" s="51" t="s">
        <v>767</v>
      </c>
      <c r="D753" s="51" t="s">
        <v>768</v>
      </c>
      <c r="E753" s="51" t="s">
        <v>774</v>
      </c>
      <c r="F753" s="52" t="s">
        <v>18</v>
      </c>
      <c r="G753" s="52">
        <v>1</v>
      </c>
      <c r="H753" s="53">
        <v>403291</v>
      </c>
      <c r="I753" s="53">
        <v>334731.52999999997</v>
      </c>
      <c r="J753" s="53">
        <v>388288.57479999994</v>
      </c>
      <c r="K753" s="53">
        <v>453509</v>
      </c>
      <c r="L753" s="54">
        <v>115847</v>
      </c>
      <c r="M753" s="54">
        <v>277189</v>
      </c>
      <c r="N753" s="54">
        <v>198419</v>
      </c>
      <c r="O753" s="55">
        <f t="shared" si="81"/>
        <v>7</v>
      </c>
      <c r="P753" s="56">
        <f t="shared" si="82"/>
        <v>310182</v>
      </c>
      <c r="Q753" s="57">
        <f t="shared" si="77"/>
        <v>310182</v>
      </c>
      <c r="R753" s="58">
        <f t="shared" si="83"/>
        <v>111650.49401914542</v>
      </c>
      <c r="S753" s="59">
        <f t="shared" si="78"/>
        <v>35.995155753443278</v>
      </c>
      <c r="T753" s="59">
        <f t="shared" si="79"/>
        <v>64.004844246556729</v>
      </c>
      <c r="U753" s="60" t="str">
        <f t="shared" si="80"/>
        <v>BAJO</v>
      </c>
    </row>
    <row r="754" spans="2:21">
      <c r="B754" s="50">
        <v>744</v>
      </c>
      <c r="C754" s="51" t="s">
        <v>767</v>
      </c>
      <c r="D754" s="51" t="s">
        <v>768</v>
      </c>
      <c r="E754" s="51" t="s">
        <v>775</v>
      </c>
      <c r="F754" s="52" t="s">
        <v>18</v>
      </c>
      <c r="G754" s="52">
        <v>1</v>
      </c>
      <c r="H754" s="53">
        <v>243117</v>
      </c>
      <c r="I754" s="53">
        <v>187200.09</v>
      </c>
      <c r="J754" s="53">
        <v>217152.10439999995</v>
      </c>
      <c r="K754" s="53">
        <v>362950</v>
      </c>
      <c r="L754" s="54">
        <v>133775</v>
      </c>
      <c r="M754" s="54">
        <v>168813</v>
      </c>
      <c r="N754" s="54">
        <v>119675</v>
      </c>
      <c r="O754" s="55">
        <f t="shared" si="81"/>
        <v>7</v>
      </c>
      <c r="P754" s="56">
        <f t="shared" si="82"/>
        <v>204669</v>
      </c>
      <c r="Q754" s="57">
        <f t="shared" si="77"/>
        <v>204669</v>
      </c>
      <c r="R754" s="58">
        <f t="shared" si="83"/>
        <v>76089.896443010759</v>
      </c>
      <c r="S754" s="59">
        <f t="shared" si="78"/>
        <v>37.177049989500489</v>
      </c>
      <c r="T754" s="59">
        <f t="shared" si="79"/>
        <v>62.822950010499511</v>
      </c>
      <c r="U754" s="60" t="str">
        <f t="shared" si="80"/>
        <v>BAJO</v>
      </c>
    </row>
    <row r="755" spans="2:21">
      <c r="B755" s="50">
        <v>745</v>
      </c>
      <c r="C755" s="51" t="s">
        <v>767</v>
      </c>
      <c r="D755" s="51" t="s">
        <v>768</v>
      </c>
      <c r="E755" s="51" t="s">
        <v>776</v>
      </c>
      <c r="F755" s="52" t="s">
        <v>18</v>
      </c>
      <c r="G755" s="52">
        <v>1</v>
      </c>
      <c r="H755" s="53">
        <v>261443</v>
      </c>
      <c r="I755" s="53">
        <v>203925.53999999998</v>
      </c>
      <c r="J755" s="53">
        <v>236553.62639999998</v>
      </c>
      <c r="K755" s="53">
        <v>317254</v>
      </c>
      <c r="L755" s="54">
        <v>114467</v>
      </c>
      <c r="M755" s="54">
        <v>192142</v>
      </c>
      <c r="N755" s="54">
        <v>128691</v>
      </c>
      <c r="O755" s="55">
        <f t="shared" si="81"/>
        <v>7</v>
      </c>
      <c r="P755" s="56">
        <f t="shared" si="82"/>
        <v>207782</v>
      </c>
      <c r="Q755" s="57">
        <f t="shared" si="77"/>
        <v>207782</v>
      </c>
      <c r="R755" s="58">
        <f t="shared" si="83"/>
        <v>66455.125116515715</v>
      </c>
      <c r="S755" s="59">
        <f t="shared" si="78"/>
        <v>31.983100132117176</v>
      </c>
      <c r="T755" s="59">
        <f t="shared" si="79"/>
        <v>68.016899867882827</v>
      </c>
      <c r="U755" s="60" t="str">
        <f t="shared" si="80"/>
        <v>BAJO</v>
      </c>
    </row>
    <row r="756" spans="2:21">
      <c r="B756" s="50">
        <v>746</v>
      </c>
      <c r="C756" s="51" t="s">
        <v>767</v>
      </c>
      <c r="D756" s="51" t="s">
        <v>768</v>
      </c>
      <c r="E756" s="51" t="s">
        <v>173</v>
      </c>
      <c r="F756" s="52" t="s">
        <v>18</v>
      </c>
      <c r="G756" s="52">
        <v>1</v>
      </c>
      <c r="H756" s="53">
        <v>239071</v>
      </c>
      <c r="I756" s="53">
        <v>179303.25</v>
      </c>
      <c r="J756" s="53">
        <v>207991.77</v>
      </c>
      <c r="K756" s="53">
        <v>293097</v>
      </c>
      <c r="L756" s="54">
        <v>70335</v>
      </c>
      <c r="M756" s="54">
        <v>164331</v>
      </c>
      <c r="N756" s="54">
        <v>117620</v>
      </c>
      <c r="O756" s="55">
        <f t="shared" si="81"/>
        <v>7</v>
      </c>
      <c r="P756" s="56">
        <f t="shared" si="82"/>
        <v>181678</v>
      </c>
      <c r="Q756" s="57">
        <f t="shared" si="77"/>
        <v>181678</v>
      </c>
      <c r="R756" s="58">
        <f t="shared" si="83"/>
        <v>68876.507875506009</v>
      </c>
      <c r="S756" s="59">
        <f t="shared" si="78"/>
        <v>37.911308950729314</v>
      </c>
      <c r="T756" s="59">
        <f t="shared" si="79"/>
        <v>62.088691049270686</v>
      </c>
      <c r="U756" s="60" t="str">
        <f t="shared" si="80"/>
        <v>BAJO</v>
      </c>
    </row>
    <row r="757" spans="2:21">
      <c r="B757" s="50">
        <v>747</v>
      </c>
      <c r="C757" s="51" t="s">
        <v>767</v>
      </c>
      <c r="D757" s="51" t="s">
        <v>768</v>
      </c>
      <c r="E757" s="51" t="s">
        <v>176</v>
      </c>
      <c r="F757" s="52" t="s">
        <v>18</v>
      </c>
      <c r="G757" s="52">
        <v>1</v>
      </c>
      <c r="H757" s="53">
        <v>156128</v>
      </c>
      <c r="I757" s="53">
        <v>118657.28</v>
      </c>
      <c r="J757" s="53">
        <v>137642.4448</v>
      </c>
      <c r="K757" s="53">
        <v>213248</v>
      </c>
      <c r="L757" s="54">
        <v>106193</v>
      </c>
      <c r="M757" s="54">
        <v>94477</v>
      </c>
      <c r="N757" s="54">
        <v>76817</v>
      </c>
      <c r="O757" s="55">
        <f t="shared" si="81"/>
        <v>7</v>
      </c>
      <c r="P757" s="56">
        <f t="shared" si="82"/>
        <v>129023</v>
      </c>
      <c r="Q757" s="57">
        <f t="shared" si="77"/>
        <v>129023</v>
      </c>
      <c r="R757" s="58">
        <f t="shared" si="83"/>
        <v>42173.749589988955</v>
      </c>
      <c r="S757" s="59">
        <f t="shared" si="78"/>
        <v>32.687001224579305</v>
      </c>
      <c r="T757" s="59">
        <f t="shared" si="79"/>
        <v>67.312998775420695</v>
      </c>
      <c r="U757" s="60" t="str">
        <f t="shared" si="80"/>
        <v>BAJO</v>
      </c>
    </row>
    <row r="758" spans="2:21">
      <c r="B758" s="50">
        <v>748</v>
      </c>
      <c r="C758" s="51" t="s">
        <v>767</v>
      </c>
      <c r="D758" s="51" t="s">
        <v>768</v>
      </c>
      <c r="E758" s="51" t="s">
        <v>122</v>
      </c>
      <c r="F758" s="52" t="s">
        <v>18</v>
      </c>
      <c r="G758" s="52">
        <v>1</v>
      </c>
      <c r="H758" s="53">
        <v>242165</v>
      </c>
      <c r="I758" s="53">
        <v>203418.59999999998</v>
      </c>
      <c r="J758" s="53">
        <v>235965.57599999997</v>
      </c>
      <c r="K758" s="53">
        <v>281197</v>
      </c>
      <c r="L758" s="54">
        <v>175149</v>
      </c>
      <c r="M758" s="54">
        <v>144697</v>
      </c>
      <c r="N758" s="54">
        <v>119169</v>
      </c>
      <c r="O758" s="55">
        <f t="shared" si="81"/>
        <v>7</v>
      </c>
      <c r="P758" s="56">
        <f t="shared" si="82"/>
        <v>200252</v>
      </c>
      <c r="Q758" s="57">
        <f t="shared" si="77"/>
        <v>200252</v>
      </c>
      <c r="R758" s="58">
        <f t="shared" si="83"/>
        <v>53298.687979199538</v>
      </c>
      <c r="S758" s="59">
        <f t="shared" si="78"/>
        <v>26.615808071429768</v>
      </c>
      <c r="T758" s="59">
        <f t="shared" si="79"/>
        <v>73.384191928570232</v>
      </c>
      <c r="U758" s="60" t="str">
        <f t="shared" si="80"/>
        <v>ALTO</v>
      </c>
    </row>
    <row r="759" spans="2:21">
      <c r="B759" s="50">
        <v>749</v>
      </c>
      <c r="C759" s="51" t="s">
        <v>767</v>
      </c>
      <c r="D759" s="51" t="s">
        <v>768</v>
      </c>
      <c r="E759" s="51" t="s">
        <v>178</v>
      </c>
      <c r="F759" s="52" t="s">
        <v>18</v>
      </c>
      <c r="G759" s="52">
        <v>1</v>
      </c>
      <c r="H759" s="53">
        <v>365925</v>
      </c>
      <c r="I759" s="53">
        <v>252488.24999999994</v>
      </c>
      <c r="J759" s="53">
        <v>292886.36999999994</v>
      </c>
      <c r="K759" s="53">
        <v>312018</v>
      </c>
      <c r="L759" s="54">
        <v>390155</v>
      </c>
      <c r="M759" s="54">
        <v>251472</v>
      </c>
      <c r="N759" s="54">
        <v>180016</v>
      </c>
      <c r="O759" s="55">
        <f t="shared" si="81"/>
        <v>7</v>
      </c>
      <c r="P759" s="56">
        <f t="shared" si="82"/>
        <v>292137</v>
      </c>
      <c r="Q759" s="57">
        <f t="shared" si="77"/>
        <v>292137</v>
      </c>
      <c r="R759" s="58">
        <f t="shared" si="83"/>
        <v>66809.748247846568</v>
      </c>
      <c r="S759" s="59">
        <f t="shared" si="78"/>
        <v>22.869320985649395</v>
      </c>
      <c r="T759" s="59">
        <f t="shared" si="79"/>
        <v>77.130679014350605</v>
      </c>
      <c r="U759" s="60" t="str">
        <f t="shared" si="80"/>
        <v>ALTO</v>
      </c>
    </row>
    <row r="760" spans="2:21">
      <c r="B760" s="50">
        <v>750</v>
      </c>
      <c r="C760" s="51" t="s">
        <v>767</v>
      </c>
      <c r="D760" s="51" t="s">
        <v>768</v>
      </c>
      <c r="E760" s="64" t="s">
        <v>48</v>
      </c>
      <c r="F760" s="52" t="s">
        <v>18</v>
      </c>
      <c r="G760" s="52">
        <v>1</v>
      </c>
      <c r="H760" s="53">
        <v>788494</v>
      </c>
      <c r="I760" s="53">
        <v>520406.04</v>
      </c>
      <c r="J760" s="53">
        <v>603671.00639999995</v>
      </c>
      <c r="K760" s="53">
        <v>1001742</v>
      </c>
      <c r="L760" s="54">
        <v>3337069</v>
      </c>
      <c r="M760" s="54">
        <v>395076</v>
      </c>
      <c r="N760" s="54">
        <v>387934</v>
      </c>
      <c r="O760" s="55">
        <f t="shared" si="81"/>
        <v>7</v>
      </c>
      <c r="P760" s="56">
        <f t="shared" si="82"/>
        <v>1004913</v>
      </c>
      <c r="Q760" s="57">
        <f t="shared" si="77"/>
        <v>1004913</v>
      </c>
      <c r="R760" s="58">
        <f t="shared" si="83"/>
        <v>973513.9027449839</v>
      </c>
      <c r="S760" s="59">
        <f t="shared" si="78"/>
        <v>96.87544123172691</v>
      </c>
      <c r="T760" s="59">
        <f t="shared" si="79"/>
        <v>3.12455876827309</v>
      </c>
      <c r="U760" s="60" t="str">
        <f t="shared" si="80"/>
        <v>BAJO</v>
      </c>
    </row>
    <row r="761" spans="2:21">
      <c r="B761" s="50">
        <v>751</v>
      </c>
      <c r="C761" s="51" t="s">
        <v>767</v>
      </c>
      <c r="D761" s="51" t="s">
        <v>768</v>
      </c>
      <c r="E761" s="64" t="s">
        <v>777</v>
      </c>
      <c r="F761" s="52" t="s">
        <v>18</v>
      </c>
      <c r="G761" s="52">
        <v>1</v>
      </c>
      <c r="H761" s="53">
        <v>6909854</v>
      </c>
      <c r="I761" s="53">
        <v>5251489.04</v>
      </c>
      <c r="J761" s="53">
        <v>6091727.2863999996</v>
      </c>
      <c r="K761" s="53">
        <v>9652447</v>
      </c>
      <c r="L761" s="54">
        <v>265757</v>
      </c>
      <c r="M761" s="54">
        <v>3654292</v>
      </c>
      <c r="N761" s="54">
        <v>3399259</v>
      </c>
      <c r="O761" s="55">
        <f t="shared" si="81"/>
        <v>7</v>
      </c>
      <c r="P761" s="56">
        <f t="shared" si="82"/>
        <v>5032118</v>
      </c>
      <c r="Q761" s="57">
        <f t="shared" si="77"/>
        <v>5032118</v>
      </c>
      <c r="R761" s="58">
        <f t="shared" si="83"/>
        <v>2760099.8488520235</v>
      </c>
      <c r="S761" s="59">
        <f t="shared" si="78"/>
        <v>54.84966467105945</v>
      </c>
      <c r="T761" s="59">
        <f t="shared" si="79"/>
        <v>45.15033532894055</v>
      </c>
      <c r="U761" s="60" t="str">
        <f t="shared" si="80"/>
        <v>BAJO</v>
      </c>
    </row>
    <row r="762" spans="2:21">
      <c r="B762" s="50">
        <v>752</v>
      </c>
      <c r="C762" s="51" t="s">
        <v>767</v>
      </c>
      <c r="D762" s="51" t="s">
        <v>768</v>
      </c>
      <c r="E762" s="64" t="s">
        <v>778</v>
      </c>
      <c r="F762" s="52" t="s">
        <v>18</v>
      </c>
      <c r="G762" s="52">
        <v>1</v>
      </c>
      <c r="H762" s="53">
        <v>701267</v>
      </c>
      <c r="I762" s="53">
        <v>568026.27</v>
      </c>
      <c r="J762" s="53">
        <v>658910.47320000001</v>
      </c>
      <c r="K762" s="53">
        <v>986272</v>
      </c>
      <c r="L762" s="54">
        <v>543237</v>
      </c>
      <c r="M762" s="54">
        <v>385338</v>
      </c>
      <c r="N762" s="54">
        <v>345029</v>
      </c>
      <c r="O762" s="55">
        <f t="shared" si="81"/>
        <v>7</v>
      </c>
      <c r="P762" s="56">
        <f t="shared" si="82"/>
        <v>598297</v>
      </c>
      <c r="Q762" s="57">
        <f t="shared" si="77"/>
        <v>598297</v>
      </c>
      <c r="R762" s="58">
        <f t="shared" si="83"/>
        <v>199372.42639916058</v>
      </c>
      <c r="S762" s="59">
        <f t="shared" si="78"/>
        <v>33.323320424331158</v>
      </c>
      <c r="T762" s="59">
        <f t="shared" si="79"/>
        <v>66.676679575668842</v>
      </c>
      <c r="U762" s="60" t="str">
        <f t="shared" si="80"/>
        <v>BAJO</v>
      </c>
    </row>
    <row r="763" spans="2:21">
      <c r="B763" s="50">
        <v>753</v>
      </c>
      <c r="C763" s="51" t="s">
        <v>767</v>
      </c>
      <c r="D763" s="51" t="s">
        <v>768</v>
      </c>
      <c r="E763" s="51" t="s">
        <v>779</v>
      </c>
      <c r="F763" s="52" t="s">
        <v>18</v>
      </c>
      <c r="G763" s="52">
        <v>1</v>
      </c>
      <c r="H763" s="53">
        <v>1113959</v>
      </c>
      <c r="I763" s="53">
        <v>868888.02</v>
      </c>
      <c r="J763" s="53">
        <v>1007910.1031999999</v>
      </c>
      <c r="K763" s="53">
        <v>1632442</v>
      </c>
      <c r="L763" s="54">
        <v>1108541</v>
      </c>
      <c r="M763" s="54">
        <v>576667</v>
      </c>
      <c r="N763" s="54">
        <v>548033</v>
      </c>
      <c r="O763" s="55">
        <f t="shared" si="81"/>
        <v>7</v>
      </c>
      <c r="P763" s="56">
        <f t="shared" si="82"/>
        <v>979491</v>
      </c>
      <c r="Q763" s="57">
        <f t="shared" si="77"/>
        <v>979491</v>
      </c>
      <c r="R763" s="58">
        <f t="shared" si="83"/>
        <v>342791.98175219487</v>
      </c>
      <c r="S763" s="59">
        <f t="shared" si="78"/>
        <v>34.996950635809299</v>
      </c>
      <c r="T763" s="59">
        <f t="shared" si="79"/>
        <v>65.003049364190701</v>
      </c>
      <c r="U763" s="60" t="str">
        <f t="shared" si="80"/>
        <v>BAJO</v>
      </c>
    </row>
    <row r="764" spans="2:21">
      <c r="B764" s="50">
        <v>754</v>
      </c>
      <c r="C764" s="51" t="s">
        <v>767</v>
      </c>
      <c r="D764" s="51" t="s">
        <v>768</v>
      </c>
      <c r="E764" s="64" t="s">
        <v>780</v>
      </c>
      <c r="F764" s="52" t="s">
        <v>18</v>
      </c>
      <c r="G764" s="52">
        <v>1</v>
      </c>
      <c r="H764" s="53">
        <v>2439381</v>
      </c>
      <c r="I764" s="53">
        <v>1878323.3699999999</v>
      </c>
      <c r="J764" s="53">
        <v>2178855.1091999998</v>
      </c>
      <c r="K764" s="53">
        <v>3072342</v>
      </c>
      <c r="L764" s="54">
        <v>1674120</v>
      </c>
      <c r="M764" s="54">
        <v>1125190</v>
      </c>
      <c r="N764" s="54">
        <v>1200122</v>
      </c>
      <c r="O764" s="55">
        <f t="shared" si="81"/>
        <v>7</v>
      </c>
      <c r="P764" s="56">
        <f t="shared" si="82"/>
        <v>1938333</v>
      </c>
      <c r="Q764" s="57">
        <f t="shared" si="77"/>
        <v>1938333</v>
      </c>
      <c r="R764" s="58">
        <f t="shared" si="83"/>
        <v>640807.86951537966</v>
      </c>
      <c r="S764" s="59">
        <f t="shared" si="78"/>
        <v>33.059740999889065</v>
      </c>
      <c r="T764" s="59">
        <f t="shared" si="79"/>
        <v>66.940259000110927</v>
      </c>
      <c r="U764" s="60" t="str">
        <f t="shared" si="80"/>
        <v>BAJO</v>
      </c>
    </row>
    <row r="765" spans="2:21">
      <c r="B765" s="50">
        <v>755</v>
      </c>
      <c r="C765" s="51" t="s">
        <v>767</v>
      </c>
      <c r="D765" s="51" t="s">
        <v>768</v>
      </c>
      <c r="E765" s="64" t="s">
        <v>781</v>
      </c>
      <c r="F765" s="52" t="s">
        <v>18</v>
      </c>
      <c r="G765" s="52">
        <v>1</v>
      </c>
      <c r="H765" s="53">
        <v>3541202</v>
      </c>
      <c r="I765" s="53">
        <v>2797549.58</v>
      </c>
      <c r="J765" s="53">
        <v>3245157.5127999992</v>
      </c>
      <c r="K765" s="53">
        <v>5195540</v>
      </c>
      <c r="L765" s="54">
        <v>461731</v>
      </c>
      <c r="M765" s="54">
        <v>1957157</v>
      </c>
      <c r="N765" s="54">
        <v>1742100</v>
      </c>
      <c r="O765" s="55">
        <f t="shared" si="81"/>
        <v>7</v>
      </c>
      <c r="P765" s="56">
        <f t="shared" si="82"/>
        <v>2705777</v>
      </c>
      <c r="Q765" s="57">
        <f t="shared" si="77"/>
        <v>2705777</v>
      </c>
      <c r="R765" s="58">
        <f t="shared" si="83"/>
        <v>1400053.8757830884</v>
      </c>
      <c r="S765" s="59">
        <f t="shared" si="78"/>
        <v>51.743136104087228</v>
      </c>
      <c r="T765" s="59">
        <f t="shared" si="79"/>
        <v>48.256863895912772</v>
      </c>
      <c r="U765" s="60" t="str">
        <f t="shared" si="80"/>
        <v>BAJO</v>
      </c>
    </row>
    <row r="766" spans="2:21">
      <c r="B766" s="50">
        <v>756</v>
      </c>
      <c r="C766" s="51" t="s">
        <v>767</v>
      </c>
      <c r="D766" s="51" t="s">
        <v>768</v>
      </c>
      <c r="E766" s="51" t="s">
        <v>782</v>
      </c>
      <c r="F766" s="52" t="s">
        <v>18</v>
      </c>
      <c r="G766" s="52">
        <v>1</v>
      </c>
      <c r="H766" s="53">
        <v>1077664</v>
      </c>
      <c r="I766" s="53">
        <v>883684.48</v>
      </c>
      <c r="J766" s="53">
        <v>1025073.9968</v>
      </c>
      <c r="K766" s="53">
        <v>1718122</v>
      </c>
      <c r="L766" s="54">
        <v>791756</v>
      </c>
      <c r="M766" s="54">
        <v>510281</v>
      </c>
      <c r="N766" s="54">
        <v>530212</v>
      </c>
      <c r="O766" s="55">
        <f t="shared" si="81"/>
        <v>7</v>
      </c>
      <c r="P766" s="56">
        <f t="shared" si="82"/>
        <v>933828</v>
      </c>
      <c r="Q766" s="57">
        <f t="shared" si="77"/>
        <v>933828</v>
      </c>
      <c r="R766" s="58">
        <f t="shared" si="83"/>
        <v>379685.67219855968</v>
      </c>
      <c r="S766" s="59">
        <f t="shared" si="78"/>
        <v>40.659058434589632</v>
      </c>
      <c r="T766" s="59">
        <f t="shared" si="79"/>
        <v>59.340941565410368</v>
      </c>
      <c r="U766" s="60" t="str">
        <f t="shared" si="80"/>
        <v>BAJO</v>
      </c>
    </row>
    <row r="767" spans="2:21">
      <c r="B767" s="50">
        <v>757</v>
      </c>
      <c r="C767" s="51" t="s">
        <v>767</v>
      </c>
      <c r="D767" s="51" t="s">
        <v>768</v>
      </c>
      <c r="E767" s="64" t="s">
        <v>783</v>
      </c>
      <c r="F767" s="52" t="s">
        <v>18</v>
      </c>
      <c r="G767" s="52">
        <v>1</v>
      </c>
      <c r="H767" s="53">
        <v>1712529</v>
      </c>
      <c r="I767" s="53">
        <v>1181645.0099999998</v>
      </c>
      <c r="J767" s="53">
        <v>1370708.2115999998</v>
      </c>
      <c r="K767" s="53">
        <v>2164967</v>
      </c>
      <c r="L767" s="54">
        <v>1933120</v>
      </c>
      <c r="M767" s="54">
        <v>988296</v>
      </c>
      <c r="N767" s="54">
        <v>842514</v>
      </c>
      <c r="O767" s="55">
        <f t="shared" si="81"/>
        <v>7</v>
      </c>
      <c r="P767" s="56">
        <f t="shared" si="82"/>
        <v>1456254</v>
      </c>
      <c r="Q767" s="57">
        <f t="shared" si="77"/>
        <v>1456254</v>
      </c>
      <c r="R767" s="58">
        <f t="shared" si="83"/>
        <v>458840.4376586682</v>
      </c>
      <c r="S767" s="59">
        <f t="shared" si="78"/>
        <v>31.508269687751465</v>
      </c>
      <c r="T767" s="59">
        <f t="shared" si="79"/>
        <v>68.491730312248535</v>
      </c>
      <c r="U767" s="60" t="str">
        <f t="shared" si="80"/>
        <v>BAJO</v>
      </c>
    </row>
    <row r="768" spans="2:21">
      <c r="B768" s="50">
        <v>758</v>
      </c>
      <c r="C768" s="51" t="s">
        <v>767</v>
      </c>
      <c r="D768" s="51" t="s">
        <v>768</v>
      </c>
      <c r="E768" s="51" t="s">
        <v>784</v>
      </c>
      <c r="F768" s="52" t="s">
        <v>18</v>
      </c>
      <c r="G768" s="52">
        <v>1</v>
      </c>
      <c r="H768" s="53">
        <v>3845247</v>
      </c>
      <c r="I768" s="53">
        <v>2807030.31</v>
      </c>
      <c r="J768" s="53">
        <v>3256155.1595999999</v>
      </c>
      <c r="K768" s="53">
        <v>3631999</v>
      </c>
      <c r="L768" s="54">
        <v>218316</v>
      </c>
      <c r="M768" s="54">
        <v>1855731</v>
      </c>
      <c r="N768" s="54">
        <v>1891715</v>
      </c>
      <c r="O768" s="55">
        <f t="shared" si="81"/>
        <v>7</v>
      </c>
      <c r="P768" s="56">
        <f t="shared" si="82"/>
        <v>2500885</v>
      </c>
      <c r="Q768" s="57">
        <f t="shared" si="77"/>
        <v>2500885</v>
      </c>
      <c r="R768" s="58">
        <f t="shared" si="83"/>
        <v>1180091.9483082588</v>
      </c>
      <c r="S768" s="59">
        <f t="shared" si="78"/>
        <v>47.18697374362511</v>
      </c>
      <c r="T768" s="59">
        <f t="shared" si="79"/>
        <v>52.81302625637489</v>
      </c>
      <c r="U768" s="60" t="str">
        <f t="shared" si="80"/>
        <v>BAJO</v>
      </c>
    </row>
    <row r="769" spans="2:21">
      <c r="B769" s="50">
        <v>759</v>
      </c>
      <c r="C769" s="51" t="s">
        <v>767</v>
      </c>
      <c r="D769" s="51" t="s">
        <v>768</v>
      </c>
      <c r="E769" s="51" t="s">
        <v>785</v>
      </c>
      <c r="F769" s="52" t="s">
        <v>18</v>
      </c>
      <c r="G769" s="52">
        <v>1</v>
      </c>
      <c r="H769" s="53">
        <v>451843</v>
      </c>
      <c r="I769" s="53">
        <v>338882.25</v>
      </c>
      <c r="J769" s="53">
        <v>393103.41</v>
      </c>
      <c r="K769" s="53">
        <v>380562</v>
      </c>
      <c r="L769" s="79">
        <v>252904</v>
      </c>
      <c r="M769" s="54">
        <v>238734</v>
      </c>
      <c r="N769" s="54">
        <v>222342</v>
      </c>
      <c r="O769" s="55">
        <f t="shared" si="81"/>
        <v>7</v>
      </c>
      <c r="P769" s="56">
        <f t="shared" si="82"/>
        <v>325482</v>
      </c>
      <c r="Q769" s="57">
        <f t="shared" si="77"/>
        <v>325482</v>
      </c>
      <c r="R769" s="58">
        <f t="shared" si="83"/>
        <v>82100.784490646329</v>
      </c>
      <c r="S769" s="59">
        <f t="shared" si="78"/>
        <v>25.224370161989395</v>
      </c>
      <c r="T769" s="59">
        <f t="shared" si="79"/>
        <v>74.775629838010602</v>
      </c>
      <c r="U769" s="60" t="str">
        <f t="shared" si="80"/>
        <v>ALTO</v>
      </c>
    </row>
    <row r="770" spans="2:21">
      <c r="B770" s="50">
        <v>760</v>
      </c>
      <c r="C770" s="51" t="s">
        <v>767</v>
      </c>
      <c r="D770" s="51" t="s">
        <v>768</v>
      </c>
      <c r="E770" s="51" t="s">
        <v>786</v>
      </c>
      <c r="F770" s="52" t="s">
        <v>18</v>
      </c>
      <c r="G770" s="52">
        <v>1</v>
      </c>
      <c r="H770" s="53">
        <v>5026441</v>
      </c>
      <c r="I770" s="53">
        <v>3920623.98</v>
      </c>
      <c r="J770" s="53">
        <v>4547923.8167999992</v>
      </c>
      <c r="K770" s="53">
        <v>5622155</v>
      </c>
      <c r="L770" s="54">
        <v>1079303</v>
      </c>
      <c r="M770" s="54">
        <v>2420780</v>
      </c>
      <c r="N770" s="54">
        <v>2472755</v>
      </c>
      <c r="O770" s="55">
        <f t="shared" si="81"/>
        <v>7</v>
      </c>
      <c r="P770" s="56">
        <f t="shared" si="82"/>
        <v>3584283</v>
      </c>
      <c r="Q770" s="57">
        <f t="shared" si="77"/>
        <v>3584283</v>
      </c>
      <c r="R770" s="58">
        <f t="shared" si="83"/>
        <v>1518393.3891815317</v>
      </c>
      <c r="S770" s="59">
        <f t="shared" si="78"/>
        <v>42.362541941624912</v>
      </c>
      <c r="T770" s="59">
        <f t="shared" si="79"/>
        <v>57.637458058375088</v>
      </c>
      <c r="U770" s="60" t="str">
        <f t="shared" si="80"/>
        <v>BAJO</v>
      </c>
    </row>
    <row r="771" spans="2:21">
      <c r="B771" s="50">
        <v>761</v>
      </c>
      <c r="C771" s="51" t="s">
        <v>767</v>
      </c>
      <c r="D771" s="51" t="s">
        <v>768</v>
      </c>
      <c r="E771" s="51" t="s">
        <v>244</v>
      </c>
      <c r="F771" s="52" t="s">
        <v>18</v>
      </c>
      <c r="G771" s="52">
        <v>1</v>
      </c>
      <c r="H771" s="53">
        <v>2202452</v>
      </c>
      <c r="I771" s="53">
        <v>1497667.3599999999</v>
      </c>
      <c r="J771" s="53">
        <v>1737294.1375999998</v>
      </c>
      <c r="K771" s="53">
        <v>2165800</v>
      </c>
      <c r="L771" s="54">
        <v>158875</v>
      </c>
      <c r="M771" s="54">
        <v>1128271</v>
      </c>
      <c r="N771" s="54">
        <v>1083497</v>
      </c>
      <c r="O771" s="55">
        <f t="shared" si="81"/>
        <v>7</v>
      </c>
      <c r="P771" s="56">
        <f t="shared" si="82"/>
        <v>1424837</v>
      </c>
      <c r="Q771" s="57">
        <f t="shared" si="77"/>
        <v>1424837</v>
      </c>
      <c r="R771" s="58">
        <f t="shared" si="83"/>
        <v>661574.86922904744</v>
      </c>
      <c r="S771" s="59">
        <f t="shared" si="78"/>
        <v>46.431617737962128</v>
      </c>
      <c r="T771" s="59">
        <f t="shared" si="79"/>
        <v>53.568382262037872</v>
      </c>
      <c r="U771" s="60" t="str">
        <f t="shared" si="80"/>
        <v>BAJO</v>
      </c>
    </row>
    <row r="772" spans="2:21">
      <c r="B772" s="50">
        <v>762</v>
      </c>
      <c r="C772" s="51" t="s">
        <v>767</v>
      </c>
      <c r="D772" s="51" t="s">
        <v>768</v>
      </c>
      <c r="E772" s="51" t="s">
        <v>787</v>
      </c>
      <c r="F772" s="52" t="s">
        <v>18</v>
      </c>
      <c r="G772" s="52">
        <v>1</v>
      </c>
      <c r="H772" s="53">
        <v>324156</v>
      </c>
      <c r="I772" s="53">
        <v>262566.36</v>
      </c>
      <c r="J772" s="53">
        <v>304576.97759999998</v>
      </c>
      <c r="K772" s="53">
        <v>454342</v>
      </c>
      <c r="L772" s="54">
        <v>78748</v>
      </c>
      <c r="M772" s="54">
        <v>165972</v>
      </c>
      <c r="N772" s="54">
        <v>159533</v>
      </c>
      <c r="O772" s="55">
        <f t="shared" si="81"/>
        <v>7</v>
      </c>
      <c r="P772" s="56">
        <f t="shared" si="82"/>
        <v>249985</v>
      </c>
      <c r="Q772" s="57">
        <f t="shared" si="77"/>
        <v>249985</v>
      </c>
      <c r="R772" s="58">
        <f t="shared" si="83"/>
        <v>116474.12586350045</v>
      </c>
      <c r="S772" s="59">
        <f t="shared" si="78"/>
        <v>46.592445892153712</v>
      </c>
      <c r="T772" s="59">
        <f t="shared" si="79"/>
        <v>53.407554107846288</v>
      </c>
      <c r="U772" s="60" t="str">
        <f t="shared" si="80"/>
        <v>BAJO</v>
      </c>
    </row>
    <row r="773" spans="2:21">
      <c r="B773" s="50">
        <v>763</v>
      </c>
      <c r="C773" s="51" t="s">
        <v>767</v>
      </c>
      <c r="D773" s="51" t="s">
        <v>768</v>
      </c>
      <c r="E773" s="51" t="s">
        <v>788</v>
      </c>
      <c r="F773" s="52" t="s">
        <v>18</v>
      </c>
      <c r="G773" s="52">
        <v>1</v>
      </c>
      <c r="H773" s="53">
        <v>160888</v>
      </c>
      <c r="I773" s="53">
        <v>127101.51999999999</v>
      </c>
      <c r="J773" s="53">
        <v>147437.76319999999</v>
      </c>
      <c r="K773" s="53">
        <v>213486</v>
      </c>
      <c r="L773" s="54">
        <v>391809</v>
      </c>
      <c r="M773" s="54">
        <v>82526</v>
      </c>
      <c r="N773" s="54">
        <v>79198</v>
      </c>
      <c r="O773" s="55">
        <f t="shared" si="81"/>
        <v>7</v>
      </c>
      <c r="P773" s="56">
        <f t="shared" si="82"/>
        <v>171778</v>
      </c>
      <c r="Q773" s="57">
        <f t="shared" si="77"/>
        <v>171778</v>
      </c>
      <c r="R773" s="58">
        <f t="shared" si="83"/>
        <v>99568.498476217035</v>
      </c>
      <c r="S773" s="59">
        <f t="shared" si="78"/>
        <v>57.963475227454644</v>
      </c>
      <c r="T773" s="59">
        <f t="shared" si="79"/>
        <v>42.036524772545356</v>
      </c>
      <c r="U773" s="60" t="str">
        <f t="shared" si="80"/>
        <v>BAJO</v>
      </c>
    </row>
    <row r="774" spans="2:21">
      <c r="B774" s="50">
        <v>764</v>
      </c>
      <c r="C774" s="51" t="s">
        <v>767</v>
      </c>
      <c r="D774" s="51" t="s">
        <v>768</v>
      </c>
      <c r="E774" s="51" t="s">
        <v>789</v>
      </c>
      <c r="F774" s="52" t="s">
        <v>147</v>
      </c>
      <c r="G774" s="52">
        <v>1</v>
      </c>
      <c r="H774" s="53">
        <v>666519</v>
      </c>
      <c r="I774" s="53">
        <v>486558.87</v>
      </c>
      <c r="J774" s="53">
        <v>564408.2892</v>
      </c>
      <c r="K774" s="53">
        <v>609756</v>
      </c>
      <c r="L774" s="54">
        <v>146463</v>
      </c>
      <c r="M774" s="54">
        <v>337026</v>
      </c>
      <c r="N774" s="54">
        <v>327977</v>
      </c>
      <c r="O774" s="55">
        <f t="shared" si="81"/>
        <v>7</v>
      </c>
      <c r="P774" s="56">
        <f t="shared" si="82"/>
        <v>448387</v>
      </c>
      <c r="Q774" s="57">
        <f t="shared" si="77"/>
        <v>448387</v>
      </c>
      <c r="R774" s="58">
        <f t="shared" si="83"/>
        <v>171796.18197521399</v>
      </c>
      <c r="S774" s="59">
        <f t="shared" si="78"/>
        <v>38.314264681004126</v>
      </c>
      <c r="T774" s="59">
        <f t="shared" si="79"/>
        <v>61.685735318995874</v>
      </c>
      <c r="U774" s="60" t="str">
        <f t="shared" si="80"/>
        <v>BAJO</v>
      </c>
    </row>
    <row r="775" spans="2:21">
      <c r="B775" s="50">
        <v>765</v>
      </c>
      <c r="C775" s="51" t="s">
        <v>767</v>
      </c>
      <c r="D775" s="51" t="s">
        <v>768</v>
      </c>
      <c r="E775" s="51" t="s">
        <v>790</v>
      </c>
      <c r="F775" s="52" t="s">
        <v>18</v>
      </c>
      <c r="G775" s="52">
        <v>1</v>
      </c>
      <c r="H775" s="53">
        <v>329987</v>
      </c>
      <c r="I775" s="53">
        <v>234290.77</v>
      </c>
      <c r="J775" s="53">
        <v>271777.29319999996</v>
      </c>
      <c r="K775" s="53">
        <v>275842</v>
      </c>
      <c r="L775" s="54">
        <v>226177</v>
      </c>
      <c r="M775" s="54">
        <v>160543</v>
      </c>
      <c r="N775" s="54">
        <v>49506</v>
      </c>
      <c r="O775" s="55">
        <f t="shared" si="81"/>
        <v>7</v>
      </c>
      <c r="P775" s="56">
        <f t="shared" si="82"/>
        <v>221160</v>
      </c>
      <c r="Q775" s="57">
        <f t="shared" si="77"/>
        <v>221160</v>
      </c>
      <c r="R775" s="58">
        <f t="shared" si="83"/>
        <v>85132.376951047947</v>
      </c>
      <c r="S775" s="59">
        <f t="shared" si="78"/>
        <v>38.493568887252643</v>
      </c>
      <c r="T775" s="59">
        <f t="shared" si="79"/>
        <v>61.506431112747357</v>
      </c>
      <c r="U775" s="60" t="str">
        <f t="shared" si="80"/>
        <v>BAJO</v>
      </c>
    </row>
    <row r="776" spans="2:21">
      <c r="B776" s="50">
        <v>766</v>
      </c>
      <c r="C776" s="51" t="s">
        <v>767</v>
      </c>
      <c r="D776" s="51" t="s">
        <v>768</v>
      </c>
      <c r="E776" s="51" t="s">
        <v>791</v>
      </c>
      <c r="F776" s="52" t="s">
        <v>18</v>
      </c>
      <c r="G776" s="52">
        <v>1</v>
      </c>
      <c r="H776" s="53">
        <v>431851</v>
      </c>
      <c r="I776" s="53">
        <v>328206.76</v>
      </c>
      <c r="J776" s="53">
        <v>380719.84159999993</v>
      </c>
      <c r="K776" s="53">
        <v>424949</v>
      </c>
      <c r="L776" s="54">
        <v>631639</v>
      </c>
      <c r="M776" s="54">
        <v>229570</v>
      </c>
      <c r="N776" s="54">
        <v>212470</v>
      </c>
      <c r="O776" s="55">
        <f t="shared" si="81"/>
        <v>7</v>
      </c>
      <c r="P776" s="56">
        <f t="shared" si="82"/>
        <v>377058</v>
      </c>
      <c r="Q776" s="57">
        <f t="shared" si="77"/>
        <v>377058</v>
      </c>
      <c r="R776" s="58">
        <f t="shared" si="83"/>
        <v>131664.66003364036</v>
      </c>
      <c r="S776" s="59">
        <f t="shared" si="78"/>
        <v>34.918940861522728</v>
      </c>
      <c r="T776" s="59">
        <f t="shared" si="79"/>
        <v>65.081059138477272</v>
      </c>
      <c r="U776" s="60" t="str">
        <f t="shared" si="80"/>
        <v>BAJO</v>
      </c>
    </row>
    <row r="777" spans="2:21">
      <c r="B777" s="50">
        <v>767</v>
      </c>
      <c r="C777" s="51" t="s">
        <v>767</v>
      </c>
      <c r="D777" s="51" t="s">
        <v>768</v>
      </c>
      <c r="E777" s="51" t="s">
        <v>792</v>
      </c>
      <c r="F777" s="52" t="s">
        <v>18</v>
      </c>
      <c r="G777" s="52">
        <v>1</v>
      </c>
      <c r="H777" s="53">
        <v>1281511</v>
      </c>
      <c r="I777" s="53">
        <v>1063654.1299999999</v>
      </c>
      <c r="J777" s="53">
        <v>1233838.7907999998</v>
      </c>
      <c r="K777" s="53">
        <v>1544739</v>
      </c>
      <c r="L777" s="54">
        <v>88402</v>
      </c>
      <c r="M777" s="54">
        <v>621178</v>
      </c>
      <c r="N777" s="54">
        <v>630505</v>
      </c>
      <c r="O777" s="55">
        <f t="shared" si="81"/>
        <v>7</v>
      </c>
      <c r="P777" s="56">
        <f t="shared" si="82"/>
        <v>923404</v>
      </c>
      <c r="Q777" s="57">
        <f t="shared" si="77"/>
        <v>923404</v>
      </c>
      <c r="R777" s="58">
        <f t="shared" si="83"/>
        <v>463634.1512225616</v>
      </c>
      <c r="S777" s="59">
        <f t="shared" si="78"/>
        <v>50.20924224094346</v>
      </c>
      <c r="T777" s="59">
        <f t="shared" si="79"/>
        <v>49.79075775905654</v>
      </c>
      <c r="U777" s="60" t="str">
        <f t="shared" si="80"/>
        <v>BAJO</v>
      </c>
    </row>
    <row r="778" spans="2:21" ht="27.6">
      <c r="B778" s="50">
        <v>768</v>
      </c>
      <c r="C778" s="51" t="s">
        <v>767</v>
      </c>
      <c r="D778" s="51" t="s">
        <v>768</v>
      </c>
      <c r="E778" s="51" t="s">
        <v>793</v>
      </c>
      <c r="F778" s="52" t="s">
        <v>18</v>
      </c>
      <c r="G778" s="52">
        <v>1</v>
      </c>
      <c r="H778" s="53">
        <v>180047</v>
      </c>
      <c r="I778" s="53">
        <v>122431.96</v>
      </c>
      <c r="J778" s="53">
        <v>142021.0736</v>
      </c>
      <c r="K778" s="53">
        <v>147798</v>
      </c>
      <c r="L778" s="54">
        <v>537721</v>
      </c>
      <c r="M778" s="54">
        <v>91836</v>
      </c>
      <c r="N778" s="54">
        <v>88622</v>
      </c>
      <c r="O778" s="55">
        <f t="shared" si="81"/>
        <v>7</v>
      </c>
      <c r="P778" s="56">
        <f t="shared" si="82"/>
        <v>187211</v>
      </c>
      <c r="Q778" s="57">
        <f t="shared" si="77"/>
        <v>187211</v>
      </c>
      <c r="R778" s="58">
        <f t="shared" si="83"/>
        <v>146148.94681325176</v>
      </c>
      <c r="S778" s="59">
        <f t="shared" si="78"/>
        <v>78.066431359937056</v>
      </c>
      <c r="T778" s="59">
        <f t="shared" si="79"/>
        <v>21.933568640062944</v>
      </c>
      <c r="U778" s="60" t="str">
        <f t="shared" si="80"/>
        <v>BAJO</v>
      </c>
    </row>
    <row r="779" spans="2:21">
      <c r="B779" s="50">
        <v>769</v>
      </c>
      <c r="C779" s="51" t="s">
        <v>767</v>
      </c>
      <c r="D779" s="51" t="s">
        <v>768</v>
      </c>
      <c r="E779" s="51" t="s">
        <v>794</v>
      </c>
      <c r="F779" s="52" t="s">
        <v>18</v>
      </c>
      <c r="G779" s="52">
        <v>1</v>
      </c>
      <c r="H779" s="53">
        <v>1122289</v>
      </c>
      <c r="I779" s="53">
        <v>774379.40999999992</v>
      </c>
      <c r="J779" s="53">
        <v>898280.1155999999</v>
      </c>
      <c r="K779" s="53">
        <v>1479765</v>
      </c>
      <c r="L779" s="54">
        <v>420771</v>
      </c>
      <c r="M779" s="54">
        <v>499543</v>
      </c>
      <c r="N779" s="54">
        <v>552108</v>
      </c>
      <c r="O779" s="55">
        <f t="shared" si="81"/>
        <v>7</v>
      </c>
      <c r="P779" s="56">
        <f t="shared" si="82"/>
        <v>821019</v>
      </c>
      <c r="Q779" s="57">
        <f t="shared" ref="Q779:Q842" si="84">ROUND(+P779*G779,0)</f>
        <v>821019</v>
      </c>
      <c r="R779" s="58">
        <f t="shared" si="83"/>
        <v>352280.90308632434</v>
      </c>
      <c r="S779" s="59">
        <f t="shared" ref="S779:S842" si="85">R779/P779*100</f>
        <v>42.90776499524668</v>
      </c>
      <c r="T779" s="59">
        <f t="shared" ref="T779:T842" si="86">100-S779</f>
        <v>57.09223500475332</v>
      </c>
      <c r="U779" s="60" t="str">
        <f t="shared" ref="U779:U842" si="87">IF(T779&gt;70,"ALTO","BAJO")</f>
        <v>BAJO</v>
      </c>
    </row>
    <row r="780" spans="2:21">
      <c r="B780" s="50">
        <v>770</v>
      </c>
      <c r="C780" s="51" t="s">
        <v>767</v>
      </c>
      <c r="D780" s="51" t="s">
        <v>768</v>
      </c>
      <c r="E780" s="51" t="s">
        <v>795</v>
      </c>
      <c r="F780" s="52" t="s">
        <v>18</v>
      </c>
      <c r="G780" s="52">
        <v>1</v>
      </c>
      <c r="H780" s="53">
        <v>806344</v>
      </c>
      <c r="I780" s="53">
        <v>628948.31999999995</v>
      </c>
      <c r="J780" s="53">
        <v>729580.05119999999</v>
      </c>
      <c r="K780" s="53">
        <v>1336608</v>
      </c>
      <c r="L780" s="54">
        <v>418013</v>
      </c>
      <c r="M780" s="54">
        <v>426861</v>
      </c>
      <c r="N780" s="54">
        <v>396755</v>
      </c>
      <c r="O780" s="55">
        <f t="shared" ref="O780:O843" si="88">COUNT(H780:N780)</f>
        <v>7</v>
      </c>
      <c r="P780" s="56">
        <f t="shared" ref="P780:P843" si="89">ROUND(AVERAGE(H780:N780),0)</f>
        <v>677587</v>
      </c>
      <c r="Q780" s="57">
        <f t="shared" si="84"/>
        <v>677587</v>
      </c>
      <c r="R780" s="58">
        <f t="shared" ref="R780:R843" si="90">STDEVP(H780:N780)</f>
        <v>308235.72677676618</v>
      </c>
      <c r="S780" s="59">
        <f t="shared" si="85"/>
        <v>45.490206685896602</v>
      </c>
      <c r="T780" s="59">
        <f t="shared" si="86"/>
        <v>54.509793314103398</v>
      </c>
      <c r="U780" s="60" t="str">
        <f t="shared" si="87"/>
        <v>BAJO</v>
      </c>
    </row>
    <row r="781" spans="2:21">
      <c r="B781" s="50">
        <v>771</v>
      </c>
      <c r="C781" s="51" t="s">
        <v>767</v>
      </c>
      <c r="D781" s="51" t="s">
        <v>768</v>
      </c>
      <c r="E781" s="51" t="s">
        <v>796</v>
      </c>
      <c r="F781" s="52" t="s">
        <v>18</v>
      </c>
      <c r="G781" s="52">
        <v>1</v>
      </c>
      <c r="H781" s="53">
        <v>900949</v>
      </c>
      <c r="I781" s="53">
        <v>648683.28</v>
      </c>
      <c r="J781" s="53">
        <v>752472.60479999986</v>
      </c>
      <c r="K781" s="53">
        <v>1270801</v>
      </c>
      <c r="L781" s="54">
        <v>462559</v>
      </c>
      <c r="M781" s="54">
        <v>444095</v>
      </c>
      <c r="N781" s="54">
        <v>443264</v>
      </c>
      <c r="O781" s="55">
        <f t="shared" si="88"/>
        <v>7</v>
      </c>
      <c r="P781" s="56">
        <f t="shared" si="89"/>
        <v>703261</v>
      </c>
      <c r="Q781" s="57">
        <f t="shared" si="84"/>
        <v>703261</v>
      </c>
      <c r="R781" s="58">
        <f t="shared" si="90"/>
        <v>282662.24541440757</v>
      </c>
      <c r="S781" s="59">
        <f t="shared" si="85"/>
        <v>40.193078446609093</v>
      </c>
      <c r="T781" s="59">
        <f t="shared" si="86"/>
        <v>59.806921553390907</v>
      </c>
      <c r="U781" s="60" t="str">
        <f t="shared" si="87"/>
        <v>BAJO</v>
      </c>
    </row>
    <row r="782" spans="2:21">
      <c r="B782" s="50">
        <v>772</v>
      </c>
      <c r="C782" s="51" t="s">
        <v>767</v>
      </c>
      <c r="D782" s="51" t="s">
        <v>768</v>
      </c>
      <c r="E782" s="51" t="s">
        <v>797</v>
      </c>
      <c r="F782" s="52" t="s">
        <v>18</v>
      </c>
      <c r="G782" s="52">
        <v>1</v>
      </c>
      <c r="H782" s="53">
        <v>825265</v>
      </c>
      <c r="I782" s="53">
        <v>668464.65</v>
      </c>
      <c r="J782" s="53">
        <v>775418.99399999995</v>
      </c>
      <c r="K782" s="53">
        <v>974848</v>
      </c>
      <c r="L782" s="54">
        <v>321750</v>
      </c>
      <c r="M782" s="54">
        <v>505919</v>
      </c>
      <c r="N782" s="54">
        <v>406068</v>
      </c>
      <c r="O782" s="55">
        <f t="shared" si="88"/>
        <v>7</v>
      </c>
      <c r="P782" s="56">
        <f t="shared" si="89"/>
        <v>639676</v>
      </c>
      <c r="Q782" s="57">
        <f t="shared" si="84"/>
        <v>639676</v>
      </c>
      <c r="R782" s="58">
        <f t="shared" si="90"/>
        <v>220252.79874418388</v>
      </c>
      <c r="S782" s="59">
        <f t="shared" si="85"/>
        <v>34.431930968831701</v>
      </c>
      <c r="T782" s="59">
        <f t="shared" si="86"/>
        <v>65.568069031168307</v>
      </c>
      <c r="U782" s="60" t="str">
        <f t="shared" si="87"/>
        <v>BAJO</v>
      </c>
    </row>
    <row r="783" spans="2:21">
      <c r="B783" s="50">
        <v>773</v>
      </c>
      <c r="C783" s="51" t="s">
        <v>767</v>
      </c>
      <c r="D783" s="51" t="s">
        <v>768</v>
      </c>
      <c r="E783" s="51" t="s">
        <v>798</v>
      </c>
      <c r="F783" s="52" t="s">
        <v>18</v>
      </c>
      <c r="G783" s="52">
        <v>1</v>
      </c>
      <c r="H783" s="53">
        <v>820862</v>
      </c>
      <c r="I783" s="53">
        <v>623855.12</v>
      </c>
      <c r="J783" s="53">
        <v>723671.93919999991</v>
      </c>
      <c r="K783" s="53">
        <v>711977</v>
      </c>
      <c r="L783" s="54">
        <v>533584</v>
      </c>
      <c r="M783" s="54">
        <v>451031</v>
      </c>
      <c r="N783" s="54">
        <v>403883</v>
      </c>
      <c r="O783" s="55">
        <f t="shared" si="88"/>
        <v>7</v>
      </c>
      <c r="P783" s="56">
        <f t="shared" si="89"/>
        <v>609838</v>
      </c>
      <c r="Q783" s="57">
        <f t="shared" si="84"/>
        <v>609838</v>
      </c>
      <c r="R783" s="58">
        <f t="shared" si="90"/>
        <v>142212.08862286608</v>
      </c>
      <c r="S783" s="59">
        <f t="shared" si="85"/>
        <v>23.31965023872997</v>
      </c>
      <c r="T783" s="59">
        <f t="shared" si="86"/>
        <v>76.680349761270037</v>
      </c>
      <c r="U783" s="60" t="str">
        <f t="shared" si="87"/>
        <v>ALTO</v>
      </c>
    </row>
    <row r="784" spans="2:21">
      <c r="B784" s="50">
        <v>774</v>
      </c>
      <c r="C784" s="51" t="s">
        <v>767</v>
      </c>
      <c r="D784" s="51" t="s">
        <v>768</v>
      </c>
      <c r="E784" s="51" t="s">
        <v>799</v>
      </c>
      <c r="F784" s="52" t="s">
        <v>18</v>
      </c>
      <c r="G784" s="52">
        <v>1</v>
      </c>
      <c r="H784" s="53">
        <v>939743</v>
      </c>
      <c r="I784" s="53">
        <v>686012.39</v>
      </c>
      <c r="J784" s="53">
        <v>795774.37239999988</v>
      </c>
      <c r="K784" s="53">
        <v>1302812</v>
      </c>
      <c r="L784" s="54">
        <v>1487800</v>
      </c>
      <c r="M784" s="54">
        <v>503038</v>
      </c>
      <c r="N784" s="54">
        <v>462341</v>
      </c>
      <c r="O784" s="55">
        <f t="shared" si="88"/>
        <v>7</v>
      </c>
      <c r="P784" s="56">
        <f t="shared" si="89"/>
        <v>882503</v>
      </c>
      <c r="Q784" s="57">
        <f t="shared" si="84"/>
        <v>882503</v>
      </c>
      <c r="R784" s="58">
        <f t="shared" si="90"/>
        <v>361145.15056227631</v>
      </c>
      <c r="S784" s="59">
        <f t="shared" si="85"/>
        <v>40.922824122102277</v>
      </c>
      <c r="T784" s="59">
        <f t="shared" si="86"/>
        <v>59.077175877897723</v>
      </c>
      <c r="U784" s="60" t="str">
        <f t="shared" si="87"/>
        <v>BAJO</v>
      </c>
    </row>
    <row r="785" spans="2:21">
      <c r="B785" s="50">
        <v>775</v>
      </c>
      <c r="C785" s="51" t="s">
        <v>767</v>
      </c>
      <c r="D785" s="51" t="s">
        <v>768</v>
      </c>
      <c r="E785" s="51" t="s">
        <v>800</v>
      </c>
      <c r="F785" s="52" t="s">
        <v>18</v>
      </c>
      <c r="G785" s="52">
        <v>1</v>
      </c>
      <c r="H785" s="53">
        <v>3269882</v>
      </c>
      <c r="I785" s="53">
        <v>2256218.5799999996</v>
      </c>
      <c r="J785" s="53">
        <v>2617213.5527999992</v>
      </c>
      <c r="K785" s="53">
        <v>3204313</v>
      </c>
      <c r="L785" s="54">
        <v>178321</v>
      </c>
      <c r="M785" s="54">
        <v>1875672</v>
      </c>
      <c r="N785" s="54">
        <v>1608609</v>
      </c>
      <c r="O785" s="55">
        <f t="shared" si="88"/>
        <v>7</v>
      </c>
      <c r="P785" s="56">
        <f t="shared" si="89"/>
        <v>2144318</v>
      </c>
      <c r="Q785" s="57">
        <f t="shared" si="84"/>
        <v>2144318</v>
      </c>
      <c r="R785" s="58">
        <f t="shared" si="90"/>
        <v>989295.17997034825</v>
      </c>
      <c r="S785" s="59">
        <f t="shared" si="85"/>
        <v>46.135656183940455</v>
      </c>
      <c r="T785" s="59">
        <f t="shared" si="86"/>
        <v>53.864343816059545</v>
      </c>
      <c r="U785" s="60" t="str">
        <f t="shared" si="87"/>
        <v>BAJO</v>
      </c>
    </row>
    <row r="786" spans="2:21">
      <c r="B786" s="50">
        <v>776</v>
      </c>
      <c r="C786" s="51" t="s">
        <v>767</v>
      </c>
      <c r="D786" s="51" t="s">
        <v>801</v>
      </c>
      <c r="E786" s="51" t="s">
        <v>802</v>
      </c>
      <c r="F786" s="52" t="s">
        <v>18</v>
      </c>
      <c r="G786" s="52">
        <v>1</v>
      </c>
      <c r="H786" s="53">
        <v>514556</v>
      </c>
      <c r="I786" s="53">
        <v>370480.32</v>
      </c>
      <c r="J786" s="53">
        <v>429757.17119999998</v>
      </c>
      <c r="K786" s="53">
        <v>524433</v>
      </c>
      <c r="L786" s="54">
        <v>634122</v>
      </c>
      <c r="M786" s="54">
        <v>241348</v>
      </c>
      <c r="N786" s="54">
        <v>253144</v>
      </c>
      <c r="O786" s="55">
        <f t="shared" si="88"/>
        <v>7</v>
      </c>
      <c r="P786" s="56">
        <f t="shared" si="89"/>
        <v>423977</v>
      </c>
      <c r="Q786" s="57">
        <f t="shared" si="84"/>
        <v>423977</v>
      </c>
      <c r="R786" s="58">
        <f t="shared" si="90"/>
        <v>135166.27584561269</v>
      </c>
      <c r="S786" s="59">
        <f t="shared" si="85"/>
        <v>31.880568013267862</v>
      </c>
      <c r="T786" s="59">
        <f t="shared" si="86"/>
        <v>68.119431986732138</v>
      </c>
      <c r="U786" s="60" t="str">
        <f t="shared" si="87"/>
        <v>BAJO</v>
      </c>
    </row>
    <row r="787" spans="2:21">
      <c r="B787" s="50">
        <v>777</v>
      </c>
      <c r="C787" s="51" t="s">
        <v>767</v>
      </c>
      <c r="D787" s="51" t="s">
        <v>801</v>
      </c>
      <c r="E787" s="51" t="s">
        <v>803</v>
      </c>
      <c r="F787" s="52" t="s">
        <v>18</v>
      </c>
      <c r="G787" s="52">
        <v>1</v>
      </c>
      <c r="H787" s="53">
        <v>360094</v>
      </c>
      <c r="I787" s="53">
        <v>270070.5</v>
      </c>
      <c r="J787" s="53">
        <v>313281.77999999997</v>
      </c>
      <c r="K787" s="53">
        <v>462553</v>
      </c>
      <c r="L787" s="54">
        <v>542824</v>
      </c>
      <c r="M787" s="54">
        <v>180231</v>
      </c>
      <c r="N787" s="54">
        <v>177239</v>
      </c>
      <c r="O787" s="55">
        <f t="shared" si="88"/>
        <v>7</v>
      </c>
      <c r="P787" s="56">
        <f t="shared" si="89"/>
        <v>329470</v>
      </c>
      <c r="Q787" s="57">
        <f t="shared" si="84"/>
        <v>329470</v>
      </c>
      <c r="R787" s="58">
        <f t="shared" si="90"/>
        <v>127282.45257159443</v>
      </c>
      <c r="S787" s="59">
        <f t="shared" si="85"/>
        <v>38.632486287551046</v>
      </c>
      <c r="T787" s="59">
        <f t="shared" si="86"/>
        <v>61.367513712448954</v>
      </c>
      <c r="U787" s="60" t="str">
        <f t="shared" si="87"/>
        <v>BAJO</v>
      </c>
    </row>
    <row r="788" spans="2:21">
      <c r="B788" s="50">
        <v>778</v>
      </c>
      <c r="C788" s="51" t="s">
        <v>767</v>
      </c>
      <c r="D788" s="51" t="s">
        <v>801</v>
      </c>
      <c r="E788" s="51" t="s">
        <v>804</v>
      </c>
      <c r="F788" s="52" t="s">
        <v>18</v>
      </c>
      <c r="G788" s="52">
        <v>1</v>
      </c>
      <c r="H788" s="53">
        <v>1280321</v>
      </c>
      <c r="I788" s="53">
        <v>1037060.01</v>
      </c>
      <c r="J788" s="53">
        <v>1202989.6115999997</v>
      </c>
      <c r="K788" s="53">
        <v>1866158</v>
      </c>
      <c r="L788" s="54">
        <v>350574</v>
      </c>
      <c r="M788" s="54">
        <v>640212</v>
      </c>
      <c r="N788" s="54">
        <v>629888</v>
      </c>
      <c r="O788" s="55">
        <f t="shared" si="88"/>
        <v>7</v>
      </c>
      <c r="P788" s="56">
        <f t="shared" si="89"/>
        <v>1001029</v>
      </c>
      <c r="Q788" s="57">
        <f t="shared" si="84"/>
        <v>1001029</v>
      </c>
      <c r="R788" s="58">
        <f t="shared" si="90"/>
        <v>472011.62010808988</v>
      </c>
      <c r="S788" s="59">
        <f t="shared" si="85"/>
        <v>47.152641942250412</v>
      </c>
      <c r="T788" s="59">
        <f t="shared" si="86"/>
        <v>52.847358057749588</v>
      </c>
      <c r="U788" s="60" t="str">
        <f t="shared" si="87"/>
        <v>BAJO</v>
      </c>
    </row>
    <row r="789" spans="2:21">
      <c r="B789" s="50">
        <v>779</v>
      </c>
      <c r="C789" s="51" t="s">
        <v>767</v>
      </c>
      <c r="D789" s="51" t="s">
        <v>801</v>
      </c>
      <c r="E789" s="64" t="s">
        <v>805</v>
      </c>
      <c r="F789" s="52" t="s">
        <v>18</v>
      </c>
      <c r="G789" s="52">
        <v>1</v>
      </c>
      <c r="H789" s="53">
        <v>1182503</v>
      </c>
      <c r="I789" s="53">
        <v>946002.39999999991</v>
      </c>
      <c r="J789" s="53">
        <v>1097362.784</v>
      </c>
      <c r="K789" s="53">
        <v>1784881</v>
      </c>
      <c r="L789" s="54">
        <v>192250</v>
      </c>
      <c r="M789" s="54">
        <v>691379</v>
      </c>
      <c r="N789" s="54">
        <v>581756</v>
      </c>
      <c r="O789" s="55">
        <f t="shared" si="88"/>
        <v>7</v>
      </c>
      <c r="P789" s="56">
        <f t="shared" si="89"/>
        <v>925162</v>
      </c>
      <c r="Q789" s="57">
        <f t="shared" si="84"/>
        <v>925162</v>
      </c>
      <c r="R789" s="58">
        <f t="shared" si="90"/>
        <v>469828.35060011444</v>
      </c>
      <c r="S789" s="59">
        <f t="shared" si="85"/>
        <v>50.783360168285604</v>
      </c>
      <c r="T789" s="59">
        <f t="shared" si="86"/>
        <v>49.216639831714396</v>
      </c>
      <c r="U789" s="60" t="str">
        <f t="shared" si="87"/>
        <v>BAJO</v>
      </c>
    </row>
    <row r="790" spans="2:21">
      <c r="B790" s="50">
        <v>780</v>
      </c>
      <c r="C790" s="51" t="s">
        <v>767</v>
      </c>
      <c r="D790" s="51" t="s">
        <v>801</v>
      </c>
      <c r="E790" s="64" t="s">
        <v>806</v>
      </c>
      <c r="F790" s="52" t="s">
        <v>18</v>
      </c>
      <c r="G790" s="52">
        <v>1</v>
      </c>
      <c r="H790" s="53">
        <v>696864</v>
      </c>
      <c r="I790" s="53">
        <v>529616.64000000001</v>
      </c>
      <c r="J790" s="53">
        <v>614355.30239999993</v>
      </c>
      <c r="K790" s="53">
        <v>982583</v>
      </c>
      <c r="L790" s="54">
        <v>107296</v>
      </c>
      <c r="M790" s="54">
        <v>335812</v>
      </c>
      <c r="N790" s="54">
        <v>342917</v>
      </c>
      <c r="O790" s="55">
        <f t="shared" si="88"/>
        <v>7</v>
      </c>
      <c r="P790" s="56">
        <f t="shared" si="89"/>
        <v>515635</v>
      </c>
      <c r="Q790" s="57">
        <f t="shared" si="84"/>
        <v>515635</v>
      </c>
      <c r="R790" s="58">
        <f t="shared" si="90"/>
        <v>264503.34248006257</v>
      </c>
      <c r="S790" s="59">
        <f t="shared" si="85"/>
        <v>51.296623091927927</v>
      </c>
      <c r="T790" s="59">
        <f t="shared" si="86"/>
        <v>48.703376908072073</v>
      </c>
      <c r="U790" s="60" t="str">
        <f t="shared" si="87"/>
        <v>BAJO</v>
      </c>
    </row>
    <row r="791" spans="2:21">
      <c r="B791" s="50">
        <v>781</v>
      </c>
      <c r="C791" s="51" t="s">
        <v>767</v>
      </c>
      <c r="D791" s="51" t="s">
        <v>801</v>
      </c>
      <c r="E791" s="64" t="s">
        <v>807</v>
      </c>
      <c r="F791" s="52" t="s">
        <v>18</v>
      </c>
      <c r="G791" s="52">
        <v>1</v>
      </c>
      <c r="H791" s="53">
        <v>373660</v>
      </c>
      <c r="I791" s="53">
        <v>287718.2</v>
      </c>
      <c r="J791" s="53">
        <v>333753.11199999996</v>
      </c>
      <c r="K791" s="53">
        <v>394604</v>
      </c>
      <c r="L791" s="54">
        <v>203421</v>
      </c>
      <c r="M791" s="54">
        <v>173055</v>
      </c>
      <c r="N791" s="54">
        <v>183856</v>
      </c>
      <c r="O791" s="55">
        <f t="shared" si="88"/>
        <v>7</v>
      </c>
      <c r="P791" s="56">
        <f t="shared" si="89"/>
        <v>278581</v>
      </c>
      <c r="Q791" s="57">
        <f t="shared" si="84"/>
        <v>278581</v>
      </c>
      <c r="R791" s="58">
        <f t="shared" si="90"/>
        <v>85679.128177976338</v>
      </c>
      <c r="S791" s="59">
        <f t="shared" si="85"/>
        <v>30.755553385900814</v>
      </c>
      <c r="T791" s="59">
        <f t="shared" si="86"/>
        <v>69.244446614099189</v>
      </c>
      <c r="U791" s="60" t="str">
        <f t="shared" si="87"/>
        <v>BAJO</v>
      </c>
    </row>
    <row r="792" spans="2:21">
      <c r="B792" s="50">
        <v>782</v>
      </c>
      <c r="C792" s="51" t="s">
        <v>767</v>
      </c>
      <c r="D792" s="51" t="s">
        <v>801</v>
      </c>
      <c r="E792" s="64" t="s">
        <v>808</v>
      </c>
      <c r="F792" s="65" t="s">
        <v>18</v>
      </c>
      <c r="G792" s="52">
        <v>1</v>
      </c>
      <c r="H792" s="53">
        <v>217770</v>
      </c>
      <c r="I792" s="53">
        <v>226100</v>
      </c>
      <c r="J792" s="53">
        <v>199564.42799999996</v>
      </c>
      <c r="K792" s="53">
        <v>215866</v>
      </c>
      <c r="L792" s="54">
        <v>496485</v>
      </c>
      <c r="M792" s="54">
        <v>110230</v>
      </c>
      <c r="N792" s="54">
        <v>107231</v>
      </c>
      <c r="O792" s="55">
        <f t="shared" si="88"/>
        <v>7</v>
      </c>
      <c r="P792" s="56">
        <f t="shared" si="89"/>
        <v>224749</v>
      </c>
      <c r="Q792" s="57">
        <f t="shared" si="84"/>
        <v>224749</v>
      </c>
      <c r="R792" s="58">
        <f t="shared" si="90"/>
        <v>120433.28762498968</v>
      </c>
      <c r="S792" s="59">
        <f t="shared" si="85"/>
        <v>53.585683417941652</v>
      </c>
      <c r="T792" s="59">
        <f t="shared" si="86"/>
        <v>46.414316582058348</v>
      </c>
      <c r="U792" s="60" t="str">
        <f t="shared" si="87"/>
        <v>BAJO</v>
      </c>
    </row>
    <row r="793" spans="2:21">
      <c r="B793" s="50">
        <v>783</v>
      </c>
      <c r="C793" s="51" t="s">
        <v>767</v>
      </c>
      <c r="D793" s="51" t="s">
        <v>801</v>
      </c>
      <c r="E793" s="64" t="s">
        <v>707</v>
      </c>
      <c r="F793" s="52" t="s">
        <v>18</v>
      </c>
      <c r="G793" s="52">
        <v>1</v>
      </c>
      <c r="H793" s="53">
        <v>947002</v>
      </c>
      <c r="I793" s="53">
        <v>767071.62</v>
      </c>
      <c r="J793" s="53">
        <v>889803.07919999992</v>
      </c>
      <c r="K793" s="53">
        <v>1434188</v>
      </c>
      <c r="L793" s="54">
        <v>620606</v>
      </c>
      <c r="M793" s="54">
        <v>256781</v>
      </c>
      <c r="N793" s="54">
        <v>465913</v>
      </c>
      <c r="O793" s="55">
        <f t="shared" si="88"/>
        <v>7</v>
      </c>
      <c r="P793" s="56">
        <f t="shared" si="89"/>
        <v>768766</v>
      </c>
      <c r="Q793" s="57">
        <f t="shared" si="84"/>
        <v>768766</v>
      </c>
      <c r="R793" s="58">
        <f t="shared" si="90"/>
        <v>351528.76750352047</v>
      </c>
      <c r="S793" s="59">
        <f t="shared" si="85"/>
        <v>45.726367646789853</v>
      </c>
      <c r="T793" s="59">
        <f t="shared" si="86"/>
        <v>54.273632353210147</v>
      </c>
      <c r="U793" s="60" t="str">
        <f t="shared" si="87"/>
        <v>BAJO</v>
      </c>
    </row>
    <row r="794" spans="2:21">
      <c r="B794" s="50">
        <v>784</v>
      </c>
      <c r="C794" s="51" t="s">
        <v>767</v>
      </c>
      <c r="D794" s="51" t="s">
        <v>801</v>
      </c>
      <c r="E794" s="51" t="s">
        <v>770</v>
      </c>
      <c r="F794" s="52" t="s">
        <v>18</v>
      </c>
      <c r="G794" s="52">
        <v>1</v>
      </c>
      <c r="H794" s="53">
        <v>1029350</v>
      </c>
      <c r="I794" s="53">
        <v>710251.5</v>
      </c>
      <c r="J794" s="53">
        <v>823891.74</v>
      </c>
      <c r="K794" s="53">
        <v>1330182</v>
      </c>
      <c r="L794" s="54">
        <v>648189</v>
      </c>
      <c r="M794" s="54">
        <v>620591</v>
      </c>
      <c r="N794" s="54">
        <v>506389</v>
      </c>
      <c r="O794" s="55">
        <f t="shared" si="88"/>
        <v>7</v>
      </c>
      <c r="P794" s="56">
        <f t="shared" si="89"/>
        <v>809835</v>
      </c>
      <c r="Q794" s="57">
        <f t="shared" si="84"/>
        <v>809835</v>
      </c>
      <c r="R794" s="58">
        <f t="shared" si="90"/>
        <v>262701.48643159727</v>
      </c>
      <c r="S794" s="59">
        <f t="shared" si="85"/>
        <v>32.43889019758312</v>
      </c>
      <c r="T794" s="59">
        <f t="shared" si="86"/>
        <v>67.56110980241688</v>
      </c>
      <c r="U794" s="60" t="str">
        <f t="shared" si="87"/>
        <v>BAJO</v>
      </c>
    </row>
    <row r="795" spans="2:21">
      <c r="B795" s="50">
        <v>785</v>
      </c>
      <c r="C795" s="51" t="s">
        <v>767</v>
      </c>
      <c r="D795" s="51" t="s">
        <v>801</v>
      </c>
      <c r="E795" s="51" t="s">
        <v>771</v>
      </c>
      <c r="F795" s="52" t="s">
        <v>18</v>
      </c>
      <c r="G795" s="52">
        <v>1</v>
      </c>
      <c r="H795" s="53">
        <v>1227128</v>
      </c>
      <c r="I795" s="53">
        <v>883532.15999999992</v>
      </c>
      <c r="J795" s="53">
        <v>1024897.3056</v>
      </c>
      <c r="K795" s="53">
        <v>1513680</v>
      </c>
      <c r="L795" s="54">
        <v>234451</v>
      </c>
      <c r="M795" s="54">
        <v>774652</v>
      </c>
      <c r="N795" s="54">
        <v>603721</v>
      </c>
      <c r="O795" s="55">
        <f t="shared" si="88"/>
        <v>7</v>
      </c>
      <c r="P795" s="56">
        <f t="shared" si="89"/>
        <v>894580</v>
      </c>
      <c r="Q795" s="57">
        <f t="shared" si="84"/>
        <v>894580</v>
      </c>
      <c r="R795" s="58">
        <f t="shared" si="90"/>
        <v>386509.95494797523</v>
      </c>
      <c r="S795" s="59">
        <f t="shared" si="85"/>
        <v>43.205745148334998</v>
      </c>
      <c r="T795" s="59">
        <f t="shared" si="86"/>
        <v>56.794254851665002</v>
      </c>
      <c r="U795" s="60" t="str">
        <f t="shared" si="87"/>
        <v>BAJO</v>
      </c>
    </row>
    <row r="796" spans="2:21">
      <c r="B796" s="50">
        <v>786</v>
      </c>
      <c r="C796" s="51" t="s">
        <v>767</v>
      </c>
      <c r="D796" s="51" t="s">
        <v>801</v>
      </c>
      <c r="E796" s="51" t="s">
        <v>186</v>
      </c>
      <c r="F796" s="52" t="s">
        <v>18</v>
      </c>
      <c r="G796" s="52">
        <v>1</v>
      </c>
      <c r="H796" s="53">
        <v>1285676</v>
      </c>
      <c r="I796" s="53">
        <v>848546.15999999992</v>
      </c>
      <c r="J796" s="53">
        <v>984313.54559999995</v>
      </c>
      <c r="K796" s="53">
        <v>1604239</v>
      </c>
      <c r="L796" s="54">
        <v>1860854</v>
      </c>
      <c r="M796" s="54">
        <v>810946</v>
      </c>
      <c r="N796" s="54">
        <v>632505</v>
      </c>
      <c r="O796" s="55">
        <f t="shared" si="88"/>
        <v>7</v>
      </c>
      <c r="P796" s="56">
        <f t="shared" si="89"/>
        <v>1146726</v>
      </c>
      <c r="Q796" s="57">
        <f t="shared" si="84"/>
        <v>1146726</v>
      </c>
      <c r="R796" s="58">
        <f t="shared" si="90"/>
        <v>419364.23234972265</v>
      </c>
      <c r="S796" s="59">
        <f t="shared" si="85"/>
        <v>36.570569809154293</v>
      </c>
      <c r="T796" s="59">
        <f t="shared" si="86"/>
        <v>63.429430190845707</v>
      </c>
      <c r="U796" s="60" t="str">
        <f t="shared" si="87"/>
        <v>BAJO</v>
      </c>
    </row>
    <row r="797" spans="2:21">
      <c r="B797" s="50">
        <v>787</v>
      </c>
      <c r="C797" s="51" t="s">
        <v>767</v>
      </c>
      <c r="D797" s="51" t="s">
        <v>801</v>
      </c>
      <c r="E797" s="51" t="s">
        <v>772</v>
      </c>
      <c r="F797" s="52" t="s">
        <v>18</v>
      </c>
      <c r="G797" s="52">
        <v>1</v>
      </c>
      <c r="H797" s="53">
        <v>484925</v>
      </c>
      <c r="I797" s="53">
        <v>329749</v>
      </c>
      <c r="J797" s="53">
        <v>382508.83999999997</v>
      </c>
      <c r="K797" s="53">
        <v>542402</v>
      </c>
      <c r="L797" s="54">
        <v>147015</v>
      </c>
      <c r="M797" s="54">
        <v>322194</v>
      </c>
      <c r="N797" s="54">
        <v>238591</v>
      </c>
      <c r="O797" s="55">
        <f t="shared" si="88"/>
        <v>7</v>
      </c>
      <c r="P797" s="56">
        <f t="shared" si="89"/>
        <v>349626</v>
      </c>
      <c r="Q797" s="57">
        <f t="shared" si="84"/>
        <v>349626</v>
      </c>
      <c r="R797" s="58">
        <f t="shared" si="90"/>
        <v>125968.97863097278</v>
      </c>
      <c r="S797" s="59">
        <f t="shared" si="85"/>
        <v>36.029636992378364</v>
      </c>
      <c r="T797" s="59">
        <f t="shared" si="86"/>
        <v>63.970363007621636</v>
      </c>
      <c r="U797" s="60" t="str">
        <f t="shared" si="87"/>
        <v>BAJO</v>
      </c>
    </row>
    <row r="798" spans="2:21">
      <c r="B798" s="50">
        <v>788</v>
      </c>
      <c r="C798" s="51" t="s">
        <v>767</v>
      </c>
      <c r="D798" s="51" t="s">
        <v>801</v>
      </c>
      <c r="E798" s="51" t="s">
        <v>809</v>
      </c>
      <c r="F798" s="52" t="s">
        <v>18</v>
      </c>
      <c r="G798" s="52">
        <v>1</v>
      </c>
      <c r="H798" s="53">
        <v>4365277</v>
      </c>
      <c r="I798" s="53">
        <v>2837430.05</v>
      </c>
      <c r="J798" s="53">
        <v>3291418.8579999995</v>
      </c>
      <c r="K798" s="53">
        <v>5163648</v>
      </c>
      <c r="L798" s="54">
        <v>3223981</v>
      </c>
      <c r="M798" s="54">
        <v>2072296</v>
      </c>
      <c r="N798" s="54">
        <v>2147512</v>
      </c>
      <c r="O798" s="55">
        <f t="shared" si="88"/>
        <v>7</v>
      </c>
      <c r="P798" s="56">
        <f t="shared" si="89"/>
        <v>3300223</v>
      </c>
      <c r="Q798" s="57">
        <f t="shared" si="84"/>
        <v>3300223</v>
      </c>
      <c r="R798" s="58">
        <f t="shared" si="90"/>
        <v>1046306.9605891097</v>
      </c>
      <c r="S798" s="59">
        <f t="shared" si="85"/>
        <v>31.704129102460943</v>
      </c>
      <c r="T798" s="59">
        <f t="shared" si="86"/>
        <v>68.295870897539061</v>
      </c>
      <c r="U798" s="60" t="str">
        <f t="shared" si="87"/>
        <v>BAJO</v>
      </c>
    </row>
    <row r="799" spans="2:21">
      <c r="B799" s="50">
        <v>789</v>
      </c>
      <c r="C799" s="51" t="s">
        <v>767</v>
      </c>
      <c r="D799" s="51" t="s">
        <v>801</v>
      </c>
      <c r="E799" s="64" t="s">
        <v>810</v>
      </c>
      <c r="F799" s="52" t="s">
        <v>18</v>
      </c>
      <c r="G799" s="52">
        <v>1</v>
      </c>
      <c r="H799" s="53">
        <v>300356</v>
      </c>
      <c r="I799" s="53">
        <v>210249.19999999998</v>
      </c>
      <c r="J799" s="53">
        <v>243889.07199999999</v>
      </c>
      <c r="K799" s="53">
        <v>417214</v>
      </c>
      <c r="L799" s="54">
        <v>3999</v>
      </c>
      <c r="M799" s="54">
        <v>154234</v>
      </c>
      <c r="N799" s="54">
        <v>147774</v>
      </c>
      <c r="O799" s="55">
        <f t="shared" si="88"/>
        <v>7</v>
      </c>
      <c r="P799" s="56">
        <f t="shared" si="89"/>
        <v>211102</v>
      </c>
      <c r="Q799" s="57">
        <f t="shared" si="84"/>
        <v>211102</v>
      </c>
      <c r="R799" s="58">
        <f t="shared" si="90"/>
        <v>120510.94202539809</v>
      </c>
      <c r="S799" s="59">
        <f t="shared" si="85"/>
        <v>57.086594170305396</v>
      </c>
      <c r="T799" s="59">
        <f t="shared" si="86"/>
        <v>42.913405829694604</v>
      </c>
      <c r="U799" s="60" t="str">
        <f t="shared" si="87"/>
        <v>BAJO</v>
      </c>
    </row>
    <row r="800" spans="2:21">
      <c r="B800" s="50">
        <v>790</v>
      </c>
      <c r="C800" s="51" t="s">
        <v>767</v>
      </c>
      <c r="D800" s="51" t="s">
        <v>801</v>
      </c>
      <c r="E800" s="51" t="s">
        <v>811</v>
      </c>
      <c r="F800" s="52" t="s">
        <v>18</v>
      </c>
      <c r="G800" s="52">
        <v>1</v>
      </c>
      <c r="H800" s="53">
        <v>6412910</v>
      </c>
      <c r="I800" s="53">
        <v>4681424.3</v>
      </c>
      <c r="J800" s="53">
        <v>5430452.1879999992</v>
      </c>
      <c r="K800" s="53">
        <v>7305053</v>
      </c>
      <c r="L800" s="54">
        <v>289892</v>
      </c>
      <c r="M800" s="54">
        <v>3094419</v>
      </c>
      <c r="N800" s="54">
        <v>3154779</v>
      </c>
      <c r="O800" s="55">
        <f t="shared" si="88"/>
        <v>7</v>
      </c>
      <c r="P800" s="56">
        <f t="shared" si="89"/>
        <v>4338418</v>
      </c>
      <c r="Q800" s="57">
        <f t="shared" si="84"/>
        <v>4338418</v>
      </c>
      <c r="R800" s="58">
        <f t="shared" si="90"/>
        <v>2195896.4924176759</v>
      </c>
      <c r="S800" s="59">
        <f t="shared" si="85"/>
        <v>50.615143409825322</v>
      </c>
      <c r="T800" s="59">
        <f t="shared" si="86"/>
        <v>49.384856590174678</v>
      </c>
      <c r="U800" s="60" t="str">
        <f t="shared" si="87"/>
        <v>BAJO</v>
      </c>
    </row>
    <row r="801" spans="2:21">
      <c r="B801" s="50">
        <v>791</v>
      </c>
      <c r="C801" s="51" t="s">
        <v>767</v>
      </c>
      <c r="D801" s="51" t="s">
        <v>801</v>
      </c>
      <c r="E801" s="64" t="s">
        <v>812</v>
      </c>
      <c r="F801" s="65" t="s">
        <v>18</v>
      </c>
      <c r="G801" s="52">
        <v>1</v>
      </c>
      <c r="H801" s="53">
        <v>7973</v>
      </c>
      <c r="I801" s="53">
        <v>5740.5599999999995</v>
      </c>
      <c r="J801" s="53">
        <v>6659.0495999999985</v>
      </c>
      <c r="K801" s="53">
        <v>8330</v>
      </c>
      <c r="L801" s="79">
        <v>3618</v>
      </c>
      <c r="M801" s="54">
        <v>4188</v>
      </c>
      <c r="N801" s="54">
        <v>4018</v>
      </c>
      <c r="O801" s="55">
        <f t="shared" si="88"/>
        <v>7</v>
      </c>
      <c r="P801" s="56">
        <f t="shared" si="89"/>
        <v>5790</v>
      </c>
      <c r="Q801" s="57">
        <f t="shared" si="84"/>
        <v>5790</v>
      </c>
      <c r="R801" s="58">
        <f t="shared" si="90"/>
        <v>1788.8045041608946</v>
      </c>
      <c r="S801" s="59">
        <f t="shared" si="85"/>
        <v>30.894723733348783</v>
      </c>
      <c r="T801" s="59">
        <f t="shared" si="86"/>
        <v>69.105276266651217</v>
      </c>
      <c r="U801" s="60" t="str">
        <f t="shared" si="87"/>
        <v>BAJO</v>
      </c>
    </row>
    <row r="802" spans="2:21">
      <c r="B802" s="50">
        <v>792</v>
      </c>
      <c r="C802" s="51" t="s">
        <v>767</v>
      </c>
      <c r="D802" s="51" t="s">
        <v>801</v>
      </c>
      <c r="E802" s="51" t="s">
        <v>813</v>
      </c>
      <c r="F802" s="52" t="s">
        <v>18</v>
      </c>
      <c r="G802" s="52">
        <v>1</v>
      </c>
      <c r="H802" s="53">
        <v>566083</v>
      </c>
      <c r="I802" s="53">
        <v>441544.74</v>
      </c>
      <c r="J802" s="53">
        <v>512191.89839999995</v>
      </c>
      <c r="K802" s="53">
        <v>495635</v>
      </c>
      <c r="L802" s="54">
        <v>289892</v>
      </c>
      <c r="M802" s="54">
        <v>283658</v>
      </c>
      <c r="N802" s="54">
        <v>278532</v>
      </c>
      <c r="O802" s="55">
        <f t="shared" si="88"/>
        <v>7</v>
      </c>
      <c r="P802" s="56">
        <f t="shared" si="89"/>
        <v>409648</v>
      </c>
      <c r="Q802" s="57">
        <f t="shared" si="84"/>
        <v>409648</v>
      </c>
      <c r="R802" s="58">
        <f t="shared" si="90"/>
        <v>113895.1344800738</v>
      </c>
      <c r="S802" s="59">
        <f t="shared" si="85"/>
        <v>27.803171132307202</v>
      </c>
      <c r="T802" s="59">
        <f t="shared" si="86"/>
        <v>72.196828867692801</v>
      </c>
      <c r="U802" s="60" t="str">
        <f t="shared" si="87"/>
        <v>ALTO</v>
      </c>
    </row>
    <row r="803" spans="2:21">
      <c r="B803" s="50">
        <v>793</v>
      </c>
      <c r="C803" s="51" t="s">
        <v>767</v>
      </c>
      <c r="D803" s="51" t="s">
        <v>801</v>
      </c>
      <c r="E803" s="64" t="s">
        <v>708</v>
      </c>
      <c r="F803" s="52" t="s">
        <v>18</v>
      </c>
      <c r="G803" s="52">
        <v>1</v>
      </c>
      <c r="H803" s="53">
        <v>731374</v>
      </c>
      <c r="I803" s="53">
        <v>475393.1</v>
      </c>
      <c r="J803" s="53">
        <v>551455.99599999993</v>
      </c>
      <c r="K803" s="53">
        <v>665567</v>
      </c>
      <c r="L803" s="79">
        <v>364323</v>
      </c>
      <c r="M803" s="54">
        <v>366504</v>
      </c>
      <c r="N803" s="54">
        <v>359859</v>
      </c>
      <c r="O803" s="55">
        <f t="shared" si="88"/>
        <v>7</v>
      </c>
      <c r="P803" s="56">
        <f t="shared" si="89"/>
        <v>502068</v>
      </c>
      <c r="Q803" s="57">
        <f t="shared" si="84"/>
        <v>502068</v>
      </c>
      <c r="R803" s="58">
        <f t="shared" si="90"/>
        <v>141440.83663593099</v>
      </c>
      <c r="S803" s="59">
        <f t="shared" si="85"/>
        <v>28.171649385328479</v>
      </c>
      <c r="T803" s="59">
        <f t="shared" si="86"/>
        <v>71.828350614671521</v>
      </c>
      <c r="U803" s="60" t="str">
        <f t="shared" si="87"/>
        <v>ALTO</v>
      </c>
    </row>
    <row r="804" spans="2:21">
      <c r="B804" s="50">
        <v>794</v>
      </c>
      <c r="C804" s="51" t="s">
        <v>767</v>
      </c>
      <c r="D804" s="51" t="s">
        <v>801</v>
      </c>
      <c r="E804" s="51" t="s">
        <v>814</v>
      </c>
      <c r="F804" s="52" t="s">
        <v>18</v>
      </c>
      <c r="G804" s="52">
        <v>1</v>
      </c>
      <c r="H804" s="53">
        <v>566797</v>
      </c>
      <c r="I804" s="53">
        <v>447769.63</v>
      </c>
      <c r="J804" s="53">
        <v>519412.77079999994</v>
      </c>
      <c r="K804" s="53">
        <v>633556</v>
      </c>
      <c r="L804" s="54">
        <v>207972</v>
      </c>
      <c r="M804" s="54">
        <v>367118</v>
      </c>
      <c r="N804" s="54">
        <v>278844</v>
      </c>
      <c r="O804" s="55">
        <f t="shared" si="88"/>
        <v>7</v>
      </c>
      <c r="P804" s="56">
        <f t="shared" si="89"/>
        <v>431638</v>
      </c>
      <c r="Q804" s="57">
        <f t="shared" si="84"/>
        <v>431638</v>
      </c>
      <c r="R804" s="58">
        <f t="shared" si="90"/>
        <v>143695.50657593258</v>
      </c>
      <c r="S804" s="59">
        <f t="shared" si="85"/>
        <v>33.290745155878902</v>
      </c>
      <c r="T804" s="59">
        <f t="shared" si="86"/>
        <v>66.709254844121091</v>
      </c>
      <c r="U804" s="60" t="str">
        <f t="shared" si="87"/>
        <v>BAJO</v>
      </c>
    </row>
    <row r="805" spans="2:21">
      <c r="B805" s="50">
        <v>795</v>
      </c>
      <c r="C805" s="51" t="s">
        <v>767</v>
      </c>
      <c r="D805" s="51" t="s">
        <v>801</v>
      </c>
      <c r="E805" s="51" t="s">
        <v>815</v>
      </c>
      <c r="F805" s="52" t="s">
        <v>18</v>
      </c>
      <c r="G805" s="52">
        <v>1</v>
      </c>
      <c r="H805" s="53">
        <v>7270781</v>
      </c>
      <c r="I805" s="53">
        <v>5889332.6099999994</v>
      </c>
      <c r="J805" s="53">
        <v>6831625.8275999995</v>
      </c>
      <c r="K805" s="53">
        <v>10334912</v>
      </c>
      <c r="L805" s="54">
        <v>74473</v>
      </c>
      <c r="M805" s="54">
        <v>3536593</v>
      </c>
      <c r="N805" s="54">
        <v>3576809</v>
      </c>
      <c r="O805" s="55">
        <f t="shared" si="88"/>
        <v>7</v>
      </c>
      <c r="P805" s="56">
        <f t="shared" si="89"/>
        <v>5359218</v>
      </c>
      <c r="Q805" s="57">
        <f t="shared" si="84"/>
        <v>5359218</v>
      </c>
      <c r="R805" s="58">
        <f t="shared" si="90"/>
        <v>3053992.3202272495</v>
      </c>
      <c r="S805" s="59">
        <f t="shared" si="85"/>
        <v>56.985782631481861</v>
      </c>
      <c r="T805" s="59">
        <f t="shared" si="86"/>
        <v>43.014217368518139</v>
      </c>
      <c r="U805" s="60" t="str">
        <f t="shared" si="87"/>
        <v>BAJO</v>
      </c>
    </row>
    <row r="806" spans="2:21">
      <c r="B806" s="50">
        <v>796</v>
      </c>
      <c r="C806" s="51" t="s">
        <v>767</v>
      </c>
      <c r="D806" s="51" t="s">
        <v>801</v>
      </c>
      <c r="E806" s="51" t="s">
        <v>816</v>
      </c>
      <c r="F806" s="52" t="s">
        <v>18</v>
      </c>
      <c r="G806" s="52">
        <v>1</v>
      </c>
      <c r="H806" s="53">
        <v>428638</v>
      </c>
      <c r="I806" s="53">
        <v>321478.5</v>
      </c>
      <c r="J806" s="53">
        <v>372915.06</v>
      </c>
      <c r="K806" s="53">
        <v>551803</v>
      </c>
      <c r="L806" s="54">
        <v>28962</v>
      </c>
      <c r="M806" s="54">
        <v>224448</v>
      </c>
      <c r="N806" s="54">
        <v>210952</v>
      </c>
      <c r="O806" s="55">
        <f t="shared" si="88"/>
        <v>7</v>
      </c>
      <c r="P806" s="56">
        <f t="shared" si="89"/>
        <v>305600</v>
      </c>
      <c r="Q806" s="57">
        <f t="shared" si="84"/>
        <v>305600</v>
      </c>
      <c r="R806" s="58">
        <f t="shared" si="90"/>
        <v>157030.56334373847</v>
      </c>
      <c r="S806" s="59">
        <f t="shared" si="85"/>
        <v>51.384346643893473</v>
      </c>
      <c r="T806" s="59">
        <f t="shared" si="86"/>
        <v>48.615653356106527</v>
      </c>
      <c r="U806" s="60" t="str">
        <f t="shared" si="87"/>
        <v>BAJO</v>
      </c>
    </row>
    <row r="807" spans="2:21">
      <c r="B807" s="50">
        <v>797</v>
      </c>
      <c r="C807" s="51" t="s">
        <v>767</v>
      </c>
      <c r="D807" s="51" t="s">
        <v>801</v>
      </c>
      <c r="E807" s="64" t="s">
        <v>192</v>
      </c>
      <c r="F807" s="52" t="s">
        <v>18</v>
      </c>
      <c r="G807" s="52">
        <v>1</v>
      </c>
      <c r="H807" s="53">
        <v>170289</v>
      </c>
      <c r="I807" s="53">
        <v>129419.64</v>
      </c>
      <c r="J807" s="53">
        <v>150126.7824</v>
      </c>
      <c r="K807" s="53">
        <v>160174</v>
      </c>
      <c r="L807" s="54">
        <v>121363</v>
      </c>
      <c r="M807" s="54">
        <v>101867</v>
      </c>
      <c r="N807" s="54">
        <v>83815</v>
      </c>
      <c r="O807" s="55">
        <f t="shared" si="88"/>
        <v>7</v>
      </c>
      <c r="P807" s="56">
        <f t="shared" si="89"/>
        <v>131008</v>
      </c>
      <c r="Q807" s="57">
        <f t="shared" si="84"/>
        <v>131008</v>
      </c>
      <c r="R807" s="58">
        <f t="shared" si="90"/>
        <v>29108.433730235498</v>
      </c>
      <c r="S807" s="59">
        <f t="shared" si="85"/>
        <v>22.218821545428906</v>
      </c>
      <c r="T807" s="59">
        <f t="shared" si="86"/>
        <v>77.781178454571091</v>
      </c>
      <c r="U807" s="60" t="str">
        <f t="shared" si="87"/>
        <v>ALTO</v>
      </c>
    </row>
    <row r="808" spans="2:21">
      <c r="B808" s="50">
        <v>798</v>
      </c>
      <c r="C808" s="51" t="s">
        <v>767</v>
      </c>
      <c r="D808" s="51" t="s">
        <v>801</v>
      </c>
      <c r="E808" s="51" t="s">
        <v>173</v>
      </c>
      <c r="F808" s="52" t="s">
        <v>18</v>
      </c>
      <c r="G808" s="52">
        <v>1</v>
      </c>
      <c r="H808" s="53">
        <v>60928</v>
      </c>
      <c r="I808" s="53">
        <v>49351.68</v>
      </c>
      <c r="J808" s="53">
        <v>57247.948799999991</v>
      </c>
      <c r="K808" s="53">
        <v>68782</v>
      </c>
      <c r="L808" s="54">
        <v>55165</v>
      </c>
      <c r="M808" s="54">
        <v>41896</v>
      </c>
      <c r="N808" s="54">
        <v>30092</v>
      </c>
      <c r="O808" s="55">
        <f t="shared" si="88"/>
        <v>7</v>
      </c>
      <c r="P808" s="56">
        <f t="shared" si="89"/>
        <v>51923</v>
      </c>
      <c r="Q808" s="57">
        <f t="shared" si="84"/>
        <v>51923</v>
      </c>
      <c r="R808" s="58">
        <f t="shared" si="90"/>
        <v>11879.914176493916</v>
      </c>
      <c r="S808" s="59">
        <f t="shared" si="85"/>
        <v>22.879868606386218</v>
      </c>
      <c r="T808" s="59">
        <f t="shared" si="86"/>
        <v>77.120131393613775</v>
      </c>
      <c r="U808" s="60" t="str">
        <f t="shared" si="87"/>
        <v>ALTO</v>
      </c>
    </row>
    <row r="809" spans="2:21">
      <c r="B809" s="50">
        <v>799</v>
      </c>
      <c r="C809" s="51" t="s">
        <v>767</v>
      </c>
      <c r="D809" s="51" t="s">
        <v>801</v>
      </c>
      <c r="E809" s="51" t="s">
        <v>640</v>
      </c>
      <c r="F809" s="52" t="s">
        <v>18</v>
      </c>
      <c r="G809" s="52">
        <v>1</v>
      </c>
      <c r="H809" s="53">
        <v>231336</v>
      </c>
      <c r="I809" s="53">
        <v>185068.79999999999</v>
      </c>
      <c r="J809" s="53">
        <v>214679.80799999996</v>
      </c>
      <c r="K809" s="53">
        <v>278460</v>
      </c>
      <c r="L809" s="54">
        <v>51028</v>
      </c>
      <c r="M809" s="54">
        <v>137908</v>
      </c>
      <c r="N809" s="54">
        <v>113882</v>
      </c>
      <c r="O809" s="55">
        <f t="shared" si="88"/>
        <v>7</v>
      </c>
      <c r="P809" s="56">
        <f t="shared" si="89"/>
        <v>173195</v>
      </c>
      <c r="Q809" s="57">
        <f t="shared" si="84"/>
        <v>173195</v>
      </c>
      <c r="R809" s="58">
        <f t="shared" si="90"/>
        <v>71724.724521125536</v>
      </c>
      <c r="S809" s="59">
        <f t="shared" si="85"/>
        <v>41.412699281806944</v>
      </c>
      <c r="T809" s="59">
        <f t="shared" si="86"/>
        <v>58.587300718193056</v>
      </c>
      <c r="U809" s="60" t="str">
        <f t="shared" si="87"/>
        <v>BAJO</v>
      </c>
    </row>
    <row r="810" spans="2:21">
      <c r="B810" s="50">
        <v>800</v>
      </c>
      <c r="C810" s="51" t="s">
        <v>767</v>
      </c>
      <c r="D810" s="51" t="s">
        <v>801</v>
      </c>
      <c r="E810" s="51" t="s">
        <v>175</v>
      </c>
      <c r="F810" s="52" t="s">
        <v>18</v>
      </c>
      <c r="G810" s="52">
        <v>1</v>
      </c>
      <c r="H810" s="53">
        <v>115192</v>
      </c>
      <c r="I810" s="53">
        <v>79482.48</v>
      </c>
      <c r="J810" s="53">
        <v>92199.676800000001</v>
      </c>
      <c r="K810" s="53">
        <v>106267</v>
      </c>
      <c r="L810" s="54">
        <v>129638</v>
      </c>
      <c r="M810" s="54">
        <v>79245</v>
      </c>
      <c r="N810" s="54">
        <v>56721</v>
      </c>
      <c r="O810" s="55">
        <f t="shared" si="88"/>
        <v>7</v>
      </c>
      <c r="P810" s="56">
        <f t="shared" si="89"/>
        <v>94106</v>
      </c>
      <c r="Q810" s="57">
        <f t="shared" si="84"/>
        <v>94106</v>
      </c>
      <c r="R810" s="58">
        <f t="shared" si="90"/>
        <v>22962.706693710483</v>
      </c>
      <c r="S810" s="59">
        <f t="shared" si="85"/>
        <v>24.400895472882155</v>
      </c>
      <c r="T810" s="59">
        <f t="shared" si="86"/>
        <v>75.599104527117845</v>
      </c>
      <c r="U810" s="60" t="str">
        <f t="shared" si="87"/>
        <v>ALTO</v>
      </c>
    </row>
    <row r="811" spans="2:21">
      <c r="B811" s="50">
        <v>801</v>
      </c>
      <c r="C811" s="51" t="s">
        <v>767</v>
      </c>
      <c r="D811" s="51" t="s">
        <v>801</v>
      </c>
      <c r="E811" s="51" t="s">
        <v>641</v>
      </c>
      <c r="F811" s="52" t="s">
        <v>18</v>
      </c>
      <c r="G811" s="52">
        <v>1</v>
      </c>
      <c r="H811" s="53">
        <v>101388</v>
      </c>
      <c r="I811" s="53">
        <v>78068.759999999995</v>
      </c>
      <c r="J811" s="53">
        <v>90559.761599999998</v>
      </c>
      <c r="K811" s="53">
        <v>94486</v>
      </c>
      <c r="L811" s="54">
        <v>45511</v>
      </c>
      <c r="M811" s="54">
        <v>73776</v>
      </c>
      <c r="N811" s="54">
        <v>49886</v>
      </c>
      <c r="O811" s="55">
        <f t="shared" si="88"/>
        <v>7</v>
      </c>
      <c r="P811" s="56">
        <f t="shared" si="89"/>
        <v>76239</v>
      </c>
      <c r="Q811" s="57">
        <f t="shared" si="84"/>
        <v>76239</v>
      </c>
      <c r="R811" s="58">
        <f t="shared" si="90"/>
        <v>20066.369895756587</v>
      </c>
      <c r="S811" s="59">
        <f t="shared" si="85"/>
        <v>26.320347716728428</v>
      </c>
      <c r="T811" s="59">
        <f t="shared" si="86"/>
        <v>73.679652283271565</v>
      </c>
      <c r="U811" s="60" t="str">
        <f t="shared" si="87"/>
        <v>ALTO</v>
      </c>
    </row>
    <row r="812" spans="2:21">
      <c r="B812" s="50">
        <v>802</v>
      </c>
      <c r="C812" s="51" t="s">
        <v>767</v>
      </c>
      <c r="D812" s="51" t="s">
        <v>801</v>
      </c>
      <c r="E812" s="51" t="s">
        <v>122</v>
      </c>
      <c r="F812" s="52" t="s">
        <v>18</v>
      </c>
      <c r="G812" s="52">
        <v>1</v>
      </c>
      <c r="H812" s="53">
        <v>248234</v>
      </c>
      <c r="I812" s="53">
        <v>186175.5</v>
      </c>
      <c r="J812" s="53">
        <v>215963.58</v>
      </c>
      <c r="K812" s="53">
        <v>233121</v>
      </c>
      <c r="L812" s="54">
        <v>31720</v>
      </c>
      <c r="M812" s="54">
        <v>147965</v>
      </c>
      <c r="N812" s="54">
        <v>122142</v>
      </c>
      <c r="O812" s="55">
        <f t="shared" si="88"/>
        <v>7</v>
      </c>
      <c r="P812" s="56">
        <f t="shared" si="89"/>
        <v>169332</v>
      </c>
      <c r="Q812" s="57">
        <f t="shared" si="84"/>
        <v>169332</v>
      </c>
      <c r="R812" s="58">
        <f t="shared" si="90"/>
        <v>70074.732762681204</v>
      </c>
      <c r="S812" s="59">
        <f t="shared" si="85"/>
        <v>41.383042049158583</v>
      </c>
      <c r="T812" s="59">
        <f t="shared" si="86"/>
        <v>58.616957950841417</v>
      </c>
      <c r="U812" s="60" t="str">
        <f t="shared" si="87"/>
        <v>BAJO</v>
      </c>
    </row>
    <row r="813" spans="2:21">
      <c r="B813" s="50">
        <v>803</v>
      </c>
      <c r="C813" s="51" t="s">
        <v>767</v>
      </c>
      <c r="D813" s="51" t="s">
        <v>801</v>
      </c>
      <c r="E813" s="51" t="s">
        <v>177</v>
      </c>
      <c r="F813" s="52" t="s">
        <v>18</v>
      </c>
      <c r="G813" s="52">
        <v>1</v>
      </c>
      <c r="H813" s="53">
        <v>95795</v>
      </c>
      <c r="I813" s="53">
        <v>69930.349999999991</v>
      </c>
      <c r="J813" s="53">
        <v>81119.205999999991</v>
      </c>
      <c r="K813" s="53">
        <v>86275</v>
      </c>
      <c r="L813" s="79">
        <v>42973</v>
      </c>
      <c r="M813" s="54">
        <v>65746</v>
      </c>
      <c r="N813" s="54">
        <v>47176</v>
      </c>
      <c r="O813" s="55">
        <f t="shared" si="88"/>
        <v>7</v>
      </c>
      <c r="P813" s="56">
        <f t="shared" si="89"/>
        <v>69859</v>
      </c>
      <c r="Q813" s="57">
        <f t="shared" si="84"/>
        <v>69859</v>
      </c>
      <c r="R813" s="58">
        <f t="shared" si="90"/>
        <v>18217.929691217698</v>
      </c>
      <c r="S813" s="59">
        <f t="shared" si="85"/>
        <v>26.078142674841747</v>
      </c>
      <c r="T813" s="59">
        <f t="shared" si="86"/>
        <v>73.921857325158257</v>
      </c>
      <c r="U813" s="60" t="str">
        <f t="shared" si="87"/>
        <v>ALTO</v>
      </c>
    </row>
    <row r="814" spans="2:21">
      <c r="B814" s="50">
        <v>804</v>
      </c>
      <c r="C814" s="51" t="s">
        <v>767</v>
      </c>
      <c r="D814" s="51" t="s">
        <v>801</v>
      </c>
      <c r="E814" s="51" t="s">
        <v>178</v>
      </c>
      <c r="F814" s="52" t="s">
        <v>18</v>
      </c>
      <c r="G814" s="52">
        <v>1</v>
      </c>
      <c r="H814" s="53">
        <v>70329</v>
      </c>
      <c r="I814" s="53">
        <v>56966.49</v>
      </c>
      <c r="J814" s="53">
        <v>66081.128399999987</v>
      </c>
      <c r="K814" s="53">
        <v>92463</v>
      </c>
      <c r="L814" s="54">
        <v>62061</v>
      </c>
      <c r="M814" s="54">
        <v>49860</v>
      </c>
      <c r="N814" s="54">
        <v>34608</v>
      </c>
      <c r="O814" s="55">
        <f t="shared" si="88"/>
        <v>7</v>
      </c>
      <c r="P814" s="56">
        <f t="shared" si="89"/>
        <v>61767</v>
      </c>
      <c r="Q814" s="57">
        <f t="shared" si="84"/>
        <v>61767</v>
      </c>
      <c r="R814" s="58">
        <f t="shared" si="90"/>
        <v>16633.371044340718</v>
      </c>
      <c r="S814" s="59">
        <f t="shared" si="85"/>
        <v>26.92921955792044</v>
      </c>
      <c r="T814" s="59">
        <f t="shared" si="86"/>
        <v>73.070780442079553</v>
      </c>
      <c r="U814" s="60" t="str">
        <f t="shared" si="87"/>
        <v>ALTO</v>
      </c>
    </row>
    <row r="815" spans="2:21">
      <c r="B815" s="50">
        <v>805</v>
      </c>
      <c r="C815" s="51" t="s">
        <v>767</v>
      </c>
      <c r="D815" s="51" t="s">
        <v>801</v>
      </c>
      <c r="E815" s="64" t="s">
        <v>48</v>
      </c>
      <c r="F815" s="52" t="s">
        <v>18</v>
      </c>
      <c r="G815" s="52">
        <v>1</v>
      </c>
      <c r="H815" s="53">
        <v>853111</v>
      </c>
      <c r="I815" s="53">
        <v>563053.26</v>
      </c>
      <c r="J815" s="53">
        <v>653141.78159999999</v>
      </c>
      <c r="K815" s="53">
        <v>936054</v>
      </c>
      <c r="L815" s="54">
        <v>27031</v>
      </c>
      <c r="M815" s="54">
        <v>409601</v>
      </c>
      <c r="N815" s="54">
        <v>419738</v>
      </c>
      <c r="O815" s="55">
        <f t="shared" si="88"/>
        <v>7</v>
      </c>
      <c r="P815" s="56">
        <f t="shared" si="89"/>
        <v>551676</v>
      </c>
      <c r="Q815" s="57">
        <f t="shared" si="84"/>
        <v>551676</v>
      </c>
      <c r="R815" s="58">
        <f t="shared" si="90"/>
        <v>283316.97808115376</v>
      </c>
      <c r="S815" s="59">
        <f t="shared" si="85"/>
        <v>51.35568306055616</v>
      </c>
      <c r="T815" s="59">
        <f t="shared" si="86"/>
        <v>48.64431693944384</v>
      </c>
      <c r="U815" s="60" t="str">
        <f t="shared" si="87"/>
        <v>BAJO</v>
      </c>
    </row>
    <row r="816" spans="2:21">
      <c r="B816" s="50">
        <v>806</v>
      </c>
      <c r="C816" s="51" t="s">
        <v>767</v>
      </c>
      <c r="D816" s="51" t="s">
        <v>801</v>
      </c>
      <c r="E816" s="64" t="s">
        <v>817</v>
      </c>
      <c r="F816" s="52" t="s">
        <v>18</v>
      </c>
      <c r="G816" s="52">
        <v>1</v>
      </c>
      <c r="H816" s="53">
        <v>127925</v>
      </c>
      <c r="I816" s="53">
        <v>90826.75</v>
      </c>
      <c r="J816" s="53">
        <v>105359.03</v>
      </c>
      <c r="K816" s="53">
        <v>123522</v>
      </c>
      <c r="L816" s="79">
        <v>81782</v>
      </c>
      <c r="M816" s="54">
        <v>66920</v>
      </c>
      <c r="N816" s="54">
        <v>62972</v>
      </c>
      <c r="O816" s="55">
        <f t="shared" si="88"/>
        <v>7</v>
      </c>
      <c r="P816" s="56">
        <f t="shared" si="89"/>
        <v>94187</v>
      </c>
      <c r="Q816" s="57">
        <f t="shared" si="84"/>
        <v>94187</v>
      </c>
      <c r="R816" s="58">
        <f t="shared" si="90"/>
        <v>23924.434436304829</v>
      </c>
      <c r="S816" s="59">
        <f t="shared" si="85"/>
        <v>25.400994230949951</v>
      </c>
      <c r="T816" s="59">
        <f t="shared" si="86"/>
        <v>74.599005769050052</v>
      </c>
      <c r="U816" s="60" t="str">
        <f t="shared" si="87"/>
        <v>ALTO</v>
      </c>
    </row>
    <row r="817" spans="2:21">
      <c r="B817" s="50">
        <v>807</v>
      </c>
      <c r="C817" s="51" t="s">
        <v>767</v>
      </c>
      <c r="D817" s="51" t="s">
        <v>801</v>
      </c>
      <c r="E817" s="51" t="s">
        <v>818</v>
      </c>
      <c r="F817" s="52" t="s">
        <v>18</v>
      </c>
      <c r="G817" s="52">
        <v>1</v>
      </c>
      <c r="H817" s="53">
        <v>54978</v>
      </c>
      <c r="I817" s="53">
        <v>39584.159999999996</v>
      </c>
      <c r="J817" s="53">
        <v>45917.625599999992</v>
      </c>
      <c r="K817" s="53">
        <v>53669</v>
      </c>
      <c r="L817" s="54">
        <v>92677</v>
      </c>
      <c r="M817" s="54">
        <v>27771</v>
      </c>
      <c r="N817" s="54">
        <v>27077</v>
      </c>
      <c r="O817" s="55">
        <f t="shared" si="88"/>
        <v>7</v>
      </c>
      <c r="P817" s="56">
        <f t="shared" si="89"/>
        <v>48811</v>
      </c>
      <c r="Q817" s="57">
        <f t="shared" si="84"/>
        <v>48811</v>
      </c>
      <c r="R817" s="58">
        <f t="shared" si="90"/>
        <v>20682.679279767686</v>
      </c>
      <c r="S817" s="59">
        <f t="shared" si="85"/>
        <v>42.372988219392525</v>
      </c>
      <c r="T817" s="59">
        <f t="shared" si="86"/>
        <v>57.627011780607475</v>
      </c>
      <c r="U817" s="60" t="str">
        <f t="shared" si="87"/>
        <v>BAJO</v>
      </c>
    </row>
    <row r="818" spans="2:21">
      <c r="B818" s="50">
        <v>808</v>
      </c>
      <c r="C818" s="51" t="s">
        <v>767</v>
      </c>
      <c r="D818" s="51" t="s">
        <v>801</v>
      </c>
      <c r="E818" s="51" t="s">
        <v>819</v>
      </c>
      <c r="F818" s="52" t="s">
        <v>18</v>
      </c>
      <c r="G818" s="52">
        <v>1</v>
      </c>
      <c r="H818" s="53">
        <v>1452633</v>
      </c>
      <c r="I818" s="53">
        <v>1002316.7699999998</v>
      </c>
      <c r="J818" s="53">
        <v>1162687.4531999996</v>
      </c>
      <c r="K818" s="53">
        <v>1215466</v>
      </c>
      <c r="L818" s="54">
        <v>576888</v>
      </c>
      <c r="M818" s="54">
        <v>721858</v>
      </c>
      <c r="N818" s="54">
        <v>714678</v>
      </c>
      <c r="O818" s="55">
        <f t="shared" si="88"/>
        <v>7</v>
      </c>
      <c r="P818" s="56">
        <f t="shared" si="89"/>
        <v>978075</v>
      </c>
      <c r="Q818" s="57">
        <f t="shared" si="84"/>
        <v>978075</v>
      </c>
      <c r="R818" s="58">
        <f t="shared" si="90"/>
        <v>295732.82903916336</v>
      </c>
      <c r="S818" s="59">
        <f t="shared" si="85"/>
        <v>30.236211848699064</v>
      </c>
      <c r="T818" s="59">
        <f t="shared" si="86"/>
        <v>69.763788151300929</v>
      </c>
      <c r="U818" s="60" t="str">
        <f t="shared" si="87"/>
        <v>BAJO</v>
      </c>
    </row>
    <row r="819" spans="2:21">
      <c r="B819" s="50">
        <v>809</v>
      </c>
      <c r="C819" s="51" t="s">
        <v>767</v>
      </c>
      <c r="D819" s="51" t="s">
        <v>801</v>
      </c>
      <c r="E819" s="64" t="s">
        <v>820</v>
      </c>
      <c r="F819" s="65" t="s">
        <v>18</v>
      </c>
      <c r="G819" s="52">
        <v>1</v>
      </c>
      <c r="H819" s="53">
        <v>202181</v>
      </c>
      <c r="I819" s="53">
        <v>157701.18</v>
      </c>
      <c r="J819" s="53">
        <v>182933.36879999997</v>
      </c>
      <c r="K819" s="53">
        <v>223244</v>
      </c>
      <c r="L819" s="54">
        <v>723903</v>
      </c>
      <c r="M819" s="54">
        <v>118687</v>
      </c>
      <c r="N819" s="54">
        <v>99524</v>
      </c>
      <c r="O819" s="55">
        <f t="shared" si="88"/>
        <v>7</v>
      </c>
      <c r="P819" s="56">
        <f t="shared" si="89"/>
        <v>244025</v>
      </c>
      <c r="Q819" s="57">
        <f t="shared" si="84"/>
        <v>244025</v>
      </c>
      <c r="R819" s="58">
        <f t="shared" si="90"/>
        <v>200085.62728697943</v>
      </c>
      <c r="S819" s="59">
        <f t="shared" si="85"/>
        <v>81.993905250273301</v>
      </c>
      <c r="T819" s="59">
        <f t="shared" si="86"/>
        <v>18.006094749726699</v>
      </c>
      <c r="U819" s="60" t="str">
        <f t="shared" si="87"/>
        <v>BAJO</v>
      </c>
    </row>
    <row r="820" spans="2:21">
      <c r="B820" s="50">
        <v>810</v>
      </c>
      <c r="C820" s="51" t="s">
        <v>767</v>
      </c>
      <c r="D820" s="51" t="s">
        <v>801</v>
      </c>
      <c r="E820" s="64" t="s">
        <v>821</v>
      </c>
      <c r="F820" s="52" t="s">
        <v>18</v>
      </c>
      <c r="G820" s="52">
        <v>1</v>
      </c>
      <c r="H820" s="53">
        <v>1364335</v>
      </c>
      <c r="I820" s="53">
        <v>1091468</v>
      </c>
      <c r="J820" s="53">
        <v>1266102.8799999999</v>
      </c>
      <c r="K820" s="53">
        <v>1354101</v>
      </c>
      <c r="L820" s="54">
        <v>876572</v>
      </c>
      <c r="M820" s="54">
        <v>790258</v>
      </c>
      <c r="N820" s="54">
        <v>671255</v>
      </c>
      <c r="O820" s="55">
        <f t="shared" si="88"/>
        <v>7</v>
      </c>
      <c r="P820" s="56">
        <f t="shared" si="89"/>
        <v>1059156</v>
      </c>
      <c r="Q820" s="57">
        <f t="shared" si="84"/>
        <v>1059156</v>
      </c>
      <c r="R820" s="58">
        <f t="shared" si="90"/>
        <v>261890.95026439975</v>
      </c>
      <c r="S820" s="59">
        <f t="shared" si="85"/>
        <v>24.726381219046083</v>
      </c>
      <c r="T820" s="59">
        <f t="shared" si="86"/>
        <v>75.27361878095391</v>
      </c>
      <c r="U820" s="60" t="str">
        <f t="shared" si="87"/>
        <v>ALTO</v>
      </c>
    </row>
    <row r="821" spans="2:21">
      <c r="B821" s="50">
        <v>811</v>
      </c>
      <c r="C821" s="51" t="s">
        <v>767</v>
      </c>
      <c r="D821" s="51" t="s">
        <v>801</v>
      </c>
      <c r="E821" s="51" t="s">
        <v>822</v>
      </c>
      <c r="F821" s="52" t="s">
        <v>18</v>
      </c>
      <c r="G821" s="52">
        <v>1</v>
      </c>
      <c r="H821" s="53">
        <v>1296624</v>
      </c>
      <c r="I821" s="53">
        <v>946535.5199999999</v>
      </c>
      <c r="J821" s="53">
        <v>1097981.2031999999</v>
      </c>
      <c r="K821" s="53">
        <v>1204280</v>
      </c>
      <c r="L821" s="54">
        <v>550961</v>
      </c>
      <c r="M821" s="54">
        <v>622392</v>
      </c>
      <c r="N821" s="54">
        <v>637921</v>
      </c>
      <c r="O821" s="55">
        <f t="shared" si="88"/>
        <v>7</v>
      </c>
      <c r="P821" s="56">
        <f t="shared" si="89"/>
        <v>908099</v>
      </c>
      <c r="Q821" s="57">
        <f t="shared" si="84"/>
        <v>908099</v>
      </c>
      <c r="R821" s="58">
        <f t="shared" si="90"/>
        <v>282433.22096290597</v>
      </c>
      <c r="S821" s="59">
        <f t="shared" si="85"/>
        <v>31.10158924995028</v>
      </c>
      <c r="T821" s="59">
        <f t="shared" si="86"/>
        <v>68.89841075004972</v>
      </c>
      <c r="U821" s="60" t="str">
        <f t="shared" si="87"/>
        <v>BAJO</v>
      </c>
    </row>
    <row r="822" spans="2:21">
      <c r="B822" s="50">
        <v>812</v>
      </c>
      <c r="C822" s="51" t="s">
        <v>767</v>
      </c>
      <c r="D822" s="51" t="s">
        <v>801</v>
      </c>
      <c r="E822" s="51" t="s">
        <v>823</v>
      </c>
      <c r="F822" s="52" t="s">
        <v>18</v>
      </c>
      <c r="G822" s="52">
        <v>1</v>
      </c>
      <c r="H822" s="53">
        <v>1739066</v>
      </c>
      <c r="I822" s="53">
        <v>1339080.8199999998</v>
      </c>
      <c r="J822" s="53">
        <v>1553333.7511999998</v>
      </c>
      <c r="K822" s="53">
        <v>1643628</v>
      </c>
      <c r="L822" s="54">
        <v>109089</v>
      </c>
      <c r="M822" s="54">
        <v>833848</v>
      </c>
      <c r="N822" s="54">
        <v>855581</v>
      </c>
      <c r="O822" s="55">
        <f t="shared" si="88"/>
        <v>7</v>
      </c>
      <c r="P822" s="56">
        <f t="shared" si="89"/>
        <v>1153375</v>
      </c>
      <c r="Q822" s="57">
        <f t="shared" si="84"/>
        <v>1153375</v>
      </c>
      <c r="R822" s="58">
        <f t="shared" si="90"/>
        <v>542368.82886806072</v>
      </c>
      <c r="S822" s="59">
        <f t="shared" si="85"/>
        <v>47.02450017280249</v>
      </c>
      <c r="T822" s="59">
        <f t="shared" si="86"/>
        <v>52.97549982719751</v>
      </c>
      <c r="U822" s="60" t="str">
        <f t="shared" si="87"/>
        <v>BAJO</v>
      </c>
    </row>
    <row r="823" spans="2:21">
      <c r="B823" s="50">
        <v>813</v>
      </c>
      <c r="C823" s="51" t="s">
        <v>767</v>
      </c>
      <c r="D823" s="51" t="s">
        <v>801</v>
      </c>
      <c r="E823" s="51" t="s">
        <v>779</v>
      </c>
      <c r="F823" s="52" t="s">
        <v>18</v>
      </c>
      <c r="G823" s="52">
        <v>1</v>
      </c>
      <c r="H823" s="53">
        <v>1095157</v>
      </c>
      <c r="I823" s="53">
        <v>821367.75</v>
      </c>
      <c r="J823" s="53">
        <v>952786.59</v>
      </c>
      <c r="K823" s="53">
        <v>1337560</v>
      </c>
      <c r="L823" s="54">
        <v>1414017</v>
      </c>
      <c r="M823" s="54">
        <v>527634</v>
      </c>
      <c r="N823" s="54">
        <v>538812</v>
      </c>
      <c r="O823" s="55">
        <f t="shared" si="88"/>
        <v>7</v>
      </c>
      <c r="P823" s="56">
        <f t="shared" si="89"/>
        <v>955333</v>
      </c>
      <c r="Q823" s="57">
        <f t="shared" si="84"/>
        <v>955333</v>
      </c>
      <c r="R823" s="58">
        <f t="shared" si="90"/>
        <v>327415.98547519621</v>
      </c>
      <c r="S823" s="59">
        <f t="shared" si="85"/>
        <v>34.272445887998863</v>
      </c>
      <c r="T823" s="59">
        <f t="shared" si="86"/>
        <v>65.727554112001144</v>
      </c>
      <c r="U823" s="60" t="str">
        <f t="shared" si="87"/>
        <v>BAJO</v>
      </c>
    </row>
    <row r="824" spans="2:21">
      <c r="B824" s="50">
        <v>814</v>
      </c>
      <c r="C824" s="51" t="s">
        <v>767</v>
      </c>
      <c r="D824" s="51" t="s">
        <v>801</v>
      </c>
      <c r="E824" s="64" t="s">
        <v>824</v>
      </c>
      <c r="F824" s="52" t="s">
        <v>18</v>
      </c>
      <c r="G824" s="52">
        <v>1</v>
      </c>
      <c r="H824" s="53">
        <v>213248</v>
      </c>
      <c r="I824" s="53">
        <v>157803.51999999999</v>
      </c>
      <c r="J824" s="53">
        <v>183052.08319999999</v>
      </c>
      <c r="K824" s="53">
        <v>305235</v>
      </c>
      <c r="L824" s="54">
        <v>103986</v>
      </c>
      <c r="M824" s="54">
        <v>112458</v>
      </c>
      <c r="N824" s="54">
        <v>104972</v>
      </c>
      <c r="O824" s="55">
        <f t="shared" si="88"/>
        <v>7</v>
      </c>
      <c r="P824" s="56">
        <f t="shared" si="89"/>
        <v>168679</v>
      </c>
      <c r="Q824" s="57">
        <f t="shared" si="84"/>
        <v>168679</v>
      </c>
      <c r="R824" s="58">
        <f t="shared" si="90"/>
        <v>67995.131571035876</v>
      </c>
      <c r="S824" s="59">
        <f t="shared" si="85"/>
        <v>40.31037151692616</v>
      </c>
      <c r="T824" s="59">
        <f t="shared" si="86"/>
        <v>59.68962848307384</v>
      </c>
      <c r="U824" s="60" t="str">
        <f t="shared" si="87"/>
        <v>BAJO</v>
      </c>
    </row>
    <row r="825" spans="2:21">
      <c r="B825" s="50">
        <v>815</v>
      </c>
      <c r="C825" s="51" t="s">
        <v>767</v>
      </c>
      <c r="D825" s="51" t="s">
        <v>801</v>
      </c>
      <c r="E825" s="51" t="s">
        <v>825</v>
      </c>
      <c r="F825" s="52" t="s">
        <v>18</v>
      </c>
      <c r="G825" s="52">
        <v>1</v>
      </c>
      <c r="H825" s="53">
        <v>2924068</v>
      </c>
      <c r="I825" s="53">
        <v>2193051</v>
      </c>
      <c r="J825" s="53">
        <v>2543939.1599999997</v>
      </c>
      <c r="K825" s="53">
        <v>3978289</v>
      </c>
      <c r="L825" s="54">
        <v>277894</v>
      </c>
      <c r="M825" s="54">
        <v>1542034</v>
      </c>
      <c r="N825" s="54">
        <v>1438450</v>
      </c>
      <c r="O825" s="55">
        <f t="shared" si="88"/>
        <v>7</v>
      </c>
      <c r="P825" s="56">
        <f t="shared" si="89"/>
        <v>2128246</v>
      </c>
      <c r="Q825" s="57">
        <f t="shared" si="84"/>
        <v>2128246</v>
      </c>
      <c r="R825" s="58">
        <f t="shared" si="90"/>
        <v>1100406.2758357772</v>
      </c>
      <c r="S825" s="59">
        <f t="shared" si="85"/>
        <v>51.704844075157531</v>
      </c>
      <c r="T825" s="59">
        <f t="shared" si="86"/>
        <v>48.295155924842469</v>
      </c>
      <c r="U825" s="60" t="str">
        <f t="shared" si="87"/>
        <v>BAJO</v>
      </c>
    </row>
    <row r="826" spans="2:21">
      <c r="B826" s="50">
        <v>816</v>
      </c>
      <c r="C826" s="51" t="s">
        <v>767</v>
      </c>
      <c r="D826" s="51" t="s">
        <v>801</v>
      </c>
      <c r="E826" s="51" t="s">
        <v>826</v>
      </c>
      <c r="F826" s="52" t="s">
        <v>18</v>
      </c>
      <c r="G826" s="52">
        <v>1</v>
      </c>
      <c r="H826" s="53">
        <v>219674</v>
      </c>
      <c r="I826" s="53">
        <v>177935.94</v>
      </c>
      <c r="J826" s="53">
        <v>206405.69039999996</v>
      </c>
      <c r="K826" s="53">
        <v>329987</v>
      </c>
      <c r="L826" s="54">
        <v>214868</v>
      </c>
      <c r="M826" s="54">
        <v>121234</v>
      </c>
      <c r="N826" s="54">
        <v>108122</v>
      </c>
      <c r="O826" s="55">
        <f t="shared" si="88"/>
        <v>7</v>
      </c>
      <c r="P826" s="56">
        <f t="shared" si="89"/>
        <v>196890</v>
      </c>
      <c r="Q826" s="57">
        <f t="shared" si="84"/>
        <v>196890</v>
      </c>
      <c r="R826" s="58">
        <f t="shared" si="90"/>
        <v>68254.27612104002</v>
      </c>
      <c r="S826" s="59">
        <f t="shared" si="85"/>
        <v>34.666197430565298</v>
      </c>
      <c r="T826" s="59">
        <f t="shared" si="86"/>
        <v>65.33380256943471</v>
      </c>
      <c r="U826" s="60" t="str">
        <f t="shared" si="87"/>
        <v>BAJO</v>
      </c>
    </row>
    <row r="827" spans="2:21">
      <c r="B827" s="50">
        <v>817</v>
      </c>
      <c r="C827" s="51" t="s">
        <v>767</v>
      </c>
      <c r="D827" s="51" t="s">
        <v>801</v>
      </c>
      <c r="E827" s="51" t="s">
        <v>827</v>
      </c>
      <c r="F827" s="52" t="s">
        <v>18</v>
      </c>
      <c r="G827" s="52">
        <v>1</v>
      </c>
      <c r="H827" s="53">
        <v>566321</v>
      </c>
      <c r="I827" s="53">
        <v>385098.27999999997</v>
      </c>
      <c r="J827" s="53">
        <v>446714.00479999994</v>
      </c>
      <c r="K827" s="53">
        <v>570843</v>
      </c>
      <c r="L827" s="54">
        <v>2024832</v>
      </c>
      <c r="M827" s="54">
        <v>289194</v>
      </c>
      <c r="N827" s="54">
        <v>278668</v>
      </c>
      <c r="O827" s="55">
        <f t="shared" si="88"/>
        <v>7</v>
      </c>
      <c r="P827" s="56">
        <f t="shared" si="89"/>
        <v>651667</v>
      </c>
      <c r="Q827" s="57">
        <f t="shared" si="84"/>
        <v>651667</v>
      </c>
      <c r="R827" s="58">
        <f t="shared" si="90"/>
        <v>571086.44809328788</v>
      </c>
      <c r="S827" s="59">
        <f t="shared" si="85"/>
        <v>87.634704242088048</v>
      </c>
      <c r="T827" s="59">
        <f t="shared" si="86"/>
        <v>12.365295757911952</v>
      </c>
      <c r="U827" s="60" t="str">
        <f t="shared" si="87"/>
        <v>BAJO</v>
      </c>
    </row>
    <row r="828" spans="2:21">
      <c r="B828" s="50">
        <v>818</v>
      </c>
      <c r="C828" s="51" t="s">
        <v>767</v>
      </c>
      <c r="D828" s="51" t="s">
        <v>801</v>
      </c>
      <c r="E828" s="64" t="s">
        <v>828</v>
      </c>
      <c r="F828" s="52" t="s">
        <v>18</v>
      </c>
      <c r="G828" s="52">
        <v>1</v>
      </c>
      <c r="H828" s="53">
        <v>437325</v>
      </c>
      <c r="I828" s="53">
        <v>332367</v>
      </c>
      <c r="J828" s="53">
        <v>385545.72</v>
      </c>
      <c r="K828" s="53">
        <v>407218</v>
      </c>
      <c r="L828" s="54">
        <v>1787346</v>
      </c>
      <c r="M828" s="54">
        <v>222728</v>
      </c>
      <c r="N828" s="54">
        <v>215184</v>
      </c>
      <c r="O828" s="55">
        <f t="shared" si="88"/>
        <v>7</v>
      </c>
      <c r="P828" s="56">
        <f t="shared" si="89"/>
        <v>541102</v>
      </c>
      <c r="Q828" s="57">
        <f t="shared" si="84"/>
        <v>541102</v>
      </c>
      <c r="R828" s="58">
        <f t="shared" si="90"/>
        <v>515082.698185922</v>
      </c>
      <c r="S828" s="59">
        <f t="shared" si="85"/>
        <v>95.191423832460799</v>
      </c>
      <c r="T828" s="59">
        <f t="shared" si="86"/>
        <v>4.8085761675392007</v>
      </c>
      <c r="U828" s="60" t="str">
        <f t="shared" si="87"/>
        <v>BAJO</v>
      </c>
    </row>
    <row r="829" spans="2:21">
      <c r="B829" s="50">
        <v>819</v>
      </c>
      <c r="C829" s="51" t="s">
        <v>767</v>
      </c>
      <c r="D829" s="51" t="s">
        <v>801</v>
      </c>
      <c r="E829" s="51" t="s">
        <v>829</v>
      </c>
      <c r="F829" s="52" t="s">
        <v>18</v>
      </c>
      <c r="G829" s="52">
        <v>1</v>
      </c>
      <c r="H829" s="53">
        <v>4329934</v>
      </c>
      <c r="I829" s="53">
        <v>3117552.48</v>
      </c>
      <c r="J829" s="53">
        <v>3616360.8767999997</v>
      </c>
      <c r="K829" s="53">
        <v>3630690</v>
      </c>
      <c r="L829" s="54">
        <v>2799762</v>
      </c>
      <c r="M829" s="54">
        <v>2035135</v>
      </c>
      <c r="N829" s="54">
        <v>2130102</v>
      </c>
      <c r="O829" s="55">
        <f t="shared" si="88"/>
        <v>7</v>
      </c>
      <c r="P829" s="56">
        <f t="shared" si="89"/>
        <v>3094219</v>
      </c>
      <c r="Q829" s="57">
        <f t="shared" si="84"/>
        <v>3094219</v>
      </c>
      <c r="R829" s="58">
        <f t="shared" si="90"/>
        <v>776977.17556617339</v>
      </c>
      <c r="S829" s="59">
        <f t="shared" si="85"/>
        <v>25.110607089096582</v>
      </c>
      <c r="T829" s="59">
        <f t="shared" si="86"/>
        <v>74.88939291090341</v>
      </c>
      <c r="U829" s="60" t="str">
        <f t="shared" si="87"/>
        <v>ALTO</v>
      </c>
    </row>
    <row r="830" spans="2:21">
      <c r="B830" s="50">
        <v>820</v>
      </c>
      <c r="C830" s="51" t="s">
        <v>767</v>
      </c>
      <c r="D830" s="51" t="s">
        <v>801</v>
      </c>
      <c r="E830" s="64" t="s">
        <v>830</v>
      </c>
      <c r="F830" s="65" t="s">
        <v>18</v>
      </c>
      <c r="G830" s="52">
        <v>1</v>
      </c>
      <c r="H830" s="53">
        <v>3561789</v>
      </c>
      <c r="I830" s="53">
        <v>2635723.86</v>
      </c>
      <c r="J830" s="53">
        <v>3057439.6776000001</v>
      </c>
      <c r="K830" s="53">
        <v>3861550</v>
      </c>
      <c r="L830" s="54">
        <v>248794</v>
      </c>
      <c r="M830" s="54">
        <v>1726333</v>
      </c>
      <c r="N830" s="54">
        <v>1752174</v>
      </c>
      <c r="O830" s="55">
        <f t="shared" si="88"/>
        <v>7</v>
      </c>
      <c r="P830" s="56">
        <f t="shared" si="89"/>
        <v>2406258</v>
      </c>
      <c r="Q830" s="57">
        <f t="shared" si="84"/>
        <v>2406258</v>
      </c>
      <c r="R830" s="58">
        <f t="shared" si="90"/>
        <v>1163405.9389413865</v>
      </c>
      <c r="S830" s="59">
        <f t="shared" si="85"/>
        <v>48.349176976923772</v>
      </c>
      <c r="T830" s="59">
        <f t="shared" si="86"/>
        <v>51.650823023076228</v>
      </c>
      <c r="U830" s="60" t="str">
        <f t="shared" si="87"/>
        <v>BAJO</v>
      </c>
    </row>
    <row r="831" spans="2:21">
      <c r="B831" s="50">
        <v>821</v>
      </c>
      <c r="C831" s="51" t="s">
        <v>767</v>
      </c>
      <c r="D831" s="51" t="s">
        <v>801</v>
      </c>
      <c r="E831" s="51" t="s">
        <v>831</v>
      </c>
      <c r="F831" s="52" t="s">
        <v>18</v>
      </c>
      <c r="G831" s="52">
        <v>1</v>
      </c>
      <c r="H831" s="53">
        <v>5667256</v>
      </c>
      <c r="I831" s="53">
        <v>4590477.3600000003</v>
      </c>
      <c r="J831" s="53">
        <v>5324953.7375999996</v>
      </c>
      <c r="K831" s="53">
        <v>5885621</v>
      </c>
      <c r="L831" s="54">
        <v>260103</v>
      </c>
      <c r="M831" s="54">
        <v>2850349</v>
      </c>
      <c r="N831" s="54">
        <v>2787994</v>
      </c>
      <c r="O831" s="55">
        <f t="shared" si="88"/>
        <v>7</v>
      </c>
      <c r="P831" s="56">
        <f t="shared" si="89"/>
        <v>3909536</v>
      </c>
      <c r="Q831" s="57">
        <f t="shared" si="84"/>
        <v>3909536</v>
      </c>
      <c r="R831" s="58">
        <f t="shared" si="90"/>
        <v>1895847.8997730711</v>
      </c>
      <c r="S831" s="59">
        <f t="shared" si="85"/>
        <v>48.492913219703595</v>
      </c>
      <c r="T831" s="59">
        <f t="shared" si="86"/>
        <v>51.507086780296405</v>
      </c>
      <c r="U831" s="60" t="str">
        <f t="shared" si="87"/>
        <v>BAJO</v>
      </c>
    </row>
    <row r="832" spans="2:21">
      <c r="B832" s="50">
        <v>822</v>
      </c>
      <c r="C832" s="51" t="s">
        <v>767</v>
      </c>
      <c r="D832" s="51" t="s">
        <v>801</v>
      </c>
      <c r="E832" s="64" t="s">
        <v>832</v>
      </c>
      <c r="F832" s="65" t="s">
        <v>18</v>
      </c>
      <c r="G832" s="52">
        <v>1</v>
      </c>
      <c r="H832" s="53">
        <v>509558</v>
      </c>
      <c r="I832" s="53">
        <v>351595.01999999996</v>
      </c>
      <c r="J832" s="53">
        <v>407850.22319999995</v>
      </c>
      <c r="K832" s="53">
        <v>405195</v>
      </c>
      <c r="L832" s="79">
        <v>210468</v>
      </c>
      <c r="M832" s="54">
        <v>263304</v>
      </c>
      <c r="N832" s="54">
        <v>250741</v>
      </c>
      <c r="O832" s="55">
        <f t="shared" si="88"/>
        <v>7</v>
      </c>
      <c r="P832" s="56">
        <f t="shared" si="89"/>
        <v>342673</v>
      </c>
      <c r="Q832" s="57">
        <f t="shared" si="84"/>
        <v>342673</v>
      </c>
      <c r="R832" s="58">
        <f t="shared" si="90"/>
        <v>98790.087258601416</v>
      </c>
      <c r="S832" s="59">
        <f t="shared" si="85"/>
        <v>28.8292591650353</v>
      </c>
      <c r="T832" s="59">
        <f t="shared" si="86"/>
        <v>71.170740834964704</v>
      </c>
      <c r="U832" s="60" t="str">
        <f t="shared" si="87"/>
        <v>ALTO</v>
      </c>
    </row>
    <row r="833" spans="2:21">
      <c r="B833" s="50">
        <v>823</v>
      </c>
      <c r="C833" s="51" t="s">
        <v>767</v>
      </c>
      <c r="D833" s="51" t="s">
        <v>801</v>
      </c>
      <c r="E833" s="51" t="s">
        <v>833</v>
      </c>
      <c r="F833" s="52" t="s">
        <v>18</v>
      </c>
      <c r="G833" s="52">
        <v>1</v>
      </c>
      <c r="H833" s="53">
        <v>530502</v>
      </c>
      <c r="I833" s="53">
        <v>360741.36</v>
      </c>
      <c r="J833" s="53">
        <v>418459.97759999998</v>
      </c>
      <c r="K833" s="53">
        <v>457198</v>
      </c>
      <c r="L833" s="79">
        <v>324094</v>
      </c>
      <c r="M833" s="54">
        <v>271614</v>
      </c>
      <c r="N833" s="54">
        <v>261046</v>
      </c>
      <c r="O833" s="55">
        <f t="shared" si="88"/>
        <v>7</v>
      </c>
      <c r="P833" s="56">
        <f t="shared" si="89"/>
        <v>374808</v>
      </c>
      <c r="Q833" s="57">
        <f t="shared" si="84"/>
        <v>374808</v>
      </c>
      <c r="R833" s="58">
        <f t="shared" si="90"/>
        <v>92036.330808791899</v>
      </c>
      <c r="S833" s="59">
        <f t="shared" si="85"/>
        <v>24.555594013145903</v>
      </c>
      <c r="T833" s="59">
        <f t="shared" si="86"/>
        <v>75.444405986854093</v>
      </c>
      <c r="U833" s="60" t="str">
        <f t="shared" si="87"/>
        <v>ALTO</v>
      </c>
    </row>
    <row r="834" spans="2:21">
      <c r="B834" s="50">
        <v>824</v>
      </c>
      <c r="C834" s="51" t="s">
        <v>767</v>
      </c>
      <c r="D834" s="51" t="s">
        <v>801</v>
      </c>
      <c r="E834" s="51" t="s">
        <v>834</v>
      </c>
      <c r="F834" s="52" t="s">
        <v>18</v>
      </c>
      <c r="G834" s="52">
        <v>1</v>
      </c>
      <c r="H834" s="53">
        <v>4066825</v>
      </c>
      <c r="I834" s="53">
        <v>2643436.25</v>
      </c>
      <c r="J834" s="53">
        <v>3066386.05</v>
      </c>
      <c r="K834" s="53">
        <v>3384003</v>
      </c>
      <c r="L834" s="54">
        <v>2149229</v>
      </c>
      <c r="M834" s="54">
        <v>1917995</v>
      </c>
      <c r="N834" s="54">
        <v>2000663</v>
      </c>
      <c r="O834" s="55">
        <f t="shared" si="88"/>
        <v>7</v>
      </c>
      <c r="P834" s="56">
        <f t="shared" si="89"/>
        <v>2746934</v>
      </c>
      <c r="Q834" s="57">
        <f t="shared" si="84"/>
        <v>2746934</v>
      </c>
      <c r="R834" s="58">
        <f t="shared" si="90"/>
        <v>742778.7689608708</v>
      </c>
      <c r="S834" s="59">
        <f t="shared" si="85"/>
        <v>27.040284512145934</v>
      </c>
      <c r="T834" s="59">
        <f t="shared" si="86"/>
        <v>72.959715487854069</v>
      </c>
      <c r="U834" s="60" t="str">
        <f t="shared" si="87"/>
        <v>ALTO</v>
      </c>
    </row>
    <row r="835" spans="2:21">
      <c r="B835" s="50">
        <v>825</v>
      </c>
      <c r="C835" s="51" t="s">
        <v>767</v>
      </c>
      <c r="D835" s="51" t="s">
        <v>801</v>
      </c>
      <c r="E835" s="64" t="s">
        <v>835</v>
      </c>
      <c r="F835" s="52" t="s">
        <v>18</v>
      </c>
      <c r="G835" s="52">
        <v>1</v>
      </c>
      <c r="H835" s="53">
        <v>6538931</v>
      </c>
      <c r="I835" s="53">
        <v>4511862.3899999997</v>
      </c>
      <c r="J835" s="53">
        <v>5233760.3723999988</v>
      </c>
      <c r="K835" s="53">
        <v>9126586</v>
      </c>
      <c r="L835" s="54">
        <v>429735</v>
      </c>
      <c r="M835" s="54">
        <v>3263819</v>
      </c>
      <c r="N835" s="54">
        <v>3216772</v>
      </c>
      <c r="O835" s="55">
        <f t="shared" si="88"/>
        <v>7</v>
      </c>
      <c r="P835" s="56">
        <f t="shared" si="89"/>
        <v>4617352</v>
      </c>
      <c r="Q835" s="57">
        <f t="shared" si="84"/>
        <v>4617352</v>
      </c>
      <c r="R835" s="58">
        <f t="shared" si="90"/>
        <v>2556408.0972153456</v>
      </c>
      <c r="S835" s="59">
        <f t="shared" si="85"/>
        <v>55.365241749282823</v>
      </c>
      <c r="T835" s="59">
        <f t="shared" si="86"/>
        <v>44.634758250717177</v>
      </c>
      <c r="U835" s="60" t="str">
        <f t="shared" si="87"/>
        <v>BAJO</v>
      </c>
    </row>
    <row r="836" spans="2:21">
      <c r="B836" s="50">
        <v>826</v>
      </c>
      <c r="C836" s="51" t="s">
        <v>767</v>
      </c>
      <c r="D836" s="51" t="s">
        <v>801</v>
      </c>
      <c r="E836" s="64" t="s">
        <v>836</v>
      </c>
      <c r="F836" s="52" t="s">
        <v>18</v>
      </c>
      <c r="G836" s="52">
        <v>1</v>
      </c>
      <c r="H836" s="53">
        <v>4018630</v>
      </c>
      <c r="I836" s="53">
        <v>2893413.6</v>
      </c>
      <c r="J836" s="53">
        <v>3356359.7759999996</v>
      </c>
      <c r="K836" s="53">
        <v>4914224</v>
      </c>
      <c r="L836" s="54">
        <v>1784312</v>
      </c>
      <c r="M836" s="54">
        <v>2072429</v>
      </c>
      <c r="N836" s="54">
        <v>1976962</v>
      </c>
      <c r="O836" s="55">
        <f t="shared" si="88"/>
        <v>7</v>
      </c>
      <c r="P836" s="56">
        <f t="shared" si="89"/>
        <v>3002333</v>
      </c>
      <c r="Q836" s="57">
        <f t="shared" si="84"/>
        <v>3002333</v>
      </c>
      <c r="R836" s="58">
        <f t="shared" si="90"/>
        <v>1083978.615709557</v>
      </c>
      <c r="S836" s="59">
        <f t="shared" si="85"/>
        <v>36.104543223871467</v>
      </c>
      <c r="T836" s="59">
        <f t="shared" si="86"/>
        <v>63.895456776128533</v>
      </c>
      <c r="U836" s="60" t="str">
        <f t="shared" si="87"/>
        <v>BAJO</v>
      </c>
    </row>
    <row r="837" spans="2:21">
      <c r="B837" s="50">
        <v>827</v>
      </c>
      <c r="C837" s="51" t="s">
        <v>767</v>
      </c>
      <c r="D837" s="51" t="s">
        <v>801</v>
      </c>
      <c r="E837" s="51" t="s">
        <v>837</v>
      </c>
      <c r="F837" s="52" t="s">
        <v>18</v>
      </c>
      <c r="G837" s="52">
        <v>1</v>
      </c>
      <c r="H837" s="53">
        <v>853230</v>
      </c>
      <c r="I837" s="53">
        <v>691116.29999999993</v>
      </c>
      <c r="J837" s="53">
        <v>801694.90799999994</v>
      </c>
      <c r="K837" s="53">
        <v>1241289</v>
      </c>
      <c r="L837" s="54">
        <v>438562</v>
      </c>
      <c r="M837" s="54">
        <v>442201</v>
      </c>
      <c r="N837" s="54">
        <v>419749</v>
      </c>
      <c r="O837" s="55">
        <f t="shared" si="88"/>
        <v>7</v>
      </c>
      <c r="P837" s="56">
        <f t="shared" si="89"/>
        <v>698263</v>
      </c>
      <c r="Q837" s="57">
        <f t="shared" si="84"/>
        <v>698263</v>
      </c>
      <c r="R837" s="58">
        <f t="shared" si="90"/>
        <v>277803.54006774595</v>
      </c>
      <c r="S837" s="59">
        <f t="shared" si="85"/>
        <v>39.784943505204481</v>
      </c>
      <c r="T837" s="59">
        <f t="shared" si="86"/>
        <v>60.215056494795519</v>
      </c>
      <c r="U837" s="60" t="str">
        <f t="shared" si="87"/>
        <v>BAJO</v>
      </c>
    </row>
    <row r="838" spans="2:21">
      <c r="B838" s="50">
        <v>828</v>
      </c>
      <c r="C838" s="51" t="s">
        <v>767</v>
      </c>
      <c r="D838" s="51" t="s">
        <v>801</v>
      </c>
      <c r="E838" s="51" t="s">
        <v>784</v>
      </c>
      <c r="F838" s="52" t="s">
        <v>18</v>
      </c>
      <c r="G838" s="52">
        <v>1</v>
      </c>
      <c r="H838" s="53">
        <v>3506335</v>
      </c>
      <c r="I838" s="53">
        <v>2208991.0499999998</v>
      </c>
      <c r="J838" s="53">
        <v>2562429.6179999998</v>
      </c>
      <c r="K838" s="53">
        <v>4152267</v>
      </c>
      <c r="L838" s="54">
        <v>327956</v>
      </c>
      <c r="M838" s="54">
        <v>1641233</v>
      </c>
      <c r="N838" s="54">
        <v>1724899</v>
      </c>
      <c r="O838" s="55">
        <f t="shared" si="88"/>
        <v>7</v>
      </c>
      <c r="P838" s="56">
        <f t="shared" si="89"/>
        <v>2303444</v>
      </c>
      <c r="Q838" s="57">
        <f t="shared" si="84"/>
        <v>2303444</v>
      </c>
      <c r="R838" s="58">
        <f t="shared" si="90"/>
        <v>1172109.1317421601</v>
      </c>
      <c r="S838" s="59">
        <f t="shared" si="85"/>
        <v>50.885071733550291</v>
      </c>
      <c r="T838" s="59">
        <f t="shared" si="86"/>
        <v>49.114928266449709</v>
      </c>
      <c r="U838" s="60" t="str">
        <f t="shared" si="87"/>
        <v>BAJO</v>
      </c>
    </row>
    <row r="839" spans="2:21">
      <c r="B839" s="50">
        <v>829</v>
      </c>
      <c r="C839" s="51" t="s">
        <v>767</v>
      </c>
      <c r="D839" s="51" t="s">
        <v>801</v>
      </c>
      <c r="E839" s="51" t="s">
        <v>785</v>
      </c>
      <c r="F839" s="52" t="s">
        <v>18</v>
      </c>
      <c r="G839" s="52">
        <v>1</v>
      </c>
      <c r="H839" s="53">
        <v>900473</v>
      </c>
      <c r="I839" s="53">
        <v>630331.1</v>
      </c>
      <c r="J839" s="53">
        <v>731184.07599999988</v>
      </c>
      <c r="K839" s="53">
        <v>1270325</v>
      </c>
      <c r="L839" s="79">
        <v>2096270</v>
      </c>
      <c r="M839" s="54">
        <v>467611</v>
      </c>
      <c r="N839" s="54">
        <v>443032</v>
      </c>
      <c r="O839" s="55">
        <f t="shared" si="88"/>
        <v>7</v>
      </c>
      <c r="P839" s="56">
        <f t="shared" si="89"/>
        <v>934175</v>
      </c>
      <c r="Q839" s="57">
        <f t="shared" si="84"/>
        <v>934175</v>
      </c>
      <c r="R839" s="58">
        <f t="shared" si="90"/>
        <v>542089.51285971538</v>
      </c>
      <c r="S839" s="59">
        <f t="shared" si="85"/>
        <v>58.028689791496809</v>
      </c>
      <c r="T839" s="59">
        <f t="shared" si="86"/>
        <v>41.971310208503191</v>
      </c>
      <c r="U839" s="60" t="str">
        <f t="shared" si="87"/>
        <v>BAJO</v>
      </c>
    </row>
    <row r="840" spans="2:21">
      <c r="B840" s="50">
        <v>830</v>
      </c>
      <c r="C840" s="51" t="s">
        <v>767</v>
      </c>
      <c r="D840" s="51" t="s">
        <v>801</v>
      </c>
      <c r="E840" s="64" t="s">
        <v>838</v>
      </c>
      <c r="F840" s="52" t="s">
        <v>18</v>
      </c>
      <c r="G840" s="52">
        <v>1</v>
      </c>
      <c r="H840" s="53">
        <v>668423</v>
      </c>
      <c r="I840" s="53">
        <v>494633.01999999996</v>
      </c>
      <c r="J840" s="53">
        <v>573774.30319999997</v>
      </c>
      <c r="K840" s="53">
        <v>676991</v>
      </c>
      <c r="L840" s="79">
        <v>1040743</v>
      </c>
      <c r="M840" s="54">
        <v>341575</v>
      </c>
      <c r="N840" s="54">
        <v>328892</v>
      </c>
      <c r="O840" s="55">
        <f t="shared" si="88"/>
        <v>7</v>
      </c>
      <c r="P840" s="56">
        <f t="shared" si="89"/>
        <v>589290</v>
      </c>
      <c r="Q840" s="57">
        <f t="shared" si="84"/>
        <v>589290</v>
      </c>
      <c r="R840" s="58">
        <f t="shared" si="90"/>
        <v>225557.66720276084</v>
      </c>
      <c r="S840" s="59">
        <f t="shared" si="85"/>
        <v>38.276174244049763</v>
      </c>
      <c r="T840" s="59">
        <f t="shared" si="86"/>
        <v>61.723825755950237</v>
      </c>
      <c r="U840" s="60" t="str">
        <f t="shared" si="87"/>
        <v>BAJO</v>
      </c>
    </row>
    <row r="841" spans="2:21">
      <c r="B841" s="50">
        <v>831</v>
      </c>
      <c r="C841" s="51" t="s">
        <v>767</v>
      </c>
      <c r="D841" s="51" t="s">
        <v>801</v>
      </c>
      <c r="E841" s="64" t="s">
        <v>839</v>
      </c>
      <c r="F841" s="52" t="s">
        <v>18</v>
      </c>
      <c r="G841" s="52">
        <v>1</v>
      </c>
      <c r="H841" s="53">
        <v>46576719</v>
      </c>
      <c r="I841" s="53">
        <v>34932539.25</v>
      </c>
      <c r="J841" s="53">
        <v>40521745.530000001</v>
      </c>
      <c r="K841" s="53">
        <v>52124618</v>
      </c>
      <c r="L841" s="54">
        <v>27578806</v>
      </c>
      <c r="M841" s="54">
        <v>23028295</v>
      </c>
      <c r="N841" s="54">
        <v>22912685</v>
      </c>
      <c r="O841" s="55">
        <f t="shared" si="88"/>
        <v>7</v>
      </c>
      <c r="P841" s="56">
        <f t="shared" si="89"/>
        <v>35382201</v>
      </c>
      <c r="Q841" s="57">
        <f t="shared" si="84"/>
        <v>35382201</v>
      </c>
      <c r="R841" s="58">
        <f t="shared" si="90"/>
        <v>10698756.070394322</v>
      </c>
      <c r="S841" s="59">
        <f t="shared" si="85"/>
        <v>30.237678177212103</v>
      </c>
      <c r="T841" s="59">
        <f t="shared" si="86"/>
        <v>69.762321822787897</v>
      </c>
      <c r="U841" s="60" t="str">
        <f t="shared" si="87"/>
        <v>BAJO</v>
      </c>
    </row>
    <row r="842" spans="2:21">
      <c r="B842" s="50">
        <v>832</v>
      </c>
      <c r="C842" s="51" t="s">
        <v>767</v>
      </c>
      <c r="D842" s="51" t="s">
        <v>801</v>
      </c>
      <c r="E842" s="64" t="s">
        <v>840</v>
      </c>
      <c r="F842" s="52" t="s">
        <v>18</v>
      </c>
      <c r="G842" s="52">
        <v>1</v>
      </c>
      <c r="H842" s="53">
        <v>22728405</v>
      </c>
      <c r="I842" s="53">
        <v>17728155.899999999</v>
      </c>
      <c r="J842" s="53">
        <v>20564660.843999997</v>
      </c>
      <c r="K842" s="53">
        <v>29455594</v>
      </c>
      <c r="L842" s="54">
        <v>45787</v>
      </c>
      <c r="M842" s="54">
        <v>13351805</v>
      </c>
      <c r="N842" s="54">
        <v>11180941</v>
      </c>
      <c r="O842" s="55">
        <f t="shared" si="88"/>
        <v>7</v>
      </c>
      <c r="P842" s="56">
        <f t="shared" si="89"/>
        <v>16436478</v>
      </c>
      <c r="Q842" s="57">
        <f t="shared" si="84"/>
        <v>16436478</v>
      </c>
      <c r="R842" s="58">
        <f t="shared" si="90"/>
        <v>8730788.5449663326</v>
      </c>
      <c r="S842" s="59">
        <f t="shared" si="85"/>
        <v>53.11836602078823</v>
      </c>
      <c r="T842" s="59">
        <f t="shared" si="86"/>
        <v>46.88163397921177</v>
      </c>
      <c r="U842" s="60" t="str">
        <f t="shared" si="87"/>
        <v>BAJO</v>
      </c>
    </row>
    <row r="843" spans="2:21">
      <c r="B843" s="50">
        <v>833</v>
      </c>
      <c r="C843" s="51" t="s">
        <v>767</v>
      </c>
      <c r="D843" s="51" t="s">
        <v>801</v>
      </c>
      <c r="E843" s="51" t="s">
        <v>841</v>
      </c>
      <c r="F843" s="52" t="s">
        <v>18</v>
      </c>
      <c r="G843" s="52">
        <v>1</v>
      </c>
      <c r="H843" s="53">
        <v>1299361</v>
      </c>
      <c r="I843" s="53">
        <v>896559.09</v>
      </c>
      <c r="J843" s="53">
        <v>1040008.5443999998</v>
      </c>
      <c r="K843" s="53">
        <v>1446326</v>
      </c>
      <c r="L843" s="54">
        <v>48269</v>
      </c>
      <c r="M843" s="54">
        <v>659713</v>
      </c>
      <c r="N843" s="54">
        <v>639267</v>
      </c>
      <c r="O843" s="55">
        <f t="shared" si="88"/>
        <v>7</v>
      </c>
      <c r="P843" s="56">
        <f t="shared" si="89"/>
        <v>861358</v>
      </c>
      <c r="Q843" s="57">
        <f t="shared" ref="Q843:Q906" si="91">ROUND(+P843*G843,0)</f>
        <v>861358</v>
      </c>
      <c r="R843" s="58">
        <f t="shared" si="90"/>
        <v>433966.45081171324</v>
      </c>
      <c r="S843" s="59">
        <f t="shared" ref="S843:S906" si="92">R843/P843*100</f>
        <v>50.381659056015415</v>
      </c>
      <c r="T843" s="59">
        <f t="shared" ref="T843:T906" si="93">100-S843</f>
        <v>49.618340943984585</v>
      </c>
      <c r="U843" s="60" t="str">
        <f t="shared" ref="U843:U906" si="94">IF(T843&gt;70,"ALTO","BAJO")</f>
        <v>BAJO</v>
      </c>
    </row>
    <row r="844" spans="2:21">
      <c r="B844" s="50">
        <v>834</v>
      </c>
      <c r="C844" s="51" t="s">
        <v>767</v>
      </c>
      <c r="D844" s="51" t="s">
        <v>801</v>
      </c>
      <c r="E844" s="51" t="s">
        <v>842</v>
      </c>
      <c r="F844" s="52" t="s">
        <v>18</v>
      </c>
      <c r="G844" s="52">
        <v>1</v>
      </c>
      <c r="H844" s="53">
        <v>94248</v>
      </c>
      <c r="I844" s="53">
        <v>64088.640000000007</v>
      </c>
      <c r="J844" s="53">
        <v>74342.822400000005</v>
      </c>
      <c r="K844" s="53">
        <v>123879</v>
      </c>
      <c r="L844" s="54">
        <v>247691</v>
      </c>
      <c r="M844" s="54">
        <v>49299</v>
      </c>
      <c r="N844" s="54">
        <v>46391</v>
      </c>
      <c r="O844" s="55">
        <f t="shared" ref="O844:O907" si="95">COUNT(H844:N844)</f>
        <v>7</v>
      </c>
      <c r="P844" s="56">
        <f t="shared" ref="P844:P907" si="96">ROUND(AVERAGE(H844:N844),0)</f>
        <v>99991</v>
      </c>
      <c r="Q844" s="57">
        <f t="shared" si="91"/>
        <v>99991</v>
      </c>
      <c r="R844" s="58">
        <f t="shared" ref="R844:R907" si="97">STDEVP(H844:N844)</f>
        <v>65255.931228952584</v>
      </c>
      <c r="S844" s="59">
        <f t="shared" si="92"/>
        <v>65.26180479138381</v>
      </c>
      <c r="T844" s="59">
        <f t="shared" si="93"/>
        <v>34.73819520861619</v>
      </c>
      <c r="U844" s="60" t="str">
        <f t="shared" si="94"/>
        <v>BAJO</v>
      </c>
    </row>
    <row r="845" spans="2:21">
      <c r="B845" s="50">
        <v>835</v>
      </c>
      <c r="C845" s="51" t="s">
        <v>767</v>
      </c>
      <c r="D845" s="51" t="s">
        <v>801</v>
      </c>
      <c r="E845" s="51" t="s">
        <v>843</v>
      </c>
      <c r="F845" s="52" t="s">
        <v>18</v>
      </c>
      <c r="G845" s="52">
        <v>1</v>
      </c>
      <c r="H845" s="53">
        <v>110194</v>
      </c>
      <c r="I845" s="53">
        <v>72728.039999999994</v>
      </c>
      <c r="J845" s="53">
        <v>84364.526399999988</v>
      </c>
      <c r="K845" s="53">
        <v>131138</v>
      </c>
      <c r="L845" s="54">
        <v>82472</v>
      </c>
      <c r="M845" s="54">
        <v>61838</v>
      </c>
      <c r="N845" s="54">
        <v>54325</v>
      </c>
      <c r="O845" s="55">
        <f t="shared" si="95"/>
        <v>7</v>
      </c>
      <c r="P845" s="56">
        <f t="shared" si="96"/>
        <v>85294</v>
      </c>
      <c r="Q845" s="57">
        <f t="shared" si="91"/>
        <v>85294</v>
      </c>
      <c r="R845" s="58">
        <f t="shared" si="97"/>
        <v>25064.705374416735</v>
      </c>
      <c r="S845" s="59">
        <f t="shared" si="92"/>
        <v>29.386246833794566</v>
      </c>
      <c r="T845" s="59">
        <f t="shared" si="93"/>
        <v>70.613753166205441</v>
      </c>
      <c r="U845" s="60" t="str">
        <f t="shared" si="94"/>
        <v>ALTO</v>
      </c>
    </row>
    <row r="846" spans="2:21">
      <c r="B846" s="50">
        <v>836</v>
      </c>
      <c r="C846" s="51" t="s">
        <v>767</v>
      </c>
      <c r="D846" s="51" t="s">
        <v>801</v>
      </c>
      <c r="E846" s="51" t="s">
        <v>844</v>
      </c>
      <c r="F846" s="52" t="s">
        <v>18</v>
      </c>
      <c r="G846" s="52">
        <v>1</v>
      </c>
      <c r="H846" s="53">
        <v>506345</v>
      </c>
      <c r="I846" s="53">
        <v>364568.39999999997</v>
      </c>
      <c r="J846" s="53">
        <v>422899.34399999992</v>
      </c>
      <c r="K846" s="53">
        <v>492660</v>
      </c>
      <c r="L846" s="54">
        <v>826924</v>
      </c>
      <c r="M846" s="54">
        <v>260276</v>
      </c>
      <c r="N846" s="54">
        <v>249089</v>
      </c>
      <c r="O846" s="55">
        <f t="shared" si="95"/>
        <v>7</v>
      </c>
      <c r="P846" s="56">
        <f t="shared" si="96"/>
        <v>446109</v>
      </c>
      <c r="Q846" s="57">
        <f t="shared" si="91"/>
        <v>446109</v>
      </c>
      <c r="R846" s="58">
        <f t="shared" si="97"/>
        <v>181798.07377212023</v>
      </c>
      <c r="S846" s="59">
        <f t="shared" si="92"/>
        <v>40.751940393966549</v>
      </c>
      <c r="T846" s="59">
        <f t="shared" si="93"/>
        <v>59.248059606033451</v>
      </c>
      <c r="U846" s="60" t="str">
        <f t="shared" si="94"/>
        <v>BAJO</v>
      </c>
    </row>
    <row r="847" spans="2:21">
      <c r="B847" s="50">
        <v>837</v>
      </c>
      <c r="C847" s="51" t="s">
        <v>767</v>
      </c>
      <c r="D847" s="51" t="s">
        <v>801</v>
      </c>
      <c r="E847" s="51" t="s">
        <v>845</v>
      </c>
      <c r="F847" s="52" t="s">
        <v>18</v>
      </c>
      <c r="G847" s="52">
        <v>1</v>
      </c>
      <c r="H847" s="53">
        <v>156961</v>
      </c>
      <c r="I847" s="53">
        <v>114581.53</v>
      </c>
      <c r="J847" s="53">
        <v>132914.5748</v>
      </c>
      <c r="K847" s="53">
        <v>157437</v>
      </c>
      <c r="L847" s="54">
        <v>47304</v>
      </c>
      <c r="M847" s="54">
        <v>67440</v>
      </c>
      <c r="N847" s="54">
        <v>77269</v>
      </c>
      <c r="O847" s="55">
        <f t="shared" si="95"/>
        <v>7</v>
      </c>
      <c r="P847" s="56">
        <f t="shared" si="96"/>
        <v>107701</v>
      </c>
      <c r="Q847" s="57">
        <f t="shared" si="91"/>
        <v>107701</v>
      </c>
      <c r="R847" s="58">
        <f t="shared" si="97"/>
        <v>41019.395581801997</v>
      </c>
      <c r="S847" s="59">
        <f t="shared" si="92"/>
        <v>38.086364640812988</v>
      </c>
      <c r="T847" s="59">
        <f t="shared" si="93"/>
        <v>61.913635359187012</v>
      </c>
      <c r="U847" s="60" t="str">
        <f t="shared" si="94"/>
        <v>BAJO</v>
      </c>
    </row>
    <row r="848" spans="2:21">
      <c r="B848" s="50">
        <v>838</v>
      </c>
      <c r="C848" s="51" t="s">
        <v>767</v>
      </c>
      <c r="D848" s="51" t="s">
        <v>801</v>
      </c>
      <c r="E848" s="51" t="s">
        <v>846</v>
      </c>
      <c r="F848" s="52" t="s">
        <v>18</v>
      </c>
      <c r="G848" s="52">
        <v>1</v>
      </c>
      <c r="H848" s="53">
        <v>1895908</v>
      </c>
      <c r="I848" s="53">
        <v>1346094.68</v>
      </c>
      <c r="J848" s="53">
        <v>1561469.8288</v>
      </c>
      <c r="K848" s="53">
        <v>2863616</v>
      </c>
      <c r="L848" s="54">
        <v>51579</v>
      </c>
      <c r="M848" s="54">
        <v>954896</v>
      </c>
      <c r="N848" s="54">
        <v>932704</v>
      </c>
      <c r="O848" s="55">
        <f t="shared" si="95"/>
        <v>7</v>
      </c>
      <c r="P848" s="56">
        <f t="shared" si="96"/>
        <v>1372324</v>
      </c>
      <c r="Q848" s="57">
        <f t="shared" si="91"/>
        <v>1372324</v>
      </c>
      <c r="R848" s="58">
        <f t="shared" si="97"/>
        <v>814724.79058084975</v>
      </c>
      <c r="S848" s="59">
        <f t="shared" si="92"/>
        <v>59.368253457700206</v>
      </c>
      <c r="T848" s="59">
        <f t="shared" si="93"/>
        <v>40.631746542299794</v>
      </c>
      <c r="U848" s="60" t="str">
        <f t="shared" si="94"/>
        <v>BAJO</v>
      </c>
    </row>
    <row r="849" spans="2:21">
      <c r="B849" s="50">
        <v>839</v>
      </c>
      <c r="C849" s="51" t="s">
        <v>767</v>
      </c>
      <c r="D849" s="51" t="s">
        <v>801</v>
      </c>
      <c r="E849" s="51" t="s">
        <v>847</v>
      </c>
      <c r="F849" s="52" t="s">
        <v>18</v>
      </c>
      <c r="G849" s="52">
        <v>1</v>
      </c>
      <c r="H849" s="53">
        <v>97937</v>
      </c>
      <c r="I849" s="53">
        <v>73452.75</v>
      </c>
      <c r="J849" s="53">
        <v>85205.19</v>
      </c>
      <c r="K849" s="53">
        <v>139706</v>
      </c>
      <c r="L849" s="79">
        <v>53261</v>
      </c>
      <c r="M849" s="54">
        <v>51607</v>
      </c>
      <c r="N849" s="54">
        <v>48211</v>
      </c>
      <c r="O849" s="55">
        <f t="shared" si="95"/>
        <v>7</v>
      </c>
      <c r="P849" s="56">
        <f t="shared" si="96"/>
        <v>78483</v>
      </c>
      <c r="Q849" s="57">
        <f t="shared" si="91"/>
        <v>78483</v>
      </c>
      <c r="R849" s="58">
        <f t="shared" si="97"/>
        <v>30406.925297415124</v>
      </c>
      <c r="S849" s="59">
        <f t="shared" si="92"/>
        <v>38.743326959233364</v>
      </c>
      <c r="T849" s="59">
        <f t="shared" si="93"/>
        <v>61.256673040766636</v>
      </c>
      <c r="U849" s="60" t="str">
        <f t="shared" si="94"/>
        <v>BAJO</v>
      </c>
    </row>
    <row r="850" spans="2:21">
      <c r="B850" s="50">
        <v>840</v>
      </c>
      <c r="C850" s="51" t="s">
        <v>767</v>
      </c>
      <c r="D850" s="51" t="s">
        <v>801</v>
      </c>
      <c r="E850" s="51" t="s">
        <v>848</v>
      </c>
      <c r="F850" s="52" t="s">
        <v>18</v>
      </c>
      <c r="G850" s="52">
        <v>1</v>
      </c>
      <c r="H850" s="53">
        <v>113883</v>
      </c>
      <c r="I850" s="53">
        <v>88828.739999999991</v>
      </c>
      <c r="J850" s="53">
        <v>103041.33839999999</v>
      </c>
      <c r="K850" s="53">
        <v>169932</v>
      </c>
      <c r="L850" s="54">
        <v>75990</v>
      </c>
      <c r="M850" s="54">
        <v>55502</v>
      </c>
      <c r="N850" s="54">
        <v>56126</v>
      </c>
      <c r="O850" s="55">
        <f t="shared" si="95"/>
        <v>7</v>
      </c>
      <c r="P850" s="56">
        <f t="shared" si="96"/>
        <v>94758</v>
      </c>
      <c r="Q850" s="57">
        <f t="shared" si="91"/>
        <v>94758</v>
      </c>
      <c r="R850" s="58">
        <f t="shared" si="97"/>
        <v>36851.765809557161</v>
      </c>
      <c r="S850" s="59">
        <f t="shared" si="92"/>
        <v>38.890400609507545</v>
      </c>
      <c r="T850" s="59">
        <f t="shared" si="93"/>
        <v>61.109599390492455</v>
      </c>
      <c r="U850" s="60" t="str">
        <f t="shared" si="94"/>
        <v>BAJO</v>
      </c>
    </row>
    <row r="851" spans="2:21">
      <c r="B851" s="50">
        <v>841</v>
      </c>
      <c r="C851" s="51" t="s">
        <v>767</v>
      </c>
      <c r="D851" s="51" t="s">
        <v>801</v>
      </c>
      <c r="E851" s="51" t="s">
        <v>849</v>
      </c>
      <c r="F851" s="52" t="s">
        <v>18</v>
      </c>
      <c r="G851" s="52">
        <v>1</v>
      </c>
      <c r="H851" s="53">
        <v>1180123</v>
      </c>
      <c r="I851" s="53">
        <v>908694.71</v>
      </c>
      <c r="J851" s="53">
        <v>1054085.8635999998</v>
      </c>
      <c r="K851" s="53">
        <v>1724310</v>
      </c>
      <c r="L851" s="54">
        <v>788170</v>
      </c>
      <c r="M851" s="54">
        <v>574640</v>
      </c>
      <c r="N851" s="54">
        <v>580616</v>
      </c>
      <c r="O851" s="55">
        <f t="shared" si="95"/>
        <v>7</v>
      </c>
      <c r="P851" s="56">
        <f t="shared" si="96"/>
        <v>972949</v>
      </c>
      <c r="Q851" s="57">
        <f t="shared" si="91"/>
        <v>972949</v>
      </c>
      <c r="R851" s="58">
        <f t="shared" si="97"/>
        <v>371270.93384453905</v>
      </c>
      <c r="S851" s="59">
        <f t="shared" si="92"/>
        <v>38.159341737803217</v>
      </c>
      <c r="T851" s="59">
        <f t="shared" si="93"/>
        <v>61.840658262196783</v>
      </c>
      <c r="U851" s="60" t="str">
        <f t="shared" si="94"/>
        <v>BAJO</v>
      </c>
    </row>
    <row r="852" spans="2:21">
      <c r="B852" s="50">
        <v>842</v>
      </c>
      <c r="C852" s="51" t="s">
        <v>767</v>
      </c>
      <c r="D852" s="51" t="s">
        <v>801</v>
      </c>
      <c r="E852" s="51" t="s">
        <v>850</v>
      </c>
      <c r="F852" s="52" t="s">
        <v>18</v>
      </c>
      <c r="G852" s="52">
        <v>1</v>
      </c>
      <c r="H852" s="53">
        <v>168147</v>
      </c>
      <c r="I852" s="53">
        <v>116021.42999999998</v>
      </c>
      <c r="J852" s="53">
        <v>134584.85879999996</v>
      </c>
      <c r="K852" s="53">
        <v>189924</v>
      </c>
      <c r="L852" s="54">
        <v>516896</v>
      </c>
      <c r="M852" s="54">
        <v>101053</v>
      </c>
      <c r="N852" s="54">
        <v>82760</v>
      </c>
      <c r="O852" s="55">
        <f t="shared" si="95"/>
        <v>7</v>
      </c>
      <c r="P852" s="56">
        <f t="shared" si="96"/>
        <v>187055</v>
      </c>
      <c r="Q852" s="57">
        <f t="shared" si="91"/>
        <v>187055</v>
      </c>
      <c r="R852" s="58">
        <f t="shared" si="97"/>
        <v>138993.06443090478</v>
      </c>
      <c r="S852" s="59">
        <f t="shared" si="92"/>
        <v>74.305987239531035</v>
      </c>
      <c r="T852" s="59">
        <f t="shared" si="93"/>
        <v>25.694012760468965</v>
      </c>
      <c r="U852" s="60" t="str">
        <f t="shared" si="94"/>
        <v>BAJO</v>
      </c>
    </row>
    <row r="853" spans="2:21">
      <c r="B853" s="50">
        <v>843</v>
      </c>
      <c r="C853" s="51" t="s">
        <v>767</v>
      </c>
      <c r="D853" s="51" t="s">
        <v>801</v>
      </c>
      <c r="E853" s="51" t="s">
        <v>851</v>
      </c>
      <c r="F853" s="52" t="s">
        <v>18</v>
      </c>
      <c r="G853" s="52">
        <v>1</v>
      </c>
      <c r="H853" s="53">
        <v>1416695</v>
      </c>
      <c r="I853" s="53">
        <v>1119189.05</v>
      </c>
      <c r="J853" s="53">
        <v>1298259.298</v>
      </c>
      <c r="K853" s="53">
        <v>2052036</v>
      </c>
      <c r="L853" s="54">
        <v>6482</v>
      </c>
      <c r="M853" s="54">
        <v>741812</v>
      </c>
      <c r="N853" s="54">
        <v>696975</v>
      </c>
      <c r="O853" s="55">
        <f t="shared" si="95"/>
        <v>7</v>
      </c>
      <c r="P853" s="56">
        <f t="shared" si="96"/>
        <v>1047350</v>
      </c>
      <c r="Q853" s="57">
        <f t="shared" si="91"/>
        <v>1047350</v>
      </c>
      <c r="R853" s="58">
        <f t="shared" si="97"/>
        <v>599219.53001280478</v>
      </c>
      <c r="S853" s="59">
        <f t="shared" si="92"/>
        <v>57.212921183253428</v>
      </c>
      <c r="T853" s="59">
        <f t="shared" si="93"/>
        <v>42.787078816746572</v>
      </c>
      <c r="U853" s="60" t="str">
        <f t="shared" si="94"/>
        <v>BAJO</v>
      </c>
    </row>
    <row r="854" spans="2:21">
      <c r="B854" s="50">
        <v>844</v>
      </c>
      <c r="C854" s="51" t="s">
        <v>767</v>
      </c>
      <c r="D854" s="51" t="s">
        <v>801</v>
      </c>
      <c r="E854" s="51" t="s">
        <v>852</v>
      </c>
      <c r="F854" s="52" t="s">
        <v>157</v>
      </c>
      <c r="G854" s="52">
        <v>1</v>
      </c>
      <c r="H854" s="53">
        <v>1038989</v>
      </c>
      <c r="I854" s="53">
        <v>768851.86</v>
      </c>
      <c r="J854" s="53">
        <v>891868.15759999992</v>
      </c>
      <c r="K854" s="53">
        <v>1391824</v>
      </c>
      <c r="L854" s="54">
        <v>53372</v>
      </c>
      <c r="M854" s="54">
        <v>544321</v>
      </c>
      <c r="N854" s="54">
        <v>511178</v>
      </c>
      <c r="O854" s="55">
        <f t="shared" si="95"/>
        <v>7</v>
      </c>
      <c r="P854" s="56">
        <f t="shared" si="96"/>
        <v>742915</v>
      </c>
      <c r="Q854" s="57">
        <f t="shared" si="91"/>
        <v>742915</v>
      </c>
      <c r="R854" s="58">
        <f t="shared" si="97"/>
        <v>396450.97525717062</v>
      </c>
      <c r="S854" s="59">
        <f t="shared" si="92"/>
        <v>53.364244261748738</v>
      </c>
      <c r="T854" s="59">
        <f t="shared" si="93"/>
        <v>46.635755738251262</v>
      </c>
      <c r="U854" s="60" t="str">
        <f t="shared" si="94"/>
        <v>BAJO</v>
      </c>
    </row>
    <row r="855" spans="2:21">
      <c r="B855" s="50">
        <v>845</v>
      </c>
      <c r="C855" s="51" t="s">
        <v>767</v>
      </c>
      <c r="D855" s="51" t="s">
        <v>801</v>
      </c>
      <c r="E855" s="51" t="s">
        <v>853</v>
      </c>
      <c r="F855" s="52" t="s">
        <v>18</v>
      </c>
      <c r="G855" s="52">
        <v>1</v>
      </c>
      <c r="H855" s="53">
        <v>12376</v>
      </c>
      <c r="I855" s="53">
        <v>8910.7199999999993</v>
      </c>
      <c r="J855" s="53">
        <v>10336.4352</v>
      </c>
      <c r="K855" s="53">
        <v>15470</v>
      </c>
      <c r="L855" s="79">
        <v>21886</v>
      </c>
      <c r="M855" s="54">
        <v>6242</v>
      </c>
      <c r="N855" s="54">
        <v>6178</v>
      </c>
      <c r="O855" s="55">
        <f t="shared" si="95"/>
        <v>7</v>
      </c>
      <c r="P855" s="56">
        <f t="shared" si="96"/>
        <v>11628</v>
      </c>
      <c r="Q855" s="57">
        <f t="shared" si="91"/>
        <v>11628</v>
      </c>
      <c r="R855" s="58">
        <f t="shared" si="97"/>
        <v>5186.6625218482277</v>
      </c>
      <c r="S855" s="59">
        <f t="shared" si="92"/>
        <v>44.604940848367967</v>
      </c>
      <c r="T855" s="59">
        <f t="shared" si="93"/>
        <v>55.395059151632033</v>
      </c>
      <c r="U855" s="60" t="str">
        <f t="shared" si="94"/>
        <v>BAJO</v>
      </c>
    </row>
    <row r="856" spans="2:21">
      <c r="B856" s="50">
        <v>846</v>
      </c>
      <c r="C856" s="51" t="s">
        <v>767</v>
      </c>
      <c r="D856" s="51" t="s">
        <v>801</v>
      </c>
      <c r="E856" s="51" t="s">
        <v>854</v>
      </c>
      <c r="F856" s="52" t="s">
        <v>18</v>
      </c>
      <c r="G856" s="52">
        <v>1</v>
      </c>
      <c r="H856" s="53">
        <v>104006</v>
      </c>
      <c r="I856" s="53">
        <v>79044.56</v>
      </c>
      <c r="J856" s="53">
        <v>91691.689599999998</v>
      </c>
      <c r="K856" s="53">
        <v>111384</v>
      </c>
      <c r="L856" s="54">
        <v>211420</v>
      </c>
      <c r="M856" s="54">
        <v>52634</v>
      </c>
      <c r="N856" s="54">
        <v>51225</v>
      </c>
      <c r="O856" s="55">
        <f t="shared" si="95"/>
        <v>7</v>
      </c>
      <c r="P856" s="56">
        <f t="shared" si="96"/>
        <v>100201</v>
      </c>
      <c r="Q856" s="57">
        <f t="shared" si="91"/>
        <v>100201</v>
      </c>
      <c r="R856" s="58">
        <f t="shared" si="97"/>
        <v>50271.370518302894</v>
      </c>
      <c r="S856" s="59">
        <f t="shared" si="92"/>
        <v>50.1705277575103</v>
      </c>
      <c r="T856" s="59">
        <f t="shared" si="93"/>
        <v>49.8294722424897</v>
      </c>
      <c r="U856" s="60" t="str">
        <f t="shared" si="94"/>
        <v>BAJO</v>
      </c>
    </row>
    <row r="857" spans="2:21">
      <c r="B857" s="50">
        <v>847</v>
      </c>
      <c r="C857" s="51" t="s">
        <v>767</v>
      </c>
      <c r="D857" s="51" t="s">
        <v>801</v>
      </c>
      <c r="E857" s="51" t="s">
        <v>855</v>
      </c>
      <c r="F857" s="52" t="s">
        <v>18</v>
      </c>
      <c r="G857" s="52">
        <v>1</v>
      </c>
      <c r="H857" s="53">
        <v>579768</v>
      </c>
      <c r="I857" s="53">
        <v>400039.92</v>
      </c>
      <c r="J857" s="53">
        <v>464046.30719999992</v>
      </c>
      <c r="K857" s="53">
        <v>523124</v>
      </c>
      <c r="L857" s="54">
        <v>2407815</v>
      </c>
      <c r="M857" s="54">
        <v>324434</v>
      </c>
      <c r="N857" s="54">
        <v>285264</v>
      </c>
      <c r="O857" s="55">
        <f t="shared" si="95"/>
        <v>7</v>
      </c>
      <c r="P857" s="56">
        <f t="shared" si="96"/>
        <v>712070</v>
      </c>
      <c r="Q857" s="57">
        <f t="shared" si="91"/>
        <v>712070</v>
      </c>
      <c r="R857" s="58">
        <f t="shared" si="97"/>
        <v>698984.88316902833</v>
      </c>
      <c r="S857" s="59">
        <f t="shared" si="92"/>
        <v>98.16238335683687</v>
      </c>
      <c r="T857" s="59">
        <f t="shared" si="93"/>
        <v>1.8376166431631304</v>
      </c>
      <c r="U857" s="60" t="str">
        <f t="shared" si="94"/>
        <v>BAJO</v>
      </c>
    </row>
    <row r="858" spans="2:21">
      <c r="B858" s="50">
        <v>848</v>
      </c>
      <c r="C858" s="51" t="s">
        <v>767</v>
      </c>
      <c r="D858" s="51" t="s">
        <v>801</v>
      </c>
      <c r="E858" s="51" t="s">
        <v>856</v>
      </c>
      <c r="F858" s="52" t="s">
        <v>18</v>
      </c>
      <c r="G858" s="52">
        <v>1</v>
      </c>
      <c r="H858" s="53">
        <v>439467</v>
      </c>
      <c r="I858" s="53">
        <v>355968.26999999996</v>
      </c>
      <c r="J858" s="53">
        <v>412923.19319999992</v>
      </c>
      <c r="K858" s="53">
        <v>498491</v>
      </c>
      <c r="L858" s="54">
        <v>66198</v>
      </c>
      <c r="M858" s="54">
        <v>238841</v>
      </c>
      <c r="N858" s="54">
        <v>216280</v>
      </c>
      <c r="O858" s="55">
        <f t="shared" si="95"/>
        <v>7</v>
      </c>
      <c r="P858" s="56">
        <f t="shared" si="96"/>
        <v>318310</v>
      </c>
      <c r="Q858" s="57">
        <f t="shared" si="91"/>
        <v>318310</v>
      </c>
      <c r="R858" s="58">
        <f t="shared" si="97"/>
        <v>140305.74595786768</v>
      </c>
      <c r="S858" s="59">
        <f t="shared" si="92"/>
        <v>44.078334314934395</v>
      </c>
      <c r="T858" s="59">
        <f t="shared" si="93"/>
        <v>55.921665685065605</v>
      </c>
      <c r="U858" s="60" t="str">
        <f t="shared" si="94"/>
        <v>BAJO</v>
      </c>
    </row>
    <row r="859" spans="2:21" ht="27.6">
      <c r="B859" s="50">
        <v>849</v>
      </c>
      <c r="C859" s="51" t="s">
        <v>767</v>
      </c>
      <c r="D859" s="51" t="s">
        <v>801</v>
      </c>
      <c r="E859" s="51" t="s">
        <v>857</v>
      </c>
      <c r="F859" s="52" t="s">
        <v>18</v>
      </c>
      <c r="G859" s="52">
        <v>1</v>
      </c>
      <c r="H859" s="53">
        <v>4556391</v>
      </c>
      <c r="I859" s="53">
        <v>3645112.8</v>
      </c>
      <c r="J859" s="53">
        <v>4228330.8479999993</v>
      </c>
      <c r="K859" s="53">
        <v>4603634</v>
      </c>
      <c r="L859" s="54">
        <v>211972</v>
      </c>
      <c r="M859" s="54">
        <v>2222062</v>
      </c>
      <c r="N859" s="54">
        <v>2241498</v>
      </c>
      <c r="O859" s="55">
        <f t="shared" si="95"/>
        <v>7</v>
      </c>
      <c r="P859" s="56">
        <f t="shared" si="96"/>
        <v>3101286</v>
      </c>
      <c r="Q859" s="57">
        <f t="shared" si="91"/>
        <v>3101286</v>
      </c>
      <c r="R859" s="58">
        <f t="shared" si="97"/>
        <v>1502415.3596148498</v>
      </c>
      <c r="S859" s="59">
        <f t="shared" si="92"/>
        <v>48.444914774543527</v>
      </c>
      <c r="T859" s="59">
        <f t="shared" si="93"/>
        <v>51.555085225456473</v>
      </c>
      <c r="U859" s="60" t="str">
        <f t="shared" si="94"/>
        <v>BAJO</v>
      </c>
    </row>
    <row r="860" spans="2:21">
      <c r="B860" s="50">
        <v>850</v>
      </c>
      <c r="C860" s="51" t="s">
        <v>767</v>
      </c>
      <c r="D860" s="51" t="s">
        <v>801</v>
      </c>
      <c r="E860" s="51" t="s">
        <v>858</v>
      </c>
      <c r="F860" s="52" t="s">
        <v>18</v>
      </c>
      <c r="G860" s="52">
        <v>1</v>
      </c>
      <c r="H860" s="53">
        <v>265608</v>
      </c>
      <c r="I860" s="53">
        <v>217798.56</v>
      </c>
      <c r="J860" s="53">
        <v>252646.3296</v>
      </c>
      <c r="K860" s="53">
        <v>342482</v>
      </c>
      <c r="L860" s="54">
        <v>175563</v>
      </c>
      <c r="M860" s="54">
        <v>118020</v>
      </c>
      <c r="N860" s="54">
        <v>130710</v>
      </c>
      <c r="O860" s="55">
        <f t="shared" si="95"/>
        <v>7</v>
      </c>
      <c r="P860" s="56">
        <f t="shared" si="96"/>
        <v>214690</v>
      </c>
      <c r="Q860" s="57">
        <f t="shared" si="91"/>
        <v>214690</v>
      </c>
      <c r="R860" s="58">
        <f t="shared" si="97"/>
        <v>73971.457350928118</v>
      </c>
      <c r="S860" s="59">
        <f t="shared" si="92"/>
        <v>34.455008314745967</v>
      </c>
      <c r="T860" s="59">
        <f t="shared" si="93"/>
        <v>65.544991685254033</v>
      </c>
      <c r="U860" s="60" t="str">
        <f t="shared" si="94"/>
        <v>BAJO</v>
      </c>
    </row>
    <row r="861" spans="2:21">
      <c r="B861" s="50">
        <v>851</v>
      </c>
      <c r="C861" s="51" t="s">
        <v>767</v>
      </c>
      <c r="D861" s="51" t="s">
        <v>801</v>
      </c>
      <c r="E861" s="51" t="s">
        <v>859</v>
      </c>
      <c r="F861" s="52" t="s">
        <v>147</v>
      </c>
      <c r="G861" s="52">
        <v>1</v>
      </c>
      <c r="H861" s="53">
        <v>385679</v>
      </c>
      <c r="I861" s="53">
        <v>300829.62</v>
      </c>
      <c r="J861" s="53">
        <v>348962.35919999995</v>
      </c>
      <c r="K861" s="53">
        <v>521696</v>
      </c>
      <c r="L861" s="54">
        <v>288375</v>
      </c>
      <c r="M861" s="54">
        <v>195971</v>
      </c>
      <c r="N861" s="54">
        <v>189806</v>
      </c>
      <c r="O861" s="55">
        <f t="shared" si="95"/>
        <v>7</v>
      </c>
      <c r="P861" s="56">
        <f t="shared" si="96"/>
        <v>318760</v>
      </c>
      <c r="Q861" s="57">
        <f t="shared" si="91"/>
        <v>318760</v>
      </c>
      <c r="R861" s="58">
        <f t="shared" si="97"/>
        <v>106586.23239092191</v>
      </c>
      <c r="S861" s="59">
        <f t="shared" si="92"/>
        <v>33.437768976948774</v>
      </c>
      <c r="T861" s="59">
        <f t="shared" si="93"/>
        <v>66.562231023051226</v>
      </c>
      <c r="U861" s="60" t="str">
        <f t="shared" si="94"/>
        <v>BAJO</v>
      </c>
    </row>
    <row r="862" spans="2:21">
      <c r="B862" s="50">
        <v>852</v>
      </c>
      <c r="C862" s="51" t="s">
        <v>767</v>
      </c>
      <c r="D862" s="51" t="s">
        <v>801</v>
      </c>
      <c r="E862" s="51" t="s">
        <v>860</v>
      </c>
      <c r="F862" s="52" t="s">
        <v>147</v>
      </c>
      <c r="G862" s="52">
        <v>1</v>
      </c>
      <c r="H862" s="53">
        <v>409836</v>
      </c>
      <c r="I862" s="53">
        <v>282786.83999999997</v>
      </c>
      <c r="J862" s="53">
        <v>328032.7343999999</v>
      </c>
      <c r="K862" s="53">
        <v>341173</v>
      </c>
      <c r="L862" s="54">
        <v>271274</v>
      </c>
      <c r="M862" s="54">
        <v>192916</v>
      </c>
      <c r="N862" s="54">
        <v>201669</v>
      </c>
      <c r="O862" s="55">
        <f t="shared" si="95"/>
        <v>7</v>
      </c>
      <c r="P862" s="56">
        <f t="shared" si="96"/>
        <v>289670</v>
      </c>
      <c r="Q862" s="57">
        <f t="shared" si="91"/>
        <v>289670</v>
      </c>
      <c r="R862" s="58">
        <f t="shared" si="97"/>
        <v>71768.904109340583</v>
      </c>
      <c r="S862" s="59">
        <f t="shared" si="92"/>
        <v>24.776091452114677</v>
      </c>
      <c r="T862" s="59">
        <f t="shared" si="93"/>
        <v>75.223908547885316</v>
      </c>
      <c r="U862" s="60" t="str">
        <f t="shared" si="94"/>
        <v>ALTO</v>
      </c>
    </row>
    <row r="863" spans="2:21">
      <c r="B863" s="50">
        <v>853</v>
      </c>
      <c r="C863" s="51" t="s">
        <v>767</v>
      </c>
      <c r="D863" s="51" t="s">
        <v>801</v>
      </c>
      <c r="E863" s="51" t="s">
        <v>861</v>
      </c>
      <c r="F863" s="52" t="s">
        <v>147</v>
      </c>
      <c r="G863" s="52">
        <v>1</v>
      </c>
      <c r="H863" s="53">
        <v>503251</v>
      </c>
      <c r="I863" s="53">
        <v>347243.19</v>
      </c>
      <c r="J863" s="53">
        <v>402802.10039999994</v>
      </c>
      <c r="K863" s="53">
        <v>459459</v>
      </c>
      <c r="L863" s="54">
        <v>211420</v>
      </c>
      <c r="M863" s="54">
        <v>286006</v>
      </c>
      <c r="N863" s="54">
        <v>247673</v>
      </c>
      <c r="O863" s="55">
        <f t="shared" si="95"/>
        <v>7</v>
      </c>
      <c r="P863" s="56">
        <f t="shared" si="96"/>
        <v>351122</v>
      </c>
      <c r="Q863" s="57">
        <f t="shared" si="91"/>
        <v>351122</v>
      </c>
      <c r="R863" s="58">
        <f t="shared" si="97"/>
        <v>101435.73195121999</v>
      </c>
      <c r="S863" s="59">
        <f t="shared" si="92"/>
        <v>28.889027731449463</v>
      </c>
      <c r="T863" s="59">
        <f t="shared" si="93"/>
        <v>71.11097226855054</v>
      </c>
      <c r="U863" s="60" t="str">
        <f t="shared" si="94"/>
        <v>ALTO</v>
      </c>
    </row>
    <row r="864" spans="2:21">
      <c r="B864" s="50">
        <v>854</v>
      </c>
      <c r="C864" s="51" t="s">
        <v>767</v>
      </c>
      <c r="D864" s="51" t="s">
        <v>801</v>
      </c>
      <c r="E864" s="51" t="s">
        <v>862</v>
      </c>
      <c r="F864" s="52" t="s">
        <v>147</v>
      </c>
      <c r="G864" s="52">
        <v>1</v>
      </c>
      <c r="H864" s="53">
        <v>634627</v>
      </c>
      <c r="I864" s="53">
        <v>456931.44</v>
      </c>
      <c r="J864" s="53">
        <v>530040.47039999999</v>
      </c>
      <c r="K864" s="53">
        <v>549423</v>
      </c>
      <c r="L864" s="54">
        <v>583094</v>
      </c>
      <c r="M864" s="54">
        <v>332438</v>
      </c>
      <c r="N864" s="54">
        <v>312293</v>
      </c>
      <c r="O864" s="55">
        <f t="shared" si="95"/>
        <v>7</v>
      </c>
      <c r="P864" s="56">
        <f t="shared" si="96"/>
        <v>485550</v>
      </c>
      <c r="Q864" s="57">
        <f t="shared" si="91"/>
        <v>485550</v>
      </c>
      <c r="R864" s="58">
        <f t="shared" si="97"/>
        <v>114691.03870742937</v>
      </c>
      <c r="S864" s="59">
        <f t="shared" si="92"/>
        <v>23.620850315606916</v>
      </c>
      <c r="T864" s="59">
        <f t="shared" si="93"/>
        <v>76.379149684393084</v>
      </c>
      <c r="U864" s="60" t="str">
        <f t="shared" si="94"/>
        <v>ALTO</v>
      </c>
    </row>
    <row r="865" spans="2:21">
      <c r="B865" s="50">
        <v>855</v>
      </c>
      <c r="C865" s="51" t="s">
        <v>767</v>
      </c>
      <c r="D865" s="51" t="s">
        <v>801</v>
      </c>
      <c r="E865" s="51" t="s">
        <v>863</v>
      </c>
      <c r="F865" s="52" t="s">
        <v>147</v>
      </c>
      <c r="G865" s="52">
        <v>1</v>
      </c>
      <c r="H865" s="53">
        <v>457793</v>
      </c>
      <c r="I865" s="53">
        <v>375390.26</v>
      </c>
      <c r="J865" s="53">
        <v>435452.70159999991</v>
      </c>
      <c r="K865" s="53">
        <v>468027</v>
      </c>
      <c r="L865" s="54">
        <v>436769</v>
      </c>
      <c r="M865" s="54">
        <v>259155</v>
      </c>
      <c r="N865" s="54">
        <v>225316</v>
      </c>
      <c r="O865" s="55">
        <f t="shared" si="95"/>
        <v>7</v>
      </c>
      <c r="P865" s="56">
        <f t="shared" si="96"/>
        <v>379700</v>
      </c>
      <c r="Q865" s="57">
        <f t="shared" si="91"/>
        <v>379700</v>
      </c>
      <c r="R865" s="58">
        <f t="shared" si="97"/>
        <v>91534.146956448574</v>
      </c>
      <c r="S865" s="59">
        <f t="shared" si="92"/>
        <v>24.106965224242447</v>
      </c>
      <c r="T865" s="59">
        <f t="shared" si="93"/>
        <v>75.893034775757556</v>
      </c>
      <c r="U865" s="60" t="str">
        <f t="shared" si="94"/>
        <v>ALTO</v>
      </c>
    </row>
    <row r="866" spans="2:21">
      <c r="B866" s="50">
        <v>856</v>
      </c>
      <c r="C866" s="51" t="s">
        <v>864</v>
      </c>
      <c r="D866" s="51" t="s">
        <v>865</v>
      </c>
      <c r="E866" s="51" t="s">
        <v>866</v>
      </c>
      <c r="F866" s="52" t="s">
        <v>147</v>
      </c>
      <c r="G866" s="52">
        <v>1</v>
      </c>
      <c r="H866" s="53">
        <v>1259377</v>
      </c>
      <c r="I866" s="53">
        <v>1045282.9099999999</v>
      </c>
      <c r="J866" s="53">
        <v>1212528.1755999997</v>
      </c>
      <c r="K866" s="53">
        <v>1211777</v>
      </c>
      <c r="L866" s="54">
        <v>97918</v>
      </c>
      <c r="M866" s="54">
        <v>710720</v>
      </c>
      <c r="N866" s="54">
        <v>619580</v>
      </c>
      <c r="O866" s="55">
        <f t="shared" si="95"/>
        <v>7</v>
      </c>
      <c r="P866" s="56">
        <f t="shared" si="96"/>
        <v>879598</v>
      </c>
      <c r="Q866" s="57">
        <f t="shared" si="91"/>
        <v>879598</v>
      </c>
      <c r="R866" s="58">
        <f t="shared" si="97"/>
        <v>396416.39898966654</v>
      </c>
      <c r="S866" s="59">
        <f t="shared" si="92"/>
        <v>45.067905905841819</v>
      </c>
      <c r="T866" s="59">
        <f t="shared" si="93"/>
        <v>54.932094094158181</v>
      </c>
      <c r="U866" s="60" t="str">
        <f t="shared" si="94"/>
        <v>BAJO</v>
      </c>
    </row>
    <row r="867" spans="2:21">
      <c r="B867" s="50">
        <v>857</v>
      </c>
      <c r="C867" s="51" t="s">
        <v>864</v>
      </c>
      <c r="D867" s="51" t="s">
        <v>865</v>
      </c>
      <c r="E867" s="51" t="s">
        <v>867</v>
      </c>
      <c r="F867" s="52" t="s">
        <v>147</v>
      </c>
      <c r="G867" s="52">
        <v>1</v>
      </c>
      <c r="H867" s="53">
        <v>943432</v>
      </c>
      <c r="I867" s="53">
        <v>726442.64</v>
      </c>
      <c r="J867" s="53">
        <v>842673.46239999996</v>
      </c>
      <c r="K867" s="53">
        <v>922488</v>
      </c>
      <c r="L867" s="54">
        <v>131017</v>
      </c>
      <c r="M867" s="54">
        <v>532450</v>
      </c>
      <c r="N867" s="54">
        <v>464177</v>
      </c>
      <c r="O867" s="55">
        <f t="shared" si="95"/>
        <v>7</v>
      </c>
      <c r="P867" s="56">
        <f t="shared" si="96"/>
        <v>651811</v>
      </c>
      <c r="Q867" s="57">
        <f t="shared" si="91"/>
        <v>651811</v>
      </c>
      <c r="R867" s="58">
        <f t="shared" si="97"/>
        <v>272812.64212540392</v>
      </c>
      <c r="S867" s="59">
        <f t="shared" si="92"/>
        <v>41.854562461419633</v>
      </c>
      <c r="T867" s="59">
        <f t="shared" si="93"/>
        <v>58.145437538580367</v>
      </c>
      <c r="U867" s="60" t="str">
        <f t="shared" si="94"/>
        <v>BAJO</v>
      </c>
    </row>
    <row r="868" spans="2:21">
      <c r="B868" s="50">
        <v>858</v>
      </c>
      <c r="C868" s="51" t="s">
        <v>864</v>
      </c>
      <c r="D868" s="51" t="s">
        <v>865</v>
      </c>
      <c r="E868" s="51" t="s">
        <v>120</v>
      </c>
      <c r="F868" s="52" t="s">
        <v>147</v>
      </c>
      <c r="G868" s="52">
        <v>1</v>
      </c>
      <c r="H868" s="53">
        <v>203847</v>
      </c>
      <c r="I868" s="53">
        <v>159000.66</v>
      </c>
      <c r="J868" s="53">
        <v>184440.76559999998</v>
      </c>
      <c r="K868" s="53">
        <v>221935</v>
      </c>
      <c r="L868" s="54">
        <v>99297</v>
      </c>
      <c r="M868" s="54">
        <v>138735</v>
      </c>
      <c r="N868" s="54">
        <v>100308</v>
      </c>
      <c r="O868" s="55">
        <f t="shared" si="95"/>
        <v>7</v>
      </c>
      <c r="P868" s="56">
        <f t="shared" si="96"/>
        <v>158223</v>
      </c>
      <c r="Q868" s="57">
        <f t="shared" si="91"/>
        <v>158223</v>
      </c>
      <c r="R868" s="58">
        <f t="shared" si="97"/>
        <v>44777.14205180337</v>
      </c>
      <c r="S868" s="59">
        <f t="shared" si="92"/>
        <v>28.30002088937978</v>
      </c>
      <c r="T868" s="59">
        <f t="shared" si="93"/>
        <v>71.69997911062022</v>
      </c>
      <c r="U868" s="60" t="str">
        <f t="shared" si="94"/>
        <v>ALTO</v>
      </c>
    </row>
    <row r="869" spans="2:21">
      <c r="B869" s="50">
        <v>859</v>
      </c>
      <c r="C869" s="51" t="s">
        <v>864</v>
      </c>
      <c r="D869" s="51" t="s">
        <v>865</v>
      </c>
      <c r="E869" s="51" t="s">
        <v>868</v>
      </c>
      <c r="F869" s="52" t="s">
        <v>147</v>
      </c>
      <c r="G869" s="52">
        <v>1</v>
      </c>
      <c r="H869" s="53">
        <v>288932</v>
      </c>
      <c r="I869" s="53">
        <v>216699</v>
      </c>
      <c r="J869" s="53">
        <v>251370.84</v>
      </c>
      <c r="K869" s="53">
        <v>403767</v>
      </c>
      <c r="L869" s="54">
        <v>95160</v>
      </c>
      <c r="M869" s="54">
        <v>185740</v>
      </c>
      <c r="N869" s="54">
        <v>142248</v>
      </c>
      <c r="O869" s="55">
        <f t="shared" si="95"/>
        <v>7</v>
      </c>
      <c r="P869" s="56">
        <f t="shared" si="96"/>
        <v>226274</v>
      </c>
      <c r="Q869" s="57">
        <f t="shared" si="91"/>
        <v>226274</v>
      </c>
      <c r="R869" s="58">
        <f t="shared" si="97"/>
        <v>94146.979955958421</v>
      </c>
      <c r="S869" s="59">
        <f t="shared" si="92"/>
        <v>41.607511227961865</v>
      </c>
      <c r="T869" s="59">
        <f t="shared" si="93"/>
        <v>58.392488772038135</v>
      </c>
      <c r="U869" s="60" t="str">
        <f t="shared" si="94"/>
        <v>BAJO</v>
      </c>
    </row>
    <row r="870" spans="2:21">
      <c r="B870" s="50">
        <v>860</v>
      </c>
      <c r="C870" s="51" t="s">
        <v>864</v>
      </c>
      <c r="D870" s="51" t="s">
        <v>865</v>
      </c>
      <c r="E870" s="51" t="s">
        <v>869</v>
      </c>
      <c r="F870" s="52" t="s">
        <v>147</v>
      </c>
      <c r="G870" s="52">
        <v>1</v>
      </c>
      <c r="H870" s="53">
        <v>204799</v>
      </c>
      <c r="I870" s="53">
        <v>155647.24</v>
      </c>
      <c r="J870" s="53">
        <v>180550.79839999997</v>
      </c>
      <c r="K870" s="53">
        <v>296310</v>
      </c>
      <c r="L870" s="54">
        <v>97918</v>
      </c>
      <c r="M870" s="54">
        <v>140535</v>
      </c>
      <c r="N870" s="54">
        <v>100787</v>
      </c>
      <c r="O870" s="55">
        <f t="shared" si="95"/>
        <v>7</v>
      </c>
      <c r="P870" s="56">
        <f t="shared" si="96"/>
        <v>168078</v>
      </c>
      <c r="Q870" s="57">
        <f t="shared" si="91"/>
        <v>168078</v>
      </c>
      <c r="R870" s="58">
        <f t="shared" si="97"/>
        <v>63595.926743947297</v>
      </c>
      <c r="S870" s="59">
        <f t="shared" si="92"/>
        <v>37.837151051266254</v>
      </c>
      <c r="T870" s="59">
        <f t="shared" si="93"/>
        <v>62.162848948733746</v>
      </c>
      <c r="U870" s="60" t="str">
        <f t="shared" si="94"/>
        <v>BAJO</v>
      </c>
    </row>
    <row r="871" spans="2:21">
      <c r="B871" s="50">
        <v>861</v>
      </c>
      <c r="C871" s="51" t="s">
        <v>864</v>
      </c>
      <c r="D871" s="51" t="s">
        <v>865</v>
      </c>
      <c r="E871" s="51" t="s">
        <v>225</v>
      </c>
      <c r="F871" s="52" t="s">
        <v>147</v>
      </c>
      <c r="G871" s="52">
        <v>1</v>
      </c>
      <c r="H871" s="53">
        <v>217175</v>
      </c>
      <c r="I871" s="53">
        <v>182427</v>
      </c>
      <c r="J871" s="53">
        <v>211615.31999999998</v>
      </c>
      <c r="K871" s="53">
        <v>318801</v>
      </c>
      <c r="L871" s="54">
        <v>131017</v>
      </c>
      <c r="M871" s="54">
        <v>132479</v>
      </c>
      <c r="N871" s="54">
        <v>106863</v>
      </c>
      <c r="O871" s="55">
        <f t="shared" si="95"/>
        <v>7</v>
      </c>
      <c r="P871" s="56">
        <f t="shared" si="96"/>
        <v>185768</v>
      </c>
      <c r="Q871" s="57">
        <f t="shared" si="91"/>
        <v>185768</v>
      </c>
      <c r="R871" s="58">
        <f t="shared" si="97"/>
        <v>67004.065459741774</v>
      </c>
      <c r="S871" s="59">
        <f t="shared" si="92"/>
        <v>36.068679998569067</v>
      </c>
      <c r="T871" s="59">
        <f t="shared" si="93"/>
        <v>63.931320001430933</v>
      </c>
      <c r="U871" s="60" t="str">
        <f t="shared" si="94"/>
        <v>BAJO</v>
      </c>
    </row>
    <row r="872" spans="2:21">
      <c r="B872" s="50">
        <v>862</v>
      </c>
      <c r="C872" s="51" t="s">
        <v>864</v>
      </c>
      <c r="D872" s="51" t="s">
        <v>870</v>
      </c>
      <c r="E872" s="51" t="s">
        <v>120</v>
      </c>
      <c r="F872" s="52" t="s">
        <v>18</v>
      </c>
      <c r="G872" s="52">
        <v>1</v>
      </c>
      <c r="H872" s="53">
        <v>203847</v>
      </c>
      <c r="I872" s="53">
        <v>140654.42999999996</v>
      </c>
      <c r="J872" s="53">
        <v>163159.13879999996</v>
      </c>
      <c r="K872" s="53">
        <v>259539</v>
      </c>
      <c r="L872" s="54">
        <v>99297</v>
      </c>
      <c r="M872" s="54">
        <v>138735</v>
      </c>
      <c r="N872" s="54">
        <v>100308</v>
      </c>
      <c r="O872" s="55">
        <f t="shared" si="95"/>
        <v>7</v>
      </c>
      <c r="P872" s="56">
        <f t="shared" si="96"/>
        <v>157934</v>
      </c>
      <c r="Q872" s="57">
        <f t="shared" si="91"/>
        <v>157934</v>
      </c>
      <c r="R872" s="58">
        <f t="shared" si="97"/>
        <v>53298.513051508235</v>
      </c>
      <c r="S872" s="59">
        <f t="shared" si="92"/>
        <v>33.747333095792058</v>
      </c>
      <c r="T872" s="59">
        <f t="shared" si="93"/>
        <v>66.252666904207942</v>
      </c>
      <c r="U872" s="60" t="str">
        <f t="shared" si="94"/>
        <v>BAJO</v>
      </c>
    </row>
    <row r="873" spans="2:21">
      <c r="B873" s="50">
        <v>863</v>
      </c>
      <c r="C873" s="51" t="s">
        <v>864</v>
      </c>
      <c r="D873" s="51" t="s">
        <v>870</v>
      </c>
      <c r="E873" s="51" t="s">
        <v>868</v>
      </c>
      <c r="F873" s="52" t="s">
        <v>18</v>
      </c>
      <c r="G873" s="52">
        <v>1</v>
      </c>
      <c r="H873" s="53">
        <v>288932</v>
      </c>
      <c r="I873" s="53">
        <v>190695.12</v>
      </c>
      <c r="J873" s="53">
        <v>221206.33919999999</v>
      </c>
      <c r="K873" s="53">
        <v>254541</v>
      </c>
      <c r="L873" s="54">
        <v>95160</v>
      </c>
      <c r="M873" s="54">
        <v>185740</v>
      </c>
      <c r="N873" s="54">
        <v>142248</v>
      </c>
      <c r="O873" s="55">
        <f t="shared" si="95"/>
        <v>7</v>
      </c>
      <c r="P873" s="56">
        <f t="shared" si="96"/>
        <v>196932</v>
      </c>
      <c r="Q873" s="57">
        <f t="shared" si="91"/>
        <v>196932</v>
      </c>
      <c r="R873" s="58">
        <f t="shared" si="97"/>
        <v>60808.92768147021</v>
      </c>
      <c r="S873" s="59">
        <f t="shared" si="92"/>
        <v>30.878134422780555</v>
      </c>
      <c r="T873" s="59">
        <f t="shared" si="93"/>
        <v>69.121865577219438</v>
      </c>
      <c r="U873" s="60" t="str">
        <f t="shared" si="94"/>
        <v>BAJO</v>
      </c>
    </row>
    <row r="874" spans="2:21">
      <c r="B874" s="50">
        <v>864</v>
      </c>
      <c r="C874" s="51" t="s">
        <v>864</v>
      </c>
      <c r="D874" s="51" t="s">
        <v>870</v>
      </c>
      <c r="E874" s="51" t="s">
        <v>869</v>
      </c>
      <c r="F874" s="52" t="s">
        <v>18</v>
      </c>
      <c r="G874" s="52">
        <v>1</v>
      </c>
      <c r="H874" s="53">
        <v>197064</v>
      </c>
      <c r="I874" s="53">
        <v>149768.63999999998</v>
      </c>
      <c r="J874" s="53">
        <v>173731.62239999999</v>
      </c>
      <c r="K874" s="53">
        <v>179690</v>
      </c>
      <c r="L874" s="54">
        <v>85092</v>
      </c>
      <c r="M874" s="54">
        <v>140535</v>
      </c>
      <c r="N874" s="54">
        <v>96976</v>
      </c>
      <c r="O874" s="55">
        <f t="shared" si="95"/>
        <v>7</v>
      </c>
      <c r="P874" s="56">
        <f t="shared" si="96"/>
        <v>146122</v>
      </c>
      <c r="Q874" s="57">
        <f t="shared" si="91"/>
        <v>146122</v>
      </c>
      <c r="R874" s="58">
        <f t="shared" si="97"/>
        <v>39039.708729592094</v>
      </c>
      <c r="S874" s="59">
        <f t="shared" si="92"/>
        <v>26.717201194612784</v>
      </c>
      <c r="T874" s="59">
        <f t="shared" si="93"/>
        <v>73.282798805387216</v>
      </c>
      <c r="U874" s="60" t="str">
        <f t="shared" si="94"/>
        <v>ALTO</v>
      </c>
    </row>
    <row r="875" spans="2:21">
      <c r="B875" s="50">
        <v>865</v>
      </c>
      <c r="C875" s="51" t="s">
        <v>864</v>
      </c>
      <c r="D875" s="51" t="s">
        <v>870</v>
      </c>
      <c r="E875" s="51" t="s">
        <v>225</v>
      </c>
      <c r="F875" s="52" t="s">
        <v>18</v>
      </c>
      <c r="G875" s="52">
        <v>1</v>
      </c>
      <c r="H875" s="53">
        <v>197421</v>
      </c>
      <c r="I875" s="53">
        <v>159911.00999999998</v>
      </c>
      <c r="J875" s="53">
        <v>185496.77159999998</v>
      </c>
      <c r="K875" s="53">
        <v>196350</v>
      </c>
      <c r="L875" s="54">
        <v>96539</v>
      </c>
      <c r="M875" s="54">
        <v>134386</v>
      </c>
      <c r="N875" s="54">
        <v>97188</v>
      </c>
      <c r="O875" s="55">
        <f t="shared" si="95"/>
        <v>7</v>
      </c>
      <c r="P875" s="56">
        <f t="shared" si="96"/>
        <v>152470</v>
      </c>
      <c r="Q875" s="57">
        <f t="shared" si="91"/>
        <v>152470</v>
      </c>
      <c r="R875" s="58">
        <f t="shared" si="97"/>
        <v>40714.319021489289</v>
      </c>
      <c r="S875" s="59">
        <f t="shared" si="92"/>
        <v>26.703167194523047</v>
      </c>
      <c r="T875" s="59">
        <f t="shared" si="93"/>
        <v>73.296832805476953</v>
      </c>
      <c r="U875" s="60" t="str">
        <f t="shared" si="94"/>
        <v>ALTO</v>
      </c>
    </row>
    <row r="876" spans="2:21">
      <c r="B876" s="50">
        <v>866</v>
      </c>
      <c r="C876" s="51" t="s">
        <v>864</v>
      </c>
      <c r="D876" s="51" t="s">
        <v>870</v>
      </c>
      <c r="E876" s="51" t="s">
        <v>871</v>
      </c>
      <c r="F876" s="52" t="s">
        <v>18</v>
      </c>
      <c r="G876" s="52">
        <v>1</v>
      </c>
      <c r="H876" s="53">
        <v>191590</v>
      </c>
      <c r="I876" s="53">
        <v>149440.19999999998</v>
      </c>
      <c r="J876" s="53">
        <v>173350.63199999998</v>
      </c>
      <c r="K876" s="53">
        <v>222292</v>
      </c>
      <c r="L876" s="54">
        <v>124121</v>
      </c>
      <c r="M876" s="54">
        <v>94130</v>
      </c>
      <c r="N876" s="54">
        <v>94305</v>
      </c>
      <c r="O876" s="55">
        <f t="shared" si="95"/>
        <v>7</v>
      </c>
      <c r="P876" s="56">
        <f t="shared" si="96"/>
        <v>149890</v>
      </c>
      <c r="Q876" s="57">
        <f t="shared" si="91"/>
        <v>149890</v>
      </c>
      <c r="R876" s="58">
        <f t="shared" si="97"/>
        <v>45347.002363811327</v>
      </c>
      <c r="S876" s="59">
        <f t="shared" si="92"/>
        <v>30.253520824478837</v>
      </c>
      <c r="T876" s="59">
        <f t="shared" si="93"/>
        <v>69.746479175521159</v>
      </c>
      <c r="U876" s="60" t="str">
        <f t="shared" si="94"/>
        <v>BAJO</v>
      </c>
    </row>
    <row r="877" spans="2:21">
      <c r="B877" s="50">
        <v>867</v>
      </c>
      <c r="C877" s="51" t="s">
        <v>864</v>
      </c>
      <c r="D877" s="51" t="s">
        <v>870</v>
      </c>
      <c r="E877" s="51" t="s">
        <v>872</v>
      </c>
      <c r="F877" s="52" t="s">
        <v>18</v>
      </c>
      <c r="G877" s="52">
        <v>1</v>
      </c>
      <c r="H877" s="53">
        <v>217770</v>
      </c>
      <c r="I877" s="53">
        <v>167682.9</v>
      </c>
      <c r="J877" s="53">
        <v>194512.16399999996</v>
      </c>
      <c r="K877" s="53">
        <v>190281</v>
      </c>
      <c r="L877" s="54">
        <v>234451</v>
      </c>
      <c r="M877" s="54">
        <v>128024</v>
      </c>
      <c r="N877" s="54">
        <v>107205</v>
      </c>
      <c r="O877" s="55">
        <f t="shared" si="95"/>
        <v>7</v>
      </c>
      <c r="P877" s="56">
        <f t="shared" si="96"/>
        <v>177132</v>
      </c>
      <c r="Q877" s="57">
        <f t="shared" si="91"/>
        <v>177132</v>
      </c>
      <c r="R877" s="58">
        <f t="shared" si="97"/>
        <v>42766.053944468455</v>
      </c>
      <c r="S877" s="59">
        <f t="shared" si="92"/>
        <v>24.14360699617712</v>
      </c>
      <c r="T877" s="59">
        <f t="shared" si="93"/>
        <v>75.856393003822888</v>
      </c>
      <c r="U877" s="60" t="str">
        <f t="shared" si="94"/>
        <v>ALTO</v>
      </c>
    </row>
    <row r="878" spans="2:21">
      <c r="B878" s="50">
        <v>868</v>
      </c>
      <c r="C878" s="51" t="s">
        <v>864</v>
      </c>
      <c r="D878" s="51" t="s">
        <v>870</v>
      </c>
      <c r="E878" s="51" t="s">
        <v>873</v>
      </c>
      <c r="F878" s="52" t="s">
        <v>18</v>
      </c>
      <c r="G878" s="52">
        <v>1</v>
      </c>
      <c r="H878" s="53">
        <v>284291</v>
      </c>
      <c r="I878" s="53">
        <v>224589.88999999998</v>
      </c>
      <c r="J878" s="53">
        <v>260524.27239999999</v>
      </c>
      <c r="K878" s="53">
        <v>279412</v>
      </c>
      <c r="L878" s="54">
        <v>193078</v>
      </c>
      <c r="M878" s="54">
        <v>150032</v>
      </c>
      <c r="N878" s="54">
        <v>139928</v>
      </c>
      <c r="O878" s="55">
        <f t="shared" si="95"/>
        <v>7</v>
      </c>
      <c r="P878" s="56">
        <f t="shared" si="96"/>
        <v>218836</v>
      </c>
      <c r="Q878" s="57">
        <f t="shared" si="91"/>
        <v>218836</v>
      </c>
      <c r="R878" s="58">
        <f t="shared" si="97"/>
        <v>55225.208464199408</v>
      </c>
      <c r="S878" s="59">
        <f t="shared" si="92"/>
        <v>25.235888274415274</v>
      </c>
      <c r="T878" s="59">
        <f t="shared" si="93"/>
        <v>74.764111725584726</v>
      </c>
      <c r="U878" s="60" t="str">
        <f t="shared" si="94"/>
        <v>ALTO</v>
      </c>
    </row>
    <row r="879" spans="2:21">
      <c r="B879" s="50">
        <v>869</v>
      </c>
      <c r="C879" s="51" t="s">
        <v>864</v>
      </c>
      <c r="D879" s="51" t="s">
        <v>874</v>
      </c>
      <c r="E879" s="51" t="s">
        <v>707</v>
      </c>
      <c r="F879" s="52" t="s">
        <v>147</v>
      </c>
      <c r="G879" s="52">
        <v>1</v>
      </c>
      <c r="H879" s="53">
        <v>360094</v>
      </c>
      <c r="I879" s="53">
        <v>295277.07999999996</v>
      </c>
      <c r="J879" s="53">
        <v>342521.41279999993</v>
      </c>
      <c r="K879" s="53">
        <v>435540</v>
      </c>
      <c r="L879" s="54">
        <v>159979</v>
      </c>
      <c r="M879" s="54">
        <v>223942</v>
      </c>
      <c r="N879" s="54">
        <v>177208</v>
      </c>
      <c r="O879" s="55">
        <f t="shared" si="95"/>
        <v>7</v>
      </c>
      <c r="P879" s="56">
        <f t="shared" si="96"/>
        <v>284937</v>
      </c>
      <c r="Q879" s="57">
        <f t="shared" si="91"/>
        <v>284937</v>
      </c>
      <c r="R879" s="58">
        <f t="shared" si="97"/>
        <v>94637.012797802134</v>
      </c>
      <c r="S879" s="59">
        <f t="shared" si="92"/>
        <v>33.21331129260227</v>
      </c>
      <c r="T879" s="59">
        <f t="shared" si="93"/>
        <v>66.78668870739773</v>
      </c>
      <c r="U879" s="60" t="str">
        <f t="shared" si="94"/>
        <v>BAJO</v>
      </c>
    </row>
    <row r="880" spans="2:21">
      <c r="B880" s="50">
        <v>870</v>
      </c>
      <c r="C880" s="51" t="s">
        <v>864</v>
      </c>
      <c r="D880" s="51" t="s">
        <v>874</v>
      </c>
      <c r="E880" s="51" t="s">
        <v>174</v>
      </c>
      <c r="F880" s="52" t="s">
        <v>147</v>
      </c>
      <c r="G880" s="52">
        <v>1</v>
      </c>
      <c r="H880" s="53">
        <v>462196</v>
      </c>
      <c r="I880" s="53">
        <v>318915.24</v>
      </c>
      <c r="J880" s="53">
        <v>369941.67839999998</v>
      </c>
      <c r="K880" s="53">
        <v>411859</v>
      </c>
      <c r="L880" s="54">
        <v>59302</v>
      </c>
      <c r="M880" s="54">
        <v>314591</v>
      </c>
      <c r="N880" s="54">
        <v>227448</v>
      </c>
      <c r="O880" s="55">
        <f t="shared" si="95"/>
        <v>7</v>
      </c>
      <c r="P880" s="56">
        <f t="shared" si="96"/>
        <v>309179</v>
      </c>
      <c r="Q880" s="57">
        <f t="shared" si="91"/>
        <v>309179</v>
      </c>
      <c r="R880" s="58">
        <f t="shared" si="97"/>
        <v>123573.02258680815</v>
      </c>
      <c r="S880" s="59">
        <f t="shared" si="92"/>
        <v>39.968116394324369</v>
      </c>
      <c r="T880" s="59">
        <f t="shared" si="93"/>
        <v>60.031883605675631</v>
      </c>
      <c r="U880" s="60" t="str">
        <f t="shared" si="94"/>
        <v>BAJO</v>
      </c>
    </row>
    <row r="881" spans="2:21">
      <c r="B881" s="50">
        <v>871</v>
      </c>
      <c r="C881" s="51" t="s">
        <v>864</v>
      </c>
      <c r="D881" s="51" t="s">
        <v>874</v>
      </c>
      <c r="E881" s="51" t="s">
        <v>753</v>
      </c>
      <c r="F881" s="52" t="s">
        <v>147</v>
      </c>
      <c r="G881" s="52">
        <v>1</v>
      </c>
      <c r="H881" s="53">
        <v>351645</v>
      </c>
      <c r="I881" s="53">
        <v>256700.84999999998</v>
      </c>
      <c r="J881" s="53">
        <v>297772.98599999998</v>
      </c>
      <c r="K881" s="53">
        <v>486829</v>
      </c>
      <c r="L881" s="54">
        <v>108951</v>
      </c>
      <c r="M881" s="54">
        <v>226196</v>
      </c>
      <c r="N881" s="54">
        <v>173061</v>
      </c>
      <c r="O881" s="55">
        <f t="shared" si="95"/>
        <v>7</v>
      </c>
      <c r="P881" s="56">
        <f t="shared" si="96"/>
        <v>271594</v>
      </c>
      <c r="Q881" s="57">
        <f t="shared" si="91"/>
        <v>271594</v>
      </c>
      <c r="R881" s="58">
        <f t="shared" si="97"/>
        <v>114557.46467680483</v>
      </c>
      <c r="S881" s="59">
        <f t="shared" si="92"/>
        <v>42.179674321525816</v>
      </c>
      <c r="T881" s="59">
        <f t="shared" si="93"/>
        <v>57.820325678474184</v>
      </c>
      <c r="U881" s="60" t="str">
        <f t="shared" si="94"/>
        <v>BAJO</v>
      </c>
    </row>
    <row r="882" spans="2:21">
      <c r="B882" s="50">
        <v>872</v>
      </c>
      <c r="C882" s="51" t="s">
        <v>864</v>
      </c>
      <c r="D882" s="51" t="s">
        <v>874</v>
      </c>
      <c r="E882" s="51" t="s">
        <v>173</v>
      </c>
      <c r="F882" s="52" t="s">
        <v>147</v>
      </c>
      <c r="G882" s="52">
        <v>1</v>
      </c>
      <c r="H882" s="53">
        <v>131971</v>
      </c>
      <c r="I882" s="53">
        <v>98978.25</v>
      </c>
      <c r="J882" s="53">
        <v>114814.76999999999</v>
      </c>
      <c r="K882" s="53">
        <v>178619</v>
      </c>
      <c r="L882" s="54">
        <v>76817</v>
      </c>
      <c r="M882" s="54">
        <v>81619</v>
      </c>
      <c r="N882" s="54">
        <v>65006</v>
      </c>
      <c r="O882" s="55">
        <f t="shared" si="95"/>
        <v>7</v>
      </c>
      <c r="P882" s="56">
        <f t="shared" si="96"/>
        <v>106832</v>
      </c>
      <c r="Q882" s="57">
        <f t="shared" si="91"/>
        <v>106832</v>
      </c>
      <c r="R882" s="58">
        <f t="shared" si="97"/>
        <v>36246.691604272681</v>
      </c>
      <c r="S882" s="59">
        <f t="shared" si="92"/>
        <v>33.928683918931299</v>
      </c>
      <c r="T882" s="59">
        <f t="shared" si="93"/>
        <v>66.071316081068701</v>
      </c>
      <c r="U882" s="60" t="str">
        <f t="shared" si="94"/>
        <v>BAJO</v>
      </c>
    </row>
    <row r="883" spans="2:21">
      <c r="B883" s="50">
        <v>873</v>
      </c>
      <c r="C883" s="51" t="s">
        <v>864</v>
      </c>
      <c r="D883" s="51" t="s">
        <v>874</v>
      </c>
      <c r="E883" s="51" t="s">
        <v>641</v>
      </c>
      <c r="F883" s="52" t="s">
        <v>147</v>
      </c>
      <c r="G883" s="52">
        <v>1</v>
      </c>
      <c r="H883" s="53">
        <v>240023</v>
      </c>
      <c r="I883" s="53">
        <v>187217.94</v>
      </c>
      <c r="J883" s="53">
        <v>217172.81039999996</v>
      </c>
      <c r="K883" s="53">
        <v>355810</v>
      </c>
      <c r="L883" s="54">
        <v>416220</v>
      </c>
      <c r="M883" s="54">
        <v>154301</v>
      </c>
      <c r="N883" s="54">
        <v>118137</v>
      </c>
      <c r="O883" s="55">
        <f t="shared" si="95"/>
        <v>7</v>
      </c>
      <c r="P883" s="56">
        <f t="shared" si="96"/>
        <v>241269</v>
      </c>
      <c r="Q883" s="57">
        <f t="shared" si="91"/>
        <v>241269</v>
      </c>
      <c r="R883" s="58">
        <f t="shared" si="97"/>
        <v>99968.646146207582</v>
      </c>
      <c r="S883" s="59">
        <f t="shared" si="92"/>
        <v>41.434517549377489</v>
      </c>
      <c r="T883" s="59">
        <f t="shared" si="93"/>
        <v>58.565482450622511</v>
      </c>
      <c r="U883" s="60" t="str">
        <f t="shared" si="94"/>
        <v>BAJO</v>
      </c>
    </row>
    <row r="884" spans="2:21">
      <c r="B884" s="50">
        <v>874</v>
      </c>
      <c r="C884" s="51" t="s">
        <v>875</v>
      </c>
      <c r="D884" s="51" t="s">
        <v>876</v>
      </c>
      <c r="E884" s="64" t="s">
        <v>877</v>
      </c>
      <c r="F884" s="65" t="s">
        <v>18</v>
      </c>
      <c r="G884" s="52">
        <v>1</v>
      </c>
      <c r="H884" s="53">
        <v>153629</v>
      </c>
      <c r="I884" s="53">
        <v>104467.72</v>
      </c>
      <c r="J884" s="53">
        <v>121182.55519999997</v>
      </c>
      <c r="K884" s="53">
        <v>197421</v>
      </c>
      <c r="L884" s="79">
        <v>104096</v>
      </c>
      <c r="M884" s="54">
        <v>75216</v>
      </c>
      <c r="N884" s="54">
        <v>75647</v>
      </c>
      <c r="O884" s="55">
        <f t="shared" si="95"/>
        <v>7</v>
      </c>
      <c r="P884" s="56">
        <f t="shared" si="96"/>
        <v>118808</v>
      </c>
      <c r="Q884" s="57">
        <f t="shared" si="91"/>
        <v>118808</v>
      </c>
      <c r="R884" s="58">
        <f t="shared" si="97"/>
        <v>40678.820885327361</v>
      </c>
      <c r="S884" s="59">
        <f t="shared" si="92"/>
        <v>34.239126056601712</v>
      </c>
      <c r="T884" s="59">
        <f t="shared" si="93"/>
        <v>65.760873943398281</v>
      </c>
      <c r="U884" s="60" t="str">
        <f t="shared" si="94"/>
        <v>BAJO</v>
      </c>
    </row>
    <row r="885" spans="2:21">
      <c r="B885" s="50">
        <v>875</v>
      </c>
      <c r="C885" s="51" t="s">
        <v>875</v>
      </c>
      <c r="D885" s="51" t="s">
        <v>876</v>
      </c>
      <c r="E885" s="64" t="s">
        <v>878</v>
      </c>
      <c r="F885" s="65" t="s">
        <v>18</v>
      </c>
      <c r="G885" s="52">
        <v>1</v>
      </c>
      <c r="H885" s="53">
        <v>818482</v>
      </c>
      <c r="I885" s="53">
        <v>662970.41999999993</v>
      </c>
      <c r="J885" s="53">
        <v>769045.68719999993</v>
      </c>
      <c r="K885" s="53">
        <v>1535814</v>
      </c>
      <c r="L885" s="79">
        <v>732205</v>
      </c>
      <c r="M885" s="54">
        <v>383911</v>
      </c>
      <c r="N885" s="54">
        <v>402681</v>
      </c>
      <c r="O885" s="55">
        <f t="shared" si="95"/>
        <v>7</v>
      </c>
      <c r="P885" s="56">
        <f t="shared" si="96"/>
        <v>757873</v>
      </c>
      <c r="Q885" s="57">
        <f t="shared" si="91"/>
        <v>757873</v>
      </c>
      <c r="R885" s="58">
        <f t="shared" si="97"/>
        <v>355500.60468572495</v>
      </c>
      <c r="S885" s="59">
        <f t="shared" si="92"/>
        <v>46.90767512310439</v>
      </c>
      <c r="T885" s="59">
        <f t="shared" si="93"/>
        <v>53.09232487689561</v>
      </c>
      <c r="U885" s="60" t="str">
        <f t="shared" si="94"/>
        <v>BAJO</v>
      </c>
    </row>
    <row r="886" spans="2:21">
      <c r="B886" s="50">
        <v>876</v>
      </c>
      <c r="C886" s="51" t="s">
        <v>875</v>
      </c>
      <c r="D886" s="51" t="s">
        <v>876</v>
      </c>
      <c r="E886" s="51" t="s">
        <v>879</v>
      </c>
      <c r="F886" s="52" t="s">
        <v>18</v>
      </c>
      <c r="G886" s="52">
        <v>1</v>
      </c>
      <c r="H886" s="53">
        <v>2088688</v>
      </c>
      <c r="I886" s="53">
        <v>1650063.52</v>
      </c>
      <c r="J886" s="53">
        <v>1914073.6831999996</v>
      </c>
      <c r="K886" s="53">
        <v>2307529</v>
      </c>
      <c r="L886" s="54">
        <v>1563928</v>
      </c>
      <c r="M886" s="54">
        <v>1029045</v>
      </c>
      <c r="N886" s="54">
        <v>1027556</v>
      </c>
      <c r="O886" s="55">
        <f t="shared" si="95"/>
        <v>7</v>
      </c>
      <c r="P886" s="56">
        <f t="shared" si="96"/>
        <v>1654412</v>
      </c>
      <c r="Q886" s="57">
        <f t="shared" si="91"/>
        <v>1654412</v>
      </c>
      <c r="R886" s="58">
        <f t="shared" si="97"/>
        <v>459008.28541331174</v>
      </c>
      <c r="S886" s="59">
        <f t="shared" si="92"/>
        <v>27.744496861320624</v>
      </c>
      <c r="T886" s="59">
        <f t="shared" si="93"/>
        <v>72.255503138679373</v>
      </c>
      <c r="U886" s="60" t="str">
        <f t="shared" si="94"/>
        <v>ALTO</v>
      </c>
    </row>
    <row r="887" spans="2:21">
      <c r="B887" s="50">
        <v>877</v>
      </c>
      <c r="C887" s="51" t="s">
        <v>875</v>
      </c>
      <c r="D887" s="51" t="s">
        <v>876</v>
      </c>
      <c r="E887" s="51" t="s">
        <v>880</v>
      </c>
      <c r="F887" s="52" t="s">
        <v>18</v>
      </c>
      <c r="G887" s="52">
        <v>1</v>
      </c>
      <c r="H887" s="53">
        <v>14583212</v>
      </c>
      <c r="I887" s="53">
        <v>10645744.76</v>
      </c>
      <c r="J887" s="53">
        <v>12349063.921599997</v>
      </c>
      <c r="K887" s="53">
        <v>15418473</v>
      </c>
      <c r="L887" s="54">
        <v>3646959</v>
      </c>
      <c r="M887" s="54">
        <v>7058860</v>
      </c>
      <c r="N887" s="54">
        <v>7174008</v>
      </c>
      <c r="O887" s="55">
        <f t="shared" si="95"/>
        <v>7</v>
      </c>
      <c r="P887" s="56">
        <f t="shared" si="96"/>
        <v>10125189</v>
      </c>
      <c r="Q887" s="57">
        <f t="shared" si="91"/>
        <v>10125189</v>
      </c>
      <c r="R887" s="58">
        <f t="shared" si="97"/>
        <v>4021171.2810941855</v>
      </c>
      <c r="S887" s="59">
        <f t="shared" si="92"/>
        <v>39.714530574137285</v>
      </c>
      <c r="T887" s="59">
        <f t="shared" si="93"/>
        <v>60.285469425862715</v>
      </c>
      <c r="U887" s="60" t="str">
        <f t="shared" si="94"/>
        <v>BAJO</v>
      </c>
    </row>
    <row r="888" spans="2:21">
      <c r="B888" s="50">
        <v>878</v>
      </c>
      <c r="C888" s="51" t="s">
        <v>875</v>
      </c>
      <c r="D888" s="51" t="s">
        <v>876</v>
      </c>
      <c r="E888" s="51" t="s">
        <v>881</v>
      </c>
      <c r="F888" s="52" t="s">
        <v>18</v>
      </c>
      <c r="G888" s="52">
        <v>1</v>
      </c>
      <c r="H888" s="53">
        <v>3028669</v>
      </c>
      <c r="I888" s="53">
        <v>2150354.9899999998</v>
      </c>
      <c r="J888" s="53">
        <v>2494411.7884</v>
      </c>
      <c r="K888" s="53">
        <v>3808238</v>
      </c>
      <c r="L888" s="54">
        <v>1170464</v>
      </c>
      <c r="M888" s="54">
        <v>1867402</v>
      </c>
      <c r="N888" s="54">
        <v>1490014</v>
      </c>
      <c r="O888" s="55">
        <f t="shared" si="95"/>
        <v>7</v>
      </c>
      <c r="P888" s="56">
        <f t="shared" si="96"/>
        <v>2287079</v>
      </c>
      <c r="Q888" s="57">
        <f t="shared" si="91"/>
        <v>2287079</v>
      </c>
      <c r="R888" s="58">
        <f t="shared" si="97"/>
        <v>843786.63757205755</v>
      </c>
      <c r="S888" s="59">
        <f t="shared" si="92"/>
        <v>36.893637586286154</v>
      </c>
      <c r="T888" s="59">
        <f t="shared" si="93"/>
        <v>63.106362413713846</v>
      </c>
      <c r="U888" s="60" t="str">
        <f t="shared" si="94"/>
        <v>BAJO</v>
      </c>
    </row>
    <row r="889" spans="2:21">
      <c r="B889" s="50">
        <v>879</v>
      </c>
      <c r="C889" s="51" t="s">
        <v>875</v>
      </c>
      <c r="D889" s="51" t="s">
        <v>876</v>
      </c>
      <c r="E889" s="51" t="s">
        <v>882</v>
      </c>
      <c r="F889" s="52" t="s">
        <v>18</v>
      </c>
      <c r="G889" s="52">
        <v>1</v>
      </c>
      <c r="H889" s="53">
        <v>7196644</v>
      </c>
      <c r="I889" s="53">
        <v>5469449.4399999995</v>
      </c>
      <c r="J889" s="53">
        <v>6344561.3503999989</v>
      </c>
      <c r="K889" s="53">
        <v>9950423</v>
      </c>
      <c r="L889" s="54">
        <v>440079</v>
      </c>
      <c r="M889" s="54">
        <v>3404821</v>
      </c>
      <c r="N889" s="54">
        <v>3540334</v>
      </c>
      <c r="O889" s="55">
        <f t="shared" si="95"/>
        <v>7</v>
      </c>
      <c r="P889" s="56">
        <f t="shared" si="96"/>
        <v>5192330</v>
      </c>
      <c r="Q889" s="57">
        <f t="shared" si="91"/>
        <v>5192330</v>
      </c>
      <c r="R889" s="58">
        <f t="shared" si="97"/>
        <v>2842768.3854252524</v>
      </c>
      <c r="S889" s="59">
        <f t="shared" si="92"/>
        <v>54.749378129380297</v>
      </c>
      <c r="T889" s="59">
        <f t="shared" si="93"/>
        <v>45.250621870619703</v>
      </c>
      <c r="U889" s="60" t="str">
        <f t="shared" si="94"/>
        <v>BAJO</v>
      </c>
    </row>
    <row r="890" spans="2:21">
      <c r="B890" s="50">
        <v>880</v>
      </c>
      <c r="C890" s="51" t="s">
        <v>875</v>
      </c>
      <c r="D890" s="51" t="s">
        <v>876</v>
      </c>
      <c r="E890" s="51" t="s">
        <v>883</v>
      </c>
      <c r="F890" s="52" t="s">
        <v>18</v>
      </c>
      <c r="G890" s="52">
        <v>1</v>
      </c>
      <c r="H890" s="53">
        <v>2364768</v>
      </c>
      <c r="I890" s="53">
        <v>1962757.44</v>
      </c>
      <c r="J890" s="53">
        <v>2276798.6303999997</v>
      </c>
      <c r="K890" s="53">
        <v>3373888</v>
      </c>
      <c r="L890" s="54">
        <v>457318</v>
      </c>
      <c r="M890" s="54">
        <v>1184040</v>
      </c>
      <c r="N890" s="54">
        <v>1163365</v>
      </c>
      <c r="O890" s="55">
        <f t="shared" si="95"/>
        <v>7</v>
      </c>
      <c r="P890" s="56">
        <f t="shared" si="96"/>
        <v>1826134</v>
      </c>
      <c r="Q890" s="57">
        <f t="shared" si="91"/>
        <v>1826134</v>
      </c>
      <c r="R890" s="58">
        <f t="shared" si="97"/>
        <v>897029.88467296713</v>
      </c>
      <c r="S890" s="59">
        <f t="shared" si="92"/>
        <v>49.121799641919331</v>
      </c>
      <c r="T890" s="59">
        <f t="shared" si="93"/>
        <v>50.878200358080669</v>
      </c>
      <c r="U890" s="60" t="str">
        <f t="shared" si="94"/>
        <v>BAJO</v>
      </c>
    </row>
    <row r="891" spans="2:21">
      <c r="B891" s="50">
        <v>881</v>
      </c>
      <c r="C891" s="51" t="s">
        <v>875</v>
      </c>
      <c r="D891" s="51" t="s">
        <v>876</v>
      </c>
      <c r="E891" s="51" t="s">
        <v>884</v>
      </c>
      <c r="F891" s="52" t="s">
        <v>18</v>
      </c>
      <c r="G891" s="52">
        <v>1</v>
      </c>
      <c r="H891" s="53">
        <v>862631</v>
      </c>
      <c r="I891" s="53">
        <v>586589.08000000007</v>
      </c>
      <c r="J891" s="53">
        <v>680443.33279999997</v>
      </c>
      <c r="K891" s="53">
        <v>1001861</v>
      </c>
      <c r="L891" s="54">
        <v>992694</v>
      </c>
      <c r="M891" s="54">
        <v>401411</v>
      </c>
      <c r="N891" s="54">
        <v>424413</v>
      </c>
      <c r="O891" s="55">
        <f t="shared" si="95"/>
        <v>7</v>
      </c>
      <c r="P891" s="56">
        <f t="shared" si="96"/>
        <v>707149</v>
      </c>
      <c r="Q891" s="57">
        <f t="shared" si="91"/>
        <v>707149</v>
      </c>
      <c r="R891" s="58">
        <f t="shared" si="97"/>
        <v>233369.42497861738</v>
      </c>
      <c r="S891" s="59">
        <f t="shared" si="92"/>
        <v>33.00145018639882</v>
      </c>
      <c r="T891" s="59">
        <f t="shared" si="93"/>
        <v>66.998549813601187</v>
      </c>
      <c r="U891" s="60" t="str">
        <f t="shared" si="94"/>
        <v>BAJO</v>
      </c>
    </row>
    <row r="892" spans="2:21">
      <c r="B892" s="50">
        <v>882</v>
      </c>
      <c r="C892" s="51" t="s">
        <v>875</v>
      </c>
      <c r="D892" s="51" t="s">
        <v>876</v>
      </c>
      <c r="E892" s="51" t="s">
        <v>885</v>
      </c>
      <c r="F892" s="52" t="s">
        <v>18</v>
      </c>
      <c r="G892" s="52">
        <v>1</v>
      </c>
      <c r="H892" s="53">
        <v>857038</v>
      </c>
      <c r="I892" s="53">
        <v>591356.21999999986</v>
      </c>
      <c r="J892" s="53">
        <v>685973.21519999974</v>
      </c>
      <c r="K892" s="53">
        <v>807415</v>
      </c>
      <c r="L892" s="54">
        <v>381190</v>
      </c>
      <c r="M892" s="54">
        <v>444068</v>
      </c>
      <c r="N892" s="54">
        <v>421688</v>
      </c>
      <c r="O892" s="55">
        <f t="shared" si="95"/>
        <v>7</v>
      </c>
      <c r="P892" s="56">
        <f t="shared" si="96"/>
        <v>598390</v>
      </c>
      <c r="Q892" s="57">
        <f t="shared" si="91"/>
        <v>598390</v>
      </c>
      <c r="R892" s="58">
        <f t="shared" si="97"/>
        <v>177492.55463761545</v>
      </c>
      <c r="S892" s="59">
        <f t="shared" si="92"/>
        <v>29.661684626684178</v>
      </c>
      <c r="T892" s="59">
        <f t="shared" si="93"/>
        <v>70.338315373315822</v>
      </c>
      <c r="U892" s="60" t="str">
        <f t="shared" si="94"/>
        <v>ALTO</v>
      </c>
    </row>
    <row r="893" spans="2:21">
      <c r="B893" s="50">
        <v>883</v>
      </c>
      <c r="C893" s="51" t="s">
        <v>875</v>
      </c>
      <c r="D893" s="51" t="s">
        <v>876</v>
      </c>
      <c r="E893" s="51" t="s">
        <v>886</v>
      </c>
      <c r="F893" s="52" t="s">
        <v>18</v>
      </c>
      <c r="G893" s="52">
        <v>1</v>
      </c>
      <c r="H893" s="53">
        <v>2119152</v>
      </c>
      <c r="I893" s="53">
        <v>1652938.5599999998</v>
      </c>
      <c r="J893" s="53">
        <v>1917408.7295999997</v>
      </c>
      <c r="K893" s="53">
        <v>2200429</v>
      </c>
      <c r="L893" s="54">
        <v>2374578</v>
      </c>
      <c r="M893" s="54">
        <v>1192550</v>
      </c>
      <c r="N893" s="54">
        <v>1042534</v>
      </c>
      <c r="O893" s="55">
        <f t="shared" si="95"/>
        <v>7</v>
      </c>
      <c r="P893" s="56">
        <f t="shared" si="96"/>
        <v>1785656</v>
      </c>
      <c r="Q893" s="57">
        <f t="shared" si="91"/>
        <v>1785656</v>
      </c>
      <c r="R893" s="58">
        <f t="shared" si="97"/>
        <v>473446.79598297086</v>
      </c>
      <c r="S893" s="59">
        <f t="shared" si="92"/>
        <v>26.513885988285026</v>
      </c>
      <c r="T893" s="59">
        <f t="shared" si="93"/>
        <v>73.486114011714974</v>
      </c>
      <c r="U893" s="60" t="str">
        <f t="shared" si="94"/>
        <v>ALTO</v>
      </c>
    </row>
    <row r="894" spans="2:21">
      <c r="B894" s="50">
        <v>884</v>
      </c>
      <c r="C894" s="51" t="s">
        <v>875</v>
      </c>
      <c r="D894" s="51" t="s">
        <v>876</v>
      </c>
      <c r="E894" s="51" t="s">
        <v>887</v>
      </c>
      <c r="F894" s="52" t="s">
        <v>18</v>
      </c>
      <c r="G894" s="52">
        <v>1</v>
      </c>
      <c r="H894" s="53">
        <v>763147</v>
      </c>
      <c r="I894" s="53">
        <v>549465.84</v>
      </c>
      <c r="J894" s="53">
        <v>637380.37439999997</v>
      </c>
      <c r="K894" s="53">
        <v>988533</v>
      </c>
      <c r="L894" s="54">
        <v>171012</v>
      </c>
      <c r="M894" s="54">
        <v>373974</v>
      </c>
      <c r="N894" s="54">
        <v>375493</v>
      </c>
      <c r="O894" s="55">
        <f t="shared" si="95"/>
        <v>7</v>
      </c>
      <c r="P894" s="56">
        <f t="shared" si="96"/>
        <v>551286</v>
      </c>
      <c r="Q894" s="57">
        <f t="shared" si="91"/>
        <v>551286</v>
      </c>
      <c r="R894" s="58">
        <f t="shared" si="97"/>
        <v>253669.24918745135</v>
      </c>
      <c r="S894" s="59">
        <f t="shared" si="92"/>
        <v>46.014092356318024</v>
      </c>
      <c r="T894" s="59">
        <f t="shared" si="93"/>
        <v>53.985907643681976</v>
      </c>
      <c r="U894" s="60" t="str">
        <f t="shared" si="94"/>
        <v>BAJO</v>
      </c>
    </row>
    <row r="895" spans="2:21">
      <c r="B895" s="50">
        <v>885</v>
      </c>
      <c r="C895" s="51" t="s">
        <v>875</v>
      </c>
      <c r="D895" s="51" t="s">
        <v>876</v>
      </c>
      <c r="E895" s="64" t="s">
        <v>888</v>
      </c>
      <c r="F895" s="52" t="s">
        <v>18</v>
      </c>
      <c r="G895" s="52">
        <v>1</v>
      </c>
      <c r="H895" s="53">
        <v>4518073</v>
      </c>
      <c r="I895" s="53">
        <v>3659639.13</v>
      </c>
      <c r="J895" s="53">
        <v>4245181.3907999992</v>
      </c>
      <c r="K895" s="53">
        <v>6704341</v>
      </c>
      <c r="L895" s="54">
        <v>2328929</v>
      </c>
      <c r="M895" s="54">
        <v>2104269</v>
      </c>
      <c r="N895" s="54">
        <v>2222607</v>
      </c>
      <c r="O895" s="55">
        <f t="shared" si="95"/>
        <v>7</v>
      </c>
      <c r="P895" s="56">
        <f t="shared" si="96"/>
        <v>3683291</v>
      </c>
      <c r="Q895" s="57">
        <f t="shared" si="91"/>
        <v>3683291</v>
      </c>
      <c r="R895" s="58">
        <f t="shared" si="97"/>
        <v>1539994.8498816937</v>
      </c>
      <c r="S895" s="59">
        <f t="shared" si="92"/>
        <v>41.810295463532306</v>
      </c>
      <c r="T895" s="59">
        <f t="shared" si="93"/>
        <v>58.189704536467694</v>
      </c>
      <c r="U895" s="60" t="str">
        <f t="shared" si="94"/>
        <v>BAJO</v>
      </c>
    </row>
    <row r="896" spans="2:21">
      <c r="B896" s="50">
        <v>886</v>
      </c>
      <c r="C896" s="51" t="s">
        <v>875</v>
      </c>
      <c r="D896" s="51" t="s">
        <v>876</v>
      </c>
      <c r="E896" s="64" t="s">
        <v>889</v>
      </c>
      <c r="F896" s="52" t="s">
        <v>18</v>
      </c>
      <c r="G896" s="52">
        <v>1</v>
      </c>
      <c r="H896" s="53">
        <v>341292</v>
      </c>
      <c r="I896" s="53">
        <v>259381.91999999998</v>
      </c>
      <c r="J896" s="53">
        <v>300883.02719999995</v>
      </c>
      <c r="K896" s="53">
        <v>408646</v>
      </c>
      <c r="L896" s="54">
        <v>931599</v>
      </c>
      <c r="M896" s="54">
        <v>165892</v>
      </c>
      <c r="N896" s="54">
        <v>167899</v>
      </c>
      <c r="O896" s="55">
        <f t="shared" si="95"/>
        <v>7</v>
      </c>
      <c r="P896" s="56">
        <f t="shared" si="96"/>
        <v>367942</v>
      </c>
      <c r="Q896" s="57">
        <f t="shared" si="91"/>
        <v>367942</v>
      </c>
      <c r="R896" s="58">
        <f t="shared" si="97"/>
        <v>244131.06928054607</v>
      </c>
      <c r="S896" s="59">
        <f t="shared" si="92"/>
        <v>66.35042188185804</v>
      </c>
      <c r="T896" s="59">
        <f t="shared" si="93"/>
        <v>33.64957811814196</v>
      </c>
      <c r="U896" s="60" t="str">
        <f t="shared" si="94"/>
        <v>BAJO</v>
      </c>
    </row>
    <row r="897" spans="2:21">
      <c r="B897" s="50">
        <v>887</v>
      </c>
      <c r="C897" s="51" t="s">
        <v>875</v>
      </c>
      <c r="D897" s="51" t="s">
        <v>876</v>
      </c>
      <c r="E897" s="64" t="s">
        <v>890</v>
      </c>
      <c r="F897" s="52" t="s">
        <v>18</v>
      </c>
      <c r="G897" s="52">
        <v>1</v>
      </c>
      <c r="H897" s="53">
        <v>4091339</v>
      </c>
      <c r="I897" s="53">
        <v>2986677.4699999997</v>
      </c>
      <c r="J897" s="53">
        <v>3464545.8651999994</v>
      </c>
      <c r="K897" s="53">
        <v>5154247</v>
      </c>
      <c r="L897" s="54">
        <v>1473320</v>
      </c>
      <c r="M897" s="54">
        <v>2124370</v>
      </c>
      <c r="N897" s="54">
        <v>2012737</v>
      </c>
      <c r="O897" s="55">
        <f t="shared" si="95"/>
        <v>7</v>
      </c>
      <c r="P897" s="56">
        <f t="shared" si="96"/>
        <v>3043891</v>
      </c>
      <c r="Q897" s="57">
        <f t="shared" si="91"/>
        <v>3043891</v>
      </c>
      <c r="R897" s="58">
        <f t="shared" si="97"/>
        <v>1201574.2275549215</v>
      </c>
      <c r="S897" s="59">
        <f t="shared" si="92"/>
        <v>39.474942682077696</v>
      </c>
      <c r="T897" s="59">
        <f t="shared" si="93"/>
        <v>60.525057317922304</v>
      </c>
      <c r="U897" s="60" t="str">
        <f t="shared" si="94"/>
        <v>BAJO</v>
      </c>
    </row>
    <row r="898" spans="2:21">
      <c r="B898" s="50">
        <v>888</v>
      </c>
      <c r="C898" s="51" t="s">
        <v>875</v>
      </c>
      <c r="D898" s="51" t="s">
        <v>876</v>
      </c>
      <c r="E898" s="64" t="s">
        <v>891</v>
      </c>
      <c r="F898" s="52" t="s">
        <v>18</v>
      </c>
      <c r="G898" s="52">
        <v>1</v>
      </c>
      <c r="H898" s="53">
        <v>2064769</v>
      </c>
      <c r="I898" s="53">
        <v>1424690.6099999999</v>
      </c>
      <c r="J898" s="53">
        <v>1652641.1075999998</v>
      </c>
      <c r="K898" s="53">
        <v>2368814</v>
      </c>
      <c r="L898" s="54">
        <v>1382159</v>
      </c>
      <c r="M898" s="54">
        <v>1002995</v>
      </c>
      <c r="N898" s="54">
        <v>1015795</v>
      </c>
      <c r="O898" s="55">
        <f t="shared" si="95"/>
        <v>7</v>
      </c>
      <c r="P898" s="56">
        <f t="shared" si="96"/>
        <v>1558838</v>
      </c>
      <c r="Q898" s="57">
        <f t="shared" si="91"/>
        <v>1558838</v>
      </c>
      <c r="R898" s="58">
        <f t="shared" si="97"/>
        <v>474175.14125877916</v>
      </c>
      <c r="S898" s="59">
        <f t="shared" si="92"/>
        <v>30.418500271277654</v>
      </c>
      <c r="T898" s="59">
        <f t="shared" si="93"/>
        <v>69.581499728722349</v>
      </c>
      <c r="U898" s="60" t="str">
        <f t="shared" si="94"/>
        <v>BAJO</v>
      </c>
    </row>
    <row r="899" spans="2:21">
      <c r="B899" s="50">
        <v>889</v>
      </c>
      <c r="C899" s="51" t="s">
        <v>875</v>
      </c>
      <c r="D899" s="51" t="s">
        <v>876</v>
      </c>
      <c r="E899" s="64" t="s">
        <v>892</v>
      </c>
      <c r="F899" s="52" t="s">
        <v>18</v>
      </c>
      <c r="G899" s="52">
        <v>1</v>
      </c>
      <c r="H899" s="53">
        <v>2997491</v>
      </c>
      <c r="I899" s="53">
        <v>2158193.52</v>
      </c>
      <c r="J899" s="53">
        <v>2503504.4831999997</v>
      </c>
      <c r="K899" s="53">
        <v>3905699</v>
      </c>
      <c r="L899" s="54">
        <v>165495</v>
      </c>
      <c r="M899" s="54">
        <v>1525094</v>
      </c>
      <c r="N899" s="54">
        <v>1474655</v>
      </c>
      <c r="O899" s="55">
        <f t="shared" si="95"/>
        <v>7</v>
      </c>
      <c r="P899" s="56">
        <f t="shared" si="96"/>
        <v>2104305</v>
      </c>
      <c r="Q899" s="57">
        <f t="shared" si="91"/>
        <v>2104305</v>
      </c>
      <c r="R899" s="58">
        <f t="shared" si="97"/>
        <v>1114578.3632596971</v>
      </c>
      <c r="S899" s="59">
        <f t="shared" si="92"/>
        <v>52.966578668952323</v>
      </c>
      <c r="T899" s="59">
        <f t="shared" si="93"/>
        <v>47.033421331047677</v>
      </c>
      <c r="U899" s="60" t="str">
        <f t="shared" si="94"/>
        <v>BAJO</v>
      </c>
    </row>
    <row r="900" spans="2:21">
      <c r="B900" s="50">
        <v>890</v>
      </c>
      <c r="C900" s="51" t="s">
        <v>875</v>
      </c>
      <c r="D900" s="51" t="s">
        <v>876</v>
      </c>
      <c r="E900" s="64" t="s">
        <v>893</v>
      </c>
      <c r="F900" s="52" t="s">
        <v>18</v>
      </c>
      <c r="G900" s="52">
        <v>1</v>
      </c>
      <c r="H900" s="53">
        <v>2824346</v>
      </c>
      <c r="I900" s="53">
        <v>2118259.5</v>
      </c>
      <c r="J900" s="53">
        <v>2457181.0199999996</v>
      </c>
      <c r="K900" s="53">
        <v>4028626</v>
      </c>
      <c r="L900" s="54">
        <v>212385</v>
      </c>
      <c r="M900" s="54">
        <v>1451425</v>
      </c>
      <c r="N900" s="54">
        <v>1389492</v>
      </c>
      <c r="O900" s="55">
        <f t="shared" si="95"/>
        <v>7</v>
      </c>
      <c r="P900" s="56">
        <f t="shared" si="96"/>
        <v>2068816</v>
      </c>
      <c r="Q900" s="57">
        <f t="shared" si="91"/>
        <v>2068816</v>
      </c>
      <c r="R900" s="58">
        <f t="shared" si="97"/>
        <v>1124654.9735724628</v>
      </c>
      <c r="S900" s="59">
        <f t="shared" si="92"/>
        <v>54.362252301435355</v>
      </c>
      <c r="T900" s="59">
        <f t="shared" si="93"/>
        <v>45.637747698564645</v>
      </c>
      <c r="U900" s="60" t="str">
        <f t="shared" si="94"/>
        <v>BAJO</v>
      </c>
    </row>
    <row r="901" spans="2:21">
      <c r="B901" s="50">
        <v>891</v>
      </c>
      <c r="C901" s="51" t="s">
        <v>875</v>
      </c>
      <c r="D901" s="51" t="s">
        <v>876</v>
      </c>
      <c r="E901" s="51" t="s">
        <v>894</v>
      </c>
      <c r="F901" s="52" t="s">
        <v>18</v>
      </c>
      <c r="G901" s="52">
        <v>1</v>
      </c>
      <c r="H901" s="53">
        <v>350812</v>
      </c>
      <c r="I901" s="53">
        <v>284157.72000000003</v>
      </c>
      <c r="J901" s="53">
        <v>329622.95520000003</v>
      </c>
      <c r="K901" s="53">
        <v>498015</v>
      </c>
      <c r="L901" s="54">
        <v>165495</v>
      </c>
      <c r="M901" s="54">
        <v>247644</v>
      </c>
      <c r="N901" s="54">
        <v>172646</v>
      </c>
      <c r="O901" s="55">
        <f t="shared" si="95"/>
        <v>7</v>
      </c>
      <c r="P901" s="56">
        <f t="shared" si="96"/>
        <v>292628</v>
      </c>
      <c r="Q901" s="57">
        <f t="shared" si="91"/>
        <v>292628</v>
      </c>
      <c r="R901" s="58">
        <f t="shared" si="97"/>
        <v>106631.28075351816</v>
      </c>
      <c r="S901" s="59">
        <f t="shared" si="92"/>
        <v>36.439192679278179</v>
      </c>
      <c r="T901" s="59">
        <f t="shared" si="93"/>
        <v>63.560807320721821</v>
      </c>
      <c r="U901" s="60" t="str">
        <f t="shared" si="94"/>
        <v>BAJO</v>
      </c>
    </row>
    <row r="902" spans="2:21">
      <c r="B902" s="50">
        <v>892</v>
      </c>
      <c r="C902" s="51" t="s">
        <v>875</v>
      </c>
      <c r="D902" s="51" t="s">
        <v>876</v>
      </c>
      <c r="E902" s="51" t="s">
        <v>895</v>
      </c>
      <c r="F902" s="52" t="s">
        <v>18</v>
      </c>
      <c r="G902" s="52">
        <v>1</v>
      </c>
      <c r="H902" s="53">
        <v>404481</v>
      </c>
      <c r="I902" s="53">
        <v>323584.8</v>
      </c>
      <c r="J902" s="53">
        <v>375358.3679999999</v>
      </c>
      <c r="K902" s="53">
        <v>387821</v>
      </c>
      <c r="L902" s="54">
        <v>158599</v>
      </c>
      <c r="M902" s="54">
        <v>304920</v>
      </c>
      <c r="N902" s="54">
        <v>199041</v>
      </c>
      <c r="O902" s="55">
        <f t="shared" si="95"/>
        <v>7</v>
      </c>
      <c r="P902" s="56">
        <f t="shared" si="96"/>
        <v>307686</v>
      </c>
      <c r="Q902" s="57">
        <f t="shared" si="91"/>
        <v>307686</v>
      </c>
      <c r="R902" s="58">
        <f t="shared" si="97"/>
        <v>88367.359706700314</v>
      </c>
      <c r="S902" s="59">
        <f t="shared" si="92"/>
        <v>28.71998066428122</v>
      </c>
      <c r="T902" s="59">
        <f t="shared" si="93"/>
        <v>71.280019335718777</v>
      </c>
      <c r="U902" s="60" t="str">
        <f t="shared" si="94"/>
        <v>ALTO</v>
      </c>
    </row>
    <row r="903" spans="2:21">
      <c r="B903" s="50">
        <v>893</v>
      </c>
      <c r="C903" s="51" t="s">
        <v>875</v>
      </c>
      <c r="D903" s="51" t="s">
        <v>876</v>
      </c>
      <c r="E903" s="51" t="s">
        <v>896</v>
      </c>
      <c r="F903" s="52" t="s">
        <v>18</v>
      </c>
      <c r="G903" s="52">
        <v>1</v>
      </c>
      <c r="H903" s="53">
        <v>337246</v>
      </c>
      <c r="I903" s="53">
        <v>256306.96</v>
      </c>
      <c r="J903" s="53">
        <v>297316.07359999995</v>
      </c>
      <c r="K903" s="53">
        <v>314636</v>
      </c>
      <c r="L903" s="54">
        <v>165495</v>
      </c>
      <c r="M903" s="54">
        <v>239521</v>
      </c>
      <c r="N903" s="54">
        <v>166005</v>
      </c>
      <c r="O903" s="55">
        <f t="shared" si="95"/>
        <v>7</v>
      </c>
      <c r="P903" s="56">
        <f t="shared" si="96"/>
        <v>253789</v>
      </c>
      <c r="Q903" s="57">
        <f t="shared" si="91"/>
        <v>253789</v>
      </c>
      <c r="R903" s="58">
        <f t="shared" si="97"/>
        <v>63554.039358448659</v>
      </c>
      <c r="S903" s="59">
        <f t="shared" si="92"/>
        <v>25.042078009073936</v>
      </c>
      <c r="T903" s="59">
        <f t="shared" si="93"/>
        <v>74.957921990926067</v>
      </c>
      <c r="U903" s="60" t="str">
        <f t="shared" si="94"/>
        <v>ALTO</v>
      </c>
    </row>
    <row r="904" spans="2:21">
      <c r="B904" s="50">
        <v>894</v>
      </c>
      <c r="C904" s="51" t="s">
        <v>875</v>
      </c>
      <c r="D904" s="51" t="s">
        <v>876</v>
      </c>
      <c r="E904" s="51" t="s">
        <v>897</v>
      </c>
      <c r="F904" s="52" t="s">
        <v>18</v>
      </c>
      <c r="G904" s="52">
        <v>1</v>
      </c>
      <c r="H904" s="53">
        <v>333557</v>
      </c>
      <c r="I904" s="53">
        <v>256838.88999999998</v>
      </c>
      <c r="J904" s="53">
        <v>297933.11239999998</v>
      </c>
      <c r="K904" s="53">
        <v>530502</v>
      </c>
      <c r="L904" s="54">
        <v>423667</v>
      </c>
      <c r="M904" s="54">
        <v>228743</v>
      </c>
      <c r="N904" s="54">
        <v>164132</v>
      </c>
      <c r="O904" s="55">
        <f t="shared" si="95"/>
        <v>7</v>
      </c>
      <c r="P904" s="56">
        <f t="shared" si="96"/>
        <v>319339</v>
      </c>
      <c r="Q904" s="57">
        <f t="shared" si="91"/>
        <v>319339</v>
      </c>
      <c r="R904" s="58">
        <f t="shared" si="97"/>
        <v>114852.46406707789</v>
      </c>
      <c r="S904" s="59">
        <f t="shared" si="92"/>
        <v>35.965686642432615</v>
      </c>
      <c r="T904" s="59">
        <f t="shared" si="93"/>
        <v>64.034313357567385</v>
      </c>
      <c r="U904" s="60" t="str">
        <f t="shared" si="94"/>
        <v>BAJO</v>
      </c>
    </row>
    <row r="905" spans="2:21">
      <c r="B905" s="50">
        <v>895</v>
      </c>
      <c r="C905" s="51" t="s">
        <v>875</v>
      </c>
      <c r="D905" s="51" t="s">
        <v>876</v>
      </c>
      <c r="E905" s="51" t="s">
        <v>898</v>
      </c>
      <c r="F905" s="52" t="s">
        <v>18</v>
      </c>
      <c r="G905" s="52">
        <v>1</v>
      </c>
      <c r="H905" s="53">
        <v>349622</v>
      </c>
      <c r="I905" s="53">
        <v>276201.38</v>
      </c>
      <c r="J905" s="53">
        <v>320393.60080000001</v>
      </c>
      <c r="K905" s="53">
        <v>395556</v>
      </c>
      <c r="L905" s="54">
        <v>391534</v>
      </c>
      <c r="M905" s="54">
        <v>239428</v>
      </c>
      <c r="N905" s="54">
        <v>172067</v>
      </c>
      <c r="O905" s="55">
        <f t="shared" si="95"/>
        <v>7</v>
      </c>
      <c r="P905" s="56">
        <f t="shared" si="96"/>
        <v>306400</v>
      </c>
      <c r="Q905" s="57">
        <f t="shared" si="91"/>
        <v>306400</v>
      </c>
      <c r="R905" s="58">
        <f t="shared" si="97"/>
        <v>76254.379510475745</v>
      </c>
      <c r="S905" s="59">
        <f t="shared" si="92"/>
        <v>24.887199579136993</v>
      </c>
      <c r="T905" s="59">
        <f t="shared" si="93"/>
        <v>75.11280042086301</v>
      </c>
      <c r="U905" s="60" t="str">
        <f t="shared" si="94"/>
        <v>ALTO</v>
      </c>
    </row>
    <row r="906" spans="2:21">
      <c r="B906" s="50">
        <v>896</v>
      </c>
      <c r="C906" s="51" t="s">
        <v>875</v>
      </c>
      <c r="D906" s="51" t="s">
        <v>876</v>
      </c>
      <c r="E906" s="51" t="s">
        <v>899</v>
      </c>
      <c r="F906" s="52" t="s">
        <v>18</v>
      </c>
      <c r="G906" s="52">
        <v>1</v>
      </c>
      <c r="H906" s="53">
        <v>779569</v>
      </c>
      <c r="I906" s="53">
        <v>631450.89</v>
      </c>
      <c r="J906" s="53">
        <v>732483.03239999991</v>
      </c>
      <c r="K906" s="53">
        <v>807534</v>
      </c>
      <c r="L906" s="54">
        <v>333610</v>
      </c>
      <c r="M906" s="54">
        <v>399037</v>
      </c>
      <c r="N906" s="54">
        <v>383588</v>
      </c>
      <c r="O906" s="55">
        <f t="shared" si="95"/>
        <v>7</v>
      </c>
      <c r="P906" s="56">
        <f t="shared" si="96"/>
        <v>581039</v>
      </c>
      <c r="Q906" s="57">
        <f t="shared" si="91"/>
        <v>581039</v>
      </c>
      <c r="R906" s="58">
        <f t="shared" si="97"/>
        <v>188802.06376511967</v>
      </c>
      <c r="S906" s="59">
        <f t="shared" si="92"/>
        <v>32.493871111081987</v>
      </c>
      <c r="T906" s="59">
        <f t="shared" si="93"/>
        <v>67.506128888918013</v>
      </c>
      <c r="U906" s="60" t="str">
        <f t="shared" si="94"/>
        <v>BAJO</v>
      </c>
    </row>
    <row r="907" spans="2:21">
      <c r="B907" s="50">
        <v>897</v>
      </c>
      <c r="C907" s="51" t="s">
        <v>875</v>
      </c>
      <c r="D907" s="51" t="s">
        <v>876</v>
      </c>
      <c r="E907" s="51" t="s">
        <v>900</v>
      </c>
      <c r="F907" s="52" t="s">
        <v>18</v>
      </c>
      <c r="G907" s="52">
        <v>1</v>
      </c>
      <c r="H907" s="53">
        <v>790398</v>
      </c>
      <c r="I907" s="53">
        <v>545374.61999999988</v>
      </c>
      <c r="J907" s="53">
        <v>632634.5591999999</v>
      </c>
      <c r="K907" s="53">
        <v>857990</v>
      </c>
      <c r="L907" s="54">
        <v>76817</v>
      </c>
      <c r="M907" s="54">
        <v>394969</v>
      </c>
      <c r="N907" s="54">
        <v>388847</v>
      </c>
      <c r="O907" s="55">
        <f t="shared" si="95"/>
        <v>7</v>
      </c>
      <c r="P907" s="56">
        <f t="shared" si="96"/>
        <v>526719</v>
      </c>
      <c r="Q907" s="57">
        <f t="shared" ref="Q907:Q970" si="98">ROUND(+P907*G907,0)</f>
        <v>526719</v>
      </c>
      <c r="R907" s="58">
        <f t="shared" si="97"/>
        <v>247735.97374367743</v>
      </c>
      <c r="S907" s="59">
        <f t="shared" ref="S907:S970" si="99">R907/P907*100</f>
        <v>47.033802415268369</v>
      </c>
      <c r="T907" s="59">
        <f t="shared" ref="T907:T970" si="100">100-S907</f>
        <v>52.966197584731631</v>
      </c>
      <c r="U907" s="60" t="str">
        <f t="shared" ref="U907:U970" si="101">IF(T907&gt;70,"ALTO","BAJO")</f>
        <v>BAJO</v>
      </c>
    </row>
    <row r="908" spans="2:21">
      <c r="B908" s="50">
        <v>898</v>
      </c>
      <c r="C908" s="51" t="s">
        <v>875</v>
      </c>
      <c r="D908" s="51" t="s">
        <v>876</v>
      </c>
      <c r="E908" s="64" t="s">
        <v>901</v>
      </c>
      <c r="F908" s="52" t="s">
        <v>157</v>
      </c>
      <c r="G908" s="52">
        <v>1</v>
      </c>
      <c r="H908" s="53">
        <v>707812</v>
      </c>
      <c r="I908" s="53">
        <v>509624.63999999996</v>
      </c>
      <c r="J908" s="53">
        <v>591164.58239999996</v>
      </c>
      <c r="K908" s="53">
        <v>909160</v>
      </c>
      <c r="L908" s="54">
        <v>791480</v>
      </c>
      <c r="M908" s="54">
        <v>393728</v>
      </c>
      <c r="N908" s="54">
        <v>348277</v>
      </c>
      <c r="O908" s="55">
        <f t="shared" ref="O908:O971" si="102">COUNT(H908:N908)</f>
        <v>7</v>
      </c>
      <c r="P908" s="56">
        <f t="shared" ref="P908:P971" si="103">ROUND(AVERAGE(H908:N908),0)</f>
        <v>607321</v>
      </c>
      <c r="Q908" s="57">
        <f t="shared" si="98"/>
        <v>607321</v>
      </c>
      <c r="R908" s="58">
        <f t="shared" ref="R908:R971" si="104">STDEVP(H908:N908)</f>
        <v>191852.29901255813</v>
      </c>
      <c r="S908" s="59">
        <f t="shared" si="99"/>
        <v>31.589933332217747</v>
      </c>
      <c r="T908" s="59">
        <f t="shared" si="100"/>
        <v>68.410066667782246</v>
      </c>
      <c r="U908" s="60" t="str">
        <f t="shared" si="101"/>
        <v>BAJO</v>
      </c>
    </row>
    <row r="909" spans="2:21">
      <c r="B909" s="50">
        <v>899</v>
      </c>
      <c r="C909" s="51" t="s">
        <v>875</v>
      </c>
      <c r="D909" s="51" t="s">
        <v>876</v>
      </c>
      <c r="E909" s="64" t="s">
        <v>902</v>
      </c>
      <c r="F909" s="52" t="s">
        <v>157</v>
      </c>
      <c r="G909" s="52">
        <v>1</v>
      </c>
      <c r="H909" s="53">
        <v>162435</v>
      </c>
      <c r="I909" s="53">
        <v>107207.09999999999</v>
      </c>
      <c r="J909" s="53">
        <v>124360.23599999999</v>
      </c>
      <c r="K909" s="53">
        <v>195993</v>
      </c>
      <c r="L909" s="54">
        <v>425736</v>
      </c>
      <c r="M909" s="54">
        <v>89635</v>
      </c>
      <c r="N909" s="54">
        <v>79921</v>
      </c>
      <c r="O909" s="55">
        <f t="shared" si="102"/>
        <v>7</v>
      </c>
      <c r="P909" s="56">
        <f t="shared" si="103"/>
        <v>169327</v>
      </c>
      <c r="Q909" s="57">
        <f t="shared" si="98"/>
        <v>169327</v>
      </c>
      <c r="R909" s="58">
        <f t="shared" si="104"/>
        <v>111309.92128880911</v>
      </c>
      <c r="S909" s="59">
        <f t="shared" si="99"/>
        <v>65.73666414027835</v>
      </c>
      <c r="T909" s="59">
        <f t="shared" si="100"/>
        <v>34.26333585972165</v>
      </c>
      <c r="U909" s="60" t="str">
        <f t="shared" si="101"/>
        <v>BAJO</v>
      </c>
    </row>
    <row r="910" spans="2:21">
      <c r="B910" s="50">
        <v>900</v>
      </c>
      <c r="C910" s="51" t="s">
        <v>875</v>
      </c>
      <c r="D910" s="51" t="s">
        <v>876</v>
      </c>
      <c r="E910" s="51" t="s">
        <v>903</v>
      </c>
      <c r="F910" s="52" t="s">
        <v>157</v>
      </c>
      <c r="G910" s="52">
        <v>1</v>
      </c>
      <c r="H910" s="53">
        <v>1621851</v>
      </c>
      <c r="I910" s="53">
        <v>1102858.6800000002</v>
      </c>
      <c r="J910" s="53">
        <v>1279316.0688</v>
      </c>
      <c r="K910" s="53">
        <v>2060961</v>
      </c>
      <c r="L910" s="54">
        <v>960975</v>
      </c>
      <c r="M910" s="54">
        <v>773038</v>
      </c>
      <c r="N910" s="54">
        <v>797917</v>
      </c>
      <c r="O910" s="55">
        <f t="shared" si="102"/>
        <v>7</v>
      </c>
      <c r="P910" s="56">
        <f t="shared" si="103"/>
        <v>1228131</v>
      </c>
      <c r="Q910" s="57">
        <f t="shared" si="98"/>
        <v>1228131</v>
      </c>
      <c r="R910" s="58">
        <f t="shared" si="104"/>
        <v>435971.88072942017</v>
      </c>
      <c r="S910" s="59">
        <f t="shared" si="99"/>
        <v>35.498809225515856</v>
      </c>
      <c r="T910" s="59">
        <f t="shared" si="100"/>
        <v>64.501190774484144</v>
      </c>
      <c r="U910" s="60" t="str">
        <f t="shared" si="101"/>
        <v>BAJO</v>
      </c>
    </row>
    <row r="911" spans="2:21">
      <c r="B911" s="50">
        <v>901</v>
      </c>
      <c r="C911" s="51" t="s">
        <v>875</v>
      </c>
      <c r="D911" s="51" t="s">
        <v>876</v>
      </c>
      <c r="E911" s="51" t="s">
        <v>904</v>
      </c>
      <c r="F911" s="52" t="s">
        <v>157</v>
      </c>
      <c r="G911" s="52">
        <v>1</v>
      </c>
      <c r="H911" s="53">
        <v>876554</v>
      </c>
      <c r="I911" s="53">
        <v>569760.1</v>
      </c>
      <c r="J911" s="53">
        <v>660921.7159999999</v>
      </c>
      <c r="K911" s="53">
        <v>798966</v>
      </c>
      <c r="L911" s="54">
        <v>197629</v>
      </c>
      <c r="M911" s="54">
        <v>458180</v>
      </c>
      <c r="N911" s="54">
        <v>431323</v>
      </c>
      <c r="O911" s="55">
        <f t="shared" si="102"/>
        <v>7</v>
      </c>
      <c r="P911" s="56">
        <f t="shared" si="103"/>
        <v>570476</v>
      </c>
      <c r="Q911" s="57">
        <f t="shared" si="98"/>
        <v>570476</v>
      </c>
      <c r="R911" s="58">
        <f t="shared" si="104"/>
        <v>215493.18738754041</v>
      </c>
      <c r="S911" s="59">
        <f t="shared" si="99"/>
        <v>37.77427751343447</v>
      </c>
      <c r="T911" s="59">
        <f t="shared" si="100"/>
        <v>62.22572248656553</v>
      </c>
      <c r="U911" s="60" t="str">
        <f t="shared" si="101"/>
        <v>BAJO</v>
      </c>
    </row>
    <row r="912" spans="2:21">
      <c r="B912" s="50">
        <v>902</v>
      </c>
      <c r="C912" s="51" t="s">
        <v>875</v>
      </c>
      <c r="D912" s="51" t="s">
        <v>876</v>
      </c>
      <c r="E912" s="51" t="s">
        <v>905</v>
      </c>
      <c r="F912" s="52" t="s">
        <v>157</v>
      </c>
      <c r="G912" s="52">
        <v>1</v>
      </c>
      <c r="H912" s="53">
        <v>1949339</v>
      </c>
      <c r="I912" s="53">
        <v>1364537.3</v>
      </c>
      <c r="J912" s="53">
        <v>1582863.2679999999</v>
      </c>
      <c r="K912" s="53">
        <v>1657313</v>
      </c>
      <c r="L912" s="54">
        <v>412221</v>
      </c>
      <c r="M912" s="54">
        <v>985415</v>
      </c>
      <c r="N912" s="54">
        <v>959042</v>
      </c>
      <c r="O912" s="55">
        <f t="shared" si="102"/>
        <v>7</v>
      </c>
      <c r="P912" s="56">
        <f t="shared" si="103"/>
        <v>1272962</v>
      </c>
      <c r="Q912" s="57">
        <f t="shared" si="98"/>
        <v>1272962</v>
      </c>
      <c r="R912" s="58">
        <f t="shared" si="104"/>
        <v>482810.29718815663</v>
      </c>
      <c r="S912" s="59">
        <f t="shared" si="99"/>
        <v>37.928099753814855</v>
      </c>
      <c r="T912" s="59">
        <f t="shared" si="100"/>
        <v>62.071900246185145</v>
      </c>
      <c r="U912" s="60" t="str">
        <f t="shared" si="101"/>
        <v>BAJO</v>
      </c>
    </row>
    <row r="913" spans="2:21">
      <c r="B913" s="50">
        <v>903</v>
      </c>
      <c r="C913" s="51" t="s">
        <v>875</v>
      </c>
      <c r="D913" s="51" t="s">
        <v>876</v>
      </c>
      <c r="E913" s="51" t="s">
        <v>906</v>
      </c>
      <c r="F913" s="52" t="s">
        <v>18</v>
      </c>
      <c r="G913" s="52">
        <v>1</v>
      </c>
      <c r="H913" s="53">
        <v>414715</v>
      </c>
      <c r="I913" s="53">
        <v>302741.95</v>
      </c>
      <c r="J913" s="53">
        <v>351180.66199999995</v>
      </c>
      <c r="K913" s="53">
        <v>592620</v>
      </c>
      <c r="L913" s="54">
        <v>218040</v>
      </c>
      <c r="M913" s="54">
        <v>236587</v>
      </c>
      <c r="N913" s="54">
        <v>204070</v>
      </c>
      <c r="O913" s="55">
        <f t="shared" si="102"/>
        <v>7</v>
      </c>
      <c r="P913" s="56">
        <f t="shared" si="103"/>
        <v>331422</v>
      </c>
      <c r="Q913" s="57">
        <f t="shared" si="98"/>
        <v>331422</v>
      </c>
      <c r="R913" s="58">
        <f t="shared" si="104"/>
        <v>127863.07190449552</v>
      </c>
      <c r="S913" s="59">
        <f t="shared" si="99"/>
        <v>38.580140094651391</v>
      </c>
      <c r="T913" s="59">
        <f t="shared" si="100"/>
        <v>61.419859905348609</v>
      </c>
      <c r="U913" s="60" t="str">
        <f t="shared" si="101"/>
        <v>BAJO</v>
      </c>
    </row>
    <row r="914" spans="2:21">
      <c r="B914" s="50">
        <v>904</v>
      </c>
      <c r="C914" s="51" t="s">
        <v>875</v>
      </c>
      <c r="D914" s="51" t="s">
        <v>876</v>
      </c>
      <c r="E914" s="51" t="s">
        <v>645</v>
      </c>
      <c r="F914" s="52" t="s">
        <v>18</v>
      </c>
      <c r="G914" s="52">
        <v>1</v>
      </c>
      <c r="H914" s="53">
        <v>804202</v>
      </c>
      <c r="I914" s="53">
        <v>579025.43999999994</v>
      </c>
      <c r="J914" s="53">
        <v>671669.51039999991</v>
      </c>
      <c r="K914" s="53">
        <v>1023400</v>
      </c>
      <c r="L914" s="54">
        <v>429873</v>
      </c>
      <c r="M914" s="54">
        <v>383898</v>
      </c>
      <c r="N914" s="54">
        <v>395709</v>
      </c>
      <c r="O914" s="55">
        <f t="shared" si="102"/>
        <v>7</v>
      </c>
      <c r="P914" s="56">
        <f t="shared" si="103"/>
        <v>612540</v>
      </c>
      <c r="Q914" s="57">
        <f t="shared" si="98"/>
        <v>612540</v>
      </c>
      <c r="R914" s="58">
        <f t="shared" si="104"/>
        <v>221301.30274899231</v>
      </c>
      <c r="S914" s="59">
        <f t="shared" si="99"/>
        <v>36.128465528617284</v>
      </c>
      <c r="T914" s="59">
        <f t="shared" si="100"/>
        <v>63.871534471382716</v>
      </c>
      <c r="U914" s="60" t="str">
        <f t="shared" si="101"/>
        <v>BAJO</v>
      </c>
    </row>
    <row r="915" spans="2:21">
      <c r="B915" s="50">
        <v>905</v>
      </c>
      <c r="C915" s="51" t="s">
        <v>875</v>
      </c>
      <c r="D915" s="51" t="s">
        <v>876</v>
      </c>
      <c r="E915" s="51" t="s">
        <v>907</v>
      </c>
      <c r="F915" s="52" t="s">
        <v>18</v>
      </c>
      <c r="G915" s="52">
        <v>1</v>
      </c>
      <c r="H915" s="53">
        <v>505155</v>
      </c>
      <c r="I915" s="53">
        <v>394020.89999999997</v>
      </c>
      <c r="J915" s="53">
        <v>457064.24399999995</v>
      </c>
      <c r="K915" s="53">
        <v>773024</v>
      </c>
      <c r="L915" s="54">
        <v>496623</v>
      </c>
      <c r="M915" s="54">
        <v>327902</v>
      </c>
      <c r="N915" s="54">
        <v>248576</v>
      </c>
      <c r="O915" s="55">
        <f t="shared" si="102"/>
        <v>7</v>
      </c>
      <c r="P915" s="56">
        <f t="shared" si="103"/>
        <v>457481</v>
      </c>
      <c r="Q915" s="57">
        <f t="shared" si="98"/>
        <v>457481</v>
      </c>
      <c r="R915" s="58">
        <f t="shared" si="104"/>
        <v>154841.70051658817</v>
      </c>
      <c r="S915" s="59">
        <f t="shared" si="99"/>
        <v>33.846586091354212</v>
      </c>
      <c r="T915" s="59">
        <f t="shared" si="100"/>
        <v>66.153413908645788</v>
      </c>
      <c r="U915" s="60" t="str">
        <f t="shared" si="101"/>
        <v>BAJO</v>
      </c>
    </row>
    <row r="916" spans="2:21">
      <c r="B916" s="50">
        <v>906</v>
      </c>
      <c r="C916" s="51" t="s">
        <v>875</v>
      </c>
      <c r="D916" s="51" t="s">
        <v>876</v>
      </c>
      <c r="E916" s="51" t="s">
        <v>720</v>
      </c>
      <c r="F916" s="52" t="s">
        <v>18</v>
      </c>
      <c r="G916" s="52">
        <v>1</v>
      </c>
      <c r="H916" s="53">
        <v>933079</v>
      </c>
      <c r="I916" s="53">
        <v>606501.35</v>
      </c>
      <c r="J916" s="53">
        <v>703541.56599999988</v>
      </c>
      <c r="K916" s="53">
        <v>1150968</v>
      </c>
      <c r="L916" s="54">
        <v>642672</v>
      </c>
      <c r="M916" s="54">
        <v>414630</v>
      </c>
      <c r="N916" s="54">
        <v>459102</v>
      </c>
      <c r="O916" s="55">
        <f t="shared" si="102"/>
        <v>7</v>
      </c>
      <c r="P916" s="56">
        <f t="shared" si="103"/>
        <v>701499</v>
      </c>
      <c r="Q916" s="57">
        <f t="shared" si="98"/>
        <v>701499</v>
      </c>
      <c r="R916" s="58">
        <f t="shared" si="104"/>
        <v>241776.50501511479</v>
      </c>
      <c r="S916" s="59">
        <f t="shared" si="99"/>
        <v>34.465694892667671</v>
      </c>
      <c r="T916" s="59">
        <f t="shared" si="100"/>
        <v>65.534305107332329</v>
      </c>
      <c r="U916" s="60" t="str">
        <f t="shared" si="101"/>
        <v>BAJO</v>
      </c>
    </row>
    <row r="917" spans="2:21">
      <c r="B917" s="50">
        <v>907</v>
      </c>
      <c r="C917" s="51" t="s">
        <v>875</v>
      </c>
      <c r="D917" s="51" t="s">
        <v>876</v>
      </c>
      <c r="E917" s="51" t="s">
        <v>908</v>
      </c>
      <c r="F917" s="52" t="s">
        <v>18</v>
      </c>
      <c r="G917" s="52">
        <v>1</v>
      </c>
      <c r="H917" s="53">
        <v>970564</v>
      </c>
      <c r="I917" s="53">
        <v>766745.55999999994</v>
      </c>
      <c r="J917" s="53">
        <v>889424.84959999996</v>
      </c>
      <c r="K917" s="53">
        <v>1307334</v>
      </c>
      <c r="L917" s="54">
        <v>514276</v>
      </c>
      <c r="M917" s="54">
        <v>469812</v>
      </c>
      <c r="N917" s="54">
        <v>477526</v>
      </c>
      <c r="O917" s="55">
        <f t="shared" si="102"/>
        <v>7</v>
      </c>
      <c r="P917" s="56">
        <f t="shared" si="103"/>
        <v>770812</v>
      </c>
      <c r="Q917" s="57">
        <f t="shared" si="98"/>
        <v>770812</v>
      </c>
      <c r="R917" s="58">
        <f t="shared" si="104"/>
        <v>288906.96948131541</v>
      </c>
      <c r="S917" s="59">
        <f t="shared" si="99"/>
        <v>37.480860375982132</v>
      </c>
      <c r="T917" s="59">
        <f t="shared" si="100"/>
        <v>62.519139624017868</v>
      </c>
      <c r="U917" s="60" t="str">
        <f t="shared" si="101"/>
        <v>BAJO</v>
      </c>
    </row>
    <row r="918" spans="2:21">
      <c r="B918" s="50">
        <v>908</v>
      </c>
      <c r="C918" s="51" t="s">
        <v>875</v>
      </c>
      <c r="D918" s="51" t="s">
        <v>876</v>
      </c>
      <c r="E918" s="51" t="s">
        <v>909</v>
      </c>
      <c r="F918" s="52" t="s">
        <v>18</v>
      </c>
      <c r="G918" s="52">
        <v>1</v>
      </c>
      <c r="H918" s="53">
        <v>1278655</v>
      </c>
      <c r="I918" s="53">
        <v>1035710.5499999999</v>
      </c>
      <c r="J918" s="53">
        <v>1201424.2379999999</v>
      </c>
      <c r="K918" s="53">
        <v>1878177</v>
      </c>
      <c r="L918" s="54">
        <v>98470</v>
      </c>
      <c r="M918" s="54">
        <v>617390</v>
      </c>
      <c r="N918" s="54">
        <v>629098</v>
      </c>
      <c r="O918" s="55">
        <f t="shared" si="102"/>
        <v>7</v>
      </c>
      <c r="P918" s="56">
        <f t="shared" si="103"/>
        <v>962704</v>
      </c>
      <c r="Q918" s="57">
        <f t="shared" si="98"/>
        <v>962704</v>
      </c>
      <c r="R918" s="58">
        <f t="shared" si="104"/>
        <v>531529.90576934826</v>
      </c>
      <c r="S918" s="59">
        <f t="shared" si="99"/>
        <v>55.212184198813787</v>
      </c>
      <c r="T918" s="59">
        <f t="shared" si="100"/>
        <v>44.787815801186213</v>
      </c>
      <c r="U918" s="60" t="str">
        <f t="shared" si="101"/>
        <v>BAJO</v>
      </c>
    </row>
    <row r="919" spans="2:21">
      <c r="B919" s="50">
        <v>909</v>
      </c>
      <c r="C919" s="51" t="s">
        <v>875</v>
      </c>
      <c r="D919" s="51" t="s">
        <v>876</v>
      </c>
      <c r="E919" s="51" t="s">
        <v>910</v>
      </c>
      <c r="F919" s="52" t="s">
        <v>18</v>
      </c>
      <c r="G919" s="52">
        <v>1</v>
      </c>
      <c r="H919" s="53">
        <v>1031254</v>
      </c>
      <c r="I919" s="53">
        <v>773440.5</v>
      </c>
      <c r="J919" s="53">
        <v>897190.98</v>
      </c>
      <c r="K919" s="53">
        <v>1479765</v>
      </c>
      <c r="L919" s="54">
        <v>14205</v>
      </c>
      <c r="M919" s="54">
        <v>507453</v>
      </c>
      <c r="N919" s="54">
        <v>507379</v>
      </c>
      <c r="O919" s="55">
        <f t="shared" si="102"/>
        <v>7</v>
      </c>
      <c r="P919" s="56">
        <f t="shared" si="103"/>
        <v>744384</v>
      </c>
      <c r="Q919" s="57">
        <f t="shared" si="98"/>
        <v>744384</v>
      </c>
      <c r="R919" s="58">
        <f t="shared" si="104"/>
        <v>429741.26870826614</v>
      </c>
      <c r="S919" s="59">
        <f t="shared" si="99"/>
        <v>57.731126503023454</v>
      </c>
      <c r="T919" s="59">
        <f t="shared" si="100"/>
        <v>42.268873496976546</v>
      </c>
      <c r="U919" s="60" t="str">
        <f t="shared" si="101"/>
        <v>BAJO</v>
      </c>
    </row>
    <row r="920" spans="2:21">
      <c r="B920" s="50">
        <v>910</v>
      </c>
      <c r="C920" s="51" t="s">
        <v>875</v>
      </c>
      <c r="D920" s="51" t="s">
        <v>876</v>
      </c>
      <c r="E920" s="51" t="s">
        <v>911</v>
      </c>
      <c r="F920" s="52" t="s">
        <v>18</v>
      </c>
      <c r="G920" s="52">
        <v>1</v>
      </c>
      <c r="H920" s="53">
        <v>191828</v>
      </c>
      <c r="I920" s="53">
        <v>145789.28</v>
      </c>
      <c r="J920" s="53">
        <v>169115.56479999996</v>
      </c>
      <c r="K920" s="53">
        <v>249662</v>
      </c>
      <c r="L920" s="54">
        <v>32685</v>
      </c>
      <c r="M920" s="54">
        <v>87981</v>
      </c>
      <c r="N920" s="54">
        <v>94429</v>
      </c>
      <c r="O920" s="55">
        <f t="shared" si="102"/>
        <v>7</v>
      </c>
      <c r="P920" s="56">
        <f t="shared" si="103"/>
        <v>138784</v>
      </c>
      <c r="Q920" s="57">
        <f t="shared" si="98"/>
        <v>138784</v>
      </c>
      <c r="R920" s="58">
        <f t="shared" si="104"/>
        <v>67487.547238211497</v>
      </c>
      <c r="S920" s="59">
        <f t="shared" si="99"/>
        <v>48.627757694122877</v>
      </c>
      <c r="T920" s="59">
        <f t="shared" si="100"/>
        <v>51.372242305877123</v>
      </c>
      <c r="U920" s="60" t="str">
        <f t="shared" si="101"/>
        <v>BAJO</v>
      </c>
    </row>
    <row r="921" spans="2:21">
      <c r="B921" s="50">
        <v>911</v>
      </c>
      <c r="C921" s="51" t="s">
        <v>875</v>
      </c>
      <c r="D921" s="51" t="s">
        <v>876</v>
      </c>
      <c r="E921" s="51" t="s">
        <v>912</v>
      </c>
      <c r="F921" s="52" t="s">
        <v>18</v>
      </c>
      <c r="G921" s="52">
        <v>1</v>
      </c>
      <c r="H921" s="53">
        <v>28441</v>
      </c>
      <c r="I921" s="53">
        <v>23037.21</v>
      </c>
      <c r="J921" s="53">
        <v>26723.163599999996</v>
      </c>
      <c r="K921" s="53">
        <v>29274</v>
      </c>
      <c r="L921" s="79">
        <v>49000</v>
      </c>
      <c r="M921" s="54">
        <v>13845</v>
      </c>
      <c r="N921" s="54">
        <v>14025</v>
      </c>
      <c r="O921" s="55">
        <f t="shared" si="102"/>
        <v>7</v>
      </c>
      <c r="P921" s="56">
        <f t="shared" si="103"/>
        <v>26335</v>
      </c>
      <c r="Q921" s="57">
        <f t="shared" si="98"/>
        <v>26335</v>
      </c>
      <c r="R921" s="58">
        <f t="shared" si="104"/>
        <v>10989.199059885546</v>
      </c>
      <c r="S921" s="59">
        <f t="shared" si="99"/>
        <v>41.728494626487738</v>
      </c>
      <c r="T921" s="59">
        <f t="shared" si="100"/>
        <v>58.271505373512262</v>
      </c>
      <c r="U921" s="60" t="str">
        <f t="shared" si="101"/>
        <v>BAJO</v>
      </c>
    </row>
    <row r="922" spans="2:21">
      <c r="B922" s="50">
        <v>912</v>
      </c>
      <c r="C922" s="51" t="s">
        <v>875</v>
      </c>
      <c r="D922" s="51" t="s">
        <v>876</v>
      </c>
      <c r="E922" s="51" t="s">
        <v>913</v>
      </c>
      <c r="F922" s="52" t="s">
        <v>18</v>
      </c>
      <c r="G922" s="52">
        <v>1</v>
      </c>
      <c r="H922" s="53">
        <v>69853</v>
      </c>
      <c r="I922" s="53">
        <v>55882.399999999994</v>
      </c>
      <c r="J922" s="53">
        <v>64823.583999999995</v>
      </c>
      <c r="K922" s="53">
        <v>68544</v>
      </c>
      <c r="L922" s="54">
        <v>78334</v>
      </c>
      <c r="M922" s="54">
        <v>39429</v>
      </c>
      <c r="N922" s="54">
        <v>34426</v>
      </c>
      <c r="O922" s="55">
        <f t="shared" si="102"/>
        <v>7</v>
      </c>
      <c r="P922" s="56">
        <f t="shared" si="103"/>
        <v>58756</v>
      </c>
      <c r="Q922" s="57">
        <f t="shared" si="98"/>
        <v>58756</v>
      </c>
      <c r="R922" s="58">
        <f t="shared" si="104"/>
        <v>15178.939444210286</v>
      </c>
      <c r="S922" s="59">
        <f t="shared" si="99"/>
        <v>25.83385431991675</v>
      </c>
      <c r="T922" s="59">
        <f t="shared" si="100"/>
        <v>74.166145680083247</v>
      </c>
      <c r="U922" s="60" t="str">
        <f t="shared" si="101"/>
        <v>ALTO</v>
      </c>
    </row>
    <row r="923" spans="2:21">
      <c r="B923" s="50">
        <v>913</v>
      </c>
      <c r="C923" s="51" t="s">
        <v>875</v>
      </c>
      <c r="D923" s="51" t="s">
        <v>876</v>
      </c>
      <c r="E923" s="51" t="s">
        <v>914</v>
      </c>
      <c r="F923" s="52" t="s">
        <v>18</v>
      </c>
      <c r="G923" s="52">
        <v>1</v>
      </c>
      <c r="H923" s="53">
        <v>979489</v>
      </c>
      <c r="I923" s="53">
        <v>675847.40999999992</v>
      </c>
      <c r="J923" s="53">
        <v>783982.99559999991</v>
      </c>
      <c r="K923" s="53">
        <v>912968</v>
      </c>
      <c r="L923" s="54">
        <v>532618</v>
      </c>
      <c r="M923" s="54">
        <v>486725</v>
      </c>
      <c r="N923" s="54">
        <v>485324</v>
      </c>
      <c r="O923" s="55">
        <f t="shared" si="102"/>
        <v>7</v>
      </c>
      <c r="P923" s="56">
        <f t="shared" si="103"/>
        <v>693851</v>
      </c>
      <c r="Q923" s="57">
        <f t="shared" si="98"/>
        <v>693851</v>
      </c>
      <c r="R923" s="58">
        <f t="shared" si="104"/>
        <v>189144.6923502007</v>
      </c>
      <c r="S923" s="59">
        <f t="shared" si="99"/>
        <v>27.260131116075453</v>
      </c>
      <c r="T923" s="59">
        <f t="shared" si="100"/>
        <v>72.739868883924544</v>
      </c>
      <c r="U923" s="60" t="str">
        <f t="shared" si="101"/>
        <v>ALTO</v>
      </c>
    </row>
    <row r="924" spans="2:21">
      <c r="B924" s="50">
        <v>914</v>
      </c>
      <c r="C924" s="51" t="s">
        <v>875</v>
      </c>
      <c r="D924" s="51" t="s">
        <v>876</v>
      </c>
      <c r="E924" s="51" t="s">
        <v>915</v>
      </c>
      <c r="F924" s="52" t="s">
        <v>18</v>
      </c>
      <c r="G924" s="52">
        <v>1</v>
      </c>
      <c r="H924" s="53">
        <v>156009</v>
      </c>
      <c r="I924" s="53">
        <v>120126.93</v>
      </c>
      <c r="J924" s="53">
        <v>139347.23879999999</v>
      </c>
      <c r="K924" s="53">
        <v>168385</v>
      </c>
      <c r="L924" s="54">
        <v>251966</v>
      </c>
      <c r="M924" s="54">
        <v>75496</v>
      </c>
      <c r="N924" s="54">
        <v>76808</v>
      </c>
      <c r="O924" s="55">
        <f t="shared" si="102"/>
        <v>7</v>
      </c>
      <c r="P924" s="56">
        <f t="shared" si="103"/>
        <v>141163</v>
      </c>
      <c r="Q924" s="57">
        <f t="shared" si="98"/>
        <v>141163</v>
      </c>
      <c r="R924" s="58">
        <f t="shared" si="104"/>
        <v>56237.100046696702</v>
      </c>
      <c r="S924" s="59">
        <f t="shared" si="99"/>
        <v>39.838413781725166</v>
      </c>
      <c r="T924" s="59">
        <f t="shared" si="100"/>
        <v>60.161586218274834</v>
      </c>
      <c r="U924" s="60" t="str">
        <f t="shared" si="101"/>
        <v>BAJO</v>
      </c>
    </row>
    <row r="925" spans="2:21">
      <c r="B925" s="50">
        <v>915</v>
      </c>
      <c r="C925" s="51" t="s">
        <v>875</v>
      </c>
      <c r="D925" s="51" t="s">
        <v>876</v>
      </c>
      <c r="E925" s="51" t="s">
        <v>916</v>
      </c>
      <c r="F925" s="52" t="s">
        <v>18</v>
      </c>
      <c r="G925" s="52">
        <v>1</v>
      </c>
      <c r="H925" s="53">
        <v>1066716</v>
      </c>
      <c r="I925" s="53">
        <v>800037</v>
      </c>
      <c r="J925" s="53">
        <v>928042.91999999993</v>
      </c>
      <c r="K925" s="53">
        <v>1406580</v>
      </c>
      <c r="L925" s="54">
        <v>87161</v>
      </c>
      <c r="M925" s="54">
        <v>523179</v>
      </c>
      <c r="N925" s="54">
        <v>524798</v>
      </c>
      <c r="O925" s="55">
        <f t="shared" si="102"/>
        <v>7</v>
      </c>
      <c r="P925" s="56">
        <f t="shared" si="103"/>
        <v>762359</v>
      </c>
      <c r="Q925" s="57">
        <f t="shared" si="98"/>
        <v>762359</v>
      </c>
      <c r="R925" s="58">
        <f t="shared" si="104"/>
        <v>397502.79669194878</v>
      </c>
      <c r="S925" s="59">
        <f t="shared" si="99"/>
        <v>52.141156160279969</v>
      </c>
      <c r="T925" s="59">
        <f t="shared" si="100"/>
        <v>47.858843839720031</v>
      </c>
      <c r="U925" s="60" t="str">
        <f t="shared" si="101"/>
        <v>BAJO</v>
      </c>
    </row>
    <row r="926" spans="2:21">
      <c r="B926" s="50">
        <v>916</v>
      </c>
      <c r="C926" s="51" t="s">
        <v>875</v>
      </c>
      <c r="D926" s="51" t="s">
        <v>876</v>
      </c>
      <c r="E926" s="51" t="s">
        <v>917</v>
      </c>
      <c r="F926" s="52" t="s">
        <v>18</v>
      </c>
      <c r="G926" s="52">
        <v>1</v>
      </c>
      <c r="H926" s="53">
        <v>531335</v>
      </c>
      <c r="I926" s="53">
        <v>387874.55</v>
      </c>
      <c r="J926" s="53">
        <v>449934.47799999994</v>
      </c>
      <c r="K926" s="53">
        <v>683774</v>
      </c>
      <c r="L926" s="54">
        <v>21101</v>
      </c>
      <c r="M926" s="54">
        <v>262410</v>
      </c>
      <c r="N926" s="54">
        <v>261473</v>
      </c>
      <c r="O926" s="55">
        <f t="shared" si="102"/>
        <v>7</v>
      </c>
      <c r="P926" s="56">
        <f t="shared" si="103"/>
        <v>371129</v>
      </c>
      <c r="Q926" s="57">
        <f t="shared" si="98"/>
        <v>371129</v>
      </c>
      <c r="R926" s="58">
        <f t="shared" si="104"/>
        <v>198662.46872143861</v>
      </c>
      <c r="S926" s="59">
        <f t="shared" si="99"/>
        <v>53.529222648038441</v>
      </c>
      <c r="T926" s="59">
        <f t="shared" si="100"/>
        <v>46.470777351961559</v>
      </c>
      <c r="U926" s="60" t="str">
        <f t="shared" si="101"/>
        <v>BAJO</v>
      </c>
    </row>
    <row r="927" spans="2:21">
      <c r="B927" s="50">
        <v>917</v>
      </c>
      <c r="C927" s="51" t="s">
        <v>875</v>
      </c>
      <c r="D927" s="51" t="s">
        <v>876</v>
      </c>
      <c r="E927" s="51" t="s">
        <v>918</v>
      </c>
      <c r="F927" s="52" t="s">
        <v>18</v>
      </c>
      <c r="G927" s="52">
        <v>1</v>
      </c>
      <c r="H927" s="53">
        <v>177667</v>
      </c>
      <c r="I927" s="53">
        <v>143910.27000000002</v>
      </c>
      <c r="J927" s="53">
        <v>166935.91319999998</v>
      </c>
      <c r="K927" s="53">
        <v>155890</v>
      </c>
      <c r="L927" s="54">
        <v>434424</v>
      </c>
      <c r="M927" s="54">
        <v>90929</v>
      </c>
      <c r="N927" s="54">
        <v>87488</v>
      </c>
      <c r="O927" s="55">
        <f t="shared" si="102"/>
        <v>7</v>
      </c>
      <c r="P927" s="56">
        <f t="shared" si="103"/>
        <v>179606</v>
      </c>
      <c r="Q927" s="57">
        <f t="shared" si="98"/>
        <v>179606</v>
      </c>
      <c r="R927" s="58">
        <f t="shared" si="104"/>
        <v>109075.64478252927</v>
      </c>
      <c r="S927" s="59">
        <f t="shared" si="99"/>
        <v>60.73051277937779</v>
      </c>
      <c r="T927" s="59">
        <f t="shared" si="100"/>
        <v>39.26948722062221</v>
      </c>
      <c r="U927" s="60" t="str">
        <f t="shared" si="101"/>
        <v>BAJO</v>
      </c>
    </row>
    <row r="928" spans="2:21">
      <c r="B928" s="50">
        <v>918</v>
      </c>
      <c r="C928" s="51" t="s">
        <v>875</v>
      </c>
      <c r="D928" s="51" t="s">
        <v>876</v>
      </c>
      <c r="E928" s="51" t="s">
        <v>919</v>
      </c>
      <c r="F928" s="52" t="s">
        <v>18</v>
      </c>
      <c r="G928" s="52">
        <v>1</v>
      </c>
      <c r="H928" s="53">
        <v>43197</v>
      </c>
      <c r="I928" s="53">
        <v>28510.02</v>
      </c>
      <c r="J928" s="53">
        <v>33071.623199999995</v>
      </c>
      <c r="K928" s="53">
        <v>40341</v>
      </c>
      <c r="L928" s="79">
        <v>18232</v>
      </c>
      <c r="M928" s="54">
        <v>22275</v>
      </c>
      <c r="N928" s="54">
        <v>21304</v>
      </c>
      <c r="O928" s="55">
        <f t="shared" si="102"/>
        <v>7</v>
      </c>
      <c r="P928" s="56">
        <f t="shared" si="103"/>
        <v>29562</v>
      </c>
      <c r="Q928" s="57">
        <f t="shared" si="98"/>
        <v>29562</v>
      </c>
      <c r="R928" s="58">
        <f t="shared" si="104"/>
        <v>8985.6076534855711</v>
      </c>
      <c r="S928" s="59">
        <f t="shared" si="99"/>
        <v>30.395804253722925</v>
      </c>
      <c r="T928" s="59">
        <f t="shared" si="100"/>
        <v>69.604195746277071</v>
      </c>
      <c r="U928" s="60" t="str">
        <f t="shared" si="101"/>
        <v>BAJO</v>
      </c>
    </row>
    <row r="929" spans="2:21">
      <c r="B929" s="50">
        <v>919</v>
      </c>
      <c r="C929" s="51" t="s">
        <v>875</v>
      </c>
      <c r="D929" s="51" t="s">
        <v>876</v>
      </c>
      <c r="E929" s="51" t="s">
        <v>920</v>
      </c>
      <c r="F929" s="52" t="s">
        <v>18</v>
      </c>
      <c r="G929" s="52">
        <v>1</v>
      </c>
      <c r="H929" s="53">
        <v>834904</v>
      </c>
      <c r="I929" s="53">
        <v>592781.84</v>
      </c>
      <c r="J929" s="53">
        <v>687626.93440000003</v>
      </c>
      <c r="K929" s="53">
        <v>743750</v>
      </c>
      <c r="L929" s="54">
        <v>1723907</v>
      </c>
      <c r="M929" s="54">
        <v>418925</v>
      </c>
      <c r="N929" s="54">
        <v>410776</v>
      </c>
      <c r="O929" s="55">
        <f t="shared" si="102"/>
        <v>7</v>
      </c>
      <c r="P929" s="56">
        <f t="shared" si="103"/>
        <v>773239</v>
      </c>
      <c r="Q929" s="57">
        <f t="shared" si="98"/>
        <v>773239</v>
      </c>
      <c r="R929" s="58">
        <f t="shared" si="104"/>
        <v>414944.72418553312</v>
      </c>
      <c r="S929" s="59">
        <f t="shared" si="99"/>
        <v>53.663191352936558</v>
      </c>
      <c r="T929" s="59">
        <f t="shared" si="100"/>
        <v>46.336808647063442</v>
      </c>
      <c r="U929" s="60" t="str">
        <f t="shared" si="101"/>
        <v>BAJO</v>
      </c>
    </row>
    <row r="930" spans="2:21">
      <c r="B930" s="50">
        <v>920</v>
      </c>
      <c r="C930" s="51" t="s">
        <v>875</v>
      </c>
      <c r="D930" s="51" t="s">
        <v>876</v>
      </c>
      <c r="E930" s="51" t="s">
        <v>921</v>
      </c>
      <c r="F930" s="52" t="s">
        <v>18</v>
      </c>
      <c r="G930" s="52">
        <v>1</v>
      </c>
      <c r="H930" s="53">
        <v>374731</v>
      </c>
      <c r="I930" s="53">
        <v>269806.32</v>
      </c>
      <c r="J930" s="53">
        <v>312975.33119999996</v>
      </c>
      <c r="K930" s="53">
        <v>357238</v>
      </c>
      <c r="L930" s="54">
        <v>1452771</v>
      </c>
      <c r="M930" s="54">
        <v>201226</v>
      </c>
      <c r="N930" s="54">
        <v>184434</v>
      </c>
      <c r="O930" s="55">
        <f t="shared" si="102"/>
        <v>7</v>
      </c>
      <c r="P930" s="56">
        <f t="shared" si="103"/>
        <v>450455</v>
      </c>
      <c r="Q930" s="57">
        <f t="shared" si="98"/>
        <v>450455</v>
      </c>
      <c r="R930" s="58">
        <f t="shared" si="104"/>
        <v>414638.87367210409</v>
      </c>
      <c r="S930" s="59">
        <f t="shared" si="99"/>
        <v>92.048900261314472</v>
      </c>
      <c r="T930" s="59">
        <f t="shared" si="100"/>
        <v>7.951099738685528</v>
      </c>
      <c r="U930" s="60" t="str">
        <f t="shared" si="101"/>
        <v>BAJO</v>
      </c>
    </row>
    <row r="931" spans="2:21" ht="27.6">
      <c r="B931" s="50">
        <v>921</v>
      </c>
      <c r="C931" s="51" t="s">
        <v>875</v>
      </c>
      <c r="D931" s="51" t="s">
        <v>876</v>
      </c>
      <c r="E931" s="51" t="s">
        <v>922</v>
      </c>
      <c r="F931" s="52" t="s">
        <v>147</v>
      </c>
      <c r="G931" s="52">
        <v>1</v>
      </c>
      <c r="H931" s="53">
        <v>4084675</v>
      </c>
      <c r="I931" s="53">
        <v>2818425.75</v>
      </c>
      <c r="J931" s="53">
        <v>3269373.8699999996</v>
      </c>
      <c r="K931" s="53">
        <v>3238466</v>
      </c>
      <c r="L931" s="54">
        <v>143153</v>
      </c>
      <c r="M931" s="54">
        <v>2100894</v>
      </c>
      <c r="N931" s="54">
        <v>2009453</v>
      </c>
      <c r="O931" s="55">
        <f t="shared" si="102"/>
        <v>7</v>
      </c>
      <c r="P931" s="56">
        <f t="shared" si="103"/>
        <v>2523492</v>
      </c>
      <c r="Q931" s="57">
        <f t="shared" si="98"/>
        <v>2523492</v>
      </c>
      <c r="R931" s="58">
        <f t="shared" si="104"/>
        <v>1177202.7850006584</v>
      </c>
      <c r="S931" s="59">
        <f t="shared" si="99"/>
        <v>46.649753001026291</v>
      </c>
      <c r="T931" s="59">
        <f t="shared" si="100"/>
        <v>53.350246998973709</v>
      </c>
      <c r="U931" s="60" t="str">
        <f t="shared" si="101"/>
        <v>BAJO</v>
      </c>
    </row>
    <row r="932" spans="2:21">
      <c r="B932" s="50">
        <v>922</v>
      </c>
      <c r="C932" s="51" t="s">
        <v>875</v>
      </c>
      <c r="D932" s="51" t="s">
        <v>923</v>
      </c>
      <c r="E932" s="51" t="s">
        <v>924</v>
      </c>
      <c r="F932" s="52" t="s">
        <v>18</v>
      </c>
      <c r="G932" s="52">
        <v>1</v>
      </c>
      <c r="H932" s="53">
        <v>2550527</v>
      </c>
      <c r="I932" s="53">
        <v>1989411.0599999998</v>
      </c>
      <c r="J932" s="53">
        <v>2307716.8295999998</v>
      </c>
      <c r="K932" s="53">
        <v>3752070</v>
      </c>
      <c r="L932" s="54">
        <v>49649</v>
      </c>
      <c r="M932" s="54">
        <v>1376649</v>
      </c>
      <c r="N932" s="54">
        <v>1254761</v>
      </c>
      <c r="O932" s="55">
        <f t="shared" si="102"/>
        <v>7</v>
      </c>
      <c r="P932" s="56">
        <f t="shared" si="103"/>
        <v>1897255</v>
      </c>
      <c r="Q932" s="57">
        <f t="shared" si="98"/>
        <v>1897255</v>
      </c>
      <c r="R932" s="58">
        <f t="shared" si="104"/>
        <v>1078461.3193719315</v>
      </c>
      <c r="S932" s="59">
        <f t="shared" si="99"/>
        <v>56.84324560335493</v>
      </c>
      <c r="T932" s="59">
        <f t="shared" si="100"/>
        <v>43.15675439664507</v>
      </c>
      <c r="U932" s="60" t="str">
        <f t="shared" si="101"/>
        <v>BAJO</v>
      </c>
    </row>
    <row r="933" spans="2:21">
      <c r="B933" s="50">
        <v>923</v>
      </c>
      <c r="C933" s="51" t="s">
        <v>875</v>
      </c>
      <c r="D933" s="51" t="s">
        <v>923</v>
      </c>
      <c r="E933" s="51" t="s">
        <v>925</v>
      </c>
      <c r="F933" s="52" t="s">
        <v>18</v>
      </c>
      <c r="G933" s="52">
        <v>1</v>
      </c>
      <c r="H933" s="53">
        <v>287742</v>
      </c>
      <c r="I933" s="53">
        <v>230193.59999999998</v>
      </c>
      <c r="J933" s="53">
        <v>267024.576</v>
      </c>
      <c r="K933" s="53">
        <v>512533</v>
      </c>
      <c r="L933" s="54">
        <v>763898</v>
      </c>
      <c r="M933" s="54">
        <v>150766</v>
      </c>
      <c r="N933" s="54">
        <v>141583</v>
      </c>
      <c r="O933" s="55">
        <f t="shared" si="102"/>
        <v>7</v>
      </c>
      <c r="P933" s="56">
        <f t="shared" si="103"/>
        <v>336249</v>
      </c>
      <c r="Q933" s="57">
        <f t="shared" si="98"/>
        <v>336249</v>
      </c>
      <c r="R933" s="58">
        <f t="shared" si="104"/>
        <v>208618.31466551285</v>
      </c>
      <c r="S933" s="59">
        <f t="shared" si="99"/>
        <v>62.042805975783679</v>
      </c>
      <c r="T933" s="59">
        <f t="shared" si="100"/>
        <v>37.957194024216321</v>
      </c>
      <c r="U933" s="60" t="str">
        <f t="shared" si="101"/>
        <v>BAJO</v>
      </c>
    </row>
    <row r="934" spans="2:21">
      <c r="B934" s="50">
        <v>924</v>
      </c>
      <c r="C934" s="51" t="s">
        <v>875</v>
      </c>
      <c r="D934" s="51" t="s">
        <v>923</v>
      </c>
      <c r="E934" s="51" t="s">
        <v>926</v>
      </c>
      <c r="F934" s="52" t="s">
        <v>18</v>
      </c>
      <c r="G934" s="52">
        <v>1</v>
      </c>
      <c r="H934" s="53">
        <v>103173</v>
      </c>
      <c r="I934" s="53">
        <v>75316.289999999994</v>
      </c>
      <c r="J934" s="53">
        <v>87366.896399999998</v>
      </c>
      <c r="K934" s="53">
        <v>155533</v>
      </c>
      <c r="L934" s="79">
        <v>62060</v>
      </c>
      <c r="M934" s="54">
        <v>53714</v>
      </c>
      <c r="N934" s="54">
        <v>50799</v>
      </c>
      <c r="O934" s="55">
        <f t="shared" si="102"/>
        <v>7</v>
      </c>
      <c r="P934" s="56">
        <f t="shared" si="103"/>
        <v>83995</v>
      </c>
      <c r="Q934" s="57">
        <f t="shared" si="98"/>
        <v>83995</v>
      </c>
      <c r="R934" s="58">
        <f t="shared" si="104"/>
        <v>33958.437666959726</v>
      </c>
      <c r="S934" s="59">
        <f t="shared" si="99"/>
        <v>40.429118003404639</v>
      </c>
      <c r="T934" s="59">
        <f t="shared" si="100"/>
        <v>59.570881996595361</v>
      </c>
      <c r="U934" s="60" t="str">
        <f t="shared" si="101"/>
        <v>BAJO</v>
      </c>
    </row>
    <row r="935" spans="2:21" ht="27.6">
      <c r="B935" s="50">
        <v>925</v>
      </c>
      <c r="C935" s="51" t="s">
        <v>875</v>
      </c>
      <c r="D935" s="51" t="s">
        <v>923</v>
      </c>
      <c r="E935" s="51" t="s">
        <v>927</v>
      </c>
      <c r="F935" s="52" t="s">
        <v>18</v>
      </c>
      <c r="G935" s="52">
        <v>1</v>
      </c>
      <c r="H935" s="53">
        <v>1210230</v>
      </c>
      <c r="I935" s="53">
        <v>931877.1</v>
      </c>
      <c r="J935" s="53">
        <v>1080977.4359999998</v>
      </c>
      <c r="K935" s="53">
        <v>1339107</v>
      </c>
      <c r="L935" s="54">
        <v>636053</v>
      </c>
      <c r="M935" s="54">
        <v>701543</v>
      </c>
      <c r="N935" s="54">
        <v>595406</v>
      </c>
      <c r="O935" s="55">
        <f t="shared" si="102"/>
        <v>7</v>
      </c>
      <c r="P935" s="56">
        <f t="shared" si="103"/>
        <v>927885</v>
      </c>
      <c r="Q935" s="57">
        <f t="shared" si="98"/>
        <v>927885</v>
      </c>
      <c r="R935" s="58">
        <f t="shared" si="104"/>
        <v>272348.08760652418</v>
      </c>
      <c r="S935" s="59">
        <f t="shared" si="99"/>
        <v>29.351491575628895</v>
      </c>
      <c r="T935" s="59">
        <f t="shared" si="100"/>
        <v>70.648508424371101</v>
      </c>
      <c r="U935" s="60" t="str">
        <f t="shared" si="101"/>
        <v>ALTO</v>
      </c>
    </row>
    <row r="936" spans="2:21">
      <c r="B936" s="50">
        <v>926</v>
      </c>
      <c r="C936" s="51" t="s">
        <v>875</v>
      </c>
      <c r="D936" s="51" t="s">
        <v>923</v>
      </c>
      <c r="E936" s="51" t="s">
        <v>928</v>
      </c>
      <c r="F936" s="52" t="s">
        <v>18</v>
      </c>
      <c r="G936" s="52">
        <v>1</v>
      </c>
      <c r="H936" s="53">
        <v>1954694</v>
      </c>
      <c r="I936" s="53">
        <v>1466020.5</v>
      </c>
      <c r="J936" s="53">
        <v>1700583.78</v>
      </c>
      <c r="K936" s="53">
        <v>1772148</v>
      </c>
      <c r="L936" s="54">
        <v>283962</v>
      </c>
      <c r="M936" s="54">
        <v>947733</v>
      </c>
      <c r="N936" s="54">
        <v>961650</v>
      </c>
      <c r="O936" s="55">
        <f t="shared" si="102"/>
        <v>7</v>
      </c>
      <c r="P936" s="56">
        <f t="shared" si="103"/>
        <v>1298113</v>
      </c>
      <c r="Q936" s="57">
        <f t="shared" si="98"/>
        <v>1298113</v>
      </c>
      <c r="R936" s="58">
        <f t="shared" si="104"/>
        <v>549084.8482008226</v>
      </c>
      <c r="S936" s="59">
        <f t="shared" si="99"/>
        <v>42.298694196947615</v>
      </c>
      <c r="T936" s="59">
        <f t="shared" si="100"/>
        <v>57.701305803052385</v>
      </c>
      <c r="U936" s="60" t="str">
        <f t="shared" si="101"/>
        <v>BAJO</v>
      </c>
    </row>
    <row r="937" spans="2:21">
      <c r="B937" s="50">
        <v>927</v>
      </c>
      <c r="C937" s="51" t="s">
        <v>875</v>
      </c>
      <c r="D937" s="51" t="s">
        <v>923</v>
      </c>
      <c r="E937" s="51" t="s">
        <v>929</v>
      </c>
      <c r="F937" s="52" t="s">
        <v>18</v>
      </c>
      <c r="G937" s="52">
        <v>1</v>
      </c>
      <c r="H937" s="53">
        <v>1228318</v>
      </c>
      <c r="I937" s="53">
        <v>908955.32</v>
      </c>
      <c r="J937" s="53">
        <v>1054388.1712</v>
      </c>
      <c r="K937" s="53">
        <v>1807848</v>
      </c>
      <c r="L937" s="54">
        <v>143153</v>
      </c>
      <c r="M937" s="54">
        <v>582376</v>
      </c>
      <c r="N937" s="54">
        <v>604294</v>
      </c>
      <c r="O937" s="55">
        <f t="shared" si="102"/>
        <v>7</v>
      </c>
      <c r="P937" s="56">
        <f t="shared" si="103"/>
        <v>904190</v>
      </c>
      <c r="Q937" s="57">
        <f t="shared" si="98"/>
        <v>904190</v>
      </c>
      <c r="R937" s="58">
        <f t="shared" si="104"/>
        <v>495251.46816464298</v>
      </c>
      <c r="S937" s="59">
        <f t="shared" si="99"/>
        <v>54.772942430754924</v>
      </c>
      <c r="T937" s="59">
        <f t="shared" si="100"/>
        <v>45.227057569245076</v>
      </c>
      <c r="U937" s="60" t="str">
        <f t="shared" si="101"/>
        <v>BAJO</v>
      </c>
    </row>
    <row r="938" spans="2:21">
      <c r="B938" s="50">
        <v>928</v>
      </c>
      <c r="C938" s="51" t="s">
        <v>875</v>
      </c>
      <c r="D938" s="51" t="s">
        <v>923</v>
      </c>
      <c r="E938" s="51" t="s">
        <v>930</v>
      </c>
      <c r="F938" s="52" t="s">
        <v>18</v>
      </c>
      <c r="G938" s="52">
        <v>1</v>
      </c>
      <c r="H938" s="53">
        <v>625940</v>
      </c>
      <c r="I938" s="53">
        <v>469455</v>
      </c>
      <c r="J938" s="53">
        <v>544567.79999999993</v>
      </c>
      <c r="K938" s="53">
        <v>604996</v>
      </c>
      <c r="L938" s="54">
        <v>148946</v>
      </c>
      <c r="M938" s="54">
        <v>359968</v>
      </c>
      <c r="N938" s="54">
        <v>307947</v>
      </c>
      <c r="O938" s="55">
        <f t="shared" si="102"/>
        <v>7</v>
      </c>
      <c r="P938" s="56">
        <f t="shared" si="103"/>
        <v>437403</v>
      </c>
      <c r="Q938" s="57">
        <f t="shared" si="98"/>
        <v>437403</v>
      </c>
      <c r="R938" s="58">
        <f t="shared" si="104"/>
        <v>161292.86366767494</v>
      </c>
      <c r="S938" s="59">
        <f t="shared" si="99"/>
        <v>36.875116006903227</v>
      </c>
      <c r="T938" s="59">
        <f t="shared" si="100"/>
        <v>63.124883993096773</v>
      </c>
      <c r="U938" s="60" t="str">
        <f t="shared" si="101"/>
        <v>BAJO</v>
      </c>
    </row>
    <row r="939" spans="2:21" ht="27.6">
      <c r="B939" s="50">
        <v>929</v>
      </c>
      <c r="C939" s="51" t="s">
        <v>875</v>
      </c>
      <c r="D939" s="51" t="s">
        <v>923</v>
      </c>
      <c r="E939" s="51" t="s">
        <v>931</v>
      </c>
      <c r="F939" s="52" t="s">
        <v>147</v>
      </c>
      <c r="G939" s="52">
        <v>1</v>
      </c>
      <c r="H939" s="53">
        <v>293097</v>
      </c>
      <c r="I939" s="53">
        <v>237408.56999999998</v>
      </c>
      <c r="J939" s="53">
        <v>275393.94119999994</v>
      </c>
      <c r="K939" s="53">
        <v>328083</v>
      </c>
      <c r="L939" s="54">
        <v>559925</v>
      </c>
      <c r="M939" s="54">
        <v>156755</v>
      </c>
      <c r="N939" s="54">
        <v>144247</v>
      </c>
      <c r="O939" s="55">
        <f t="shared" si="102"/>
        <v>7</v>
      </c>
      <c r="P939" s="56">
        <f t="shared" si="103"/>
        <v>284987</v>
      </c>
      <c r="Q939" s="57">
        <f t="shared" si="98"/>
        <v>284987</v>
      </c>
      <c r="R939" s="58">
        <f t="shared" si="104"/>
        <v>128797.10975149348</v>
      </c>
      <c r="S939" s="59">
        <f t="shared" si="99"/>
        <v>45.194029815919137</v>
      </c>
      <c r="T939" s="59">
        <f t="shared" si="100"/>
        <v>54.805970184080863</v>
      </c>
      <c r="U939" s="60" t="str">
        <f t="shared" si="101"/>
        <v>BAJO</v>
      </c>
    </row>
    <row r="940" spans="2:21">
      <c r="B940" s="50">
        <v>930</v>
      </c>
      <c r="C940" s="51" t="s">
        <v>875</v>
      </c>
      <c r="D940" s="51" t="s">
        <v>923</v>
      </c>
      <c r="E940" s="51" t="s">
        <v>932</v>
      </c>
      <c r="F940" s="52" t="s">
        <v>147</v>
      </c>
      <c r="G940" s="52">
        <v>1</v>
      </c>
      <c r="H940" s="53">
        <v>389130</v>
      </c>
      <c r="I940" s="53">
        <v>264608.40000000002</v>
      </c>
      <c r="J940" s="53">
        <v>306945.74400000001</v>
      </c>
      <c r="K940" s="53">
        <v>457079</v>
      </c>
      <c r="L940" s="54">
        <v>284238</v>
      </c>
      <c r="M940" s="54">
        <v>186714</v>
      </c>
      <c r="N940" s="54">
        <v>191486</v>
      </c>
      <c r="O940" s="55">
        <f t="shared" si="102"/>
        <v>7</v>
      </c>
      <c r="P940" s="56">
        <f t="shared" si="103"/>
        <v>297172</v>
      </c>
      <c r="Q940" s="57">
        <f t="shared" si="98"/>
        <v>297172</v>
      </c>
      <c r="R940" s="58">
        <f t="shared" si="104"/>
        <v>91589.320372887727</v>
      </c>
      <c r="S940" s="59">
        <f t="shared" si="99"/>
        <v>30.820306210843462</v>
      </c>
      <c r="T940" s="59">
        <f t="shared" si="100"/>
        <v>69.179693789156545</v>
      </c>
      <c r="U940" s="60" t="str">
        <f t="shared" si="101"/>
        <v>BAJO</v>
      </c>
    </row>
    <row r="941" spans="2:21">
      <c r="B941" s="50">
        <v>931</v>
      </c>
      <c r="C941" s="51" t="s">
        <v>875</v>
      </c>
      <c r="D941" s="51" t="s">
        <v>923</v>
      </c>
      <c r="E941" s="51" t="s">
        <v>933</v>
      </c>
      <c r="F941" s="52" t="s">
        <v>147</v>
      </c>
      <c r="G941" s="52">
        <v>1</v>
      </c>
      <c r="H941" s="53">
        <v>1164772</v>
      </c>
      <c r="I941" s="53">
        <v>885226.72</v>
      </c>
      <c r="J941" s="53">
        <v>1026862.9951999999</v>
      </c>
      <c r="K941" s="53">
        <v>1663977</v>
      </c>
      <c r="L941" s="54">
        <v>1703358</v>
      </c>
      <c r="M941" s="54">
        <v>633209</v>
      </c>
      <c r="N941" s="54">
        <v>573087</v>
      </c>
      <c r="O941" s="55">
        <f t="shared" si="102"/>
        <v>7</v>
      </c>
      <c r="P941" s="56">
        <f t="shared" si="103"/>
        <v>1092928</v>
      </c>
      <c r="Q941" s="57">
        <f t="shared" si="98"/>
        <v>1092928</v>
      </c>
      <c r="R941" s="58">
        <f t="shared" si="104"/>
        <v>419687.62813214894</v>
      </c>
      <c r="S941" s="59">
        <f t="shared" si="99"/>
        <v>38.400299757362696</v>
      </c>
      <c r="T941" s="59">
        <f t="shared" si="100"/>
        <v>61.599700242637304</v>
      </c>
      <c r="U941" s="60" t="str">
        <f t="shared" si="101"/>
        <v>BAJO</v>
      </c>
    </row>
    <row r="942" spans="2:21">
      <c r="B942" s="50">
        <v>932</v>
      </c>
      <c r="C942" s="51" t="s">
        <v>875</v>
      </c>
      <c r="D942" s="51" t="s">
        <v>923</v>
      </c>
      <c r="E942" s="51" t="s">
        <v>934</v>
      </c>
      <c r="F942" s="52" t="s">
        <v>147</v>
      </c>
      <c r="G942" s="52">
        <v>1</v>
      </c>
      <c r="H942" s="53">
        <v>677586</v>
      </c>
      <c r="I942" s="53">
        <v>487861.92</v>
      </c>
      <c r="J942" s="53">
        <v>565919.82719999994</v>
      </c>
      <c r="K942" s="53">
        <v>827050</v>
      </c>
      <c r="L942" s="54">
        <v>438424</v>
      </c>
      <c r="M942" s="54">
        <v>352525</v>
      </c>
      <c r="N942" s="54">
        <v>333411</v>
      </c>
      <c r="O942" s="55">
        <f t="shared" si="102"/>
        <v>7</v>
      </c>
      <c r="P942" s="56">
        <f t="shared" si="103"/>
        <v>526111</v>
      </c>
      <c r="Q942" s="57">
        <f t="shared" si="98"/>
        <v>526111</v>
      </c>
      <c r="R942" s="58">
        <f t="shared" si="104"/>
        <v>165404.73803664846</v>
      </c>
      <c r="S942" s="59">
        <f t="shared" si="99"/>
        <v>31.439133193688875</v>
      </c>
      <c r="T942" s="59">
        <f t="shared" si="100"/>
        <v>68.560866806311125</v>
      </c>
      <c r="U942" s="60" t="str">
        <f t="shared" si="101"/>
        <v>BAJO</v>
      </c>
    </row>
    <row r="943" spans="2:21">
      <c r="B943" s="50">
        <v>933</v>
      </c>
      <c r="C943" s="51" t="s">
        <v>875</v>
      </c>
      <c r="D943" s="51" t="s">
        <v>935</v>
      </c>
      <c r="E943" s="51" t="s">
        <v>936</v>
      </c>
      <c r="F943" s="52" t="s">
        <v>398</v>
      </c>
      <c r="G943" s="52">
        <v>1</v>
      </c>
      <c r="H943" s="53">
        <v>3595228</v>
      </c>
      <c r="I943" s="53">
        <v>2660468.7199999997</v>
      </c>
      <c r="J943" s="53">
        <v>3086143.7151999995</v>
      </c>
      <c r="K943" s="53">
        <v>4706926</v>
      </c>
      <c r="L943" s="54">
        <v>121363</v>
      </c>
      <c r="M943" s="54">
        <v>1978539</v>
      </c>
      <c r="N943" s="54">
        <v>1768665</v>
      </c>
      <c r="O943" s="55">
        <f t="shared" si="102"/>
        <v>7</v>
      </c>
      <c r="P943" s="56">
        <f t="shared" si="103"/>
        <v>2559619</v>
      </c>
      <c r="Q943" s="57">
        <f t="shared" si="98"/>
        <v>2559619</v>
      </c>
      <c r="R943" s="58">
        <f t="shared" si="104"/>
        <v>1356422.1220824448</v>
      </c>
      <c r="S943" s="59">
        <f t="shared" si="99"/>
        <v>52.99312601142767</v>
      </c>
      <c r="T943" s="59">
        <f t="shared" si="100"/>
        <v>47.00687398857233</v>
      </c>
      <c r="U943" s="60" t="str">
        <f t="shared" si="101"/>
        <v>BAJO</v>
      </c>
    </row>
    <row r="944" spans="2:21">
      <c r="B944" s="50">
        <v>934</v>
      </c>
      <c r="C944" s="51" t="s">
        <v>875</v>
      </c>
      <c r="D944" s="51" t="s">
        <v>935</v>
      </c>
      <c r="E944" s="51" t="s">
        <v>937</v>
      </c>
      <c r="F944" s="52" t="s">
        <v>18</v>
      </c>
      <c r="G944" s="52">
        <v>1</v>
      </c>
      <c r="H944" s="53">
        <v>900116</v>
      </c>
      <c r="I944" s="53">
        <v>729093.96</v>
      </c>
      <c r="J944" s="53">
        <v>845748.99359999993</v>
      </c>
      <c r="K944" s="53">
        <v>1032206</v>
      </c>
      <c r="L944" s="54">
        <v>204111</v>
      </c>
      <c r="M944" s="54">
        <v>467477</v>
      </c>
      <c r="N944" s="54">
        <v>442880</v>
      </c>
      <c r="O944" s="55">
        <f t="shared" si="102"/>
        <v>7</v>
      </c>
      <c r="P944" s="56">
        <f t="shared" si="103"/>
        <v>660233</v>
      </c>
      <c r="Q944" s="57">
        <f t="shared" si="98"/>
        <v>660233</v>
      </c>
      <c r="R944" s="58">
        <f t="shared" si="104"/>
        <v>274515.22547938197</v>
      </c>
      <c r="S944" s="59">
        <f t="shared" si="99"/>
        <v>41.578537498032055</v>
      </c>
      <c r="T944" s="59">
        <f t="shared" si="100"/>
        <v>58.421462501967945</v>
      </c>
      <c r="U944" s="60" t="str">
        <f t="shared" si="101"/>
        <v>BAJO</v>
      </c>
    </row>
    <row r="945" spans="2:22">
      <c r="B945" s="50">
        <v>935</v>
      </c>
      <c r="C945" s="51" t="s">
        <v>875</v>
      </c>
      <c r="D945" s="51" t="s">
        <v>935</v>
      </c>
      <c r="E945" s="51" t="s">
        <v>173</v>
      </c>
      <c r="F945" s="52" t="s">
        <v>18</v>
      </c>
      <c r="G945" s="52">
        <v>1</v>
      </c>
      <c r="H945" s="53">
        <v>254898</v>
      </c>
      <c r="I945" s="53">
        <v>175879.62</v>
      </c>
      <c r="J945" s="53">
        <v>204020.35919999998</v>
      </c>
      <c r="K945" s="53">
        <v>215866</v>
      </c>
      <c r="L945" s="54">
        <v>158599</v>
      </c>
      <c r="M945" s="54">
        <v>157662</v>
      </c>
      <c r="N945" s="54">
        <v>125461</v>
      </c>
      <c r="O945" s="55">
        <f t="shared" si="102"/>
        <v>7</v>
      </c>
      <c r="P945" s="56">
        <f t="shared" si="103"/>
        <v>184627</v>
      </c>
      <c r="Q945" s="57">
        <f t="shared" si="98"/>
        <v>184627</v>
      </c>
      <c r="R945" s="58">
        <f t="shared" si="104"/>
        <v>40127.815724295324</v>
      </c>
      <c r="S945" s="59">
        <f t="shared" si="99"/>
        <v>21.734532719643024</v>
      </c>
      <c r="T945" s="59">
        <f t="shared" si="100"/>
        <v>78.265467280356972</v>
      </c>
      <c r="U945" s="60" t="str">
        <f t="shared" si="101"/>
        <v>ALTO</v>
      </c>
    </row>
    <row r="946" spans="2:22">
      <c r="B946" s="50">
        <v>936</v>
      </c>
      <c r="C946" s="51" t="s">
        <v>875</v>
      </c>
      <c r="D946" s="51" t="s">
        <v>935</v>
      </c>
      <c r="E946" s="51" t="s">
        <v>640</v>
      </c>
      <c r="F946" s="52" t="s">
        <v>18</v>
      </c>
      <c r="G946" s="52">
        <v>1</v>
      </c>
      <c r="H946" s="53">
        <v>348194</v>
      </c>
      <c r="I946" s="53">
        <v>236771.91999999998</v>
      </c>
      <c r="J946" s="53">
        <v>274655.42719999998</v>
      </c>
      <c r="K946" s="53">
        <v>454461</v>
      </c>
      <c r="L946" s="54">
        <v>140671</v>
      </c>
      <c r="M946" s="54">
        <v>216165</v>
      </c>
      <c r="N946" s="54">
        <v>171379</v>
      </c>
      <c r="O946" s="55">
        <f t="shared" si="102"/>
        <v>7</v>
      </c>
      <c r="P946" s="56">
        <f t="shared" si="103"/>
        <v>263185</v>
      </c>
      <c r="Q946" s="57">
        <f t="shared" si="98"/>
        <v>263185</v>
      </c>
      <c r="R946" s="58">
        <f t="shared" si="104"/>
        <v>100207.75703040291</v>
      </c>
      <c r="S946" s="59">
        <f t="shared" si="99"/>
        <v>38.075025943880888</v>
      </c>
      <c r="T946" s="59">
        <f t="shared" si="100"/>
        <v>61.924974056119112</v>
      </c>
      <c r="U946" s="60" t="str">
        <f t="shared" si="101"/>
        <v>BAJO</v>
      </c>
    </row>
    <row r="947" spans="2:22">
      <c r="B947" s="50">
        <v>937</v>
      </c>
      <c r="C947" s="51" t="s">
        <v>875</v>
      </c>
      <c r="D947" s="51" t="s">
        <v>935</v>
      </c>
      <c r="E947" s="51" t="s">
        <v>120</v>
      </c>
      <c r="F947" s="52" t="s">
        <v>18</v>
      </c>
      <c r="G947" s="52">
        <v>1</v>
      </c>
      <c r="H947" s="53">
        <v>332843</v>
      </c>
      <c r="I947" s="53">
        <v>216347.94999999998</v>
      </c>
      <c r="J947" s="53">
        <v>250963.62199999997</v>
      </c>
      <c r="K947" s="53">
        <v>362474</v>
      </c>
      <c r="L947" s="79">
        <v>164115</v>
      </c>
      <c r="M947" s="54">
        <v>228410</v>
      </c>
      <c r="N947" s="54">
        <v>163792</v>
      </c>
      <c r="O947" s="55">
        <f t="shared" si="102"/>
        <v>7</v>
      </c>
      <c r="P947" s="56">
        <f t="shared" si="103"/>
        <v>245564</v>
      </c>
      <c r="Q947" s="57">
        <f t="shared" si="98"/>
        <v>245564</v>
      </c>
      <c r="R947" s="58">
        <f t="shared" si="104"/>
        <v>71497.417272537306</v>
      </c>
      <c r="S947" s="59">
        <f t="shared" si="99"/>
        <v>29.115594009112616</v>
      </c>
      <c r="T947" s="59">
        <f t="shared" si="100"/>
        <v>70.884405990887387</v>
      </c>
      <c r="U947" s="60" t="str">
        <f t="shared" si="101"/>
        <v>ALTO</v>
      </c>
    </row>
    <row r="948" spans="2:22">
      <c r="B948" s="50">
        <v>938</v>
      </c>
      <c r="C948" s="51" t="s">
        <v>875</v>
      </c>
      <c r="D948" s="51" t="s">
        <v>935</v>
      </c>
      <c r="E948" s="51" t="s">
        <v>228</v>
      </c>
      <c r="F948" s="52" t="s">
        <v>18</v>
      </c>
      <c r="G948" s="52">
        <v>1</v>
      </c>
      <c r="H948" s="53">
        <v>293811</v>
      </c>
      <c r="I948" s="53">
        <v>202729.59</v>
      </c>
      <c r="J948" s="53">
        <v>235166.32439999995</v>
      </c>
      <c r="K948" s="53">
        <v>321657</v>
      </c>
      <c r="L948" s="79">
        <v>434424</v>
      </c>
      <c r="M948" s="54">
        <v>201946</v>
      </c>
      <c r="N948" s="54">
        <v>144547</v>
      </c>
      <c r="O948" s="55">
        <f t="shared" si="102"/>
        <v>7</v>
      </c>
      <c r="P948" s="56">
        <f t="shared" si="103"/>
        <v>262040</v>
      </c>
      <c r="Q948" s="57">
        <f t="shared" si="98"/>
        <v>262040</v>
      </c>
      <c r="R948" s="58">
        <f t="shared" si="104"/>
        <v>89391.306420944849</v>
      </c>
      <c r="S948" s="59">
        <f t="shared" si="99"/>
        <v>34.113611059740819</v>
      </c>
      <c r="T948" s="59">
        <f t="shared" si="100"/>
        <v>65.886388940259181</v>
      </c>
      <c r="U948" s="60" t="str">
        <f t="shared" si="101"/>
        <v>BAJO</v>
      </c>
    </row>
    <row r="949" spans="2:22" s="89" customFormat="1">
      <c r="B949" s="50">
        <v>939</v>
      </c>
      <c r="C949" s="51" t="s">
        <v>875</v>
      </c>
      <c r="D949" s="51" t="s">
        <v>935</v>
      </c>
      <c r="E949" s="51" t="s">
        <v>938</v>
      </c>
      <c r="F949" s="52" t="s">
        <v>18</v>
      </c>
      <c r="G949" s="52">
        <v>1</v>
      </c>
      <c r="H949" s="83">
        <v>3399830</v>
      </c>
      <c r="I949" s="83">
        <v>2447877.6</v>
      </c>
      <c r="J949" s="83">
        <v>2839538.0159999998</v>
      </c>
      <c r="K949" s="83">
        <v>4188086</v>
      </c>
      <c r="L949" s="79">
        <v>8067883</v>
      </c>
      <c r="M949" s="79">
        <v>2309069</v>
      </c>
      <c r="N949" s="79">
        <v>1672530</v>
      </c>
      <c r="O949" s="55">
        <f t="shared" si="102"/>
        <v>7</v>
      </c>
      <c r="P949" s="84">
        <f t="shared" si="103"/>
        <v>3560688</v>
      </c>
      <c r="Q949" s="85">
        <f t="shared" si="98"/>
        <v>3560688</v>
      </c>
      <c r="R949" s="83">
        <f t="shared" si="104"/>
        <v>1986540.6167682027</v>
      </c>
      <c r="S949" s="86">
        <f t="shared" si="99"/>
        <v>55.790920652643614</v>
      </c>
      <c r="T949" s="86">
        <f t="shared" si="100"/>
        <v>44.209079347356386</v>
      </c>
      <c r="U949" s="87" t="str">
        <f t="shared" si="101"/>
        <v>BAJO</v>
      </c>
      <c r="V949" s="88"/>
    </row>
    <row r="950" spans="2:22">
      <c r="B950" s="50">
        <v>940</v>
      </c>
      <c r="C950" s="51" t="s">
        <v>875</v>
      </c>
      <c r="D950" s="51" t="s">
        <v>935</v>
      </c>
      <c r="E950" s="64" t="s">
        <v>939</v>
      </c>
      <c r="F950" s="52" t="s">
        <v>18</v>
      </c>
      <c r="G950" s="52">
        <v>1</v>
      </c>
      <c r="H950" s="53">
        <v>90595057</v>
      </c>
      <c r="I950" s="53">
        <v>73381996.170000002</v>
      </c>
      <c r="J950" s="53">
        <v>85123115.557200015</v>
      </c>
      <c r="K950" s="53">
        <v>119089607</v>
      </c>
      <c r="L950" s="54">
        <v>43442447</v>
      </c>
      <c r="M950" s="54">
        <v>46512717</v>
      </c>
      <c r="N950" s="54">
        <v>44566731</v>
      </c>
      <c r="O950" s="55">
        <f t="shared" si="102"/>
        <v>7</v>
      </c>
      <c r="P950" s="56">
        <f t="shared" si="103"/>
        <v>71815953</v>
      </c>
      <c r="Q950" s="57">
        <f t="shared" si="98"/>
        <v>71815953</v>
      </c>
      <c r="R950" s="58">
        <f t="shared" si="104"/>
        <v>26605090.464843635</v>
      </c>
      <c r="S950" s="59">
        <f t="shared" si="99"/>
        <v>37.04621237128697</v>
      </c>
      <c r="T950" s="59">
        <f t="shared" si="100"/>
        <v>62.95378762871303</v>
      </c>
      <c r="U950" s="60" t="str">
        <f t="shared" si="101"/>
        <v>BAJO</v>
      </c>
    </row>
    <row r="951" spans="2:22">
      <c r="B951" s="50">
        <v>941</v>
      </c>
      <c r="C951" s="51" t="s">
        <v>875</v>
      </c>
      <c r="D951" s="51" t="s">
        <v>935</v>
      </c>
      <c r="E951" s="64" t="s">
        <v>940</v>
      </c>
      <c r="F951" s="52" t="s">
        <v>18</v>
      </c>
      <c r="G951" s="52">
        <v>1</v>
      </c>
      <c r="H951" s="53">
        <v>173977167</v>
      </c>
      <c r="I951" s="53">
        <v>109605615.20999999</v>
      </c>
      <c r="J951" s="53">
        <v>127142513.64359999</v>
      </c>
      <c r="K951" s="53">
        <v>222481448</v>
      </c>
      <c r="L951" s="54">
        <f>'INDEXACIÓN UNIFICADA'!I944</f>
        <v>80678830</v>
      </c>
      <c r="M951" s="54">
        <v>89322242</v>
      </c>
      <c r="N951" s="54">
        <v>85585182</v>
      </c>
      <c r="O951" s="55">
        <f t="shared" si="102"/>
        <v>7</v>
      </c>
      <c r="P951" s="56">
        <f t="shared" si="103"/>
        <v>126970428</v>
      </c>
      <c r="Q951" s="57">
        <f t="shared" si="98"/>
        <v>126970428</v>
      </c>
      <c r="R951" s="58">
        <f t="shared" si="104"/>
        <v>49144962.43697194</v>
      </c>
      <c r="S951" s="59">
        <f t="shared" si="99"/>
        <v>38.705833485078855</v>
      </c>
      <c r="T951" s="59">
        <f t="shared" si="100"/>
        <v>61.294166514921145</v>
      </c>
      <c r="U951" s="60" t="str">
        <f t="shared" si="101"/>
        <v>BAJO</v>
      </c>
    </row>
    <row r="952" spans="2:22">
      <c r="B952" s="50">
        <v>942</v>
      </c>
      <c r="C952" s="51" t="s">
        <v>875</v>
      </c>
      <c r="D952" s="51" t="s">
        <v>935</v>
      </c>
      <c r="E952" s="51" t="s">
        <v>941</v>
      </c>
      <c r="F952" s="52" t="s">
        <v>18</v>
      </c>
      <c r="G952" s="52">
        <v>1</v>
      </c>
      <c r="H952" s="53">
        <v>387940</v>
      </c>
      <c r="I952" s="53">
        <v>271558</v>
      </c>
      <c r="J952" s="53">
        <v>315007.27999999997</v>
      </c>
      <c r="K952" s="53">
        <v>518721</v>
      </c>
      <c r="L952" s="79">
        <v>370722</v>
      </c>
      <c r="M952" s="54">
        <v>189808</v>
      </c>
      <c r="N952" s="54">
        <v>190890</v>
      </c>
      <c r="O952" s="55">
        <f t="shared" si="102"/>
        <v>7</v>
      </c>
      <c r="P952" s="56">
        <f t="shared" si="103"/>
        <v>320664</v>
      </c>
      <c r="Q952" s="57">
        <f t="shared" si="98"/>
        <v>320664</v>
      </c>
      <c r="R952" s="58">
        <f t="shared" si="104"/>
        <v>108671.47103457915</v>
      </c>
      <c r="S952" s="59">
        <f t="shared" si="99"/>
        <v>33.889513956845526</v>
      </c>
      <c r="T952" s="59">
        <f t="shared" si="100"/>
        <v>66.110486043154481</v>
      </c>
      <c r="U952" s="60" t="str">
        <f t="shared" si="101"/>
        <v>BAJO</v>
      </c>
    </row>
    <row r="953" spans="2:22">
      <c r="B953" s="50">
        <v>943</v>
      </c>
      <c r="C953" s="51" t="s">
        <v>875</v>
      </c>
      <c r="D953" s="51" t="s">
        <v>935</v>
      </c>
      <c r="E953" s="51" t="s">
        <v>942</v>
      </c>
      <c r="F953" s="52" t="s">
        <v>18</v>
      </c>
      <c r="G953" s="52">
        <v>1</v>
      </c>
      <c r="H953" s="53">
        <v>1082424</v>
      </c>
      <c r="I953" s="53">
        <v>800993.76</v>
      </c>
      <c r="J953" s="53">
        <v>929152.76159999985</v>
      </c>
      <c r="K953" s="53">
        <v>1467389</v>
      </c>
      <c r="L953" s="79">
        <v>544065</v>
      </c>
      <c r="M953" s="54">
        <v>522606</v>
      </c>
      <c r="N953" s="54">
        <v>532551</v>
      </c>
      <c r="O953" s="55">
        <f t="shared" si="102"/>
        <v>7</v>
      </c>
      <c r="P953" s="56">
        <f t="shared" si="103"/>
        <v>839883</v>
      </c>
      <c r="Q953" s="57">
        <f t="shared" si="98"/>
        <v>839883</v>
      </c>
      <c r="R953" s="58">
        <f t="shared" si="104"/>
        <v>326167.64359930437</v>
      </c>
      <c r="S953" s="59">
        <f t="shared" si="99"/>
        <v>38.834890526335734</v>
      </c>
      <c r="T953" s="59">
        <f t="shared" si="100"/>
        <v>61.165109473664266</v>
      </c>
      <c r="U953" s="60" t="str">
        <f t="shared" si="101"/>
        <v>BAJO</v>
      </c>
    </row>
    <row r="954" spans="2:22">
      <c r="B954" s="50">
        <v>944</v>
      </c>
      <c r="C954" s="51" t="s">
        <v>875</v>
      </c>
      <c r="D954" s="51" t="s">
        <v>935</v>
      </c>
      <c r="E954" s="51" t="s">
        <v>943</v>
      </c>
      <c r="F954" s="52" t="s">
        <v>18</v>
      </c>
      <c r="G954" s="52">
        <v>1</v>
      </c>
      <c r="H954" s="53">
        <v>7415842</v>
      </c>
      <c r="I954" s="53">
        <v>5561881.5</v>
      </c>
      <c r="J954" s="53">
        <v>6451782.54</v>
      </c>
      <c r="K954" s="53">
        <v>7437619</v>
      </c>
      <c r="L954" s="54">
        <v>527102</v>
      </c>
      <c r="M954" s="54">
        <v>3627322</v>
      </c>
      <c r="N954" s="54">
        <v>3648153</v>
      </c>
      <c r="O954" s="55">
        <f t="shared" si="102"/>
        <v>7</v>
      </c>
      <c r="P954" s="56">
        <f t="shared" si="103"/>
        <v>4952815</v>
      </c>
      <c r="Q954" s="57">
        <f t="shared" si="98"/>
        <v>4952815</v>
      </c>
      <c r="R954" s="58">
        <f t="shared" si="104"/>
        <v>2327003.8613204407</v>
      </c>
      <c r="S954" s="59">
        <f t="shared" si="99"/>
        <v>46.983460139747613</v>
      </c>
      <c r="T954" s="59">
        <f t="shared" si="100"/>
        <v>53.016539860252387</v>
      </c>
      <c r="U954" s="60" t="str">
        <f t="shared" si="101"/>
        <v>BAJO</v>
      </c>
    </row>
    <row r="955" spans="2:22">
      <c r="B955" s="50">
        <v>945</v>
      </c>
      <c r="C955" s="51" t="s">
        <v>875</v>
      </c>
      <c r="D955" s="51" t="s">
        <v>935</v>
      </c>
      <c r="E955" s="51" t="s">
        <v>944</v>
      </c>
      <c r="F955" s="52" t="s">
        <v>18</v>
      </c>
      <c r="G955" s="52">
        <v>1</v>
      </c>
      <c r="H955" s="53">
        <v>45289139</v>
      </c>
      <c r="I955" s="53">
        <v>35325528.420000002</v>
      </c>
      <c r="J955" s="53">
        <v>40977612.967199996</v>
      </c>
      <c r="K955" s="53">
        <v>42288554</v>
      </c>
      <c r="L955" s="54">
        <v>19997317</v>
      </c>
      <c r="M955" s="54">
        <v>22152017</v>
      </c>
      <c r="N955" s="54">
        <v>22279234</v>
      </c>
      <c r="O955" s="55">
        <f t="shared" si="102"/>
        <v>7</v>
      </c>
      <c r="P955" s="56">
        <f t="shared" si="103"/>
        <v>32615629</v>
      </c>
      <c r="Q955" s="57">
        <f t="shared" si="98"/>
        <v>32615629</v>
      </c>
      <c r="R955" s="58">
        <f t="shared" si="104"/>
        <v>10049873.488342769</v>
      </c>
      <c r="S955" s="59">
        <f t="shared" si="99"/>
        <v>30.813060475831293</v>
      </c>
      <c r="T955" s="59">
        <f t="shared" si="100"/>
        <v>69.186939524168707</v>
      </c>
      <c r="U955" s="60" t="str">
        <f t="shared" si="101"/>
        <v>BAJO</v>
      </c>
    </row>
    <row r="956" spans="2:22">
      <c r="B956" s="50">
        <v>946</v>
      </c>
      <c r="C956" s="51" t="s">
        <v>875</v>
      </c>
      <c r="D956" s="51" t="s">
        <v>935</v>
      </c>
      <c r="E956" s="51" t="s">
        <v>945</v>
      </c>
      <c r="F956" s="52" t="s">
        <v>18</v>
      </c>
      <c r="G956" s="52">
        <v>1</v>
      </c>
      <c r="H956" s="53">
        <v>1142876</v>
      </c>
      <c r="I956" s="53">
        <v>788584.44</v>
      </c>
      <c r="J956" s="53">
        <v>914757.95039999986</v>
      </c>
      <c r="K956" s="53">
        <v>1155014</v>
      </c>
      <c r="L956" s="54">
        <v>1094474</v>
      </c>
      <c r="M956" s="54">
        <v>604451</v>
      </c>
      <c r="N956" s="54">
        <v>562273</v>
      </c>
      <c r="O956" s="55">
        <f t="shared" si="102"/>
        <v>7</v>
      </c>
      <c r="P956" s="56">
        <f t="shared" si="103"/>
        <v>894633</v>
      </c>
      <c r="Q956" s="57">
        <f t="shared" si="98"/>
        <v>894633</v>
      </c>
      <c r="R956" s="58">
        <f t="shared" si="104"/>
        <v>231664.58232342932</v>
      </c>
      <c r="S956" s="59">
        <f t="shared" si="99"/>
        <v>25.894929241759396</v>
      </c>
      <c r="T956" s="59">
        <f t="shared" si="100"/>
        <v>74.105070758240601</v>
      </c>
      <c r="U956" s="60" t="str">
        <f t="shared" si="101"/>
        <v>ALTO</v>
      </c>
    </row>
    <row r="957" spans="2:22">
      <c r="B957" s="50">
        <v>947</v>
      </c>
      <c r="C957" s="51" t="s">
        <v>875</v>
      </c>
      <c r="D957" s="51" t="s">
        <v>935</v>
      </c>
      <c r="E957" s="51" t="s">
        <v>946</v>
      </c>
      <c r="F957" s="52" t="s">
        <v>18</v>
      </c>
      <c r="G957" s="52">
        <v>1</v>
      </c>
      <c r="H957" s="53">
        <v>1366477</v>
      </c>
      <c r="I957" s="53">
        <v>929204.36</v>
      </c>
      <c r="J957" s="53">
        <v>1077877.0575999999</v>
      </c>
      <c r="K957" s="53">
        <v>1180956</v>
      </c>
      <c r="L957" s="54">
        <v>83851</v>
      </c>
      <c r="M957" s="54">
        <v>671678</v>
      </c>
      <c r="N957" s="54">
        <v>672284</v>
      </c>
      <c r="O957" s="55">
        <f t="shared" si="102"/>
        <v>7</v>
      </c>
      <c r="P957" s="56">
        <f t="shared" si="103"/>
        <v>854618</v>
      </c>
      <c r="Q957" s="57">
        <f t="shared" si="98"/>
        <v>854618</v>
      </c>
      <c r="R957" s="58">
        <f t="shared" si="104"/>
        <v>393645.66326805018</v>
      </c>
      <c r="S957" s="59">
        <f t="shared" si="99"/>
        <v>46.061007756453783</v>
      </c>
      <c r="T957" s="59">
        <f t="shared" si="100"/>
        <v>53.938992243546217</v>
      </c>
      <c r="U957" s="60" t="str">
        <f t="shared" si="101"/>
        <v>BAJO</v>
      </c>
    </row>
    <row r="958" spans="2:22">
      <c r="B958" s="50">
        <v>948</v>
      </c>
      <c r="C958" s="51" t="s">
        <v>875</v>
      </c>
      <c r="D958" s="51" t="s">
        <v>935</v>
      </c>
      <c r="E958" s="51" t="s">
        <v>947</v>
      </c>
      <c r="F958" s="52" t="s">
        <v>18</v>
      </c>
      <c r="G958" s="52">
        <v>1</v>
      </c>
      <c r="H958" s="53">
        <v>1968974</v>
      </c>
      <c r="I958" s="53">
        <v>1299522.8399999999</v>
      </c>
      <c r="J958" s="53">
        <v>1507446.4944</v>
      </c>
      <c r="K958" s="53">
        <v>2195074</v>
      </c>
      <c r="L958" s="54">
        <v>770931</v>
      </c>
      <c r="M958" s="54">
        <v>1021949</v>
      </c>
      <c r="N958" s="54">
        <v>968647</v>
      </c>
      <c r="O958" s="55">
        <f t="shared" si="102"/>
        <v>7</v>
      </c>
      <c r="P958" s="56">
        <f t="shared" si="103"/>
        <v>1390363</v>
      </c>
      <c r="Q958" s="57">
        <f t="shared" si="98"/>
        <v>1390363</v>
      </c>
      <c r="R958" s="58">
        <f t="shared" si="104"/>
        <v>493034.36925201846</v>
      </c>
      <c r="S958" s="59">
        <f t="shared" si="99"/>
        <v>35.460837871262285</v>
      </c>
      <c r="T958" s="59">
        <f t="shared" si="100"/>
        <v>64.539162128737715</v>
      </c>
      <c r="U958" s="60" t="str">
        <f t="shared" si="101"/>
        <v>BAJO</v>
      </c>
    </row>
    <row r="959" spans="2:22">
      <c r="B959" s="50">
        <v>949</v>
      </c>
      <c r="C959" s="51" t="s">
        <v>875</v>
      </c>
      <c r="D959" s="51" t="s">
        <v>935</v>
      </c>
      <c r="E959" s="51" t="s">
        <v>75</v>
      </c>
      <c r="F959" s="52" t="s">
        <v>18</v>
      </c>
      <c r="G959" s="52">
        <v>1</v>
      </c>
      <c r="H959" s="53">
        <v>187068</v>
      </c>
      <c r="I959" s="53">
        <v>134688.95999999999</v>
      </c>
      <c r="J959" s="53">
        <v>156239.1936</v>
      </c>
      <c r="K959" s="53">
        <v>235858</v>
      </c>
      <c r="L959" s="79">
        <v>175659</v>
      </c>
      <c r="M959" s="54">
        <v>114018</v>
      </c>
      <c r="N959" s="54">
        <v>92046</v>
      </c>
      <c r="O959" s="55">
        <f t="shared" si="102"/>
        <v>7</v>
      </c>
      <c r="P959" s="56">
        <f t="shared" si="103"/>
        <v>156511</v>
      </c>
      <c r="Q959" s="57">
        <f t="shared" si="98"/>
        <v>156511</v>
      </c>
      <c r="R959" s="58">
        <f t="shared" si="104"/>
        <v>44775.613810066243</v>
      </c>
      <c r="S959" s="59">
        <f t="shared" si="99"/>
        <v>28.60860502460929</v>
      </c>
      <c r="T959" s="59">
        <f t="shared" si="100"/>
        <v>71.39139497539071</v>
      </c>
      <c r="U959" s="60" t="str">
        <f t="shared" si="101"/>
        <v>ALTO</v>
      </c>
    </row>
    <row r="960" spans="2:22">
      <c r="B960" s="50">
        <v>950</v>
      </c>
      <c r="C960" s="51" t="s">
        <v>875</v>
      </c>
      <c r="D960" s="51" t="s">
        <v>935</v>
      </c>
      <c r="E960" s="51" t="s">
        <v>948</v>
      </c>
      <c r="F960" s="52" t="s">
        <v>18</v>
      </c>
      <c r="G960" s="52">
        <v>1</v>
      </c>
      <c r="H960" s="53">
        <v>1586865</v>
      </c>
      <c r="I960" s="53">
        <v>1158411.45</v>
      </c>
      <c r="J960" s="53">
        <v>1343757.2819999997</v>
      </c>
      <c r="K960" s="53">
        <v>1503327</v>
      </c>
      <c r="L960" s="54">
        <v>1445461</v>
      </c>
      <c r="M960" s="54">
        <v>828793</v>
      </c>
      <c r="N960" s="54">
        <v>780719</v>
      </c>
      <c r="O960" s="55">
        <f t="shared" si="102"/>
        <v>7</v>
      </c>
      <c r="P960" s="56">
        <f t="shared" si="103"/>
        <v>1235333</v>
      </c>
      <c r="Q960" s="57">
        <f t="shared" si="98"/>
        <v>1235333</v>
      </c>
      <c r="R960" s="58">
        <f t="shared" si="104"/>
        <v>299802.4868429568</v>
      </c>
      <c r="S960" s="59">
        <f t="shared" si="99"/>
        <v>24.268961230935854</v>
      </c>
      <c r="T960" s="59">
        <f t="shared" si="100"/>
        <v>75.731038769064142</v>
      </c>
      <c r="U960" s="60" t="str">
        <f t="shared" si="101"/>
        <v>ALTO</v>
      </c>
    </row>
    <row r="961" spans="2:21">
      <c r="B961" s="50">
        <v>951</v>
      </c>
      <c r="C961" s="51" t="s">
        <v>875</v>
      </c>
      <c r="D961" s="51" t="s">
        <v>935</v>
      </c>
      <c r="E961" s="51" t="s">
        <v>703</v>
      </c>
      <c r="F961" s="52" t="s">
        <v>18</v>
      </c>
      <c r="G961" s="52">
        <v>1</v>
      </c>
      <c r="H961" s="53">
        <v>3086146</v>
      </c>
      <c r="I961" s="53">
        <v>2191163.6599999997</v>
      </c>
      <c r="J961" s="53">
        <v>2541749.8455999997</v>
      </c>
      <c r="K961" s="53">
        <v>2905504</v>
      </c>
      <c r="L961" s="54">
        <v>874090</v>
      </c>
      <c r="M961" s="54">
        <v>1793440</v>
      </c>
      <c r="N961" s="54">
        <v>1518284</v>
      </c>
      <c r="O961" s="55">
        <f t="shared" si="102"/>
        <v>7</v>
      </c>
      <c r="P961" s="56">
        <f t="shared" si="103"/>
        <v>2130054</v>
      </c>
      <c r="Q961" s="57">
        <f t="shared" si="98"/>
        <v>2130054</v>
      </c>
      <c r="R961" s="58">
        <f t="shared" si="104"/>
        <v>732284.05514971539</v>
      </c>
      <c r="S961" s="59">
        <f t="shared" si="99"/>
        <v>34.378661533919583</v>
      </c>
      <c r="T961" s="59">
        <f t="shared" si="100"/>
        <v>65.621338466080417</v>
      </c>
      <c r="U961" s="60" t="str">
        <f t="shared" si="101"/>
        <v>BAJO</v>
      </c>
    </row>
    <row r="962" spans="2:21">
      <c r="B962" s="50">
        <v>952</v>
      </c>
      <c r="C962" s="51" t="s">
        <v>875</v>
      </c>
      <c r="D962" s="51" t="s">
        <v>935</v>
      </c>
      <c r="E962" s="51" t="s">
        <v>949</v>
      </c>
      <c r="F962" s="52" t="s">
        <v>18</v>
      </c>
      <c r="G962" s="52">
        <v>1</v>
      </c>
      <c r="H962" s="53">
        <v>2928233</v>
      </c>
      <c r="I962" s="53">
        <v>2196174.75</v>
      </c>
      <c r="J962" s="53">
        <v>2547562.71</v>
      </c>
      <c r="K962" s="53">
        <v>3102449</v>
      </c>
      <c r="L962" s="54">
        <v>289616</v>
      </c>
      <c r="M962" s="54">
        <v>1475448</v>
      </c>
      <c r="N962" s="54">
        <v>1440548</v>
      </c>
      <c r="O962" s="55">
        <f t="shared" si="102"/>
        <v>7</v>
      </c>
      <c r="P962" s="56">
        <f t="shared" si="103"/>
        <v>1997147</v>
      </c>
      <c r="Q962" s="57">
        <f t="shared" si="98"/>
        <v>1997147</v>
      </c>
      <c r="R962" s="58">
        <f t="shared" si="104"/>
        <v>920311.86942618224</v>
      </c>
      <c r="S962" s="59">
        <f t="shared" si="99"/>
        <v>46.081328486394959</v>
      </c>
      <c r="T962" s="59">
        <f t="shared" si="100"/>
        <v>53.918671513605041</v>
      </c>
      <c r="U962" s="60" t="str">
        <f t="shared" si="101"/>
        <v>BAJO</v>
      </c>
    </row>
    <row r="963" spans="2:21">
      <c r="B963" s="50">
        <v>953</v>
      </c>
      <c r="C963" s="51" t="s">
        <v>875</v>
      </c>
      <c r="D963" s="51" t="s">
        <v>935</v>
      </c>
      <c r="E963" s="51" t="s">
        <v>950</v>
      </c>
      <c r="F963" s="52" t="s">
        <v>18</v>
      </c>
      <c r="G963" s="52">
        <v>1</v>
      </c>
      <c r="H963" s="53">
        <v>1923754</v>
      </c>
      <c r="I963" s="53">
        <v>1500528.1199999999</v>
      </c>
      <c r="J963" s="53">
        <v>1740612.6191999998</v>
      </c>
      <c r="K963" s="53">
        <v>2226609</v>
      </c>
      <c r="L963" s="54">
        <v>277204</v>
      </c>
      <c r="M963" s="54">
        <v>1146051</v>
      </c>
      <c r="N963" s="54">
        <v>946405</v>
      </c>
      <c r="O963" s="55">
        <f t="shared" si="102"/>
        <v>7</v>
      </c>
      <c r="P963" s="56">
        <f t="shared" si="103"/>
        <v>1394452</v>
      </c>
      <c r="Q963" s="57">
        <f t="shared" si="98"/>
        <v>1394452</v>
      </c>
      <c r="R963" s="58">
        <f t="shared" si="104"/>
        <v>611136.81679381884</v>
      </c>
      <c r="S963" s="59">
        <f t="shared" si="99"/>
        <v>43.826307165382453</v>
      </c>
      <c r="T963" s="59">
        <f t="shared" si="100"/>
        <v>56.173692834617547</v>
      </c>
      <c r="U963" s="60" t="str">
        <f t="shared" si="101"/>
        <v>BAJO</v>
      </c>
    </row>
    <row r="964" spans="2:21">
      <c r="B964" s="50">
        <v>954</v>
      </c>
      <c r="C964" s="51" t="s">
        <v>875</v>
      </c>
      <c r="D964" s="51" t="s">
        <v>935</v>
      </c>
      <c r="E964" s="51" t="s">
        <v>951</v>
      </c>
      <c r="F964" s="52" t="s">
        <v>147</v>
      </c>
      <c r="G964" s="52">
        <v>1</v>
      </c>
      <c r="H964" s="53">
        <v>664615</v>
      </c>
      <c r="I964" s="53">
        <v>511753.55</v>
      </c>
      <c r="J964" s="53">
        <v>593634.1179999999</v>
      </c>
      <c r="K964" s="53">
        <v>602378</v>
      </c>
      <c r="L964" s="54">
        <v>211420</v>
      </c>
      <c r="M964" s="54">
        <v>419832</v>
      </c>
      <c r="N964" s="54">
        <v>327014</v>
      </c>
      <c r="O964" s="55">
        <f t="shared" si="102"/>
        <v>7</v>
      </c>
      <c r="P964" s="56">
        <f t="shared" si="103"/>
        <v>475807</v>
      </c>
      <c r="Q964" s="57">
        <f t="shared" si="98"/>
        <v>475807</v>
      </c>
      <c r="R964" s="58">
        <f t="shared" si="104"/>
        <v>152135.79758149877</v>
      </c>
      <c r="S964" s="59">
        <f t="shared" si="99"/>
        <v>31.974266368821553</v>
      </c>
      <c r="T964" s="59">
        <f t="shared" si="100"/>
        <v>68.02573363117844</v>
      </c>
      <c r="U964" s="60" t="str">
        <f t="shared" si="101"/>
        <v>BAJO</v>
      </c>
    </row>
    <row r="965" spans="2:21">
      <c r="B965" s="50">
        <v>955</v>
      </c>
      <c r="C965" s="51" t="s">
        <v>875</v>
      </c>
      <c r="D965" s="51" t="s">
        <v>935</v>
      </c>
      <c r="E965" s="51" t="s">
        <v>753</v>
      </c>
      <c r="F965" s="52" t="s">
        <v>147</v>
      </c>
      <c r="G965" s="52">
        <v>1</v>
      </c>
      <c r="H965" s="53">
        <v>607852</v>
      </c>
      <c r="I965" s="53">
        <v>419417.88</v>
      </c>
      <c r="J965" s="53">
        <v>486524.74079999991</v>
      </c>
      <c r="K965" s="53">
        <v>920584</v>
      </c>
      <c r="L965" s="54">
        <v>18204</v>
      </c>
      <c r="M965" s="54">
        <v>391181</v>
      </c>
      <c r="N965" s="54">
        <v>299079</v>
      </c>
      <c r="O965" s="55">
        <f t="shared" si="102"/>
        <v>7</v>
      </c>
      <c r="P965" s="56">
        <f t="shared" si="103"/>
        <v>448978</v>
      </c>
      <c r="Q965" s="57">
        <f t="shared" si="98"/>
        <v>448978</v>
      </c>
      <c r="R965" s="58">
        <f t="shared" si="104"/>
        <v>256713.61698968479</v>
      </c>
      <c r="S965" s="59">
        <f t="shared" si="99"/>
        <v>57.177326503678302</v>
      </c>
      <c r="T965" s="59">
        <f t="shared" si="100"/>
        <v>42.822673496321698</v>
      </c>
      <c r="U965" s="60" t="str">
        <f t="shared" si="101"/>
        <v>BAJO</v>
      </c>
    </row>
    <row r="966" spans="2:21">
      <c r="B966" s="50">
        <v>956</v>
      </c>
      <c r="C966" s="51" t="s">
        <v>875</v>
      </c>
      <c r="D966" s="51" t="s">
        <v>935</v>
      </c>
      <c r="E966" s="51" t="s">
        <v>952</v>
      </c>
      <c r="F966" s="52" t="s">
        <v>147</v>
      </c>
      <c r="G966" s="52">
        <v>1</v>
      </c>
      <c r="H966" s="53">
        <v>434112</v>
      </c>
      <c r="I966" s="53">
        <v>342948.48</v>
      </c>
      <c r="J966" s="53">
        <v>397820.23679999996</v>
      </c>
      <c r="K966" s="53">
        <v>716261</v>
      </c>
      <c r="L966" s="79">
        <v>26017</v>
      </c>
      <c r="M966" s="54">
        <v>232865</v>
      </c>
      <c r="N966" s="54">
        <v>213623</v>
      </c>
      <c r="O966" s="55">
        <f t="shared" si="102"/>
        <v>7</v>
      </c>
      <c r="P966" s="56">
        <f t="shared" si="103"/>
        <v>337664</v>
      </c>
      <c r="Q966" s="57">
        <f t="shared" si="98"/>
        <v>337664</v>
      </c>
      <c r="R966" s="58">
        <f t="shared" si="104"/>
        <v>199920.5043291575</v>
      </c>
      <c r="S966" s="59">
        <f t="shared" si="99"/>
        <v>59.206934801802234</v>
      </c>
      <c r="T966" s="59">
        <f t="shared" si="100"/>
        <v>40.793065198197766</v>
      </c>
      <c r="U966" s="60" t="str">
        <f t="shared" si="101"/>
        <v>BAJO</v>
      </c>
    </row>
    <row r="967" spans="2:21">
      <c r="B967" s="50">
        <v>957</v>
      </c>
      <c r="C967" s="51" t="s">
        <v>875</v>
      </c>
      <c r="D967" s="51" t="s">
        <v>935</v>
      </c>
      <c r="E967" s="51" t="s">
        <v>953</v>
      </c>
      <c r="F967" s="52" t="s">
        <v>147</v>
      </c>
      <c r="G967" s="52">
        <v>1</v>
      </c>
      <c r="H967" s="53">
        <v>39984</v>
      </c>
      <c r="I967" s="53">
        <v>29588.16</v>
      </c>
      <c r="J967" s="53">
        <v>34322.265599999999</v>
      </c>
      <c r="K967" s="53">
        <v>60452</v>
      </c>
      <c r="L967" s="54">
        <v>135568</v>
      </c>
      <c r="M967" s="54">
        <v>22996</v>
      </c>
      <c r="N967" s="54">
        <v>19760</v>
      </c>
      <c r="O967" s="55">
        <f t="shared" si="102"/>
        <v>7</v>
      </c>
      <c r="P967" s="56">
        <f t="shared" si="103"/>
        <v>48953</v>
      </c>
      <c r="Q967" s="57">
        <f t="shared" si="98"/>
        <v>48953</v>
      </c>
      <c r="R967" s="58">
        <f t="shared" si="104"/>
        <v>37473.572978189397</v>
      </c>
      <c r="S967" s="59">
        <f t="shared" si="99"/>
        <v>76.550105158395596</v>
      </c>
      <c r="T967" s="59">
        <f t="shared" si="100"/>
        <v>23.449894841604404</v>
      </c>
      <c r="U967" s="60" t="str">
        <f t="shared" si="101"/>
        <v>BAJO</v>
      </c>
    </row>
    <row r="968" spans="2:21">
      <c r="B968" s="50">
        <v>958</v>
      </c>
      <c r="C968" s="51" t="s">
        <v>875</v>
      </c>
      <c r="D968" s="51" t="s">
        <v>954</v>
      </c>
      <c r="E968" s="64" t="s">
        <v>955</v>
      </c>
      <c r="F968" s="52" t="s">
        <v>18</v>
      </c>
      <c r="G968" s="52">
        <v>1</v>
      </c>
      <c r="H968" s="53">
        <v>28441</v>
      </c>
      <c r="I968" s="53">
        <v>20477.52</v>
      </c>
      <c r="J968" s="53">
        <v>23753.923199999997</v>
      </c>
      <c r="K968" s="53">
        <v>29512</v>
      </c>
      <c r="L968" s="79">
        <v>40009</v>
      </c>
      <c r="M968" s="54">
        <v>14739</v>
      </c>
      <c r="N968" s="54">
        <v>14070</v>
      </c>
      <c r="O968" s="55">
        <f t="shared" si="102"/>
        <v>7</v>
      </c>
      <c r="P968" s="56">
        <f t="shared" si="103"/>
        <v>24429</v>
      </c>
      <c r="Q968" s="57">
        <f t="shared" si="98"/>
        <v>24429</v>
      </c>
      <c r="R968" s="58">
        <f t="shared" si="104"/>
        <v>8467.9592484342993</v>
      </c>
      <c r="S968" s="59">
        <f t="shared" si="99"/>
        <v>34.663552533604729</v>
      </c>
      <c r="T968" s="59">
        <f t="shared" si="100"/>
        <v>65.336447466395271</v>
      </c>
      <c r="U968" s="60" t="str">
        <f t="shared" si="101"/>
        <v>BAJO</v>
      </c>
    </row>
    <row r="969" spans="2:21">
      <c r="B969" s="50">
        <v>959</v>
      </c>
      <c r="C969" s="51" t="s">
        <v>875</v>
      </c>
      <c r="D969" s="51" t="s">
        <v>954</v>
      </c>
      <c r="E969" s="64" t="s">
        <v>956</v>
      </c>
      <c r="F969" s="52" t="s">
        <v>18</v>
      </c>
      <c r="G969" s="52">
        <v>1</v>
      </c>
      <c r="H969" s="53">
        <v>311423</v>
      </c>
      <c r="I969" s="53">
        <v>236681.47999999998</v>
      </c>
      <c r="J969" s="53">
        <v>274550.51679999998</v>
      </c>
      <c r="K969" s="53">
        <v>316183</v>
      </c>
      <c r="L969" s="54">
        <v>434011</v>
      </c>
      <c r="M969" s="54">
        <v>123075</v>
      </c>
      <c r="N969" s="54">
        <v>153287</v>
      </c>
      <c r="O969" s="55">
        <f t="shared" si="102"/>
        <v>7</v>
      </c>
      <c r="P969" s="56">
        <f t="shared" si="103"/>
        <v>264173</v>
      </c>
      <c r="Q969" s="57">
        <f t="shared" si="98"/>
        <v>264173</v>
      </c>
      <c r="R969" s="58">
        <f t="shared" si="104"/>
        <v>97724.376232957744</v>
      </c>
      <c r="S969" s="59">
        <f t="shared" si="99"/>
        <v>36.992567837348155</v>
      </c>
      <c r="T969" s="59">
        <f t="shared" si="100"/>
        <v>63.007432162651845</v>
      </c>
      <c r="U969" s="60" t="str">
        <f t="shared" si="101"/>
        <v>BAJO</v>
      </c>
    </row>
    <row r="970" spans="2:21">
      <c r="B970" s="50">
        <v>960</v>
      </c>
      <c r="C970" s="51" t="s">
        <v>875</v>
      </c>
      <c r="D970" s="51" t="s">
        <v>954</v>
      </c>
      <c r="E970" s="64" t="s">
        <v>957</v>
      </c>
      <c r="F970" s="52" t="s">
        <v>18</v>
      </c>
      <c r="G970" s="52">
        <v>1</v>
      </c>
      <c r="H970" s="53">
        <v>7951223</v>
      </c>
      <c r="I970" s="53">
        <v>5486343.8700000001</v>
      </c>
      <c r="J970" s="53">
        <v>6364158.8891999992</v>
      </c>
      <c r="K970" s="53">
        <v>8686286</v>
      </c>
      <c r="L970" s="54">
        <v>85506</v>
      </c>
      <c r="M970" s="54">
        <v>3828214</v>
      </c>
      <c r="N970" s="54">
        <v>3911495</v>
      </c>
      <c r="O970" s="55">
        <f t="shared" si="102"/>
        <v>7</v>
      </c>
      <c r="P970" s="56">
        <f t="shared" si="103"/>
        <v>5187604</v>
      </c>
      <c r="Q970" s="57">
        <f t="shared" si="98"/>
        <v>5187604</v>
      </c>
      <c r="R970" s="58">
        <f t="shared" si="104"/>
        <v>2695490.7314968454</v>
      </c>
      <c r="S970" s="59">
        <f t="shared" si="99"/>
        <v>51.960225404576867</v>
      </c>
      <c r="T970" s="59">
        <f t="shared" si="100"/>
        <v>48.039774595423133</v>
      </c>
      <c r="U970" s="60" t="str">
        <f t="shared" si="101"/>
        <v>BAJO</v>
      </c>
    </row>
    <row r="971" spans="2:21">
      <c r="B971" s="50">
        <v>961</v>
      </c>
      <c r="C971" s="51" t="s">
        <v>875</v>
      </c>
      <c r="D971" s="51" t="s">
        <v>954</v>
      </c>
      <c r="E971" s="64" t="s">
        <v>958</v>
      </c>
      <c r="F971" s="52" t="s">
        <v>18</v>
      </c>
      <c r="G971" s="52">
        <v>1</v>
      </c>
      <c r="H971" s="53">
        <v>886788</v>
      </c>
      <c r="I971" s="53">
        <v>718298.27999999991</v>
      </c>
      <c r="J971" s="53">
        <v>833226.00479999988</v>
      </c>
      <c r="K971" s="53">
        <v>1202138</v>
      </c>
      <c r="L971" s="54">
        <v>39443</v>
      </c>
      <c r="M971" s="54">
        <v>455326</v>
      </c>
      <c r="N971" s="54">
        <v>436241</v>
      </c>
      <c r="O971" s="55">
        <f t="shared" si="102"/>
        <v>7</v>
      </c>
      <c r="P971" s="56">
        <f t="shared" si="103"/>
        <v>653066</v>
      </c>
      <c r="Q971" s="57">
        <f t="shared" ref="Q971:Q1034" si="105">ROUND(+P971*G971,0)</f>
        <v>653066</v>
      </c>
      <c r="R971" s="58">
        <f t="shared" si="104"/>
        <v>349584.71004998288</v>
      </c>
      <c r="S971" s="59">
        <f t="shared" ref="S971:S1034" si="106">R971/P971*100</f>
        <v>53.52976728998032</v>
      </c>
      <c r="T971" s="59">
        <f t="shared" ref="T971:T1034" si="107">100-S971</f>
        <v>46.47023271001968</v>
      </c>
      <c r="U971" s="60" t="str">
        <f t="shared" ref="U971:U1034" si="108">IF(T971&gt;70,"ALTO","BAJO")</f>
        <v>BAJO</v>
      </c>
    </row>
    <row r="972" spans="2:21">
      <c r="B972" s="50">
        <v>962</v>
      </c>
      <c r="C972" s="51" t="s">
        <v>875</v>
      </c>
      <c r="D972" s="51" t="s">
        <v>954</v>
      </c>
      <c r="E972" s="64" t="s">
        <v>959</v>
      </c>
      <c r="F972" s="52" t="s">
        <v>18</v>
      </c>
      <c r="G972" s="52">
        <v>1</v>
      </c>
      <c r="H972" s="53">
        <v>180166</v>
      </c>
      <c r="I972" s="53">
        <v>144132.79999999999</v>
      </c>
      <c r="J972" s="53">
        <v>167194.04799999998</v>
      </c>
      <c r="K972" s="53">
        <v>253232</v>
      </c>
      <c r="L972" s="54">
        <v>6758</v>
      </c>
      <c r="M972" s="54">
        <v>98719</v>
      </c>
      <c r="N972" s="54">
        <v>88686</v>
      </c>
      <c r="O972" s="55">
        <f t="shared" ref="O972:O1035" si="109">COUNT(H972:N972)</f>
        <v>7</v>
      </c>
      <c r="P972" s="56">
        <f t="shared" ref="P972:P1035" si="110">ROUND(AVERAGE(H972:N972),0)</f>
        <v>134127</v>
      </c>
      <c r="Q972" s="57">
        <f t="shared" si="105"/>
        <v>134127</v>
      </c>
      <c r="R972" s="58">
        <f t="shared" ref="R972:R1035" si="111">STDEVP(H972:N972)</f>
        <v>72742.804601343538</v>
      </c>
      <c r="S972" s="59">
        <f t="shared" si="106"/>
        <v>54.234273935407138</v>
      </c>
      <c r="T972" s="59">
        <f t="shared" si="107"/>
        <v>45.765726064592862</v>
      </c>
      <c r="U972" s="60" t="str">
        <f t="shared" si="108"/>
        <v>BAJO</v>
      </c>
    </row>
    <row r="973" spans="2:21">
      <c r="B973" s="50">
        <v>963</v>
      </c>
      <c r="C973" s="51" t="s">
        <v>875</v>
      </c>
      <c r="D973" s="51" t="s">
        <v>954</v>
      </c>
      <c r="E973" s="64" t="s">
        <v>638</v>
      </c>
      <c r="F973" s="65" t="s">
        <v>18</v>
      </c>
      <c r="G973" s="52">
        <v>1</v>
      </c>
      <c r="H973" s="53">
        <v>79135</v>
      </c>
      <c r="I973" s="53">
        <v>64890.7</v>
      </c>
      <c r="J973" s="53">
        <v>75273.211999999985</v>
      </c>
      <c r="K973" s="53">
        <v>137564</v>
      </c>
      <c r="L973" s="54">
        <v>2069</v>
      </c>
      <c r="M973" s="54">
        <v>39109</v>
      </c>
      <c r="N973" s="54">
        <v>39042</v>
      </c>
      <c r="O973" s="55">
        <f t="shared" si="109"/>
        <v>7</v>
      </c>
      <c r="P973" s="56">
        <f t="shared" si="110"/>
        <v>62440</v>
      </c>
      <c r="Q973" s="57">
        <f t="shared" si="105"/>
        <v>62440</v>
      </c>
      <c r="R973" s="58">
        <f t="shared" si="111"/>
        <v>39332.820295007637</v>
      </c>
      <c r="S973" s="59">
        <f t="shared" si="106"/>
        <v>62.992985738321003</v>
      </c>
      <c r="T973" s="59">
        <f t="shared" si="107"/>
        <v>37.007014261678997</v>
      </c>
      <c r="U973" s="60" t="str">
        <f t="shared" si="108"/>
        <v>BAJO</v>
      </c>
    </row>
    <row r="974" spans="2:21">
      <c r="B974" s="50">
        <v>964</v>
      </c>
      <c r="C974" s="51" t="s">
        <v>875</v>
      </c>
      <c r="D974" s="51" t="s">
        <v>954</v>
      </c>
      <c r="E974" s="64" t="s">
        <v>960</v>
      </c>
      <c r="F974" s="52" t="s">
        <v>18</v>
      </c>
      <c r="G974" s="52">
        <v>1</v>
      </c>
      <c r="H974" s="53">
        <v>13804</v>
      </c>
      <c r="I974" s="53">
        <v>10767.119999999999</v>
      </c>
      <c r="J974" s="53">
        <v>12489.859199999997</v>
      </c>
      <c r="K974" s="53">
        <v>13923</v>
      </c>
      <c r="L974" s="54">
        <v>2069</v>
      </c>
      <c r="M974" s="54">
        <v>7149</v>
      </c>
      <c r="N974" s="54">
        <v>6829</v>
      </c>
      <c r="O974" s="55">
        <f t="shared" si="109"/>
        <v>7</v>
      </c>
      <c r="P974" s="56">
        <f t="shared" si="110"/>
        <v>9576</v>
      </c>
      <c r="Q974" s="57">
        <f t="shared" si="105"/>
        <v>9576</v>
      </c>
      <c r="R974" s="58">
        <f t="shared" si="111"/>
        <v>4079.0951752802575</v>
      </c>
      <c r="S974" s="59">
        <f t="shared" si="106"/>
        <v>42.59706741103026</v>
      </c>
      <c r="T974" s="59">
        <f t="shared" si="107"/>
        <v>57.40293258896974</v>
      </c>
      <c r="U974" s="60" t="str">
        <f t="shared" si="108"/>
        <v>BAJO</v>
      </c>
    </row>
    <row r="975" spans="2:21">
      <c r="B975" s="50">
        <v>965</v>
      </c>
      <c r="C975" s="51" t="s">
        <v>875</v>
      </c>
      <c r="D975" s="51" t="s">
        <v>954</v>
      </c>
      <c r="E975" s="64" t="s">
        <v>961</v>
      </c>
      <c r="F975" s="52" t="s">
        <v>18</v>
      </c>
      <c r="G975" s="52">
        <v>1</v>
      </c>
      <c r="H975" s="53">
        <v>4760</v>
      </c>
      <c r="I975" s="53">
        <v>3284.3999999999996</v>
      </c>
      <c r="J975" s="53">
        <v>3809.9039999999995</v>
      </c>
      <c r="K975" s="53">
        <v>4879</v>
      </c>
      <c r="L975" s="79">
        <v>1654</v>
      </c>
      <c r="M975" s="54">
        <v>3241</v>
      </c>
      <c r="N975" s="54">
        <v>2405</v>
      </c>
      <c r="O975" s="55">
        <f t="shared" si="109"/>
        <v>7</v>
      </c>
      <c r="P975" s="56">
        <f t="shared" si="110"/>
        <v>3433</v>
      </c>
      <c r="Q975" s="57">
        <f t="shared" si="105"/>
        <v>3433</v>
      </c>
      <c r="R975" s="58">
        <f t="shared" si="111"/>
        <v>1087.2292324246496</v>
      </c>
      <c r="S975" s="59">
        <f t="shared" si="106"/>
        <v>31.669945599319828</v>
      </c>
      <c r="T975" s="59">
        <f t="shared" si="107"/>
        <v>68.330054400680169</v>
      </c>
      <c r="U975" s="60" t="str">
        <f t="shared" si="108"/>
        <v>BAJO</v>
      </c>
    </row>
    <row r="976" spans="2:21">
      <c r="B976" s="50">
        <v>966</v>
      </c>
      <c r="C976" s="51" t="s">
        <v>875</v>
      </c>
      <c r="D976" s="51" t="s">
        <v>954</v>
      </c>
      <c r="E976" s="64" t="s">
        <v>962</v>
      </c>
      <c r="F976" s="52" t="s">
        <v>18</v>
      </c>
      <c r="G976" s="52">
        <v>1</v>
      </c>
      <c r="H976" s="53">
        <v>4760</v>
      </c>
      <c r="I976" s="53">
        <v>3284.3999999999996</v>
      </c>
      <c r="J976" s="53">
        <v>3809.9039999999995</v>
      </c>
      <c r="K976" s="53">
        <v>6307</v>
      </c>
      <c r="L976" s="79">
        <v>3144</v>
      </c>
      <c r="M976" s="54">
        <v>3241</v>
      </c>
      <c r="N976" s="54">
        <v>2405</v>
      </c>
      <c r="O976" s="55">
        <f t="shared" si="109"/>
        <v>7</v>
      </c>
      <c r="P976" s="56">
        <f t="shared" si="110"/>
        <v>3850</v>
      </c>
      <c r="Q976" s="57">
        <f t="shared" si="105"/>
        <v>3850</v>
      </c>
      <c r="R976" s="58">
        <f t="shared" si="111"/>
        <v>1203.7917360395284</v>
      </c>
      <c r="S976" s="59">
        <f t="shared" si="106"/>
        <v>31.267317819208529</v>
      </c>
      <c r="T976" s="59">
        <f t="shared" si="107"/>
        <v>68.732682180791471</v>
      </c>
      <c r="U976" s="60" t="str">
        <f t="shared" si="108"/>
        <v>BAJO</v>
      </c>
    </row>
    <row r="977" spans="2:21">
      <c r="B977" s="50">
        <v>967</v>
      </c>
      <c r="C977" s="51" t="s">
        <v>875</v>
      </c>
      <c r="D977" s="51" t="s">
        <v>954</v>
      </c>
      <c r="E977" s="51" t="s">
        <v>963</v>
      </c>
      <c r="F977" s="52" t="s">
        <v>18</v>
      </c>
      <c r="G977" s="52">
        <v>1</v>
      </c>
      <c r="H977" s="53">
        <v>316302</v>
      </c>
      <c r="I977" s="53">
        <v>227737.44</v>
      </c>
      <c r="J977" s="53">
        <v>264175.43039999995</v>
      </c>
      <c r="K977" s="53">
        <v>410431</v>
      </c>
      <c r="L977" s="54">
        <v>46063</v>
      </c>
      <c r="M977" s="54">
        <v>188541</v>
      </c>
      <c r="N977" s="54">
        <v>155672</v>
      </c>
      <c r="O977" s="55">
        <f t="shared" si="109"/>
        <v>7</v>
      </c>
      <c r="P977" s="56">
        <f t="shared" si="110"/>
        <v>229846</v>
      </c>
      <c r="Q977" s="57">
        <f t="shared" si="105"/>
        <v>229846</v>
      </c>
      <c r="R977" s="58">
        <f t="shared" si="111"/>
        <v>108399.13966966163</v>
      </c>
      <c r="S977" s="59">
        <f t="shared" si="106"/>
        <v>47.161638518687134</v>
      </c>
      <c r="T977" s="59">
        <f t="shared" si="107"/>
        <v>52.838361481312866</v>
      </c>
      <c r="U977" s="60" t="str">
        <f t="shared" si="108"/>
        <v>BAJO</v>
      </c>
    </row>
    <row r="978" spans="2:21">
      <c r="B978" s="50">
        <v>968</v>
      </c>
      <c r="C978" s="51" t="s">
        <v>875</v>
      </c>
      <c r="D978" s="51" t="s">
        <v>954</v>
      </c>
      <c r="E978" s="51" t="s">
        <v>178</v>
      </c>
      <c r="F978" s="52" t="s">
        <v>18</v>
      </c>
      <c r="G978" s="52">
        <v>1</v>
      </c>
      <c r="H978" s="53">
        <v>598927</v>
      </c>
      <c r="I978" s="53">
        <v>437216.70999999996</v>
      </c>
      <c r="J978" s="53">
        <v>507171.38359999988</v>
      </c>
      <c r="K978" s="53">
        <v>822885</v>
      </c>
      <c r="L978" s="54">
        <v>15308</v>
      </c>
      <c r="M978" s="54">
        <v>356914</v>
      </c>
      <c r="N978" s="54">
        <v>294719</v>
      </c>
      <c r="O978" s="55">
        <f t="shared" si="109"/>
        <v>7</v>
      </c>
      <c r="P978" s="56">
        <f t="shared" si="110"/>
        <v>433306</v>
      </c>
      <c r="Q978" s="57">
        <f t="shared" si="105"/>
        <v>433306</v>
      </c>
      <c r="R978" s="58">
        <f t="shared" si="111"/>
        <v>234349.53249548361</v>
      </c>
      <c r="S978" s="59">
        <f t="shared" si="106"/>
        <v>54.08407280201142</v>
      </c>
      <c r="T978" s="59">
        <f t="shared" si="107"/>
        <v>45.91592719798858</v>
      </c>
      <c r="U978" s="60" t="str">
        <f t="shared" si="108"/>
        <v>BAJO</v>
      </c>
    </row>
    <row r="979" spans="2:21">
      <c r="B979" s="50">
        <v>969</v>
      </c>
      <c r="C979" s="51" t="s">
        <v>875</v>
      </c>
      <c r="D979" s="51" t="s">
        <v>954</v>
      </c>
      <c r="E979" s="64" t="s">
        <v>964</v>
      </c>
      <c r="F979" s="52" t="s">
        <v>18</v>
      </c>
      <c r="G979" s="52">
        <v>1</v>
      </c>
      <c r="H979" s="53">
        <v>31178</v>
      </c>
      <c r="I979" s="53">
        <v>24318.84</v>
      </c>
      <c r="J979" s="53">
        <v>28209.854399999997</v>
      </c>
      <c r="K979" s="53">
        <v>49266</v>
      </c>
      <c r="L979" s="54">
        <v>57234</v>
      </c>
      <c r="M979" s="54">
        <v>15780</v>
      </c>
      <c r="N979" s="54">
        <v>15358</v>
      </c>
      <c r="O979" s="55">
        <f t="shared" si="109"/>
        <v>7</v>
      </c>
      <c r="P979" s="56">
        <f t="shared" si="110"/>
        <v>31621</v>
      </c>
      <c r="Q979" s="57">
        <f t="shared" si="105"/>
        <v>31621</v>
      </c>
      <c r="R979" s="58">
        <f t="shared" si="111"/>
        <v>14870.622751925555</v>
      </c>
      <c r="S979" s="59">
        <f t="shared" si="106"/>
        <v>47.027680186981932</v>
      </c>
      <c r="T979" s="59">
        <f t="shared" si="107"/>
        <v>52.972319813018068</v>
      </c>
      <c r="U979" s="60" t="str">
        <f t="shared" si="108"/>
        <v>BAJO</v>
      </c>
    </row>
    <row r="980" spans="2:21">
      <c r="B980" s="50">
        <v>970</v>
      </c>
      <c r="C980" s="51" t="s">
        <v>875</v>
      </c>
      <c r="D980" s="51" t="s">
        <v>954</v>
      </c>
      <c r="E980" s="64" t="s">
        <v>965</v>
      </c>
      <c r="F980" s="65" t="s">
        <v>18</v>
      </c>
      <c r="G980" s="52">
        <v>1</v>
      </c>
      <c r="H980" s="53">
        <v>463267</v>
      </c>
      <c r="I980" s="53">
        <v>352082.92</v>
      </c>
      <c r="J980" s="53">
        <v>408416.18719999999</v>
      </c>
      <c r="K980" s="53">
        <v>584647</v>
      </c>
      <c r="L980" s="54">
        <v>362158</v>
      </c>
      <c r="M980" s="54">
        <v>217832</v>
      </c>
      <c r="N980" s="54">
        <v>228014</v>
      </c>
      <c r="O980" s="55">
        <f t="shared" si="109"/>
        <v>7</v>
      </c>
      <c r="P980" s="56">
        <f t="shared" si="110"/>
        <v>373774</v>
      </c>
      <c r="Q980" s="57">
        <f t="shared" si="105"/>
        <v>373774</v>
      </c>
      <c r="R980" s="58">
        <f t="shared" si="111"/>
        <v>119430.6850277912</v>
      </c>
      <c r="S980" s="59">
        <f t="shared" si="106"/>
        <v>31.95264652645481</v>
      </c>
      <c r="T980" s="59">
        <f t="shared" si="107"/>
        <v>68.047353473545186</v>
      </c>
      <c r="U980" s="60" t="str">
        <f t="shared" si="108"/>
        <v>BAJO</v>
      </c>
    </row>
    <row r="981" spans="2:21">
      <c r="B981" s="50">
        <v>971</v>
      </c>
      <c r="C981" s="51" t="s">
        <v>875</v>
      </c>
      <c r="D981" s="51" t="s">
        <v>954</v>
      </c>
      <c r="E981" s="64" t="s">
        <v>966</v>
      </c>
      <c r="F981" s="52" t="s">
        <v>18</v>
      </c>
      <c r="G981" s="52">
        <v>1</v>
      </c>
      <c r="H981" s="53">
        <v>117453</v>
      </c>
      <c r="I981" s="53">
        <v>81042.569999999992</v>
      </c>
      <c r="J981" s="53">
        <v>94009.381199999989</v>
      </c>
      <c r="K981" s="53">
        <v>134470</v>
      </c>
      <c r="L981" s="79">
        <v>21049</v>
      </c>
      <c r="M981" s="54">
        <v>61077</v>
      </c>
      <c r="N981" s="54">
        <v>57843</v>
      </c>
      <c r="O981" s="55">
        <f t="shared" si="109"/>
        <v>7</v>
      </c>
      <c r="P981" s="56">
        <f t="shared" si="110"/>
        <v>80992</v>
      </c>
      <c r="Q981" s="57">
        <f t="shared" si="105"/>
        <v>80992</v>
      </c>
      <c r="R981" s="58">
        <f t="shared" si="111"/>
        <v>35625.838237016898</v>
      </c>
      <c r="S981" s="59">
        <f t="shared" si="106"/>
        <v>43.986860723302172</v>
      </c>
      <c r="T981" s="59">
        <f t="shared" si="107"/>
        <v>56.013139276697828</v>
      </c>
      <c r="U981" s="60" t="str">
        <f t="shared" si="108"/>
        <v>BAJO</v>
      </c>
    </row>
    <row r="982" spans="2:21">
      <c r="B982" s="50">
        <v>972</v>
      </c>
      <c r="C982" s="51" t="s">
        <v>875</v>
      </c>
      <c r="D982" s="51" t="s">
        <v>954</v>
      </c>
      <c r="E982" s="64" t="s">
        <v>967</v>
      </c>
      <c r="F982" s="52" t="s">
        <v>18</v>
      </c>
      <c r="G982" s="52">
        <v>1</v>
      </c>
      <c r="H982" s="53">
        <v>735777</v>
      </c>
      <c r="I982" s="53">
        <v>522401.67</v>
      </c>
      <c r="J982" s="53">
        <v>605985.93719999993</v>
      </c>
      <c r="K982" s="53">
        <v>984011</v>
      </c>
      <c r="L982" s="54">
        <v>28134</v>
      </c>
      <c r="M982" s="54">
        <v>373374</v>
      </c>
      <c r="N982" s="54">
        <v>362036</v>
      </c>
      <c r="O982" s="55">
        <f t="shared" si="109"/>
        <v>7</v>
      </c>
      <c r="P982" s="56">
        <f t="shared" si="110"/>
        <v>515960</v>
      </c>
      <c r="Q982" s="57">
        <f t="shared" si="105"/>
        <v>515960</v>
      </c>
      <c r="R982" s="58">
        <f t="shared" si="111"/>
        <v>282219.51638981444</v>
      </c>
      <c r="S982" s="59">
        <f t="shared" si="106"/>
        <v>54.697944877473923</v>
      </c>
      <c r="T982" s="59">
        <f t="shared" si="107"/>
        <v>45.302055122526077</v>
      </c>
      <c r="U982" s="60" t="str">
        <f t="shared" si="108"/>
        <v>BAJO</v>
      </c>
    </row>
    <row r="983" spans="2:21">
      <c r="B983" s="50">
        <v>973</v>
      </c>
      <c r="C983" s="51" t="s">
        <v>875</v>
      </c>
      <c r="D983" s="51" t="s">
        <v>954</v>
      </c>
      <c r="E983" s="64" t="s">
        <v>968</v>
      </c>
      <c r="F983" s="52" t="s">
        <v>18</v>
      </c>
      <c r="G983" s="52">
        <v>1</v>
      </c>
      <c r="H983" s="53">
        <v>4204270</v>
      </c>
      <c r="I983" s="53">
        <v>3447501.4</v>
      </c>
      <c r="J983" s="53">
        <v>3999101.6239999994</v>
      </c>
      <c r="K983" s="53">
        <v>6596884</v>
      </c>
      <c r="L983" s="54">
        <v>246312</v>
      </c>
      <c r="M983" s="54">
        <v>2049087</v>
      </c>
      <c r="N983" s="54">
        <v>2068302</v>
      </c>
      <c r="O983" s="55">
        <f t="shared" si="109"/>
        <v>7</v>
      </c>
      <c r="P983" s="56">
        <f t="shared" si="110"/>
        <v>3230208</v>
      </c>
      <c r="Q983" s="57">
        <f t="shared" si="105"/>
        <v>3230208</v>
      </c>
      <c r="R983" s="58">
        <f t="shared" si="111"/>
        <v>1873515.6259146226</v>
      </c>
      <c r="S983" s="59">
        <f t="shared" si="106"/>
        <v>57.9998447751545</v>
      </c>
      <c r="T983" s="59">
        <f t="shared" si="107"/>
        <v>42.0001552248455</v>
      </c>
      <c r="U983" s="60" t="str">
        <f t="shared" si="108"/>
        <v>BAJO</v>
      </c>
    </row>
    <row r="984" spans="2:21">
      <c r="B984" s="50">
        <v>974</v>
      </c>
      <c r="C984" s="51" t="s">
        <v>875</v>
      </c>
      <c r="D984" s="51" t="s">
        <v>954</v>
      </c>
      <c r="E984" s="64" t="s">
        <v>969</v>
      </c>
      <c r="F984" s="65" t="s">
        <v>18</v>
      </c>
      <c r="G984" s="52">
        <v>1</v>
      </c>
      <c r="H984" s="53">
        <v>58072</v>
      </c>
      <c r="I984" s="53">
        <v>42392.56</v>
      </c>
      <c r="J984" s="53">
        <v>49175.369599999991</v>
      </c>
      <c r="K984" s="53">
        <v>55692</v>
      </c>
      <c r="L984" s="54">
        <v>32961</v>
      </c>
      <c r="M984" s="54">
        <v>29772</v>
      </c>
      <c r="N984" s="54">
        <v>28667</v>
      </c>
      <c r="O984" s="55">
        <f t="shared" si="109"/>
        <v>7</v>
      </c>
      <c r="P984" s="56">
        <f t="shared" si="110"/>
        <v>42390</v>
      </c>
      <c r="Q984" s="57">
        <f t="shared" si="105"/>
        <v>42390</v>
      </c>
      <c r="R984" s="58">
        <f t="shared" si="111"/>
        <v>11372.587773302565</v>
      </c>
      <c r="S984" s="59">
        <f t="shared" si="106"/>
        <v>26.828468443742782</v>
      </c>
      <c r="T984" s="59">
        <f t="shared" si="107"/>
        <v>73.171531556257221</v>
      </c>
      <c r="U984" s="60" t="str">
        <f t="shared" si="108"/>
        <v>ALTO</v>
      </c>
    </row>
    <row r="985" spans="2:21">
      <c r="B985" s="50">
        <v>975</v>
      </c>
      <c r="C985" s="51" t="s">
        <v>875</v>
      </c>
      <c r="D985" s="51" t="s">
        <v>954</v>
      </c>
      <c r="E985" s="51" t="s">
        <v>970</v>
      </c>
      <c r="F985" s="52" t="s">
        <v>18</v>
      </c>
      <c r="G985" s="52">
        <v>1</v>
      </c>
      <c r="H985" s="53">
        <v>561442</v>
      </c>
      <c r="I985" s="53">
        <v>432310.33999999997</v>
      </c>
      <c r="J985" s="53">
        <v>501479.99439999991</v>
      </c>
      <c r="K985" s="53">
        <v>536452</v>
      </c>
      <c r="L985" s="54">
        <v>334162</v>
      </c>
      <c r="M985" s="54">
        <v>330690</v>
      </c>
      <c r="N985" s="54">
        <v>276229</v>
      </c>
      <c r="O985" s="55">
        <f t="shared" si="109"/>
        <v>7</v>
      </c>
      <c r="P985" s="56">
        <f t="shared" si="110"/>
        <v>424681</v>
      </c>
      <c r="Q985" s="57">
        <f t="shared" si="105"/>
        <v>424681</v>
      </c>
      <c r="R985" s="58">
        <f t="shared" si="111"/>
        <v>104347.36883347863</v>
      </c>
      <c r="S985" s="59">
        <f t="shared" si="106"/>
        <v>24.570764605310487</v>
      </c>
      <c r="T985" s="59">
        <f t="shared" si="107"/>
        <v>75.429235394689513</v>
      </c>
      <c r="U985" s="60" t="str">
        <f t="shared" si="108"/>
        <v>ALTO</v>
      </c>
    </row>
    <row r="986" spans="2:21">
      <c r="B986" s="50">
        <v>976</v>
      </c>
      <c r="C986" s="51" t="s">
        <v>875</v>
      </c>
      <c r="D986" s="51" t="s">
        <v>954</v>
      </c>
      <c r="E986" s="51" t="s">
        <v>971</v>
      </c>
      <c r="F986" s="52" t="s">
        <v>18</v>
      </c>
      <c r="G986" s="52">
        <v>1</v>
      </c>
      <c r="H986" s="53">
        <v>67116</v>
      </c>
      <c r="I986" s="53">
        <v>45638.879999999997</v>
      </c>
      <c r="J986" s="53">
        <v>52941.1008</v>
      </c>
      <c r="K986" s="53">
        <v>78659</v>
      </c>
      <c r="L986" s="79">
        <v>31416</v>
      </c>
      <c r="M986" s="54">
        <v>34307</v>
      </c>
      <c r="N986" s="54">
        <v>33061</v>
      </c>
      <c r="O986" s="55">
        <f t="shared" si="109"/>
        <v>7</v>
      </c>
      <c r="P986" s="56">
        <f t="shared" si="110"/>
        <v>49020</v>
      </c>
      <c r="Q986" s="57">
        <f t="shared" si="105"/>
        <v>49020</v>
      </c>
      <c r="R986" s="58">
        <f t="shared" si="111"/>
        <v>16961.323258644996</v>
      </c>
      <c r="S986" s="59">
        <f t="shared" si="106"/>
        <v>34.600822641054663</v>
      </c>
      <c r="T986" s="59">
        <f t="shared" si="107"/>
        <v>65.399177358945337</v>
      </c>
      <c r="U986" s="60" t="str">
        <f t="shared" si="108"/>
        <v>BAJO</v>
      </c>
    </row>
    <row r="987" spans="2:21">
      <c r="B987" s="50">
        <v>977</v>
      </c>
      <c r="C987" s="51" t="s">
        <v>875</v>
      </c>
      <c r="D987" s="51" t="s">
        <v>954</v>
      </c>
      <c r="E987" s="51" t="s">
        <v>972</v>
      </c>
      <c r="F987" s="52" t="s">
        <v>18</v>
      </c>
      <c r="G987" s="52">
        <v>1</v>
      </c>
      <c r="H987" s="53">
        <v>654619</v>
      </c>
      <c r="I987" s="53">
        <v>536787.57999999996</v>
      </c>
      <c r="J987" s="53">
        <v>622673.59279999987</v>
      </c>
      <c r="K987" s="53">
        <v>659974</v>
      </c>
      <c r="L987" s="54">
        <v>306993</v>
      </c>
      <c r="M987" s="54">
        <v>344549</v>
      </c>
      <c r="N987" s="54">
        <v>322086</v>
      </c>
      <c r="O987" s="55">
        <f t="shared" si="109"/>
        <v>7</v>
      </c>
      <c r="P987" s="56">
        <f t="shared" si="110"/>
        <v>492526</v>
      </c>
      <c r="Q987" s="57">
        <f t="shared" si="105"/>
        <v>492526</v>
      </c>
      <c r="R987" s="58">
        <f t="shared" si="111"/>
        <v>150513.37716852687</v>
      </c>
      <c r="S987" s="59">
        <f t="shared" si="106"/>
        <v>30.559478518601431</v>
      </c>
      <c r="T987" s="59">
        <f t="shared" si="107"/>
        <v>69.440521481398576</v>
      </c>
      <c r="U987" s="60" t="str">
        <f t="shared" si="108"/>
        <v>BAJO</v>
      </c>
    </row>
    <row r="988" spans="2:21">
      <c r="B988" s="50">
        <v>978</v>
      </c>
      <c r="C988" s="51" t="s">
        <v>875</v>
      </c>
      <c r="D988" s="51" t="s">
        <v>954</v>
      </c>
      <c r="E988" s="51" t="s">
        <v>973</v>
      </c>
      <c r="F988" s="52" t="s">
        <v>18</v>
      </c>
      <c r="G988" s="52">
        <v>1</v>
      </c>
      <c r="H988" s="53">
        <v>707574</v>
      </c>
      <c r="I988" s="53">
        <v>587286.41999999993</v>
      </c>
      <c r="J988" s="53">
        <v>681252.24719999998</v>
      </c>
      <c r="K988" s="53">
        <v>828240</v>
      </c>
      <c r="L988" s="54">
        <v>1930775</v>
      </c>
      <c r="M988" s="54">
        <v>448417</v>
      </c>
      <c r="N988" s="54">
        <v>348161</v>
      </c>
      <c r="O988" s="55">
        <f t="shared" si="109"/>
        <v>7</v>
      </c>
      <c r="P988" s="56">
        <f t="shared" si="110"/>
        <v>790244</v>
      </c>
      <c r="Q988" s="57">
        <f t="shared" si="105"/>
        <v>790244</v>
      </c>
      <c r="R988" s="58">
        <f t="shared" si="111"/>
        <v>489087.0569821308</v>
      </c>
      <c r="S988" s="59">
        <f t="shared" si="106"/>
        <v>61.890638458771065</v>
      </c>
      <c r="T988" s="59">
        <f t="shared" si="107"/>
        <v>38.109361541228935</v>
      </c>
      <c r="U988" s="60" t="str">
        <f t="shared" si="108"/>
        <v>BAJO</v>
      </c>
    </row>
    <row r="989" spans="2:21">
      <c r="B989" s="50">
        <v>979</v>
      </c>
      <c r="C989" s="51" t="s">
        <v>875</v>
      </c>
      <c r="D989" s="51" t="s">
        <v>954</v>
      </c>
      <c r="E989" s="51" t="s">
        <v>974</v>
      </c>
      <c r="F989" s="52" t="s">
        <v>18</v>
      </c>
      <c r="G989" s="52">
        <v>1</v>
      </c>
      <c r="H989" s="53">
        <v>714952</v>
      </c>
      <c r="I989" s="53">
        <v>550513.03999999992</v>
      </c>
      <c r="J989" s="53">
        <v>638595.12639999995</v>
      </c>
      <c r="K989" s="53">
        <v>914158</v>
      </c>
      <c r="L989" s="54">
        <v>735350</v>
      </c>
      <c r="M989" s="54">
        <v>485725</v>
      </c>
      <c r="N989" s="54">
        <v>351798</v>
      </c>
      <c r="O989" s="55">
        <f t="shared" si="109"/>
        <v>7</v>
      </c>
      <c r="P989" s="56">
        <f t="shared" si="110"/>
        <v>627299</v>
      </c>
      <c r="Q989" s="57">
        <f t="shared" si="105"/>
        <v>627299</v>
      </c>
      <c r="R989" s="58">
        <f t="shared" si="111"/>
        <v>170551.13916455221</v>
      </c>
      <c r="S989" s="59">
        <f t="shared" si="106"/>
        <v>27.188173289699524</v>
      </c>
      <c r="T989" s="59">
        <f t="shared" si="107"/>
        <v>72.81182671030048</v>
      </c>
      <c r="U989" s="60" t="str">
        <f t="shared" si="108"/>
        <v>ALTO</v>
      </c>
    </row>
    <row r="990" spans="2:21">
      <c r="B990" s="50">
        <v>980</v>
      </c>
      <c r="C990" s="51" t="s">
        <v>875</v>
      </c>
      <c r="D990" s="51" t="s">
        <v>954</v>
      </c>
      <c r="E990" s="51" t="s">
        <v>975</v>
      </c>
      <c r="F990" s="52" t="s">
        <v>18</v>
      </c>
      <c r="G990" s="52">
        <v>1</v>
      </c>
      <c r="H990" s="53">
        <v>4442151</v>
      </c>
      <c r="I990" s="53">
        <v>3464877.78</v>
      </c>
      <c r="J990" s="53">
        <v>4019258.2247999995</v>
      </c>
      <c r="K990" s="53">
        <v>6005811</v>
      </c>
      <c r="L990" s="54">
        <v>696872</v>
      </c>
      <c r="M990" s="54">
        <v>2086208</v>
      </c>
      <c r="N990" s="54">
        <v>2185253</v>
      </c>
      <c r="O990" s="55">
        <f t="shared" si="109"/>
        <v>7</v>
      </c>
      <c r="P990" s="56">
        <f t="shared" si="110"/>
        <v>3271490</v>
      </c>
      <c r="Q990" s="57">
        <f t="shared" si="105"/>
        <v>3271490</v>
      </c>
      <c r="R990" s="58">
        <f t="shared" si="111"/>
        <v>1632569.2610576712</v>
      </c>
      <c r="S990" s="59">
        <f t="shared" si="106"/>
        <v>49.902926833267749</v>
      </c>
      <c r="T990" s="59">
        <f t="shared" si="107"/>
        <v>50.097073166732251</v>
      </c>
      <c r="U990" s="60" t="str">
        <f t="shared" si="108"/>
        <v>BAJO</v>
      </c>
    </row>
    <row r="991" spans="2:21">
      <c r="B991" s="50">
        <v>981</v>
      </c>
      <c r="C991" s="51" t="s">
        <v>875</v>
      </c>
      <c r="D991" s="51" t="s">
        <v>954</v>
      </c>
      <c r="E991" s="51" t="s">
        <v>976</v>
      </c>
      <c r="F991" s="52" t="s">
        <v>18</v>
      </c>
      <c r="G991" s="52">
        <v>1</v>
      </c>
      <c r="H991" s="53">
        <v>1608285</v>
      </c>
      <c r="I991" s="53">
        <v>1206213.75</v>
      </c>
      <c r="J991" s="53">
        <v>1399207.95</v>
      </c>
      <c r="K991" s="53">
        <v>2134146</v>
      </c>
      <c r="L991" s="54">
        <v>25100</v>
      </c>
      <c r="M991" s="54">
        <v>947586</v>
      </c>
      <c r="N991" s="54">
        <v>791275</v>
      </c>
      <c r="O991" s="55">
        <f t="shared" si="109"/>
        <v>7</v>
      </c>
      <c r="P991" s="56">
        <f t="shared" si="110"/>
        <v>1158831</v>
      </c>
      <c r="Q991" s="57">
        <f t="shared" si="105"/>
        <v>1158831</v>
      </c>
      <c r="R991" s="58">
        <f t="shared" si="111"/>
        <v>618563.11537884874</v>
      </c>
      <c r="S991" s="59">
        <f t="shared" si="106"/>
        <v>53.378198838212711</v>
      </c>
      <c r="T991" s="59">
        <f t="shared" si="107"/>
        <v>46.621801161787289</v>
      </c>
      <c r="U991" s="60" t="str">
        <f t="shared" si="108"/>
        <v>BAJO</v>
      </c>
    </row>
    <row r="992" spans="2:21">
      <c r="B992" s="50">
        <v>982</v>
      </c>
      <c r="C992" s="51" t="s">
        <v>875</v>
      </c>
      <c r="D992" s="51" t="s">
        <v>954</v>
      </c>
      <c r="E992" s="51" t="s">
        <v>977</v>
      </c>
      <c r="F992" s="52" t="s">
        <v>18</v>
      </c>
      <c r="G992" s="52">
        <v>1</v>
      </c>
      <c r="H992" s="53">
        <v>1536171</v>
      </c>
      <c r="I992" s="53">
        <v>1167489.96</v>
      </c>
      <c r="J992" s="53">
        <v>1354288.3535999998</v>
      </c>
      <c r="K992" s="53">
        <v>1960525</v>
      </c>
      <c r="L992" s="54">
        <v>43994</v>
      </c>
      <c r="M992" s="54">
        <v>917761</v>
      </c>
      <c r="N992" s="54">
        <v>755780</v>
      </c>
      <c r="O992" s="55">
        <f t="shared" si="109"/>
        <v>7</v>
      </c>
      <c r="P992" s="56">
        <f t="shared" si="110"/>
        <v>1105144</v>
      </c>
      <c r="Q992" s="57">
        <f t="shared" si="105"/>
        <v>1105144</v>
      </c>
      <c r="R992" s="58">
        <f t="shared" si="111"/>
        <v>569037.7558693568</v>
      </c>
      <c r="S992" s="59">
        <f t="shared" si="106"/>
        <v>51.489919491881309</v>
      </c>
      <c r="T992" s="59">
        <f t="shared" si="107"/>
        <v>48.510080508118691</v>
      </c>
      <c r="U992" s="60" t="str">
        <f t="shared" si="108"/>
        <v>BAJO</v>
      </c>
    </row>
    <row r="993" spans="2:21">
      <c r="B993" s="50">
        <v>983</v>
      </c>
      <c r="C993" s="51" t="s">
        <v>875</v>
      </c>
      <c r="D993" s="51" t="s">
        <v>954</v>
      </c>
      <c r="E993" s="51" t="s">
        <v>978</v>
      </c>
      <c r="F993" s="52" t="s">
        <v>18</v>
      </c>
      <c r="G993" s="52">
        <v>1</v>
      </c>
      <c r="H993" s="53">
        <v>49861</v>
      </c>
      <c r="I993" s="53">
        <v>41883.24</v>
      </c>
      <c r="J993" s="53">
        <v>48584.558400000002</v>
      </c>
      <c r="K993" s="53">
        <v>57834</v>
      </c>
      <c r="L993" s="54">
        <v>73094</v>
      </c>
      <c r="M993" s="54">
        <v>24063</v>
      </c>
      <c r="N993" s="54">
        <v>24582</v>
      </c>
      <c r="O993" s="55">
        <f t="shared" si="109"/>
        <v>7</v>
      </c>
      <c r="P993" s="56">
        <f t="shared" si="110"/>
        <v>45700</v>
      </c>
      <c r="Q993" s="57">
        <f t="shared" si="105"/>
        <v>45700</v>
      </c>
      <c r="R993" s="58">
        <f t="shared" si="111"/>
        <v>16265.639241746811</v>
      </c>
      <c r="S993" s="59">
        <f t="shared" si="106"/>
        <v>35.592208406448158</v>
      </c>
      <c r="T993" s="59">
        <f t="shared" si="107"/>
        <v>64.407791593551849</v>
      </c>
      <c r="U993" s="60" t="str">
        <f t="shared" si="108"/>
        <v>BAJO</v>
      </c>
    </row>
    <row r="994" spans="2:21">
      <c r="B994" s="50">
        <v>984</v>
      </c>
      <c r="C994" s="51" t="s">
        <v>875</v>
      </c>
      <c r="D994" s="51" t="s">
        <v>954</v>
      </c>
      <c r="E994" s="51" t="s">
        <v>979</v>
      </c>
      <c r="F994" s="52" t="s">
        <v>18</v>
      </c>
      <c r="G994" s="52">
        <v>1</v>
      </c>
      <c r="H994" s="53">
        <v>86275</v>
      </c>
      <c r="I994" s="53">
        <v>59529.749999999985</v>
      </c>
      <c r="J994" s="53">
        <v>69054.50999999998</v>
      </c>
      <c r="K994" s="53">
        <v>75922</v>
      </c>
      <c r="L994" s="54">
        <v>13929</v>
      </c>
      <c r="M994" s="54">
        <v>40216</v>
      </c>
      <c r="N994" s="54">
        <v>42544</v>
      </c>
      <c r="O994" s="55">
        <f t="shared" si="109"/>
        <v>7</v>
      </c>
      <c r="P994" s="56">
        <f t="shared" si="110"/>
        <v>55353</v>
      </c>
      <c r="Q994" s="57">
        <f t="shared" si="105"/>
        <v>55353</v>
      </c>
      <c r="R994" s="58">
        <f t="shared" si="111"/>
        <v>22970.718900885116</v>
      </c>
      <c r="S994" s="59">
        <f t="shared" si="106"/>
        <v>41.498597909571508</v>
      </c>
      <c r="T994" s="59">
        <f t="shared" si="107"/>
        <v>58.501402090428492</v>
      </c>
      <c r="U994" s="60" t="str">
        <f t="shared" si="108"/>
        <v>BAJO</v>
      </c>
    </row>
    <row r="995" spans="2:21">
      <c r="B995" s="50">
        <v>985</v>
      </c>
      <c r="C995" s="51" t="s">
        <v>875</v>
      </c>
      <c r="D995" s="51" t="s">
        <v>954</v>
      </c>
      <c r="E995" s="51" t="s">
        <v>980</v>
      </c>
      <c r="F995" s="52" t="s">
        <v>18</v>
      </c>
      <c r="G995" s="52">
        <v>1</v>
      </c>
      <c r="H995" s="53">
        <v>166481</v>
      </c>
      <c r="I995" s="53">
        <v>109877.45999999999</v>
      </c>
      <c r="J995" s="53">
        <v>127457.85359999997</v>
      </c>
      <c r="K995" s="53">
        <v>217651</v>
      </c>
      <c r="L995" s="79">
        <v>102000</v>
      </c>
      <c r="M995" s="54">
        <v>105028</v>
      </c>
      <c r="N995" s="54">
        <v>81954</v>
      </c>
      <c r="O995" s="55">
        <f t="shared" si="109"/>
        <v>7</v>
      </c>
      <c r="P995" s="56">
        <f t="shared" si="110"/>
        <v>130064</v>
      </c>
      <c r="Q995" s="57">
        <f t="shared" si="105"/>
        <v>130064</v>
      </c>
      <c r="R995" s="58">
        <f t="shared" si="111"/>
        <v>43327.540476144059</v>
      </c>
      <c r="S995" s="59">
        <f t="shared" si="106"/>
        <v>33.312477300516711</v>
      </c>
      <c r="T995" s="59">
        <f t="shared" si="107"/>
        <v>66.687522699483281</v>
      </c>
      <c r="U995" s="60" t="str">
        <f t="shared" si="108"/>
        <v>BAJO</v>
      </c>
    </row>
    <row r="996" spans="2:21">
      <c r="B996" s="50">
        <v>986</v>
      </c>
      <c r="C996" s="51" t="s">
        <v>875</v>
      </c>
      <c r="D996" s="51" t="s">
        <v>954</v>
      </c>
      <c r="E996" s="51" t="s">
        <v>981</v>
      </c>
      <c r="F996" s="52" t="s">
        <v>18</v>
      </c>
      <c r="G996" s="52">
        <v>1</v>
      </c>
      <c r="H996" s="53">
        <v>29274</v>
      </c>
      <c r="I996" s="53">
        <v>22248.239999999998</v>
      </c>
      <c r="J996" s="53">
        <v>25807.958399999996</v>
      </c>
      <c r="K996" s="53">
        <v>35938</v>
      </c>
      <c r="L996" s="79">
        <v>61202</v>
      </c>
      <c r="M996" s="54">
        <v>15873</v>
      </c>
      <c r="N996" s="54">
        <v>14421</v>
      </c>
      <c r="O996" s="55">
        <f t="shared" si="109"/>
        <v>7</v>
      </c>
      <c r="P996" s="56">
        <f t="shared" si="110"/>
        <v>29252</v>
      </c>
      <c r="Q996" s="57">
        <f t="shared" si="105"/>
        <v>29252</v>
      </c>
      <c r="R996" s="58">
        <f t="shared" si="111"/>
        <v>14761.803309673953</v>
      </c>
      <c r="S996" s="59">
        <f t="shared" si="106"/>
        <v>50.464253075598087</v>
      </c>
      <c r="T996" s="59">
        <f t="shared" si="107"/>
        <v>49.535746924401913</v>
      </c>
      <c r="U996" s="60" t="str">
        <f t="shared" si="108"/>
        <v>BAJO</v>
      </c>
    </row>
    <row r="997" spans="2:21">
      <c r="B997" s="50">
        <v>987</v>
      </c>
      <c r="C997" s="51" t="s">
        <v>875</v>
      </c>
      <c r="D997" s="51" t="s">
        <v>954</v>
      </c>
      <c r="E997" s="51" t="s">
        <v>982</v>
      </c>
      <c r="F997" s="52" t="s">
        <v>18</v>
      </c>
      <c r="G997" s="52">
        <v>1</v>
      </c>
      <c r="H997" s="53">
        <v>2242079</v>
      </c>
      <c r="I997" s="53">
        <v>1816083.99</v>
      </c>
      <c r="J997" s="53">
        <v>2106657.4283999996</v>
      </c>
      <c r="K997" s="53">
        <v>3034500</v>
      </c>
      <c r="L997" s="54">
        <v>462007</v>
      </c>
      <c r="M997" s="54">
        <v>1158776</v>
      </c>
      <c r="N997" s="54">
        <v>1103020</v>
      </c>
      <c r="O997" s="55">
        <f t="shared" si="109"/>
        <v>7</v>
      </c>
      <c r="P997" s="56">
        <f t="shared" si="110"/>
        <v>1703303</v>
      </c>
      <c r="Q997" s="57">
        <f t="shared" si="105"/>
        <v>1703303</v>
      </c>
      <c r="R997" s="58">
        <f t="shared" si="111"/>
        <v>796011.88711811765</v>
      </c>
      <c r="S997" s="59">
        <f t="shared" si="106"/>
        <v>46.733428351744678</v>
      </c>
      <c r="T997" s="59">
        <f t="shared" si="107"/>
        <v>53.266571648255322</v>
      </c>
      <c r="U997" s="60" t="str">
        <f t="shared" si="108"/>
        <v>BAJO</v>
      </c>
    </row>
    <row r="998" spans="2:21">
      <c r="B998" s="50">
        <v>988</v>
      </c>
      <c r="C998" s="51" t="s">
        <v>875</v>
      </c>
      <c r="D998" s="51" t="s">
        <v>954</v>
      </c>
      <c r="E998" s="51" t="s">
        <v>983</v>
      </c>
      <c r="F998" s="52" t="s">
        <v>18</v>
      </c>
      <c r="G998" s="52">
        <v>1</v>
      </c>
      <c r="H998" s="53">
        <v>12542600</v>
      </c>
      <c r="I998" s="53">
        <v>9783228</v>
      </c>
      <c r="J998" s="53">
        <v>11348544.479999999</v>
      </c>
      <c r="K998" s="53">
        <v>19315366</v>
      </c>
      <c r="L998" s="54">
        <v>285479</v>
      </c>
      <c r="M998" s="54">
        <v>6711176</v>
      </c>
      <c r="N998" s="54">
        <v>6170203</v>
      </c>
      <c r="O998" s="55">
        <f t="shared" si="109"/>
        <v>7</v>
      </c>
      <c r="P998" s="56">
        <f t="shared" si="110"/>
        <v>9450942</v>
      </c>
      <c r="Q998" s="57">
        <f t="shared" si="105"/>
        <v>9450942</v>
      </c>
      <c r="R998" s="58">
        <f t="shared" si="111"/>
        <v>5514290.4908698481</v>
      </c>
      <c r="S998" s="59">
        <f t="shared" si="106"/>
        <v>58.346464202931813</v>
      </c>
      <c r="T998" s="59">
        <f t="shared" si="107"/>
        <v>41.653535797068187</v>
      </c>
      <c r="U998" s="60" t="str">
        <f t="shared" si="108"/>
        <v>BAJO</v>
      </c>
    </row>
    <row r="999" spans="2:21">
      <c r="B999" s="50">
        <v>989</v>
      </c>
      <c r="C999" s="51" t="s">
        <v>875</v>
      </c>
      <c r="D999" s="51" t="s">
        <v>954</v>
      </c>
      <c r="E999" s="51" t="s">
        <v>984</v>
      </c>
      <c r="F999" s="52" t="s">
        <v>147</v>
      </c>
      <c r="G999" s="52">
        <v>1</v>
      </c>
      <c r="H999" s="53">
        <v>1073856</v>
      </c>
      <c r="I999" s="53">
        <v>826869.12</v>
      </c>
      <c r="J999" s="53">
        <v>959168.1791999999</v>
      </c>
      <c r="K999" s="53">
        <v>1699677</v>
      </c>
      <c r="L999" s="54">
        <v>125500</v>
      </c>
      <c r="M999" s="54">
        <v>668410</v>
      </c>
      <c r="N999" s="54">
        <v>528277</v>
      </c>
      <c r="O999" s="55">
        <f t="shared" si="109"/>
        <v>7</v>
      </c>
      <c r="P999" s="56">
        <f t="shared" si="110"/>
        <v>840251</v>
      </c>
      <c r="Q999" s="57">
        <f t="shared" si="105"/>
        <v>840251</v>
      </c>
      <c r="R999" s="58">
        <f t="shared" si="111"/>
        <v>454380.39659679198</v>
      </c>
      <c r="S999" s="59">
        <f t="shared" si="106"/>
        <v>54.07674571012614</v>
      </c>
      <c r="T999" s="59">
        <f t="shared" si="107"/>
        <v>45.92325428987386</v>
      </c>
      <c r="U999" s="60" t="str">
        <f t="shared" si="108"/>
        <v>BAJO</v>
      </c>
    </row>
    <row r="1000" spans="2:21">
      <c r="B1000" s="50">
        <v>990</v>
      </c>
      <c r="C1000" s="51" t="s">
        <v>875</v>
      </c>
      <c r="D1000" s="51" t="s">
        <v>954</v>
      </c>
      <c r="E1000" s="51" t="s">
        <v>985</v>
      </c>
      <c r="F1000" s="52" t="s">
        <v>147</v>
      </c>
      <c r="G1000" s="52">
        <v>1</v>
      </c>
      <c r="H1000" s="53">
        <v>622013</v>
      </c>
      <c r="I1000" s="53">
        <v>491390.26999999996</v>
      </c>
      <c r="J1000" s="53">
        <v>570012.71319999988</v>
      </c>
      <c r="K1000" s="53">
        <v>1021020</v>
      </c>
      <c r="L1000" s="79">
        <v>958492</v>
      </c>
      <c r="M1000" s="54">
        <v>401852</v>
      </c>
      <c r="N1000" s="54">
        <v>306093</v>
      </c>
      <c r="O1000" s="55">
        <f t="shared" si="109"/>
        <v>7</v>
      </c>
      <c r="P1000" s="56">
        <f t="shared" si="110"/>
        <v>624410</v>
      </c>
      <c r="Q1000" s="57">
        <f t="shared" si="105"/>
        <v>624410</v>
      </c>
      <c r="R1000" s="58">
        <f t="shared" si="111"/>
        <v>250834.92285485379</v>
      </c>
      <c r="S1000" s="59">
        <f t="shared" si="106"/>
        <v>40.171509561802949</v>
      </c>
      <c r="T1000" s="59">
        <f t="shared" si="107"/>
        <v>59.828490438197051</v>
      </c>
      <c r="U1000" s="60" t="str">
        <f t="shared" si="108"/>
        <v>BAJO</v>
      </c>
    </row>
    <row r="1001" spans="2:21">
      <c r="B1001" s="50">
        <v>991</v>
      </c>
      <c r="C1001" s="51" t="s">
        <v>875</v>
      </c>
      <c r="D1001" s="51" t="s">
        <v>954</v>
      </c>
      <c r="E1001" s="51" t="s">
        <v>986</v>
      </c>
      <c r="F1001" s="52" t="s">
        <v>147</v>
      </c>
      <c r="G1001" s="52">
        <v>1</v>
      </c>
      <c r="H1001" s="53">
        <v>276913</v>
      </c>
      <c r="I1001" s="53">
        <v>227068.66</v>
      </c>
      <c r="J1001" s="53">
        <v>263399.64559999999</v>
      </c>
      <c r="K1001" s="53">
        <v>449225</v>
      </c>
      <c r="L1001" s="54">
        <v>754933</v>
      </c>
      <c r="M1001" s="54">
        <v>177937</v>
      </c>
      <c r="N1001" s="54">
        <v>136282</v>
      </c>
      <c r="O1001" s="55">
        <f t="shared" si="109"/>
        <v>7</v>
      </c>
      <c r="P1001" s="56">
        <f t="shared" si="110"/>
        <v>326537</v>
      </c>
      <c r="Q1001" s="57">
        <f t="shared" si="105"/>
        <v>326537</v>
      </c>
      <c r="R1001" s="58">
        <f t="shared" si="111"/>
        <v>197555.49699258749</v>
      </c>
      <c r="S1001" s="59">
        <f t="shared" si="106"/>
        <v>60.500187419063536</v>
      </c>
      <c r="T1001" s="59">
        <f t="shared" si="107"/>
        <v>39.499812580936464</v>
      </c>
      <c r="U1001" s="60" t="str">
        <f t="shared" si="108"/>
        <v>BAJO</v>
      </c>
    </row>
    <row r="1002" spans="2:21">
      <c r="B1002" s="50">
        <v>992</v>
      </c>
      <c r="C1002" s="51" t="s">
        <v>987</v>
      </c>
      <c r="D1002" s="51" t="s">
        <v>988</v>
      </c>
      <c r="E1002" s="51" t="s">
        <v>989</v>
      </c>
      <c r="F1002" s="52" t="s">
        <v>18</v>
      </c>
      <c r="G1002" s="52">
        <v>1</v>
      </c>
      <c r="H1002" s="53">
        <v>17142307</v>
      </c>
      <c r="I1002" s="53">
        <v>11828191.83</v>
      </c>
      <c r="J1002" s="53">
        <v>13720702.522799999</v>
      </c>
      <c r="K1002" s="53">
        <v>21186522</v>
      </c>
      <c r="L1002" s="54">
        <v>131017</v>
      </c>
      <c r="M1002" s="54">
        <v>9004213</v>
      </c>
      <c r="N1002" s="54">
        <v>8432943</v>
      </c>
      <c r="O1002" s="55">
        <f t="shared" si="109"/>
        <v>7</v>
      </c>
      <c r="P1002" s="56">
        <f t="shared" si="110"/>
        <v>11635128</v>
      </c>
      <c r="Q1002" s="57">
        <f t="shared" si="105"/>
        <v>11635128</v>
      </c>
      <c r="R1002" s="58">
        <f t="shared" si="111"/>
        <v>6273132.2208931493</v>
      </c>
      <c r="S1002" s="59">
        <f t="shared" si="106"/>
        <v>53.915455170696433</v>
      </c>
      <c r="T1002" s="59">
        <f t="shared" si="107"/>
        <v>46.084544829303567</v>
      </c>
      <c r="U1002" s="60" t="str">
        <f t="shared" si="108"/>
        <v>BAJO</v>
      </c>
    </row>
    <row r="1003" spans="2:21">
      <c r="B1003" s="50">
        <v>993</v>
      </c>
      <c r="C1003" s="51" t="s">
        <v>987</v>
      </c>
      <c r="D1003" s="51" t="s">
        <v>988</v>
      </c>
      <c r="E1003" s="51" t="s">
        <v>990</v>
      </c>
      <c r="F1003" s="52" t="s">
        <v>18</v>
      </c>
      <c r="G1003" s="52">
        <v>1</v>
      </c>
      <c r="H1003" s="53">
        <v>1531292</v>
      </c>
      <c r="I1003" s="53">
        <v>1117843.1599999999</v>
      </c>
      <c r="J1003" s="53">
        <v>1296698.0655999999</v>
      </c>
      <c r="K1003" s="53">
        <v>1561518</v>
      </c>
      <c r="L1003" s="54">
        <v>131017</v>
      </c>
      <c r="M1003" s="54">
        <v>773718</v>
      </c>
      <c r="N1003" s="54">
        <v>753324</v>
      </c>
      <c r="O1003" s="55">
        <f t="shared" si="109"/>
        <v>7</v>
      </c>
      <c r="P1003" s="56">
        <f t="shared" si="110"/>
        <v>1023630</v>
      </c>
      <c r="Q1003" s="57">
        <f t="shared" si="105"/>
        <v>1023630</v>
      </c>
      <c r="R1003" s="58">
        <f t="shared" si="111"/>
        <v>472495.7753257397</v>
      </c>
      <c r="S1003" s="59">
        <f t="shared" si="106"/>
        <v>46.158844047726198</v>
      </c>
      <c r="T1003" s="59">
        <f t="shared" si="107"/>
        <v>53.841155952273802</v>
      </c>
      <c r="U1003" s="60" t="str">
        <f t="shared" si="108"/>
        <v>BAJO</v>
      </c>
    </row>
    <row r="1004" spans="2:21">
      <c r="B1004" s="50">
        <v>994</v>
      </c>
      <c r="C1004" s="51" t="s">
        <v>987</v>
      </c>
      <c r="D1004" s="51" t="s">
        <v>988</v>
      </c>
      <c r="E1004" s="51" t="s">
        <v>991</v>
      </c>
      <c r="F1004" s="52" t="s">
        <v>18</v>
      </c>
      <c r="G1004" s="52">
        <v>1</v>
      </c>
      <c r="H1004" s="53">
        <v>280840</v>
      </c>
      <c r="I1004" s="53">
        <v>210630</v>
      </c>
      <c r="J1004" s="53">
        <v>244330.8</v>
      </c>
      <c r="K1004" s="53">
        <v>245497</v>
      </c>
      <c r="L1004" s="54">
        <v>622951</v>
      </c>
      <c r="M1004" s="54">
        <v>170561</v>
      </c>
      <c r="N1004" s="54">
        <v>138259</v>
      </c>
      <c r="O1004" s="55">
        <f t="shared" si="109"/>
        <v>7</v>
      </c>
      <c r="P1004" s="56">
        <f t="shared" si="110"/>
        <v>273296</v>
      </c>
      <c r="Q1004" s="57">
        <f t="shared" si="105"/>
        <v>273296</v>
      </c>
      <c r="R1004" s="58">
        <f t="shared" si="111"/>
        <v>149591.72882099426</v>
      </c>
      <c r="S1004" s="59">
        <f t="shared" si="106"/>
        <v>54.736157434062058</v>
      </c>
      <c r="T1004" s="59">
        <f t="shared" si="107"/>
        <v>45.263842565937942</v>
      </c>
      <c r="U1004" s="60" t="str">
        <f t="shared" si="108"/>
        <v>BAJO</v>
      </c>
    </row>
    <row r="1005" spans="2:21">
      <c r="B1005" s="50">
        <v>995</v>
      </c>
      <c r="C1005" s="51" t="s">
        <v>987</v>
      </c>
      <c r="D1005" s="51" t="s">
        <v>988</v>
      </c>
      <c r="E1005" s="51" t="s">
        <v>992</v>
      </c>
      <c r="F1005" s="52" t="s">
        <v>18</v>
      </c>
      <c r="G1005" s="52">
        <v>1</v>
      </c>
      <c r="H1005" s="53">
        <v>268464</v>
      </c>
      <c r="I1005" s="53">
        <v>209401.91999999998</v>
      </c>
      <c r="J1005" s="53">
        <v>242906.22719999996</v>
      </c>
      <c r="K1005" s="53">
        <v>318682</v>
      </c>
      <c r="L1005" s="54">
        <v>84127</v>
      </c>
      <c r="M1005" s="54">
        <v>174229</v>
      </c>
      <c r="N1005" s="54">
        <v>132100</v>
      </c>
      <c r="O1005" s="55">
        <f t="shared" si="109"/>
        <v>7</v>
      </c>
      <c r="P1005" s="56">
        <f t="shared" si="110"/>
        <v>204273</v>
      </c>
      <c r="Q1005" s="57">
        <f t="shared" si="105"/>
        <v>204273</v>
      </c>
      <c r="R1005" s="58">
        <f t="shared" si="111"/>
        <v>74905.064683952005</v>
      </c>
      <c r="S1005" s="59">
        <f t="shared" si="106"/>
        <v>36.66909708280194</v>
      </c>
      <c r="T1005" s="59">
        <f t="shared" si="107"/>
        <v>63.33090291719806</v>
      </c>
      <c r="U1005" s="60" t="str">
        <f t="shared" si="108"/>
        <v>BAJO</v>
      </c>
    </row>
    <row r="1006" spans="2:21">
      <c r="B1006" s="50">
        <v>996</v>
      </c>
      <c r="C1006" s="51" t="s">
        <v>987</v>
      </c>
      <c r="D1006" s="51" t="s">
        <v>988</v>
      </c>
      <c r="E1006" s="51" t="s">
        <v>993</v>
      </c>
      <c r="F1006" s="52" t="s">
        <v>18</v>
      </c>
      <c r="G1006" s="52">
        <v>1</v>
      </c>
      <c r="H1006" s="53">
        <v>1370880</v>
      </c>
      <c r="I1006" s="53">
        <v>932198.39999999991</v>
      </c>
      <c r="J1006" s="53">
        <v>1081350.1439999999</v>
      </c>
      <c r="K1006" s="53">
        <v>1287818</v>
      </c>
      <c r="L1006" s="54">
        <v>253759</v>
      </c>
      <c r="M1006" s="54">
        <v>816735</v>
      </c>
      <c r="N1006" s="54">
        <v>674478</v>
      </c>
      <c r="O1006" s="55">
        <f t="shared" si="109"/>
        <v>7</v>
      </c>
      <c r="P1006" s="56">
        <f t="shared" si="110"/>
        <v>916746</v>
      </c>
      <c r="Q1006" s="57">
        <f t="shared" si="105"/>
        <v>916746</v>
      </c>
      <c r="R1006" s="58">
        <f t="shared" si="111"/>
        <v>354464.01512706996</v>
      </c>
      <c r="S1006" s="59">
        <f t="shared" si="106"/>
        <v>38.665455330819</v>
      </c>
      <c r="T1006" s="59">
        <f t="shared" si="107"/>
        <v>61.334544669181</v>
      </c>
      <c r="U1006" s="60" t="str">
        <f t="shared" si="108"/>
        <v>BAJO</v>
      </c>
    </row>
    <row r="1007" spans="2:21">
      <c r="B1007" s="50">
        <v>997</v>
      </c>
      <c r="C1007" s="51" t="s">
        <v>987</v>
      </c>
      <c r="D1007" s="51" t="s">
        <v>988</v>
      </c>
      <c r="E1007" s="51" t="s">
        <v>994</v>
      </c>
      <c r="F1007" s="52" t="s">
        <v>18</v>
      </c>
      <c r="G1007" s="52">
        <v>1</v>
      </c>
      <c r="H1007" s="53">
        <v>180880</v>
      </c>
      <c r="I1007" s="53">
        <v>126616</v>
      </c>
      <c r="J1007" s="53">
        <v>146874.55999999997</v>
      </c>
      <c r="K1007" s="53">
        <v>210630</v>
      </c>
      <c r="L1007" s="54">
        <v>118605</v>
      </c>
      <c r="M1007" s="54">
        <v>110684</v>
      </c>
      <c r="N1007" s="54">
        <v>89001</v>
      </c>
      <c r="O1007" s="55">
        <f t="shared" si="109"/>
        <v>7</v>
      </c>
      <c r="P1007" s="56">
        <f t="shared" si="110"/>
        <v>140470</v>
      </c>
      <c r="Q1007" s="57">
        <f t="shared" si="105"/>
        <v>140470</v>
      </c>
      <c r="R1007" s="58">
        <f t="shared" si="111"/>
        <v>39284.106904062748</v>
      </c>
      <c r="S1007" s="59">
        <f t="shared" si="106"/>
        <v>27.966189865496364</v>
      </c>
      <c r="T1007" s="59">
        <f t="shared" si="107"/>
        <v>72.033810134503639</v>
      </c>
      <c r="U1007" s="60" t="str">
        <f t="shared" si="108"/>
        <v>ALTO</v>
      </c>
    </row>
    <row r="1008" spans="2:21">
      <c r="B1008" s="50">
        <v>998</v>
      </c>
      <c r="C1008" s="51" t="s">
        <v>987</v>
      </c>
      <c r="D1008" s="51" t="s">
        <v>988</v>
      </c>
      <c r="E1008" s="51" t="s">
        <v>995</v>
      </c>
      <c r="F1008" s="52" t="s">
        <v>18</v>
      </c>
      <c r="G1008" s="52">
        <v>1</v>
      </c>
      <c r="H1008" s="53">
        <v>482783</v>
      </c>
      <c r="I1008" s="53">
        <v>352431.58999999997</v>
      </c>
      <c r="J1008" s="53">
        <v>408820.64439999993</v>
      </c>
      <c r="K1008" s="53">
        <v>586194</v>
      </c>
      <c r="L1008" s="54">
        <v>187561</v>
      </c>
      <c r="M1008" s="54">
        <v>364517</v>
      </c>
      <c r="N1008" s="54">
        <v>237553</v>
      </c>
      <c r="O1008" s="55">
        <f t="shared" si="109"/>
        <v>7</v>
      </c>
      <c r="P1008" s="56">
        <f t="shared" si="110"/>
        <v>374266</v>
      </c>
      <c r="Q1008" s="57">
        <f t="shared" si="105"/>
        <v>374266</v>
      </c>
      <c r="R1008" s="58">
        <f t="shared" si="111"/>
        <v>126493.6055849765</v>
      </c>
      <c r="S1008" s="59">
        <f t="shared" si="106"/>
        <v>33.797781680670028</v>
      </c>
      <c r="T1008" s="59">
        <f t="shared" si="107"/>
        <v>66.202218319329972</v>
      </c>
      <c r="U1008" s="60" t="str">
        <f t="shared" si="108"/>
        <v>BAJO</v>
      </c>
    </row>
    <row r="1009" spans="2:21">
      <c r="B1009" s="50">
        <v>999</v>
      </c>
      <c r="C1009" s="51" t="s">
        <v>987</v>
      </c>
      <c r="D1009" s="51" t="s">
        <v>988</v>
      </c>
      <c r="E1009" s="51" t="s">
        <v>996</v>
      </c>
      <c r="F1009" s="52" t="s">
        <v>18</v>
      </c>
      <c r="G1009" s="52">
        <v>1</v>
      </c>
      <c r="H1009" s="53">
        <v>248829</v>
      </c>
      <c r="I1009" s="53">
        <v>179156.88</v>
      </c>
      <c r="J1009" s="53">
        <v>207821.98079999996</v>
      </c>
      <c r="K1009" s="53">
        <v>246330</v>
      </c>
      <c r="L1009" s="54">
        <v>219281</v>
      </c>
      <c r="M1009" s="54">
        <v>170787</v>
      </c>
      <c r="N1009" s="54">
        <v>122458</v>
      </c>
      <c r="O1009" s="55">
        <f t="shared" si="109"/>
        <v>7</v>
      </c>
      <c r="P1009" s="56">
        <f t="shared" si="110"/>
        <v>199238</v>
      </c>
      <c r="Q1009" s="57">
        <f t="shared" si="105"/>
        <v>199238</v>
      </c>
      <c r="R1009" s="58">
        <f t="shared" si="111"/>
        <v>41850.430107322958</v>
      </c>
      <c r="S1009" s="59">
        <f t="shared" si="106"/>
        <v>21.005245037253413</v>
      </c>
      <c r="T1009" s="59">
        <f t="shared" si="107"/>
        <v>78.994754962746583</v>
      </c>
      <c r="U1009" s="60" t="str">
        <f t="shared" si="108"/>
        <v>ALTO</v>
      </c>
    </row>
    <row r="1010" spans="2:21">
      <c r="B1010" s="50">
        <v>1000</v>
      </c>
      <c r="C1010" s="51" t="s">
        <v>987</v>
      </c>
      <c r="D1010" s="51" t="s">
        <v>988</v>
      </c>
      <c r="E1010" s="51" t="s">
        <v>997</v>
      </c>
      <c r="F1010" s="52" t="s">
        <v>18</v>
      </c>
      <c r="G1010" s="52">
        <v>1</v>
      </c>
      <c r="H1010" s="53">
        <v>394723</v>
      </c>
      <c r="I1010" s="53">
        <v>307883.94</v>
      </c>
      <c r="J1010" s="53">
        <v>357145.37039999996</v>
      </c>
      <c r="K1010" s="53">
        <v>394604</v>
      </c>
      <c r="L1010" s="54">
        <v>246863</v>
      </c>
      <c r="M1010" s="54">
        <v>243909</v>
      </c>
      <c r="N1010" s="54">
        <v>194278</v>
      </c>
      <c r="O1010" s="55">
        <f t="shared" si="109"/>
        <v>7</v>
      </c>
      <c r="P1010" s="56">
        <f t="shared" si="110"/>
        <v>305629</v>
      </c>
      <c r="Q1010" s="57">
        <f t="shared" si="105"/>
        <v>305629</v>
      </c>
      <c r="R1010" s="58">
        <f t="shared" si="111"/>
        <v>73848.453886541029</v>
      </c>
      <c r="S1010" s="59">
        <f t="shared" si="106"/>
        <v>24.162777055364849</v>
      </c>
      <c r="T1010" s="59">
        <f t="shared" si="107"/>
        <v>75.837222944635158</v>
      </c>
      <c r="U1010" s="60" t="str">
        <f t="shared" si="108"/>
        <v>ALTO</v>
      </c>
    </row>
    <row r="1011" spans="2:21">
      <c r="B1011" s="50">
        <v>1001</v>
      </c>
      <c r="C1011" s="51" t="s">
        <v>987</v>
      </c>
      <c r="D1011" s="51" t="s">
        <v>988</v>
      </c>
      <c r="E1011" s="51" t="s">
        <v>998</v>
      </c>
      <c r="F1011" s="52" t="s">
        <v>18</v>
      </c>
      <c r="G1011" s="52">
        <v>1</v>
      </c>
      <c r="H1011" s="53">
        <v>434112</v>
      </c>
      <c r="I1011" s="53">
        <v>282172.79999999999</v>
      </c>
      <c r="J1011" s="53">
        <v>327320.44799999992</v>
      </c>
      <c r="K1011" s="53">
        <v>373184</v>
      </c>
      <c r="L1011" s="54">
        <v>199973</v>
      </c>
      <c r="M1011" s="54">
        <v>314951</v>
      </c>
      <c r="N1011" s="54">
        <v>213670</v>
      </c>
      <c r="O1011" s="55">
        <f t="shared" si="109"/>
        <v>7</v>
      </c>
      <c r="P1011" s="56">
        <f t="shared" si="110"/>
        <v>306483</v>
      </c>
      <c r="Q1011" s="57">
        <f t="shared" si="105"/>
        <v>306483</v>
      </c>
      <c r="R1011" s="58">
        <f t="shared" si="111"/>
        <v>77269.204915089693</v>
      </c>
      <c r="S1011" s="59">
        <f t="shared" si="106"/>
        <v>25.211579407369967</v>
      </c>
      <c r="T1011" s="59">
        <f t="shared" si="107"/>
        <v>74.788420592630033</v>
      </c>
      <c r="U1011" s="60" t="str">
        <f t="shared" si="108"/>
        <v>ALTO</v>
      </c>
    </row>
    <row r="1012" spans="2:21">
      <c r="B1012" s="50">
        <v>1002</v>
      </c>
      <c r="C1012" s="51" t="s">
        <v>987</v>
      </c>
      <c r="D1012" s="51" t="s">
        <v>988</v>
      </c>
      <c r="E1012" s="51" t="s">
        <v>999</v>
      </c>
      <c r="F1012" s="52" t="s">
        <v>18</v>
      </c>
      <c r="G1012" s="52">
        <v>1</v>
      </c>
      <c r="H1012" s="53">
        <v>515508</v>
      </c>
      <c r="I1012" s="53">
        <v>407251.32</v>
      </c>
      <c r="J1012" s="53">
        <v>472411.53119999997</v>
      </c>
      <c r="K1012" s="53">
        <v>586670</v>
      </c>
      <c r="L1012" s="54">
        <v>154048</v>
      </c>
      <c r="M1012" s="54">
        <v>354326</v>
      </c>
      <c r="N1012" s="54">
        <v>253603</v>
      </c>
      <c r="O1012" s="55">
        <f t="shared" si="109"/>
        <v>7</v>
      </c>
      <c r="P1012" s="56">
        <f t="shared" si="110"/>
        <v>391974</v>
      </c>
      <c r="Q1012" s="57">
        <f t="shared" si="105"/>
        <v>391974</v>
      </c>
      <c r="R1012" s="58">
        <f t="shared" si="111"/>
        <v>139920.11063712148</v>
      </c>
      <c r="S1012" s="59">
        <f t="shared" si="106"/>
        <v>35.69627338474529</v>
      </c>
      <c r="T1012" s="59">
        <f t="shared" si="107"/>
        <v>64.303726615254703</v>
      </c>
      <c r="U1012" s="60" t="str">
        <f t="shared" si="108"/>
        <v>BAJO</v>
      </c>
    </row>
    <row r="1013" spans="2:21">
      <c r="B1013" s="50">
        <v>1003</v>
      </c>
      <c r="C1013" s="51" t="s">
        <v>987</v>
      </c>
      <c r="D1013" s="51" t="s">
        <v>988</v>
      </c>
      <c r="E1013" s="51" t="s">
        <v>1000</v>
      </c>
      <c r="F1013" s="52" t="s">
        <v>18</v>
      </c>
      <c r="G1013" s="52">
        <v>1</v>
      </c>
      <c r="H1013" s="53">
        <v>418404</v>
      </c>
      <c r="I1013" s="53">
        <v>338907.24</v>
      </c>
      <c r="J1013" s="53">
        <v>393132.39839999995</v>
      </c>
      <c r="K1013" s="53">
        <v>385917</v>
      </c>
      <c r="L1013" s="54">
        <v>1147708</v>
      </c>
      <c r="M1013" s="54">
        <v>287460</v>
      </c>
      <c r="N1013" s="54">
        <v>205907</v>
      </c>
      <c r="O1013" s="55">
        <f t="shared" si="109"/>
        <v>7</v>
      </c>
      <c r="P1013" s="56">
        <f t="shared" si="110"/>
        <v>453919</v>
      </c>
      <c r="Q1013" s="57">
        <f t="shared" si="105"/>
        <v>453919</v>
      </c>
      <c r="R1013" s="58">
        <f t="shared" si="111"/>
        <v>291147.98162897455</v>
      </c>
      <c r="S1013" s="59">
        <f t="shared" si="106"/>
        <v>64.140955022586539</v>
      </c>
      <c r="T1013" s="59">
        <f t="shared" si="107"/>
        <v>35.859044977413461</v>
      </c>
      <c r="U1013" s="60" t="str">
        <f t="shared" si="108"/>
        <v>BAJO</v>
      </c>
    </row>
    <row r="1014" spans="2:21">
      <c r="B1014" s="50">
        <v>1004</v>
      </c>
      <c r="C1014" s="51" t="s">
        <v>987</v>
      </c>
      <c r="D1014" s="51" t="s">
        <v>988</v>
      </c>
      <c r="E1014" s="51" t="s">
        <v>1001</v>
      </c>
      <c r="F1014" s="52" t="s">
        <v>18</v>
      </c>
      <c r="G1014" s="52">
        <v>1</v>
      </c>
      <c r="H1014" s="53">
        <v>315231</v>
      </c>
      <c r="I1014" s="53">
        <v>236423.25</v>
      </c>
      <c r="J1014" s="53">
        <v>274250.96999999997</v>
      </c>
      <c r="K1014" s="53">
        <v>455294</v>
      </c>
      <c r="L1014" s="54">
        <v>29237</v>
      </c>
      <c r="M1014" s="54">
        <v>162424</v>
      </c>
      <c r="N1014" s="54">
        <v>155117</v>
      </c>
      <c r="O1014" s="55">
        <f t="shared" si="109"/>
        <v>7</v>
      </c>
      <c r="P1014" s="56">
        <f t="shared" si="110"/>
        <v>232568</v>
      </c>
      <c r="Q1014" s="57">
        <f t="shared" si="105"/>
        <v>232568</v>
      </c>
      <c r="R1014" s="58">
        <f t="shared" si="111"/>
        <v>125615.46156161942</v>
      </c>
      <c r="S1014" s="59">
        <f t="shared" si="106"/>
        <v>54.01235834750242</v>
      </c>
      <c r="T1014" s="59">
        <f t="shared" si="107"/>
        <v>45.98764165249758</v>
      </c>
      <c r="U1014" s="60" t="str">
        <f t="shared" si="108"/>
        <v>BAJO</v>
      </c>
    </row>
    <row r="1015" spans="2:21">
      <c r="B1015" s="50">
        <v>1005</v>
      </c>
      <c r="C1015" s="51" t="s">
        <v>987</v>
      </c>
      <c r="D1015" s="51" t="s">
        <v>988</v>
      </c>
      <c r="E1015" s="51" t="s">
        <v>1002</v>
      </c>
      <c r="F1015" s="52" t="s">
        <v>18</v>
      </c>
      <c r="G1015" s="52">
        <v>1</v>
      </c>
      <c r="H1015" s="53">
        <v>2336089</v>
      </c>
      <c r="I1015" s="53">
        <v>1775427.64</v>
      </c>
      <c r="J1015" s="53">
        <v>2059496.0623999999</v>
      </c>
      <c r="K1015" s="53">
        <v>3550365</v>
      </c>
      <c r="L1015" s="54">
        <v>20273</v>
      </c>
      <c r="M1015" s="54">
        <v>1189735</v>
      </c>
      <c r="N1015" s="54">
        <v>1149246</v>
      </c>
      <c r="O1015" s="55">
        <f t="shared" si="109"/>
        <v>7</v>
      </c>
      <c r="P1015" s="56">
        <f t="shared" si="110"/>
        <v>1725805</v>
      </c>
      <c r="Q1015" s="57">
        <f t="shared" si="105"/>
        <v>1725805</v>
      </c>
      <c r="R1015" s="58">
        <f t="shared" si="111"/>
        <v>1024270.3754509953</v>
      </c>
      <c r="S1015" s="59">
        <f t="shared" si="106"/>
        <v>59.350295974979517</v>
      </c>
      <c r="T1015" s="59">
        <f t="shared" si="107"/>
        <v>40.649704025020483</v>
      </c>
      <c r="U1015" s="60" t="str">
        <f t="shared" si="108"/>
        <v>BAJO</v>
      </c>
    </row>
    <row r="1016" spans="2:21">
      <c r="B1016" s="50">
        <v>1006</v>
      </c>
      <c r="C1016" s="51" t="s">
        <v>987</v>
      </c>
      <c r="D1016" s="51" t="s">
        <v>988</v>
      </c>
      <c r="E1016" s="64" t="s">
        <v>1003</v>
      </c>
      <c r="F1016" s="52" t="s">
        <v>18</v>
      </c>
      <c r="G1016" s="52">
        <v>1</v>
      </c>
      <c r="H1016" s="53">
        <v>68187</v>
      </c>
      <c r="I1016" s="53">
        <v>55231.47</v>
      </c>
      <c r="J1016" s="53">
        <v>64068.505199999992</v>
      </c>
      <c r="K1016" s="53">
        <v>94486</v>
      </c>
      <c r="L1016" s="54">
        <v>47856</v>
      </c>
      <c r="M1016" s="54">
        <v>34520</v>
      </c>
      <c r="N1016" s="54">
        <v>33621</v>
      </c>
      <c r="O1016" s="55">
        <f t="shared" si="109"/>
        <v>7</v>
      </c>
      <c r="P1016" s="56">
        <f t="shared" si="110"/>
        <v>56853</v>
      </c>
      <c r="Q1016" s="57">
        <f t="shared" si="105"/>
        <v>56853</v>
      </c>
      <c r="R1016" s="58">
        <f t="shared" si="111"/>
        <v>19707.974606677421</v>
      </c>
      <c r="S1016" s="59">
        <f t="shared" si="106"/>
        <v>34.66479272277175</v>
      </c>
      <c r="T1016" s="59">
        <f t="shared" si="107"/>
        <v>65.33520727722825</v>
      </c>
      <c r="U1016" s="60" t="str">
        <f t="shared" si="108"/>
        <v>BAJO</v>
      </c>
    </row>
    <row r="1017" spans="2:21">
      <c r="B1017" s="50">
        <v>1007</v>
      </c>
      <c r="C1017" s="51" t="s">
        <v>987</v>
      </c>
      <c r="D1017" s="51" t="s">
        <v>988</v>
      </c>
      <c r="E1017" s="64" t="s">
        <v>1004</v>
      </c>
      <c r="F1017" s="52" t="s">
        <v>18</v>
      </c>
      <c r="G1017" s="52">
        <v>1</v>
      </c>
      <c r="H1017" s="53">
        <v>42245</v>
      </c>
      <c r="I1017" s="53">
        <v>33796</v>
      </c>
      <c r="J1017" s="53">
        <v>39203.360000000001</v>
      </c>
      <c r="K1017" s="53">
        <v>43554</v>
      </c>
      <c r="L1017" s="79">
        <v>52337</v>
      </c>
      <c r="M1017" s="54">
        <v>22756</v>
      </c>
      <c r="N1017" s="54">
        <v>20832</v>
      </c>
      <c r="O1017" s="55">
        <f t="shared" si="109"/>
        <v>7</v>
      </c>
      <c r="P1017" s="56">
        <f t="shared" si="110"/>
        <v>36389</v>
      </c>
      <c r="Q1017" s="57">
        <f t="shared" si="105"/>
        <v>36389</v>
      </c>
      <c r="R1017" s="58">
        <f t="shared" si="111"/>
        <v>10572.821451999922</v>
      </c>
      <c r="S1017" s="59">
        <f t="shared" si="106"/>
        <v>29.054993135287923</v>
      </c>
      <c r="T1017" s="59">
        <f t="shared" si="107"/>
        <v>70.94500686471207</v>
      </c>
      <c r="U1017" s="60" t="str">
        <f t="shared" si="108"/>
        <v>ALTO</v>
      </c>
    </row>
    <row r="1018" spans="2:21">
      <c r="B1018" s="50">
        <v>1008</v>
      </c>
      <c r="C1018" s="51" t="s">
        <v>987</v>
      </c>
      <c r="D1018" s="51" t="s">
        <v>988</v>
      </c>
      <c r="E1018" s="51" t="s">
        <v>1005</v>
      </c>
      <c r="F1018" s="52" t="s">
        <v>18</v>
      </c>
      <c r="G1018" s="52">
        <v>1</v>
      </c>
      <c r="H1018" s="53">
        <v>97342</v>
      </c>
      <c r="I1018" s="53">
        <v>67165.979999999981</v>
      </c>
      <c r="J1018" s="53">
        <v>77912.536799999987</v>
      </c>
      <c r="K1018" s="53">
        <v>102816</v>
      </c>
      <c r="L1018" s="54">
        <v>173356</v>
      </c>
      <c r="M1018" s="54">
        <v>49700</v>
      </c>
      <c r="N1018" s="54">
        <v>47950</v>
      </c>
      <c r="O1018" s="55">
        <f t="shared" si="109"/>
        <v>7</v>
      </c>
      <c r="P1018" s="56">
        <f t="shared" si="110"/>
        <v>88035</v>
      </c>
      <c r="Q1018" s="57">
        <f t="shared" si="105"/>
        <v>88035</v>
      </c>
      <c r="R1018" s="58">
        <f t="shared" si="111"/>
        <v>39998.448107600467</v>
      </c>
      <c r="S1018" s="59">
        <f t="shared" si="106"/>
        <v>45.434711316635962</v>
      </c>
      <c r="T1018" s="59">
        <f t="shared" si="107"/>
        <v>54.565288683364038</v>
      </c>
      <c r="U1018" s="60" t="str">
        <f t="shared" si="108"/>
        <v>BAJO</v>
      </c>
    </row>
    <row r="1019" spans="2:21">
      <c r="B1019" s="50">
        <v>1009</v>
      </c>
      <c r="C1019" s="51" t="s">
        <v>987</v>
      </c>
      <c r="D1019" s="51" t="s">
        <v>988</v>
      </c>
      <c r="E1019" s="51" t="s">
        <v>1006</v>
      </c>
      <c r="F1019" s="52" t="s">
        <v>18</v>
      </c>
      <c r="G1019" s="52">
        <v>1</v>
      </c>
      <c r="H1019" s="53">
        <v>1094086</v>
      </c>
      <c r="I1019" s="53">
        <v>842446.22</v>
      </c>
      <c r="J1019" s="53">
        <v>977237.61519999988</v>
      </c>
      <c r="K1019" s="53">
        <v>1778098</v>
      </c>
      <c r="L1019" s="54">
        <v>440768</v>
      </c>
      <c r="M1019" s="54">
        <v>536318</v>
      </c>
      <c r="N1019" s="54">
        <v>538256</v>
      </c>
      <c r="O1019" s="55">
        <f t="shared" si="109"/>
        <v>7</v>
      </c>
      <c r="P1019" s="56">
        <f t="shared" si="110"/>
        <v>886744</v>
      </c>
      <c r="Q1019" s="57">
        <f t="shared" si="105"/>
        <v>886744</v>
      </c>
      <c r="R1019" s="58">
        <f t="shared" si="111"/>
        <v>429416.69842114445</v>
      </c>
      <c r="S1019" s="59">
        <f t="shared" si="106"/>
        <v>48.4262310679457</v>
      </c>
      <c r="T1019" s="59">
        <f t="shared" si="107"/>
        <v>51.5737689320543</v>
      </c>
      <c r="U1019" s="60" t="str">
        <f t="shared" si="108"/>
        <v>BAJO</v>
      </c>
    </row>
    <row r="1020" spans="2:21">
      <c r="B1020" s="50">
        <v>1010</v>
      </c>
      <c r="C1020" s="51" t="s">
        <v>987</v>
      </c>
      <c r="D1020" s="51" t="s">
        <v>988</v>
      </c>
      <c r="E1020" s="51" t="s">
        <v>1007</v>
      </c>
      <c r="F1020" s="52" t="s">
        <v>18</v>
      </c>
      <c r="G1020" s="52">
        <v>1</v>
      </c>
      <c r="H1020" s="53">
        <v>354144</v>
      </c>
      <c r="I1020" s="53">
        <v>265608</v>
      </c>
      <c r="J1020" s="53">
        <v>308105.27999999997</v>
      </c>
      <c r="K1020" s="53">
        <v>357119</v>
      </c>
      <c r="L1020" s="79">
        <v>182403</v>
      </c>
      <c r="M1020" s="54">
        <v>181925</v>
      </c>
      <c r="N1020" s="54">
        <v>174285</v>
      </c>
      <c r="O1020" s="55">
        <f t="shared" si="109"/>
        <v>7</v>
      </c>
      <c r="P1020" s="56">
        <f t="shared" si="110"/>
        <v>260513</v>
      </c>
      <c r="Q1020" s="57">
        <f t="shared" si="105"/>
        <v>260513</v>
      </c>
      <c r="R1020" s="58">
        <f t="shared" si="111"/>
        <v>75690.140295036152</v>
      </c>
      <c r="S1020" s="59">
        <f t="shared" si="106"/>
        <v>29.054266119171078</v>
      </c>
      <c r="T1020" s="59">
        <f t="shared" si="107"/>
        <v>70.945733880828925</v>
      </c>
      <c r="U1020" s="60" t="str">
        <f t="shared" si="108"/>
        <v>ALTO</v>
      </c>
    </row>
    <row r="1021" spans="2:21">
      <c r="B1021" s="50">
        <v>1011</v>
      </c>
      <c r="C1021" s="51" t="s">
        <v>987</v>
      </c>
      <c r="D1021" s="51" t="s">
        <v>988</v>
      </c>
      <c r="E1021" s="51" t="s">
        <v>1008</v>
      </c>
      <c r="F1021" s="52" t="s">
        <v>18</v>
      </c>
      <c r="G1021" s="52">
        <v>1</v>
      </c>
      <c r="H1021" s="53">
        <v>908089</v>
      </c>
      <c r="I1021" s="53">
        <v>662904.97</v>
      </c>
      <c r="J1021" s="53">
        <v>768969.76519999991</v>
      </c>
      <c r="K1021" s="53">
        <v>943670</v>
      </c>
      <c r="L1021" s="79">
        <v>413737</v>
      </c>
      <c r="M1021" s="54">
        <v>475801</v>
      </c>
      <c r="N1021" s="54">
        <v>446765</v>
      </c>
      <c r="O1021" s="55">
        <f t="shared" si="109"/>
        <v>7</v>
      </c>
      <c r="P1021" s="56">
        <f t="shared" si="110"/>
        <v>659991</v>
      </c>
      <c r="Q1021" s="57">
        <f t="shared" si="105"/>
        <v>659991</v>
      </c>
      <c r="R1021" s="58">
        <f t="shared" si="111"/>
        <v>204919.34679027376</v>
      </c>
      <c r="S1021" s="59">
        <f t="shared" si="106"/>
        <v>31.048809270167894</v>
      </c>
      <c r="T1021" s="59">
        <f t="shared" si="107"/>
        <v>68.951190729832106</v>
      </c>
      <c r="U1021" s="60" t="str">
        <f t="shared" si="108"/>
        <v>BAJO</v>
      </c>
    </row>
    <row r="1022" spans="2:21">
      <c r="B1022" s="50">
        <v>1012</v>
      </c>
      <c r="C1022" s="51" t="s">
        <v>987</v>
      </c>
      <c r="D1022" s="51" t="s">
        <v>988</v>
      </c>
      <c r="E1022" s="51" t="s">
        <v>1009</v>
      </c>
      <c r="F1022" s="52" t="s">
        <v>147</v>
      </c>
      <c r="G1022" s="52">
        <v>1</v>
      </c>
      <c r="H1022" s="53">
        <v>3924501</v>
      </c>
      <c r="I1022" s="53">
        <v>3178845.81</v>
      </c>
      <c r="J1022" s="53">
        <v>3687461.1395999999</v>
      </c>
      <c r="K1022" s="53">
        <v>5363211</v>
      </c>
      <c r="L1022" s="54">
        <v>95435</v>
      </c>
      <c r="M1022" s="54">
        <v>2206416</v>
      </c>
      <c r="N1022" s="54">
        <v>1930691</v>
      </c>
      <c r="O1022" s="55">
        <f t="shared" si="109"/>
        <v>7</v>
      </c>
      <c r="P1022" s="56">
        <f t="shared" si="110"/>
        <v>2912366</v>
      </c>
      <c r="Q1022" s="57">
        <f t="shared" si="105"/>
        <v>2912366</v>
      </c>
      <c r="R1022" s="58">
        <f t="shared" si="111"/>
        <v>1562963.9381501612</v>
      </c>
      <c r="S1022" s="59">
        <f t="shared" si="106"/>
        <v>53.666466994538496</v>
      </c>
      <c r="T1022" s="59">
        <f t="shared" si="107"/>
        <v>46.333533005461504</v>
      </c>
      <c r="U1022" s="60" t="str">
        <f t="shared" si="108"/>
        <v>BAJO</v>
      </c>
    </row>
    <row r="1023" spans="2:21" ht="27.6">
      <c r="B1023" s="50">
        <v>1013</v>
      </c>
      <c r="C1023" s="51" t="s">
        <v>987</v>
      </c>
      <c r="D1023" s="51" t="s">
        <v>988</v>
      </c>
      <c r="E1023" s="51" t="s">
        <v>1010</v>
      </c>
      <c r="F1023" s="52" t="s">
        <v>147</v>
      </c>
      <c r="G1023" s="52">
        <v>1</v>
      </c>
      <c r="H1023" s="53">
        <v>8771014</v>
      </c>
      <c r="I1023" s="53">
        <v>5788869.2399999993</v>
      </c>
      <c r="J1023" s="53">
        <v>6715088.3183999993</v>
      </c>
      <c r="K1023" s="53">
        <v>9918055</v>
      </c>
      <c r="L1023" s="54">
        <v>119294</v>
      </c>
      <c r="M1023" s="54">
        <v>4688019</v>
      </c>
      <c r="N1023" s="54">
        <v>4314836</v>
      </c>
      <c r="O1023" s="55">
        <f t="shared" si="109"/>
        <v>7</v>
      </c>
      <c r="P1023" s="56">
        <f t="shared" si="110"/>
        <v>5759311</v>
      </c>
      <c r="Q1023" s="57">
        <f t="shared" si="105"/>
        <v>5759311</v>
      </c>
      <c r="R1023" s="58">
        <f t="shared" si="111"/>
        <v>2983857.9276031828</v>
      </c>
      <c r="S1023" s="59">
        <f t="shared" si="106"/>
        <v>51.809286346981139</v>
      </c>
      <c r="T1023" s="59">
        <f t="shared" si="107"/>
        <v>48.190713653018861</v>
      </c>
      <c r="U1023" s="60" t="str">
        <f t="shared" si="108"/>
        <v>BAJO</v>
      </c>
    </row>
    <row r="1024" spans="2:21">
      <c r="B1024" s="50">
        <v>1014</v>
      </c>
      <c r="C1024" s="51" t="s">
        <v>987</v>
      </c>
      <c r="D1024" s="51" t="s">
        <v>988</v>
      </c>
      <c r="E1024" s="51" t="s">
        <v>1011</v>
      </c>
      <c r="F1024" s="52" t="s">
        <v>147</v>
      </c>
      <c r="G1024" s="52">
        <v>1</v>
      </c>
      <c r="H1024" s="53">
        <v>506107</v>
      </c>
      <c r="I1024" s="53">
        <v>359335.97</v>
      </c>
      <c r="J1024" s="53">
        <v>416829.72519999993</v>
      </c>
      <c r="K1024" s="53">
        <v>640101</v>
      </c>
      <c r="L1024" s="54">
        <v>504346</v>
      </c>
      <c r="M1024" s="54">
        <v>130945</v>
      </c>
      <c r="N1024" s="54">
        <v>249071</v>
      </c>
      <c r="O1024" s="55">
        <f t="shared" si="109"/>
        <v>7</v>
      </c>
      <c r="P1024" s="56">
        <f t="shared" si="110"/>
        <v>400962</v>
      </c>
      <c r="Q1024" s="57">
        <f t="shared" si="105"/>
        <v>400962</v>
      </c>
      <c r="R1024" s="58">
        <f t="shared" si="111"/>
        <v>158967.98916231672</v>
      </c>
      <c r="S1024" s="59">
        <f t="shared" si="106"/>
        <v>39.646647104293351</v>
      </c>
      <c r="T1024" s="59">
        <f t="shared" si="107"/>
        <v>60.353352895706649</v>
      </c>
      <c r="U1024" s="60" t="str">
        <f t="shared" si="108"/>
        <v>BAJO</v>
      </c>
    </row>
    <row r="1025" spans="2:21">
      <c r="B1025" s="50">
        <v>1015</v>
      </c>
      <c r="C1025" s="51" t="s">
        <v>987</v>
      </c>
      <c r="D1025" s="51" t="s">
        <v>988</v>
      </c>
      <c r="E1025" s="51" t="s">
        <v>1012</v>
      </c>
      <c r="F1025" s="52" t="s">
        <v>147</v>
      </c>
      <c r="G1025" s="52">
        <v>1</v>
      </c>
      <c r="H1025" s="53">
        <v>661759</v>
      </c>
      <c r="I1025" s="53">
        <v>476466.48</v>
      </c>
      <c r="J1025" s="53">
        <v>552701.11679999996</v>
      </c>
      <c r="K1025" s="53">
        <v>911421</v>
      </c>
      <c r="L1025" s="54">
        <v>403394</v>
      </c>
      <c r="M1025" s="54">
        <v>144804</v>
      </c>
      <c r="N1025" s="54">
        <v>325586</v>
      </c>
      <c r="O1025" s="55">
        <f t="shared" si="109"/>
        <v>7</v>
      </c>
      <c r="P1025" s="56">
        <f t="shared" si="110"/>
        <v>496590</v>
      </c>
      <c r="Q1025" s="57">
        <f t="shared" si="105"/>
        <v>496590</v>
      </c>
      <c r="R1025" s="58">
        <f t="shared" si="111"/>
        <v>228223.01838188557</v>
      </c>
      <c r="S1025" s="59">
        <f t="shared" si="106"/>
        <v>45.958037492073053</v>
      </c>
      <c r="T1025" s="59">
        <f t="shared" si="107"/>
        <v>54.041962507926947</v>
      </c>
      <c r="U1025" s="60" t="str">
        <f t="shared" si="108"/>
        <v>BAJO</v>
      </c>
    </row>
    <row r="1026" spans="2:21">
      <c r="B1026" s="50">
        <v>1016</v>
      </c>
      <c r="C1026" s="51" t="s">
        <v>987</v>
      </c>
      <c r="D1026" s="51" t="s">
        <v>988</v>
      </c>
      <c r="E1026" s="51" t="s">
        <v>1013</v>
      </c>
      <c r="F1026" s="52" t="s">
        <v>147</v>
      </c>
      <c r="G1026" s="52">
        <v>1</v>
      </c>
      <c r="H1026" s="53">
        <v>1109556</v>
      </c>
      <c r="I1026" s="53">
        <v>765593.64</v>
      </c>
      <c r="J1026" s="53">
        <v>888088.62239999988</v>
      </c>
      <c r="K1026" s="53">
        <v>1040536</v>
      </c>
      <c r="L1026" s="54">
        <v>200525</v>
      </c>
      <c r="M1026" s="54">
        <v>563662</v>
      </c>
      <c r="N1026" s="54">
        <v>545858</v>
      </c>
      <c r="O1026" s="55">
        <f t="shared" si="109"/>
        <v>7</v>
      </c>
      <c r="P1026" s="56">
        <f t="shared" si="110"/>
        <v>730546</v>
      </c>
      <c r="Q1026" s="57">
        <f t="shared" si="105"/>
        <v>730546</v>
      </c>
      <c r="R1026" s="58">
        <f t="shared" si="111"/>
        <v>294878.32415183639</v>
      </c>
      <c r="S1026" s="59">
        <f t="shared" si="106"/>
        <v>40.36410084400385</v>
      </c>
      <c r="T1026" s="59">
        <f t="shared" si="107"/>
        <v>59.63589915599615</v>
      </c>
      <c r="U1026" s="60" t="str">
        <f t="shared" si="108"/>
        <v>BAJO</v>
      </c>
    </row>
    <row r="1027" spans="2:21">
      <c r="B1027" s="50">
        <v>1017</v>
      </c>
      <c r="C1027" s="51" t="s">
        <v>987</v>
      </c>
      <c r="D1027" s="51" t="s">
        <v>988</v>
      </c>
      <c r="E1027" s="51" t="s">
        <v>1014</v>
      </c>
      <c r="F1027" s="52" t="s">
        <v>147</v>
      </c>
      <c r="G1027" s="52">
        <v>1</v>
      </c>
      <c r="H1027" s="53">
        <v>782544</v>
      </c>
      <c r="I1027" s="53">
        <v>610384.31999999995</v>
      </c>
      <c r="J1027" s="53">
        <v>708045.8112</v>
      </c>
      <c r="K1027" s="53">
        <v>760172</v>
      </c>
      <c r="L1027" s="54">
        <v>102745</v>
      </c>
      <c r="M1027" s="54">
        <v>438079</v>
      </c>
      <c r="N1027" s="54">
        <v>385015</v>
      </c>
      <c r="O1027" s="55">
        <f t="shared" si="109"/>
        <v>7</v>
      </c>
      <c r="P1027" s="56">
        <f t="shared" si="110"/>
        <v>540998</v>
      </c>
      <c r="Q1027" s="57">
        <f t="shared" si="105"/>
        <v>540998</v>
      </c>
      <c r="R1027" s="58">
        <f t="shared" si="111"/>
        <v>228688.76350706926</v>
      </c>
      <c r="S1027" s="59">
        <f t="shared" si="106"/>
        <v>42.271646754159768</v>
      </c>
      <c r="T1027" s="59">
        <f t="shared" si="107"/>
        <v>57.728353245840232</v>
      </c>
      <c r="U1027" s="60" t="str">
        <f t="shared" si="108"/>
        <v>BAJO</v>
      </c>
    </row>
    <row r="1028" spans="2:21">
      <c r="B1028" s="50">
        <v>1018</v>
      </c>
      <c r="C1028" s="51" t="s">
        <v>987</v>
      </c>
      <c r="D1028" s="51" t="s">
        <v>988</v>
      </c>
      <c r="E1028" s="51" t="s">
        <v>1015</v>
      </c>
      <c r="F1028" s="52" t="s">
        <v>147</v>
      </c>
      <c r="G1028" s="52">
        <v>1</v>
      </c>
      <c r="H1028" s="53">
        <v>367710</v>
      </c>
      <c r="I1028" s="53">
        <v>294168</v>
      </c>
      <c r="J1028" s="53">
        <v>341234.88</v>
      </c>
      <c r="K1028" s="53">
        <v>532882</v>
      </c>
      <c r="L1028" s="54">
        <v>471247</v>
      </c>
      <c r="M1028" s="54">
        <v>202666</v>
      </c>
      <c r="N1028" s="54">
        <v>180917</v>
      </c>
      <c r="O1028" s="55">
        <f t="shared" si="109"/>
        <v>7</v>
      </c>
      <c r="P1028" s="56">
        <f t="shared" si="110"/>
        <v>341546</v>
      </c>
      <c r="Q1028" s="57">
        <f t="shared" si="105"/>
        <v>341546</v>
      </c>
      <c r="R1028" s="58">
        <f t="shared" si="111"/>
        <v>120386.56243978014</v>
      </c>
      <c r="S1028" s="59">
        <f t="shared" si="106"/>
        <v>35.24753984522733</v>
      </c>
      <c r="T1028" s="59">
        <f t="shared" si="107"/>
        <v>64.752460154772677</v>
      </c>
      <c r="U1028" s="60" t="str">
        <f t="shared" si="108"/>
        <v>BAJO</v>
      </c>
    </row>
    <row r="1029" spans="2:21">
      <c r="B1029" s="50">
        <v>1019</v>
      </c>
      <c r="C1029" s="51" t="s">
        <v>987</v>
      </c>
      <c r="D1029" s="51" t="s">
        <v>988</v>
      </c>
      <c r="E1029" s="51" t="s">
        <v>1016</v>
      </c>
      <c r="F1029" s="52" t="s">
        <v>147</v>
      </c>
      <c r="G1029" s="52">
        <v>1</v>
      </c>
      <c r="H1029" s="53">
        <v>221816</v>
      </c>
      <c r="I1029" s="53">
        <v>161925.68</v>
      </c>
      <c r="J1029" s="53">
        <v>187833.78879999998</v>
      </c>
      <c r="K1029" s="53">
        <v>283339</v>
      </c>
      <c r="L1029" s="54">
        <v>450146</v>
      </c>
      <c r="M1029" s="54">
        <v>116633</v>
      </c>
      <c r="N1029" s="54">
        <v>109168</v>
      </c>
      <c r="O1029" s="55">
        <f t="shared" si="109"/>
        <v>7</v>
      </c>
      <c r="P1029" s="56">
        <f t="shared" si="110"/>
        <v>218694</v>
      </c>
      <c r="Q1029" s="57">
        <f t="shared" si="105"/>
        <v>218694</v>
      </c>
      <c r="R1029" s="58">
        <f t="shared" si="111"/>
        <v>109769.97924179721</v>
      </c>
      <c r="S1029" s="59">
        <f t="shared" si="106"/>
        <v>50.193411452439122</v>
      </c>
      <c r="T1029" s="59">
        <f t="shared" si="107"/>
        <v>49.806588547560878</v>
      </c>
      <c r="U1029" s="60" t="str">
        <f t="shared" si="108"/>
        <v>BAJO</v>
      </c>
    </row>
    <row r="1030" spans="2:21">
      <c r="B1030" s="50">
        <v>1020</v>
      </c>
      <c r="C1030" s="51" t="s">
        <v>987</v>
      </c>
      <c r="D1030" s="51" t="s">
        <v>988</v>
      </c>
      <c r="E1030" s="51" t="s">
        <v>1017</v>
      </c>
      <c r="F1030" s="52" t="s">
        <v>147</v>
      </c>
      <c r="G1030" s="52">
        <v>1</v>
      </c>
      <c r="H1030" s="53">
        <v>1043154</v>
      </c>
      <c r="I1030" s="53">
        <v>803228.58</v>
      </c>
      <c r="J1030" s="53">
        <v>931745.15279999992</v>
      </c>
      <c r="K1030" s="53">
        <v>1510943</v>
      </c>
      <c r="L1030" s="54">
        <v>908844</v>
      </c>
      <c r="M1030" s="54">
        <v>567637</v>
      </c>
      <c r="N1030" s="54">
        <v>513235</v>
      </c>
      <c r="O1030" s="55">
        <f t="shared" si="109"/>
        <v>7</v>
      </c>
      <c r="P1030" s="56">
        <f t="shared" si="110"/>
        <v>896970</v>
      </c>
      <c r="Q1030" s="57">
        <f t="shared" si="105"/>
        <v>896970</v>
      </c>
      <c r="R1030" s="58">
        <f t="shared" si="111"/>
        <v>308031.33853771532</v>
      </c>
      <c r="S1030" s="59">
        <f t="shared" si="106"/>
        <v>34.341320059502024</v>
      </c>
      <c r="T1030" s="59">
        <f t="shared" si="107"/>
        <v>65.658679940497976</v>
      </c>
      <c r="U1030" s="60" t="str">
        <f t="shared" si="108"/>
        <v>BAJO</v>
      </c>
    </row>
    <row r="1031" spans="2:21" ht="27.6">
      <c r="B1031" s="50">
        <v>1021</v>
      </c>
      <c r="C1031" s="51" t="s">
        <v>987</v>
      </c>
      <c r="D1031" s="51" t="s">
        <v>988</v>
      </c>
      <c r="E1031" s="51" t="s">
        <v>1018</v>
      </c>
      <c r="F1031" s="52" t="s">
        <v>147</v>
      </c>
      <c r="G1031" s="52">
        <v>1</v>
      </c>
      <c r="H1031" s="53">
        <v>767907</v>
      </c>
      <c r="I1031" s="53">
        <v>575930.25</v>
      </c>
      <c r="J1031" s="53">
        <v>668079.09</v>
      </c>
      <c r="K1031" s="53">
        <v>1238433</v>
      </c>
      <c r="L1031" s="54">
        <v>313475</v>
      </c>
      <c r="M1031" s="54">
        <v>423460</v>
      </c>
      <c r="N1031" s="54">
        <v>377829</v>
      </c>
      <c r="O1031" s="55">
        <f t="shared" si="109"/>
        <v>7</v>
      </c>
      <c r="P1031" s="56">
        <f t="shared" si="110"/>
        <v>623588</v>
      </c>
      <c r="Q1031" s="57">
        <f t="shared" si="105"/>
        <v>623588</v>
      </c>
      <c r="R1031" s="58">
        <f t="shared" si="111"/>
        <v>292704.59053539194</v>
      </c>
      <c r="S1031" s="59">
        <f t="shared" si="106"/>
        <v>46.938778574217579</v>
      </c>
      <c r="T1031" s="59">
        <f t="shared" si="107"/>
        <v>53.061221425782421</v>
      </c>
      <c r="U1031" s="60" t="str">
        <f t="shared" si="108"/>
        <v>BAJO</v>
      </c>
    </row>
    <row r="1032" spans="2:21" ht="27.6">
      <c r="B1032" s="50">
        <v>1022</v>
      </c>
      <c r="C1032" s="51" t="s">
        <v>987</v>
      </c>
      <c r="D1032" s="51" t="s">
        <v>988</v>
      </c>
      <c r="E1032" s="51" t="s">
        <v>1019</v>
      </c>
      <c r="F1032" s="52" t="s">
        <v>147</v>
      </c>
      <c r="G1032" s="52">
        <v>1</v>
      </c>
      <c r="H1032" s="53">
        <v>1943865</v>
      </c>
      <c r="I1032" s="53">
        <v>1438460.0999999999</v>
      </c>
      <c r="J1032" s="53">
        <v>1668613.7159999998</v>
      </c>
      <c r="K1032" s="53">
        <v>2255050</v>
      </c>
      <c r="L1032" s="54">
        <v>367537</v>
      </c>
      <c r="M1032" s="54">
        <v>1086735</v>
      </c>
      <c r="N1032" s="54">
        <v>956356</v>
      </c>
      <c r="O1032" s="55">
        <f t="shared" si="109"/>
        <v>7</v>
      </c>
      <c r="P1032" s="56">
        <f t="shared" si="110"/>
        <v>1388088</v>
      </c>
      <c r="Q1032" s="57">
        <f t="shared" si="105"/>
        <v>1388088</v>
      </c>
      <c r="R1032" s="58">
        <f t="shared" si="111"/>
        <v>592871.18608184159</v>
      </c>
      <c r="S1032" s="59">
        <f t="shared" si="106"/>
        <v>42.711354473336101</v>
      </c>
      <c r="T1032" s="59">
        <f t="shared" si="107"/>
        <v>57.288645526663899</v>
      </c>
      <c r="U1032" s="60" t="str">
        <f t="shared" si="108"/>
        <v>BAJO</v>
      </c>
    </row>
    <row r="1033" spans="2:21">
      <c r="B1033" s="50">
        <v>1023</v>
      </c>
      <c r="C1033" s="51" t="s">
        <v>987</v>
      </c>
      <c r="D1033" s="51" t="s">
        <v>988</v>
      </c>
      <c r="E1033" s="51" t="s">
        <v>1020</v>
      </c>
      <c r="F1033" s="52" t="s">
        <v>147</v>
      </c>
      <c r="G1033" s="52">
        <v>1</v>
      </c>
      <c r="H1033" s="53">
        <v>697697</v>
      </c>
      <c r="I1033" s="53">
        <v>523272.75</v>
      </c>
      <c r="J1033" s="53">
        <v>606996.3899999999</v>
      </c>
      <c r="K1033" s="53">
        <v>857871</v>
      </c>
      <c r="L1033" s="54">
        <v>713697</v>
      </c>
      <c r="M1033" s="54">
        <v>404933</v>
      </c>
      <c r="N1033" s="54">
        <v>343289</v>
      </c>
      <c r="O1033" s="55">
        <f t="shared" si="109"/>
        <v>7</v>
      </c>
      <c r="P1033" s="56">
        <f t="shared" si="110"/>
        <v>592537</v>
      </c>
      <c r="Q1033" s="57">
        <f t="shared" si="105"/>
        <v>592537</v>
      </c>
      <c r="R1033" s="58">
        <f t="shared" si="111"/>
        <v>168381.76833869715</v>
      </c>
      <c r="S1033" s="59">
        <f t="shared" si="106"/>
        <v>28.417089285343728</v>
      </c>
      <c r="T1033" s="59">
        <f t="shared" si="107"/>
        <v>71.582910714656265</v>
      </c>
      <c r="U1033" s="60" t="str">
        <f t="shared" si="108"/>
        <v>ALTO</v>
      </c>
    </row>
    <row r="1034" spans="2:21">
      <c r="B1034" s="50">
        <v>1024</v>
      </c>
      <c r="C1034" s="64" t="s">
        <v>987</v>
      </c>
      <c r="D1034" s="51" t="s">
        <v>1021</v>
      </c>
      <c r="E1034" s="64" t="s">
        <v>1022</v>
      </c>
      <c r="F1034" s="52" t="s">
        <v>18</v>
      </c>
      <c r="G1034" s="52">
        <v>1</v>
      </c>
      <c r="H1034" s="53">
        <v>695912</v>
      </c>
      <c r="I1034" s="53">
        <v>563688.72000000009</v>
      </c>
      <c r="J1034" s="53">
        <v>653878.91520000005</v>
      </c>
      <c r="K1034" s="53">
        <v>1010310</v>
      </c>
      <c r="L1034" s="54">
        <v>245484</v>
      </c>
      <c r="M1034" s="54">
        <v>433424</v>
      </c>
      <c r="N1034" s="54">
        <v>342402</v>
      </c>
      <c r="O1034" s="55">
        <f t="shared" si="109"/>
        <v>7</v>
      </c>
      <c r="P1034" s="56">
        <f t="shared" si="110"/>
        <v>563586</v>
      </c>
      <c r="Q1034" s="57">
        <f t="shared" si="105"/>
        <v>563586</v>
      </c>
      <c r="R1034" s="58">
        <f t="shared" si="111"/>
        <v>236727.30364641492</v>
      </c>
      <c r="S1034" s="59">
        <f t="shared" si="106"/>
        <v>42.003758724740308</v>
      </c>
      <c r="T1034" s="59">
        <f t="shared" si="107"/>
        <v>57.996241275259692</v>
      </c>
      <c r="U1034" s="60" t="str">
        <f t="shared" si="108"/>
        <v>BAJO</v>
      </c>
    </row>
    <row r="1035" spans="2:21">
      <c r="B1035" s="50">
        <v>1025</v>
      </c>
      <c r="C1035" s="51" t="s">
        <v>987</v>
      </c>
      <c r="D1035" s="51" t="s">
        <v>1021</v>
      </c>
      <c r="E1035" s="51" t="s">
        <v>990</v>
      </c>
      <c r="F1035" s="52" t="s">
        <v>18</v>
      </c>
      <c r="G1035" s="52">
        <v>1</v>
      </c>
      <c r="H1035" s="53">
        <v>1442756</v>
      </c>
      <c r="I1035" s="53">
        <v>981074.08000000007</v>
      </c>
      <c r="J1035" s="53">
        <v>1138045.9328000001</v>
      </c>
      <c r="K1035" s="53">
        <v>1777741</v>
      </c>
      <c r="L1035" s="54">
        <v>4964851</v>
      </c>
      <c r="M1035" s="54">
        <v>723298</v>
      </c>
      <c r="N1035" s="54">
        <v>709782</v>
      </c>
      <c r="O1035" s="55">
        <f t="shared" si="109"/>
        <v>7</v>
      </c>
      <c r="P1035" s="56">
        <f t="shared" si="110"/>
        <v>1676793</v>
      </c>
      <c r="Q1035" s="57">
        <f t="shared" ref="Q1035:Q1098" si="112">ROUND(+P1035*G1035,0)</f>
        <v>1676793</v>
      </c>
      <c r="R1035" s="58">
        <f t="shared" si="111"/>
        <v>1388463.9732269556</v>
      </c>
      <c r="S1035" s="59">
        <f t="shared" ref="S1035:S1098" si="113">R1035/P1035*100</f>
        <v>82.804733394459291</v>
      </c>
      <c r="T1035" s="59">
        <f t="shared" ref="T1035:T1098" si="114">100-S1035</f>
        <v>17.195266605540709</v>
      </c>
      <c r="U1035" s="60" t="str">
        <f t="shared" ref="U1035:U1098" si="115">IF(T1035&gt;70,"ALTO","BAJO")</f>
        <v>BAJO</v>
      </c>
    </row>
    <row r="1036" spans="2:21">
      <c r="B1036" s="50">
        <v>1026</v>
      </c>
      <c r="C1036" s="51" t="s">
        <v>987</v>
      </c>
      <c r="D1036" s="51" t="s">
        <v>1021</v>
      </c>
      <c r="E1036" s="51" t="s">
        <v>1023</v>
      </c>
      <c r="F1036" s="52" t="s">
        <v>18</v>
      </c>
      <c r="G1036" s="52">
        <v>1</v>
      </c>
      <c r="H1036" s="53">
        <v>535262</v>
      </c>
      <c r="I1036" s="53">
        <v>406799.12</v>
      </c>
      <c r="J1036" s="53">
        <v>471886.97919999994</v>
      </c>
      <c r="K1036" s="53">
        <v>586670</v>
      </c>
      <c r="L1036" s="54">
        <v>629571</v>
      </c>
      <c r="M1036" s="54">
        <v>389407</v>
      </c>
      <c r="N1036" s="54">
        <v>263421</v>
      </c>
      <c r="O1036" s="55">
        <f t="shared" ref="O1036:O1099" si="116">COUNT(H1036:N1036)</f>
        <v>7</v>
      </c>
      <c r="P1036" s="56">
        <f t="shared" ref="P1036:P1099" si="117">ROUND(AVERAGE(H1036:N1036),0)</f>
        <v>469002</v>
      </c>
      <c r="Q1036" s="57">
        <f t="shared" si="112"/>
        <v>469002</v>
      </c>
      <c r="R1036" s="58">
        <f t="shared" ref="R1036:R1099" si="118">STDEVP(H1036:N1036)</f>
        <v>117409.52903339588</v>
      </c>
      <c r="S1036" s="59">
        <f t="shared" si="113"/>
        <v>25.033907964869208</v>
      </c>
      <c r="T1036" s="59">
        <f t="shared" si="114"/>
        <v>74.966092035130799</v>
      </c>
      <c r="U1036" s="60" t="str">
        <f t="shared" si="115"/>
        <v>ALTO</v>
      </c>
    </row>
    <row r="1037" spans="2:21">
      <c r="B1037" s="50">
        <v>1027</v>
      </c>
      <c r="C1037" s="51" t="s">
        <v>987</v>
      </c>
      <c r="D1037" s="51" t="s">
        <v>1021</v>
      </c>
      <c r="E1037" s="51" t="s">
        <v>1024</v>
      </c>
      <c r="F1037" s="52" t="s">
        <v>18</v>
      </c>
      <c r="G1037" s="52">
        <v>1</v>
      </c>
      <c r="H1037" s="53">
        <v>10168074</v>
      </c>
      <c r="I1037" s="53">
        <v>7321013.2799999993</v>
      </c>
      <c r="J1037" s="53">
        <v>8492375.4047999997</v>
      </c>
      <c r="K1037" s="53">
        <v>8777678</v>
      </c>
      <c r="L1037" s="54">
        <v>164392</v>
      </c>
      <c r="M1037" s="54">
        <v>6473429</v>
      </c>
      <c r="N1037" s="54">
        <v>5002032</v>
      </c>
      <c r="O1037" s="55">
        <f t="shared" si="116"/>
        <v>7</v>
      </c>
      <c r="P1037" s="56">
        <f t="shared" si="117"/>
        <v>6628428</v>
      </c>
      <c r="Q1037" s="57">
        <f t="shared" si="112"/>
        <v>6628428</v>
      </c>
      <c r="R1037" s="58">
        <f t="shared" si="118"/>
        <v>3060235.6051655691</v>
      </c>
      <c r="S1037" s="59">
        <f t="shared" si="113"/>
        <v>46.168346479219039</v>
      </c>
      <c r="T1037" s="59">
        <f t="shared" si="114"/>
        <v>53.831653520780961</v>
      </c>
      <c r="U1037" s="60" t="str">
        <f t="shared" si="115"/>
        <v>BAJO</v>
      </c>
    </row>
    <row r="1038" spans="2:21">
      <c r="B1038" s="50">
        <v>1028</v>
      </c>
      <c r="C1038" s="51" t="s">
        <v>987</v>
      </c>
      <c r="D1038" s="51" t="s">
        <v>1021</v>
      </c>
      <c r="E1038" s="51" t="s">
        <v>1025</v>
      </c>
      <c r="F1038" s="52" t="s">
        <v>18</v>
      </c>
      <c r="G1038" s="52">
        <v>1</v>
      </c>
      <c r="H1038" s="53">
        <v>1294839</v>
      </c>
      <c r="I1038" s="53">
        <v>958180.86</v>
      </c>
      <c r="J1038" s="53">
        <v>1111489.7975999999</v>
      </c>
      <c r="K1038" s="53">
        <v>1400868</v>
      </c>
      <c r="L1038" s="54">
        <v>219281</v>
      </c>
      <c r="M1038" s="54">
        <v>674959</v>
      </c>
      <c r="N1038" s="54">
        <v>637005</v>
      </c>
      <c r="O1038" s="55">
        <f t="shared" si="116"/>
        <v>7</v>
      </c>
      <c r="P1038" s="56">
        <f t="shared" si="117"/>
        <v>899518</v>
      </c>
      <c r="Q1038" s="57">
        <f t="shared" si="112"/>
        <v>899518</v>
      </c>
      <c r="R1038" s="58">
        <f t="shared" si="118"/>
        <v>385091.0997004587</v>
      </c>
      <c r="S1038" s="59">
        <f t="shared" si="113"/>
        <v>42.810827543246347</v>
      </c>
      <c r="T1038" s="59">
        <f t="shared" si="114"/>
        <v>57.189172456753653</v>
      </c>
      <c r="U1038" s="60" t="str">
        <f t="shared" si="115"/>
        <v>BAJO</v>
      </c>
    </row>
    <row r="1039" spans="2:21">
      <c r="B1039" s="50">
        <v>1029</v>
      </c>
      <c r="C1039" s="64" t="s">
        <v>987</v>
      </c>
      <c r="D1039" s="51" t="s">
        <v>1021</v>
      </c>
      <c r="E1039" s="64" t="s">
        <v>1026</v>
      </c>
      <c r="F1039" s="52" t="s">
        <v>18</v>
      </c>
      <c r="G1039" s="52">
        <v>1</v>
      </c>
      <c r="H1039" s="53">
        <v>320348</v>
      </c>
      <c r="I1039" s="53">
        <v>259481.87999999998</v>
      </c>
      <c r="J1039" s="53">
        <v>300998.98079999996</v>
      </c>
      <c r="K1039" s="53">
        <v>367591</v>
      </c>
      <c r="L1039" s="54">
        <v>162737</v>
      </c>
      <c r="M1039" s="54">
        <v>160917</v>
      </c>
      <c r="N1039" s="54">
        <v>157630</v>
      </c>
      <c r="O1039" s="55">
        <f t="shared" si="116"/>
        <v>7</v>
      </c>
      <c r="P1039" s="56">
        <f t="shared" si="117"/>
        <v>247101</v>
      </c>
      <c r="Q1039" s="57">
        <f t="shared" si="112"/>
        <v>247101</v>
      </c>
      <c r="R1039" s="58">
        <f t="shared" si="118"/>
        <v>80614.840732676705</v>
      </c>
      <c r="S1039" s="59">
        <f t="shared" si="113"/>
        <v>32.624247062001658</v>
      </c>
      <c r="T1039" s="59">
        <f t="shared" si="114"/>
        <v>67.375752937998342</v>
      </c>
      <c r="U1039" s="60" t="str">
        <f t="shared" si="115"/>
        <v>BAJO</v>
      </c>
    </row>
    <row r="1040" spans="2:21">
      <c r="B1040" s="50">
        <v>1030</v>
      </c>
      <c r="C1040" s="51" t="s">
        <v>987</v>
      </c>
      <c r="D1040" s="51" t="s">
        <v>1021</v>
      </c>
      <c r="E1040" s="51" t="s">
        <v>1027</v>
      </c>
      <c r="F1040" s="52" t="s">
        <v>18</v>
      </c>
      <c r="G1040" s="52">
        <v>1</v>
      </c>
      <c r="H1040" s="53">
        <v>428519</v>
      </c>
      <c r="I1040" s="53">
        <v>295678.10999999993</v>
      </c>
      <c r="J1040" s="53">
        <v>342986.60759999987</v>
      </c>
      <c r="K1040" s="53">
        <v>490994</v>
      </c>
      <c r="L1040" s="54">
        <v>186182</v>
      </c>
      <c r="M1040" s="54">
        <v>315338</v>
      </c>
      <c r="N1040" s="54">
        <v>210914</v>
      </c>
      <c r="O1040" s="55">
        <f t="shared" si="116"/>
        <v>7</v>
      </c>
      <c r="P1040" s="56">
        <f t="shared" si="117"/>
        <v>324373</v>
      </c>
      <c r="Q1040" s="57">
        <f t="shared" si="112"/>
        <v>324373</v>
      </c>
      <c r="R1040" s="58">
        <f t="shared" si="118"/>
        <v>101298.80724437082</v>
      </c>
      <c r="S1040" s="59">
        <f t="shared" si="113"/>
        <v>31.22911193113201</v>
      </c>
      <c r="T1040" s="59">
        <f t="shared" si="114"/>
        <v>68.77088806886799</v>
      </c>
      <c r="U1040" s="60" t="str">
        <f t="shared" si="115"/>
        <v>BAJO</v>
      </c>
    </row>
    <row r="1041" spans="2:21">
      <c r="B1041" s="50">
        <v>1031</v>
      </c>
      <c r="C1041" s="51" t="s">
        <v>987</v>
      </c>
      <c r="D1041" s="51" t="s">
        <v>1021</v>
      </c>
      <c r="E1041" s="51" t="s">
        <v>116</v>
      </c>
      <c r="F1041" s="52" t="s">
        <v>18</v>
      </c>
      <c r="G1041" s="52">
        <v>1</v>
      </c>
      <c r="H1041" s="53">
        <v>324632</v>
      </c>
      <c r="I1041" s="53">
        <v>220749.75999999998</v>
      </c>
      <c r="J1041" s="53">
        <v>256069.72159999996</v>
      </c>
      <c r="K1041" s="53">
        <v>411383</v>
      </c>
      <c r="L1041" s="54">
        <v>154462</v>
      </c>
      <c r="M1041" s="54">
        <v>233585</v>
      </c>
      <c r="N1041" s="54">
        <v>159793</v>
      </c>
      <c r="O1041" s="55">
        <f t="shared" si="116"/>
        <v>7</v>
      </c>
      <c r="P1041" s="56">
        <f t="shared" si="117"/>
        <v>251525</v>
      </c>
      <c r="Q1041" s="57">
        <f t="shared" si="112"/>
        <v>251525</v>
      </c>
      <c r="R1041" s="58">
        <f t="shared" si="118"/>
        <v>84536.393597618822</v>
      </c>
      <c r="S1041" s="59">
        <f t="shared" si="113"/>
        <v>33.609539249624817</v>
      </c>
      <c r="T1041" s="59">
        <f t="shared" si="114"/>
        <v>66.390460750375183</v>
      </c>
      <c r="U1041" s="60" t="str">
        <f t="shared" si="115"/>
        <v>BAJO</v>
      </c>
    </row>
    <row r="1042" spans="2:21">
      <c r="B1042" s="50">
        <v>1032</v>
      </c>
      <c r="C1042" s="51" t="s">
        <v>987</v>
      </c>
      <c r="D1042" s="51" t="s">
        <v>1021</v>
      </c>
      <c r="E1042" s="51" t="s">
        <v>175</v>
      </c>
      <c r="F1042" s="52" t="s">
        <v>18</v>
      </c>
      <c r="G1042" s="52">
        <v>1</v>
      </c>
      <c r="H1042" s="53">
        <v>438515</v>
      </c>
      <c r="I1042" s="53">
        <v>285034.75</v>
      </c>
      <c r="J1042" s="53">
        <v>330640.31</v>
      </c>
      <c r="K1042" s="53">
        <v>395556</v>
      </c>
      <c r="L1042" s="54">
        <v>325611</v>
      </c>
      <c r="M1042" s="54">
        <v>267012</v>
      </c>
      <c r="N1042" s="54">
        <v>215794</v>
      </c>
      <c r="O1042" s="55">
        <f t="shared" si="116"/>
        <v>7</v>
      </c>
      <c r="P1042" s="56">
        <f t="shared" si="117"/>
        <v>322595</v>
      </c>
      <c r="Q1042" s="57">
        <f t="shared" si="112"/>
        <v>322595</v>
      </c>
      <c r="R1042" s="58">
        <f t="shared" si="118"/>
        <v>70448.839653346949</v>
      </c>
      <c r="S1042" s="59">
        <f t="shared" si="113"/>
        <v>21.838168494039571</v>
      </c>
      <c r="T1042" s="59">
        <f t="shared" si="114"/>
        <v>78.161831505960436</v>
      </c>
      <c r="U1042" s="60" t="str">
        <f t="shared" si="115"/>
        <v>ALTO</v>
      </c>
    </row>
    <row r="1043" spans="2:21">
      <c r="B1043" s="50">
        <v>1033</v>
      </c>
      <c r="C1043" s="51" t="s">
        <v>987</v>
      </c>
      <c r="D1043" s="51" t="s">
        <v>1021</v>
      </c>
      <c r="E1043" s="51" t="s">
        <v>120</v>
      </c>
      <c r="F1043" s="52" t="s">
        <v>18</v>
      </c>
      <c r="G1043" s="52">
        <v>1</v>
      </c>
      <c r="H1043" s="53">
        <v>323680</v>
      </c>
      <c r="I1043" s="53">
        <v>223339.19999999998</v>
      </c>
      <c r="J1043" s="53">
        <v>259073.47199999998</v>
      </c>
      <c r="K1043" s="53">
        <v>305235</v>
      </c>
      <c r="L1043" s="79">
        <v>105592</v>
      </c>
      <c r="M1043" s="54">
        <v>222288</v>
      </c>
      <c r="N1043" s="54">
        <v>159288</v>
      </c>
      <c r="O1043" s="55">
        <f t="shared" si="116"/>
        <v>7</v>
      </c>
      <c r="P1043" s="56">
        <f t="shared" si="117"/>
        <v>228357</v>
      </c>
      <c r="Q1043" s="57">
        <f t="shared" si="112"/>
        <v>228357</v>
      </c>
      <c r="R1043" s="58">
        <f t="shared" si="118"/>
        <v>71558.154099989217</v>
      </c>
      <c r="S1043" s="59">
        <f t="shared" si="113"/>
        <v>31.336089587789829</v>
      </c>
      <c r="T1043" s="59">
        <f t="shared" si="114"/>
        <v>68.663910412210171</v>
      </c>
      <c r="U1043" s="60" t="str">
        <f t="shared" si="115"/>
        <v>BAJO</v>
      </c>
    </row>
    <row r="1044" spans="2:21">
      <c r="B1044" s="50">
        <v>1034</v>
      </c>
      <c r="C1044" s="51" t="s">
        <v>987</v>
      </c>
      <c r="D1044" s="51" t="s">
        <v>1021</v>
      </c>
      <c r="E1044" s="51" t="s">
        <v>720</v>
      </c>
      <c r="F1044" s="52" t="s">
        <v>18</v>
      </c>
      <c r="G1044" s="52">
        <v>1</v>
      </c>
      <c r="H1044" s="53">
        <v>659974</v>
      </c>
      <c r="I1044" s="53">
        <v>475181.27999999997</v>
      </c>
      <c r="J1044" s="53">
        <v>551210.28479999991</v>
      </c>
      <c r="K1044" s="53">
        <v>619871</v>
      </c>
      <c r="L1044" s="79">
        <v>78859</v>
      </c>
      <c r="M1044" s="54">
        <v>333118</v>
      </c>
      <c r="N1044" s="54">
        <v>324749</v>
      </c>
      <c r="O1044" s="55">
        <f t="shared" si="116"/>
        <v>7</v>
      </c>
      <c r="P1044" s="56">
        <f t="shared" si="117"/>
        <v>434709</v>
      </c>
      <c r="Q1044" s="57">
        <f t="shared" si="112"/>
        <v>434709</v>
      </c>
      <c r="R1044" s="58">
        <f t="shared" si="118"/>
        <v>188710.28310932918</v>
      </c>
      <c r="S1044" s="59">
        <f t="shared" si="113"/>
        <v>43.410714549118879</v>
      </c>
      <c r="T1044" s="59">
        <f t="shared" si="114"/>
        <v>56.589285450881121</v>
      </c>
      <c r="U1044" s="60" t="str">
        <f t="shared" si="115"/>
        <v>BAJO</v>
      </c>
    </row>
    <row r="1045" spans="2:21">
      <c r="B1045" s="50">
        <v>1035</v>
      </c>
      <c r="C1045" s="51" t="s">
        <v>987</v>
      </c>
      <c r="D1045" s="51" t="s">
        <v>1021</v>
      </c>
      <c r="E1045" s="51" t="s">
        <v>1028</v>
      </c>
      <c r="F1045" s="52" t="s">
        <v>18</v>
      </c>
      <c r="G1045" s="52">
        <v>1</v>
      </c>
      <c r="H1045" s="53">
        <v>22889888</v>
      </c>
      <c r="I1045" s="53">
        <v>18540809.280000001</v>
      </c>
      <c r="J1045" s="53">
        <v>21507338.764800001</v>
      </c>
      <c r="K1045" s="53">
        <v>25304993</v>
      </c>
      <c r="L1045" s="54">
        <v>14511294</v>
      </c>
      <c r="M1045" s="54">
        <v>11386884</v>
      </c>
      <c r="N1045" s="54">
        <v>11260328</v>
      </c>
      <c r="O1045" s="55">
        <f t="shared" si="116"/>
        <v>7</v>
      </c>
      <c r="P1045" s="56">
        <f t="shared" si="117"/>
        <v>17914505</v>
      </c>
      <c r="Q1045" s="57">
        <f t="shared" si="112"/>
        <v>17914505</v>
      </c>
      <c r="R1045" s="58">
        <f t="shared" si="118"/>
        <v>5225544.5781134684</v>
      </c>
      <c r="S1045" s="59">
        <f t="shared" si="113"/>
        <v>29.169349519361372</v>
      </c>
      <c r="T1045" s="59">
        <f t="shared" si="114"/>
        <v>70.830650480638624</v>
      </c>
      <c r="U1045" s="60" t="str">
        <f t="shared" si="115"/>
        <v>ALTO</v>
      </c>
    </row>
    <row r="1046" spans="2:21">
      <c r="B1046" s="50">
        <v>1036</v>
      </c>
      <c r="C1046" s="51" t="s">
        <v>987</v>
      </c>
      <c r="D1046" s="51" t="s">
        <v>1021</v>
      </c>
      <c r="E1046" s="51" t="s">
        <v>1029</v>
      </c>
      <c r="F1046" s="52" t="s">
        <v>18</v>
      </c>
      <c r="G1046" s="52">
        <v>1</v>
      </c>
      <c r="H1046" s="53">
        <v>16108911</v>
      </c>
      <c r="I1046" s="53">
        <v>10148613.93</v>
      </c>
      <c r="J1046" s="53">
        <v>11772392.158799998</v>
      </c>
      <c r="K1046" s="53">
        <v>12517015</v>
      </c>
      <c r="L1046" s="54">
        <v>597299</v>
      </c>
      <c r="M1046" s="54">
        <v>8270604</v>
      </c>
      <c r="N1046" s="54">
        <v>7924564</v>
      </c>
      <c r="O1046" s="55">
        <f t="shared" si="116"/>
        <v>7</v>
      </c>
      <c r="P1046" s="56">
        <f t="shared" si="117"/>
        <v>9619914</v>
      </c>
      <c r="Q1046" s="57">
        <f t="shared" si="112"/>
        <v>9619914</v>
      </c>
      <c r="R1046" s="58">
        <f t="shared" si="118"/>
        <v>4496274.5316401003</v>
      </c>
      <c r="S1046" s="59">
        <f t="shared" si="113"/>
        <v>46.739238330406074</v>
      </c>
      <c r="T1046" s="59">
        <f t="shared" si="114"/>
        <v>53.260761669593926</v>
      </c>
      <c r="U1046" s="60" t="str">
        <f t="shared" si="115"/>
        <v>BAJO</v>
      </c>
    </row>
    <row r="1047" spans="2:21">
      <c r="B1047" s="50">
        <v>1037</v>
      </c>
      <c r="C1047" s="51" t="s">
        <v>987</v>
      </c>
      <c r="D1047" s="51" t="s">
        <v>1021</v>
      </c>
      <c r="E1047" s="51" t="s">
        <v>1030</v>
      </c>
      <c r="F1047" s="52" t="s">
        <v>18</v>
      </c>
      <c r="G1047" s="52">
        <v>1</v>
      </c>
      <c r="H1047" s="53">
        <v>29642900</v>
      </c>
      <c r="I1047" s="53">
        <v>20750030</v>
      </c>
      <c r="J1047" s="53">
        <v>24070034.800000001</v>
      </c>
      <c r="K1047" s="53">
        <v>27907285</v>
      </c>
      <c r="L1047" s="54">
        <v>429460</v>
      </c>
      <c r="M1047" s="54">
        <v>15219140</v>
      </c>
      <c r="N1047" s="54">
        <v>14582398</v>
      </c>
      <c r="O1047" s="55">
        <f t="shared" si="116"/>
        <v>7</v>
      </c>
      <c r="P1047" s="56">
        <f t="shared" si="117"/>
        <v>18943035</v>
      </c>
      <c r="Q1047" s="57">
        <f t="shared" si="112"/>
        <v>18943035</v>
      </c>
      <c r="R1047" s="58">
        <f t="shared" si="118"/>
        <v>9258442.1341310218</v>
      </c>
      <c r="S1047" s="59">
        <f t="shared" si="113"/>
        <v>48.875178312931489</v>
      </c>
      <c r="T1047" s="59">
        <f t="shared" si="114"/>
        <v>51.124821687068511</v>
      </c>
      <c r="U1047" s="60" t="str">
        <f t="shared" si="115"/>
        <v>BAJO</v>
      </c>
    </row>
    <row r="1048" spans="2:21">
      <c r="B1048" s="50">
        <v>1038</v>
      </c>
      <c r="C1048" s="51" t="s">
        <v>987</v>
      </c>
      <c r="D1048" s="51" t="s">
        <v>1021</v>
      </c>
      <c r="E1048" s="51" t="s">
        <v>1002</v>
      </c>
      <c r="F1048" s="52" t="s">
        <v>18</v>
      </c>
      <c r="G1048" s="52">
        <v>1</v>
      </c>
      <c r="H1048" s="53">
        <v>1270444</v>
      </c>
      <c r="I1048" s="53">
        <v>940128.55999999994</v>
      </c>
      <c r="J1048" s="53">
        <v>1090549.1295999999</v>
      </c>
      <c r="K1048" s="53">
        <v>1267945</v>
      </c>
      <c r="L1048" s="54">
        <v>786653</v>
      </c>
      <c r="M1048" s="54">
        <v>624859</v>
      </c>
      <c r="N1048" s="54">
        <v>625057</v>
      </c>
      <c r="O1048" s="55">
        <f t="shared" si="116"/>
        <v>7</v>
      </c>
      <c r="P1048" s="56">
        <f t="shared" si="117"/>
        <v>943662</v>
      </c>
      <c r="Q1048" s="57">
        <f t="shared" si="112"/>
        <v>943662</v>
      </c>
      <c r="R1048" s="58">
        <f t="shared" si="118"/>
        <v>256718.46128950315</v>
      </c>
      <c r="S1048" s="59">
        <f t="shared" si="113"/>
        <v>27.204492846962484</v>
      </c>
      <c r="T1048" s="59">
        <f t="shared" si="114"/>
        <v>72.795507153037519</v>
      </c>
      <c r="U1048" s="60" t="str">
        <f t="shared" si="115"/>
        <v>ALTO</v>
      </c>
    </row>
    <row r="1049" spans="2:21">
      <c r="B1049" s="50">
        <v>1039</v>
      </c>
      <c r="C1049" s="51" t="s">
        <v>987</v>
      </c>
      <c r="D1049" s="51" t="s">
        <v>1021</v>
      </c>
      <c r="E1049" s="51" t="s">
        <v>1031</v>
      </c>
      <c r="F1049" s="52" t="s">
        <v>18</v>
      </c>
      <c r="G1049" s="52">
        <v>1</v>
      </c>
      <c r="H1049" s="53">
        <v>870128</v>
      </c>
      <c r="I1049" s="53">
        <v>652596</v>
      </c>
      <c r="J1049" s="53">
        <v>757011.36</v>
      </c>
      <c r="K1049" s="53">
        <v>1215109</v>
      </c>
      <c r="L1049" s="54">
        <v>185354</v>
      </c>
      <c r="M1049" s="54">
        <v>438533</v>
      </c>
      <c r="N1049" s="54">
        <v>428127</v>
      </c>
      <c r="O1049" s="55">
        <f t="shared" si="116"/>
        <v>7</v>
      </c>
      <c r="P1049" s="56">
        <f t="shared" si="117"/>
        <v>649551</v>
      </c>
      <c r="Q1049" s="57">
        <f t="shared" si="112"/>
        <v>649551</v>
      </c>
      <c r="R1049" s="58">
        <f t="shared" si="118"/>
        <v>313756.75387109001</v>
      </c>
      <c r="S1049" s="59">
        <f t="shared" si="113"/>
        <v>48.303636492144577</v>
      </c>
      <c r="T1049" s="59">
        <f t="shared" si="114"/>
        <v>51.696363507855423</v>
      </c>
      <c r="U1049" s="60" t="str">
        <f t="shared" si="115"/>
        <v>BAJO</v>
      </c>
    </row>
    <row r="1050" spans="2:21">
      <c r="B1050" s="50">
        <v>1040</v>
      </c>
      <c r="C1050" s="51" t="s">
        <v>987</v>
      </c>
      <c r="D1050" s="51" t="s">
        <v>1021</v>
      </c>
      <c r="E1050" s="51" t="s">
        <v>1032</v>
      </c>
      <c r="F1050" s="52" t="s">
        <v>18</v>
      </c>
      <c r="G1050" s="52">
        <v>1</v>
      </c>
      <c r="H1050" s="53">
        <v>1639939</v>
      </c>
      <c r="I1050" s="53">
        <v>1279152.42</v>
      </c>
      <c r="J1050" s="53">
        <v>1483816.8071999997</v>
      </c>
      <c r="K1050" s="53">
        <v>2117843</v>
      </c>
      <c r="L1050" s="79">
        <v>681457</v>
      </c>
      <c r="M1050" s="54">
        <v>879920</v>
      </c>
      <c r="N1050" s="54">
        <v>806801</v>
      </c>
      <c r="O1050" s="55">
        <f t="shared" si="116"/>
        <v>7</v>
      </c>
      <c r="P1050" s="56">
        <f t="shared" si="117"/>
        <v>1269847</v>
      </c>
      <c r="Q1050" s="57">
        <f t="shared" si="112"/>
        <v>1269847</v>
      </c>
      <c r="R1050" s="58">
        <f t="shared" si="118"/>
        <v>480266.65647616697</v>
      </c>
      <c r="S1050" s="59">
        <f t="shared" si="113"/>
        <v>37.820828531009404</v>
      </c>
      <c r="T1050" s="59">
        <f t="shared" si="114"/>
        <v>62.179171468990596</v>
      </c>
      <c r="U1050" s="60" t="str">
        <f t="shared" si="115"/>
        <v>BAJO</v>
      </c>
    </row>
    <row r="1051" spans="2:21">
      <c r="B1051" s="50">
        <v>1041</v>
      </c>
      <c r="C1051" s="51" t="s">
        <v>987</v>
      </c>
      <c r="D1051" s="51" t="s">
        <v>1021</v>
      </c>
      <c r="E1051" s="64" t="s">
        <v>1033</v>
      </c>
      <c r="F1051" s="52" t="s">
        <v>18</v>
      </c>
      <c r="G1051" s="52">
        <v>1</v>
      </c>
      <c r="H1051" s="53">
        <v>378777</v>
      </c>
      <c r="I1051" s="53">
        <v>261356.12999999995</v>
      </c>
      <c r="J1051" s="53">
        <v>303173.11079999991</v>
      </c>
      <c r="K1051" s="53">
        <v>349622</v>
      </c>
      <c r="L1051" s="79">
        <v>206496</v>
      </c>
      <c r="M1051" s="54">
        <v>194397</v>
      </c>
      <c r="N1051" s="54">
        <v>186355</v>
      </c>
      <c r="O1051" s="55">
        <f t="shared" si="116"/>
        <v>7</v>
      </c>
      <c r="P1051" s="56">
        <f t="shared" si="117"/>
        <v>268597</v>
      </c>
      <c r="Q1051" s="57">
        <f t="shared" si="112"/>
        <v>268597</v>
      </c>
      <c r="R1051" s="58">
        <f t="shared" si="118"/>
        <v>71791.90307043503</v>
      </c>
      <c r="S1051" s="59">
        <f t="shared" si="113"/>
        <v>26.728482846210134</v>
      </c>
      <c r="T1051" s="59">
        <f t="shared" si="114"/>
        <v>73.271517153789858</v>
      </c>
      <c r="U1051" s="60" t="str">
        <f t="shared" si="115"/>
        <v>ALTO</v>
      </c>
    </row>
    <row r="1052" spans="2:21">
      <c r="B1052" s="50">
        <v>1042</v>
      </c>
      <c r="C1052" s="51" t="s">
        <v>987</v>
      </c>
      <c r="D1052" s="51" t="s">
        <v>1021</v>
      </c>
      <c r="E1052" s="51" t="s">
        <v>1034</v>
      </c>
      <c r="F1052" s="52" t="s">
        <v>18</v>
      </c>
      <c r="G1052" s="52">
        <v>1</v>
      </c>
      <c r="H1052" s="53">
        <v>136509422</v>
      </c>
      <c r="I1052" s="53">
        <v>92826406.959999993</v>
      </c>
      <c r="J1052" s="53">
        <v>107678632.07359999</v>
      </c>
      <c r="K1052" s="53">
        <v>124914062</v>
      </c>
      <c r="L1052" s="54">
        <v>68145753</v>
      </c>
      <c r="M1052" s="54">
        <v>66998638</v>
      </c>
      <c r="N1052" s="54">
        <v>67153589</v>
      </c>
      <c r="O1052" s="55">
        <f t="shared" si="116"/>
        <v>7</v>
      </c>
      <c r="P1052" s="56">
        <f t="shared" si="117"/>
        <v>94889500</v>
      </c>
      <c r="Q1052" s="57">
        <f t="shared" si="112"/>
        <v>94889500</v>
      </c>
      <c r="R1052" s="58">
        <f t="shared" si="118"/>
        <v>26896413.537784405</v>
      </c>
      <c r="S1052" s="59">
        <f t="shared" si="113"/>
        <v>28.344983942147874</v>
      </c>
      <c r="T1052" s="59">
        <f t="shared" si="114"/>
        <v>71.655016057852123</v>
      </c>
      <c r="U1052" s="60" t="str">
        <f t="shared" si="115"/>
        <v>ALTO</v>
      </c>
    </row>
    <row r="1053" spans="2:21">
      <c r="B1053" s="50">
        <v>1043</v>
      </c>
      <c r="C1053" s="51" t="s">
        <v>987</v>
      </c>
      <c r="D1053" s="51" t="s">
        <v>1021</v>
      </c>
      <c r="E1053" s="51" t="s">
        <v>1035</v>
      </c>
      <c r="F1053" s="52" t="s">
        <v>18</v>
      </c>
      <c r="G1053" s="52">
        <v>1</v>
      </c>
      <c r="H1053" s="53">
        <v>4228784</v>
      </c>
      <c r="I1053" s="53">
        <v>2790997.44</v>
      </c>
      <c r="J1053" s="53">
        <v>3237557.0303999996</v>
      </c>
      <c r="K1053" s="53">
        <v>4130966</v>
      </c>
      <c r="L1053" s="54">
        <v>271826</v>
      </c>
      <c r="M1053" s="54">
        <v>2183366</v>
      </c>
      <c r="N1053" s="54">
        <v>2080345</v>
      </c>
      <c r="O1053" s="55">
        <f t="shared" si="116"/>
        <v>7</v>
      </c>
      <c r="P1053" s="56">
        <f t="shared" si="117"/>
        <v>2703406</v>
      </c>
      <c r="Q1053" s="57">
        <f t="shared" si="112"/>
        <v>2703406</v>
      </c>
      <c r="R1053" s="58">
        <f t="shared" si="118"/>
        <v>1266543.2758859629</v>
      </c>
      <c r="S1053" s="59">
        <f t="shared" si="113"/>
        <v>46.849909924220142</v>
      </c>
      <c r="T1053" s="59">
        <f t="shared" si="114"/>
        <v>53.150090075779858</v>
      </c>
      <c r="U1053" s="60" t="str">
        <f t="shared" si="115"/>
        <v>BAJO</v>
      </c>
    </row>
    <row r="1054" spans="2:21">
      <c r="B1054" s="50">
        <v>1044</v>
      </c>
      <c r="C1054" s="51" t="s">
        <v>987</v>
      </c>
      <c r="D1054" s="51" t="s">
        <v>1021</v>
      </c>
      <c r="E1054" s="51" t="s">
        <v>1036</v>
      </c>
      <c r="F1054" s="52" t="s">
        <v>18</v>
      </c>
      <c r="G1054" s="52">
        <v>1</v>
      </c>
      <c r="H1054" s="53">
        <v>301784</v>
      </c>
      <c r="I1054" s="53">
        <v>217284.47999999998</v>
      </c>
      <c r="J1054" s="53">
        <v>252049.99679999996</v>
      </c>
      <c r="K1054" s="53">
        <v>296786</v>
      </c>
      <c r="L1054" s="54">
        <v>12964</v>
      </c>
      <c r="M1054" s="54">
        <v>162277</v>
      </c>
      <c r="N1054" s="54">
        <v>148571</v>
      </c>
      <c r="O1054" s="55">
        <f t="shared" si="116"/>
        <v>7</v>
      </c>
      <c r="P1054" s="56">
        <f t="shared" si="117"/>
        <v>198817</v>
      </c>
      <c r="Q1054" s="57">
        <f t="shared" si="112"/>
        <v>198817</v>
      </c>
      <c r="R1054" s="58">
        <f t="shared" si="118"/>
        <v>93942.305653104908</v>
      </c>
      <c r="S1054" s="59">
        <f t="shared" si="113"/>
        <v>47.250640364307337</v>
      </c>
      <c r="T1054" s="59">
        <f t="shared" si="114"/>
        <v>52.749359635692663</v>
      </c>
      <c r="U1054" s="60" t="str">
        <f t="shared" si="115"/>
        <v>BAJO</v>
      </c>
    </row>
    <row r="1055" spans="2:21">
      <c r="B1055" s="50">
        <v>1045</v>
      </c>
      <c r="C1055" s="51" t="s">
        <v>987</v>
      </c>
      <c r="D1055" s="51" t="s">
        <v>1021</v>
      </c>
      <c r="E1055" s="51" t="s">
        <v>1037</v>
      </c>
      <c r="F1055" s="52" t="s">
        <v>18</v>
      </c>
      <c r="G1055" s="52">
        <v>1</v>
      </c>
      <c r="H1055" s="53">
        <v>555254</v>
      </c>
      <c r="I1055" s="53">
        <v>405335.42</v>
      </c>
      <c r="J1055" s="53">
        <v>470189.08719999989</v>
      </c>
      <c r="K1055" s="53">
        <v>469455</v>
      </c>
      <c r="L1055" s="54">
        <v>4551</v>
      </c>
      <c r="M1055" s="54">
        <v>285139</v>
      </c>
      <c r="N1055" s="54">
        <v>273197</v>
      </c>
      <c r="O1055" s="55">
        <f t="shared" si="116"/>
        <v>7</v>
      </c>
      <c r="P1055" s="56">
        <f t="shared" si="117"/>
        <v>351874</v>
      </c>
      <c r="Q1055" s="57">
        <f t="shared" si="112"/>
        <v>351874</v>
      </c>
      <c r="R1055" s="58">
        <f t="shared" si="118"/>
        <v>170428.9529941025</v>
      </c>
      <c r="S1055" s="59">
        <f t="shared" si="113"/>
        <v>48.434653595918562</v>
      </c>
      <c r="T1055" s="59">
        <f t="shared" si="114"/>
        <v>51.565346404081438</v>
      </c>
      <c r="U1055" s="60" t="str">
        <f t="shared" si="115"/>
        <v>BAJO</v>
      </c>
    </row>
    <row r="1056" spans="2:21">
      <c r="B1056" s="50">
        <v>1046</v>
      </c>
      <c r="C1056" s="51" t="s">
        <v>987</v>
      </c>
      <c r="D1056" s="51" t="s">
        <v>1021</v>
      </c>
      <c r="E1056" s="51" t="s">
        <v>1038</v>
      </c>
      <c r="F1056" s="52" t="s">
        <v>18</v>
      </c>
      <c r="G1056" s="52">
        <v>1</v>
      </c>
      <c r="H1056" s="53">
        <v>26180</v>
      </c>
      <c r="I1056" s="53">
        <v>18587.8</v>
      </c>
      <c r="J1056" s="53">
        <v>21561.847999999994</v>
      </c>
      <c r="K1056" s="53">
        <v>23919</v>
      </c>
      <c r="L1056" s="54">
        <v>827</v>
      </c>
      <c r="M1056" s="54">
        <v>13072</v>
      </c>
      <c r="N1056" s="54">
        <v>12930</v>
      </c>
      <c r="O1056" s="55">
        <f t="shared" si="116"/>
        <v>7</v>
      </c>
      <c r="P1056" s="56">
        <f t="shared" si="117"/>
        <v>16725</v>
      </c>
      <c r="Q1056" s="57">
        <f t="shared" si="112"/>
        <v>16725</v>
      </c>
      <c r="R1056" s="58">
        <f t="shared" si="118"/>
        <v>8004.5399654856856</v>
      </c>
      <c r="S1056" s="59">
        <f t="shared" si="113"/>
        <v>47.85973073534042</v>
      </c>
      <c r="T1056" s="59">
        <f t="shared" si="114"/>
        <v>52.14026926465958</v>
      </c>
      <c r="U1056" s="60" t="str">
        <f t="shared" si="115"/>
        <v>BAJO</v>
      </c>
    </row>
    <row r="1057" spans="2:21">
      <c r="B1057" s="50">
        <v>1047</v>
      </c>
      <c r="C1057" s="51" t="s">
        <v>987</v>
      </c>
      <c r="D1057" s="51" t="s">
        <v>1021</v>
      </c>
      <c r="E1057" s="51" t="s">
        <v>1039</v>
      </c>
      <c r="F1057" s="52" t="s">
        <v>18</v>
      </c>
      <c r="G1057" s="52">
        <v>1</v>
      </c>
      <c r="H1057" s="53">
        <v>9401</v>
      </c>
      <c r="I1057" s="53">
        <v>7050.75</v>
      </c>
      <c r="J1057" s="53">
        <v>8178.869999999999</v>
      </c>
      <c r="K1057" s="53">
        <v>9639</v>
      </c>
      <c r="L1057" s="79">
        <v>5326</v>
      </c>
      <c r="M1057" s="54">
        <v>4882</v>
      </c>
      <c r="N1057" s="54">
        <v>4653</v>
      </c>
      <c r="O1057" s="55">
        <f t="shared" si="116"/>
        <v>7</v>
      </c>
      <c r="P1057" s="56">
        <f t="shared" si="117"/>
        <v>7019</v>
      </c>
      <c r="Q1057" s="57">
        <f t="shared" si="112"/>
        <v>7019</v>
      </c>
      <c r="R1057" s="58">
        <f t="shared" si="118"/>
        <v>1960.8891449034036</v>
      </c>
      <c r="S1057" s="59">
        <f t="shared" si="113"/>
        <v>27.936873413640171</v>
      </c>
      <c r="T1057" s="59">
        <f t="shared" si="114"/>
        <v>72.063126586359829</v>
      </c>
      <c r="U1057" s="60" t="str">
        <f t="shared" si="115"/>
        <v>ALTO</v>
      </c>
    </row>
    <row r="1058" spans="2:21">
      <c r="B1058" s="50">
        <v>1048</v>
      </c>
      <c r="C1058" s="51" t="s">
        <v>987</v>
      </c>
      <c r="D1058" s="51" t="s">
        <v>1021</v>
      </c>
      <c r="E1058" s="51" t="s">
        <v>1040</v>
      </c>
      <c r="F1058" s="52" t="s">
        <v>18</v>
      </c>
      <c r="G1058" s="52">
        <v>1</v>
      </c>
      <c r="H1058" s="53">
        <v>1666</v>
      </c>
      <c r="I1058" s="53">
        <v>1299.48</v>
      </c>
      <c r="J1058" s="53">
        <v>1507.3967999999998</v>
      </c>
      <c r="K1058" s="53">
        <v>2856</v>
      </c>
      <c r="L1058" s="79">
        <v>4010</v>
      </c>
      <c r="M1058" s="54">
        <v>1067</v>
      </c>
      <c r="N1058" s="54">
        <v>901</v>
      </c>
      <c r="O1058" s="55">
        <f t="shared" si="116"/>
        <v>7</v>
      </c>
      <c r="P1058" s="56">
        <f t="shared" si="117"/>
        <v>1901</v>
      </c>
      <c r="Q1058" s="57">
        <f t="shared" si="112"/>
        <v>1901</v>
      </c>
      <c r="R1058" s="58">
        <f t="shared" si="118"/>
        <v>1043.8552709808771</v>
      </c>
      <c r="S1058" s="59">
        <f t="shared" si="113"/>
        <v>54.910850656542721</v>
      </c>
      <c r="T1058" s="59">
        <f t="shared" si="114"/>
        <v>45.089149343457279</v>
      </c>
      <c r="U1058" s="60" t="str">
        <f t="shared" si="115"/>
        <v>BAJO</v>
      </c>
    </row>
    <row r="1059" spans="2:21">
      <c r="B1059" s="50">
        <v>1049</v>
      </c>
      <c r="C1059" s="51" t="s">
        <v>987</v>
      </c>
      <c r="D1059" s="51" t="s">
        <v>1021</v>
      </c>
      <c r="E1059" s="51" t="s">
        <v>1041</v>
      </c>
      <c r="F1059" s="52" t="s">
        <v>18</v>
      </c>
      <c r="G1059" s="52">
        <v>1</v>
      </c>
      <c r="H1059" s="53">
        <v>1108128</v>
      </c>
      <c r="I1059" s="53">
        <v>853258.55999999994</v>
      </c>
      <c r="J1059" s="53">
        <v>989779.92959999992</v>
      </c>
      <c r="K1059" s="53">
        <v>1546881</v>
      </c>
      <c r="L1059" s="54">
        <v>559925</v>
      </c>
      <c r="M1059" s="54">
        <v>537798</v>
      </c>
      <c r="N1059" s="54">
        <v>545230</v>
      </c>
      <c r="O1059" s="55">
        <f t="shared" si="116"/>
        <v>7</v>
      </c>
      <c r="P1059" s="56">
        <f t="shared" si="117"/>
        <v>877286</v>
      </c>
      <c r="Q1059" s="57">
        <f t="shared" si="112"/>
        <v>877286</v>
      </c>
      <c r="R1059" s="58">
        <f t="shared" si="118"/>
        <v>346638.75569727336</v>
      </c>
      <c r="S1059" s="59">
        <f t="shared" si="113"/>
        <v>39.512628230391613</v>
      </c>
      <c r="T1059" s="59">
        <f t="shared" si="114"/>
        <v>60.487371769608387</v>
      </c>
      <c r="U1059" s="60" t="str">
        <f t="shared" si="115"/>
        <v>BAJO</v>
      </c>
    </row>
    <row r="1060" spans="2:21">
      <c r="B1060" s="50">
        <v>1050</v>
      </c>
      <c r="C1060" s="51" t="s">
        <v>987</v>
      </c>
      <c r="D1060" s="51" t="s">
        <v>1021</v>
      </c>
      <c r="E1060" s="51" t="s">
        <v>1042</v>
      </c>
      <c r="F1060" s="52" t="s">
        <v>18</v>
      </c>
      <c r="G1060" s="52">
        <v>1</v>
      </c>
      <c r="H1060" s="53">
        <v>912730</v>
      </c>
      <c r="I1060" s="53">
        <v>629783.69999999995</v>
      </c>
      <c r="J1060" s="53">
        <v>730549.09199999983</v>
      </c>
      <c r="K1060" s="53">
        <v>1050532</v>
      </c>
      <c r="L1060" s="54">
        <v>861815</v>
      </c>
      <c r="M1060" s="54">
        <v>483564</v>
      </c>
      <c r="N1060" s="54">
        <v>449066</v>
      </c>
      <c r="O1060" s="55">
        <f t="shared" si="116"/>
        <v>7</v>
      </c>
      <c r="P1060" s="56">
        <f t="shared" si="117"/>
        <v>731149</v>
      </c>
      <c r="Q1060" s="57">
        <f t="shared" si="112"/>
        <v>731149</v>
      </c>
      <c r="R1060" s="58">
        <f t="shared" si="118"/>
        <v>208119.1962218589</v>
      </c>
      <c r="S1060" s="59">
        <f t="shared" si="113"/>
        <v>28.464676313837384</v>
      </c>
      <c r="T1060" s="59">
        <f t="shared" si="114"/>
        <v>71.535323686162613</v>
      </c>
      <c r="U1060" s="60" t="str">
        <f t="shared" si="115"/>
        <v>ALTO</v>
      </c>
    </row>
    <row r="1061" spans="2:21">
      <c r="B1061" s="50">
        <v>1051</v>
      </c>
      <c r="C1061" s="51" t="s">
        <v>987</v>
      </c>
      <c r="D1061" s="51" t="s">
        <v>1021</v>
      </c>
      <c r="E1061" s="51" t="s">
        <v>1043</v>
      </c>
      <c r="F1061" s="52" t="s">
        <v>18</v>
      </c>
      <c r="G1061" s="52">
        <v>1</v>
      </c>
      <c r="H1061" s="53">
        <v>1243074</v>
      </c>
      <c r="I1061" s="53">
        <v>982028.46</v>
      </c>
      <c r="J1061" s="53">
        <v>1139153.0135999999</v>
      </c>
      <c r="K1061" s="53">
        <v>1805111</v>
      </c>
      <c r="L1061" s="54">
        <v>761277</v>
      </c>
      <c r="M1061" s="54">
        <v>644627</v>
      </c>
      <c r="N1061" s="54">
        <v>611555</v>
      </c>
      <c r="O1061" s="55">
        <f t="shared" si="116"/>
        <v>7</v>
      </c>
      <c r="P1061" s="56">
        <f t="shared" si="117"/>
        <v>1026689</v>
      </c>
      <c r="Q1061" s="57">
        <f t="shared" si="112"/>
        <v>1026689</v>
      </c>
      <c r="R1061" s="58">
        <f t="shared" si="118"/>
        <v>388432.22171041771</v>
      </c>
      <c r="S1061" s="59">
        <f t="shared" si="113"/>
        <v>37.833484308336573</v>
      </c>
      <c r="T1061" s="59">
        <f t="shared" si="114"/>
        <v>62.166515691663427</v>
      </c>
      <c r="U1061" s="60" t="str">
        <f t="shared" si="115"/>
        <v>BAJO</v>
      </c>
    </row>
    <row r="1062" spans="2:21" ht="27.6">
      <c r="B1062" s="50">
        <v>1052</v>
      </c>
      <c r="C1062" s="51" t="s">
        <v>987</v>
      </c>
      <c r="D1062" s="51" t="s">
        <v>1021</v>
      </c>
      <c r="E1062" s="51" t="s">
        <v>1044</v>
      </c>
      <c r="F1062" s="52" t="s">
        <v>18</v>
      </c>
      <c r="G1062" s="52">
        <v>1</v>
      </c>
      <c r="H1062" s="53">
        <v>1690990</v>
      </c>
      <c r="I1062" s="53">
        <v>1251332.5999999999</v>
      </c>
      <c r="J1062" s="53">
        <v>1451545.8159999999</v>
      </c>
      <c r="K1062" s="53">
        <v>1871751</v>
      </c>
      <c r="L1062" s="54">
        <v>914084</v>
      </c>
      <c r="M1062" s="54">
        <v>892578</v>
      </c>
      <c r="N1062" s="54">
        <v>831891</v>
      </c>
      <c r="O1062" s="55">
        <f t="shared" si="116"/>
        <v>7</v>
      </c>
      <c r="P1062" s="56">
        <f t="shared" si="117"/>
        <v>1272025</v>
      </c>
      <c r="Q1062" s="57">
        <f t="shared" si="112"/>
        <v>1272025</v>
      </c>
      <c r="R1062" s="58">
        <f t="shared" si="118"/>
        <v>384276.41991914285</v>
      </c>
      <c r="S1062" s="59">
        <f t="shared" si="113"/>
        <v>30.209816624605875</v>
      </c>
      <c r="T1062" s="59">
        <f t="shared" si="114"/>
        <v>69.790183375394122</v>
      </c>
      <c r="U1062" s="60" t="str">
        <f t="shared" si="115"/>
        <v>BAJO</v>
      </c>
    </row>
    <row r="1063" spans="2:21" ht="27.6">
      <c r="B1063" s="50">
        <v>1053</v>
      </c>
      <c r="C1063" s="51" t="s">
        <v>987</v>
      </c>
      <c r="D1063" s="51" t="s">
        <v>1021</v>
      </c>
      <c r="E1063" s="51" t="s">
        <v>1045</v>
      </c>
      <c r="F1063" s="52" t="s">
        <v>18</v>
      </c>
      <c r="G1063" s="52">
        <v>1</v>
      </c>
      <c r="H1063" s="53">
        <v>1304478</v>
      </c>
      <c r="I1063" s="53">
        <v>939224.15999999992</v>
      </c>
      <c r="J1063" s="53">
        <v>1089500.0256000001</v>
      </c>
      <c r="K1063" s="53">
        <v>1311023</v>
      </c>
      <c r="L1063" s="54">
        <v>576888</v>
      </c>
      <c r="M1063" s="54">
        <v>740638</v>
      </c>
      <c r="N1063" s="54">
        <v>641794</v>
      </c>
      <c r="O1063" s="55">
        <f t="shared" si="116"/>
        <v>7</v>
      </c>
      <c r="P1063" s="56">
        <f t="shared" si="117"/>
        <v>943364</v>
      </c>
      <c r="Q1063" s="57">
        <f t="shared" si="112"/>
        <v>943364</v>
      </c>
      <c r="R1063" s="58">
        <f t="shared" si="118"/>
        <v>281144.67350490484</v>
      </c>
      <c r="S1063" s="59">
        <f t="shared" si="113"/>
        <v>29.802353439913421</v>
      </c>
      <c r="T1063" s="59">
        <f t="shared" si="114"/>
        <v>70.197646560086582</v>
      </c>
      <c r="U1063" s="60" t="str">
        <f t="shared" si="115"/>
        <v>ALTO</v>
      </c>
    </row>
    <row r="1064" spans="2:21" ht="27.6">
      <c r="B1064" s="50">
        <v>1054</v>
      </c>
      <c r="C1064" s="51" t="s">
        <v>987</v>
      </c>
      <c r="D1064" s="51" t="s">
        <v>1021</v>
      </c>
      <c r="E1064" s="51" t="s">
        <v>1046</v>
      </c>
      <c r="F1064" s="52" t="s">
        <v>147</v>
      </c>
      <c r="G1064" s="52">
        <v>1</v>
      </c>
      <c r="H1064" s="53">
        <v>1682184</v>
      </c>
      <c r="I1064" s="53">
        <v>1278459.8399999999</v>
      </c>
      <c r="J1064" s="53">
        <v>1483013.4143999999</v>
      </c>
      <c r="K1064" s="53">
        <v>1267469</v>
      </c>
      <c r="L1064" s="54">
        <v>902086</v>
      </c>
      <c r="M1064" s="54">
        <v>921363</v>
      </c>
      <c r="N1064" s="54">
        <v>827596</v>
      </c>
      <c r="O1064" s="55">
        <f t="shared" si="116"/>
        <v>7</v>
      </c>
      <c r="P1064" s="56">
        <f t="shared" si="117"/>
        <v>1194596</v>
      </c>
      <c r="Q1064" s="57">
        <f t="shared" si="112"/>
        <v>1194596</v>
      </c>
      <c r="R1064" s="58">
        <f t="shared" si="118"/>
        <v>299565.79359624762</v>
      </c>
      <c r="S1064" s="59">
        <f t="shared" si="113"/>
        <v>25.076745075008422</v>
      </c>
      <c r="T1064" s="59">
        <f t="shared" si="114"/>
        <v>74.923254924991582</v>
      </c>
      <c r="U1064" s="60" t="str">
        <f t="shared" si="115"/>
        <v>ALTO</v>
      </c>
    </row>
    <row r="1065" spans="2:21">
      <c r="B1065" s="50">
        <v>1055</v>
      </c>
      <c r="C1065" s="51" t="s">
        <v>987</v>
      </c>
      <c r="D1065" s="51" t="s">
        <v>1021</v>
      </c>
      <c r="E1065" s="51" t="s">
        <v>1047</v>
      </c>
      <c r="F1065" s="52" t="s">
        <v>147</v>
      </c>
      <c r="G1065" s="52">
        <v>1</v>
      </c>
      <c r="H1065" s="53">
        <v>1325660</v>
      </c>
      <c r="I1065" s="53">
        <v>914705.39999999979</v>
      </c>
      <c r="J1065" s="53">
        <v>1061058.2639999997</v>
      </c>
      <c r="K1065" s="53">
        <v>1323161</v>
      </c>
      <c r="L1065" s="54">
        <v>77231</v>
      </c>
      <c r="M1065" s="54">
        <v>674679</v>
      </c>
      <c r="N1065" s="54">
        <v>652150</v>
      </c>
      <c r="O1065" s="55">
        <f t="shared" si="116"/>
        <v>7</v>
      </c>
      <c r="P1065" s="56">
        <f t="shared" si="117"/>
        <v>861235</v>
      </c>
      <c r="Q1065" s="57">
        <f t="shared" si="112"/>
        <v>861235</v>
      </c>
      <c r="R1065" s="58">
        <f t="shared" si="118"/>
        <v>407962.9851889151</v>
      </c>
      <c r="S1065" s="59">
        <f t="shared" si="113"/>
        <v>47.369531566751824</v>
      </c>
      <c r="T1065" s="59">
        <f t="shared" si="114"/>
        <v>52.630468433248176</v>
      </c>
      <c r="U1065" s="60" t="str">
        <f t="shared" si="115"/>
        <v>BAJO</v>
      </c>
    </row>
    <row r="1066" spans="2:21">
      <c r="B1066" s="50">
        <v>1056</v>
      </c>
      <c r="C1066" s="51" t="s">
        <v>987</v>
      </c>
      <c r="D1066" s="51" t="s">
        <v>1048</v>
      </c>
      <c r="E1066" s="51" t="s">
        <v>990</v>
      </c>
      <c r="F1066" s="52" t="s">
        <v>18</v>
      </c>
      <c r="G1066" s="52">
        <v>1</v>
      </c>
      <c r="H1066" s="53">
        <v>1854020</v>
      </c>
      <c r="I1066" s="53">
        <v>1501756.2</v>
      </c>
      <c r="J1066" s="53">
        <v>1742037.1919999998</v>
      </c>
      <c r="K1066" s="53">
        <v>1480717</v>
      </c>
      <c r="L1066" s="54">
        <v>227556</v>
      </c>
      <c r="M1066" s="54">
        <v>964700</v>
      </c>
      <c r="N1066" s="54">
        <v>912111</v>
      </c>
      <c r="O1066" s="55">
        <f t="shared" si="116"/>
        <v>7</v>
      </c>
      <c r="P1066" s="56">
        <f t="shared" si="117"/>
        <v>1240414</v>
      </c>
      <c r="Q1066" s="57">
        <f t="shared" si="112"/>
        <v>1240414</v>
      </c>
      <c r="R1066" s="58">
        <f t="shared" si="118"/>
        <v>529671.8424872749</v>
      </c>
      <c r="S1066" s="59">
        <f t="shared" si="113"/>
        <v>42.701214472528918</v>
      </c>
      <c r="T1066" s="59">
        <f t="shared" si="114"/>
        <v>57.298785527471082</v>
      </c>
      <c r="U1066" s="60" t="str">
        <f t="shared" si="115"/>
        <v>BAJO</v>
      </c>
    </row>
    <row r="1067" spans="2:21">
      <c r="B1067" s="50">
        <v>1057</v>
      </c>
      <c r="C1067" s="51" t="s">
        <v>987</v>
      </c>
      <c r="D1067" s="51" t="s">
        <v>1048</v>
      </c>
      <c r="E1067" s="51" t="s">
        <v>116</v>
      </c>
      <c r="F1067" s="52" t="s">
        <v>18</v>
      </c>
      <c r="G1067" s="52">
        <v>1</v>
      </c>
      <c r="H1067" s="53">
        <v>162673</v>
      </c>
      <c r="I1067" s="53">
        <v>130138.4</v>
      </c>
      <c r="J1067" s="53">
        <v>150960.54399999999</v>
      </c>
      <c r="K1067" s="53">
        <v>146489</v>
      </c>
      <c r="L1067" s="54">
        <v>372364</v>
      </c>
      <c r="M1067" s="54">
        <v>111551</v>
      </c>
      <c r="N1067" s="54">
        <v>80096</v>
      </c>
      <c r="O1067" s="55">
        <f t="shared" si="116"/>
        <v>7</v>
      </c>
      <c r="P1067" s="56">
        <f t="shared" si="117"/>
        <v>164896</v>
      </c>
      <c r="Q1067" s="57">
        <f t="shared" si="112"/>
        <v>164896</v>
      </c>
      <c r="R1067" s="58">
        <f t="shared" si="118"/>
        <v>88499.997674485392</v>
      </c>
      <c r="S1067" s="59">
        <f t="shared" si="113"/>
        <v>53.6701907108028</v>
      </c>
      <c r="T1067" s="59">
        <f t="shared" si="114"/>
        <v>46.3298092891972</v>
      </c>
      <c r="U1067" s="60" t="str">
        <f t="shared" si="115"/>
        <v>BAJO</v>
      </c>
    </row>
    <row r="1068" spans="2:21">
      <c r="B1068" s="50">
        <v>1058</v>
      </c>
      <c r="C1068" s="51" t="s">
        <v>987</v>
      </c>
      <c r="D1068" s="51" t="s">
        <v>1048</v>
      </c>
      <c r="E1068" s="51" t="s">
        <v>175</v>
      </c>
      <c r="F1068" s="52" t="s">
        <v>18</v>
      </c>
      <c r="G1068" s="52">
        <v>1</v>
      </c>
      <c r="H1068" s="53">
        <v>474810</v>
      </c>
      <c r="I1068" s="53">
        <v>389344.2</v>
      </c>
      <c r="J1068" s="53">
        <v>451639.27199999994</v>
      </c>
      <c r="K1068" s="53">
        <v>525980</v>
      </c>
      <c r="L1068" s="79">
        <v>237209</v>
      </c>
      <c r="M1068" s="54">
        <v>326502</v>
      </c>
      <c r="N1068" s="54">
        <v>233668</v>
      </c>
      <c r="O1068" s="55">
        <f t="shared" si="116"/>
        <v>7</v>
      </c>
      <c r="P1068" s="56">
        <f t="shared" si="117"/>
        <v>377022</v>
      </c>
      <c r="Q1068" s="57">
        <f t="shared" si="112"/>
        <v>377022</v>
      </c>
      <c r="R1068" s="58">
        <f t="shared" si="118"/>
        <v>106985.22413748036</v>
      </c>
      <c r="S1068" s="59">
        <f t="shared" si="113"/>
        <v>28.376387621274183</v>
      </c>
      <c r="T1068" s="59">
        <f t="shared" si="114"/>
        <v>71.623612378725824</v>
      </c>
      <c r="U1068" s="60" t="str">
        <f t="shared" si="115"/>
        <v>ALTO</v>
      </c>
    </row>
    <row r="1069" spans="2:21">
      <c r="B1069" s="50">
        <v>1059</v>
      </c>
      <c r="C1069" s="51" t="s">
        <v>987</v>
      </c>
      <c r="D1069" s="51" t="s">
        <v>1048</v>
      </c>
      <c r="E1069" s="51" t="s">
        <v>1002</v>
      </c>
      <c r="F1069" s="52" t="s">
        <v>18</v>
      </c>
      <c r="G1069" s="52">
        <v>1</v>
      </c>
      <c r="H1069" s="53">
        <v>582505</v>
      </c>
      <c r="I1069" s="53">
        <v>454353.89999999997</v>
      </c>
      <c r="J1069" s="53">
        <v>527050.52399999998</v>
      </c>
      <c r="K1069" s="53">
        <v>675444</v>
      </c>
      <c r="L1069" s="54">
        <v>189216</v>
      </c>
      <c r="M1069" s="54">
        <v>340201</v>
      </c>
      <c r="N1069" s="54">
        <v>286603</v>
      </c>
      <c r="O1069" s="55">
        <f t="shared" si="116"/>
        <v>7</v>
      </c>
      <c r="P1069" s="56">
        <f t="shared" si="117"/>
        <v>436482</v>
      </c>
      <c r="Q1069" s="57">
        <f t="shared" si="112"/>
        <v>436482</v>
      </c>
      <c r="R1069" s="58">
        <f t="shared" si="118"/>
        <v>160277.36524987876</v>
      </c>
      <c r="S1069" s="59">
        <f t="shared" si="113"/>
        <v>36.720269163419971</v>
      </c>
      <c r="T1069" s="59">
        <f t="shared" si="114"/>
        <v>63.279730836580029</v>
      </c>
      <c r="U1069" s="60" t="str">
        <f t="shared" si="115"/>
        <v>BAJO</v>
      </c>
    </row>
    <row r="1070" spans="2:21" ht="27.6">
      <c r="B1070" s="50">
        <v>1060</v>
      </c>
      <c r="C1070" s="51" t="s">
        <v>987</v>
      </c>
      <c r="D1070" s="51" t="s">
        <v>1048</v>
      </c>
      <c r="E1070" s="51" t="s">
        <v>1049</v>
      </c>
      <c r="F1070" s="52" t="s">
        <v>18</v>
      </c>
      <c r="G1070" s="52">
        <v>1</v>
      </c>
      <c r="H1070" s="53">
        <v>4540445</v>
      </c>
      <c r="I1070" s="53">
        <v>3132907.05</v>
      </c>
      <c r="J1070" s="53">
        <v>3634172.1779999994</v>
      </c>
      <c r="K1070" s="53">
        <v>7147378</v>
      </c>
      <c r="L1070" s="54">
        <v>41925</v>
      </c>
      <c r="M1070" s="54">
        <v>2410603</v>
      </c>
      <c r="N1070" s="54">
        <v>2233681</v>
      </c>
      <c r="O1070" s="55">
        <f t="shared" si="116"/>
        <v>7</v>
      </c>
      <c r="P1070" s="56">
        <f t="shared" si="117"/>
        <v>3305873</v>
      </c>
      <c r="Q1070" s="57">
        <f t="shared" si="112"/>
        <v>3305873</v>
      </c>
      <c r="R1070" s="58">
        <f t="shared" si="118"/>
        <v>2036225.0388827664</v>
      </c>
      <c r="S1070" s="59">
        <f t="shared" si="113"/>
        <v>61.594170099177028</v>
      </c>
      <c r="T1070" s="59">
        <f t="shared" si="114"/>
        <v>38.405829900822972</v>
      </c>
      <c r="U1070" s="60" t="str">
        <f t="shared" si="115"/>
        <v>BAJO</v>
      </c>
    </row>
    <row r="1071" spans="2:21">
      <c r="B1071" s="50">
        <v>1061</v>
      </c>
      <c r="C1071" s="51" t="s">
        <v>987</v>
      </c>
      <c r="D1071" s="51" t="s">
        <v>1048</v>
      </c>
      <c r="E1071" s="51" t="s">
        <v>1050</v>
      </c>
      <c r="F1071" s="52" t="s">
        <v>18</v>
      </c>
      <c r="G1071" s="52">
        <v>1</v>
      </c>
      <c r="H1071" s="53">
        <v>425544</v>
      </c>
      <c r="I1071" s="53">
        <v>293625.35999999993</v>
      </c>
      <c r="J1071" s="53">
        <v>340605.41759999987</v>
      </c>
      <c r="K1071" s="53">
        <v>557634</v>
      </c>
      <c r="L1071" s="79">
        <v>385465</v>
      </c>
      <c r="M1071" s="54">
        <v>263277</v>
      </c>
      <c r="N1071" s="54">
        <v>209393</v>
      </c>
      <c r="O1071" s="55">
        <f t="shared" si="116"/>
        <v>7</v>
      </c>
      <c r="P1071" s="56">
        <f t="shared" si="117"/>
        <v>353649</v>
      </c>
      <c r="Q1071" s="57">
        <f t="shared" si="112"/>
        <v>353649</v>
      </c>
      <c r="R1071" s="58">
        <f t="shared" si="118"/>
        <v>107265.28757284029</v>
      </c>
      <c r="S1071" s="59">
        <f t="shared" si="113"/>
        <v>30.331002653150524</v>
      </c>
      <c r="T1071" s="59">
        <f t="shared" si="114"/>
        <v>69.66899734684948</v>
      </c>
      <c r="U1071" s="60" t="str">
        <f t="shared" si="115"/>
        <v>BAJO</v>
      </c>
    </row>
    <row r="1072" spans="2:21">
      <c r="B1072" s="50">
        <v>1062</v>
      </c>
      <c r="C1072" s="51" t="s">
        <v>987</v>
      </c>
      <c r="D1072" s="51" t="s">
        <v>1048</v>
      </c>
      <c r="E1072" s="51" t="s">
        <v>1051</v>
      </c>
      <c r="F1072" s="52" t="s">
        <v>18</v>
      </c>
      <c r="G1072" s="52">
        <v>1</v>
      </c>
      <c r="H1072" s="53">
        <v>86275</v>
      </c>
      <c r="I1072" s="53">
        <v>62118</v>
      </c>
      <c r="J1072" s="53">
        <v>72056.87999999999</v>
      </c>
      <c r="K1072" s="53">
        <v>125307</v>
      </c>
      <c r="L1072" s="79">
        <v>68087</v>
      </c>
      <c r="M1072" s="54">
        <v>45338</v>
      </c>
      <c r="N1072" s="54">
        <v>42536</v>
      </c>
      <c r="O1072" s="55">
        <f t="shared" si="116"/>
        <v>7</v>
      </c>
      <c r="P1072" s="56">
        <f t="shared" si="117"/>
        <v>71674</v>
      </c>
      <c r="Q1072" s="57">
        <f t="shared" si="112"/>
        <v>71674</v>
      </c>
      <c r="R1072" s="58">
        <f t="shared" si="118"/>
        <v>26012.706049413449</v>
      </c>
      <c r="S1072" s="59">
        <f t="shared" si="113"/>
        <v>36.293085427649423</v>
      </c>
      <c r="T1072" s="59">
        <f t="shared" si="114"/>
        <v>63.706914572350577</v>
      </c>
      <c r="U1072" s="60" t="str">
        <f t="shared" si="115"/>
        <v>BAJO</v>
      </c>
    </row>
    <row r="1073" spans="2:21">
      <c r="B1073" s="50">
        <v>1063</v>
      </c>
      <c r="C1073" s="51" t="s">
        <v>987</v>
      </c>
      <c r="D1073" s="51" t="s">
        <v>1048</v>
      </c>
      <c r="E1073" s="51" t="s">
        <v>1052</v>
      </c>
      <c r="F1073" s="52" t="s">
        <v>157</v>
      </c>
      <c r="G1073" s="52">
        <v>1</v>
      </c>
      <c r="H1073" s="53">
        <v>8387715</v>
      </c>
      <c r="I1073" s="53">
        <v>6123031.9500000002</v>
      </c>
      <c r="J1073" s="53">
        <v>7102717.0619999999</v>
      </c>
      <c r="K1073" s="53">
        <v>12021380</v>
      </c>
      <c r="L1073" s="54">
        <v>717145</v>
      </c>
      <c r="M1073" s="54">
        <v>4894861</v>
      </c>
      <c r="N1073" s="54">
        <v>4126250</v>
      </c>
      <c r="O1073" s="55">
        <f t="shared" si="116"/>
        <v>7</v>
      </c>
      <c r="P1073" s="56">
        <f t="shared" si="117"/>
        <v>6196157</v>
      </c>
      <c r="Q1073" s="57">
        <f t="shared" si="112"/>
        <v>6196157</v>
      </c>
      <c r="R1073" s="58">
        <f t="shared" si="118"/>
        <v>3285483.3662742372</v>
      </c>
      <c r="S1073" s="59">
        <f t="shared" si="113"/>
        <v>53.024533856618504</v>
      </c>
      <c r="T1073" s="59">
        <f t="shared" si="114"/>
        <v>46.975466143381496</v>
      </c>
      <c r="U1073" s="60" t="str">
        <f t="shared" si="115"/>
        <v>BAJO</v>
      </c>
    </row>
    <row r="1074" spans="2:21">
      <c r="B1074" s="50">
        <v>1064</v>
      </c>
      <c r="C1074" s="51" t="s">
        <v>987</v>
      </c>
      <c r="D1074" s="51" t="s">
        <v>1048</v>
      </c>
      <c r="E1074" s="51" t="s">
        <v>1053</v>
      </c>
      <c r="F1074" s="52" t="s">
        <v>18</v>
      </c>
      <c r="G1074" s="52">
        <v>1</v>
      </c>
      <c r="H1074" s="53">
        <v>1292578</v>
      </c>
      <c r="I1074" s="53">
        <v>1008210.84</v>
      </c>
      <c r="J1074" s="53">
        <v>1169524.5743999998</v>
      </c>
      <c r="K1074" s="53">
        <v>1884484</v>
      </c>
      <c r="L1074" s="54">
        <v>660187</v>
      </c>
      <c r="M1074" s="54">
        <v>686510</v>
      </c>
      <c r="N1074" s="54">
        <v>635923</v>
      </c>
      <c r="O1074" s="55">
        <f t="shared" si="116"/>
        <v>7</v>
      </c>
      <c r="P1074" s="56">
        <f t="shared" si="117"/>
        <v>1048202</v>
      </c>
      <c r="Q1074" s="57">
        <f t="shared" si="112"/>
        <v>1048202</v>
      </c>
      <c r="R1074" s="58">
        <f t="shared" si="118"/>
        <v>418629.80403173168</v>
      </c>
      <c r="S1074" s="59">
        <f t="shared" si="113"/>
        <v>39.937894034902783</v>
      </c>
      <c r="T1074" s="59">
        <f t="shared" si="114"/>
        <v>60.062105965097217</v>
      </c>
      <c r="U1074" s="60" t="str">
        <f t="shared" si="115"/>
        <v>BAJO</v>
      </c>
    </row>
    <row r="1075" spans="2:21" ht="27.6">
      <c r="B1075" s="50">
        <v>1065</v>
      </c>
      <c r="C1075" s="51" t="s">
        <v>987</v>
      </c>
      <c r="D1075" s="51" t="s">
        <v>1048</v>
      </c>
      <c r="E1075" s="51" t="s">
        <v>1054</v>
      </c>
      <c r="F1075" s="52" t="s">
        <v>18</v>
      </c>
      <c r="G1075" s="52">
        <v>1</v>
      </c>
      <c r="H1075" s="53">
        <v>1254022</v>
      </c>
      <c r="I1075" s="53">
        <v>953056.72</v>
      </c>
      <c r="J1075" s="53">
        <v>1105545.7951999998</v>
      </c>
      <c r="K1075" s="53">
        <v>1305073</v>
      </c>
      <c r="L1075" s="54">
        <v>277204</v>
      </c>
      <c r="M1075" s="54">
        <v>644480</v>
      </c>
      <c r="N1075" s="54">
        <v>616931</v>
      </c>
      <c r="O1075" s="55">
        <f t="shared" si="116"/>
        <v>7</v>
      </c>
      <c r="P1075" s="56">
        <f t="shared" si="117"/>
        <v>879473</v>
      </c>
      <c r="Q1075" s="57">
        <f t="shared" si="112"/>
        <v>879473</v>
      </c>
      <c r="R1075" s="58">
        <f t="shared" si="118"/>
        <v>351491.46426401963</v>
      </c>
      <c r="S1075" s="59">
        <f t="shared" si="113"/>
        <v>39.966146119780781</v>
      </c>
      <c r="T1075" s="59">
        <f t="shared" si="114"/>
        <v>60.033853880219219</v>
      </c>
      <c r="U1075" s="60" t="str">
        <f t="shared" si="115"/>
        <v>BAJO</v>
      </c>
    </row>
    <row r="1076" spans="2:21" ht="27.6">
      <c r="B1076" s="50">
        <v>1066</v>
      </c>
      <c r="C1076" s="51" t="s">
        <v>987</v>
      </c>
      <c r="D1076" s="51" t="s">
        <v>1048</v>
      </c>
      <c r="E1076" s="51" t="s">
        <v>1055</v>
      </c>
      <c r="F1076" s="52" t="s">
        <v>18</v>
      </c>
      <c r="G1076" s="52">
        <v>1</v>
      </c>
      <c r="H1076" s="53">
        <v>1177505</v>
      </c>
      <c r="I1076" s="53">
        <v>812478.45</v>
      </c>
      <c r="J1076" s="53">
        <v>942475.00199999986</v>
      </c>
      <c r="K1076" s="53">
        <v>976276</v>
      </c>
      <c r="L1076" s="54">
        <v>524068</v>
      </c>
      <c r="M1076" s="54">
        <v>656365</v>
      </c>
      <c r="N1076" s="54">
        <v>579362</v>
      </c>
      <c r="O1076" s="55">
        <f t="shared" si="116"/>
        <v>7</v>
      </c>
      <c r="P1076" s="56">
        <f t="shared" si="117"/>
        <v>809790</v>
      </c>
      <c r="Q1076" s="57">
        <f t="shared" si="112"/>
        <v>809790</v>
      </c>
      <c r="R1076" s="58">
        <f t="shared" si="118"/>
        <v>220005.77980495372</v>
      </c>
      <c r="S1076" s="59">
        <f t="shared" si="113"/>
        <v>27.168251003958275</v>
      </c>
      <c r="T1076" s="59">
        <f t="shared" si="114"/>
        <v>72.831748996041725</v>
      </c>
      <c r="U1076" s="60" t="str">
        <f t="shared" si="115"/>
        <v>ALTO</v>
      </c>
    </row>
    <row r="1077" spans="2:21">
      <c r="B1077" s="50">
        <v>1067</v>
      </c>
      <c r="C1077" s="51" t="s">
        <v>987</v>
      </c>
      <c r="D1077" s="51" t="s">
        <v>1048</v>
      </c>
      <c r="E1077" s="51" t="s">
        <v>640</v>
      </c>
      <c r="F1077" s="52" t="s">
        <v>147</v>
      </c>
      <c r="G1077" s="52">
        <v>1</v>
      </c>
      <c r="H1077" s="53">
        <v>481355</v>
      </c>
      <c r="I1077" s="53">
        <v>341762.05</v>
      </c>
      <c r="J1077" s="53">
        <v>396443.97799999994</v>
      </c>
      <c r="K1077" s="53">
        <v>520030</v>
      </c>
      <c r="L1077" s="54">
        <v>211006</v>
      </c>
      <c r="M1077" s="54">
        <v>305667</v>
      </c>
      <c r="N1077" s="54">
        <v>236853</v>
      </c>
      <c r="O1077" s="55">
        <f t="shared" si="116"/>
        <v>7</v>
      </c>
      <c r="P1077" s="56">
        <f t="shared" si="117"/>
        <v>356160</v>
      </c>
      <c r="Q1077" s="57">
        <f t="shared" si="112"/>
        <v>356160</v>
      </c>
      <c r="R1077" s="58">
        <f t="shared" si="118"/>
        <v>108371.48530167966</v>
      </c>
      <c r="S1077" s="59">
        <f t="shared" si="113"/>
        <v>30.427753060893881</v>
      </c>
      <c r="T1077" s="59">
        <f t="shared" si="114"/>
        <v>69.572246939106122</v>
      </c>
      <c r="U1077" s="60" t="str">
        <f t="shared" si="115"/>
        <v>BAJO</v>
      </c>
    </row>
    <row r="1078" spans="2:21">
      <c r="B1078" s="50">
        <v>1068</v>
      </c>
      <c r="C1078" s="51" t="s">
        <v>987</v>
      </c>
      <c r="D1078" s="51" t="s">
        <v>1048</v>
      </c>
      <c r="E1078" s="51" t="s">
        <v>1056</v>
      </c>
      <c r="F1078" s="52" t="s">
        <v>147</v>
      </c>
      <c r="G1078" s="52">
        <v>1</v>
      </c>
      <c r="H1078" s="53">
        <v>1145613</v>
      </c>
      <c r="I1078" s="53">
        <v>939402.65999999992</v>
      </c>
      <c r="J1078" s="53">
        <v>1089707.0855999999</v>
      </c>
      <c r="K1078" s="53">
        <v>1603644</v>
      </c>
      <c r="L1078" s="54">
        <v>620606</v>
      </c>
      <c r="M1078" s="54">
        <v>769490</v>
      </c>
      <c r="N1078" s="54">
        <v>563664</v>
      </c>
      <c r="O1078" s="55">
        <f t="shared" si="116"/>
        <v>7</v>
      </c>
      <c r="P1078" s="56">
        <f t="shared" si="117"/>
        <v>961732</v>
      </c>
      <c r="Q1078" s="57">
        <f t="shared" si="112"/>
        <v>961732</v>
      </c>
      <c r="R1078" s="58">
        <f t="shared" si="118"/>
        <v>332634.83344074944</v>
      </c>
      <c r="S1078" s="59">
        <f t="shared" si="113"/>
        <v>34.587060994201032</v>
      </c>
      <c r="T1078" s="59">
        <f t="shared" si="114"/>
        <v>65.412939005798961</v>
      </c>
      <c r="U1078" s="60" t="str">
        <f t="shared" si="115"/>
        <v>BAJO</v>
      </c>
    </row>
    <row r="1079" spans="2:21">
      <c r="B1079" s="50">
        <v>1069</v>
      </c>
      <c r="C1079" s="51" t="s">
        <v>987</v>
      </c>
      <c r="D1079" s="51" t="s">
        <v>1048</v>
      </c>
      <c r="E1079" s="51" t="s">
        <v>641</v>
      </c>
      <c r="F1079" s="52" t="s">
        <v>147</v>
      </c>
      <c r="G1079" s="52">
        <v>1</v>
      </c>
      <c r="H1079" s="53">
        <v>402696</v>
      </c>
      <c r="I1079" s="53">
        <v>293968.07999999996</v>
      </c>
      <c r="J1079" s="53">
        <v>341002.97279999999</v>
      </c>
      <c r="K1079" s="53">
        <v>515151</v>
      </c>
      <c r="L1079" s="79">
        <v>328880</v>
      </c>
      <c r="M1079" s="54">
        <v>231851</v>
      </c>
      <c r="N1079" s="54">
        <v>198168</v>
      </c>
      <c r="O1079" s="55">
        <f t="shared" si="116"/>
        <v>7</v>
      </c>
      <c r="P1079" s="56">
        <f t="shared" si="117"/>
        <v>330245</v>
      </c>
      <c r="Q1079" s="57">
        <f t="shared" si="112"/>
        <v>330245</v>
      </c>
      <c r="R1079" s="58">
        <f t="shared" si="118"/>
        <v>98560.135037194443</v>
      </c>
      <c r="S1079" s="59">
        <f t="shared" si="113"/>
        <v>29.844550269404362</v>
      </c>
      <c r="T1079" s="59">
        <f t="shared" si="114"/>
        <v>70.155449730595635</v>
      </c>
      <c r="U1079" s="60" t="str">
        <f t="shared" si="115"/>
        <v>ALTO</v>
      </c>
    </row>
    <row r="1080" spans="2:21" ht="27.6">
      <c r="B1080" s="50">
        <v>1070</v>
      </c>
      <c r="C1080" s="51" t="s">
        <v>987</v>
      </c>
      <c r="D1080" s="51" t="s">
        <v>1048</v>
      </c>
      <c r="E1080" s="51" t="s">
        <v>1045</v>
      </c>
      <c r="F1080" s="52" t="s">
        <v>147</v>
      </c>
      <c r="G1080" s="52">
        <v>1</v>
      </c>
      <c r="H1080" s="53">
        <v>1383732</v>
      </c>
      <c r="I1080" s="53">
        <v>1065473.6399999999</v>
      </c>
      <c r="J1080" s="53">
        <v>1235949.4223999998</v>
      </c>
      <c r="K1080" s="53">
        <v>2356795</v>
      </c>
      <c r="L1080" s="54">
        <v>704733</v>
      </c>
      <c r="M1080" s="54">
        <v>744080</v>
      </c>
      <c r="N1080" s="54">
        <v>680786</v>
      </c>
      <c r="O1080" s="55">
        <f t="shared" si="116"/>
        <v>7</v>
      </c>
      <c r="P1080" s="56">
        <f t="shared" si="117"/>
        <v>1167364</v>
      </c>
      <c r="Q1080" s="57">
        <f t="shared" si="112"/>
        <v>1167364</v>
      </c>
      <c r="R1080" s="58">
        <f t="shared" si="118"/>
        <v>548582.81803630223</v>
      </c>
      <c r="S1080" s="59">
        <f t="shared" si="113"/>
        <v>46.993295838855936</v>
      </c>
      <c r="T1080" s="59">
        <f t="shared" si="114"/>
        <v>53.006704161144064</v>
      </c>
      <c r="U1080" s="60" t="str">
        <f t="shared" si="115"/>
        <v>BAJO</v>
      </c>
    </row>
    <row r="1081" spans="2:21">
      <c r="B1081" s="50">
        <v>1071</v>
      </c>
      <c r="C1081" s="51" t="s">
        <v>987</v>
      </c>
      <c r="D1081" s="51" t="s">
        <v>1048</v>
      </c>
      <c r="E1081" s="51" t="s">
        <v>1057</v>
      </c>
      <c r="F1081" s="52" t="s">
        <v>157</v>
      </c>
      <c r="G1081" s="52">
        <v>1</v>
      </c>
      <c r="H1081" s="53">
        <v>6641152</v>
      </c>
      <c r="I1081" s="53">
        <v>4515983.3600000003</v>
      </c>
      <c r="J1081" s="53">
        <v>5238540.6975999996</v>
      </c>
      <c r="K1081" s="53">
        <v>6705769</v>
      </c>
      <c r="L1081" s="54">
        <v>562683</v>
      </c>
      <c r="M1081" s="54">
        <v>3496990</v>
      </c>
      <c r="N1081" s="54">
        <v>3267031</v>
      </c>
      <c r="O1081" s="55">
        <f t="shared" si="116"/>
        <v>7</v>
      </c>
      <c r="P1081" s="56">
        <f t="shared" si="117"/>
        <v>4346878</v>
      </c>
      <c r="Q1081" s="57">
        <f t="shared" si="112"/>
        <v>4346878</v>
      </c>
      <c r="R1081" s="58">
        <f t="shared" si="118"/>
        <v>1995001.964911517</v>
      </c>
      <c r="S1081" s="59">
        <f t="shared" si="113"/>
        <v>45.895053068236955</v>
      </c>
      <c r="T1081" s="59">
        <f t="shared" si="114"/>
        <v>54.104946931763045</v>
      </c>
      <c r="U1081" s="60" t="str">
        <f t="shared" si="115"/>
        <v>BAJO</v>
      </c>
    </row>
    <row r="1082" spans="2:21">
      <c r="B1082" s="50">
        <v>1072</v>
      </c>
      <c r="C1082" s="51" t="s">
        <v>987</v>
      </c>
      <c r="D1082" s="51" t="s">
        <v>1048</v>
      </c>
      <c r="E1082" s="51" t="s">
        <v>1058</v>
      </c>
      <c r="F1082" s="52" t="s">
        <v>147</v>
      </c>
      <c r="G1082" s="52">
        <v>1</v>
      </c>
      <c r="H1082" s="53">
        <v>1167509</v>
      </c>
      <c r="I1082" s="53">
        <v>957357.38</v>
      </c>
      <c r="J1082" s="53">
        <v>1110534.5607999999</v>
      </c>
      <c r="K1082" s="53">
        <v>1103011</v>
      </c>
      <c r="L1082" s="54">
        <v>503381</v>
      </c>
      <c r="M1082" s="54">
        <v>607813</v>
      </c>
      <c r="N1082" s="54">
        <v>574428</v>
      </c>
      <c r="O1082" s="55">
        <f t="shared" si="116"/>
        <v>7</v>
      </c>
      <c r="P1082" s="56">
        <f t="shared" si="117"/>
        <v>860576</v>
      </c>
      <c r="Q1082" s="57">
        <f t="shared" si="112"/>
        <v>860576</v>
      </c>
      <c r="R1082" s="58">
        <f t="shared" si="118"/>
        <v>266776.14838859451</v>
      </c>
      <c r="S1082" s="59">
        <f t="shared" si="113"/>
        <v>30.999719767759558</v>
      </c>
      <c r="T1082" s="59">
        <f t="shared" si="114"/>
        <v>69.000280232240442</v>
      </c>
      <c r="U1082" s="60" t="str">
        <f t="shared" si="115"/>
        <v>BAJO</v>
      </c>
    </row>
    <row r="1083" spans="2:21">
      <c r="B1083" s="50">
        <v>1073</v>
      </c>
      <c r="C1083" s="51" t="s">
        <v>987</v>
      </c>
      <c r="D1083" s="51" t="s">
        <v>1048</v>
      </c>
      <c r="E1083" s="51" t="s">
        <v>1059</v>
      </c>
      <c r="F1083" s="52" t="s">
        <v>147</v>
      </c>
      <c r="G1083" s="52">
        <v>1</v>
      </c>
      <c r="H1083" s="53">
        <v>1090873</v>
      </c>
      <c r="I1083" s="53">
        <v>905424.59</v>
      </c>
      <c r="J1083" s="53">
        <v>1050292.5243999998</v>
      </c>
      <c r="K1083" s="53">
        <v>1787499</v>
      </c>
      <c r="L1083" s="54">
        <v>1958358</v>
      </c>
      <c r="M1083" s="54">
        <v>624579</v>
      </c>
      <c r="N1083" s="54">
        <v>536748</v>
      </c>
      <c r="O1083" s="55">
        <f t="shared" si="116"/>
        <v>7</v>
      </c>
      <c r="P1083" s="56">
        <f t="shared" si="117"/>
        <v>1136253</v>
      </c>
      <c r="Q1083" s="57">
        <f t="shared" si="112"/>
        <v>1136253</v>
      </c>
      <c r="R1083" s="58">
        <f t="shared" si="118"/>
        <v>504823.13925191684</v>
      </c>
      <c r="S1083" s="59">
        <f t="shared" si="113"/>
        <v>44.428761838421273</v>
      </c>
      <c r="T1083" s="59">
        <f t="shared" si="114"/>
        <v>55.571238161578727</v>
      </c>
      <c r="U1083" s="60" t="str">
        <f t="shared" si="115"/>
        <v>BAJO</v>
      </c>
    </row>
    <row r="1084" spans="2:21">
      <c r="B1084" s="50">
        <v>1074</v>
      </c>
      <c r="C1084" s="51" t="s">
        <v>987</v>
      </c>
      <c r="D1084" s="51" t="s">
        <v>1048</v>
      </c>
      <c r="E1084" s="51" t="s">
        <v>1060</v>
      </c>
      <c r="F1084" s="52" t="s">
        <v>147</v>
      </c>
      <c r="G1084" s="52">
        <v>1</v>
      </c>
      <c r="H1084" s="53">
        <v>3194793</v>
      </c>
      <c r="I1084" s="53">
        <v>2459990.61</v>
      </c>
      <c r="J1084" s="53">
        <v>2853589.1075999998</v>
      </c>
      <c r="K1084" s="53">
        <v>4740484</v>
      </c>
      <c r="L1084" s="54">
        <v>159427</v>
      </c>
      <c r="M1084" s="54">
        <v>818389</v>
      </c>
      <c r="N1084" s="54">
        <v>1571706</v>
      </c>
      <c r="O1084" s="55">
        <f t="shared" si="116"/>
        <v>7</v>
      </c>
      <c r="P1084" s="56">
        <f t="shared" si="117"/>
        <v>2256911</v>
      </c>
      <c r="Q1084" s="57">
        <f t="shared" si="112"/>
        <v>2256911</v>
      </c>
      <c r="R1084" s="58">
        <f t="shared" si="118"/>
        <v>1433443.1151753087</v>
      </c>
      <c r="S1084" s="59">
        <f t="shared" si="113"/>
        <v>63.513497660089769</v>
      </c>
      <c r="T1084" s="59">
        <f t="shared" si="114"/>
        <v>36.486502339910231</v>
      </c>
      <c r="U1084" s="60" t="str">
        <f t="shared" si="115"/>
        <v>BAJO</v>
      </c>
    </row>
    <row r="1085" spans="2:21">
      <c r="B1085" s="50">
        <v>1075</v>
      </c>
      <c r="C1085" s="51" t="s">
        <v>987</v>
      </c>
      <c r="D1085" s="51" t="s">
        <v>1048</v>
      </c>
      <c r="E1085" s="51" t="s">
        <v>1061</v>
      </c>
      <c r="F1085" s="52" t="s">
        <v>147</v>
      </c>
      <c r="G1085" s="52">
        <v>1</v>
      </c>
      <c r="H1085" s="53">
        <v>3747905</v>
      </c>
      <c r="I1085" s="53">
        <v>2923365.9</v>
      </c>
      <c r="J1085" s="53">
        <v>3391104.4439999992</v>
      </c>
      <c r="K1085" s="53">
        <v>5552540</v>
      </c>
      <c r="L1085" s="54">
        <v>28962</v>
      </c>
      <c r="M1085" s="54">
        <v>2157049</v>
      </c>
      <c r="N1085" s="54">
        <v>1843734</v>
      </c>
      <c r="O1085" s="55">
        <f t="shared" si="116"/>
        <v>7</v>
      </c>
      <c r="P1085" s="56">
        <f t="shared" si="117"/>
        <v>2806380</v>
      </c>
      <c r="Q1085" s="57">
        <f t="shared" si="112"/>
        <v>2806380</v>
      </c>
      <c r="R1085" s="58">
        <f t="shared" si="118"/>
        <v>1596685.0151412315</v>
      </c>
      <c r="S1085" s="59">
        <f t="shared" si="113"/>
        <v>56.894825901739296</v>
      </c>
      <c r="T1085" s="59">
        <f t="shared" si="114"/>
        <v>43.105174098260704</v>
      </c>
      <c r="U1085" s="60" t="str">
        <f t="shared" si="115"/>
        <v>BAJO</v>
      </c>
    </row>
    <row r="1086" spans="2:21">
      <c r="B1086" s="50">
        <v>1076</v>
      </c>
      <c r="C1086" s="51" t="s">
        <v>1062</v>
      </c>
      <c r="D1086" s="51" t="s">
        <v>1063</v>
      </c>
      <c r="E1086" s="64" t="s">
        <v>991</v>
      </c>
      <c r="F1086" s="65" t="s">
        <v>18</v>
      </c>
      <c r="G1086" s="52">
        <v>1</v>
      </c>
      <c r="H1086" s="53">
        <v>319039</v>
      </c>
      <c r="I1086" s="53">
        <v>239279.25</v>
      </c>
      <c r="J1086" s="53">
        <v>277563.92999999993</v>
      </c>
      <c r="K1086" s="53">
        <v>392700</v>
      </c>
      <c r="L1086" s="54">
        <v>59302</v>
      </c>
      <c r="M1086" s="54">
        <v>206935</v>
      </c>
      <c r="N1086" s="54">
        <v>157016</v>
      </c>
      <c r="O1086" s="55">
        <f t="shared" si="116"/>
        <v>7</v>
      </c>
      <c r="P1086" s="56">
        <f t="shared" si="117"/>
        <v>235976</v>
      </c>
      <c r="Q1086" s="57">
        <f t="shared" si="112"/>
        <v>235976</v>
      </c>
      <c r="R1086" s="58">
        <f t="shared" si="118"/>
        <v>101061.58312265613</v>
      </c>
      <c r="S1086" s="59">
        <f t="shared" si="113"/>
        <v>42.827060007227907</v>
      </c>
      <c r="T1086" s="59">
        <f t="shared" si="114"/>
        <v>57.172939992772093</v>
      </c>
      <c r="U1086" s="60" t="str">
        <f t="shared" si="115"/>
        <v>BAJO</v>
      </c>
    </row>
    <row r="1087" spans="2:21">
      <c r="B1087" s="50">
        <v>1077</v>
      </c>
      <c r="C1087" s="51" t="s">
        <v>1062</v>
      </c>
      <c r="D1087" s="51" t="s">
        <v>1063</v>
      </c>
      <c r="E1087" s="51" t="s">
        <v>894</v>
      </c>
      <c r="F1087" s="52" t="s">
        <v>18</v>
      </c>
      <c r="G1087" s="52">
        <v>1</v>
      </c>
      <c r="H1087" s="53">
        <v>62594</v>
      </c>
      <c r="I1087" s="53">
        <v>47571.439999999995</v>
      </c>
      <c r="J1087" s="53">
        <v>55182.870399999993</v>
      </c>
      <c r="K1087" s="53">
        <v>72590</v>
      </c>
      <c r="L1087" s="54">
        <v>39995</v>
      </c>
      <c r="M1087" s="54">
        <v>38388</v>
      </c>
      <c r="N1087" s="54">
        <v>30837</v>
      </c>
      <c r="O1087" s="55">
        <f t="shared" si="116"/>
        <v>7</v>
      </c>
      <c r="P1087" s="56">
        <f t="shared" si="117"/>
        <v>49594</v>
      </c>
      <c r="Q1087" s="57">
        <f t="shared" si="112"/>
        <v>49594</v>
      </c>
      <c r="R1087" s="58">
        <f t="shared" si="118"/>
        <v>13641.75587403739</v>
      </c>
      <c r="S1087" s="59">
        <f t="shared" si="113"/>
        <v>27.506867512274447</v>
      </c>
      <c r="T1087" s="59">
        <f t="shared" si="114"/>
        <v>72.493132487725546</v>
      </c>
      <c r="U1087" s="60" t="str">
        <f t="shared" si="115"/>
        <v>ALTO</v>
      </c>
    </row>
    <row r="1088" spans="2:21">
      <c r="B1088" s="50">
        <v>1078</v>
      </c>
      <c r="C1088" s="51" t="s">
        <v>1062</v>
      </c>
      <c r="D1088" s="51" t="s">
        <v>1063</v>
      </c>
      <c r="E1088" s="51" t="s">
        <v>895</v>
      </c>
      <c r="F1088" s="52" t="s">
        <v>18</v>
      </c>
      <c r="G1088" s="52">
        <v>1</v>
      </c>
      <c r="H1088" s="53">
        <v>119595</v>
      </c>
      <c r="I1088" s="53">
        <v>100459.79999999999</v>
      </c>
      <c r="J1088" s="53">
        <v>116533.36799999999</v>
      </c>
      <c r="K1088" s="53">
        <v>195160</v>
      </c>
      <c r="L1088" s="54">
        <v>59302</v>
      </c>
      <c r="M1088" s="54">
        <v>85087</v>
      </c>
      <c r="N1088" s="54">
        <v>58849</v>
      </c>
      <c r="O1088" s="55">
        <f t="shared" si="116"/>
        <v>7</v>
      </c>
      <c r="P1088" s="56">
        <f t="shared" si="117"/>
        <v>104998</v>
      </c>
      <c r="Q1088" s="57">
        <f t="shared" si="112"/>
        <v>104998</v>
      </c>
      <c r="R1088" s="58">
        <f t="shared" si="118"/>
        <v>43276.884567583111</v>
      </c>
      <c r="S1088" s="59">
        <f t="shared" si="113"/>
        <v>41.216865623710078</v>
      </c>
      <c r="T1088" s="59">
        <f t="shared" si="114"/>
        <v>58.783134376289922</v>
      </c>
      <c r="U1088" s="60" t="str">
        <f t="shared" si="115"/>
        <v>BAJO</v>
      </c>
    </row>
    <row r="1089" spans="2:21">
      <c r="B1089" s="50">
        <v>1079</v>
      </c>
      <c r="C1089" s="51" t="s">
        <v>1062</v>
      </c>
      <c r="D1089" s="51" t="s">
        <v>1063</v>
      </c>
      <c r="E1089" s="51" t="s">
        <v>896</v>
      </c>
      <c r="F1089" s="52" t="s">
        <v>18</v>
      </c>
      <c r="G1089" s="52">
        <v>1</v>
      </c>
      <c r="H1089" s="53">
        <v>85204</v>
      </c>
      <c r="I1089" s="53">
        <v>58790.759999999987</v>
      </c>
      <c r="J1089" s="53">
        <v>68197.281599999973</v>
      </c>
      <c r="K1089" s="53">
        <v>115549</v>
      </c>
      <c r="L1089" s="54">
        <v>81368</v>
      </c>
      <c r="M1089" s="54">
        <v>58210</v>
      </c>
      <c r="N1089" s="54">
        <v>41966</v>
      </c>
      <c r="O1089" s="55">
        <f t="shared" si="116"/>
        <v>7</v>
      </c>
      <c r="P1089" s="56">
        <f t="shared" si="117"/>
        <v>72755</v>
      </c>
      <c r="Q1089" s="57">
        <f t="shared" si="112"/>
        <v>72755</v>
      </c>
      <c r="R1089" s="58">
        <f t="shared" si="118"/>
        <v>22154.587231513062</v>
      </c>
      <c r="S1089" s="59">
        <f t="shared" si="113"/>
        <v>30.450948019398066</v>
      </c>
      <c r="T1089" s="59">
        <f t="shared" si="114"/>
        <v>69.549051980601931</v>
      </c>
      <c r="U1089" s="60" t="str">
        <f t="shared" si="115"/>
        <v>BAJO</v>
      </c>
    </row>
    <row r="1090" spans="2:21">
      <c r="B1090" s="50">
        <v>1080</v>
      </c>
      <c r="C1090" s="51" t="s">
        <v>1062</v>
      </c>
      <c r="D1090" s="51" t="s">
        <v>1063</v>
      </c>
      <c r="E1090" s="51" t="s">
        <v>1064</v>
      </c>
      <c r="F1090" s="52" t="s">
        <v>18</v>
      </c>
      <c r="G1090" s="52">
        <v>1</v>
      </c>
      <c r="H1090" s="53">
        <v>138873</v>
      </c>
      <c r="I1090" s="53">
        <v>91656.18</v>
      </c>
      <c r="J1090" s="53">
        <v>106321.16879999998</v>
      </c>
      <c r="K1090" s="53">
        <v>156009</v>
      </c>
      <c r="L1090" s="54">
        <v>102469</v>
      </c>
      <c r="M1090" s="54">
        <v>82312</v>
      </c>
      <c r="N1090" s="54">
        <v>68342</v>
      </c>
      <c r="O1090" s="55">
        <f t="shared" si="116"/>
        <v>7</v>
      </c>
      <c r="P1090" s="56">
        <f t="shared" si="117"/>
        <v>106569</v>
      </c>
      <c r="Q1090" s="57">
        <f t="shared" si="112"/>
        <v>106569</v>
      </c>
      <c r="R1090" s="58">
        <f t="shared" si="118"/>
        <v>28727.366779520064</v>
      </c>
      <c r="S1090" s="59">
        <f t="shared" si="113"/>
        <v>26.956588482129007</v>
      </c>
      <c r="T1090" s="59">
        <f t="shared" si="114"/>
        <v>73.043411517870993</v>
      </c>
      <c r="U1090" s="60" t="str">
        <f t="shared" si="115"/>
        <v>ALTO</v>
      </c>
    </row>
    <row r="1091" spans="2:21">
      <c r="B1091" s="50">
        <v>1081</v>
      </c>
      <c r="C1091" s="51" t="s">
        <v>1062</v>
      </c>
      <c r="D1091" s="51" t="s">
        <v>1063</v>
      </c>
      <c r="E1091" s="51" t="s">
        <v>898</v>
      </c>
      <c r="F1091" s="52" t="s">
        <v>18</v>
      </c>
      <c r="G1091" s="52">
        <v>1</v>
      </c>
      <c r="H1091" s="53">
        <v>147203</v>
      </c>
      <c r="I1091" s="53">
        <v>111874.28</v>
      </c>
      <c r="J1091" s="53">
        <v>129774.1648</v>
      </c>
      <c r="K1091" s="53">
        <v>157318</v>
      </c>
      <c r="L1091" s="54">
        <v>75438</v>
      </c>
      <c r="M1091" s="54">
        <v>112818</v>
      </c>
      <c r="N1091" s="54">
        <v>72504</v>
      </c>
      <c r="O1091" s="55">
        <f t="shared" si="116"/>
        <v>7</v>
      </c>
      <c r="P1091" s="56">
        <f t="shared" si="117"/>
        <v>115276</v>
      </c>
      <c r="Q1091" s="57">
        <f t="shared" si="112"/>
        <v>115276</v>
      </c>
      <c r="R1091" s="58">
        <f t="shared" si="118"/>
        <v>30310.732577265815</v>
      </c>
      <c r="S1091" s="59">
        <f t="shared" si="113"/>
        <v>26.294053035554509</v>
      </c>
      <c r="T1091" s="59">
        <f t="shared" si="114"/>
        <v>73.705946964445488</v>
      </c>
      <c r="U1091" s="60" t="str">
        <f t="shared" si="115"/>
        <v>ALTO</v>
      </c>
    </row>
    <row r="1092" spans="2:21">
      <c r="B1092" s="50">
        <v>1082</v>
      </c>
      <c r="C1092" s="51" t="s">
        <v>1062</v>
      </c>
      <c r="D1092" s="51" t="s">
        <v>1063</v>
      </c>
      <c r="E1092" s="64" t="s">
        <v>1065</v>
      </c>
      <c r="F1092" s="65" t="s">
        <v>18</v>
      </c>
      <c r="G1092" s="52">
        <v>1</v>
      </c>
      <c r="H1092" s="53">
        <v>204204</v>
      </c>
      <c r="I1092" s="53">
        <v>274295</v>
      </c>
      <c r="J1092" s="53">
        <v>191870.07839999997</v>
      </c>
      <c r="K1092" s="53">
        <v>204680</v>
      </c>
      <c r="L1092" s="54">
        <v>1008416</v>
      </c>
      <c r="M1092" s="54">
        <v>132826</v>
      </c>
      <c r="N1092" s="54">
        <v>100570</v>
      </c>
      <c r="O1092" s="55">
        <f t="shared" si="116"/>
        <v>7</v>
      </c>
      <c r="P1092" s="56">
        <f t="shared" si="117"/>
        <v>302409</v>
      </c>
      <c r="Q1092" s="57">
        <f t="shared" si="112"/>
        <v>302409</v>
      </c>
      <c r="R1092" s="58">
        <f t="shared" si="118"/>
        <v>292806.05221812992</v>
      </c>
      <c r="S1092" s="59">
        <f t="shared" si="113"/>
        <v>96.824516538241227</v>
      </c>
      <c r="T1092" s="59">
        <f t="shared" si="114"/>
        <v>3.1754834617587733</v>
      </c>
      <c r="U1092" s="60" t="str">
        <f t="shared" si="115"/>
        <v>BAJO</v>
      </c>
    </row>
    <row r="1093" spans="2:21">
      <c r="B1093" s="50">
        <v>1083</v>
      </c>
      <c r="C1093" s="51" t="s">
        <v>1062</v>
      </c>
      <c r="D1093" s="51" t="s">
        <v>1063</v>
      </c>
      <c r="E1093" s="64" t="s">
        <v>1066</v>
      </c>
      <c r="F1093" s="65" t="s">
        <v>18</v>
      </c>
      <c r="G1093" s="52">
        <v>1</v>
      </c>
      <c r="H1093" s="53">
        <v>138159</v>
      </c>
      <c r="I1093" s="53">
        <v>107764.01999999999</v>
      </c>
      <c r="J1093" s="53">
        <v>125006.26319999999</v>
      </c>
      <c r="K1093" s="53">
        <v>160174</v>
      </c>
      <c r="L1093" s="54">
        <v>379811</v>
      </c>
      <c r="M1093" s="54">
        <v>76030</v>
      </c>
      <c r="N1093" s="54">
        <v>68045</v>
      </c>
      <c r="O1093" s="55">
        <f t="shared" si="116"/>
        <v>7</v>
      </c>
      <c r="P1093" s="56">
        <f t="shared" si="117"/>
        <v>150713</v>
      </c>
      <c r="Q1093" s="57">
        <f t="shared" si="112"/>
        <v>150713</v>
      </c>
      <c r="R1093" s="58">
        <f t="shared" si="118"/>
        <v>98307.10405482538</v>
      </c>
      <c r="S1093" s="59">
        <f t="shared" si="113"/>
        <v>65.22801885359948</v>
      </c>
      <c r="T1093" s="59">
        <f t="shared" si="114"/>
        <v>34.77198114640052</v>
      </c>
      <c r="U1093" s="60" t="str">
        <f t="shared" si="115"/>
        <v>BAJO</v>
      </c>
    </row>
    <row r="1094" spans="2:21">
      <c r="B1094" s="50">
        <v>1084</v>
      </c>
      <c r="C1094" s="51" t="s">
        <v>1067</v>
      </c>
      <c r="D1094" s="51" t="s">
        <v>1068</v>
      </c>
      <c r="E1094" s="51" t="s">
        <v>1069</v>
      </c>
      <c r="F1094" s="52" t="s">
        <v>18</v>
      </c>
      <c r="G1094" s="52">
        <v>1</v>
      </c>
      <c r="H1094" s="53">
        <v>2029545</v>
      </c>
      <c r="I1094" s="53">
        <v>1562749.65</v>
      </c>
      <c r="J1094" s="53">
        <v>1812789.5939999998</v>
      </c>
      <c r="K1094" s="53">
        <v>2000747</v>
      </c>
      <c r="L1094" s="54">
        <v>218178</v>
      </c>
      <c r="M1094" s="54">
        <v>1307808</v>
      </c>
      <c r="N1094" s="54">
        <v>998481</v>
      </c>
      <c r="O1094" s="55">
        <f t="shared" si="116"/>
        <v>7</v>
      </c>
      <c r="P1094" s="56">
        <f t="shared" si="117"/>
        <v>1418614</v>
      </c>
      <c r="Q1094" s="57">
        <f t="shared" si="112"/>
        <v>1418614</v>
      </c>
      <c r="R1094" s="58">
        <f t="shared" si="118"/>
        <v>599773.92149961297</v>
      </c>
      <c r="S1094" s="59">
        <f t="shared" si="113"/>
        <v>42.278866661376028</v>
      </c>
      <c r="T1094" s="59">
        <f t="shared" si="114"/>
        <v>57.721133338623972</v>
      </c>
      <c r="U1094" s="60" t="str">
        <f t="shared" si="115"/>
        <v>BAJO</v>
      </c>
    </row>
    <row r="1095" spans="2:21">
      <c r="B1095" s="50">
        <v>1085</v>
      </c>
      <c r="C1095" s="51" t="s">
        <v>1067</v>
      </c>
      <c r="D1095" s="51" t="s">
        <v>1068</v>
      </c>
      <c r="E1095" s="51" t="s">
        <v>1070</v>
      </c>
      <c r="F1095" s="52" t="s">
        <v>18</v>
      </c>
      <c r="G1095" s="52">
        <v>1</v>
      </c>
      <c r="H1095" s="53">
        <v>660807</v>
      </c>
      <c r="I1095" s="53">
        <v>522037.52999999997</v>
      </c>
      <c r="J1095" s="53">
        <v>605563.53479999991</v>
      </c>
      <c r="K1095" s="53">
        <v>953428</v>
      </c>
      <c r="L1095" s="54">
        <v>281342</v>
      </c>
      <c r="M1095" s="54">
        <v>405320</v>
      </c>
      <c r="N1095" s="54">
        <v>325135</v>
      </c>
      <c r="O1095" s="55">
        <f t="shared" si="116"/>
        <v>7</v>
      </c>
      <c r="P1095" s="56">
        <f t="shared" si="117"/>
        <v>536233</v>
      </c>
      <c r="Q1095" s="57">
        <f t="shared" si="112"/>
        <v>536233</v>
      </c>
      <c r="R1095" s="58">
        <f t="shared" si="118"/>
        <v>214225.71040129144</v>
      </c>
      <c r="S1095" s="59">
        <f t="shared" si="113"/>
        <v>39.950116908375918</v>
      </c>
      <c r="T1095" s="59">
        <f t="shared" si="114"/>
        <v>60.049883091624082</v>
      </c>
      <c r="U1095" s="60" t="str">
        <f t="shared" si="115"/>
        <v>BAJO</v>
      </c>
    </row>
    <row r="1096" spans="2:21">
      <c r="B1096" s="50">
        <v>1086</v>
      </c>
      <c r="C1096" s="51" t="s">
        <v>1067</v>
      </c>
      <c r="D1096" s="51" t="s">
        <v>1068</v>
      </c>
      <c r="E1096" s="64" t="s">
        <v>1071</v>
      </c>
      <c r="F1096" s="65" t="s">
        <v>18</v>
      </c>
      <c r="G1096" s="52">
        <v>1</v>
      </c>
      <c r="H1096" s="53">
        <v>372946</v>
      </c>
      <c r="I1096" s="53">
        <v>305815.71999999997</v>
      </c>
      <c r="J1096" s="53">
        <v>354746.23519999994</v>
      </c>
      <c r="K1096" s="53">
        <v>551684</v>
      </c>
      <c r="L1096" s="54">
        <v>121363</v>
      </c>
      <c r="M1096" s="54">
        <v>259155</v>
      </c>
      <c r="N1096" s="54">
        <v>183563</v>
      </c>
      <c r="O1096" s="55">
        <f t="shared" si="116"/>
        <v>7</v>
      </c>
      <c r="P1096" s="56">
        <f t="shared" si="117"/>
        <v>307039</v>
      </c>
      <c r="Q1096" s="57">
        <f t="shared" si="112"/>
        <v>307039</v>
      </c>
      <c r="R1096" s="58">
        <f t="shared" si="118"/>
        <v>130102.79583379241</v>
      </c>
      <c r="S1096" s="59">
        <f t="shared" si="113"/>
        <v>42.373377920652558</v>
      </c>
      <c r="T1096" s="59">
        <f t="shared" si="114"/>
        <v>57.626622079347442</v>
      </c>
      <c r="U1096" s="60" t="str">
        <f t="shared" si="115"/>
        <v>BAJO</v>
      </c>
    </row>
    <row r="1097" spans="2:21">
      <c r="B1097" s="50">
        <v>1087</v>
      </c>
      <c r="C1097" s="51" t="s">
        <v>1067</v>
      </c>
      <c r="D1097" s="51" t="s">
        <v>1068</v>
      </c>
      <c r="E1097" s="51" t="s">
        <v>1072</v>
      </c>
      <c r="F1097" s="52" t="s">
        <v>18</v>
      </c>
      <c r="G1097" s="52">
        <v>1</v>
      </c>
      <c r="H1097" s="53">
        <v>534310</v>
      </c>
      <c r="I1097" s="53">
        <v>368673.89999999997</v>
      </c>
      <c r="J1097" s="53">
        <v>427661.72399999993</v>
      </c>
      <c r="K1097" s="53">
        <v>415786</v>
      </c>
      <c r="L1097" s="54">
        <v>290995</v>
      </c>
      <c r="M1097" s="54">
        <v>398797</v>
      </c>
      <c r="N1097" s="54">
        <v>262919</v>
      </c>
      <c r="O1097" s="55">
        <f t="shared" si="116"/>
        <v>7</v>
      </c>
      <c r="P1097" s="56">
        <f t="shared" si="117"/>
        <v>385592</v>
      </c>
      <c r="Q1097" s="57">
        <f t="shared" si="112"/>
        <v>385592</v>
      </c>
      <c r="R1097" s="58">
        <f t="shared" si="118"/>
        <v>83884.643842239573</v>
      </c>
      <c r="S1097" s="59">
        <f t="shared" si="113"/>
        <v>21.754767692856589</v>
      </c>
      <c r="T1097" s="59">
        <f t="shared" si="114"/>
        <v>78.245232307143411</v>
      </c>
      <c r="U1097" s="60" t="str">
        <f t="shared" si="115"/>
        <v>ALTO</v>
      </c>
    </row>
    <row r="1098" spans="2:21">
      <c r="B1098" s="50">
        <v>1088</v>
      </c>
      <c r="C1098" s="51" t="s">
        <v>1067</v>
      </c>
      <c r="D1098" s="51" t="s">
        <v>1068</v>
      </c>
      <c r="E1098" s="51" t="s">
        <v>211</v>
      </c>
      <c r="F1098" s="52" t="s">
        <v>18</v>
      </c>
      <c r="G1098" s="52">
        <v>1</v>
      </c>
      <c r="H1098" s="53">
        <v>254779</v>
      </c>
      <c r="I1098" s="53">
        <v>185988.66999999998</v>
      </c>
      <c r="J1098" s="53">
        <v>215746.85719999997</v>
      </c>
      <c r="K1098" s="53">
        <v>238000</v>
      </c>
      <c r="L1098" s="54">
        <v>64819</v>
      </c>
      <c r="M1098" s="54">
        <v>174856</v>
      </c>
      <c r="N1098" s="54">
        <v>125386</v>
      </c>
      <c r="O1098" s="55">
        <f t="shared" si="116"/>
        <v>7</v>
      </c>
      <c r="P1098" s="56">
        <f t="shared" si="117"/>
        <v>179939</v>
      </c>
      <c r="Q1098" s="57">
        <f t="shared" si="112"/>
        <v>179939</v>
      </c>
      <c r="R1098" s="58">
        <f t="shared" si="118"/>
        <v>61580.826749950706</v>
      </c>
      <c r="S1098" s="59">
        <f t="shared" si="113"/>
        <v>34.223168268107919</v>
      </c>
      <c r="T1098" s="59">
        <f t="shared" si="114"/>
        <v>65.776831731892088</v>
      </c>
      <c r="U1098" s="60" t="str">
        <f t="shared" si="115"/>
        <v>BAJO</v>
      </c>
    </row>
    <row r="1099" spans="2:21">
      <c r="B1099" s="50">
        <v>1089</v>
      </c>
      <c r="C1099" s="51" t="s">
        <v>1067</v>
      </c>
      <c r="D1099" s="51" t="s">
        <v>1068</v>
      </c>
      <c r="E1099" s="51" t="s">
        <v>1073</v>
      </c>
      <c r="F1099" s="52" t="s">
        <v>18</v>
      </c>
      <c r="G1099" s="52">
        <v>1</v>
      </c>
      <c r="H1099" s="53">
        <v>550732</v>
      </c>
      <c r="I1099" s="53">
        <v>413049</v>
      </c>
      <c r="J1099" s="53">
        <v>479136.83999999997</v>
      </c>
      <c r="K1099" s="53">
        <v>559776</v>
      </c>
      <c r="L1099" s="54">
        <v>513035</v>
      </c>
      <c r="M1099" s="54">
        <v>403906</v>
      </c>
      <c r="N1099" s="54">
        <v>270996</v>
      </c>
      <c r="O1099" s="55">
        <f t="shared" si="116"/>
        <v>7</v>
      </c>
      <c r="P1099" s="56">
        <f t="shared" si="117"/>
        <v>455804</v>
      </c>
      <c r="Q1099" s="57">
        <f t="shared" ref="Q1099:Q1162" si="119">ROUND(+P1099*G1099,0)</f>
        <v>455804</v>
      </c>
      <c r="R1099" s="58">
        <f t="shared" si="118"/>
        <v>94352.454766547191</v>
      </c>
      <c r="S1099" s="59">
        <f t="shared" ref="S1099:S1162" si="120">R1099/P1099*100</f>
        <v>20.700225264926853</v>
      </c>
      <c r="T1099" s="59">
        <f t="shared" ref="T1099:T1162" si="121">100-S1099</f>
        <v>79.299774735073143</v>
      </c>
      <c r="U1099" s="60" t="str">
        <f t="shared" ref="U1099:U1162" si="122">IF(T1099&gt;70,"ALTO","BAJO")</f>
        <v>ALTO</v>
      </c>
    </row>
    <row r="1100" spans="2:21">
      <c r="B1100" s="50">
        <v>1090</v>
      </c>
      <c r="C1100" s="51" t="s">
        <v>1067</v>
      </c>
      <c r="D1100" s="51" t="s">
        <v>1068</v>
      </c>
      <c r="E1100" s="64" t="s">
        <v>178</v>
      </c>
      <c r="F1100" s="52" t="s">
        <v>18</v>
      </c>
      <c r="G1100" s="52">
        <v>1</v>
      </c>
      <c r="H1100" s="53">
        <v>119833</v>
      </c>
      <c r="I1100" s="53">
        <v>93469.739999999991</v>
      </c>
      <c r="J1100" s="53">
        <v>108424.89839999999</v>
      </c>
      <c r="K1100" s="53">
        <v>120428</v>
      </c>
      <c r="L1100" s="54">
        <v>61647</v>
      </c>
      <c r="M1100" s="54">
        <v>90182</v>
      </c>
      <c r="N1100" s="54">
        <v>59004</v>
      </c>
      <c r="O1100" s="55">
        <f t="shared" ref="O1100:O1163" si="123">COUNT(H1100:N1100)</f>
        <v>7</v>
      </c>
      <c r="P1100" s="56">
        <f t="shared" ref="P1100:P1163" si="124">ROUND(AVERAGE(H1100:N1100),0)</f>
        <v>93284</v>
      </c>
      <c r="Q1100" s="57">
        <f t="shared" si="119"/>
        <v>93284</v>
      </c>
      <c r="R1100" s="58">
        <f t="shared" ref="R1100:R1163" si="125">STDEVP(H1100:N1100)</f>
        <v>23472.074634852157</v>
      </c>
      <c r="S1100" s="59">
        <f t="shared" si="120"/>
        <v>25.161951283019761</v>
      </c>
      <c r="T1100" s="59">
        <f t="shared" si="121"/>
        <v>74.838048716980239</v>
      </c>
      <c r="U1100" s="60" t="str">
        <f t="shared" si="122"/>
        <v>ALTO</v>
      </c>
    </row>
    <row r="1101" spans="2:21">
      <c r="B1101" s="50">
        <v>1091</v>
      </c>
      <c r="C1101" s="51" t="s">
        <v>1067</v>
      </c>
      <c r="D1101" s="51" t="s">
        <v>1068</v>
      </c>
      <c r="E1101" s="64" t="s">
        <v>1074</v>
      </c>
      <c r="F1101" s="52" t="s">
        <v>18</v>
      </c>
      <c r="G1101" s="52">
        <v>1</v>
      </c>
      <c r="H1101" s="53">
        <v>1016022</v>
      </c>
      <c r="I1101" s="53">
        <v>690894.96</v>
      </c>
      <c r="J1101" s="53">
        <v>801438.15359999985</v>
      </c>
      <c r="K1101" s="53">
        <v>775761</v>
      </c>
      <c r="L1101" s="54">
        <v>1276656</v>
      </c>
      <c r="M1101" s="54">
        <v>638678</v>
      </c>
      <c r="N1101" s="54">
        <v>499880</v>
      </c>
      <c r="O1101" s="55">
        <f t="shared" si="123"/>
        <v>7</v>
      </c>
      <c r="P1101" s="56">
        <f t="shared" si="124"/>
        <v>814190</v>
      </c>
      <c r="Q1101" s="57">
        <f t="shared" si="119"/>
        <v>814190</v>
      </c>
      <c r="R1101" s="58">
        <f t="shared" si="125"/>
        <v>239358.44613114369</v>
      </c>
      <c r="S1101" s="59">
        <f t="shared" si="120"/>
        <v>29.398352489117247</v>
      </c>
      <c r="T1101" s="59">
        <f t="shared" si="121"/>
        <v>70.601647510882756</v>
      </c>
      <c r="U1101" s="60" t="str">
        <f t="shared" si="122"/>
        <v>ALTO</v>
      </c>
    </row>
    <row r="1102" spans="2:21">
      <c r="B1102" s="50">
        <v>1092</v>
      </c>
      <c r="C1102" s="51" t="s">
        <v>1067</v>
      </c>
      <c r="D1102" s="51" t="s">
        <v>1068</v>
      </c>
      <c r="E1102" s="64" t="s">
        <v>1075</v>
      </c>
      <c r="F1102" s="65" t="s">
        <v>18</v>
      </c>
      <c r="G1102" s="52">
        <v>1</v>
      </c>
      <c r="H1102" s="53">
        <v>107457</v>
      </c>
      <c r="I1102" s="53">
        <v>87040.17</v>
      </c>
      <c r="J1102" s="53">
        <v>100966.59719999999</v>
      </c>
      <c r="K1102" s="53">
        <v>109480</v>
      </c>
      <c r="L1102" s="79">
        <v>191091</v>
      </c>
      <c r="M1102" s="54">
        <v>59463</v>
      </c>
      <c r="N1102" s="54">
        <v>52920</v>
      </c>
      <c r="O1102" s="55">
        <f t="shared" si="123"/>
        <v>7</v>
      </c>
      <c r="P1102" s="56">
        <f t="shared" si="124"/>
        <v>101203</v>
      </c>
      <c r="Q1102" s="57">
        <f t="shared" si="119"/>
        <v>101203</v>
      </c>
      <c r="R1102" s="58">
        <f t="shared" si="125"/>
        <v>42192.739924574948</v>
      </c>
      <c r="S1102" s="59">
        <f t="shared" si="120"/>
        <v>41.691194850523154</v>
      </c>
      <c r="T1102" s="59">
        <f t="shared" si="121"/>
        <v>58.308805149476846</v>
      </c>
      <c r="U1102" s="60" t="str">
        <f t="shared" si="122"/>
        <v>BAJO</v>
      </c>
    </row>
    <row r="1103" spans="2:21">
      <c r="B1103" s="50">
        <v>1093</v>
      </c>
      <c r="C1103" s="51" t="s">
        <v>1067</v>
      </c>
      <c r="D1103" s="51" t="s">
        <v>1068</v>
      </c>
      <c r="E1103" s="51" t="s">
        <v>1076</v>
      </c>
      <c r="F1103" s="52" t="s">
        <v>18</v>
      </c>
      <c r="G1103" s="52">
        <v>1</v>
      </c>
      <c r="H1103" s="53">
        <v>2263618</v>
      </c>
      <c r="I1103" s="53">
        <v>1788258.22</v>
      </c>
      <c r="J1103" s="53">
        <v>2074379.5351999998</v>
      </c>
      <c r="K1103" s="53">
        <v>2444855</v>
      </c>
      <c r="L1103" s="54">
        <v>1173222</v>
      </c>
      <c r="M1103" s="54">
        <v>1222415</v>
      </c>
      <c r="N1103" s="54">
        <v>1113618</v>
      </c>
      <c r="O1103" s="55">
        <f t="shared" si="123"/>
        <v>7</v>
      </c>
      <c r="P1103" s="56">
        <f t="shared" si="124"/>
        <v>1725767</v>
      </c>
      <c r="Q1103" s="57">
        <f t="shared" si="119"/>
        <v>1725767</v>
      </c>
      <c r="R1103" s="58">
        <f t="shared" si="125"/>
        <v>516195.24453296891</v>
      </c>
      <c r="S1103" s="59">
        <f t="shared" si="120"/>
        <v>29.911062416477364</v>
      </c>
      <c r="T1103" s="59">
        <f t="shared" si="121"/>
        <v>70.088937583522636</v>
      </c>
      <c r="U1103" s="60" t="str">
        <f t="shared" si="122"/>
        <v>ALTO</v>
      </c>
    </row>
    <row r="1104" spans="2:21">
      <c r="B1104" s="50">
        <v>1094</v>
      </c>
      <c r="C1104" s="51" t="s">
        <v>1067</v>
      </c>
      <c r="D1104" s="51" t="s">
        <v>1068</v>
      </c>
      <c r="E1104" s="51" t="s">
        <v>786</v>
      </c>
      <c r="F1104" s="52" t="s">
        <v>18</v>
      </c>
      <c r="G1104" s="52">
        <v>1</v>
      </c>
      <c r="H1104" s="53">
        <v>3542749</v>
      </c>
      <c r="I1104" s="53">
        <v>2586206.77</v>
      </c>
      <c r="J1104" s="53">
        <v>2999999.8531999998</v>
      </c>
      <c r="K1104" s="53">
        <v>5656546</v>
      </c>
      <c r="L1104" s="54">
        <v>38478</v>
      </c>
      <c r="M1104" s="54">
        <v>1962760</v>
      </c>
      <c r="N1104" s="54">
        <v>1742871</v>
      </c>
      <c r="O1104" s="55">
        <f t="shared" si="123"/>
        <v>7</v>
      </c>
      <c r="P1104" s="56">
        <f t="shared" si="124"/>
        <v>2647087</v>
      </c>
      <c r="Q1104" s="57">
        <f t="shared" si="119"/>
        <v>2647087</v>
      </c>
      <c r="R1104" s="58">
        <f t="shared" si="125"/>
        <v>1607040.7012246917</v>
      </c>
      <c r="S1104" s="59">
        <f t="shared" si="120"/>
        <v>60.709780268827274</v>
      </c>
      <c r="T1104" s="59">
        <f t="shared" si="121"/>
        <v>39.290219731172726</v>
      </c>
      <c r="U1104" s="60" t="str">
        <f t="shared" si="122"/>
        <v>BAJO</v>
      </c>
    </row>
    <row r="1105" spans="2:21">
      <c r="B1105" s="50">
        <v>1095</v>
      </c>
      <c r="C1105" s="51" t="s">
        <v>1067</v>
      </c>
      <c r="D1105" s="51" t="s">
        <v>1068</v>
      </c>
      <c r="E1105" s="51" t="s">
        <v>1077</v>
      </c>
      <c r="F1105" s="52" t="s">
        <v>18</v>
      </c>
      <c r="G1105" s="52">
        <v>1</v>
      </c>
      <c r="H1105" s="53">
        <v>2357985</v>
      </c>
      <c r="I1105" s="53">
        <v>1674169.3499999999</v>
      </c>
      <c r="J1105" s="53">
        <v>1942036.4459999998</v>
      </c>
      <c r="K1105" s="53">
        <v>3901891</v>
      </c>
      <c r="L1105" s="54">
        <v>19859</v>
      </c>
      <c r="M1105" s="54">
        <v>1511355</v>
      </c>
      <c r="N1105" s="54">
        <v>1160033</v>
      </c>
      <c r="O1105" s="55">
        <f t="shared" si="123"/>
        <v>7</v>
      </c>
      <c r="P1105" s="56">
        <f t="shared" si="124"/>
        <v>1795333</v>
      </c>
      <c r="Q1105" s="57">
        <f t="shared" si="119"/>
        <v>1795333</v>
      </c>
      <c r="R1105" s="58">
        <f t="shared" si="125"/>
        <v>1097199.2871968481</v>
      </c>
      <c r="S1105" s="59">
        <f t="shared" si="120"/>
        <v>61.113970901044432</v>
      </c>
      <c r="T1105" s="59">
        <f t="shared" si="121"/>
        <v>38.886029098955568</v>
      </c>
      <c r="U1105" s="60" t="str">
        <f t="shared" si="122"/>
        <v>BAJO</v>
      </c>
    </row>
    <row r="1106" spans="2:21">
      <c r="B1106" s="50">
        <v>1096</v>
      </c>
      <c r="C1106" s="51" t="s">
        <v>1067</v>
      </c>
      <c r="D1106" s="51" t="s">
        <v>1068</v>
      </c>
      <c r="E1106" s="51" t="s">
        <v>1078</v>
      </c>
      <c r="F1106" s="52" t="s">
        <v>18</v>
      </c>
      <c r="G1106" s="52">
        <v>1</v>
      </c>
      <c r="H1106" s="53">
        <v>79968</v>
      </c>
      <c r="I1106" s="53">
        <v>60775.68</v>
      </c>
      <c r="J1106" s="53">
        <v>70499.788799999995</v>
      </c>
      <c r="K1106" s="53">
        <v>109480</v>
      </c>
      <c r="L1106" s="79">
        <v>96359</v>
      </c>
      <c r="M1106" s="54">
        <v>42817</v>
      </c>
      <c r="N1106" s="54">
        <v>39400</v>
      </c>
      <c r="O1106" s="55">
        <f t="shared" si="123"/>
        <v>7</v>
      </c>
      <c r="P1106" s="56">
        <f t="shared" si="124"/>
        <v>71328</v>
      </c>
      <c r="Q1106" s="57">
        <f t="shared" si="119"/>
        <v>71328</v>
      </c>
      <c r="R1106" s="58">
        <f t="shared" si="125"/>
        <v>24204.74380734744</v>
      </c>
      <c r="S1106" s="59">
        <f t="shared" si="120"/>
        <v>33.934420995047446</v>
      </c>
      <c r="T1106" s="59">
        <f t="shared" si="121"/>
        <v>66.065579004952554</v>
      </c>
      <c r="U1106" s="60" t="str">
        <f t="shared" si="122"/>
        <v>BAJO</v>
      </c>
    </row>
    <row r="1107" spans="2:21">
      <c r="B1107" s="50">
        <v>1097</v>
      </c>
      <c r="C1107" s="51" t="s">
        <v>1067</v>
      </c>
      <c r="D1107" s="51" t="s">
        <v>1068</v>
      </c>
      <c r="E1107" s="51" t="s">
        <v>1079</v>
      </c>
      <c r="F1107" s="52" t="s">
        <v>18</v>
      </c>
      <c r="G1107" s="52">
        <v>1</v>
      </c>
      <c r="H1107" s="53">
        <v>37485</v>
      </c>
      <c r="I1107" s="53">
        <v>31112.55</v>
      </c>
      <c r="J1107" s="53">
        <v>36090.557999999997</v>
      </c>
      <c r="K1107" s="53">
        <v>54740</v>
      </c>
      <c r="L1107" s="54">
        <v>17515</v>
      </c>
      <c r="M1107" s="54">
        <v>18901</v>
      </c>
      <c r="N1107" s="54">
        <v>18482</v>
      </c>
      <c r="O1107" s="55">
        <f t="shared" si="123"/>
        <v>7</v>
      </c>
      <c r="P1107" s="56">
        <f t="shared" si="124"/>
        <v>30618</v>
      </c>
      <c r="Q1107" s="57">
        <f t="shared" si="119"/>
        <v>30618</v>
      </c>
      <c r="R1107" s="58">
        <f t="shared" si="125"/>
        <v>12623.556425328676</v>
      </c>
      <c r="S1107" s="59">
        <f t="shared" si="120"/>
        <v>41.229199899825844</v>
      </c>
      <c r="T1107" s="59">
        <f t="shared" si="121"/>
        <v>58.770800100174156</v>
      </c>
      <c r="U1107" s="60" t="str">
        <f t="shared" si="122"/>
        <v>BAJO</v>
      </c>
    </row>
    <row r="1108" spans="2:21">
      <c r="B1108" s="50">
        <v>1098</v>
      </c>
      <c r="C1108" s="51" t="s">
        <v>1067</v>
      </c>
      <c r="D1108" s="51" t="s">
        <v>1068</v>
      </c>
      <c r="E1108" s="51" t="s">
        <v>1080</v>
      </c>
      <c r="F1108" s="52" t="s">
        <v>18</v>
      </c>
      <c r="G1108" s="52">
        <v>1</v>
      </c>
      <c r="H1108" s="53">
        <v>1882699</v>
      </c>
      <c r="I1108" s="53">
        <v>1280235.3199999998</v>
      </c>
      <c r="J1108" s="53">
        <v>1485072.9711999998</v>
      </c>
      <c r="K1108" s="53">
        <v>2007649</v>
      </c>
      <c r="L1108" s="54">
        <v>110054</v>
      </c>
      <c r="M1108" s="54">
        <v>868542</v>
      </c>
      <c r="N1108" s="54">
        <v>926223</v>
      </c>
      <c r="O1108" s="55">
        <f t="shared" si="123"/>
        <v>7</v>
      </c>
      <c r="P1108" s="56">
        <f t="shared" si="124"/>
        <v>1222925</v>
      </c>
      <c r="Q1108" s="57">
        <f t="shared" si="119"/>
        <v>1222925</v>
      </c>
      <c r="R1108" s="58">
        <f t="shared" si="125"/>
        <v>606535.92155650165</v>
      </c>
      <c r="S1108" s="59">
        <f t="shared" si="120"/>
        <v>49.59714794909759</v>
      </c>
      <c r="T1108" s="59">
        <f t="shared" si="121"/>
        <v>50.40285205090241</v>
      </c>
      <c r="U1108" s="60" t="str">
        <f t="shared" si="122"/>
        <v>BAJO</v>
      </c>
    </row>
    <row r="1109" spans="2:21">
      <c r="B1109" s="50">
        <v>1099</v>
      </c>
      <c r="C1109" s="51" t="s">
        <v>1067</v>
      </c>
      <c r="D1109" s="51" t="s">
        <v>1068</v>
      </c>
      <c r="E1109" s="51" t="s">
        <v>1081</v>
      </c>
      <c r="F1109" s="52" t="s">
        <v>18</v>
      </c>
      <c r="G1109" s="52">
        <v>1</v>
      </c>
      <c r="H1109" s="53">
        <v>34510</v>
      </c>
      <c r="I1109" s="53">
        <v>23811.899999999998</v>
      </c>
      <c r="J1109" s="53">
        <v>27621.803999999996</v>
      </c>
      <c r="K1109" s="53">
        <v>27132</v>
      </c>
      <c r="L1109" s="54">
        <v>3172</v>
      </c>
      <c r="M1109" s="54">
        <v>16273</v>
      </c>
      <c r="N1109" s="54">
        <v>17033</v>
      </c>
      <c r="O1109" s="55">
        <f t="shared" si="123"/>
        <v>7</v>
      </c>
      <c r="P1109" s="56">
        <f t="shared" si="124"/>
        <v>21365</v>
      </c>
      <c r="Q1109" s="57">
        <f t="shared" si="119"/>
        <v>21365</v>
      </c>
      <c r="R1109" s="58">
        <f t="shared" si="125"/>
        <v>9463.1931085236811</v>
      </c>
      <c r="S1109" s="59">
        <f t="shared" si="120"/>
        <v>44.292970318388399</v>
      </c>
      <c r="T1109" s="59">
        <f t="shared" si="121"/>
        <v>55.707029681611601</v>
      </c>
      <c r="U1109" s="60" t="str">
        <f t="shared" si="122"/>
        <v>BAJO</v>
      </c>
    </row>
    <row r="1110" spans="2:21">
      <c r="B1110" s="50">
        <v>1100</v>
      </c>
      <c r="C1110" s="51" t="s">
        <v>1067</v>
      </c>
      <c r="D1110" s="51" t="s">
        <v>1068</v>
      </c>
      <c r="E1110" s="51" t="s">
        <v>1082</v>
      </c>
      <c r="F1110" s="52" t="s">
        <v>18</v>
      </c>
      <c r="G1110" s="52">
        <v>1</v>
      </c>
      <c r="H1110" s="53">
        <v>211701</v>
      </c>
      <c r="I1110" s="53">
        <v>165126.78</v>
      </c>
      <c r="J1110" s="53">
        <v>191547.06479999996</v>
      </c>
      <c r="K1110" s="53">
        <v>174811</v>
      </c>
      <c r="L1110" s="54">
        <v>43305</v>
      </c>
      <c r="M1110" s="54">
        <v>93797</v>
      </c>
      <c r="N1110" s="54">
        <v>104208</v>
      </c>
      <c r="O1110" s="55">
        <f t="shared" si="123"/>
        <v>7</v>
      </c>
      <c r="P1110" s="56">
        <f t="shared" si="124"/>
        <v>140642</v>
      </c>
      <c r="Q1110" s="57">
        <f t="shared" si="119"/>
        <v>140642</v>
      </c>
      <c r="R1110" s="58">
        <f t="shared" si="125"/>
        <v>56573.73704853114</v>
      </c>
      <c r="S1110" s="59">
        <f t="shared" si="120"/>
        <v>40.225350214396229</v>
      </c>
      <c r="T1110" s="59">
        <f t="shared" si="121"/>
        <v>59.774649785603771</v>
      </c>
      <c r="U1110" s="60" t="str">
        <f t="shared" si="122"/>
        <v>BAJO</v>
      </c>
    </row>
    <row r="1111" spans="2:21">
      <c r="B1111" s="50">
        <v>1101</v>
      </c>
      <c r="C1111" s="51" t="s">
        <v>1067</v>
      </c>
      <c r="D1111" s="51" t="s">
        <v>1068</v>
      </c>
      <c r="E1111" s="51" t="s">
        <v>1083</v>
      </c>
      <c r="F1111" s="52" t="s">
        <v>18</v>
      </c>
      <c r="G1111" s="52">
        <v>1</v>
      </c>
      <c r="H1111" s="53">
        <v>7973</v>
      </c>
      <c r="I1111" s="53">
        <v>5740.5599999999995</v>
      </c>
      <c r="J1111" s="53">
        <v>6659.0495999999985</v>
      </c>
      <c r="K1111" s="53">
        <v>8211</v>
      </c>
      <c r="L1111" s="79">
        <v>6408</v>
      </c>
      <c r="M1111" s="54">
        <v>5869</v>
      </c>
      <c r="N1111" s="54">
        <v>4030</v>
      </c>
      <c r="O1111" s="55">
        <f t="shared" si="123"/>
        <v>7</v>
      </c>
      <c r="P1111" s="56">
        <f t="shared" si="124"/>
        <v>6413</v>
      </c>
      <c r="Q1111" s="57">
        <f t="shared" si="119"/>
        <v>6413</v>
      </c>
      <c r="R1111" s="58">
        <f t="shared" si="125"/>
        <v>1317.6694760873938</v>
      </c>
      <c r="S1111" s="59">
        <f t="shared" si="120"/>
        <v>20.546849775259531</v>
      </c>
      <c r="T1111" s="59">
        <f t="shared" si="121"/>
        <v>79.453150224740469</v>
      </c>
      <c r="U1111" s="60" t="str">
        <f t="shared" si="122"/>
        <v>ALTO</v>
      </c>
    </row>
    <row r="1112" spans="2:21">
      <c r="B1112" s="50">
        <v>1102</v>
      </c>
      <c r="C1112" s="51" t="s">
        <v>1067</v>
      </c>
      <c r="D1112" s="51" t="s">
        <v>1068</v>
      </c>
      <c r="E1112" s="51" t="s">
        <v>1084</v>
      </c>
      <c r="F1112" s="52" t="s">
        <v>18</v>
      </c>
      <c r="G1112" s="52">
        <v>1</v>
      </c>
      <c r="H1112" s="53">
        <v>95200</v>
      </c>
      <c r="I1112" s="53">
        <v>77112</v>
      </c>
      <c r="J1112" s="53">
        <v>89449.919999999998</v>
      </c>
      <c r="K1112" s="53">
        <v>88417</v>
      </c>
      <c r="L1112" s="79">
        <v>68583</v>
      </c>
      <c r="M1112" s="54">
        <v>56849</v>
      </c>
      <c r="N1112" s="54">
        <v>46916</v>
      </c>
      <c r="O1112" s="55">
        <f t="shared" si="123"/>
        <v>7</v>
      </c>
      <c r="P1112" s="56">
        <f t="shared" si="124"/>
        <v>74647</v>
      </c>
      <c r="Q1112" s="57">
        <f t="shared" si="119"/>
        <v>74647</v>
      </c>
      <c r="R1112" s="58">
        <f t="shared" si="125"/>
        <v>16732.306795573419</v>
      </c>
      <c r="S1112" s="59">
        <f t="shared" si="120"/>
        <v>22.415243473379263</v>
      </c>
      <c r="T1112" s="59">
        <f t="shared" si="121"/>
        <v>77.584756526620737</v>
      </c>
      <c r="U1112" s="60" t="str">
        <f t="shared" si="122"/>
        <v>ALTO</v>
      </c>
    </row>
    <row r="1113" spans="2:21">
      <c r="B1113" s="50">
        <v>1103</v>
      </c>
      <c r="C1113" s="51" t="s">
        <v>1067</v>
      </c>
      <c r="D1113" s="51" t="s">
        <v>1068</v>
      </c>
      <c r="E1113" s="51" t="s">
        <v>1085</v>
      </c>
      <c r="F1113" s="52" t="s">
        <v>18</v>
      </c>
      <c r="G1113" s="52">
        <v>1</v>
      </c>
      <c r="H1113" s="53">
        <v>1298290</v>
      </c>
      <c r="I1113" s="53">
        <v>986700.39999999991</v>
      </c>
      <c r="J1113" s="53">
        <v>1144572.4639999999</v>
      </c>
      <c r="K1113" s="53">
        <v>1197378</v>
      </c>
      <c r="L1113" s="54">
        <v>538135</v>
      </c>
      <c r="M1113" s="54">
        <v>641586</v>
      </c>
      <c r="N1113" s="54">
        <v>638683</v>
      </c>
      <c r="O1113" s="55">
        <f t="shared" si="123"/>
        <v>7</v>
      </c>
      <c r="P1113" s="56">
        <f t="shared" si="124"/>
        <v>920764</v>
      </c>
      <c r="Q1113" s="57">
        <f t="shared" si="119"/>
        <v>920764</v>
      </c>
      <c r="R1113" s="58">
        <f t="shared" si="125"/>
        <v>287201.77599918289</v>
      </c>
      <c r="S1113" s="59">
        <f t="shared" si="120"/>
        <v>31.19168169033356</v>
      </c>
      <c r="T1113" s="59">
        <f t="shared" si="121"/>
        <v>68.808318309666447</v>
      </c>
      <c r="U1113" s="60" t="str">
        <f t="shared" si="122"/>
        <v>BAJO</v>
      </c>
    </row>
    <row r="1114" spans="2:21">
      <c r="B1114" s="50">
        <v>1104</v>
      </c>
      <c r="C1114" s="51" t="s">
        <v>1067</v>
      </c>
      <c r="D1114" s="51" t="s">
        <v>1068</v>
      </c>
      <c r="E1114" s="51" t="s">
        <v>1086</v>
      </c>
      <c r="F1114" s="52" t="s">
        <v>18</v>
      </c>
      <c r="G1114" s="52">
        <v>1</v>
      </c>
      <c r="H1114" s="53">
        <v>1828554</v>
      </c>
      <c r="I1114" s="53">
        <v>1334844.42</v>
      </c>
      <c r="J1114" s="53">
        <v>1548419.5271999999</v>
      </c>
      <c r="K1114" s="53">
        <v>1816059</v>
      </c>
      <c r="L1114" s="54">
        <v>1167981</v>
      </c>
      <c r="M1114" s="54">
        <v>984108</v>
      </c>
      <c r="N1114" s="54">
        <v>899601</v>
      </c>
      <c r="O1114" s="55">
        <f t="shared" si="123"/>
        <v>7</v>
      </c>
      <c r="P1114" s="56">
        <f t="shared" si="124"/>
        <v>1368510</v>
      </c>
      <c r="Q1114" s="57">
        <f t="shared" si="119"/>
        <v>1368510</v>
      </c>
      <c r="R1114" s="58">
        <f t="shared" si="125"/>
        <v>349140.54196713475</v>
      </c>
      <c r="S1114" s="59">
        <f t="shared" si="120"/>
        <v>25.512458218583333</v>
      </c>
      <c r="T1114" s="59">
        <f t="shared" si="121"/>
        <v>74.487541781416667</v>
      </c>
      <c r="U1114" s="60" t="str">
        <f t="shared" si="122"/>
        <v>ALTO</v>
      </c>
    </row>
    <row r="1115" spans="2:21">
      <c r="B1115" s="50">
        <v>1105</v>
      </c>
      <c r="C1115" s="51" t="s">
        <v>1067</v>
      </c>
      <c r="D1115" s="51" t="s">
        <v>1068</v>
      </c>
      <c r="E1115" s="51" t="s">
        <v>1087</v>
      </c>
      <c r="F1115" s="52" t="s">
        <v>18</v>
      </c>
      <c r="G1115" s="52">
        <v>1</v>
      </c>
      <c r="H1115" s="53">
        <v>1170127</v>
      </c>
      <c r="I1115" s="53">
        <v>807387.63</v>
      </c>
      <c r="J1115" s="53">
        <v>936569.65079999994</v>
      </c>
      <c r="K1115" s="53">
        <v>1131809</v>
      </c>
      <c r="L1115" s="54">
        <v>206455</v>
      </c>
      <c r="M1115" s="54">
        <v>569197</v>
      </c>
      <c r="N1115" s="54">
        <v>575724</v>
      </c>
      <c r="O1115" s="55">
        <f t="shared" si="123"/>
        <v>7</v>
      </c>
      <c r="P1115" s="56">
        <f t="shared" si="124"/>
        <v>771038</v>
      </c>
      <c r="Q1115" s="57">
        <f t="shared" si="119"/>
        <v>771038</v>
      </c>
      <c r="R1115" s="58">
        <f t="shared" si="125"/>
        <v>319774.71514984965</v>
      </c>
      <c r="S1115" s="59">
        <f t="shared" si="120"/>
        <v>41.473275655655058</v>
      </c>
      <c r="T1115" s="59">
        <f t="shared" si="121"/>
        <v>58.526724344344942</v>
      </c>
      <c r="U1115" s="60" t="str">
        <f t="shared" si="122"/>
        <v>BAJO</v>
      </c>
    </row>
    <row r="1116" spans="2:21">
      <c r="B1116" s="50">
        <v>1106</v>
      </c>
      <c r="C1116" s="51" t="s">
        <v>1067</v>
      </c>
      <c r="D1116" s="51" t="s">
        <v>1068</v>
      </c>
      <c r="E1116" s="51" t="s">
        <v>1088</v>
      </c>
      <c r="F1116" s="52" t="s">
        <v>18</v>
      </c>
      <c r="G1116" s="52">
        <v>1</v>
      </c>
      <c r="H1116" s="53">
        <v>2640729</v>
      </c>
      <c r="I1116" s="53">
        <v>1901324.88</v>
      </c>
      <c r="J1116" s="53">
        <v>2205536.8607999999</v>
      </c>
      <c r="K1116" s="53">
        <v>3702090</v>
      </c>
      <c r="L1116" s="54">
        <v>84127</v>
      </c>
      <c r="M1116" s="54">
        <v>1300779</v>
      </c>
      <c r="N1116" s="54">
        <v>1299138</v>
      </c>
      <c r="O1116" s="55">
        <f t="shared" si="123"/>
        <v>7</v>
      </c>
      <c r="P1116" s="56">
        <f t="shared" si="124"/>
        <v>1876246</v>
      </c>
      <c r="Q1116" s="57">
        <f t="shared" si="119"/>
        <v>1876246</v>
      </c>
      <c r="R1116" s="58">
        <f t="shared" si="125"/>
        <v>1062551.4046567606</v>
      </c>
      <c r="S1116" s="59">
        <f t="shared" si="120"/>
        <v>56.631774546448632</v>
      </c>
      <c r="T1116" s="59">
        <f t="shared" si="121"/>
        <v>43.368225453551368</v>
      </c>
      <c r="U1116" s="60" t="str">
        <f t="shared" si="122"/>
        <v>BAJO</v>
      </c>
    </row>
    <row r="1117" spans="2:21">
      <c r="B1117" s="50">
        <v>1107</v>
      </c>
      <c r="C1117" s="51" t="s">
        <v>1067</v>
      </c>
      <c r="D1117" s="51" t="s">
        <v>1068</v>
      </c>
      <c r="E1117" s="51" t="s">
        <v>1089</v>
      </c>
      <c r="F1117" s="52" t="s">
        <v>18</v>
      </c>
      <c r="G1117" s="52">
        <v>1</v>
      </c>
      <c r="H1117" s="53">
        <v>459340</v>
      </c>
      <c r="I1117" s="53">
        <v>344505</v>
      </c>
      <c r="J1117" s="53">
        <v>399625.8</v>
      </c>
      <c r="K1117" s="53">
        <v>637721</v>
      </c>
      <c r="L1117" s="54">
        <v>1353198</v>
      </c>
      <c r="M1117" s="54">
        <v>279083</v>
      </c>
      <c r="N1117" s="54">
        <v>226032</v>
      </c>
      <c r="O1117" s="55">
        <f t="shared" si="123"/>
        <v>7</v>
      </c>
      <c r="P1117" s="56">
        <f t="shared" si="124"/>
        <v>528501</v>
      </c>
      <c r="Q1117" s="57">
        <f t="shared" si="119"/>
        <v>528501</v>
      </c>
      <c r="R1117" s="58">
        <f t="shared" si="125"/>
        <v>358767.24926283507</v>
      </c>
      <c r="S1117" s="59">
        <f t="shared" si="120"/>
        <v>67.883930070678218</v>
      </c>
      <c r="T1117" s="59">
        <f t="shared" si="121"/>
        <v>32.116069929321782</v>
      </c>
      <c r="U1117" s="60" t="str">
        <f t="shared" si="122"/>
        <v>BAJO</v>
      </c>
    </row>
    <row r="1118" spans="2:21">
      <c r="B1118" s="50">
        <v>1108</v>
      </c>
      <c r="C1118" s="51" t="s">
        <v>1067</v>
      </c>
      <c r="D1118" s="51" t="s">
        <v>1068</v>
      </c>
      <c r="E1118" s="51" t="s">
        <v>1090</v>
      </c>
      <c r="F1118" s="52" t="s">
        <v>18</v>
      </c>
      <c r="G1118" s="52">
        <v>1</v>
      </c>
      <c r="H1118" s="53">
        <v>192185</v>
      </c>
      <c r="I1118" s="53">
        <v>155669.85</v>
      </c>
      <c r="J1118" s="53">
        <v>180577.02599999998</v>
      </c>
      <c r="K1118" s="53">
        <v>286076</v>
      </c>
      <c r="L1118" s="54">
        <v>13929</v>
      </c>
      <c r="M1118" s="54">
        <v>122101</v>
      </c>
      <c r="N1118" s="54">
        <v>94647</v>
      </c>
      <c r="O1118" s="55">
        <f t="shared" si="123"/>
        <v>7</v>
      </c>
      <c r="P1118" s="56">
        <f t="shared" si="124"/>
        <v>149312</v>
      </c>
      <c r="Q1118" s="57">
        <f t="shared" si="119"/>
        <v>149312</v>
      </c>
      <c r="R1118" s="58">
        <f t="shared" si="125"/>
        <v>78937.287375389293</v>
      </c>
      <c r="S1118" s="59">
        <f t="shared" si="120"/>
        <v>52.867343130752573</v>
      </c>
      <c r="T1118" s="59">
        <f t="shared" si="121"/>
        <v>47.132656869247427</v>
      </c>
      <c r="U1118" s="60" t="str">
        <f t="shared" si="122"/>
        <v>BAJO</v>
      </c>
    </row>
    <row r="1119" spans="2:21" ht="27.6">
      <c r="B1119" s="50">
        <v>1109</v>
      </c>
      <c r="C1119" s="51" t="s">
        <v>1067</v>
      </c>
      <c r="D1119" s="51" t="s">
        <v>1068</v>
      </c>
      <c r="E1119" s="51" t="s">
        <v>1091</v>
      </c>
      <c r="F1119" s="52" t="s">
        <v>18</v>
      </c>
      <c r="G1119" s="52">
        <v>1</v>
      </c>
      <c r="H1119" s="53">
        <v>2774842</v>
      </c>
      <c r="I1119" s="53">
        <v>2219873.6</v>
      </c>
      <c r="J1119" s="53">
        <v>2575053.3759999997</v>
      </c>
      <c r="K1119" s="53">
        <v>3954132</v>
      </c>
      <c r="L1119" s="54">
        <v>109778</v>
      </c>
      <c r="M1119" s="54">
        <v>1436886</v>
      </c>
      <c r="N1119" s="54">
        <v>1365078</v>
      </c>
      <c r="O1119" s="55">
        <f t="shared" si="123"/>
        <v>7</v>
      </c>
      <c r="P1119" s="56">
        <f t="shared" si="124"/>
        <v>2062235</v>
      </c>
      <c r="Q1119" s="57">
        <f t="shared" si="119"/>
        <v>2062235</v>
      </c>
      <c r="R1119" s="58">
        <f t="shared" si="125"/>
        <v>1137923.7484703478</v>
      </c>
      <c r="S1119" s="59">
        <f t="shared" si="120"/>
        <v>55.179150216650761</v>
      </c>
      <c r="T1119" s="59">
        <f t="shared" si="121"/>
        <v>44.820849783349239</v>
      </c>
      <c r="U1119" s="60" t="str">
        <f t="shared" si="122"/>
        <v>BAJO</v>
      </c>
    </row>
    <row r="1120" spans="2:21">
      <c r="B1120" s="50">
        <v>1110</v>
      </c>
      <c r="C1120" s="51" t="s">
        <v>1067</v>
      </c>
      <c r="D1120" s="51" t="s">
        <v>1068</v>
      </c>
      <c r="E1120" s="51" t="s">
        <v>1092</v>
      </c>
      <c r="F1120" s="52" t="s">
        <v>18</v>
      </c>
      <c r="G1120" s="52">
        <v>1</v>
      </c>
      <c r="H1120" s="53">
        <v>29869</v>
      </c>
      <c r="I1120" s="53">
        <v>22700.44</v>
      </c>
      <c r="J1120" s="53">
        <v>26332.510399999999</v>
      </c>
      <c r="K1120" s="53">
        <v>45577</v>
      </c>
      <c r="L1120" s="79">
        <v>90884</v>
      </c>
      <c r="M1120" s="54">
        <v>16927</v>
      </c>
      <c r="N1120" s="54">
        <v>14785</v>
      </c>
      <c r="O1120" s="55">
        <f t="shared" si="123"/>
        <v>7</v>
      </c>
      <c r="P1120" s="56">
        <f t="shared" si="124"/>
        <v>35296</v>
      </c>
      <c r="Q1120" s="57">
        <f t="shared" si="119"/>
        <v>35296</v>
      </c>
      <c r="R1120" s="58">
        <f t="shared" si="125"/>
        <v>24559.812098744205</v>
      </c>
      <c r="S1120" s="59">
        <f t="shared" si="120"/>
        <v>69.582423217203655</v>
      </c>
      <c r="T1120" s="59">
        <f t="shared" si="121"/>
        <v>30.417576782796345</v>
      </c>
      <c r="U1120" s="60" t="str">
        <f t="shared" si="122"/>
        <v>BAJO</v>
      </c>
    </row>
    <row r="1121" spans="2:21">
      <c r="B1121" s="50">
        <v>1111</v>
      </c>
      <c r="C1121" s="51" t="s">
        <v>1067</v>
      </c>
      <c r="D1121" s="51" t="s">
        <v>1068</v>
      </c>
      <c r="E1121" s="51" t="s">
        <v>1093</v>
      </c>
      <c r="F1121" s="52" t="s">
        <v>18</v>
      </c>
      <c r="G1121" s="52">
        <v>1</v>
      </c>
      <c r="H1121" s="53">
        <v>223839</v>
      </c>
      <c r="I1121" s="53">
        <v>172356.03</v>
      </c>
      <c r="J1121" s="53">
        <v>199932.99479999999</v>
      </c>
      <c r="K1121" s="53">
        <v>249067</v>
      </c>
      <c r="L1121" s="54">
        <v>266171</v>
      </c>
      <c r="M1121" s="54">
        <v>119180</v>
      </c>
      <c r="N1121" s="54">
        <v>110149</v>
      </c>
      <c r="O1121" s="55">
        <f t="shared" si="123"/>
        <v>7</v>
      </c>
      <c r="P1121" s="56">
        <f t="shared" si="124"/>
        <v>191528</v>
      </c>
      <c r="Q1121" s="57">
        <f t="shared" si="119"/>
        <v>191528</v>
      </c>
      <c r="R1121" s="58">
        <f t="shared" si="125"/>
        <v>56342.445059694808</v>
      </c>
      <c r="S1121" s="59">
        <f t="shared" si="120"/>
        <v>29.417341098792242</v>
      </c>
      <c r="T1121" s="59">
        <f t="shared" si="121"/>
        <v>70.582658901207765</v>
      </c>
      <c r="U1121" s="60" t="str">
        <f t="shared" si="122"/>
        <v>ALTO</v>
      </c>
    </row>
    <row r="1122" spans="2:21" ht="27.6">
      <c r="B1122" s="50">
        <v>1112</v>
      </c>
      <c r="C1122" s="51" t="s">
        <v>1067</v>
      </c>
      <c r="D1122" s="51" t="s">
        <v>1068</v>
      </c>
      <c r="E1122" s="51" t="s">
        <v>1094</v>
      </c>
      <c r="F1122" s="52" t="s">
        <v>18</v>
      </c>
      <c r="G1122" s="52">
        <v>1</v>
      </c>
      <c r="H1122" s="53">
        <v>2079049</v>
      </c>
      <c r="I1122" s="53">
        <v>1642448.71</v>
      </c>
      <c r="J1122" s="53">
        <v>1905240.5035999999</v>
      </c>
      <c r="K1122" s="53">
        <v>2301460</v>
      </c>
      <c r="L1122" s="54">
        <v>282721</v>
      </c>
      <c r="M1122" s="54">
        <v>1236180</v>
      </c>
      <c r="N1122" s="54">
        <v>1022827</v>
      </c>
      <c r="O1122" s="55">
        <f t="shared" si="123"/>
        <v>7</v>
      </c>
      <c r="P1122" s="56">
        <f t="shared" si="124"/>
        <v>1495704</v>
      </c>
      <c r="Q1122" s="57">
        <f t="shared" si="119"/>
        <v>1495704</v>
      </c>
      <c r="R1122" s="58">
        <f t="shared" si="125"/>
        <v>648193.24722630146</v>
      </c>
      <c r="S1122" s="59">
        <f t="shared" si="120"/>
        <v>43.337000317328929</v>
      </c>
      <c r="T1122" s="59">
        <f t="shared" si="121"/>
        <v>56.662999682671071</v>
      </c>
      <c r="U1122" s="60" t="str">
        <f t="shared" si="122"/>
        <v>BAJO</v>
      </c>
    </row>
    <row r="1123" spans="2:21">
      <c r="B1123" s="50">
        <v>1113</v>
      </c>
      <c r="C1123" s="51" t="s">
        <v>1067</v>
      </c>
      <c r="D1123" s="51" t="s">
        <v>1068</v>
      </c>
      <c r="E1123" s="51" t="s">
        <v>176</v>
      </c>
      <c r="F1123" s="52" t="s">
        <v>18</v>
      </c>
      <c r="G1123" s="52">
        <v>1</v>
      </c>
      <c r="H1123" s="53">
        <v>1115506</v>
      </c>
      <c r="I1123" s="53">
        <v>903559.86</v>
      </c>
      <c r="J1123" s="53">
        <v>1048129.4375999998</v>
      </c>
      <c r="K1123" s="53">
        <v>1625778</v>
      </c>
      <c r="L1123" s="54">
        <v>725420</v>
      </c>
      <c r="M1123" s="54">
        <v>368465</v>
      </c>
      <c r="N1123" s="54">
        <v>548842</v>
      </c>
      <c r="O1123" s="55">
        <f t="shared" si="123"/>
        <v>7</v>
      </c>
      <c r="P1123" s="56">
        <f t="shared" si="124"/>
        <v>905100</v>
      </c>
      <c r="Q1123" s="57">
        <f t="shared" si="119"/>
        <v>905100</v>
      </c>
      <c r="R1123" s="58">
        <f t="shared" si="125"/>
        <v>383832.00282720057</v>
      </c>
      <c r="S1123" s="59">
        <f t="shared" si="120"/>
        <v>42.407690070401124</v>
      </c>
      <c r="T1123" s="59">
        <f t="shared" si="121"/>
        <v>57.592309929598876</v>
      </c>
      <c r="U1123" s="60" t="str">
        <f t="shared" si="122"/>
        <v>BAJO</v>
      </c>
    </row>
    <row r="1124" spans="2:21">
      <c r="B1124" s="50">
        <v>1114</v>
      </c>
      <c r="C1124" s="51" t="s">
        <v>1067</v>
      </c>
      <c r="D1124" s="51" t="s">
        <v>1068</v>
      </c>
      <c r="E1124" s="51" t="s">
        <v>121</v>
      </c>
      <c r="F1124" s="52" t="s">
        <v>18</v>
      </c>
      <c r="G1124" s="52">
        <v>1</v>
      </c>
      <c r="H1124" s="53">
        <v>662354</v>
      </c>
      <c r="I1124" s="53">
        <v>457024.25999999989</v>
      </c>
      <c r="J1124" s="53">
        <v>530148.14159999986</v>
      </c>
      <c r="K1124" s="53">
        <v>879648</v>
      </c>
      <c r="L1124" s="54">
        <v>143429</v>
      </c>
      <c r="M1124" s="54">
        <v>397570</v>
      </c>
      <c r="N1124" s="54">
        <v>325850</v>
      </c>
      <c r="O1124" s="55">
        <f t="shared" si="123"/>
        <v>7</v>
      </c>
      <c r="P1124" s="56">
        <f t="shared" si="124"/>
        <v>485146</v>
      </c>
      <c r="Q1124" s="57">
        <f t="shared" si="119"/>
        <v>485146</v>
      </c>
      <c r="R1124" s="58">
        <f t="shared" si="125"/>
        <v>220280.92705125868</v>
      </c>
      <c r="S1124" s="59">
        <f t="shared" si="120"/>
        <v>45.405079512406303</v>
      </c>
      <c r="T1124" s="59">
        <f t="shared" si="121"/>
        <v>54.594920487593697</v>
      </c>
      <c r="U1124" s="60" t="str">
        <f t="shared" si="122"/>
        <v>BAJO</v>
      </c>
    </row>
    <row r="1125" spans="2:21">
      <c r="B1125" s="50">
        <v>1115</v>
      </c>
      <c r="C1125" s="51" t="s">
        <v>1067</v>
      </c>
      <c r="D1125" s="51" t="s">
        <v>1068</v>
      </c>
      <c r="E1125" s="51" t="s">
        <v>1095</v>
      </c>
      <c r="F1125" s="52" t="s">
        <v>18</v>
      </c>
      <c r="G1125" s="52">
        <v>1</v>
      </c>
      <c r="H1125" s="53">
        <v>4813550</v>
      </c>
      <c r="I1125" s="53">
        <v>3465756</v>
      </c>
      <c r="J1125" s="53">
        <v>4020276.96</v>
      </c>
      <c r="K1125" s="53">
        <v>6663881</v>
      </c>
      <c r="L1125" s="54">
        <v>3171988</v>
      </c>
      <c r="M1125" s="54">
        <v>1080159</v>
      </c>
      <c r="N1125" s="54">
        <v>2368016</v>
      </c>
      <c r="O1125" s="55">
        <f t="shared" si="123"/>
        <v>7</v>
      </c>
      <c r="P1125" s="56">
        <f t="shared" si="124"/>
        <v>3654804</v>
      </c>
      <c r="Q1125" s="57">
        <f t="shared" si="119"/>
        <v>3654804</v>
      </c>
      <c r="R1125" s="58">
        <f t="shared" si="125"/>
        <v>1651158.8068498611</v>
      </c>
      <c r="S1125" s="59">
        <f t="shared" si="120"/>
        <v>45.177766218102562</v>
      </c>
      <c r="T1125" s="59">
        <f t="shared" si="121"/>
        <v>54.822233781897438</v>
      </c>
      <c r="U1125" s="60" t="str">
        <f t="shared" si="122"/>
        <v>BAJO</v>
      </c>
    </row>
    <row r="1126" spans="2:21">
      <c r="B1126" s="50">
        <v>1116</v>
      </c>
      <c r="C1126" s="51" t="s">
        <v>1067</v>
      </c>
      <c r="D1126" s="51" t="s">
        <v>1068</v>
      </c>
      <c r="E1126" s="51" t="s">
        <v>753</v>
      </c>
      <c r="F1126" s="52" t="s">
        <v>18</v>
      </c>
      <c r="G1126" s="52">
        <v>1</v>
      </c>
      <c r="H1126" s="53">
        <v>1783929</v>
      </c>
      <c r="I1126" s="53">
        <v>1177393.1399999999</v>
      </c>
      <c r="J1126" s="53">
        <v>1365776.0423999999</v>
      </c>
      <c r="K1126" s="53">
        <v>2415224</v>
      </c>
      <c r="L1126" s="54">
        <v>1155431</v>
      </c>
      <c r="M1126" s="54">
        <v>202346</v>
      </c>
      <c r="N1126" s="54">
        <v>877654</v>
      </c>
      <c r="O1126" s="55">
        <f t="shared" si="123"/>
        <v>7</v>
      </c>
      <c r="P1126" s="56">
        <f t="shared" si="124"/>
        <v>1282536</v>
      </c>
      <c r="Q1126" s="57">
        <f t="shared" si="119"/>
        <v>1282536</v>
      </c>
      <c r="R1126" s="58">
        <f t="shared" si="125"/>
        <v>643567.79224542296</v>
      </c>
      <c r="S1126" s="59">
        <f t="shared" si="120"/>
        <v>50.17931599934996</v>
      </c>
      <c r="T1126" s="59">
        <f t="shared" si="121"/>
        <v>49.82068400065004</v>
      </c>
      <c r="U1126" s="60" t="str">
        <f t="shared" si="122"/>
        <v>BAJO</v>
      </c>
    </row>
    <row r="1127" spans="2:21" ht="27.6">
      <c r="B1127" s="50">
        <v>1117</v>
      </c>
      <c r="C1127" s="51" t="s">
        <v>1067</v>
      </c>
      <c r="D1127" s="51" t="s">
        <v>1068</v>
      </c>
      <c r="E1127" s="51" t="s">
        <v>1096</v>
      </c>
      <c r="F1127" s="52" t="s">
        <v>18</v>
      </c>
      <c r="G1127" s="52">
        <v>1</v>
      </c>
      <c r="H1127" s="53">
        <v>6008429</v>
      </c>
      <c r="I1127" s="53">
        <v>4085731.72</v>
      </c>
      <c r="J1127" s="53">
        <v>4739448.7951999996</v>
      </c>
      <c r="K1127" s="53">
        <v>5369994</v>
      </c>
      <c r="L1127" s="54">
        <v>821683</v>
      </c>
      <c r="M1127" s="54">
        <v>3354174</v>
      </c>
      <c r="N1127" s="54">
        <v>2955865</v>
      </c>
      <c r="O1127" s="55">
        <f t="shared" si="123"/>
        <v>7</v>
      </c>
      <c r="P1127" s="56">
        <f t="shared" si="124"/>
        <v>3905047</v>
      </c>
      <c r="Q1127" s="57">
        <f t="shared" si="119"/>
        <v>3905047</v>
      </c>
      <c r="R1127" s="58">
        <f t="shared" si="125"/>
        <v>1604043.9948702296</v>
      </c>
      <c r="S1127" s="59">
        <f t="shared" si="120"/>
        <v>41.076176416576537</v>
      </c>
      <c r="T1127" s="59">
        <f t="shared" si="121"/>
        <v>58.923823583423463</v>
      </c>
      <c r="U1127" s="60" t="str">
        <f t="shared" si="122"/>
        <v>BAJO</v>
      </c>
    </row>
    <row r="1128" spans="2:21">
      <c r="B1128" s="50">
        <v>1118</v>
      </c>
      <c r="C1128" s="51" t="s">
        <v>1067</v>
      </c>
      <c r="D1128" s="51" t="s">
        <v>1068</v>
      </c>
      <c r="E1128" s="51" t="s">
        <v>1097</v>
      </c>
      <c r="F1128" s="52" t="s">
        <v>18</v>
      </c>
      <c r="G1128" s="52">
        <v>1</v>
      </c>
      <c r="H1128" s="53">
        <v>2321452</v>
      </c>
      <c r="I1128" s="53">
        <v>1508943.8</v>
      </c>
      <c r="J1128" s="53">
        <v>1750374.808</v>
      </c>
      <c r="K1128" s="53">
        <v>1568182</v>
      </c>
      <c r="L1128" s="54">
        <v>198042</v>
      </c>
      <c r="M1128" s="54">
        <v>1215679</v>
      </c>
      <c r="N1128" s="54">
        <v>1142049</v>
      </c>
      <c r="O1128" s="55">
        <f t="shared" si="123"/>
        <v>7</v>
      </c>
      <c r="P1128" s="56">
        <f t="shared" si="124"/>
        <v>1386389</v>
      </c>
      <c r="Q1128" s="57">
        <f t="shared" si="119"/>
        <v>1386389</v>
      </c>
      <c r="R1128" s="58">
        <f t="shared" si="125"/>
        <v>604259.80556562345</v>
      </c>
      <c r="S1128" s="59">
        <f t="shared" si="120"/>
        <v>43.585155794342242</v>
      </c>
      <c r="T1128" s="59">
        <f t="shared" si="121"/>
        <v>56.414844205657758</v>
      </c>
      <c r="U1128" s="60" t="str">
        <f t="shared" si="122"/>
        <v>BAJO</v>
      </c>
    </row>
    <row r="1129" spans="2:21">
      <c r="B1129" s="61">
        <v>1119</v>
      </c>
      <c r="C1129" s="62" t="s">
        <v>1067</v>
      </c>
      <c r="D1129" s="62" t="s">
        <v>1068</v>
      </c>
      <c r="E1129" s="62" t="s">
        <v>1098</v>
      </c>
      <c r="F1129" s="52" t="s">
        <v>18</v>
      </c>
      <c r="G1129" s="52">
        <v>1</v>
      </c>
      <c r="H1129" s="53">
        <v>1710030</v>
      </c>
      <c r="I1129" s="53">
        <v>1197020.9999999998</v>
      </c>
      <c r="J1129" s="53">
        <v>1388544.3599999996</v>
      </c>
      <c r="K1129" s="53">
        <v>1963262</v>
      </c>
      <c r="L1129" s="54">
        <v>319268</v>
      </c>
      <c r="M1129" s="54">
        <v>929953</v>
      </c>
      <c r="N1129" s="54">
        <v>841274</v>
      </c>
      <c r="O1129" s="55">
        <f t="shared" si="123"/>
        <v>7</v>
      </c>
      <c r="P1129" s="56">
        <f t="shared" si="124"/>
        <v>1192765</v>
      </c>
      <c r="Q1129" s="57">
        <f t="shared" si="119"/>
        <v>1192765</v>
      </c>
      <c r="R1129" s="58">
        <f t="shared" si="125"/>
        <v>514807.79464698047</v>
      </c>
      <c r="S1129" s="59">
        <f t="shared" si="120"/>
        <v>43.160873654657919</v>
      </c>
      <c r="T1129" s="59">
        <f t="shared" si="121"/>
        <v>56.839126345342081</v>
      </c>
      <c r="U1129" s="60" t="str">
        <f t="shared" si="122"/>
        <v>BAJO</v>
      </c>
    </row>
    <row r="1130" spans="2:21">
      <c r="B1130" s="50">
        <v>1120</v>
      </c>
      <c r="C1130" s="51" t="s">
        <v>1067</v>
      </c>
      <c r="D1130" s="51" t="s">
        <v>1068</v>
      </c>
      <c r="E1130" s="51" t="s">
        <v>1099</v>
      </c>
      <c r="F1130" s="52" t="s">
        <v>18</v>
      </c>
      <c r="G1130" s="52">
        <v>1</v>
      </c>
      <c r="H1130" s="53">
        <v>413525</v>
      </c>
      <c r="I1130" s="53">
        <v>301873.25</v>
      </c>
      <c r="J1130" s="53">
        <v>350172.97</v>
      </c>
      <c r="K1130" s="53">
        <v>515984</v>
      </c>
      <c r="L1130" s="54">
        <v>246863</v>
      </c>
      <c r="M1130" s="54">
        <v>207148</v>
      </c>
      <c r="N1130" s="54">
        <v>203473</v>
      </c>
      <c r="O1130" s="55">
        <f t="shared" si="123"/>
        <v>7</v>
      </c>
      <c r="P1130" s="56">
        <f t="shared" si="124"/>
        <v>319863</v>
      </c>
      <c r="Q1130" s="57">
        <f t="shared" si="119"/>
        <v>319863</v>
      </c>
      <c r="R1130" s="58">
        <f t="shared" si="125"/>
        <v>106943.67382346044</v>
      </c>
      <c r="S1130" s="59">
        <f t="shared" si="120"/>
        <v>33.434212091883225</v>
      </c>
      <c r="T1130" s="59">
        <f t="shared" si="121"/>
        <v>66.565787908116775</v>
      </c>
      <c r="U1130" s="60" t="str">
        <f t="shared" si="122"/>
        <v>BAJO</v>
      </c>
    </row>
    <row r="1131" spans="2:21">
      <c r="B1131" s="50">
        <v>1121</v>
      </c>
      <c r="C1131" s="51" t="s">
        <v>1067</v>
      </c>
      <c r="D1131" s="51" t="s">
        <v>1068</v>
      </c>
      <c r="E1131" s="51" t="s">
        <v>1100</v>
      </c>
      <c r="F1131" s="52" t="s">
        <v>18</v>
      </c>
      <c r="G1131" s="52">
        <v>1</v>
      </c>
      <c r="H1131" s="53">
        <v>600117</v>
      </c>
      <c r="I1131" s="53">
        <v>432084.24</v>
      </c>
      <c r="J1131" s="53">
        <v>501217.71839999995</v>
      </c>
      <c r="K1131" s="53">
        <v>855134</v>
      </c>
      <c r="L1131" s="54">
        <v>298994</v>
      </c>
      <c r="M1131" s="54">
        <v>339974</v>
      </c>
      <c r="N1131" s="54">
        <v>295290</v>
      </c>
      <c r="O1131" s="55">
        <f t="shared" si="123"/>
        <v>7</v>
      </c>
      <c r="P1131" s="56">
        <f t="shared" si="124"/>
        <v>474687</v>
      </c>
      <c r="Q1131" s="57">
        <f t="shared" si="119"/>
        <v>474687</v>
      </c>
      <c r="R1131" s="58">
        <f t="shared" si="125"/>
        <v>186773.50114659127</v>
      </c>
      <c r="S1131" s="59">
        <f t="shared" si="120"/>
        <v>39.346664464497927</v>
      </c>
      <c r="T1131" s="59">
        <f t="shared" si="121"/>
        <v>60.653335535502073</v>
      </c>
      <c r="U1131" s="60" t="str">
        <f t="shared" si="122"/>
        <v>BAJO</v>
      </c>
    </row>
    <row r="1132" spans="2:21">
      <c r="B1132" s="50">
        <v>1122</v>
      </c>
      <c r="C1132" s="51" t="s">
        <v>1067</v>
      </c>
      <c r="D1132" s="51" t="s">
        <v>1068</v>
      </c>
      <c r="E1132" s="51" t="s">
        <v>1101</v>
      </c>
      <c r="F1132" s="52" t="s">
        <v>18</v>
      </c>
      <c r="G1132" s="52">
        <v>1</v>
      </c>
      <c r="H1132" s="53">
        <v>590478</v>
      </c>
      <c r="I1132" s="53">
        <v>460572.83999999997</v>
      </c>
      <c r="J1132" s="53">
        <v>534264.49439999997</v>
      </c>
      <c r="K1132" s="53">
        <v>902258</v>
      </c>
      <c r="L1132" s="54">
        <v>401739</v>
      </c>
      <c r="M1132" s="54">
        <v>288314</v>
      </c>
      <c r="N1132" s="54">
        <v>290496</v>
      </c>
      <c r="O1132" s="55">
        <f t="shared" si="123"/>
        <v>7</v>
      </c>
      <c r="P1132" s="56">
        <f t="shared" si="124"/>
        <v>495446</v>
      </c>
      <c r="Q1132" s="57">
        <f t="shared" si="119"/>
        <v>495446</v>
      </c>
      <c r="R1132" s="58">
        <f t="shared" si="125"/>
        <v>196737.41271656362</v>
      </c>
      <c r="S1132" s="59">
        <f t="shared" si="120"/>
        <v>39.709153513513805</v>
      </c>
      <c r="T1132" s="59">
        <f t="shared" si="121"/>
        <v>60.290846486486195</v>
      </c>
      <c r="U1132" s="60" t="str">
        <f t="shared" si="122"/>
        <v>BAJO</v>
      </c>
    </row>
    <row r="1133" spans="2:21">
      <c r="B1133" s="50">
        <v>1123</v>
      </c>
      <c r="C1133" s="51" t="s">
        <v>1067</v>
      </c>
      <c r="D1133" s="51" t="s">
        <v>1068</v>
      </c>
      <c r="E1133" s="51" t="s">
        <v>1102</v>
      </c>
      <c r="F1133" s="52" t="s">
        <v>18</v>
      </c>
      <c r="G1133" s="52">
        <v>1</v>
      </c>
      <c r="H1133" s="53">
        <v>641410</v>
      </c>
      <c r="I1133" s="53">
        <v>416916.5</v>
      </c>
      <c r="J1133" s="53">
        <v>483623.13999999996</v>
      </c>
      <c r="K1133" s="53">
        <v>731612</v>
      </c>
      <c r="L1133" s="54">
        <v>409876</v>
      </c>
      <c r="M1133" s="54">
        <v>344749</v>
      </c>
      <c r="N1133" s="54">
        <v>315552</v>
      </c>
      <c r="O1133" s="55">
        <f t="shared" si="123"/>
        <v>7</v>
      </c>
      <c r="P1133" s="56">
        <f t="shared" si="124"/>
        <v>477677</v>
      </c>
      <c r="Q1133" s="57">
        <f t="shared" si="119"/>
        <v>477677</v>
      </c>
      <c r="R1133" s="58">
        <f t="shared" si="125"/>
        <v>143213.13729898795</v>
      </c>
      <c r="S1133" s="59">
        <f t="shared" si="120"/>
        <v>29.981166624934414</v>
      </c>
      <c r="T1133" s="59">
        <f t="shared" si="121"/>
        <v>70.018833375065583</v>
      </c>
      <c r="U1133" s="60" t="str">
        <f t="shared" si="122"/>
        <v>ALTO</v>
      </c>
    </row>
    <row r="1134" spans="2:21">
      <c r="B1134" s="50">
        <v>1124</v>
      </c>
      <c r="C1134" s="51" t="s">
        <v>1067</v>
      </c>
      <c r="D1134" s="51" t="s">
        <v>1068</v>
      </c>
      <c r="E1134" s="51" t="s">
        <v>1103</v>
      </c>
      <c r="F1134" s="52" t="s">
        <v>18</v>
      </c>
      <c r="G1134" s="52">
        <v>1</v>
      </c>
      <c r="H1134" s="53">
        <v>825146</v>
      </c>
      <c r="I1134" s="53">
        <v>651865.34</v>
      </c>
      <c r="J1134" s="53">
        <v>756163.79440000001</v>
      </c>
      <c r="K1134" s="53">
        <v>1161916</v>
      </c>
      <c r="L1134" s="54">
        <v>309338</v>
      </c>
      <c r="M1134" s="54">
        <v>510068</v>
      </c>
      <c r="N1134" s="54">
        <v>405961</v>
      </c>
      <c r="O1134" s="55">
        <f t="shared" si="123"/>
        <v>7</v>
      </c>
      <c r="P1134" s="56">
        <f t="shared" si="124"/>
        <v>660065</v>
      </c>
      <c r="Q1134" s="57">
        <f t="shared" si="119"/>
        <v>660065</v>
      </c>
      <c r="R1134" s="58">
        <f t="shared" si="125"/>
        <v>266856.23385310604</v>
      </c>
      <c r="S1134" s="59">
        <f t="shared" si="120"/>
        <v>40.428781082636718</v>
      </c>
      <c r="T1134" s="59">
        <f t="shared" si="121"/>
        <v>59.571218917363282</v>
      </c>
      <c r="U1134" s="60" t="str">
        <f t="shared" si="122"/>
        <v>BAJO</v>
      </c>
    </row>
    <row r="1135" spans="2:21">
      <c r="B1135" s="50">
        <v>1125</v>
      </c>
      <c r="C1135" s="51" t="s">
        <v>1067</v>
      </c>
      <c r="D1135" s="51" t="s">
        <v>1068</v>
      </c>
      <c r="E1135" s="51" t="s">
        <v>1104</v>
      </c>
      <c r="F1135" s="52" t="s">
        <v>18</v>
      </c>
      <c r="G1135" s="52">
        <v>1</v>
      </c>
      <c r="H1135" s="53">
        <v>851207</v>
      </c>
      <c r="I1135" s="53">
        <v>689477.66999999993</v>
      </c>
      <c r="J1135" s="53">
        <v>799794.09719999996</v>
      </c>
      <c r="K1135" s="53">
        <v>1301741</v>
      </c>
      <c r="L1135" s="54">
        <v>321198</v>
      </c>
      <c r="M1135" s="54">
        <v>522406</v>
      </c>
      <c r="N1135" s="54">
        <v>418773</v>
      </c>
      <c r="O1135" s="55">
        <f t="shared" si="123"/>
        <v>7</v>
      </c>
      <c r="P1135" s="56">
        <f t="shared" si="124"/>
        <v>700657</v>
      </c>
      <c r="Q1135" s="57">
        <f t="shared" si="119"/>
        <v>700657</v>
      </c>
      <c r="R1135" s="58">
        <f t="shared" si="125"/>
        <v>304523.41222539358</v>
      </c>
      <c r="S1135" s="59">
        <f t="shared" si="120"/>
        <v>43.462551894206946</v>
      </c>
      <c r="T1135" s="59">
        <f t="shared" si="121"/>
        <v>56.537448105793054</v>
      </c>
      <c r="U1135" s="60" t="str">
        <f t="shared" si="122"/>
        <v>BAJO</v>
      </c>
    </row>
    <row r="1136" spans="2:21">
      <c r="B1136" s="50">
        <v>1126</v>
      </c>
      <c r="C1136" s="51" t="s">
        <v>1067</v>
      </c>
      <c r="D1136" s="51" t="s">
        <v>1068</v>
      </c>
      <c r="E1136" s="51" t="s">
        <v>1105</v>
      </c>
      <c r="F1136" s="52" t="s">
        <v>18</v>
      </c>
      <c r="G1136" s="52">
        <v>1</v>
      </c>
      <c r="H1136" s="53">
        <v>601069</v>
      </c>
      <c r="I1136" s="53">
        <v>450801.75</v>
      </c>
      <c r="J1136" s="53">
        <v>522930.02999999991</v>
      </c>
      <c r="K1136" s="53">
        <v>847875</v>
      </c>
      <c r="L1136" s="54">
        <v>294167</v>
      </c>
      <c r="M1136" s="54">
        <v>369666</v>
      </c>
      <c r="N1136" s="54">
        <v>295758</v>
      </c>
      <c r="O1136" s="55">
        <f t="shared" si="123"/>
        <v>7</v>
      </c>
      <c r="P1136" s="56">
        <f t="shared" si="124"/>
        <v>483181</v>
      </c>
      <c r="Q1136" s="57">
        <f t="shared" si="119"/>
        <v>483181</v>
      </c>
      <c r="R1136" s="58">
        <f t="shared" si="125"/>
        <v>182548.2416656315</v>
      </c>
      <c r="S1136" s="59">
        <f t="shared" si="120"/>
        <v>37.780509098170562</v>
      </c>
      <c r="T1136" s="59">
        <f t="shared" si="121"/>
        <v>62.219490901829438</v>
      </c>
      <c r="U1136" s="60" t="str">
        <f t="shared" si="122"/>
        <v>BAJO</v>
      </c>
    </row>
    <row r="1137" spans="2:21">
      <c r="B1137" s="50">
        <v>1127</v>
      </c>
      <c r="C1137" s="51" t="s">
        <v>1067</v>
      </c>
      <c r="D1137" s="51" t="s">
        <v>1068</v>
      </c>
      <c r="E1137" s="51" t="s">
        <v>1106</v>
      </c>
      <c r="F1137" s="52" t="s">
        <v>18</v>
      </c>
      <c r="G1137" s="52">
        <v>1</v>
      </c>
      <c r="H1137" s="53">
        <v>648788</v>
      </c>
      <c r="I1137" s="53">
        <v>493078.88</v>
      </c>
      <c r="J1137" s="53">
        <v>571971.50079999992</v>
      </c>
      <c r="K1137" s="53">
        <v>601069</v>
      </c>
      <c r="L1137" s="54">
        <v>355676</v>
      </c>
      <c r="M1137" s="54">
        <v>359555</v>
      </c>
      <c r="N1137" s="54">
        <v>319200</v>
      </c>
      <c r="O1137" s="55">
        <f t="shared" si="123"/>
        <v>7</v>
      </c>
      <c r="P1137" s="56">
        <f t="shared" si="124"/>
        <v>478477</v>
      </c>
      <c r="Q1137" s="57">
        <f t="shared" si="119"/>
        <v>478477</v>
      </c>
      <c r="R1137" s="58">
        <f t="shared" si="125"/>
        <v>123970.48161231243</v>
      </c>
      <c r="S1137" s="59">
        <f t="shared" si="120"/>
        <v>25.909392010966553</v>
      </c>
      <c r="T1137" s="59">
        <f t="shared" si="121"/>
        <v>74.090607989033444</v>
      </c>
      <c r="U1137" s="60" t="str">
        <f t="shared" si="122"/>
        <v>ALTO</v>
      </c>
    </row>
    <row r="1138" spans="2:21">
      <c r="B1138" s="50">
        <v>1128</v>
      </c>
      <c r="C1138" s="51" t="s">
        <v>1067</v>
      </c>
      <c r="D1138" s="51" t="s">
        <v>1068</v>
      </c>
      <c r="E1138" s="51" t="s">
        <v>1107</v>
      </c>
      <c r="F1138" s="52" t="s">
        <v>18</v>
      </c>
      <c r="G1138" s="52">
        <v>1</v>
      </c>
      <c r="H1138" s="53">
        <v>575246</v>
      </c>
      <c r="I1138" s="53">
        <v>465949.25999999995</v>
      </c>
      <c r="J1138" s="53">
        <v>540501.14159999997</v>
      </c>
      <c r="K1138" s="53">
        <v>535143</v>
      </c>
      <c r="L1138" s="54">
        <v>307407</v>
      </c>
      <c r="M1138" s="54">
        <v>349231</v>
      </c>
      <c r="N1138" s="54">
        <v>283049</v>
      </c>
      <c r="O1138" s="55">
        <f t="shared" si="123"/>
        <v>7</v>
      </c>
      <c r="P1138" s="56">
        <f t="shared" si="124"/>
        <v>436647</v>
      </c>
      <c r="Q1138" s="57">
        <f t="shared" si="119"/>
        <v>436647</v>
      </c>
      <c r="R1138" s="58">
        <f t="shared" si="125"/>
        <v>112435.58806497409</v>
      </c>
      <c r="S1138" s="59">
        <f t="shared" si="120"/>
        <v>25.749767676171846</v>
      </c>
      <c r="T1138" s="59">
        <f t="shared" si="121"/>
        <v>74.250232323828158</v>
      </c>
      <c r="U1138" s="60" t="str">
        <f t="shared" si="122"/>
        <v>ALTO</v>
      </c>
    </row>
    <row r="1139" spans="2:21">
      <c r="B1139" s="50">
        <v>1129</v>
      </c>
      <c r="C1139" s="51" t="s">
        <v>1067</v>
      </c>
      <c r="D1139" s="51" t="s">
        <v>1068</v>
      </c>
      <c r="E1139" s="51" t="s">
        <v>1108</v>
      </c>
      <c r="F1139" s="52" t="s">
        <v>18</v>
      </c>
      <c r="G1139" s="52">
        <v>1</v>
      </c>
      <c r="H1139" s="53">
        <v>709240</v>
      </c>
      <c r="I1139" s="53">
        <v>567392</v>
      </c>
      <c r="J1139" s="53">
        <v>658174.71999999997</v>
      </c>
      <c r="K1139" s="53">
        <v>1156918</v>
      </c>
      <c r="L1139" s="54">
        <v>294995</v>
      </c>
      <c r="M1139" s="54">
        <v>440053</v>
      </c>
      <c r="N1139" s="54">
        <v>348983</v>
      </c>
      <c r="O1139" s="55">
        <f t="shared" si="123"/>
        <v>7</v>
      </c>
      <c r="P1139" s="56">
        <f t="shared" si="124"/>
        <v>596537</v>
      </c>
      <c r="Q1139" s="57">
        <f t="shared" si="119"/>
        <v>596537</v>
      </c>
      <c r="R1139" s="58">
        <f t="shared" si="125"/>
        <v>269410.80523888778</v>
      </c>
      <c r="S1139" s="59">
        <f t="shared" si="120"/>
        <v>45.162463558653997</v>
      </c>
      <c r="T1139" s="59">
        <f t="shared" si="121"/>
        <v>54.837536441346003</v>
      </c>
      <c r="U1139" s="60" t="str">
        <f t="shared" si="122"/>
        <v>BAJO</v>
      </c>
    </row>
    <row r="1140" spans="2:21">
      <c r="B1140" s="50">
        <v>1130</v>
      </c>
      <c r="C1140" s="51" t="s">
        <v>1067</v>
      </c>
      <c r="D1140" s="51" t="s">
        <v>1068</v>
      </c>
      <c r="E1140" s="51" t="s">
        <v>1109</v>
      </c>
      <c r="F1140" s="52" t="s">
        <v>18</v>
      </c>
      <c r="G1140" s="52">
        <v>1</v>
      </c>
      <c r="H1140" s="53">
        <v>600831</v>
      </c>
      <c r="I1140" s="53">
        <v>414573.38999999996</v>
      </c>
      <c r="J1140" s="53">
        <v>480905.13239999994</v>
      </c>
      <c r="K1140" s="53">
        <v>559776</v>
      </c>
      <c r="L1140" s="54">
        <v>329335</v>
      </c>
      <c r="M1140" s="54">
        <v>338733</v>
      </c>
      <c r="N1140" s="54">
        <v>295650</v>
      </c>
      <c r="O1140" s="55">
        <f t="shared" si="123"/>
        <v>7</v>
      </c>
      <c r="P1140" s="56">
        <f t="shared" si="124"/>
        <v>431401</v>
      </c>
      <c r="Q1140" s="57">
        <f t="shared" si="119"/>
        <v>431401</v>
      </c>
      <c r="R1140" s="58">
        <f t="shared" si="125"/>
        <v>110423.63469013383</v>
      </c>
      <c r="S1140" s="59">
        <f t="shared" si="120"/>
        <v>25.596518016910906</v>
      </c>
      <c r="T1140" s="59">
        <f t="shared" si="121"/>
        <v>74.403481983089094</v>
      </c>
      <c r="U1140" s="60" t="str">
        <f t="shared" si="122"/>
        <v>ALTO</v>
      </c>
    </row>
    <row r="1141" spans="2:21">
      <c r="B1141" s="50">
        <v>1131</v>
      </c>
      <c r="C1141" s="51" t="s">
        <v>1067</v>
      </c>
      <c r="D1141" s="51" t="s">
        <v>1068</v>
      </c>
      <c r="E1141" s="51" t="s">
        <v>1110</v>
      </c>
      <c r="F1141" s="52" t="s">
        <v>18</v>
      </c>
      <c r="G1141" s="52">
        <v>1</v>
      </c>
      <c r="H1141" s="53">
        <v>611898</v>
      </c>
      <c r="I1141" s="53">
        <v>471161.45999999996</v>
      </c>
      <c r="J1141" s="53">
        <v>546547.29359999986</v>
      </c>
      <c r="K1141" s="53">
        <v>690200</v>
      </c>
      <c r="L1141" s="54">
        <v>380639</v>
      </c>
      <c r="M1141" s="54">
        <v>334572</v>
      </c>
      <c r="N1141" s="54">
        <v>301091</v>
      </c>
      <c r="O1141" s="55">
        <f t="shared" si="123"/>
        <v>7</v>
      </c>
      <c r="P1141" s="56">
        <f t="shared" si="124"/>
        <v>476587</v>
      </c>
      <c r="Q1141" s="57">
        <f t="shared" si="119"/>
        <v>476587</v>
      </c>
      <c r="R1141" s="58">
        <f t="shared" si="125"/>
        <v>135771.12285012222</v>
      </c>
      <c r="S1141" s="59">
        <f t="shared" si="120"/>
        <v>28.488213663008477</v>
      </c>
      <c r="T1141" s="59">
        <f t="shared" si="121"/>
        <v>71.51178633699152</v>
      </c>
      <c r="U1141" s="60" t="str">
        <f t="shared" si="122"/>
        <v>ALTO</v>
      </c>
    </row>
    <row r="1142" spans="2:21">
      <c r="B1142" s="50">
        <v>1132</v>
      </c>
      <c r="C1142" s="51" t="s">
        <v>1067</v>
      </c>
      <c r="D1142" s="51" t="s">
        <v>1068</v>
      </c>
      <c r="E1142" s="51" t="s">
        <v>1111</v>
      </c>
      <c r="F1142" s="52" t="s">
        <v>18</v>
      </c>
      <c r="G1142" s="52">
        <v>1</v>
      </c>
      <c r="H1142" s="53">
        <v>705075</v>
      </c>
      <c r="I1142" s="53">
        <v>528806.25</v>
      </c>
      <c r="J1142" s="53">
        <v>613415.24999999988</v>
      </c>
      <c r="K1142" s="53">
        <v>943670</v>
      </c>
      <c r="L1142" s="54">
        <v>38064</v>
      </c>
      <c r="M1142" s="54">
        <v>400078</v>
      </c>
      <c r="N1142" s="54">
        <v>346926</v>
      </c>
      <c r="O1142" s="55">
        <f t="shared" si="123"/>
        <v>7</v>
      </c>
      <c r="P1142" s="56">
        <f t="shared" si="124"/>
        <v>510862</v>
      </c>
      <c r="Q1142" s="57">
        <f t="shared" si="119"/>
        <v>510862</v>
      </c>
      <c r="R1142" s="58">
        <f t="shared" si="125"/>
        <v>266877.89476050367</v>
      </c>
      <c r="S1142" s="59">
        <f t="shared" si="120"/>
        <v>52.240701943089064</v>
      </c>
      <c r="T1142" s="59">
        <f t="shared" si="121"/>
        <v>47.759298056910936</v>
      </c>
      <c r="U1142" s="60" t="str">
        <f t="shared" si="122"/>
        <v>BAJO</v>
      </c>
    </row>
    <row r="1143" spans="2:21">
      <c r="B1143" s="50">
        <v>1133</v>
      </c>
      <c r="C1143" s="51" t="s">
        <v>1067</v>
      </c>
      <c r="D1143" s="51" t="s">
        <v>1068</v>
      </c>
      <c r="E1143" s="51" t="s">
        <v>1112</v>
      </c>
      <c r="F1143" s="52" t="s">
        <v>18</v>
      </c>
      <c r="G1143" s="52">
        <v>1</v>
      </c>
      <c r="H1143" s="53">
        <v>884170</v>
      </c>
      <c r="I1143" s="53">
        <v>645444.1</v>
      </c>
      <c r="J1143" s="53">
        <v>748715.15599999984</v>
      </c>
      <c r="K1143" s="53">
        <v>1368738</v>
      </c>
      <c r="L1143" s="54">
        <v>52683</v>
      </c>
      <c r="M1143" s="54">
        <v>478028</v>
      </c>
      <c r="N1143" s="54">
        <v>434967</v>
      </c>
      <c r="O1143" s="55">
        <f t="shared" si="123"/>
        <v>7</v>
      </c>
      <c r="P1143" s="56">
        <f t="shared" si="124"/>
        <v>658964</v>
      </c>
      <c r="Q1143" s="57">
        <f t="shared" si="119"/>
        <v>658964</v>
      </c>
      <c r="R1143" s="58">
        <f t="shared" si="125"/>
        <v>380455.38020270056</v>
      </c>
      <c r="S1143" s="59">
        <f t="shared" si="120"/>
        <v>57.735381629755281</v>
      </c>
      <c r="T1143" s="59">
        <f t="shared" si="121"/>
        <v>42.264618370244719</v>
      </c>
      <c r="U1143" s="60" t="str">
        <f t="shared" si="122"/>
        <v>BAJO</v>
      </c>
    </row>
    <row r="1144" spans="2:21">
      <c r="B1144" s="50">
        <v>1134</v>
      </c>
      <c r="C1144" s="51" t="s">
        <v>1067</v>
      </c>
      <c r="D1144" s="51" t="s">
        <v>1068</v>
      </c>
      <c r="E1144" s="51" t="s">
        <v>1113</v>
      </c>
      <c r="F1144" s="52" t="s">
        <v>18</v>
      </c>
      <c r="G1144" s="52">
        <v>1</v>
      </c>
      <c r="H1144" s="53">
        <v>76398</v>
      </c>
      <c r="I1144" s="53">
        <v>61882.38</v>
      </c>
      <c r="J1144" s="53">
        <v>71783.560799999992</v>
      </c>
      <c r="K1144" s="53">
        <v>120904</v>
      </c>
      <c r="L1144" s="54">
        <v>42477</v>
      </c>
      <c r="M1144" s="54">
        <v>39962</v>
      </c>
      <c r="N1144" s="54">
        <v>37695</v>
      </c>
      <c r="O1144" s="55">
        <f t="shared" si="123"/>
        <v>7</v>
      </c>
      <c r="P1144" s="56">
        <f t="shared" si="124"/>
        <v>64443</v>
      </c>
      <c r="Q1144" s="57">
        <f t="shared" si="119"/>
        <v>64443</v>
      </c>
      <c r="R1144" s="58">
        <f t="shared" si="125"/>
        <v>27225.217235172797</v>
      </c>
      <c r="S1144" s="59">
        <f t="shared" si="120"/>
        <v>42.246973659160489</v>
      </c>
      <c r="T1144" s="59">
        <f t="shared" si="121"/>
        <v>57.753026340839511</v>
      </c>
      <c r="U1144" s="60" t="str">
        <f t="shared" si="122"/>
        <v>BAJO</v>
      </c>
    </row>
    <row r="1145" spans="2:21">
      <c r="B1145" s="50">
        <v>1135</v>
      </c>
      <c r="C1145" s="51" t="s">
        <v>1067</v>
      </c>
      <c r="D1145" s="51" t="s">
        <v>1068</v>
      </c>
      <c r="E1145" s="51" t="s">
        <v>1114</v>
      </c>
      <c r="F1145" s="52" t="s">
        <v>18</v>
      </c>
      <c r="G1145" s="52">
        <v>1</v>
      </c>
      <c r="H1145" s="53">
        <v>93772</v>
      </c>
      <c r="I1145" s="53">
        <v>61889.52</v>
      </c>
      <c r="J1145" s="53">
        <v>71791.843199999988</v>
      </c>
      <c r="K1145" s="53">
        <v>122451</v>
      </c>
      <c r="L1145" s="54">
        <v>35581</v>
      </c>
      <c r="M1145" s="54">
        <v>58516</v>
      </c>
      <c r="N1145" s="54">
        <v>46201</v>
      </c>
      <c r="O1145" s="55">
        <f t="shared" si="123"/>
        <v>7</v>
      </c>
      <c r="P1145" s="56">
        <f t="shared" si="124"/>
        <v>70029</v>
      </c>
      <c r="Q1145" s="57">
        <f t="shared" si="119"/>
        <v>70029</v>
      </c>
      <c r="R1145" s="58">
        <f t="shared" si="125"/>
        <v>27433.405967282855</v>
      </c>
      <c r="S1145" s="59">
        <f t="shared" si="120"/>
        <v>39.174350579449737</v>
      </c>
      <c r="T1145" s="59">
        <f t="shared" si="121"/>
        <v>60.825649420550263</v>
      </c>
      <c r="U1145" s="60" t="str">
        <f t="shared" si="122"/>
        <v>BAJO</v>
      </c>
    </row>
    <row r="1146" spans="2:21">
      <c r="B1146" s="50">
        <v>1136</v>
      </c>
      <c r="C1146" s="51" t="s">
        <v>1067</v>
      </c>
      <c r="D1146" s="51" t="s">
        <v>1068</v>
      </c>
      <c r="E1146" s="51" t="s">
        <v>1115</v>
      </c>
      <c r="F1146" s="52" t="s">
        <v>18</v>
      </c>
      <c r="G1146" s="52">
        <v>1</v>
      </c>
      <c r="H1146" s="53">
        <v>93058</v>
      </c>
      <c r="I1146" s="53">
        <v>66071.179999999993</v>
      </c>
      <c r="J1146" s="53">
        <v>76642.568799999994</v>
      </c>
      <c r="K1146" s="53">
        <v>94129</v>
      </c>
      <c r="L1146" s="54">
        <v>58061</v>
      </c>
      <c r="M1146" s="54">
        <v>46618</v>
      </c>
      <c r="N1146" s="54">
        <v>45812</v>
      </c>
      <c r="O1146" s="55">
        <f t="shared" si="123"/>
        <v>7</v>
      </c>
      <c r="P1146" s="56">
        <f t="shared" si="124"/>
        <v>68627</v>
      </c>
      <c r="Q1146" s="57">
        <f t="shared" si="119"/>
        <v>68627</v>
      </c>
      <c r="R1146" s="58">
        <f t="shared" si="125"/>
        <v>18649.274152786431</v>
      </c>
      <c r="S1146" s="59">
        <f t="shared" si="120"/>
        <v>27.174835200120111</v>
      </c>
      <c r="T1146" s="59">
        <f t="shared" si="121"/>
        <v>72.825164799879886</v>
      </c>
      <c r="U1146" s="60" t="str">
        <f t="shared" si="122"/>
        <v>ALTO</v>
      </c>
    </row>
    <row r="1147" spans="2:21">
      <c r="B1147" s="50">
        <v>1137</v>
      </c>
      <c r="C1147" s="51" t="s">
        <v>1067</v>
      </c>
      <c r="D1147" s="51" t="s">
        <v>1068</v>
      </c>
      <c r="E1147" s="51" t="s">
        <v>1116</v>
      </c>
      <c r="F1147" s="52" t="s">
        <v>18</v>
      </c>
      <c r="G1147" s="52">
        <v>1</v>
      </c>
      <c r="H1147" s="53">
        <v>73423</v>
      </c>
      <c r="I1147" s="53">
        <v>52864.56</v>
      </c>
      <c r="J1147" s="53">
        <v>61322.889599999995</v>
      </c>
      <c r="K1147" s="53">
        <v>64379</v>
      </c>
      <c r="L1147" s="54">
        <v>7171</v>
      </c>
      <c r="M1147" s="54">
        <v>39576</v>
      </c>
      <c r="N1147" s="54">
        <v>36171</v>
      </c>
      <c r="O1147" s="55">
        <f t="shared" si="123"/>
        <v>7</v>
      </c>
      <c r="P1147" s="56">
        <f t="shared" si="124"/>
        <v>47844</v>
      </c>
      <c r="Q1147" s="57">
        <f t="shared" si="119"/>
        <v>47844</v>
      </c>
      <c r="R1147" s="58">
        <f t="shared" si="125"/>
        <v>20679.491688693859</v>
      </c>
      <c r="S1147" s="59">
        <f t="shared" si="120"/>
        <v>43.222748283366478</v>
      </c>
      <c r="T1147" s="59">
        <f t="shared" si="121"/>
        <v>56.777251716633522</v>
      </c>
      <c r="U1147" s="60" t="str">
        <f t="shared" si="122"/>
        <v>BAJO</v>
      </c>
    </row>
    <row r="1148" spans="2:21">
      <c r="B1148" s="50">
        <v>1138</v>
      </c>
      <c r="C1148" s="51" t="s">
        <v>1067</v>
      </c>
      <c r="D1148" s="51" t="s">
        <v>1068</v>
      </c>
      <c r="E1148" s="51" t="s">
        <v>1117</v>
      </c>
      <c r="F1148" s="52" t="s">
        <v>147</v>
      </c>
      <c r="G1148" s="52">
        <v>1</v>
      </c>
      <c r="H1148" s="53">
        <v>119714</v>
      </c>
      <c r="I1148" s="53">
        <v>82602.66</v>
      </c>
      <c r="J1148" s="53">
        <v>95819.085599999991</v>
      </c>
      <c r="K1148" s="53">
        <v>160055</v>
      </c>
      <c r="L1148" s="54">
        <v>358021</v>
      </c>
      <c r="M1148" s="54">
        <v>64505</v>
      </c>
      <c r="N1148" s="54">
        <v>58923</v>
      </c>
      <c r="O1148" s="55">
        <f t="shared" si="123"/>
        <v>7</v>
      </c>
      <c r="P1148" s="56">
        <f t="shared" si="124"/>
        <v>134234</v>
      </c>
      <c r="Q1148" s="57">
        <f t="shared" si="119"/>
        <v>134234</v>
      </c>
      <c r="R1148" s="58">
        <f t="shared" si="125"/>
        <v>96830.89596236436</v>
      </c>
      <c r="S1148" s="59">
        <f t="shared" si="120"/>
        <v>72.135894007750906</v>
      </c>
      <c r="T1148" s="59">
        <f t="shared" si="121"/>
        <v>27.864105992249094</v>
      </c>
      <c r="U1148" s="60" t="str">
        <f t="shared" si="122"/>
        <v>BAJO</v>
      </c>
    </row>
    <row r="1149" spans="2:21">
      <c r="B1149" s="50">
        <v>1139</v>
      </c>
      <c r="C1149" s="51" t="s">
        <v>1067</v>
      </c>
      <c r="D1149" s="51" t="s">
        <v>1068</v>
      </c>
      <c r="E1149" s="51" t="s">
        <v>1118</v>
      </c>
      <c r="F1149" s="52" t="s">
        <v>147</v>
      </c>
      <c r="G1149" s="52">
        <v>1</v>
      </c>
      <c r="H1149" s="53">
        <v>14875</v>
      </c>
      <c r="I1149" s="53">
        <v>11602.5</v>
      </c>
      <c r="J1149" s="53">
        <v>13458.9</v>
      </c>
      <c r="K1149" s="53">
        <v>18802</v>
      </c>
      <c r="L1149" s="79">
        <v>8895</v>
      </c>
      <c r="M1149" s="54">
        <v>8030</v>
      </c>
      <c r="N1149" s="54">
        <v>7351</v>
      </c>
      <c r="O1149" s="55">
        <f t="shared" si="123"/>
        <v>7</v>
      </c>
      <c r="P1149" s="56">
        <f t="shared" si="124"/>
        <v>11859</v>
      </c>
      <c r="Q1149" s="57">
        <f t="shared" si="119"/>
        <v>11859</v>
      </c>
      <c r="R1149" s="58">
        <f t="shared" si="125"/>
        <v>3848.8509970045461</v>
      </c>
      <c r="S1149" s="59">
        <f t="shared" si="120"/>
        <v>32.455105801539304</v>
      </c>
      <c r="T1149" s="59">
        <f t="shared" si="121"/>
        <v>67.544894198460696</v>
      </c>
      <c r="U1149" s="60" t="str">
        <f t="shared" si="122"/>
        <v>BAJO</v>
      </c>
    </row>
    <row r="1150" spans="2:21">
      <c r="B1150" s="50">
        <v>1140</v>
      </c>
      <c r="C1150" s="51" t="s">
        <v>1067</v>
      </c>
      <c r="D1150" s="51" t="s">
        <v>1068</v>
      </c>
      <c r="E1150" s="51" t="s">
        <v>1119</v>
      </c>
      <c r="F1150" s="52" t="s">
        <v>147</v>
      </c>
      <c r="G1150" s="52">
        <v>1</v>
      </c>
      <c r="H1150" s="53">
        <v>1526651</v>
      </c>
      <c r="I1150" s="53">
        <v>1221320.8</v>
      </c>
      <c r="J1150" s="53">
        <v>1416732.1279999998</v>
      </c>
      <c r="K1150" s="53">
        <v>2071909</v>
      </c>
      <c r="L1150" s="54">
        <v>66198</v>
      </c>
      <c r="M1150" s="54">
        <v>721911</v>
      </c>
      <c r="N1150" s="54">
        <v>751085</v>
      </c>
      <c r="O1150" s="55">
        <f t="shared" si="123"/>
        <v>7</v>
      </c>
      <c r="P1150" s="56">
        <f t="shared" si="124"/>
        <v>1110830</v>
      </c>
      <c r="Q1150" s="57">
        <f t="shared" si="119"/>
        <v>1110830</v>
      </c>
      <c r="R1150" s="58">
        <f t="shared" si="125"/>
        <v>606429.21458205068</v>
      </c>
      <c r="S1150" s="59">
        <f t="shared" si="120"/>
        <v>54.592441200008167</v>
      </c>
      <c r="T1150" s="59">
        <f t="shared" si="121"/>
        <v>45.407558799991833</v>
      </c>
      <c r="U1150" s="60" t="str">
        <f t="shared" si="122"/>
        <v>BAJO</v>
      </c>
    </row>
    <row r="1151" spans="2:21">
      <c r="B1151" s="50">
        <v>1141</v>
      </c>
      <c r="C1151" s="51" t="s">
        <v>1067</v>
      </c>
      <c r="D1151" s="51" t="s">
        <v>1068</v>
      </c>
      <c r="E1151" s="51" t="s">
        <v>1120</v>
      </c>
      <c r="F1151" s="52" t="s">
        <v>147</v>
      </c>
      <c r="G1151" s="52">
        <v>1</v>
      </c>
      <c r="H1151" s="53">
        <v>173621</v>
      </c>
      <c r="I1151" s="53">
        <v>126743.32999999999</v>
      </c>
      <c r="J1151" s="53">
        <v>147022.2628</v>
      </c>
      <c r="K1151" s="53">
        <v>244307</v>
      </c>
      <c r="L1151" s="79">
        <v>726150</v>
      </c>
      <c r="M1151" s="54">
        <v>95651</v>
      </c>
      <c r="N1151" s="54">
        <v>85475</v>
      </c>
      <c r="O1151" s="55">
        <f t="shared" si="123"/>
        <v>7</v>
      </c>
      <c r="P1151" s="56">
        <f t="shared" si="124"/>
        <v>228424</v>
      </c>
      <c r="Q1151" s="57">
        <f t="shared" si="119"/>
        <v>228424</v>
      </c>
      <c r="R1151" s="58">
        <f t="shared" si="125"/>
        <v>209084.77336596014</v>
      </c>
      <c r="S1151" s="59">
        <f t="shared" si="120"/>
        <v>91.533627537369171</v>
      </c>
      <c r="T1151" s="59">
        <f t="shared" si="121"/>
        <v>8.4663724626308294</v>
      </c>
      <c r="U1151" s="60" t="str">
        <f t="shared" si="122"/>
        <v>BAJO</v>
      </c>
    </row>
    <row r="1152" spans="2:21">
      <c r="B1152" s="50">
        <v>1142</v>
      </c>
      <c r="C1152" s="51" t="s">
        <v>1067</v>
      </c>
      <c r="D1152" s="51" t="s">
        <v>1068</v>
      </c>
      <c r="E1152" s="51" t="s">
        <v>594</v>
      </c>
      <c r="F1152" s="52" t="s">
        <v>147</v>
      </c>
      <c r="G1152" s="52">
        <v>1</v>
      </c>
      <c r="H1152" s="53">
        <v>136136</v>
      </c>
      <c r="I1152" s="53">
        <v>104824.72</v>
      </c>
      <c r="J1152" s="53">
        <v>121596.67519999998</v>
      </c>
      <c r="K1152" s="53">
        <v>180999</v>
      </c>
      <c r="L1152" s="79">
        <v>132175</v>
      </c>
      <c r="M1152" s="54">
        <v>73242</v>
      </c>
      <c r="N1152" s="54">
        <v>67042</v>
      </c>
      <c r="O1152" s="55">
        <f t="shared" si="123"/>
        <v>7</v>
      </c>
      <c r="P1152" s="56">
        <f t="shared" si="124"/>
        <v>116574</v>
      </c>
      <c r="Q1152" s="57">
        <f t="shared" si="119"/>
        <v>116574</v>
      </c>
      <c r="R1152" s="58">
        <f t="shared" si="125"/>
        <v>36392.695035667784</v>
      </c>
      <c r="S1152" s="59">
        <f t="shared" si="120"/>
        <v>31.218535038402891</v>
      </c>
      <c r="T1152" s="59">
        <f t="shared" si="121"/>
        <v>68.781464961597109</v>
      </c>
      <c r="U1152" s="60" t="str">
        <f t="shared" si="122"/>
        <v>BAJO</v>
      </c>
    </row>
    <row r="1153" spans="2:21">
      <c r="B1153" s="50">
        <v>1143</v>
      </c>
      <c r="C1153" s="51" t="s">
        <v>1067</v>
      </c>
      <c r="D1153" s="51" t="s">
        <v>1068</v>
      </c>
      <c r="E1153" s="51" t="s">
        <v>1121</v>
      </c>
      <c r="F1153" s="52" t="s">
        <v>147</v>
      </c>
      <c r="G1153" s="52">
        <v>1</v>
      </c>
      <c r="H1153" s="53">
        <v>15510698</v>
      </c>
      <c r="I1153" s="53">
        <v>11633023.5</v>
      </c>
      <c r="J1153" s="53">
        <v>13494307.26</v>
      </c>
      <c r="K1153" s="53">
        <v>23948631</v>
      </c>
      <c r="L1153" s="54">
        <v>1602268</v>
      </c>
      <c r="M1153" s="54">
        <v>8658516</v>
      </c>
      <c r="N1153" s="54">
        <v>7630283</v>
      </c>
      <c r="O1153" s="55">
        <f t="shared" si="123"/>
        <v>7</v>
      </c>
      <c r="P1153" s="56">
        <f t="shared" si="124"/>
        <v>11782532</v>
      </c>
      <c r="Q1153" s="57">
        <f t="shared" si="119"/>
        <v>11782532</v>
      </c>
      <c r="R1153" s="58">
        <f t="shared" si="125"/>
        <v>6497297.644511573</v>
      </c>
      <c r="S1153" s="59">
        <f t="shared" si="120"/>
        <v>55.143475481429391</v>
      </c>
      <c r="T1153" s="59">
        <f t="shared" si="121"/>
        <v>44.856524518570609</v>
      </c>
      <c r="U1153" s="60" t="str">
        <f t="shared" si="122"/>
        <v>BAJO</v>
      </c>
    </row>
    <row r="1154" spans="2:21">
      <c r="B1154" s="50">
        <v>1144</v>
      </c>
      <c r="C1154" s="51" t="s">
        <v>1067</v>
      </c>
      <c r="D1154" s="51" t="s">
        <v>1068</v>
      </c>
      <c r="E1154" s="51" t="s">
        <v>1122</v>
      </c>
      <c r="F1154" s="52" t="s">
        <v>147</v>
      </c>
      <c r="G1154" s="52">
        <v>1</v>
      </c>
      <c r="H1154" s="53">
        <v>3078411</v>
      </c>
      <c r="I1154" s="53">
        <v>2278024.14</v>
      </c>
      <c r="J1154" s="53">
        <v>2642508.0023999996</v>
      </c>
      <c r="K1154" s="53">
        <v>4066468</v>
      </c>
      <c r="L1154" s="54">
        <v>539514</v>
      </c>
      <c r="M1154" s="54">
        <v>1858385</v>
      </c>
      <c r="N1154" s="54">
        <v>1514452</v>
      </c>
      <c r="O1154" s="55">
        <f t="shared" si="123"/>
        <v>7</v>
      </c>
      <c r="P1154" s="56">
        <f t="shared" si="124"/>
        <v>2282537</v>
      </c>
      <c r="Q1154" s="57">
        <f t="shared" si="119"/>
        <v>2282537</v>
      </c>
      <c r="R1154" s="58">
        <f t="shared" si="125"/>
        <v>1052440.252119387</v>
      </c>
      <c r="S1154" s="59">
        <f t="shared" si="120"/>
        <v>46.108354524784787</v>
      </c>
      <c r="T1154" s="59">
        <f t="shared" si="121"/>
        <v>53.891645475215213</v>
      </c>
      <c r="U1154" s="60" t="str">
        <f t="shared" si="122"/>
        <v>BAJO</v>
      </c>
    </row>
    <row r="1155" spans="2:21">
      <c r="B1155" s="50">
        <v>1145</v>
      </c>
      <c r="C1155" s="51" t="s">
        <v>1067</v>
      </c>
      <c r="D1155" s="51" t="s">
        <v>1068</v>
      </c>
      <c r="E1155" s="51" t="s">
        <v>1123</v>
      </c>
      <c r="F1155" s="52" t="s">
        <v>147</v>
      </c>
      <c r="G1155" s="52">
        <v>1</v>
      </c>
      <c r="H1155" s="53">
        <v>3192532</v>
      </c>
      <c r="I1155" s="53">
        <v>2394399</v>
      </c>
      <c r="J1155" s="53">
        <v>2777502.84</v>
      </c>
      <c r="K1155" s="53">
        <v>4070395</v>
      </c>
      <c r="L1155" s="54">
        <v>40822</v>
      </c>
      <c r="M1155" s="54">
        <v>1736671</v>
      </c>
      <c r="N1155" s="54">
        <v>1570593</v>
      </c>
      <c r="O1155" s="55">
        <f t="shared" si="123"/>
        <v>7</v>
      </c>
      <c r="P1155" s="56">
        <f t="shared" si="124"/>
        <v>2254702</v>
      </c>
      <c r="Q1155" s="57">
        <f t="shared" si="119"/>
        <v>2254702</v>
      </c>
      <c r="R1155" s="58">
        <f t="shared" si="125"/>
        <v>1201589.9017851665</v>
      </c>
      <c r="S1155" s="59">
        <f t="shared" si="120"/>
        <v>53.292625889592792</v>
      </c>
      <c r="T1155" s="59">
        <f t="shared" si="121"/>
        <v>46.707374110407208</v>
      </c>
      <c r="U1155" s="60" t="str">
        <f t="shared" si="122"/>
        <v>BAJO</v>
      </c>
    </row>
    <row r="1156" spans="2:21" ht="27.6">
      <c r="B1156" s="50">
        <v>1146</v>
      </c>
      <c r="C1156" s="51" t="s">
        <v>1067</v>
      </c>
      <c r="D1156" s="51" t="s">
        <v>1068</v>
      </c>
      <c r="E1156" s="51" t="s">
        <v>1124</v>
      </c>
      <c r="F1156" s="52" t="s">
        <v>147</v>
      </c>
      <c r="G1156" s="52">
        <v>1</v>
      </c>
      <c r="H1156" s="53">
        <v>1130619</v>
      </c>
      <c r="I1156" s="53">
        <v>915801.39</v>
      </c>
      <c r="J1156" s="53">
        <v>1062329.6124</v>
      </c>
      <c r="K1156" s="53">
        <v>1108009</v>
      </c>
      <c r="L1156" s="54">
        <v>97228</v>
      </c>
      <c r="M1156" s="54">
        <v>619351</v>
      </c>
      <c r="N1156" s="54">
        <v>556266</v>
      </c>
      <c r="O1156" s="55">
        <f t="shared" si="123"/>
        <v>7</v>
      </c>
      <c r="P1156" s="56">
        <f t="shared" si="124"/>
        <v>784229</v>
      </c>
      <c r="Q1156" s="57">
        <f t="shared" si="119"/>
        <v>784229</v>
      </c>
      <c r="R1156" s="58">
        <f t="shared" si="125"/>
        <v>352661.92292769655</v>
      </c>
      <c r="S1156" s="59">
        <f t="shared" si="120"/>
        <v>44.969252976834134</v>
      </c>
      <c r="T1156" s="59">
        <f t="shared" si="121"/>
        <v>55.030747023165866</v>
      </c>
      <c r="U1156" s="60" t="str">
        <f t="shared" si="122"/>
        <v>BAJO</v>
      </c>
    </row>
    <row r="1157" spans="2:21">
      <c r="B1157" s="50">
        <v>1147</v>
      </c>
      <c r="C1157" s="51" t="s">
        <v>1067</v>
      </c>
      <c r="D1157" s="51" t="s">
        <v>1125</v>
      </c>
      <c r="E1157" s="64" t="s">
        <v>1126</v>
      </c>
      <c r="F1157" s="52" t="s">
        <v>18</v>
      </c>
      <c r="G1157" s="52">
        <v>1</v>
      </c>
      <c r="H1157" s="53">
        <v>91749</v>
      </c>
      <c r="I1157" s="53">
        <v>62389.320000000007</v>
      </c>
      <c r="J1157" s="53">
        <v>72371.611199999999</v>
      </c>
      <c r="K1157" s="53">
        <v>70686</v>
      </c>
      <c r="L1157" s="54">
        <v>62061</v>
      </c>
      <c r="M1157" s="54">
        <v>45298</v>
      </c>
      <c r="N1157" s="54">
        <v>45202</v>
      </c>
      <c r="O1157" s="55">
        <f t="shared" si="123"/>
        <v>7</v>
      </c>
      <c r="P1157" s="56">
        <f t="shared" si="124"/>
        <v>64251</v>
      </c>
      <c r="Q1157" s="57">
        <f t="shared" si="119"/>
        <v>64251</v>
      </c>
      <c r="R1157" s="58">
        <f t="shared" si="125"/>
        <v>15089.429212357774</v>
      </c>
      <c r="S1157" s="59">
        <f t="shared" si="120"/>
        <v>23.48512741024696</v>
      </c>
      <c r="T1157" s="59">
        <f t="shared" si="121"/>
        <v>76.51487258975304</v>
      </c>
      <c r="U1157" s="60" t="str">
        <f t="shared" si="122"/>
        <v>ALTO</v>
      </c>
    </row>
    <row r="1158" spans="2:21">
      <c r="B1158" s="50">
        <v>1148</v>
      </c>
      <c r="C1158" s="51" t="s">
        <v>1067</v>
      </c>
      <c r="D1158" s="51" t="s">
        <v>1125</v>
      </c>
      <c r="E1158" s="64" t="s">
        <v>1127</v>
      </c>
      <c r="F1158" s="52" t="s">
        <v>18</v>
      </c>
      <c r="G1158" s="52">
        <v>1</v>
      </c>
      <c r="H1158" s="53">
        <v>200277</v>
      </c>
      <c r="I1158" s="53">
        <v>152210.51999999999</v>
      </c>
      <c r="J1158" s="53">
        <v>176564.20319999999</v>
      </c>
      <c r="K1158" s="53">
        <v>226933</v>
      </c>
      <c r="L1158" s="54">
        <v>327956</v>
      </c>
      <c r="M1158" s="54">
        <v>104975</v>
      </c>
      <c r="N1158" s="54">
        <v>98605</v>
      </c>
      <c r="O1158" s="55">
        <f t="shared" si="123"/>
        <v>7</v>
      </c>
      <c r="P1158" s="56">
        <f t="shared" si="124"/>
        <v>183932</v>
      </c>
      <c r="Q1158" s="57">
        <f t="shared" si="119"/>
        <v>183932</v>
      </c>
      <c r="R1158" s="58">
        <f t="shared" si="125"/>
        <v>73128.652877302113</v>
      </c>
      <c r="S1158" s="59">
        <f t="shared" si="120"/>
        <v>39.758526453962396</v>
      </c>
      <c r="T1158" s="59">
        <f t="shared" si="121"/>
        <v>60.241473546037604</v>
      </c>
      <c r="U1158" s="60" t="str">
        <f t="shared" si="122"/>
        <v>BAJO</v>
      </c>
    </row>
    <row r="1159" spans="2:21">
      <c r="B1159" s="50">
        <v>1149</v>
      </c>
      <c r="C1159" s="51" t="s">
        <v>1067</v>
      </c>
      <c r="D1159" s="51" t="s">
        <v>1125</v>
      </c>
      <c r="E1159" s="64" t="s">
        <v>1128</v>
      </c>
      <c r="F1159" s="52" t="s">
        <v>18</v>
      </c>
      <c r="G1159" s="52">
        <v>1</v>
      </c>
      <c r="H1159" s="53">
        <v>127925</v>
      </c>
      <c r="I1159" s="53">
        <v>92106</v>
      </c>
      <c r="J1159" s="53">
        <v>106842.95999999999</v>
      </c>
      <c r="K1159" s="53">
        <v>135303</v>
      </c>
      <c r="L1159" s="79">
        <v>121928</v>
      </c>
      <c r="M1159" s="54">
        <v>66920</v>
      </c>
      <c r="N1159" s="54">
        <v>62972</v>
      </c>
      <c r="O1159" s="55">
        <f t="shared" si="123"/>
        <v>7</v>
      </c>
      <c r="P1159" s="56">
        <f t="shared" si="124"/>
        <v>102000</v>
      </c>
      <c r="Q1159" s="57">
        <f t="shared" si="119"/>
        <v>102000</v>
      </c>
      <c r="R1159" s="58">
        <f t="shared" si="125"/>
        <v>26868.614984351902</v>
      </c>
      <c r="S1159" s="59">
        <f t="shared" si="120"/>
        <v>26.34177939642343</v>
      </c>
      <c r="T1159" s="59">
        <f t="shared" si="121"/>
        <v>73.658220603576567</v>
      </c>
      <c r="U1159" s="60" t="str">
        <f t="shared" si="122"/>
        <v>ALTO</v>
      </c>
    </row>
    <row r="1160" spans="2:21">
      <c r="B1160" s="50">
        <v>1150</v>
      </c>
      <c r="C1160" s="51" t="s">
        <v>1067</v>
      </c>
      <c r="D1160" s="51" t="s">
        <v>1125</v>
      </c>
      <c r="E1160" s="64" t="s">
        <v>878</v>
      </c>
      <c r="F1160" s="65" t="s">
        <v>18</v>
      </c>
      <c r="G1160" s="52">
        <v>1</v>
      </c>
      <c r="H1160" s="53">
        <v>654857</v>
      </c>
      <c r="I1160" s="53">
        <v>484594.18</v>
      </c>
      <c r="J1160" s="53">
        <v>562129.24879999994</v>
      </c>
      <c r="K1160" s="53">
        <v>789684</v>
      </c>
      <c r="L1160" s="54">
        <v>928151</v>
      </c>
      <c r="M1160" s="54">
        <v>319152</v>
      </c>
      <c r="N1160" s="54">
        <v>322243</v>
      </c>
      <c r="O1160" s="55">
        <f t="shared" si="123"/>
        <v>7</v>
      </c>
      <c r="P1160" s="56">
        <f t="shared" si="124"/>
        <v>580116</v>
      </c>
      <c r="Q1160" s="57">
        <f t="shared" si="119"/>
        <v>580116</v>
      </c>
      <c r="R1160" s="58">
        <f t="shared" si="125"/>
        <v>212024.91756175752</v>
      </c>
      <c r="S1160" s="59">
        <f t="shared" si="120"/>
        <v>36.548710527163109</v>
      </c>
      <c r="T1160" s="59">
        <f t="shared" si="121"/>
        <v>63.451289472836891</v>
      </c>
      <c r="U1160" s="60" t="str">
        <f t="shared" si="122"/>
        <v>BAJO</v>
      </c>
    </row>
    <row r="1161" spans="2:21">
      <c r="B1161" s="50">
        <v>1151</v>
      </c>
      <c r="C1161" s="51" t="s">
        <v>1067</v>
      </c>
      <c r="D1161" s="51" t="s">
        <v>1125</v>
      </c>
      <c r="E1161" s="51" t="s">
        <v>1129</v>
      </c>
      <c r="F1161" s="52" t="s">
        <v>18</v>
      </c>
      <c r="G1161" s="52">
        <v>1</v>
      </c>
      <c r="H1161" s="53">
        <v>2509234</v>
      </c>
      <c r="I1161" s="53">
        <v>2032479.5399999998</v>
      </c>
      <c r="J1161" s="53">
        <v>2357676.2663999996</v>
      </c>
      <c r="K1161" s="53">
        <v>3224067</v>
      </c>
      <c r="L1161" s="54">
        <v>135568</v>
      </c>
      <c r="M1161" s="54">
        <v>1309489</v>
      </c>
      <c r="N1161" s="54">
        <v>1234402</v>
      </c>
      <c r="O1161" s="55">
        <f t="shared" si="123"/>
        <v>7</v>
      </c>
      <c r="P1161" s="56">
        <f t="shared" si="124"/>
        <v>1828988</v>
      </c>
      <c r="Q1161" s="57">
        <f t="shared" si="119"/>
        <v>1828988</v>
      </c>
      <c r="R1161" s="58">
        <f t="shared" si="125"/>
        <v>942715.16266538831</v>
      </c>
      <c r="S1161" s="59">
        <f t="shared" si="120"/>
        <v>51.542993320097686</v>
      </c>
      <c r="T1161" s="59">
        <f t="shared" si="121"/>
        <v>48.457006679902314</v>
      </c>
      <c r="U1161" s="60" t="str">
        <f t="shared" si="122"/>
        <v>BAJO</v>
      </c>
    </row>
    <row r="1162" spans="2:21">
      <c r="B1162" s="50">
        <v>1152</v>
      </c>
      <c r="C1162" s="51" t="s">
        <v>1067</v>
      </c>
      <c r="D1162" s="51" t="s">
        <v>1125</v>
      </c>
      <c r="E1162" s="51" t="s">
        <v>1130</v>
      </c>
      <c r="F1162" s="52" t="s">
        <v>18</v>
      </c>
      <c r="G1162" s="52">
        <v>1</v>
      </c>
      <c r="H1162" s="53">
        <v>1888649</v>
      </c>
      <c r="I1162" s="53">
        <v>1303167.81</v>
      </c>
      <c r="J1162" s="53">
        <v>1511674.6595999997</v>
      </c>
      <c r="K1162" s="53">
        <v>1581986</v>
      </c>
      <c r="L1162" s="54">
        <v>232796</v>
      </c>
      <c r="M1162" s="54">
        <v>961365</v>
      </c>
      <c r="N1162" s="54">
        <v>929156</v>
      </c>
      <c r="O1162" s="55">
        <f t="shared" si="123"/>
        <v>7</v>
      </c>
      <c r="P1162" s="56">
        <f t="shared" si="124"/>
        <v>1201256</v>
      </c>
      <c r="Q1162" s="57">
        <f t="shared" si="119"/>
        <v>1201256</v>
      </c>
      <c r="R1162" s="58">
        <f t="shared" si="125"/>
        <v>506205.92987361329</v>
      </c>
      <c r="S1162" s="59">
        <f t="shared" si="120"/>
        <v>42.139721247894983</v>
      </c>
      <c r="T1162" s="59">
        <f t="shared" si="121"/>
        <v>57.860278752105017</v>
      </c>
      <c r="U1162" s="60" t="str">
        <f t="shared" si="122"/>
        <v>BAJO</v>
      </c>
    </row>
    <row r="1163" spans="2:21">
      <c r="B1163" s="50">
        <v>1153</v>
      </c>
      <c r="C1163" s="51" t="s">
        <v>1067</v>
      </c>
      <c r="D1163" s="51" t="s">
        <v>1125</v>
      </c>
      <c r="E1163" s="64" t="s">
        <v>1131</v>
      </c>
      <c r="F1163" s="52" t="s">
        <v>18</v>
      </c>
      <c r="G1163" s="52">
        <v>1</v>
      </c>
      <c r="H1163" s="53">
        <v>275604</v>
      </c>
      <c r="I1163" s="53">
        <v>187410.72</v>
      </c>
      <c r="J1163" s="53">
        <v>217396.43519999998</v>
      </c>
      <c r="K1163" s="53">
        <v>277984</v>
      </c>
      <c r="L1163" s="54">
        <v>380225</v>
      </c>
      <c r="M1163" s="54">
        <v>139908</v>
      </c>
      <c r="N1163" s="54">
        <v>135636</v>
      </c>
      <c r="O1163" s="55">
        <f t="shared" si="123"/>
        <v>7</v>
      </c>
      <c r="P1163" s="56">
        <f t="shared" si="124"/>
        <v>230595</v>
      </c>
      <c r="Q1163" s="57">
        <f t="shared" ref="Q1163:Q1226" si="126">ROUND(+P1163*G1163,0)</f>
        <v>230595</v>
      </c>
      <c r="R1163" s="58">
        <f t="shared" si="125"/>
        <v>81012.425946179326</v>
      </c>
      <c r="S1163" s="59">
        <f t="shared" ref="S1163:S1226" si="127">R1163/P1163*100</f>
        <v>35.131909168099625</v>
      </c>
      <c r="T1163" s="59">
        <f t="shared" ref="T1163:T1226" si="128">100-S1163</f>
        <v>64.868090831900375</v>
      </c>
      <c r="U1163" s="60" t="str">
        <f t="shared" ref="U1163:U1226" si="129">IF(T1163&gt;70,"ALTO","BAJO")</f>
        <v>BAJO</v>
      </c>
    </row>
    <row r="1164" spans="2:21">
      <c r="B1164" s="50">
        <v>1154</v>
      </c>
      <c r="C1164" s="51" t="s">
        <v>1067</v>
      </c>
      <c r="D1164" s="51" t="s">
        <v>1125</v>
      </c>
      <c r="E1164" s="64" t="s">
        <v>1132</v>
      </c>
      <c r="F1164" s="52" t="s">
        <v>18</v>
      </c>
      <c r="G1164" s="52">
        <v>1</v>
      </c>
      <c r="H1164" s="53">
        <v>422450</v>
      </c>
      <c r="I1164" s="53">
        <v>274592.5</v>
      </c>
      <c r="J1164" s="53">
        <v>318527.3</v>
      </c>
      <c r="K1164" s="53">
        <v>364735</v>
      </c>
      <c r="L1164" s="54">
        <v>164392</v>
      </c>
      <c r="M1164" s="54">
        <v>224902</v>
      </c>
      <c r="N1164" s="54">
        <v>207821</v>
      </c>
      <c r="O1164" s="55">
        <f t="shared" ref="O1164:O1227" si="130">COUNT(H1164:N1164)</f>
        <v>7</v>
      </c>
      <c r="P1164" s="56">
        <f t="shared" ref="P1164:P1227" si="131">ROUND(AVERAGE(H1164:N1164),0)</f>
        <v>282489</v>
      </c>
      <c r="Q1164" s="57">
        <f t="shared" si="126"/>
        <v>282489</v>
      </c>
      <c r="R1164" s="58">
        <f t="shared" ref="R1164:R1227" si="132">STDEVP(H1164:N1164)</f>
        <v>84981.572806510041</v>
      </c>
      <c r="S1164" s="59">
        <f t="shared" si="127"/>
        <v>30.083144053931317</v>
      </c>
      <c r="T1164" s="59">
        <f t="shared" si="128"/>
        <v>69.916855946068679</v>
      </c>
      <c r="U1164" s="60" t="str">
        <f t="shared" si="129"/>
        <v>BAJO</v>
      </c>
    </row>
    <row r="1165" spans="2:21">
      <c r="B1165" s="50">
        <v>1155</v>
      </c>
      <c r="C1165" s="51" t="s">
        <v>1067</v>
      </c>
      <c r="D1165" s="51" t="s">
        <v>1125</v>
      </c>
      <c r="E1165" s="64" t="s">
        <v>1133</v>
      </c>
      <c r="F1165" s="52" t="s">
        <v>18</v>
      </c>
      <c r="G1165" s="52">
        <v>1</v>
      </c>
      <c r="H1165" s="53">
        <v>778974</v>
      </c>
      <c r="I1165" s="53">
        <v>537492.05999999994</v>
      </c>
      <c r="J1165" s="53">
        <v>623490.7895999999</v>
      </c>
      <c r="K1165" s="53">
        <v>774452</v>
      </c>
      <c r="L1165" s="54">
        <v>173632</v>
      </c>
      <c r="M1165" s="54">
        <v>402412</v>
      </c>
      <c r="N1165" s="54">
        <v>383260</v>
      </c>
      <c r="O1165" s="55">
        <f t="shared" si="130"/>
        <v>7</v>
      </c>
      <c r="P1165" s="56">
        <f t="shared" si="131"/>
        <v>524816</v>
      </c>
      <c r="Q1165" s="57">
        <f t="shared" si="126"/>
        <v>524816</v>
      </c>
      <c r="R1165" s="58">
        <f t="shared" si="132"/>
        <v>205343.91370424145</v>
      </c>
      <c r="S1165" s="59">
        <f t="shared" si="127"/>
        <v>39.126839445489743</v>
      </c>
      <c r="T1165" s="59">
        <f t="shared" si="128"/>
        <v>60.873160554510257</v>
      </c>
      <c r="U1165" s="60" t="str">
        <f t="shared" si="129"/>
        <v>BAJO</v>
      </c>
    </row>
    <row r="1166" spans="2:21">
      <c r="B1166" s="50">
        <v>1156</v>
      </c>
      <c r="C1166" s="51" t="s">
        <v>1067</v>
      </c>
      <c r="D1166" s="51" t="s">
        <v>1125</v>
      </c>
      <c r="E1166" s="51" t="s">
        <v>1134</v>
      </c>
      <c r="F1166" s="52" t="s">
        <v>18</v>
      </c>
      <c r="G1166" s="52">
        <v>1</v>
      </c>
      <c r="H1166" s="53">
        <v>365092</v>
      </c>
      <c r="I1166" s="53">
        <v>262866.24</v>
      </c>
      <c r="J1166" s="53">
        <v>304924.83839999995</v>
      </c>
      <c r="K1166" s="53">
        <v>264180</v>
      </c>
      <c r="L1166" s="54">
        <v>650395</v>
      </c>
      <c r="M1166" s="54">
        <v>220967</v>
      </c>
      <c r="N1166" s="54">
        <v>179673</v>
      </c>
      <c r="O1166" s="55">
        <f t="shared" si="130"/>
        <v>7</v>
      </c>
      <c r="P1166" s="56">
        <f t="shared" si="131"/>
        <v>321157</v>
      </c>
      <c r="Q1166" s="57">
        <f t="shared" si="126"/>
        <v>321157</v>
      </c>
      <c r="R1166" s="58">
        <f t="shared" si="132"/>
        <v>145057.31750167129</v>
      </c>
      <c r="S1166" s="59">
        <f t="shared" si="127"/>
        <v>45.167104407399279</v>
      </c>
      <c r="T1166" s="59">
        <f t="shared" si="128"/>
        <v>54.832895592600721</v>
      </c>
      <c r="U1166" s="60" t="str">
        <f t="shared" si="129"/>
        <v>BAJO</v>
      </c>
    </row>
    <row r="1167" spans="2:21">
      <c r="B1167" s="50">
        <v>1157</v>
      </c>
      <c r="C1167" s="51" t="s">
        <v>1067</v>
      </c>
      <c r="D1167" s="51" t="s">
        <v>1125</v>
      </c>
      <c r="E1167" s="51" t="s">
        <v>1135</v>
      </c>
      <c r="F1167" s="52" t="s">
        <v>18</v>
      </c>
      <c r="G1167" s="52">
        <v>1</v>
      </c>
      <c r="H1167" s="53">
        <v>384846</v>
      </c>
      <c r="I1167" s="53">
        <v>311725.26</v>
      </c>
      <c r="J1167" s="53">
        <v>361601.30160000001</v>
      </c>
      <c r="K1167" s="53">
        <v>529431</v>
      </c>
      <c r="L1167" s="54">
        <v>1092267</v>
      </c>
      <c r="M1167" s="54">
        <v>232211</v>
      </c>
      <c r="N1167" s="54">
        <v>189400</v>
      </c>
      <c r="O1167" s="55">
        <f t="shared" si="130"/>
        <v>7</v>
      </c>
      <c r="P1167" s="56">
        <f t="shared" si="131"/>
        <v>443069</v>
      </c>
      <c r="Q1167" s="57">
        <f t="shared" si="126"/>
        <v>443069</v>
      </c>
      <c r="R1167" s="58">
        <f t="shared" si="132"/>
        <v>284103.49663999089</v>
      </c>
      <c r="S1167" s="59">
        <f t="shared" si="127"/>
        <v>64.121727460054956</v>
      </c>
      <c r="T1167" s="59">
        <f t="shared" si="128"/>
        <v>35.878272539945044</v>
      </c>
      <c r="U1167" s="60" t="str">
        <f t="shared" si="129"/>
        <v>BAJO</v>
      </c>
    </row>
    <row r="1168" spans="2:21">
      <c r="B1168" s="50">
        <v>1158</v>
      </c>
      <c r="C1168" s="51" t="s">
        <v>1067</v>
      </c>
      <c r="D1168" s="51" t="s">
        <v>1125</v>
      </c>
      <c r="E1168" s="64" t="s">
        <v>1136</v>
      </c>
      <c r="F1168" s="52" t="s">
        <v>18</v>
      </c>
      <c r="G1168" s="52">
        <v>1</v>
      </c>
      <c r="H1168" s="53">
        <v>1210825</v>
      </c>
      <c r="I1168" s="53">
        <v>762819.75</v>
      </c>
      <c r="J1168" s="53">
        <v>884870.90999999992</v>
      </c>
      <c r="K1168" s="53">
        <v>1476433</v>
      </c>
      <c r="L1168" s="54">
        <v>440768</v>
      </c>
      <c r="M1168" s="54">
        <v>715028</v>
      </c>
      <c r="N1168" s="54">
        <v>595711</v>
      </c>
      <c r="O1168" s="55">
        <f t="shared" si="130"/>
        <v>7</v>
      </c>
      <c r="P1168" s="56">
        <f t="shared" si="131"/>
        <v>869494</v>
      </c>
      <c r="Q1168" s="57">
        <f t="shared" si="126"/>
        <v>869494</v>
      </c>
      <c r="R1168" s="58">
        <f t="shared" si="132"/>
        <v>333620.93664526095</v>
      </c>
      <c r="S1168" s="59">
        <f t="shared" si="127"/>
        <v>38.369550180364783</v>
      </c>
      <c r="T1168" s="59">
        <f t="shared" si="128"/>
        <v>61.630449819635217</v>
      </c>
      <c r="U1168" s="60" t="str">
        <f t="shared" si="129"/>
        <v>BAJO</v>
      </c>
    </row>
    <row r="1169" spans="2:21">
      <c r="B1169" s="50">
        <v>1159</v>
      </c>
      <c r="C1169" s="51" t="s">
        <v>1067</v>
      </c>
      <c r="D1169" s="51" t="s">
        <v>1125</v>
      </c>
      <c r="E1169" s="51" t="s">
        <v>1137</v>
      </c>
      <c r="F1169" s="52" t="s">
        <v>18</v>
      </c>
      <c r="G1169" s="52">
        <v>1</v>
      </c>
      <c r="H1169" s="53">
        <v>2441880</v>
      </c>
      <c r="I1169" s="53">
        <v>1709316</v>
      </c>
      <c r="J1169" s="53">
        <v>1982806.5599999998</v>
      </c>
      <c r="K1169" s="53">
        <v>2840173</v>
      </c>
      <c r="L1169" s="54">
        <v>29789</v>
      </c>
      <c r="M1169" s="54">
        <v>1495175</v>
      </c>
      <c r="N1169" s="54">
        <v>1201339</v>
      </c>
      <c r="O1169" s="55">
        <f t="shared" si="130"/>
        <v>7</v>
      </c>
      <c r="P1169" s="56">
        <f t="shared" si="131"/>
        <v>1671497</v>
      </c>
      <c r="Q1169" s="57">
        <f t="shared" si="126"/>
        <v>1671497</v>
      </c>
      <c r="R1169" s="58">
        <f t="shared" si="132"/>
        <v>845575.08988898608</v>
      </c>
      <c r="S1169" s="59">
        <f t="shared" si="127"/>
        <v>50.587891566002575</v>
      </c>
      <c r="T1169" s="59">
        <f t="shared" si="128"/>
        <v>49.412108433997425</v>
      </c>
      <c r="U1169" s="60" t="str">
        <f t="shared" si="129"/>
        <v>BAJO</v>
      </c>
    </row>
    <row r="1170" spans="2:21">
      <c r="B1170" s="50">
        <v>1160</v>
      </c>
      <c r="C1170" s="51" t="s">
        <v>1067</v>
      </c>
      <c r="D1170" s="51" t="s">
        <v>1125</v>
      </c>
      <c r="E1170" s="51" t="s">
        <v>1138</v>
      </c>
      <c r="F1170" s="52" t="s">
        <v>18</v>
      </c>
      <c r="G1170" s="52">
        <v>1</v>
      </c>
      <c r="H1170" s="53">
        <v>985439</v>
      </c>
      <c r="I1170" s="53">
        <v>729224.86</v>
      </c>
      <c r="J1170" s="53">
        <v>845900.83759999985</v>
      </c>
      <c r="K1170" s="53">
        <v>964138</v>
      </c>
      <c r="L1170" s="54">
        <v>1323547</v>
      </c>
      <c r="M1170" s="54">
        <v>603398</v>
      </c>
      <c r="N1170" s="54">
        <v>484800</v>
      </c>
      <c r="O1170" s="55">
        <f t="shared" si="130"/>
        <v>7</v>
      </c>
      <c r="P1170" s="56">
        <f t="shared" si="131"/>
        <v>848064</v>
      </c>
      <c r="Q1170" s="57">
        <f t="shared" si="126"/>
        <v>848064</v>
      </c>
      <c r="R1170" s="58">
        <f t="shared" si="132"/>
        <v>257565.17985314917</v>
      </c>
      <c r="S1170" s="59">
        <f t="shared" si="127"/>
        <v>30.370960193234136</v>
      </c>
      <c r="T1170" s="59">
        <f t="shared" si="128"/>
        <v>69.62903980676586</v>
      </c>
      <c r="U1170" s="60" t="str">
        <f t="shared" si="129"/>
        <v>BAJO</v>
      </c>
    </row>
    <row r="1171" spans="2:21">
      <c r="B1171" s="50">
        <v>1161</v>
      </c>
      <c r="C1171" s="51" t="s">
        <v>1067</v>
      </c>
      <c r="D1171" s="51" t="s">
        <v>1125</v>
      </c>
      <c r="E1171" s="64" t="s">
        <v>788</v>
      </c>
      <c r="F1171" s="52" t="s">
        <v>18</v>
      </c>
      <c r="G1171" s="52">
        <v>1</v>
      </c>
      <c r="H1171" s="53">
        <v>61642</v>
      </c>
      <c r="I1171" s="53">
        <v>46231.5</v>
      </c>
      <c r="J1171" s="53">
        <v>53628.54</v>
      </c>
      <c r="K1171" s="53">
        <v>52003</v>
      </c>
      <c r="L1171" s="79">
        <v>119846</v>
      </c>
      <c r="M1171" s="54">
        <v>32640</v>
      </c>
      <c r="N1171" s="54">
        <v>30377</v>
      </c>
      <c r="O1171" s="55">
        <f t="shared" si="130"/>
        <v>7</v>
      </c>
      <c r="P1171" s="56">
        <f t="shared" si="131"/>
        <v>56624</v>
      </c>
      <c r="Q1171" s="57">
        <f t="shared" si="126"/>
        <v>56624</v>
      </c>
      <c r="R1171" s="58">
        <f t="shared" si="132"/>
        <v>27837.973424959775</v>
      </c>
      <c r="S1171" s="59">
        <f t="shared" si="127"/>
        <v>49.162852191579141</v>
      </c>
      <c r="T1171" s="59">
        <f t="shared" si="128"/>
        <v>50.837147808420859</v>
      </c>
      <c r="U1171" s="60" t="str">
        <f t="shared" si="129"/>
        <v>BAJO</v>
      </c>
    </row>
    <row r="1172" spans="2:21">
      <c r="B1172" s="50">
        <v>1162</v>
      </c>
      <c r="C1172" s="51" t="s">
        <v>1067</v>
      </c>
      <c r="D1172" s="51" t="s">
        <v>1125</v>
      </c>
      <c r="E1172" s="64" t="s">
        <v>1139</v>
      </c>
      <c r="F1172" s="52" t="s">
        <v>18</v>
      </c>
      <c r="G1172" s="52">
        <v>1</v>
      </c>
      <c r="H1172" s="53">
        <v>2740451</v>
      </c>
      <c r="I1172" s="53">
        <v>2137551.7799999998</v>
      </c>
      <c r="J1172" s="53">
        <v>2479560.0647999998</v>
      </c>
      <c r="K1172" s="53">
        <v>3803121</v>
      </c>
      <c r="L1172" s="54">
        <v>133775</v>
      </c>
      <c r="M1172" s="54">
        <v>1449331</v>
      </c>
      <c r="N1172" s="54">
        <v>1348179</v>
      </c>
      <c r="O1172" s="55">
        <f t="shared" si="130"/>
        <v>7</v>
      </c>
      <c r="P1172" s="56">
        <f t="shared" si="131"/>
        <v>2013138</v>
      </c>
      <c r="Q1172" s="57">
        <f t="shared" si="126"/>
        <v>2013138</v>
      </c>
      <c r="R1172" s="58">
        <f t="shared" si="132"/>
        <v>1086153.4857430228</v>
      </c>
      <c r="S1172" s="59">
        <f t="shared" si="127"/>
        <v>53.953255352738992</v>
      </c>
      <c r="T1172" s="59">
        <f t="shared" si="128"/>
        <v>46.046744647261008</v>
      </c>
      <c r="U1172" s="60" t="str">
        <f t="shared" si="129"/>
        <v>BAJO</v>
      </c>
    </row>
    <row r="1173" spans="2:21">
      <c r="B1173" s="50">
        <v>1163</v>
      </c>
      <c r="C1173" s="51" t="s">
        <v>1067</v>
      </c>
      <c r="D1173" s="51" t="s">
        <v>1125</v>
      </c>
      <c r="E1173" s="51" t="s">
        <v>1140</v>
      </c>
      <c r="F1173" s="52" t="s">
        <v>18</v>
      </c>
      <c r="G1173" s="52">
        <v>1</v>
      </c>
      <c r="H1173" s="53">
        <v>2481626</v>
      </c>
      <c r="I1173" s="53">
        <v>1712321.94</v>
      </c>
      <c r="J1173" s="53">
        <v>1986293.4503999997</v>
      </c>
      <c r="K1173" s="53">
        <v>2404633</v>
      </c>
      <c r="L1173" s="54">
        <v>143429</v>
      </c>
      <c r="M1173" s="54">
        <v>1312410</v>
      </c>
      <c r="N1173" s="54">
        <v>1220808</v>
      </c>
      <c r="O1173" s="55">
        <f t="shared" si="130"/>
        <v>7</v>
      </c>
      <c r="P1173" s="56">
        <f t="shared" si="131"/>
        <v>1608789</v>
      </c>
      <c r="Q1173" s="57">
        <f t="shared" si="126"/>
        <v>1608789</v>
      </c>
      <c r="R1173" s="58">
        <f t="shared" si="132"/>
        <v>749675.21331797633</v>
      </c>
      <c r="S1173" s="59">
        <f t="shared" si="127"/>
        <v>46.598728193565243</v>
      </c>
      <c r="T1173" s="59">
        <f t="shared" si="128"/>
        <v>53.401271806434757</v>
      </c>
      <c r="U1173" s="60" t="str">
        <f t="shared" si="129"/>
        <v>BAJO</v>
      </c>
    </row>
    <row r="1174" spans="2:21">
      <c r="B1174" s="50">
        <v>1164</v>
      </c>
      <c r="C1174" s="51" t="s">
        <v>1067</v>
      </c>
      <c r="D1174" s="51" t="s">
        <v>1125</v>
      </c>
      <c r="E1174" s="51" t="s">
        <v>173</v>
      </c>
      <c r="F1174" s="52" t="s">
        <v>18</v>
      </c>
      <c r="G1174" s="52">
        <v>1</v>
      </c>
      <c r="H1174" s="53">
        <v>292621</v>
      </c>
      <c r="I1174" s="53">
        <v>198982.28</v>
      </c>
      <c r="J1174" s="53">
        <v>230819.44479999997</v>
      </c>
      <c r="K1174" s="53">
        <v>317373</v>
      </c>
      <c r="L1174" s="54">
        <v>197215</v>
      </c>
      <c r="M1174" s="54">
        <v>177910</v>
      </c>
      <c r="N1174" s="54">
        <v>144053</v>
      </c>
      <c r="O1174" s="55">
        <f t="shared" si="130"/>
        <v>7</v>
      </c>
      <c r="P1174" s="56">
        <f t="shared" si="131"/>
        <v>222711</v>
      </c>
      <c r="Q1174" s="57">
        <f t="shared" si="126"/>
        <v>222711</v>
      </c>
      <c r="R1174" s="58">
        <f t="shared" si="132"/>
        <v>57720.209327138225</v>
      </c>
      <c r="S1174" s="59">
        <f t="shared" si="127"/>
        <v>25.917089558727781</v>
      </c>
      <c r="T1174" s="59">
        <f t="shared" si="128"/>
        <v>74.082910441272219</v>
      </c>
      <c r="U1174" s="60" t="str">
        <f t="shared" si="129"/>
        <v>ALTO</v>
      </c>
    </row>
    <row r="1175" spans="2:21">
      <c r="B1175" s="50">
        <v>1165</v>
      </c>
      <c r="C1175" s="51" t="s">
        <v>1067</v>
      </c>
      <c r="D1175" s="51" t="s">
        <v>1125</v>
      </c>
      <c r="E1175" s="51" t="s">
        <v>641</v>
      </c>
      <c r="F1175" s="52" t="s">
        <v>18</v>
      </c>
      <c r="G1175" s="52">
        <v>1</v>
      </c>
      <c r="H1175" s="53">
        <v>276080</v>
      </c>
      <c r="I1175" s="53">
        <v>182212.8</v>
      </c>
      <c r="J1175" s="53">
        <v>211366.84799999997</v>
      </c>
      <c r="K1175" s="53">
        <v>385560</v>
      </c>
      <c r="L1175" s="54">
        <v>114467</v>
      </c>
      <c r="M1175" s="54">
        <v>205708</v>
      </c>
      <c r="N1175" s="54">
        <v>135875</v>
      </c>
      <c r="O1175" s="55">
        <f t="shared" si="130"/>
        <v>7</v>
      </c>
      <c r="P1175" s="56">
        <f t="shared" si="131"/>
        <v>215896</v>
      </c>
      <c r="Q1175" s="57">
        <f t="shared" si="126"/>
        <v>215896</v>
      </c>
      <c r="R1175" s="58">
        <f t="shared" si="132"/>
        <v>84817.497990255404</v>
      </c>
      <c r="S1175" s="59">
        <f t="shared" si="127"/>
        <v>39.286275794945439</v>
      </c>
      <c r="T1175" s="59">
        <f t="shared" si="128"/>
        <v>60.713724205054561</v>
      </c>
      <c r="U1175" s="60" t="str">
        <f t="shared" si="129"/>
        <v>BAJO</v>
      </c>
    </row>
    <row r="1176" spans="2:21">
      <c r="B1176" s="50">
        <v>1166</v>
      </c>
      <c r="C1176" s="51" t="s">
        <v>1067</v>
      </c>
      <c r="D1176" s="51" t="s">
        <v>1125</v>
      </c>
      <c r="E1176" s="51" t="s">
        <v>122</v>
      </c>
      <c r="F1176" s="52" t="s">
        <v>18</v>
      </c>
      <c r="G1176" s="52">
        <v>1</v>
      </c>
      <c r="H1176" s="53">
        <v>465290</v>
      </c>
      <c r="I1176" s="53">
        <v>335008.8</v>
      </c>
      <c r="J1176" s="53">
        <v>388610.20799999993</v>
      </c>
      <c r="K1176" s="53">
        <v>579649</v>
      </c>
      <c r="L1176" s="54">
        <v>294305</v>
      </c>
      <c r="M1176" s="54">
        <v>262490</v>
      </c>
      <c r="N1176" s="54">
        <v>228901</v>
      </c>
      <c r="O1176" s="55">
        <f t="shared" si="130"/>
        <v>7</v>
      </c>
      <c r="P1176" s="56">
        <f t="shared" si="131"/>
        <v>364893</v>
      </c>
      <c r="Q1176" s="57">
        <f t="shared" si="126"/>
        <v>364893</v>
      </c>
      <c r="R1176" s="58">
        <f t="shared" si="132"/>
        <v>114404.12875021018</v>
      </c>
      <c r="S1176" s="59">
        <f t="shared" si="127"/>
        <v>31.352788009145193</v>
      </c>
      <c r="T1176" s="59">
        <f t="shared" si="128"/>
        <v>68.6472119908548</v>
      </c>
      <c r="U1176" s="60" t="str">
        <f t="shared" si="129"/>
        <v>BAJO</v>
      </c>
    </row>
    <row r="1177" spans="2:21">
      <c r="B1177" s="50">
        <v>1167</v>
      </c>
      <c r="C1177" s="51" t="s">
        <v>1067</v>
      </c>
      <c r="D1177" s="51" t="s">
        <v>1125</v>
      </c>
      <c r="E1177" s="51" t="s">
        <v>178</v>
      </c>
      <c r="F1177" s="52" t="s">
        <v>18</v>
      </c>
      <c r="G1177" s="52">
        <v>1</v>
      </c>
      <c r="H1177" s="53">
        <v>238595</v>
      </c>
      <c r="I1177" s="53">
        <v>174174.35</v>
      </c>
      <c r="J1177" s="53">
        <v>202042.24599999998</v>
      </c>
      <c r="K1177" s="53">
        <v>290836</v>
      </c>
      <c r="L1177" s="79">
        <v>260640</v>
      </c>
      <c r="M1177" s="54">
        <v>164185</v>
      </c>
      <c r="N1177" s="54">
        <v>117471</v>
      </c>
      <c r="O1177" s="55">
        <f t="shared" si="130"/>
        <v>7</v>
      </c>
      <c r="P1177" s="56">
        <f t="shared" si="131"/>
        <v>206849</v>
      </c>
      <c r="Q1177" s="57">
        <f t="shared" si="126"/>
        <v>206849</v>
      </c>
      <c r="R1177" s="58">
        <f t="shared" si="132"/>
        <v>55875.470956900826</v>
      </c>
      <c r="S1177" s="59">
        <f t="shared" si="127"/>
        <v>27.01268604484471</v>
      </c>
      <c r="T1177" s="59">
        <f t="shared" si="128"/>
        <v>72.987313955155287</v>
      </c>
      <c r="U1177" s="60" t="str">
        <f t="shared" si="129"/>
        <v>ALTO</v>
      </c>
    </row>
    <row r="1178" spans="2:21" ht="27.6">
      <c r="B1178" s="50">
        <v>1168</v>
      </c>
      <c r="C1178" s="51" t="s">
        <v>1067</v>
      </c>
      <c r="D1178" s="51" t="s">
        <v>1125</v>
      </c>
      <c r="E1178" s="51" t="s">
        <v>1141</v>
      </c>
      <c r="F1178" s="52" t="s">
        <v>18</v>
      </c>
      <c r="G1178" s="52">
        <v>1</v>
      </c>
      <c r="H1178" s="53">
        <v>609518</v>
      </c>
      <c r="I1178" s="53">
        <v>432757.77999999997</v>
      </c>
      <c r="J1178" s="53">
        <v>501999.02479999996</v>
      </c>
      <c r="K1178" s="53">
        <v>869176</v>
      </c>
      <c r="L1178" s="79">
        <v>333541</v>
      </c>
      <c r="M1178" s="54">
        <v>322354</v>
      </c>
      <c r="N1178" s="54">
        <v>299869</v>
      </c>
      <c r="O1178" s="55">
        <f t="shared" si="130"/>
        <v>7</v>
      </c>
      <c r="P1178" s="56">
        <f t="shared" si="131"/>
        <v>481316</v>
      </c>
      <c r="Q1178" s="57">
        <f t="shared" si="126"/>
        <v>481316</v>
      </c>
      <c r="R1178" s="58">
        <f t="shared" si="132"/>
        <v>188863.59496636028</v>
      </c>
      <c r="S1178" s="59">
        <f t="shared" si="127"/>
        <v>39.239002020784739</v>
      </c>
      <c r="T1178" s="59">
        <f t="shared" si="128"/>
        <v>60.760997979215261</v>
      </c>
      <c r="U1178" s="60" t="str">
        <f t="shared" si="129"/>
        <v>BAJO</v>
      </c>
    </row>
    <row r="1179" spans="2:21">
      <c r="B1179" s="50">
        <v>1169</v>
      </c>
      <c r="C1179" s="51" t="s">
        <v>1067</v>
      </c>
      <c r="D1179" s="51" t="s">
        <v>1125</v>
      </c>
      <c r="E1179" s="51" t="s">
        <v>1142</v>
      </c>
      <c r="F1179" s="52" t="s">
        <v>18</v>
      </c>
      <c r="G1179" s="52">
        <v>1</v>
      </c>
      <c r="H1179" s="53">
        <v>6906403</v>
      </c>
      <c r="I1179" s="53">
        <v>5179802.25</v>
      </c>
      <c r="J1179" s="53">
        <v>6008570.6099999994</v>
      </c>
      <c r="K1179" s="53">
        <v>7291368</v>
      </c>
      <c r="L1179" s="54">
        <v>982351</v>
      </c>
      <c r="M1179" s="54">
        <v>3652438</v>
      </c>
      <c r="N1179" s="54">
        <v>3397520</v>
      </c>
      <c r="O1179" s="55">
        <f t="shared" si="130"/>
        <v>7</v>
      </c>
      <c r="P1179" s="56">
        <f t="shared" si="131"/>
        <v>4774065</v>
      </c>
      <c r="Q1179" s="57">
        <f t="shared" si="126"/>
        <v>4774065</v>
      </c>
      <c r="R1179" s="58">
        <f t="shared" si="132"/>
        <v>2073724.2163784658</v>
      </c>
      <c r="S1179" s="59">
        <f t="shared" si="127"/>
        <v>43.437284921308482</v>
      </c>
      <c r="T1179" s="59">
        <f t="shared" si="128"/>
        <v>56.562715078691518</v>
      </c>
      <c r="U1179" s="60" t="str">
        <f t="shared" si="129"/>
        <v>BAJO</v>
      </c>
    </row>
    <row r="1180" spans="2:21">
      <c r="B1180" s="50">
        <v>1170</v>
      </c>
      <c r="C1180" s="51" t="s">
        <v>1067</v>
      </c>
      <c r="D1180" s="51" t="s">
        <v>1125</v>
      </c>
      <c r="E1180" s="51" t="s">
        <v>903</v>
      </c>
      <c r="F1180" s="52" t="s">
        <v>157</v>
      </c>
      <c r="G1180" s="52">
        <v>1</v>
      </c>
      <c r="H1180" s="53">
        <v>1924111</v>
      </c>
      <c r="I1180" s="53">
        <v>1500806.5799999998</v>
      </c>
      <c r="J1180" s="53">
        <v>1740935.6327999998</v>
      </c>
      <c r="K1180" s="53">
        <v>1766317</v>
      </c>
      <c r="L1180" s="54">
        <v>970077</v>
      </c>
      <c r="M1180" s="54">
        <v>1003915</v>
      </c>
      <c r="N1180" s="54">
        <v>946557</v>
      </c>
      <c r="O1180" s="55">
        <f t="shared" si="130"/>
        <v>7</v>
      </c>
      <c r="P1180" s="56">
        <f t="shared" si="131"/>
        <v>1407531</v>
      </c>
      <c r="Q1180" s="57">
        <f t="shared" si="126"/>
        <v>1407531</v>
      </c>
      <c r="R1180" s="58">
        <f t="shared" si="132"/>
        <v>393193.91425317619</v>
      </c>
      <c r="S1180" s="59">
        <f t="shared" si="127"/>
        <v>27.935009193628858</v>
      </c>
      <c r="T1180" s="59">
        <f t="shared" si="128"/>
        <v>72.064990806371142</v>
      </c>
      <c r="U1180" s="60" t="str">
        <f t="shared" si="129"/>
        <v>ALTO</v>
      </c>
    </row>
    <row r="1181" spans="2:21">
      <c r="B1181" s="50">
        <v>1171</v>
      </c>
      <c r="C1181" s="51" t="s">
        <v>1067</v>
      </c>
      <c r="D1181" s="51" t="s">
        <v>1125</v>
      </c>
      <c r="E1181" s="51" t="s">
        <v>1143</v>
      </c>
      <c r="F1181" s="52" t="s">
        <v>157</v>
      </c>
      <c r="G1181" s="52">
        <v>1</v>
      </c>
      <c r="H1181" s="53">
        <v>2034067</v>
      </c>
      <c r="I1181" s="53">
        <v>1566231.5899999999</v>
      </c>
      <c r="J1181" s="53">
        <v>1816828.6443999999</v>
      </c>
      <c r="K1181" s="53">
        <v>2873612</v>
      </c>
      <c r="L1181" s="54">
        <v>392085</v>
      </c>
      <c r="M1181" s="54">
        <v>1075770</v>
      </c>
      <c r="N1181" s="54">
        <v>1000709</v>
      </c>
      <c r="O1181" s="55">
        <f t="shared" si="130"/>
        <v>7</v>
      </c>
      <c r="P1181" s="56">
        <f t="shared" si="131"/>
        <v>1537043</v>
      </c>
      <c r="Q1181" s="57">
        <f t="shared" si="126"/>
        <v>1537043</v>
      </c>
      <c r="R1181" s="58">
        <f t="shared" si="132"/>
        <v>748707.19918534951</v>
      </c>
      <c r="S1181" s="59">
        <f t="shared" si="127"/>
        <v>48.710881815625818</v>
      </c>
      <c r="T1181" s="59">
        <f t="shared" si="128"/>
        <v>51.289118184374182</v>
      </c>
      <c r="U1181" s="60" t="str">
        <f t="shared" si="129"/>
        <v>BAJO</v>
      </c>
    </row>
    <row r="1182" spans="2:21">
      <c r="B1182" s="50">
        <v>1172</v>
      </c>
      <c r="C1182" s="51" t="s">
        <v>1067</v>
      </c>
      <c r="D1182" s="51" t="s">
        <v>1125</v>
      </c>
      <c r="E1182" s="51" t="s">
        <v>1144</v>
      </c>
      <c r="F1182" s="52" t="s">
        <v>157</v>
      </c>
      <c r="G1182" s="52">
        <v>1</v>
      </c>
      <c r="H1182" s="53">
        <v>2008601</v>
      </c>
      <c r="I1182" s="53">
        <v>1385934.69</v>
      </c>
      <c r="J1182" s="53">
        <v>1607684.2403999998</v>
      </c>
      <c r="K1182" s="53">
        <v>2482459</v>
      </c>
      <c r="L1182" s="54">
        <v>240657</v>
      </c>
      <c r="M1182" s="54">
        <v>1062312</v>
      </c>
      <c r="N1182" s="54">
        <v>988154</v>
      </c>
      <c r="O1182" s="55">
        <f t="shared" si="130"/>
        <v>7</v>
      </c>
      <c r="P1182" s="56">
        <f t="shared" si="131"/>
        <v>1396543</v>
      </c>
      <c r="Q1182" s="57">
        <f t="shared" si="126"/>
        <v>1396543</v>
      </c>
      <c r="R1182" s="58">
        <f t="shared" si="132"/>
        <v>677504.46448044979</v>
      </c>
      <c r="S1182" s="59">
        <f t="shared" si="127"/>
        <v>48.512968414180577</v>
      </c>
      <c r="T1182" s="59">
        <f t="shared" si="128"/>
        <v>51.487031585819423</v>
      </c>
      <c r="U1182" s="60" t="str">
        <f t="shared" si="129"/>
        <v>BAJO</v>
      </c>
    </row>
    <row r="1183" spans="2:21">
      <c r="B1183" s="50">
        <v>1173</v>
      </c>
      <c r="C1183" s="51" t="s">
        <v>1067</v>
      </c>
      <c r="D1183" s="51" t="s">
        <v>1125</v>
      </c>
      <c r="E1183" s="64" t="s">
        <v>1145</v>
      </c>
      <c r="F1183" s="52" t="s">
        <v>18</v>
      </c>
      <c r="G1183" s="52">
        <v>1</v>
      </c>
      <c r="H1183" s="53">
        <v>811699</v>
      </c>
      <c r="I1183" s="53">
        <v>641242.21</v>
      </c>
      <c r="J1183" s="53">
        <v>743840.9635999999</v>
      </c>
      <c r="K1183" s="53">
        <v>1216061</v>
      </c>
      <c r="L1183" s="54">
        <v>240933</v>
      </c>
      <c r="M1183" s="54">
        <v>429356</v>
      </c>
      <c r="N1183" s="54">
        <v>399391</v>
      </c>
      <c r="O1183" s="55">
        <f t="shared" si="130"/>
        <v>7</v>
      </c>
      <c r="P1183" s="56">
        <f t="shared" si="131"/>
        <v>640360</v>
      </c>
      <c r="Q1183" s="57">
        <f t="shared" si="126"/>
        <v>640360</v>
      </c>
      <c r="R1183" s="58">
        <f t="shared" si="132"/>
        <v>300862.67815557838</v>
      </c>
      <c r="S1183" s="59">
        <f t="shared" si="127"/>
        <v>46.983365318817292</v>
      </c>
      <c r="T1183" s="59">
        <f t="shared" si="128"/>
        <v>53.016634681182708</v>
      </c>
      <c r="U1183" s="60" t="str">
        <f t="shared" si="129"/>
        <v>BAJO</v>
      </c>
    </row>
    <row r="1184" spans="2:21">
      <c r="B1184" s="50">
        <v>1174</v>
      </c>
      <c r="C1184" s="51" t="s">
        <v>1067</v>
      </c>
      <c r="D1184" s="51" t="s">
        <v>1125</v>
      </c>
      <c r="E1184" s="51" t="s">
        <v>1146</v>
      </c>
      <c r="F1184" s="52" t="s">
        <v>18</v>
      </c>
      <c r="G1184" s="52">
        <v>1</v>
      </c>
      <c r="H1184" s="53">
        <v>537880</v>
      </c>
      <c r="I1184" s="53">
        <v>398031.19999999995</v>
      </c>
      <c r="J1184" s="53">
        <v>461716.19199999998</v>
      </c>
      <c r="K1184" s="53">
        <v>744940</v>
      </c>
      <c r="L1184" s="54">
        <v>19859</v>
      </c>
      <c r="M1184" s="54">
        <v>329450</v>
      </c>
      <c r="N1184" s="54">
        <v>264705</v>
      </c>
      <c r="O1184" s="55">
        <f t="shared" si="130"/>
        <v>7</v>
      </c>
      <c r="P1184" s="56">
        <f t="shared" si="131"/>
        <v>393797</v>
      </c>
      <c r="Q1184" s="57">
        <f t="shared" si="126"/>
        <v>393797</v>
      </c>
      <c r="R1184" s="58">
        <f t="shared" si="132"/>
        <v>210213.21527907104</v>
      </c>
      <c r="S1184" s="59">
        <f t="shared" si="127"/>
        <v>53.381111404878922</v>
      </c>
      <c r="T1184" s="59">
        <f t="shared" si="128"/>
        <v>46.618888595121078</v>
      </c>
      <c r="U1184" s="60" t="str">
        <f t="shared" si="129"/>
        <v>BAJO</v>
      </c>
    </row>
    <row r="1185" spans="2:21">
      <c r="B1185" s="50">
        <v>1175</v>
      </c>
      <c r="C1185" s="51" t="s">
        <v>1067</v>
      </c>
      <c r="D1185" s="51" t="s">
        <v>1125</v>
      </c>
      <c r="E1185" s="51" t="s">
        <v>906</v>
      </c>
      <c r="F1185" s="52" t="s">
        <v>18</v>
      </c>
      <c r="G1185" s="52">
        <v>1</v>
      </c>
      <c r="H1185" s="53">
        <v>538594</v>
      </c>
      <c r="I1185" s="53">
        <v>387787.68</v>
      </c>
      <c r="J1185" s="53">
        <v>449833.70879999991</v>
      </c>
      <c r="K1185" s="53">
        <v>832167</v>
      </c>
      <c r="L1185" s="54">
        <v>9792</v>
      </c>
      <c r="M1185" s="54">
        <v>329823</v>
      </c>
      <c r="N1185" s="54">
        <v>264990</v>
      </c>
      <c r="O1185" s="55">
        <f t="shared" si="130"/>
        <v>7</v>
      </c>
      <c r="P1185" s="56">
        <f t="shared" si="131"/>
        <v>401855</v>
      </c>
      <c r="Q1185" s="57">
        <f t="shared" si="126"/>
        <v>401855</v>
      </c>
      <c r="R1185" s="58">
        <f t="shared" si="132"/>
        <v>234215.97196735273</v>
      </c>
      <c r="S1185" s="59">
        <f t="shared" si="127"/>
        <v>58.283702322318433</v>
      </c>
      <c r="T1185" s="59">
        <f t="shared" si="128"/>
        <v>41.716297677681567</v>
      </c>
      <c r="U1185" s="60" t="str">
        <f t="shared" si="129"/>
        <v>BAJO</v>
      </c>
    </row>
    <row r="1186" spans="2:21">
      <c r="B1186" s="50">
        <v>1176</v>
      </c>
      <c r="C1186" s="51" t="s">
        <v>1067</v>
      </c>
      <c r="D1186" s="51" t="s">
        <v>1125</v>
      </c>
      <c r="E1186" s="64" t="s">
        <v>1147</v>
      </c>
      <c r="F1186" s="52" t="s">
        <v>18</v>
      </c>
      <c r="G1186" s="52">
        <v>1</v>
      </c>
      <c r="H1186" s="53">
        <v>42126</v>
      </c>
      <c r="I1186" s="53">
        <v>32015.759999999998</v>
      </c>
      <c r="J1186" s="53">
        <v>37138.281599999995</v>
      </c>
      <c r="K1186" s="53">
        <v>67592</v>
      </c>
      <c r="L1186" s="54">
        <v>13515</v>
      </c>
      <c r="M1186" s="54">
        <v>23503</v>
      </c>
      <c r="N1186" s="54">
        <v>20783</v>
      </c>
      <c r="O1186" s="55">
        <f t="shared" si="130"/>
        <v>7</v>
      </c>
      <c r="P1186" s="56">
        <f t="shared" si="131"/>
        <v>33810</v>
      </c>
      <c r="Q1186" s="57">
        <f t="shared" si="126"/>
        <v>33810</v>
      </c>
      <c r="R1186" s="58">
        <f t="shared" si="132"/>
        <v>16529.195543750899</v>
      </c>
      <c r="S1186" s="59">
        <f t="shared" si="127"/>
        <v>48.888481347976629</v>
      </c>
      <c r="T1186" s="59">
        <f t="shared" si="128"/>
        <v>51.111518652023371</v>
      </c>
      <c r="U1186" s="60" t="str">
        <f t="shared" si="129"/>
        <v>BAJO</v>
      </c>
    </row>
    <row r="1187" spans="2:21">
      <c r="B1187" s="50">
        <v>1177</v>
      </c>
      <c r="C1187" s="51" t="s">
        <v>1067</v>
      </c>
      <c r="D1187" s="51" t="s">
        <v>1125</v>
      </c>
      <c r="E1187" s="64" t="s">
        <v>1148</v>
      </c>
      <c r="F1187" s="52" t="s">
        <v>18</v>
      </c>
      <c r="G1187" s="52">
        <v>1</v>
      </c>
      <c r="H1187" s="53">
        <v>20230</v>
      </c>
      <c r="I1187" s="53">
        <v>13958.699999999999</v>
      </c>
      <c r="J1187" s="53">
        <v>16192.091999999999</v>
      </c>
      <c r="K1187" s="53">
        <v>27370</v>
      </c>
      <c r="L1187" s="79">
        <v>32602</v>
      </c>
      <c r="M1187" s="54">
        <v>10738</v>
      </c>
      <c r="N1187" s="54">
        <v>9981</v>
      </c>
      <c r="O1187" s="55">
        <f t="shared" si="130"/>
        <v>7</v>
      </c>
      <c r="P1187" s="56">
        <f t="shared" si="131"/>
        <v>18725</v>
      </c>
      <c r="Q1187" s="57">
        <f t="shared" si="126"/>
        <v>18725</v>
      </c>
      <c r="R1187" s="58">
        <f t="shared" si="132"/>
        <v>7918.8303713930964</v>
      </c>
      <c r="S1187" s="59">
        <f t="shared" si="127"/>
        <v>42.290148845891032</v>
      </c>
      <c r="T1187" s="59">
        <f t="shared" si="128"/>
        <v>57.709851154108968</v>
      </c>
      <c r="U1187" s="60" t="str">
        <f t="shared" si="129"/>
        <v>BAJO</v>
      </c>
    </row>
    <row r="1188" spans="2:21">
      <c r="B1188" s="50">
        <v>1178</v>
      </c>
      <c r="C1188" s="51" t="s">
        <v>1067</v>
      </c>
      <c r="D1188" s="51" t="s">
        <v>1125</v>
      </c>
      <c r="E1188" s="64" t="s">
        <v>1149</v>
      </c>
      <c r="F1188" s="52" t="s">
        <v>18</v>
      </c>
      <c r="G1188" s="52">
        <v>1</v>
      </c>
      <c r="H1188" s="53">
        <v>27846</v>
      </c>
      <c r="I1188" s="53">
        <v>22555.26</v>
      </c>
      <c r="J1188" s="53">
        <v>26164.101599999998</v>
      </c>
      <c r="K1188" s="53">
        <v>39270</v>
      </c>
      <c r="L1188" s="54">
        <v>38478</v>
      </c>
      <c r="M1188" s="54">
        <v>14806</v>
      </c>
      <c r="N1188" s="54">
        <v>13781</v>
      </c>
      <c r="O1188" s="55">
        <f t="shared" si="130"/>
        <v>7</v>
      </c>
      <c r="P1188" s="56">
        <f t="shared" si="131"/>
        <v>26129</v>
      </c>
      <c r="Q1188" s="57">
        <f t="shared" si="126"/>
        <v>26129</v>
      </c>
      <c r="R1188" s="58">
        <f t="shared" si="132"/>
        <v>9423.2846314365052</v>
      </c>
      <c r="S1188" s="59">
        <f t="shared" si="127"/>
        <v>36.064467187555991</v>
      </c>
      <c r="T1188" s="59">
        <f t="shared" si="128"/>
        <v>63.935532812444009</v>
      </c>
      <c r="U1188" s="60" t="str">
        <f t="shared" si="129"/>
        <v>BAJO</v>
      </c>
    </row>
    <row r="1189" spans="2:21">
      <c r="B1189" s="50">
        <v>1179</v>
      </c>
      <c r="C1189" s="51" t="s">
        <v>1067</v>
      </c>
      <c r="D1189" s="51" t="s">
        <v>1125</v>
      </c>
      <c r="E1189" s="64" t="s">
        <v>1150</v>
      </c>
      <c r="F1189" s="52" t="s">
        <v>18</v>
      </c>
      <c r="G1189" s="52">
        <v>1</v>
      </c>
      <c r="H1189" s="53">
        <v>675206</v>
      </c>
      <c r="I1189" s="53">
        <v>540164.79999999993</v>
      </c>
      <c r="J1189" s="53">
        <v>626591.16799999995</v>
      </c>
      <c r="K1189" s="53">
        <v>743155</v>
      </c>
      <c r="L1189" s="54">
        <v>107296</v>
      </c>
      <c r="M1189" s="54">
        <v>357087</v>
      </c>
      <c r="N1189" s="54">
        <v>332178</v>
      </c>
      <c r="O1189" s="55">
        <f t="shared" si="130"/>
        <v>7</v>
      </c>
      <c r="P1189" s="56">
        <f t="shared" si="131"/>
        <v>483097</v>
      </c>
      <c r="Q1189" s="57">
        <f t="shared" si="126"/>
        <v>483097</v>
      </c>
      <c r="R1189" s="58">
        <f t="shared" si="132"/>
        <v>209851.91974808607</v>
      </c>
      <c r="S1189" s="59">
        <f t="shared" si="127"/>
        <v>43.438878682352836</v>
      </c>
      <c r="T1189" s="59">
        <f t="shared" si="128"/>
        <v>56.561121317647164</v>
      </c>
      <c r="U1189" s="60" t="str">
        <f t="shared" si="129"/>
        <v>BAJO</v>
      </c>
    </row>
    <row r="1190" spans="2:21">
      <c r="B1190" s="50">
        <v>1180</v>
      </c>
      <c r="C1190" s="51" t="s">
        <v>1067</v>
      </c>
      <c r="D1190" s="51" t="s">
        <v>1125</v>
      </c>
      <c r="E1190" s="51" t="s">
        <v>1151</v>
      </c>
      <c r="F1190" s="52" t="s">
        <v>18</v>
      </c>
      <c r="G1190" s="52">
        <v>1</v>
      </c>
      <c r="H1190" s="53">
        <v>79849</v>
      </c>
      <c r="I1190" s="53">
        <v>65476.18</v>
      </c>
      <c r="J1190" s="53">
        <v>75952.368799999997</v>
      </c>
      <c r="K1190" s="53">
        <v>73304</v>
      </c>
      <c r="L1190" s="54">
        <v>277066</v>
      </c>
      <c r="M1190" s="54">
        <v>42230</v>
      </c>
      <c r="N1190" s="54">
        <v>39317</v>
      </c>
      <c r="O1190" s="55">
        <f t="shared" si="130"/>
        <v>7</v>
      </c>
      <c r="P1190" s="56">
        <f t="shared" si="131"/>
        <v>93314</v>
      </c>
      <c r="Q1190" s="57">
        <f t="shared" si="126"/>
        <v>93314</v>
      </c>
      <c r="R1190" s="58">
        <f t="shared" si="132"/>
        <v>76483.541976199675</v>
      </c>
      <c r="S1190" s="59">
        <f t="shared" si="127"/>
        <v>81.963630297918513</v>
      </c>
      <c r="T1190" s="59">
        <f t="shared" si="128"/>
        <v>18.036369702081487</v>
      </c>
      <c r="U1190" s="60" t="str">
        <f t="shared" si="129"/>
        <v>BAJO</v>
      </c>
    </row>
    <row r="1191" spans="2:21">
      <c r="B1191" s="50">
        <v>1181</v>
      </c>
      <c r="C1191" s="51" t="s">
        <v>1067</v>
      </c>
      <c r="D1191" s="51" t="s">
        <v>1125</v>
      </c>
      <c r="E1191" s="64" t="s">
        <v>1152</v>
      </c>
      <c r="F1191" s="52" t="s">
        <v>18</v>
      </c>
      <c r="G1191" s="52">
        <v>1</v>
      </c>
      <c r="H1191" s="53">
        <v>222292</v>
      </c>
      <c r="I1191" s="53">
        <v>173387.75999999998</v>
      </c>
      <c r="J1191" s="53">
        <v>201129.80159999998</v>
      </c>
      <c r="K1191" s="53">
        <v>231336</v>
      </c>
      <c r="L1191" s="54">
        <v>27031</v>
      </c>
      <c r="M1191" s="54">
        <v>117606</v>
      </c>
      <c r="N1191" s="54">
        <v>109417</v>
      </c>
      <c r="O1191" s="55">
        <f t="shared" si="130"/>
        <v>7</v>
      </c>
      <c r="P1191" s="56">
        <f t="shared" si="131"/>
        <v>154600</v>
      </c>
      <c r="Q1191" s="57">
        <f t="shared" si="126"/>
        <v>154600</v>
      </c>
      <c r="R1191" s="58">
        <f t="shared" si="132"/>
        <v>68319.137884245123</v>
      </c>
      <c r="S1191" s="59">
        <f t="shared" si="127"/>
        <v>44.190904194207711</v>
      </c>
      <c r="T1191" s="59">
        <f t="shared" si="128"/>
        <v>55.809095805792289</v>
      </c>
      <c r="U1191" s="60" t="str">
        <f t="shared" si="129"/>
        <v>BAJO</v>
      </c>
    </row>
    <row r="1192" spans="2:21">
      <c r="B1192" s="50">
        <v>1182</v>
      </c>
      <c r="C1192" s="51" t="s">
        <v>1067</v>
      </c>
      <c r="D1192" s="51" t="s">
        <v>1125</v>
      </c>
      <c r="E1192" s="64" t="s">
        <v>1153</v>
      </c>
      <c r="F1192" s="52" t="s">
        <v>18</v>
      </c>
      <c r="G1192" s="52">
        <v>1</v>
      </c>
      <c r="H1192" s="53">
        <v>573699</v>
      </c>
      <c r="I1192" s="53">
        <v>395852.31</v>
      </c>
      <c r="J1192" s="53">
        <v>459188.67959999992</v>
      </c>
      <c r="K1192" s="53">
        <v>547400</v>
      </c>
      <c r="L1192" s="54">
        <v>118605</v>
      </c>
      <c r="M1192" s="54">
        <v>303466</v>
      </c>
      <c r="N1192" s="54">
        <v>282305</v>
      </c>
      <c r="O1192" s="55">
        <f t="shared" si="130"/>
        <v>7</v>
      </c>
      <c r="P1192" s="56">
        <f t="shared" si="131"/>
        <v>382931</v>
      </c>
      <c r="Q1192" s="57">
        <f t="shared" si="126"/>
        <v>382931</v>
      </c>
      <c r="R1192" s="58">
        <f t="shared" si="132"/>
        <v>149156.28817353505</v>
      </c>
      <c r="S1192" s="59">
        <f t="shared" si="127"/>
        <v>38.95121788874107</v>
      </c>
      <c r="T1192" s="59">
        <f t="shared" si="128"/>
        <v>61.04878211125893</v>
      </c>
      <c r="U1192" s="60" t="str">
        <f t="shared" si="129"/>
        <v>BAJO</v>
      </c>
    </row>
    <row r="1193" spans="2:21">
      <c r="B1193" s="50">
        <v>1183</v>
      </c>
      <c r="C1193" s="51" t="s">
        <v>1067</v>
      </c>
      <c r="D1193" s="51" t="s">
        <v>1125</v>
      </c>
      <c r="E1193" s="64" t="s">
        <v>1154</v>
      </c>
      <c r="F1193" s="52" t="s">
        <v>18</v>
      </c>
      <c r="G1193" s="52">
        <v>1</v>
      </c>
      <c r="H1193" s="53">
        <v>56049</v>
      </c>
      <c r="I1193" s="53">
        <v>38673.80999999999</v>
      </c>
      <c r="J1193" s="53">
        <v>44861.619599999991</v>
      </c>
      <c r="K1193" s="53">
        <v>63189</v>
      </c>
      <c r="L1193" s="79">
        <v>99545</v>
      </c>
      <c r="M1193" s="54">
        <v>29692</v>
      </c>
      <c r="N1193" s="54">
        <v>27634</v>
      </c>
      <c r="O1193" s="55">
        <f t="shared" si="130"/>
        <v>7</v>
      </c>
      <c r="P1193" s="56">
        <f t="shared" si="131"/>
        <v>51378</v>
      </c>
      <c r="Q1193" s="57">
        <f t="shared" si="126"/>
        <v>51378</v>
      </c>
      <c r="R1193" s="58">
        <f t="shared" si="132"/>
        <v>23050.55821983275</v>
      </c>
      <c r="S1193" s="59">
        <f t="shared" si="127"/>
        <v>44.864646774558665</v>
      </c>
      <c r="T1193" s="59">
        <f t="shared" si="128"/>
        <v>55.135353225441335</v>
      </c>
      <c r="U1193" s="60" t="str">
        <f t="shared" si="129"/>
        <v>BAJO</v>
      </c>
    </row>
    <row r="1194" spans="2:21">
      <c r="B1194" s="50">
        <v>1184</v>
      </c>
      <c r="C1194" s="51" t="s">
        <v>1067</v>
      </c>
      <c r="D1194" s="51" t="s">
        <v>1125</v>
      </c>
      <c r="E1194" s="64" t="s">
        <v>1155</v>
      </c>
      <c r="F1194" s="52" t="s">
        <v>18</v>
      </c>
      <c r="G1194" s="52">
        <v>1</v>
      </c>
      <c r="H1194" s="53">
        <v>245735</v>
      </c>
      <c r="I1194" s="53">
        <v>176929.19999999998</v>
      </c>
      <c r="J1194" s="53">
        <v>205237.87199999997</v>
      </c>
      <c r="K1194" s="53">
        <v>313327</v>
      </c>
      <c r="L1194" s="54">
        <v>995453</v>
      </c>
      <c r="M1194" s="54">
        <v>129985</v>
      </c>
      <c r="N1194" s="54">
        <v>120930</v>
      </c>
      <c r="O1194" s="55">
        <f t="shared" si="130"/>
        <v>7</v>
      </c>
      <c r="P1194" s="56">
        <f t="shared" si="131"/>
        <v>312514</v>
      </c>
      <c r="Q1194" s="57">
        <f t="shared" si="126"/>
        <v>312514</v>
      </c>
      <c r="R1194" s="58">
        <f t="shared" si="132"/>
        <v>285551.70761617372</v>
      </c>
      <c r="S1194" s="59">
        <f t="shared" si="127"/>
        <v>91.372452951283378</v>
      </c>
      <c r="T1194" s="59">
        <f t="shared" si="128"/>
        <v>8.6275470487166217</v>
      </c>
      <c r="U1194" s="60" t="str">
        <f t="shared" si="129"/>
        <v>BAJO</v>
      </c>
    </row>
    <row r="1195" spans="2:21">
      <c r="B1195" s="50">
        <v>1185</v>
      </c>
      <c r="C1195" s="51" t="s">
        <v>1067</v>
      </c>
      <c r="D1195" s="51" t="s">
        <v>1125</v>
      </c>
      <c r="E1195" s="64" t="s">
        <v>1156</v>
      </c>
      <c r="F1195" s="52" t="s">
        <v>18</v>
      </c>
      <c r="G1195" s="52">
        <v>1</v>
      </c>
      <c r="H1195" s="53">
        <v>2061199</v>
      </c>
      <c r="I1195" s="53">
        <v>1504675.27</v>
      </c>
      <c r="J1195" s="53">
        <v>1745423.3131999997</v>
      </c>
      <c r="K1195" s="53">
        <v>2092496</v>
      </c>
      <c r="L1195" s="54">
        <v>33375</v>
      </c>
      <c r="M1195" s="54">
        <v>2180139</v>
      </c>
      <c r="N1195" s="54">
        <v>1013993</v>
      </c>
      <c r="O1195" s="55">
        <f t="shared" si="130"/>
        <v>7</v>
      </c>
      <c r="P1195" s="56">
        <f t="shared" si="131"/>
        <v>1518757</v>
      </c>
      <c r="Q1195" s="57">
        <f t="shared" si="126"/>
        <v>1518757</v>
      </c>
      <c r="R1195" s="58">
        <f t="shared" si="132"/>
        <v>714499.64587496093</v>
      </c>
      <c r="S1195" s="59">
        <f t="shared" si="127"/>
        <v>47.045027339789115</v>
      </c>
      <c r="T1195" s="59">
        <f t="shared" si="128"/>
        <v>52.954972660210885</v>
      </c>
      <c r="U1195" s="60" t="str">
        <f t="shared" si="129"/>
        <v>BAJO</v>
      </c>
    </row>
    <row r="1196" spans="2:21">
      <c r="B1196" s="50">
        <v>1186</v>
      </c>
      <c r="C1196" s="51" t="s">
        <v>1067</v>
      </c>
      <c r="D1196" s="51" t="s">
        <v>1125</v>
      </c>
      <c r="E1196" s="64" t="s">
        <v>1156</v>
      </c>
      <c r="F1196" s="52" t="s">
        <v>18</v>
      </c>
      <c r="G1196" s="52">
        <v>1</v>
      </c>
      <c r="H1196" s="53">
        <v>2061199</v>
      </c>
      <c r="I1196" s="53">
        <v>1607735.22</v>
      </c>
      <c r="J1196" s="53">
        <v>1864972.8551999996</v>
      </c>
      <c r="K1196" s="53">
        <v>2177938</v>
      </c>
      <c r="L1196" s="54">
        <v>33375</v>
      </c>
      <c r="M1196" s="54">
        <v>2180139</v>
      </c>
      <c r="N1196" s="54">
        <v>1013993</v>
      </c>
      <c r="O1196" s="55">
        <f t="shared" si="130"/>
        <v>7</v>
      </c>
      <c r="P1196" s="56">
        <f t="shared" si="131"/>
        <v>1562765</v>
      </c>
      <c r="Q1196" s="57">
        <f t="shared" si="126"/>
        <v>1562765</v>
      </c>
      <c r="R1196" s="58">
        <f t="shared" si="132"/>
        <v>731101.0597209055</v>
      </c>
      <c r="S1196" s="59">
        <f t="shared" si="127"/>
        <v>46.7825335044556</v>
      </c>
      <c r="T1196" s="59">
        <f t="shared" si="128"/>
        <v>53.2174664955444</v>
      </c>
      <c r="U1196" s="60" t="str">
        <f t="shared" si="129"/>
        <v>BAJO</v>
      </c>
    </row>
    <row r="1197" spans="2:21">
      <c r="B1197" s="50">
        <v>1187</v>
      </c>
      <c r="C1197" s="51" t="s">
        <v>1067</v>
      </c>
      <c r="D1197" s="51" t="s">
        <v>1125</v>
      </c>
      <c r="E1197" s="64" t="s">
        <v>1157</v>
      </c>
      <c r="F1197" s="52" t="s">
        <v>18</v>
      </c>
      <c r="G1197" s="52">
        <v>1</v>
      </c>
      <c r="H1197" s="53">
        <v>71757</v>
      </c>
      <c r="I1197" s="53">
        <v>54535.32</v>
      </c>
      <c r="J1197" s="53">
        <v>63260.971199999993</v>
      </c>
      <c r="K1197" s="53">
        <v>69615</v>
      </c>
      <c r="L1197" s="54">
        <v>152669</v>
      </c>
      <c r="M1197" s="54">
        <v>37988</v>
      </c>
      <c r="N1197" s="54">
        <v>35350</v>
      </c>
      <c r="O1197" s="55">
        <f t="shared" si="130"/>
        <v>7</v>
      </c>
      <c r="P1197" s="56">
        <f t="shared" si="131"/>
        <v>69311</v>
      </c>
      <c r="Q1197" s="57">
        <f t="shared" si="126"/>
        <v>69311</v>
      </c>
      <c r="R1197" s="58">
        <f t="shared" si="132"/>
        <v>36535.765087154366</v>
      </c>
      <c r="S1197" s="59">
        <f t="shared" si="127"/>
        <v>52.71279463166649</v>
      </c>
      <c r="T1197" s="59">
        <f t="shared" si="128"/>
        <v>47.28720536833351</v>
      </c>
      <c r="U1197" s="60" t="str">
        <f t="shared" si="129"/>
        <v>BAJO</v>
      </c>
    </row>
    <row r="1198" spans="2:21">
      <c r="B1198" s="50">
        <v>1188</v>
      </c>
      <c r="C1198" s="51" t="s">
        <v>1067</v>
      </c>
      <c r="D1198" s="51" t="s">
        <v>1125</v>
      </c>
      <c r="E1198" s="64" t="s">
        <v>1158</v>
      </c>
      <c r="F1198" s="52" t="s">
        <v>18</v>
      </c>
      <c r="G1198" s="52">
        <v>1</v>
      </c>
      <c r="H1198" s="53">
        <v>69139</v>
      </c>
      <c r="I1198" s="53">
        <v>47705.909999999996</v>
      </c>
      <c r="J1198" s="53">
        <v>55338.855599999995</v>
      </c>
      <c r="K1198" s="53">
        <v>71757</v>
      </c>
      <c r="L1198" s="79">
        <v>56847</v>
      </c>
      <c r="M1198" s="54">
        <v>36628</v>
      </c>
      <c r="N1198" s="54">
        <v>34078</v>
      </c>
      <c r="O1198" s="55">
        <f t="shared" si="130"/>
        <v>7</v>
      </c>
      <c r="P1198" s="56">
        <f t="shared" si="131"/>
        <v>53071</v>
      </c>
      <c r="Q1198" s="57">
        <f t="shared" si="126"/>
        <v>53071</v>
      </c>
      <c r="R1198" s="58">
        <f t="shared" si="132"/>
        <v>13557.491615002677</v>
      </c>
      <c r="S1198" s="59">
        <f t="shared" si="127"/>
        <v>25.545950924238621</v>
      </c>
      <c r="T1198" s="59">
        <f t="shared" si="128"/>
        <v>74.454049075761375</v>
      </c>
      <c r="U1198" s="60" t="str">
        <f t="shared" si="129"/>
        <v>ALTO</v>
      </c>
    </row>
    <row r="1199" spans="2:21">
      <c r="B1199" s="50">
        <v>1189</v>
      </c>
      <c r="C1199" s="51" t="s">
        <v>1067</v>
      </c>
      <c r="D1199" s="51" t="s">
        <v>1125</v>
      </c>
      <c r="E1199" s="64" t="s">
        <v>1159</v>
      </c>
      <c r="F1199" s="52" t="s">
        <v>18</v>
      </c>
      <c r="G1199" s="52">
        <v>1</v>
      </c>
      <c r="H1199" s="53">
        <v>316064</v>
      </c>
      <c r="I1199" s="53">
        <v>224405.44</v>
      </c>
      <c r="J1199" s="53">
        <v>260310.31039999996</v>
      </c>
      <c r="K1199" s="53">
        <v>247758</v>
      </c>
      <c r="L1199" s="79">
        <v>234078</v>
      </c>
      <c r="M1199" s="54">
        <v>167213</v>
      </c>
      <c r="N1199" s="54">
        <v>155544</v>
      </c>
      <c r="O1199" s="55">
        <f t="shared" si="130"/>
        <v>7</v>
      </c>
      <c r="P1199" s="56">
        <f t="shared" si="131"/>
        <v>229339</v>
      </c>
      <c r="Q1199" s="57">
        <f t="shared" si="126"/>
        <v>229339</v>
      </c>
      <c r="R1199" s="58">
        <f t="shared" si="132"/>
        <v>50950.742725776676</v>
      </c>
      <c r="S1199" s="59">
        <f t="shared" si="127"/>
        <v>22.216344680048607</v>
      </c>
      <c r="T1199" s="59">
        <f t="shared" si="128"/>
        <v>77.783655319951393</v>
      </c>
      <c r="U1199" s="60" t="str">
        <f t="shared" si="129"/>
        <v>ALTO</v>
      </c>
    </row>
    <row r="1200" spans="2:21">
      <c r="B1200" s="50">
        <v>1190</v>
      </c>
      <c r="C1200" s="51" t="s">
        <v>1067</v>
      </c>
      <c r="D1200" s="51" t="s">
        <v>1125</v>
      </c>
      <c r="E1200" s="64" t="s">
        <v>1160</v>
      </c>
      <c r="F1200" s="52" t="s">
        <v>18</v>
      </c>
      <c r="G1200" s="52">
        <v>1</v>
      </c>
      <c r="H1200" s="53">
        <v>1284724</v>
      </c>
      <c r="I1200" s="53">
        <v>1053473.68</v>
      </c>
      <c r="J1200" s="53">
        <v>1222029.4687999999</v>
      </c>
      <c r="K1200" s="53">
        <v>1864730</v>
      </c>
      <c r="L1200" s="54">
        <v>876572</v>
      </c>
      <c r="M1200" s="54">
        <v>633716</v>
      </c>
      <c r="N1200" s="54">
        <v>632057</v>
      </c>
      <c r="O1200" s="55">
        <f t="shared" si="130"/>
        <v>7</v>
      </c>
      <c r="P1200" s="56">
        <f t="shared" si="131"/>
        <v>1081043</v>
      </c>
      <c r="Q1200" s="57">
        <f t="shared" si="126"/>
        <v>1081043</v>
      </c>
      <c r="R1200" s="58">
        <f t="shared" si="132"/>
        <v>399961.92291727092</v>
      </c>
      <c r="S1200" s="59">
        <f t="shared" si="127"/>
        <v>36.997781116687392</v>
      </c>
      <c r="T1200" s="59">
        <f t="shared" si="128"/>
        <v>63.002218883312608</v>
      </c>
      <c r="U1200" s="60" t="str">
        <f t="shared" si="129"/>
        <v>BAJO</v>
      </c>
    </row>
    <row r="1201" spans="2:21">
      <c r="B1201" s="50">
        <v>1191</v>
      </c>
      <c r="C1201" s="51" t="s">
        <v>1067</v>
      </c>
      <c r="D1201" s="51" t="s">
        <v>1125</v>
      </c>
      <c r="E1201" s="51" t="s">
        <v>1161</v>
      </c>
      <c r="F1201" s="52" t="s">
        <v>18</v>
      </c>
      <c r="G1201" s="52">
        <v>1</v>
      </c>
      <c r="H1201" s="53">
        <v>4846989</v>
      </c>
      <c r="I1201" s="53">
        <v>3538301.9699999997</v>
      </c>
      <c r="J1201" s="53">
        <v>4104430.2851999993</v>
      </c>
      <c r="K1201" s="53">
        <v>6907712</v>
      </c>
      <c r="L1201" s="54">
        <v>938771</v>
      </c>
      <c r="M1201" s="54">
        <v>2563329</v>
      </c>
      <c r="N1201" s="54">
        <v>2384459</v>
      </c>
      <c r="O1201" s="55">
        <f t="shared" si="130"/>
        <v>7</v>
      </c>
      <c r="P1201" s="56">
        <f t="shared" si="131"/>
        <v>3611999</v>
      </c>
      <c r="Q1201" s="57">
        <f t="shared" si="126"/>
        <v>3611999</v>
      </c>
      <c r="R1201" s="58">
        <f t="shared" si="132"/>
        <v>1788357.4052276281</v>
      </c>
      <c r="S1201" s="59">
        <f t="shared" si="127"/>
        <v>49.511569776947006</v>
      </c>
      <c r="T1201" s="59">
        <f t="shared" si="128"/>
        <v>50.488430223052994</v>
      </c>
      <c r="U1201" s="60" t="str">
        <f t="shared" si="129"/>
        <v>BAJO</v>
      </c>
    </row>
    <row r="1202" spans="2:21">
      <c r="B1202" s="50">
        <v>1192</v>
      </c>
      <c r="C1202" s="51" t="s">
        <v>1067</v>
      </c>
      <c r="D1202" s="51" t="s">
        <v>1125</v>
      </c>
      <c r="E1202" s="51" t="s">
        <v>1162</v>
      </c>
      <c r="F1202" s="52" t="s">
        <v>18</v>
      </c>
      <c r="G1202" s="52">
        <v>1</v>
      </c>
      <c r="H1202" s="53">
        <v>1815107</v>
      </c>
      <c r="I1202" s="53">
        <v>1397632.39</v>
      </c>
      <c r="J1202" s="53">
        <v>1621253.5723999999</v>
      </c>
      <c r="K1202" s="53">
        <v>2420341</v>
      </c>
      <c r="L1202" s="54">
        <v>110744</v>
      </c>
      <c r="M1202" s="54">
        <v>959951</v>
      </c>
      <c r="N1202" s="54">
        <v>892962</v>
      </c>
      <c r="O1202" s="55">
        <f t="shared" si="130"/>
        <v>7</v>
      </c>
      <c r="P1202" s="56">
        <f t="shared" si="131"/>
        <v>1316856</v>
      </c>
      <c r="Q1202" s="57">
        <f t="shared" si="126"/>
        <v>1316856</v>
      </c>
      <c r="R1202" s="58">
        <f t="shared" si="132"/>
        <v>689398.22312084911</v>
      </c>
      <c r="S1202" s="59">
        <f t="shared" si="127"/>
        <v>52.351830657326929</v>
      </c>
      <c r="T1202" s="59">
        <f t="shared" si="128"/>
        <v>47.648169342673071</v>
      </c>
      <c r="U1202" s="60" t="str">
        <f t="shared" si="129"/>
        <v>BAJO</v>
      </c>
    </row>
    <row r="1203" spans="2:21">
      <c r="B1203" s="50">
        <v>1193</v>
      </c>
      <c r="C1203" s="51" t="s">
        <v>1067</v>
      </c>
      <c r="D1203" s="51" t="s">
        <v>1125</v>
      </c>
      <c r="E1203" s="64" t="s">
        <v>1163</v>
      </c>
      <c r="F1203" s="52" t="s">
        <v>18</v>
      </c>
      <c r="G1203" s="52">
        <v>1</v>
      </c>
      <c r="H1203" s="53">
        <v>1943865</v>
      </c>
      <c r="I1203" s="53">
        <v>1321828.2</v>
      </c>
      <c r="J1203" s="53">
        <v>1533320.7119999998</v>
      </c>
      <c r="K1203" s="53">
        <v>2583133</v>
      </c>
      <c r="L1203" s="54">
        <v>163978</v>
      </c>
      <c r="M1203" s="54">
        <v>1028072</v>
      </c>
      <c r="N1203" s="54">
        <v>956351</v>
      </c>
      <c r="O1203" s="55">
        <f t="shared" si="130"/>
        <v>7</v>
      </c>
      <c r="P1203" s="56">
        <f t="shared" si="131"/>
        <v>1361507</v>
      </c>
      <c r="Q1203" s="57">
        <f t="shared" si="126"/>
        <v>1361507</v>
      </c>
      <c r="R1203" s="58">
        <f t="shared" si="132"/>
        <v>714343.98199051828</v>
      </c>
      <c r="S1203" s="59">
        <f t="shared" si="127"/>
        <v>52.467154556716814</v>
      </c>
      <c r="T1203" s="59">
        <f t="shared" si="128"/>
        <v>47.532845443283186</v>
      </c>
      <c r="U1203" s="60" t="str">
        <f t="shared" si="129"/>
        <v>BAJO</v>
      </c>
    </row>
    <row r="1204" spans="2:21">
      <c r="B1204" s="50">
        <v>1194</v>
      </c>
      <c r="C1204" s="51" t="s">
        <v>1067</v>
      </c>
      <c r="D1204" s="51" t="s">
        <v>1125</v>
      </c>
      <c r="E1204" s="64" t="s">
        <v>1164</v>
      </c>
      <c r="F1204" s="52" t="s">
        <v>18</v>
      </c>
      <c r="G1204" s="52">
        <v>1</v>
      </c>
      <c r="H1204" s="53">
        <v>229432</v>
      </c>
      <c r="I1204" s="53">
        <v>188134.24</v>
      </c>
      <c r="J1204" s="53">
        <v>218235.71839999998</v>
      </c>
      <c r="K1204" s="53">
        <v>254541</v>
      </c>
      <c r="L1204" s="54">
        <v>8413</v>
      </c>
      <c r="M1204" s="54">
        <v>121354</v>
      </c>
      <c r="N1204" s="54">
        <v>112902</v>
      </c>
      <c r="O1204" s="55">
        <f t="shared" si="130"/>
        <v>7</v>
      </c>
      <c r="P1204" s="56">
        <f t="shared" si="131"/>
        <v>161859</v>
      </c>
      <c r="Q1204" s="57">
        <f t="shared" si="126"/>
        <v>161859</v>
      </c>
      <c r="R1204" s="58">
        <f t="shared" si="132"/>
        <v>79828.301334315125</v>
      </c>
      <c r="S1204" s="59">
        <f t="shared" si="127"/>
        <v>49.319655585611628</v>
      </c>
      <c r="T1204" s="59">
        <f t="shared" si="128"/>
        <v>50.680344414388372</v>
      </c>
      <c r="U1204" s="60" t="str">
        <f t="shared" si="129"/>
        <v>BAJO</v>
      </c>
    </row>
    <row r="1205" spans="2:21">
      <c r="B1205" s="50">
        <v>1195</v>
      </c>
      <c r="C1205" s="51" t="s">
        <v>1067</v>
      </c>
      <c r="D1205" s="51" t="s">
        <v>1125</v>
      </c>
      <c r="E1205" s="64" t="s">
        <v>1165</v>
      </c>
      <c r="F1205" s="52" t="s">
        <v>18</v>
      </c>
      <c r="G1205" s="52">
        <v>1</v>
      </c>
      <c r="H1205" s="53">
        <v>17493</v>
      </c>
      <c r="I1205" s="53">
        <v>14519.189999999999</v>
      </c>
      <c r="J1205" s="53">
        <v>16842.260399999999</v>
      </c>
      <c r="K1205" s="53">
        <v>20587</v>
      </c>
      <c r="L1205" s="79">
        <v>68914</v>
      </c>
      <c r="M1205" s="54">
        <v>9270</v>
      </c>
      <c r="N1205" s="54">
        <v>8630</v>
      </c>
      <c r="O1205" s="55">
        <f t="shared" si="130"/>
        <v>7</v>
      </c>
      <c r="P1205" s="56">
        <f t="shared" si="131"/>
        <v>22322</v>
      </c>
      <c r="Q1205" s="57">
        <f t="shared" si="126"/>
        <v>22322</v>
      </c>
      <c r="R1205" s="58">
        <f t="shared" si="132"/>
        <v>19441.784484820262</v>
      </c>
      <c r="S1205" s="59">
        <f t="shared" si="127"/>
        <v>87.096964809695649</v>
      </c>
      <c r="T1205" s="59">
        <f t="shared" si="128"/>
        <v>12.903035190304351</v>
      </c>
      <c r="U1205" s="60" t="str">
        <f t="shared" si="129"/>
        <v>BAJO</v>
      </c>
    </row>
    <row r="1206" spans="2:21">
      <c r="B1206" s="50">
        <v>1196</v>
      </c>
      <c r="C1206" s="51" t="s">
        <v>1067</v>
      </c>
      <c r="D1206" s="51" t="s">
        <v>1125</v>
      </c>
      <c r="E1206" s="64" t="s">
        <v>1166</v>
      </c>
      <c r="F1206" s="52" t="s">
        <v>18</v>
      </c>
      <c r="G1206" s="52">
        <v>1</v>
      </c>
      <c r="H1206" s="53">
        <v>81753</v>
      </c>
      <c r="I1206" s="53">
        <v>62949.81</v>
      </c>
      <c r="J1206" s="53">
        <v>73021.779599999994</v>
      </c>
      <c r="K1206" s="53">
        <v>104958</v>
      </c>
      <c r="L1206" s="79">
        <v>90870</v>
      </c>
      <c r="M1206" s="54">
        <v>43284</v>
      </c>
      <c r="N1206" s="54">
        <v>40279</v>
      </c>
      <c r="O1206" s="55">
        <f t="shared" si="130"/>
        <v>7</v>
      </c>
      <c r="P1206" s="56">
        <f t="shared" si="131"/>
        <v>71017</v>
      </c>
      <c r="Q1206" s="57">
        <f t="shared" si="126"/>
        <v>71017</v>
      </c>
      <c r="R1206" s="58">
        <f t="shared" si="132"/>
        <v>22182.481546994088</v>
      </c>
      <c r="S1206" s="59">
        <f t="shared" si="127"/>
        <v>31.235452845085103</v>
      </c>
      <c r="T1206" s="59">
        <f t="shared" si="128"/>
        <v>68.764547154914894</v>
      </c>
      <c r="U1206" s="60" t="str">
        <f t="shared" si="129"/>
        <v>BAJO</v>
      </c>
    </row>
    <row r="1207" spans="2:21">
      <c r="B1207" s="50">
        <v>1197</v>
      </c>
      <c r="C1207" s="51" t="s">
        <v>1067</v>
      </c>
      <c r="D1207" s="51" t="s">
        <v>1125</v>
      </c>
      <c r="E1207" s="64" t="s">
        <v>1167</v>
      </c>
      <c r="F1207" s="52" t="s">
        <v>18</v>
      </c>
      <c r="G1207" s="52">
        <v>1</v>
      </c>
      <c r="H1207" s="53">
        <v>1469412</v>
      </c>
      <c r="I1207" s="53">
        <v>1146141.3599999999</v>
      </c>
      <c r="J1207" s="53">
        <v>1329523.9776000001</v>
      </c>
      <c r="K1207" s="53">
        <v>2033234</v>
      </c>
      <c r="L1207" s="54">
        <v>1430015</v>
      </c>
      <c r="M1207" s="54">
        <v>825138</v>
      </c>
      <c r="N1207" s="54">
        <v>722908</v>
      </c>
      <c r="O1207" s="55">
        <f t="shared" si="130"/>
        <v>7</v>
      </c>
      <c r="P1207" s="56">
        <f t="shared" si="131"/>
        <v>1279482</v>
      </c>
      <c r="Q1207" s="57">
        <f t="shared" si="126"/>
        <v>1279482</v>
      </c>
      <c r="R1207" s="58">
        <f t="shared" si="132"/>
        <v>407669.80337774323</v>
      </c>
      <c r="S1207" s="59">
        <f t="shared" si="127"/>
        <v>31.862097581501203</v>
      </c>
      <c r="T1207" s="59">
        <f t="shared" si="128"/>
        <v>68.137902418498797</v>
      </c>
      <c r="U1207" s="60" t="str">
        <f t="shared" si="129"/>
        <v>BAJO</v>
      </c>
    </row>
    <row r="1208" spans="2:21">
      <c r="B1208" s="50">
        <v>1198</v>
      </c>
      <c r="C1208" s="51" t="s">
        <v>1067</v>
      </c>
      <c r="D1208" s="51" t="s">
        <v>1125</v>
      </c>
      <c r="E1208" s="64" t="s">
        <v>1168</v>
      </c>
      <c r="F1208" s="52" t="s">
        <v>18</v>
      </c>
      <c r="G1208" s="52">
        <v>1</v>
      </c>
      <c r="H1208" s="53">
        <v>1680518</v>
      </c>
      <c r="I1208" s="53">
        <v>1260388.5</v>
      </c>
      <c r="J1208" s="53">
        <v>1462050.66</v>
      </c>
      <c r="K1208" s="53">
        <v>2171988</v>
      </c>
      <c r="L1208" s="54">
        <v>687356</v>
      </c>
      <c r="M1208" s="54">
        <v>902502</v>
      </c>
      <c r="N1208" s="54">
        <v>826766</v>
      </c>
      <c r="O1208" s="55">
        <f t="shared" si="130"/>
        <v>7</v>
      </c>
      <c r="P1208" s="56">
        <f t="shared" si="131"/>
        <v>1284510</v>
      </c>
      <c r="Q1208" s="57">
        <f t="shared" si="126"/>
        <v>1284510</v>
      </c>
      <c r="R1208" s="58">
        <f t="shared" si="132"/>
        <v>491149.47544065065</v>
      </c>
      <c r="S1208" s="59">
        <f t="shared" si="127"/>
        <v>38.23632945174819</v>
      </c>
      <c r="T1208" s="59">
        <f t="shared" si="128"/>
        <v>61.76367054825181</v>
      </c>
      <c r="U1208" s="60" t="str">
        <f t="shared" si="129"/>
        <v>BAJO</v>
      </c>
    </row>
    <row r="1209" spans="2:21">
      <c r="B1209" s="50">
        <v>1199</v>
      </c>
      <c r="C1209" s="51" t="s">
        <v>1067</v>
      </c>
      <c r="D1209" s="51" t="s">
        <v>1125</v>
      </c>
      <c r="E1209" s="64" t="s">
        <v>1169</v>
      </c>
      <c r="F1209" s="52" t="s">
        <v>18</v>
      </c>
      <c r="G1209" s="52">
        <v>1</v>
      </c>
      <c r="H1209" s="53">
        <v>2617643</v>
      </c>
      <c r="I1209" s="53">
        <v>1989408.68</v>
      </c>
      <c r="J1209" s="53">
        <v>2307714.0687999995</v>
      </c>
      <c r="K1209" s="53">
        <v>4364920</v>
      </c>
      <c r="L1209" s="54">
        <v>1030069</v>
      </c>
      <c r="M1209" s="54">
        <v>1412209</v>
      </c>
      <c r="N1209" s="54">
        <v>1287752</v>
      </c>
      <c r="O1209" s="55">
        <f t="shared" si="130"/>
        <v>7</v>
      </c>
      <c r="P1209" s="56">
        <f t="shared" si="131"/>
        <v>2144245</v>
      </c>
      <c r="Q1209" s="57">
        <f t="shared" si="126"/>
        <v>2144245</v>
      </c>
      <c r="R1209" s="58">
        <f t="shared" si="132"/>
        <v>1049969.0245632015</v>
      </c>
      <c r="S1209" s="59">
        <f t="shared" si="127"/>
        <v>48.966840289388642</v>
      </c>
      <c r="T1209" s="59">
        <f t="shared" si="128"/>
        <v>51.033159710611358</v>
      </c>
      <c r="U1209" s="60" t="str">
        <f t="shared" si="129"/>
        <v>BAJO</v>
      </c>
    </row>
    <row r="1210" spans="2:21">
      <c r="B1210" s="50">
        <v>1200</v>
      </c>
      <c r="C1210" s="51" t="s">
        <v>1067</v>
      </c>
      <c r="D1210" s="51" t="s">
        <v>1125</v>
      </c>
      <c r="E1210" s="64" t="s">
        <v>1170</v>
      </c>
      <c r="F1210" s="52" t="s">
        <v>18</v>
      </c>
      <c r="G1210" s="52">
        <v>1</v>
      </c>
      <c r="H1210" s="53">
        <v>1536766</v>
      </c>
      <c r="I1210" s="53">
        <v>1290883.44</v>
      </c>
      <c r="J1210" s="53">
        <v>1497424.7903999998</v>
      </c>
      <c r="K1210" s="53">
        <v>2054654</v>
      </c>
      <c r="L1210" s="54">
        <v>6312394</v>
      </c>
      <c r="M1210" s="54">
        <v>940931</v>
      </c>
      <c r="N1210" s="54">
        <v>756016</v>
      </c>
      <c r="O1210" s="55">
        <f t="shared" si="130"/>
        <v>7</v>
      </c>
      <c r="P1210" s="56">
        <f t="shared" si="131"/>
        <v>2055581</v>
      </c>
      <c r="Q1210" s="57">
        <f t="shared" si="126"/>
        <v>2055581</v>
      </c>
      <c r="R1210" s="58">
        <f t="shared" si="132"/>
        <v>1781541.9206339321</v>
      </c>
      <c r="S1210" s="59">
        <f t="shared" si="127"/>
        <v>86.668534133849846</v>
      </c>
      <c r="T1210" s="59">
        <f t="shared" si="128"/>
        <v>13.331465866150154</v>
      </c>
      <c r="U1210" s="60" t="str">
        <f t="shared" si="129"/>
        <v>BAJO</v>
      </c>
    </row>
    <row r="1211" spans="2:21">
      <c r="B1211" s="50">
        <v>1201</v>
      </c>
      <c r="C1211" s="51" t="s">
        <v>1067</v>
      </c>
      <c r="D1211" s="51" t="s">
        <v>1125</v>
      </c>
      <c r="E1211" s="64" t="s">
        <v>1171</v>
      </c>
      <c r="F1211" s="52" t="s">
        <v>18</v>
      </c>
      <c r="G1211" s="52">
        <v>1</v>
      </c>
      <c r="H1211" s="53">
        <v>2276113</v>
      </c>
      <c r="I1211" s="53">
        <v>1570517.97</v>
      </c>
      <c r="J1211" s="53">
        <v>1821800.8451999996</v>
      </c>
      <c r="K1211" s="53">
        <v>2144023</v>
      </c>
      <c r="L1211" s="54">
        <v>1252384</v>
      </c>
      <c r="M1211" s="54">
        <v>1370313</v>
      </c>
      <c r="N1211" s="54">
        <v>1119813</v>
      </c>
      <c r="O1211" s="55">
        <f t="shared" si="130"/>
        <v>7</v>
      </c>
      <c r="P1211" s="56">
        <f t="shared" si="131"/>
        <v>1650709</v>
      </c>
      <c r="Q1211" s="57">
        <f t="shared" si="126"/>
        <v>1650709</v>
      </c>
      <c r="R1211" s="58">
        <f t="shared" si="132"/>
        <v>412193.98551357049</v>
      </c>
      <c r="S1211" s="59">
        <f t="shared" si="127"/>
        <v>24.970723823131181</v>
      </c>
      <c r="T1211" s="59">
        <f t="shared" si="128"/>
        <v>75.029276176868819</v>
      </c>
      <c r="U1211" s="60" t="str">
        <f t="shared" si="129"/>
        <v>ALTO</v>
      </c>
    </row>
    <row r="1212" spans="2:21">
      <c r="B1212" s="50">
        <v>1202</v>
      </c>
      <c r="C1212" s="51" t="s">
        <v>1067</v>
      </c>
      <c r="D1212" s="51" t="s">
        <v>1125</v>
      </c>
      <c r="E1212" s="64" t="s">
        <v>1172</v>
      </c>
      <c r="F1212" s="52" t="s">
        <v>18</v>
      </c>
      <c r="G1212" s="52">
        <v>1</v>
      </c>
      <c r="H1212" s="53">
        <v>14112210</v>
      </c>
      <c r="I1212" s="53">
        <v>9314058.5999999996</v>
      </c>
      <c r="J1212" s="53">
        <v>10804307.975999998</v>
      </c>
      <c r="K1212" s="53">
        <v>16898119</v>
      </c>
      <c r="L1212" s="54">
        <v>28134</v>
      </c>
      <c r="M1212" s="54">
        <v>8640376</v>
      </c>
      <c r="N1212" s="54">
        <v>6942281</v>
      </c>
      <c r="O1212" s="55">
        <f t="shared" si="130"/>
        <v>7</v>
      </c>
      <c r="P1212" s="56">
        <f t="shared" si="131"/>
        <v>9534212</v>
      </c>
      <c r="Q1212" s="57">
        <f t="shared" si="126"/>
        <v>9534212</v>
      </c>
      <c r="R1212" s="58">
        <f t="shared" si="132"/>
        <v>4996132.3805259038</v>
      </c>
      <c r="S1212" s="59">
        <f t="shared" si="127"/>
        <v>52.402153219646294</v>
      </c>
      <c r="T1212" s="59">
        <f t="shared" si="128"/>
        <v>47.597846780353706</v>
      </c>
      <c r="U1212" s="60" t="str">
        <f t="shared" si="129"/>
        <v>BAJO</v>
      </c>
    </row>
    <row r="1213" spans="2:21">
      <c r="B1213" s="50">
        <v>1203</v>
      </c>
      <c r="C1213" s="51" t="s">
        <v>1067</v>
      </c>
      <c r="D1213" s="51" t="s">
        <v>1125</v>
      </c>
      <c r="E1213" s="51" t="s">
        <v>1173</v>
      </c>
      <c r="F1213" s="52" t="s">
        <v>18</v>
      </c>
      <c r="G1213" s="52">
        <v>1</v>
      </c>
      <c r="H1213" s="53">
        <v>2593367</v>
      </c>
      <c r="I1213" s="53">
        <v>1970958.92</v>
      </c>
      <c r="J1213" s="53">
        <v>2286312.3471999997</v>
      </c>
      <c r="K1213" s="53">
        <v>3183131</v>
      </c>
      <c r="L1213" s="54">
        <v>189216</v>
      </c>
      <c r="M1213" s="54">
        <v>1371500</v>
      </c>
      <c r="N1213" s="54">
        <v>1275815</v>
      </c>
      <c r="O1213" s="55">
        <f t="shared" si="130"/>
        <v>7</v>
      </c>
      <c r="P1213" s="56">
        <f t="shared" si="131"/>
        <v>1838614</v>
      </c>
      <c r="Q1213" s="57">
        <f t="shared" si="126"/>
        <v>1838614</v>
      </c>
      <c r="R1213" s="58">
        <f t="shared" si="132"/>
        <v>914234.96573705808</v>
      </c>
      <c r="S1213" s="59">
        <f t="shared" si="127"/>
        <v>49.724138168047133</v>
      </c>
      <c r="T1213" s="59">
        <f t="shared" si="128"/>
        <v>50.275861831952867</v>
      </c>
      <c r="U1213" s="60" t="str">
        <f t="shared" si="129"/>
        <v>BAJO</v>
      </c>
    </row>
    <row r="1214" spans="2:21">
      <c r="B1214" s="50">
        <v>1204</v>
      </c>
      <c r="C1214" s="51" t="s">
        <v>1067</v>
      </c>
      <c r="D1214" s="51" t="s">
        <v>1125</v>
      </c>
      <c r="E1214" s="64" t="s">
        <v>1174</v>
      </c>
      <c r="F1214" s="52" t="s">
        <v>18</v>
      </c>
      <c r="G1214" s="52">
        <v>1</v>
      </c>
      <c r="H1214" s="53">
        <v>58429</v>
      </c>
      <c r="I1214" s="53">
        <v>47327.49</v>
      </c>
      <c r="J1214" s="53">
        <v>54899.888399999989</v>
      </c>
      <c r="K1214" s="53">
        <v>82705</v>
      </c>
      <c r="L1214" s="54">
        <v>68956</v>
      </c>
      <c r="M1214" s="54">
        <v>30919</v>
      </c>
      <c r="N1214" s="54">
        <v>28773</v>
      </c>
      <c r="O1214" s="55">
        <f t="shared" si="130"/>
        <v>7</v>
      </c>
      <c r="P1214" s="56">
        <f t="shared" si="131"/>
        <v>53144</v>
      </c>
      <c r="Q1214" s="57">
        <f t="shared" si="126"/>
        <v>53144</v>
      </c>
      <c r="R1214" s="58">
        <f t="shared" si="132"/>
        <v>18034.152078692754</v>
      </c>
      <c r="S1214" s="59">
        <f t="shared" si="127"/>
        <v>33.93450263189213</v>
      </c>
      <c r="T1214" s="59">
        <f t="shared" si="128"/>
        <v>66.06549736810787</v>
      </c>
      <c r="U1214" s="60" t="str">
        <f t="shared" si="129"/>
        <v>BAJO</v>
      </c>
    </row>
    <row r="1215" spans="2:21">
      <c r="B1215" s="50">
        <v>1205</v>
      </c>
      <c r="C1215" s="51" t="s">
        <v>1067</v>
      </c>
      <c r="D1215" s="51" t="s">
        <v>1125</v>
      </c>
      <c r="E1215" s="51" t="s">
        <v>1175</v>
      </c>
      <c r="F1215" s="52" t="s">
        <v>18</v>
      </c>
      <c r="G1215" s="52">
        <v>1</v>
      </c>
      <c r="H1215" s="53">
        <v>391748</v>
      </c>
      <c r="I1215" s="53">
        <v>305563.44</v>
      </c>
      <c r="J1215" s="53">
        <v>354453.59039999993</v>
      </c>
      <c r="K1215" s="53">
        <v>591668</v>
      </c>
      <c r="L1215" s="54">
        <v>1316237</v>
      </c>
      <c r="M1215" s="54">
        <v>207228</v>
      </c>
      <c r="N1215" s="54">
        <v>192773</v>
      </c>
      <c r="O1215" s="55">
        <f t="shared" si="130"/>
        <v>7</v>
      </c>
      <c r="P1215" s="56">
        <f t="shared" si="131"/>
        <v>479953</v>
      </c>
      <c r="Q1215" s="57">
        <f t="shared" si="126"/>
        <v>479953</v>
      </c>
      <c r="R1215" s="58">
        <f t="shared" si="132"/>
        <v>363051.43090554426</v>
      </c>
      <c r="S1215" s="59">
        <f t="shared" si="127"/>
        <v>75.643121494301369</v>
      </c>
      <c r="T1215" s="59">
        <f t="shared" si="128"/>
        <v>24.356878505698631</v>
      </c>
      <c r="U1215" s="60" t="str">
        <f t="shared" si="129"/>
        <v>BAJO</v>
      </c>
    </row>
    <row r="1216" spans="2:21">
      <c r="B1216" s="50">
        <v>1206</v>
      </c>
      <c r="C1216" s="51" t="s">
        <v>1067</v>
      </c>
      <c r="D1216" s="51" t="s">
        <v>1125</v>
      </c>
      <c r="E1216" s="51" t="s">
        <v>104</v>
      </c>
      <c r="F1216" s="52" t="s">
        <v>18</v>
      </c>
      <c r="G1216" s="52">
        <v>1</v>
      </c>
      <c r="H1216" s="53">
        <v>154343</v>
      </c>
      <c r="I1216" s="53">
        <v>118844.11</v>
      </c>
      <c r="J1216" s="53">
        <v>137859.16759999999</v>
      </c>
      <c r="K1216" s="53">
        <v>210749</v>
      </c>
      <c r="L1216" s="54">
        <v>326853</v>
      </c>
      <c r="M1216" s="54">
        <v>94517</v>
      </c>
      <c r="N1216" s="54">
        <v>75939</v>
      </c>
      <c r="O1216" s="55">
        <f t="shared" si="130"/>
        <v>7</v>
      </c>
      <c r="P1216" s="56">
        <f t="shared" si="131"/>
        <v>159872</v>
      </c>
      <c r="Q1216" s="57">
        <f t="shared" si="126"/>
        <v>159872</v>
      </c>
      <c r="R1216" s="58">
        <f t="shared" si="132"/>
        <v>79269.495477779215</v>
      </c>
      <c r="S1216" s="59">
        <f t="shared" si="127"/>
        <v>49.583101154535633</v>
      </c>
      <c r="T1216" s="59">
        <f t="shared" si="128"/>
        <v>50.416898845464367</v>
      </c>
      <c r="U1216" s="60" t="str">
        <f t="shared" si="129"/>
        <v>BAJO</v>
      </c>
    </row>
    <row r="1217" spans="2:21">
      <c r="B1217" s="50">
        <v>1207</v>
      </c>
      <c r="C1217" s="51" t="s">
        <v>1067</v>
      </c>
      <c r="D1217" s="51" t="s">
        <v>1125</v>
      </c>
      <c r="E1217" s="51" t="s">
        <v>1088</v>
      </c>
      <c r="F1217" s="52" t="s">
        <v>18</v>
      </c>
      <c r="G1217" s="52">
        <v>1</v>
      </c>
      <c r="H1217" s="53">
        <v>2725457</v>
      </c>
      <c r="I1217" s="53">
        <v>2153111.0299999998</v>
      </c>
      <c r="J1217" s="53">
        <v>2497608.7947999998</v>
      </c>
      <c r="K1217" s="53">
        <v>3935925</v>
      </c>
      <c r="L1217" s="54">
        <v>73094</v>
      </c>
      <c r="M1217" s="54">
        <v>1441394</v>
      </c>
      <c r="N1217" s="54">
        <v>1340831</v>
      </c>
      <c r="O1217" s="55">
        <f t="shared" si="130"/>
        <v>7</v>
      </c>
      <c r="P1217" s="56">
        <f t="shared" si="131"/>
        <v>2023917</v>
      </c>
      <c r="Q1217" s="57">
        <f t="shared" si="126"/>
        <v>2023917</v>
      </c>
      <c r="R1217" s="58">
        <f t="shared" si="132"/>
        <v>1133934.8610521816</v>
      </c>
      <c r="S1217" s="59">
        <f t="shared" si="127"/>
        <v>56.026747196262569</v>
      </c>
      <c r="T1217" s="59">
        <f t="shared" si="128"/>
        <v>43.973252803737431</v>
      </c>
      <c r="U1217" s="60" t="str">
        <f t="shared" si="129"/>
        <v>BAJO</v>
      </c>
    </row>
    <row r="1218" spans="2:21">
      <c r="B1218" s="50">
        <v>1208</v>
      </c>
      <c r="C1218" s="51" t="s">
        <v>1067</v>
      </c>
      <c r="D1218" s="51" t="s">
        <v>1125</v>
      </c>
      <c r="E1218" s="51" t="s">
        <v>1176</v>
      </c>
      <c r="F1218" s="52" t="s">
        <v>18</v>
      </c>
      <c r="G1218" s="52">
        <v>1</v>
      </c>
      <c r="H1218" s="53">
        <v>676753</v>
      </c>
      <c r="I1218" s="53">
        <v>554937.46</v>
      </c>
      <c r="J1218" s="53">
        <v>643727.45359999989</v>
      </c>
      <c r="K1218" s="53">
        <v>917490</v>
      </c>
      <c r="L1218" s="54">
        <v>92677</v>
      </c>
      <c r="M1218" s="54">
        <v>357981</v>
      </c>
      <c r="N1218" s="54">
        <v>332993</v>
      </c>
      <c r="O1218" s="55">
        <f t="shared" si="130"/>
        <v>7</v>
      </c>
      <c r="P1218" s="56">
        <f t="shared" si="131"/>
        <v>510937</v>
      </c>
      <c r="Q1218" s="57">
        <f t="shared" si="126"/>
        <v>510937</v>
      </c>
      <c r="R1218" s="58">
        <f t="shared" si="132"/>
        <v>251382.08408274921</v>
      </c>
      <c r="S1218" s="59">
        <f t="shared" si="127"/>
        <v>49.200211392549221</v>
      </c>
      <c r="T1218" s="59">
        <f t="shared" si="128"/>
        <v>50.799788607450779</v>
      </c>
      <c r="U1218" s="60" t="str">
        <f t="shared" si="129"/>
        <v>BAJO</v>
      </c>
    </row>
    <row r="1219" spans="2:21">
      <c r="B1219" s="50">
        <v>1209</v>
      </c>
      <c r="C1219" s="51" t="s">
        <v>1067</v>
      </c>
      <c r="D1219" s="51" t="s">
        <v>1125</v>
      </c>
      <c r="E1219" s="51" t="s">
        <v>1177</v>
      </c>
      <c r="F1219" s="52" t="s">
        <v>18</v>
      </c>
      <c r="G1219" s="52">
        <v>1</v>
      </c>
      <c r="H1219" s="53">
        <v>151487</v>
      </c>
      <c r="I1219" s="53">
        <v>104526.03</v>
      </c>
      <c r="J1219" s="53">
        <v>121250.1948</v>
      </c>
      <c r="K1219" s="53">
        <v>162911</v>
      </c>
      <c r="L1219" s="79">
        <v>229210</v>
      </c>
      <c r="M1219" s="54">
        <v>80152</v>
      </c>
      <c r="N1219" s="54">
        <v>74578</v>
      </c>
      <c r="O1219" s="55">
        <f t="shared" si="130"/>
        <v>7</v>
      </c>
      <c r="P1219" s="56">
        <f t="shared" si="131"/>
        <v>132016</v>
      </c>
      <c r="Q1219" s="57">
        <f t="shared" si="126"/>
        <v>132016</v>
      </c>
      <c r="R1219" s="58">
        <f t="shared" si="132"/>
        <v>50200.873432211105</v>
      </c>
      <c r="S1219" s="59">
        <f t="shared" si="127"/>
        <v>38.026355466164027</v>
      </c>
      <c r="T1219" s="59">
        <f t="shared" si="128"/>
        <v>61.973644533835973</v>
      </c>
      <c r="U1219" s="60" t="str">
        <f t="shared" si="129"/>
        <v>BAJO</v>
      </c>
    </row>
    <row r="1220" spans="2:21">
      <c r="B1220" s="50">
        <v>1210</v>
      </c>
      <c r="C1220" s="51" t="s">
        <v>1067</v>
      </c>
      <c r="D1220" s="51" t="s">
        <v>1125</v>
      </c>
      <c r="E1220" s="51" t="s">
        <v>1178</v>
      </c>
      <c r="F1220" s="52" t="s">
        <v>18</v>
      </c>
      <c r="G1220" s="52">
        <v>1</v>
      </c>
      <c r="H1220" s="53">
        <v>191828</v>
      </c>
      <c r="I1220" s="53">
        <v>140034.44</v>
      </c>
      <c r="J1220" s="53">
        <v>162439.9504</v>
      </c>
      <c r="K1220" s="53">
        <v>186711</v>
      </c>
      <c r="L1220" s="54">
        <v>426701</v>
      </c>
      <c r="M1220" s="54">
        <v>101547</v>
      </c>
      <c r="N1220" s="54">
        <v>94451</v>
      </c>
      <c r="O1220" s="55">
        <f t="shared" si="130"/>
        <v>7</v>
      </c>
      <c r="P1220" s="56">
        <f t="shared" si="131"/>
        <v>186245</v>
      </c>
      <c r="Q1220" s="57">
        <f t="shared" si="126"/>
        <v>186245</v>
      </c>
      <c r="R1220" s="58">
        <f t="shared" si="132"/>
        <v>104302.07562788772</v>
      </c>
      <c r="S1220" s="59">
        <f t="shared" si="127"/>
        <v>56.002617857063399</v>
      </c>
      <c r="T1220" s="59">
        <f t="shared" si="128"/>
        <v>43.997382142936601</v>
      </c>
      <c r="U1220" s="60" t="str">
        <f t="shared" si="129"/>
        <v>BAJO</v>
      </c>
    </row>
    <row r="1221" spans="2:21">
      <c r="B1221" s="50">
        <v>1211</v>
      </c>
      <c r="C1221" s="51" t="s">
        <v>1067</v>
      </c>
      <c r="D1221" s="51" t="s">
        <v>1125</v>
      </c>
      <c r="E1221" s="51" t="s">
        <v>1179</v>
      </c>
      <c r="F1221" s="52" t="s">
        <v>18</v>
      </c>
      <c r="G1221" s="52">
        <v>1</v>
      </c>
      <c r="H1221" s="53">
        <v>4746077</v>
      </c>
      <c r="I1221" s="53">
        <v>3559557.75</v>
      </c>
      <c r="J1221" s="53">
        <v>4129086.9899999993</v>
      </c>
      <c r="K1221" s="53">
        <v>4898397</v>
      </c>
      <c r="L1221" s="54">
        <v>364779</v>
      </c>
      <c r="M1221" s="54">
        <v>2509988</v>
      </c>
      <c r="N1221" s="54">
        <v>2334816</v>
      </c>
      <c r="O1221" s="55">
        <f t="shared" si="130"/>
        <v>7</v>
      </c>
      <c r="P1221" s="56">
        <f t="shared" si="131"/>
        <v>3220386</v>
      </c>
      <c r="Q1221" s="57">
        <f t="shared" si="126"/>
        <v>3220386</v>
      </c>
      <c r="R1221" s="58">
        <f t="shared" si="132"/>
        <v>1489372.8205705555</v>
      </c>
      <c r="S1221" s="59">
        <f t="shared" si="127"/>
        <v>46.248270256129402</v>
      </c>
      <c r="T1221" s="59">
        <f t="shared" si="128"/>
        <v>53.751729743870598</v>
      </c>
      <c r="U1221" s="60" t="str">
        <f t="shared" si="129"/>
        <v>BAJO</v>
      </c>
    </row>
    <row r="1222" spans="2:21">
      <c r="B1222" s="50">
        <v>1212</v>
      </c>
      <c r="C1222" s="51" t="s">
        <v>1067</v>
      </c>
      <c r="D1222" s="51" t="s">
        <v>1125</v>
      </c>
      <c r="E1222" s="51" t="s">
        <v>1180</v>
      </c>
      <c r="F1222" s="52" t="s">
        <v>18</v>
      </c>
      <c r="G1222" s="52">
        <v>1</v>
      </c>
      <c r="H1222" s="53">
        <v>883456</v>
      </c>
      <c r="I1222" s="53">
        <v>689095.67999999993</v>
      </c>
      <c r="J1222" s="53">
        <v>799350.98879999982</v>
      </c>
      <c r="K1222" s="53">
        <v>1344819</v>
      </c>
      <c r="L1222" s="54">
        <v>2514145</v>
      </c>
      <c r="M1222" s="54">
        <v>467291</v>
      </c>
      <c r="N1222" s="54">
        <v>434680</v>
      </c>
      <c r="O1222" s="55">
        <f t="shared" si="130"/>
        <v>7</v>
      </c>
      <c r="P1222" s="56">
        <f t="shared" si="131"/>
        <v>1018977</v>
      </c>
      <c r="Q1222" s="57">
        <f t="shared" si="126"/>
        <v>1018977</v>
      </c>
      <c r="R1222" s="58">
        <f t="shared" si="132"/>
        <v>672190.8737760121</v>
      </c>
      <c r="S1222" s="59">
        <f t="shared" si="127"/>
        <v>65.967227305033589</v>
      </c>
      <c r="T1222" s="59">
        <f t="shared" si="128"/>
        <v>34.032772694966411</v>
      </c>
      <c r="U1222" s="60" t="str">
        <f t="shared" si="129"/>
        <v>BAJO</v>
      </c>
    </row>
    <row r="1223" spans="2:21">
      <c r="B1223" s="50">
        <v>1213</v>
      </c>
      <c r="C1223" s="51" t="s">
        <v>1067</v>
      </c>
      <c r="D1223" s="51" t="s">
        <v>1125</v>
      </c>
      <c r="E1223" s="51" t="s">
        <v>1181</v>
      </c>
      <c r="F1223" s="52" t="s">
        <v>157</v>
      </c>
      <c r="G1223" s="52">
        <v>1</v>
      </c>
      <c r="H1223" s="53">
        <v>786828</v>
      </c>
      <c r="I1223" s="53">
        <v>535043.04</v>
      </c>
      <c r="J1223" s="53">
        <v>620649.9264</v>
      </c>
      <c r="K1223" s="53">
        <v>726138</v>
      </c>
      <c r="L1223" s="54">
        <v>854782</v>
      </c>
      <c r="M1223" s="54">
        <v>451911</v>
      </c>
      <c r="N1223" s="54">
        <v>387139</v>
      </c>
      <c r="O1223" s="55">
        <f t="shared" si="130"/>
        <v>7</v>
      </c>
      <c r="P1223" s="56">
        <f t="shared" si="131"/>
        <v>623213</v>
      </c>
      <c r="Q1223" s="57">
        <f t="shared" si="126"/>
        <v>623213</v>
      </c>
      <c r="R1223" s="58">
        <f t="shared" si="132"/>
        <v>162059.70922722114</v>
      </c>
      <c r="S1223" s="59">
        <f t="shared" si="127"/>
        <v>26.003903838209592</v>
      </c>
      <c r="T1223" s="59">
        <f t="shared" si="128"/>
        <v>73.996096161790405</v>
      </c>
      <c r="U1223" s="60" t="str">
        <f t="shared" si="129"/>
        <v>ALTO</v>
      </c>
    </row>
    <row r="1224" spans="2:21">
      <c r="B1224" s="50">
        <v>1214</v>
      </c>
      <c r="C1224" s="51" t="s">
        <v>1067</v>
      </c>
      <c r="D1224" s="51" t="s">
        <v>1125</v>
      </c>
      <c r="E1224" s="51" t="s">
        <v>1182</v>
      </c>
      <c r="F1224" s="52" t="s">
        <v>18</v>
      </c>
      <c r="G1224" s="52">
        <v>1</v>
      </c>
      <c r="H1224" s="53">
        <v>5121879</v>
      </c>
      <c r="I1224" s="53">
        <v>3585315.3</v>
      </c>
      <c r="J1224" s="53">
        <v>4158965.7479999997</v>
      </c>
      <c r="K1224" s="53">
        <v>4844728</v>
      </c>
      <c r="L1224" s="54">
        <v>269757</v>
      </c>
      <c r="M1224" s="54">
        <v>2730555</v>
      </c>
      <c r="N1224" s="54">
        <v>2519642</v>
      </c>
      <c r="O1224" s="55">
        <f t="shared" si="130"/>
        <v>7</v>
      </c>
      <c r="P1224" s="56">
        <f t="shared" si="131"/>
        <v>3318692</v>
      </c>
      <c r="Q1224" s="57">
        <f t="shared" si="126"/>
        <v>3318692</v>
      </c>
      <c r="R1224" s="58">
        <f t="shared" si="132"/>
        <v>1541697.0173638114</v>
      </c>
      <c r="S1224" s="59">
        <f t="shared" si="127"/>
        <v>46.454959284073702</v>
      </c>
      <c r="T1224" s="59">
        <f t="shared" si="128"/>
        <v>53.545040715926298</v>
      </c>
      <c r="U1224" s="60" t="str">
        <f t="shared" si="129"/>
        <v>BAJO</v>
      </c>
    </row>
    <row r="1225" spans="2:21">
      <c r="B1225" s="50">
        <v>1215</v>
      </c>
      <c r="C1225" s="51" t="s">
        <v>1067</v>
      </c>
      <c r="D1225" s="51" t="s">
        <v>1125</v>
      </c>
      <c r="E1225" s="51" t="s">
        <v>1183</v>
      </c>
      <c r="F1225" s="52" t="s">
        <v>18</v>
      </c>
      <c r="G1225" s="52">
        <v>1</v>
      </c>
      <c r="H1225" s="53">
        <v>1756083</v>
      </c>
      <c r="I1225" s="53">
        <v>1281940.5899999999</v>
      </c>
      <c r="J1225" s="53">
        <v>1487051.0844000001</v>
      </c>
      <c r="K1225" s="53">
        <v>2129386</v>
      </c>
      <c r="L1225" s="54">
        <v>257345</v>
      </c>
      <c r="M1225" s="54">
        <v>932381</v>
      </c>
      <c r="N1225" s="54">
        <v>863975</v>
      </c>
      <c r="O1225" s="55">
        <f t="shared" si="130"/>
        <v>7</v>
      </c>
      <c r="P1225" s="56">
        <f t="shared" si="131"/>
        <v>1244023</v>
      </c>
      <c r="Q1225" s="57">
        <f t="shared" si="126"/>
        <v>1244023</v>
      </c>
      <c r="R1225" s="58">
        <f t="shared" si="132"/>
        <v>575904.77548183454</v>
      </c>
      <c r="S1225" s="59">
        <f t="shared" si="127"/>
        <v>46.293740186623126</v>
      </c>
      <c r="T1225" s="59">
        <f t="shared" si="128"/>
        <v>53.706259813376874</v>
      </c>
      <c r="U1225" s="60" t="str">
        <f t="shared" si="129"/>
        <v>BAJO</v>
      </c>
    </row>
    <row r="1226" spans="2:21">
      <c r="B1226" s="50">
        <v>1216</v>
      </c>
      <c r="C1226" s="51" t="s">
        <v>1067</v>
      </c>
      <c r="D1226" s="51" t="s">
        <v>1125</v>
      </c>
      <c r="E1226" s="51" t="s">
        <v>1184</v>
      </c>
      <c r="F1226" s="52" t="s">
        <v>18</v>
      </c>
      <c r="G1226" s="52">
        <v>1</v>
      </c>
      <c r="H1226" s="53">
        <v>518721</v>
      </c>
      <c r="I1226" s="53">
        <v>373479.12</v>
      </c>
      <c r="J1226" s="53">
        <v>433235.77919999999</v>
      </c>
      <c r="K1226" s="53">
        <v>655690</v>
      </c>
      <c r="L1226" s="54">
        <v>242174</v>
      </c>
      <c r="M1226" s="54">
        <v>273855</v>
      </c>
      <c r="N1226" s="54">
        <v>255267</v>
      </c>
      <c r="O1226" s="55">
        <f t="shared" si="130"/>
        <v>7</v>
      </c>
      <c r="P1226" s="56">
        <f t="shared" si="131"/>
        <v>393203</v>
      </c>
      <c r="Q1226" s="57">
        <f t="shared" si="126"/>
        <v>393203</v>
      </c>
      <c r="R1226" s="58">
        <f t="shared" si="132"/>
        <v>142791.50254160017</v>
      </c>
      <c r="S1226" s="59">
        <f t="shared" si="127"/>
        <v>36.314957551595526</v>
      </c>
      <c r="T1226" s="59">
        <f t="shared" si="128"/>
        <v>63.685042448404474</v>
      </c>
      <c r="U1226" s="60" t="str">
        <f t="shared" si="129"/>
        <v>BAJO</v>
      </c>
    </row>
    <row r="1227" spans="2:21">
      <c r="B1227" s="50">
        <v>1217</v>
      </c>
      <c r="C1227" s="51" t="s">
        <v>1067</v>
      </c>
      <c r="D1227" s="51" t="s">
        <v>1125</v>
      </c>
      <c r="E1227" s="51" t="s">
        <v>1185</v>
      </c>
      <c r="F1227" s="52" t="s">
        <v>18</v>
      </c>
      <c r="G1227" s="52">
        <v>1</v>
      </c>
      <c r="H1227" s="53">
        <v>532882</v>
      </c>
      <c r="I1227" s="53">
        <v>415647.95999999996</v>
      </c>
      <c r="J1227" s="53">
        <v>482151.63359999988</v>
      </c>
      <c r="K1227" s="53">
        <v>600593</v>
      </c>
      <c r="L1227" s="54">
        <v>32134</v>
      </c>
      <c r="M1227" s="54">
        <v>281871</v>
      </c>
      <c r="N1227" s="54">
        <v>262208</v>
      </c>
      <c r="O1227" s="55">
        <f t="shared" si="130"/>
        <v>7</v>
      </c>
      <c r="P1227" s="56">
        <f t="shared" si="131"/>
        <v>372498</v>
      </c>
      <c r="Q1227" s="57">
        <f t="shared" ref="Q1227:Q1290" si="133">ROUND(+P1227*G1227,0)</f>
        <v>372498</v>
      </c>
      <c r="R1227" s="58">
        <f t="shared" si="132"/>
        <v>180420.53439328974</v>
      </c>
      <c r="S1227" s="59">
        <f t="shared" ref="S1227:S1290" si="134">R1227/P1227*100</f>
        <v>48.435302845462189</v>
      </c>
      <c r="T1227" s="59">
        <f t="shared" ref="T1227:T1290" si="135">100-S1227</f>
        <v>51.564697154537811</v>
      </c>
      <c r="U1227" s="60" t="str">
        <f t="shared" ref="U1227:U1290" si="136">IF(T1227&gt;70,"ALTO","BAJO")</f>
        <v>BAJO</v>
      </c>
    </row>
    <row r="1228" spans="2:21">
      <c r="B1228" s="50">
        <v>1218</v>
      </c>
      <c r="C1228" s="51" t="s">
        <v>1067</v>
      </c>
      <c r="D1228" s="51" t="s">
        <v>1125</v>
      </c>
      <c r="E1228" s="51" t="s">
        <v>1186</v>
      </c>
      <c r="F1228" s="52" t="s">
        <v>18</v>
      </c>
      <c r="G1228" s="52">
        <v>1</v>
      </c>
      <c r="H1228" s="53">
        <v>501466</v>
      </c>
      <c r="I1228" s="53">
        <v>325952.89999999997</v>
      </c>
      <c r="J1228" s="53">
        <v>378105.36399999994</v>
      </c>
      <c r="K1228" s="53">
        <v>583814</v>
      </c>
      <c r="L1228" s="54">
        <v>805961</v>
      </c>
      <c r="M1228" s="54">
        <v>265278</v>
      </c>
      <c r="N1228" s="54">
        <v>246760</v>
      </c>
      <c r="O1228" s="55">
        <f t="shared" ref="O1228:O1291" si="137">COUNT(H1228:N1228)</f>
        <v>7</v>
      </c>
      <c r="P1228" s="56">
        <f t="shared" ref="P1228:P1291" si="138">ROUND(AVERAGE(H1228:N1228),0)</f>
        <v>443905</v>
      </c>
      <c r="Q1228" s="57">
        <f t="shared" si="133"/>
        <v>443905</v>
      </c>
      <c r="R1228" s="58">
        <f t="shared" ref="R1228:R1291" si="139">STDEVP(H1228:N1228)</f>
        <v>186313.25015506629</v>
      </c>
      <c r="S1228" s="59">
        <f t="shared" si="134"/>
        <v>41.971424100892371</v>
      </c>
      <c r="T1228" s="59">
        <f t="shared" si="135"/>
        <v>58.028575899107629</v>
      </c>
      <c r="U1228" s="60" t="str">
        <f t="shared" si="136"/>
        <v>BAJO</v>
      </c>
    </row>
    <row r="1229" spans="2:21">
      <c r="B1229" s="50">
        <v>1219</v>
      </c>
      <c r="C1229" s="51" t="s">
        <v>1067</v>
      </c>
      <c r="D1229" s="51" t="s">
        <v>1125</v>
      </c>
      <c r="E1229" s="51" t="s">
        <v>1187</v>
      </c>
      <c r="F1229" s="52" t="s">
        <v>18</v>
      </c>
      <c r="G1229" s="52">
        <v>1</v>
      </c>
      <c r="H1229" s="53">
        <v>66640</v>
      </c>
      <c r="I1229" s="53">
        <v>52645.599999999999</v>
      </c>
      <c r="J1229" s="53">
        <v>61068.895999999993</v>
      </c>
      <c r="K1229" s="53">
        <v>75327</v>
      </c>
      <c r="L1229" s="79">
        <v>40877</v>
      </c>
      <c r="M1229" s="54">
        <v>35267</v>
      </c>
      <c r="N1229" s="54">
        <v>32811</v>
      </c>
      <c r="O1229" s="55">
        <f t="shared" si="137"/>
        <v>7</v>
      </c>
      <c r="P1229" s="56">
        <f t="shared" si="138"/>
        <v>52091</v>
      </c>
      <c r="Q1229" s="57">
        <f t="shared" si="133"/>
        <v>52091</v>
      </c>
      <c r="R1229" s="58">
        <f t="shared" si="139"/>
        <v>15179.941966341778</v>
      </c>
      <c r="S1229" s="59">
        <f t="shared" si="134"/>
        <v>29.141198990884753</v>
      </c>
      <c r="T1229" s="59">
        <f t="shared" si="135"/>
        <v>70.85880100911524</v>
      </c>
      <c r="U1229" s="60" t="str">
        <f t="shared" si="136"/>
        <v>ALTO</v>
      </c>
    </row>
    <row r="1230" spans="2:21">
      <c r="B1230" s="50">
        <v>1220</v>
      </c>
      <c r="C1230" s="51" t="s">
        <v>1067</v>
      </c>
      <c r="D1230" s="51" t="s">
        <v>1125</v>
      </c>
      <c r="E1230" s="51" t="s">
        <v>1188</v>
      </c>
      <c r="F1230" s="52" t="s">
        <v>18</v>
      </c>
      <c r="G1230" s="52">
        <v>1</v>
      </c>
      <c r="H1230" s="53">
        <v>1689443</v>
      </c>
      <c r="I1230" s="53">
        <v>1368448.8299999998</v>
      </c>
      <c r="J1230" s="53">
        <v>1587400.6427999998</v>
      </c>
      <c r="K1230" s="53">
        <v>1618043</v>
      </c>
      <c r="L1230" s="54">
        <v>759760</v>
      </c>
      <c r="M1230" s="54">
        <v>859405</v>
      </c>
      <c r="N1230" s="54">
        <v>831210</v>
      </c>
      <c r="O1230" s="55">
        <f t="shared" si="137"/>
        <v>7</v>
      </c>
      <c r="P1230" s="56">
        <f t="shared" si="138"/>
        <v>1244816</v>
      </c>
      <c r="Q1230" s="57">
        <f t="shared" si="133"/>
        <v>1244816</v>
      </c>
      <c r="R1230" s="58">
        <f t="shared" si="139"/>
        <v>382572.45104440761</v>
      </c>
      <c r="S1230" s="59">
        <f t="shared" si="134"/>
        <v>30.733253030520785</v>
      </c>
      <c r="T1230" s="59">
        <f t="shared" si="135"/>
        <v>69.266746969479215</v>
      </c>
      <c r="U1230" s="60" t="str">
        <f t="shared" si="136"/>
        <v>BAJO</v>
      </c>
    </row>
    <row r="1231" spans="2:21">
      <c r="B1231" s="50">
        <v>1221</v>
      </c>
      <c r="C1231" s="51" t="s">
        <v>1067</v>
      </c>
      <c r="D1231" s="51" t="s">
        <v>1125</v>
      </c>
      <c r="E1231" s="51" t="s">
        <v>1189</v>
      </c>
      <c r="F1231" s="52" t="s">
        <v>18</v>
      </c>
      <c r="G1231" s="52">
        <v>1</v>
      </c>
      <c r="H1231" s="53">
        <v>819910</v>
      </c>
      <c r="I1231" s="53">
        <v>614932.5</v>
      </c>
      <c r="J1231" s="53">
        <v>713321.7</v>
      </c>
      <c r="K1231" s="53">
        <v>1156442</v>
      </c>
      <c r="L1231" s="54">
        <v>431666</v>
      </c>
      <c r="M1231" s="54">
        <v>424981</v>
      </c>
      <c r="N1231" s="54">
        <v>403451</v>
      </c>
      <c r="O1231" s="55">
        <f t="shared" si="137"/>
        <v>7</v>
      </c>
      <c r="P1231" s="56">
        <f t="shared" si="138"/>
        <v>652101</v>
      </c>
      <c r="Q1231" s="57">
        <f t="shared" si="133"/>
        <v>652101</v>
      </c>
      <c r="R1231" s="58">
        <f t="shared" si="139"/>
        <v>253447.96095525054</v>
      </c>
      <c r="S1231" s="59">
        <f t="shared" si="134"/>
        <v>38.866365939517124</v>
      </c>
      <c r="T1231" s="59">
        <f t="shared" si="135"/>
        <v>61.133634060482876</v>
      </c>
      <c r="U1231" s="60" t="str">
        <f t="shared" si="136"/>
        <v>BAJO</v>
      </c>
    </row>
    <row r="1232" spans="2:21">
      <c r="B1232" s="50">
        <v>1222</v>
      </c>
      <c r="C1232" s="51" t="s">
        <v>1067</v>
      </c>
      <c r="D1232" s="51" t="s">
        <v>1125</v>
      </c>
      <c r="E1232" s="51" t="s">
        <v>1190</v>
      </c>
      <c r="F1232" s="52" t="s">
        <v>18</v>
      </c>
      <c r="G1232" s="52">
        <v>1</v>
      </c>
      <c r="H1232" s="53">
        <v>1498567</v>
      </c>
      <c r="I1232" s="53">
        <v>1138910.92</v>
      </c>
      <c r="J1232" s="53">
        <v>1321136.6671999998</v>
      </c>
      <c r="K1232" s="53">
        <v>2105110</v>
      </c>
      <c r="L1232" s="54">
        <v>753278</v>
      </c>
      <c r="M1232" s="54">
        <v>782268</v>
      </c>
      <c r="N1232" s="54">
        <v>737234</v>
      </c>
      <c r="O1232" s="55">
        <f t="shared" si="137"/>
        <v>7</v>
      </c>
      <c r="P1232" s="56">
        <f t="shared" si="138"/>
        <v>1190929</v>
      </c>
      <c r="Q1232" s="57">
        <f t="shared" si="133"/>
        <v>1190929</v>
      </c>
      <c r="R1232" s="58">
        <f t="shared" si="139"/>
        <v>465128.14222015272</v>
      </c>
      <c r="S1232" s="59">
        <f t="shared" si="134"/>
        <v>39.055908641082105</v>
      </c>
      <c r="T1232" s="59">
        <f t="shared" si="135"/>
        <v>60.944091358917895</v>
      </c>
      <c r="U1232" s="60" t="str">
        <f t="shared" si="136"/>
        <v>BAJO</v>
      </c>
    </row>
    <row r="1233" spans="2:21">
      <c r="B1233" s="50">
        <v>1223</v>
      </c>
      <c r="C1233" s="51" t="s">
        <v>1067</v>
      </c>
      <c r="D1233" s="51" t="s">
        <v>1125</v>
      </c>
      <c r="E1233" s="51" t="s">
        <v>1191</v>
      </c>
      <c r="F1233" s="52" t="s">
        <v>18</v>
      </c>
      <c r="G1233" s="52">
        <v>1</v>
      </c>
      <c r="H1233" s="53">
        <v>980798</v>
      </c>
      <c r="I1233" s="53">
        <v>794446.38</v>
      </c>
      <c r="J1233" s="53">
        <v>921557.80079999985</v>
      </c>
      <c r="K1233" s="53">
        <v>1589602</v>
      </c>
      <c r="L1233" s="54">
        <v>728868</v>
      </c>
      <c r="M1233" s="54">
        <v>482763</v>
      </c>
      <c r="N1233" s="54">
        <v>482506</v>
      </c>
      <c r="O1233" s="55">
        <f t="shared" si="137"/>
        <v>7</v>
      </c>
      <c r="P1233" s="56">
        <f t="shared" si="138"/>
        <v>854363</v>
      </c>
      <c r="Q1233" s="57">
        <f t="shared" si="133"/>
        <v>854363</v>
      </c>
      <c r="R1233" s="58">
        <f t="shared" si="139"/>
        <v>349853.13702972367</v>
      </c>
      <c r="S1233" s="59">
        <f t="shared" si="134"/>
        <v>40.949003764175615</v>
      </c>
      <c r="T1233" s="59">
        <f t="shared" si="135"/>
        <v>59.050996235824385</v>
      </c>
      <c r="U1233" s="60" t="str">
        <f t="shared" si="136"/>
        <v>BAJO</v>
      </c>
    </row>
    <row r="1234" spans="2:21">
      <c r="B1234" s="50">
        <v>1224</v>
      </c>
      <c r="C1234" s="51" t="s">
        <v>1067</v>
      </c>
      <c r="D1234" s="51" t="s">
        <v>1125</v>
      </c>
      <c r="E1234" s="51" t="s">
        <v>1192</v>
      </c>
      <c r="F1234" s="52" t="s">
        <v>18</v>
      </c>
      <c r="G1234" s="52">
        <v>1</v>
      </c>
      <c r="H1234" s="53">
        <v>1559614</v>
      </c>
      <c r="I1234" s="53">
        <v>1247691.2</v>
      </c>
      <c r="J1234" s="53">
        <v>1447321.7919999997</v>
      </c>
      <c r="K1234" s="53">
        <v>2356200</v>
      </c>
      <c r="L1234" s="54">
        <v>28962</v>
      </c>
      <c r="M1234" s="54">
        <v>824872</v>
      </c>
      <c r="N1234" s="54">
        <v>767299</v>
      </c>
      <c r="O1234" s="55">
        <f t="shared" si="137"/>
        <v>7</v>
      </c>
      <c r="P1234" s="56">
        <f t="shared" si="138"/>
        <v>1175994</v>
      </c>
      <c r="Q1234" s="57">
        <f t="shared" si="133"/>
        <v>1175994</v>
      </c>
      <c r="R1234" s="58">
        <f t="shared" si="139"/>
        <v>678739.42369743355</v>
      </c>
      <c r="S1234" s="59">
        <f t="shared" si="134"/>
        <v>57.716231859808268</v>
      </c>
      <c r="T1234" s="59">
        <f t="shared" si="135"/>
        <v>42.283768140191732</v>
      </c>
      <c r="U1234" s="60" t="str">
        <f t="shared" si="136"/>
        <v>BAJO</v>
      </c>
    </row>
    <row r="1235" spans="2:21">
      <c r="B1235" s="50">
        <v>1225</v>
      </c>
      <c r="C1235" s="51" t="s">
        <v>1067</v>
      </c>
      <c r="D1235" s="51" t="s">
        <v>1125</v>
      </c>
      <c r="E1235" s="51" t="s">
        <v>1193</v>
      </c>
      <c r="F1235" s="52" t="s">
        <v>18</v>
      </c>
      <c r="G1235" s="52">
        <v>1</v>
      </c>
      <c r="H1235" s="53">
        <v>1509277</v>
      </c>
      <c r="I1235" s="53">
        <v>1041401.1299999998</v>
      </c>
      <c r="J1235" s="53">
        <v>1208025.3107999999</v>
      </c>
      <c r="K1235" s="53">
        <v>1729784</v>
      </c>
      <c r="L1235" s="54">
        <v>26065</v>
      </c>
      <c r="M1235" s="54">
        <v>798194</v>
      </c>
      <c r="N1235" s="54">
        <v>742502</v>
      </c>
      <c r="O1235" s="55">
        <f t="shared" si="137"/>
        <v>7</v>
      </c>
      <c r="P1235" s="56">
        <f t="shared" si="138"/>
        <v>1007893</v>
      </c>
      <c r="Q1235" s="57">
        <f t="shared" si="133"/>
        <v>1007893</v>
      </c>
      <c r="R1235" s="58">
        <f t="shared" si="139"/>
        <v>519901.16409678006</v>
      </c>
      <c r="S1235" s="59">
        <f t="shared" si="134"/>
        <v>51.58297201159052</v>
      </c>
      <c r="T1235" s="59">
        <f t="shared" si="135"/>
        <v>48.41702798840948</v>
      </c>
      <c r="U1235" s="60" t="str">
        <f t="shared" si="136"/>
        <v>BAJO</v>
      </c>
    </row>
    <row r="1236" spans="2:21">
      <c r="B1236" s="50">
        <v>1226</v>
      </c>
      <c r="C1236" s="51" t="s">
        <v>1067</v>
      </c>
      <c r="D1236" s="51" t="s">
        <v>1125</v>
      </c>
      <c r="E1236" s="51" t="s">
        <v>1194</v>
      </c>
      <c r="F1236" s="52" t="s">
        <v>18</v>
      </c>
      <c r="G1236" s="52">
        <v>1</v>
      </c>
      <c r="H1236" s="53">
        <v>59976</v>
      </c>
      <c r="I1236" s="53">
        <v>46181.52</v>
      </c>
      <c r="J1236" s="53">
        <v>53570.563199999997</v>
      </c>
      <c r="K1236" s="53">
        <v>85442</v>
      </c>
      <c r="L1236" s="79">
        <v>66956</v>
      </c>
      <c r="M1236" s="54">
        <v>31773</v>
      </c>
      <c r="N1236" s="54">
        <v>29563</v>
      </c>
      <c r="O1236" s="55">
        <f t="shared" si="137"/>
        <v>7</v>
      </c>
      <c r="P1236" s="56">
        <f t="shared" si="138"/>
        <v>53352</v>
      </c>
      <c r="Q1236" s="57">
        <f t="shared" si="133"/>
        <v>53352</v>
      </c>
      <c r="R1236" s="58">
        <f t="shared" si="139"/>
        <v>18290.308154780923</v>
      </c>
      <c r="S1236" s="59">
        <f t="shared" si="134"/>
        <v>34.282328975072957</v>
      </c>
      <c r="T1236" s="59">
        <f t="shared" si="135"/>
        <v>65.717671024927043</v>
      </c>
      <c r="U1236" s="60" t="str">
        <f t="shared" si="136"/>
        <v>BAJO</v>
      </c>
    </row>
    <row r="1237" spans="2:21">
      <c r="B1237" s="50">
        <v>1227</v>
      </c>
      <c r="C1237" s="51" t="s">
        <v>1067</v>
      </c>
      <c r="D1237" s="51" t="s">
        <v>1125</v>
      </c>
      <c r="E1237" s="51" t="s">
        <v>1195</v>
      </c>
      <c r="F1237" s="52" t="s">
        <v>18</v>
      </c>
      <c r="G1237" s="52">
        <v>1</v>
      </c>
      <c r="H1237" s="53">
        <v>53907</v>
      </c>
      <c r="I1237" s="53">
        <v>40430.25</v>
      </c>
      <c r="J1237" s="53">
        <v>46899.09</v>
      </c>
      <c r="K1237" s="53">
        <v>74018</v>
      </c>
      <c r="L1237" s="79">
        <v>211999</v>
      </c>
      <c r="M1237" s="54">
        <v>28571</v>
      </c>
      <c r="N1237" s="54">
        <v>26579</v>
      </c>
      <c r="O1237" s="55">
        <f t="shared" si="137"/>
        <v>7</v>
      </c>
      <c r="P1237" s="56">
        <f t="shared" si="138"/>
        <v>68915</v>
      </c>
      <c r="Q1237" s="57">
        <f t="shared" si="133"/>
        <v>68915</v>
      </c>
      <c r="R1237" s="58">
        <f t="shared" si="139"/>
        <v>60285.473536093188</v>
      </c>
      <c r="S1237" s="59">
        <f t="shared" si="134"/>
        <v>87.478014272789935</v>
      </c>
      <c r="T1237" s="59">
        <f t="shared" si="135"/>
        <v>12.521985727210065</v>
      </c>
      <c r="U1237" s="60" t="str">
        <f t="shared" si="136"/>
        <v>BAJO</v>
      </c>
    </row>
    <row r="1238" spans="2:21">
      <c r="B1238" s="50">
        <v>1228</v>
      </c>
      <c r="C1238" s="51" t="s">
        <v>1067</v>
      </c>
      <c r="D1238" s="51" t="s">
        <v>1125</v>
      </c>
      <c r="E1238" s="51" t="s">
        <v>1196</v>
      </c>
      <c r="F1238" s="52" t="s">
        <v>18</v>
      </c>
      <c r="G1238" s="52">
        <v>1</v>
      </c>
      <c r="H1238" s="53">
        <v>1386469</v>
      </c>
      <c r="I1238" s="53">
        <v>1012122.37</v>
      </c>
      <c r="J1238" s="53">
        <v>1174061.9491999999</v>
      </c>
      <c r="K1238" s="53">
        <v>1847475</v>
      </c>
      <c r="L1238" s="54">
        <v>1839064</v>
      </c>
      <c r="M1238" s="54">
        <v>733302</v>
      </c>
      <c r="N1238" s="54">
        <v>682145</v>
      </c>
      <c r="O1238" s="55">
        <f t="shared" si="137"/>
        <v>7</v>
      </c>
      <c r="P1238" s="56">
        <f t="shared" si="138"/>
        <v>1239234</v>
      </c>
      <c r="Q1238" s="57">
        <f t="shared" si="133"/>
        <v>1239234</v>
      </c>
      <c r="R1238" s="58">
        <f t="shared" si="139"/>
        <v>442972.70464724809</v>
      </c>
      <c r="S1238" s="59">
        <f t="shared" si="134"/>
        <v>35.745686823251141</v>
      </c>
      <c r="T1238" s="59">
        <f t="shared" si="135"/>
        <v>64.254313176748866</v>
      </c>
      <c r="U1238" s="60" t="str">
        <f t="shared" si="136"/>
        <v>BAJO</v>
      </c>
    </row>
    <row r="1239" spans="2:21">
      <c r="B1239" s="50">
        <v>1229</v>
      </c>
      <c r="C1239" s="51" t="s">
        <v>1067</v>
      </c>
      <c r="D1239" s="51" t="s">
        <v>1125</v>
      </c>
      <c r="E1239" s="51" t="s">
        <v>1197</v>
      </c>
      <c r="F1239" s="52" t="s">
        <v>18</v>
      </c>
      <c r="G1239" s="52">
        <v>1</v>
      </c>
      <c r="H1239" s="53">
        <v>4447387</v>
      </c>
      <c r="I1239" s="53">
        <v>3602383.4699999997</v>
      </c>
      <c r="J1239" s="53">
        <v>4178764.8251999994</v>
      </c>
      <c r="K1239" s="53">
        <v>5049527</v>
      </c>
      <c r="L1239" s="54">
        <v>684046</v>
      </c>
      <c r="M1239" s="54">
        <v>2417245</v>
      </c>
      <c r="N1239" s="54">
        <v>2187892</v>
      </c>
      <c r="O1239" s="55">
        <f t="shared" si="137"/>
        <v>7</v>
      </c>
      <c r="P1239" s="56">
        <f t="shared" si="138"/>
        <v>3223892</v>
      </c>
      <c r="Q1239" s="57">
        <f t="shared" si="133"/>
        <v>3223892</v>
      </c>
      <c r="R1239" s="58">
        <f t="shared" si="139"/>
        <v>1417226.3736781762</v>
      </c>
      <c r="S1239" s="59">
        <f t="shared" si="134"/>
        <v>43.960107028342641</v>
      </c>
      <c r="T1239" s="59">
        <f t="shared" si="135"/>
        <v>56.039892971657359</v>
      </c>
      <c r="U1239" s="60" t="str">
        <f t="shared" si="136"/>
        <v>BAJO</v>
      </c>
    </row>
    <row r="1240" spans="2:21">
      <c r="B1240" s="50">
        <v>1230</v>
      </c>
      <c r="C1240" s="51" t="s">
        <v>1067</v>
      </c>
      <c r="D1240" s="51" t="s">
        <v>1125</v>
      </c>
      <c r="E1240" s="51" t="s">
        <v>1198</v>
      </c>
      <c r="F1240" s="52" t="s">
        <v>18</v>
      </c>
      <c r="G1240" s="52">
        <v>1</v>
      </c>
      <c r="H1240" s="53">
        <v>4280906</v>
      </c>
      <c r="I1240" s="53">
        <v>2825397.96</v>
      </c>
      <c r="J1240" s="53">
        <v>3277461.6335999998</v>
      </c>
      <c r="K1240" s="53">
        <v>3146598</v>
      </c>
      <c r="L1240" s="54">
        <v>88402</v>
      </c>
      <c r="M1240" s="54">
        <v>2140910</v>
      </c>
      <c r="N1240" s="54">
        <v>2105952</v>
      </c>
      <c r="O1240" s="55">
        <f t="shared" si="137"/>
        <v>7</v>
      </c>
      <c r="P1240" s="56">
        <f t="shared" si="138"/>
        <v>2552233</v>
      </c>
      <c r="Q1240" s="57">
        <f t="shared" si="133"/>
        <v>2552233</v>
      </c>
      <c r="R1240" s="58">
        <f t="shared" si="139"/>
        <v>1217783.2494430479</v>
      </c>
      <c r="S1240" s="59">
        <f t="shared" si="134"/>
        <v>47.714422995198632</v>
      </c>
      <c r="T1240" s="59">
        <f t="shared" si="135"/>
        <v>52.285577004801368</v>
      </c>
      <c r="U1240" s="60" t="str">
        <f t="shared" si="136"/>
        <v>BAJO</v>
      </c>
    </row>
    <row r="1241" spans="2:21">
      <c r="B1241" s="50">
        <v>1231</v>
      </c>
      <c r="C1241" s="51" t="s">
        <v>1067</v>
      </c>
      <c r="D1241" s="51" t="s">
        <v>1125</v>
      </c>
      <c r="E1241" s="51" t="s">
        <v>1199</v>
      </c>
      <c r="F1241" s="52" t="s">
        <v>18</v>
      </c>
      <c r="G1241" s="52">
        <v>1</v>
      </c>
      <c r="H1241" s="53">
        <v>1382423</v>
      </c>
      <c r="I1241" s="53">
        <v>981520.33</v>
      </c>
      <c r="J1241" s="53">
        <v>1138563.5827999997</v>
      </c>
      <c r="K1241" s="53">
        <v>1362431</v>
      </c>
      <c r="L1241" s="54">
        <v>209627</v>
      </c>
      <c r="M1241" s="54">
        <v>692593</v>
      </c>
      <c r="N1241" s="54">
        <v>680113</v>
      </c>
      <c r="O1241" s="55">
        <f t="shared" si="137"/>
        <v>7</v>
      </c>
      <c r="P1241" s="56">
        <f t="shared" si="138"/>
        <v>921039</v>
      </c>
      <c r="Q1241" s="57">
        <f t="shared" si="133"/>
        <v>921039</v>
      </c>
      <c r="R1241" s="58">
        <f t="shared" si="139"/>
        <v>391885.00037934963</v>
      </c>
      <c r="S1241" s="59">
        <f t="shared" si="134"/>
        <v>42.5481440394326</v>
      </c>
      <c r="T1241" s="59">
        <f t="shared" si="135"/>
        <v>57.4518559605674</v>
      </c>
      <c r="U1241" s="60" t="str">
        <f t="shared" si="136"/>
        <v>BAJO</v>
      </c>
    </row>
    <row r="1242" spans="2:21">
      <c r="B1242" s="50">
        <v>1232</v>
      </c>
      <c r="C1242" s="51" t="s">
        <v>1067</v>
      </c>
      <c r="D1242" s="51" t="s">
        <v>1125</v>
      </c>
      <c r="E1242" s="51" t="s">
        <v>1200</v>
      </c>
      <c r="F1242" s="52" t="s">
        <v>18</v>
      </c>
      <c r="G1242" s="52">
        <v>1</v>
      </c>
      <c r="H1242" s="53">
        <v>196231</v>
      </c>
      <c r="I1242" s="53">
        <v>141286.32</v>
      </c>
      <c r="J1242" s="53">
        <v>163892.13119999997</v>
      </c>
      <c r="K1242" s="53">
        <v>229789</v>
      </c>
      <c r="L1242" s="54">
        <v>71715</v>
      </c>
      <c r="M1242" s="54">
        <v>118687</v>
      </c>
      <c r="N1242" s="54">
        <v>96584</v>
      </c>
      <c r="O1242" s="55">
        <f t="shared" si="137"/>
        <v>7</v>
      </c>
      <c r="P1242" s="56">
        <f t="shared" si="138"/>
        <v>145455</v>
      </c>
      <c r="Q1242" s="57">
        <f t="shared" si="133"/>
        <v>145455</v>
      </c>
      <c r="R1242" s="58">
        <f t="shared" si="139"/>
        <v>51533.927100483153</v>
      </c>
      <c r="S1242" s="59">
        <f t="shared" si="134"/>
        <v>35.429464164506655</v>
      </c>
      <c r="T1242" s="59">
        <f t="shared" si="135"/>
        <v>64.570535835493345</v>
      </c>
      <c r="U1242" s="60" t="str">
        <f t="shared" si="136"/>
        <v>BAJO</v>
      </c>
    </row>
    <row r="1243" spans="2:21">
      <c r="B1243" s="50">
        <v>1233</v>
      </c>
      <c r="C1243" s="51" t="s">
        <v>1067</v>
      </c>
      <c r="D1243" s="51" t="s">
        <v>1125</v>
      </c>
      <c r="E1243" s="51" t="s">
        <v>753</v>
      </c>
      <c r="F1243" s="52" t="s">
        <v>18</v>
      </c>
      <c r="G1243" s="52">
        <v>1</v>
      </c>
      <c r="H1243" s="53">
        <v>484211</v>
      </c>
      <c r="I1243" s="53">
        <v>334105.58999999997</v>
      </c>
      <c r="J1243" s="53">
        <v>387562.4843999999</v>
      </c>
      <c r="K1243" s="53">
        <v>672350</v>
      </c>
      <c r="L1243" s="54">
        <v>413600</v>
      </c>
      <c r="M1243" s="54">
        <v>322327</v>
      </c>
      <c r="N1243" s="54">
        <v>238296</v>
      </c>
      <c r="O1243" s="55">
        <f t="shared" si="137"/>
        <v>7</v>
      </c>
      <c r="P1243" s="56">
        <f t="shared" si="138"/>
        <v>407493</v>
      </c>
      <c r="Q1243" s="57">
        <f t="shared" si="133"/>
        <v>407493</v>
      </c>
      <c r="R1243" s="58">
        <f t="shared" si="139"/>
        <v>129689.7325958189</v>
      </c>
      <c r="S1243" s="59">
        <f t="shared" si="134"/>
        <v>31.826247959061604</v>
      </c>
      <c r="T1243" s="59">
        <f t="shared" si="135"/>
        <v>68.173752040938396</v>
      </c>
      <c r="U1243" s="60" t="str">
        <f t="shared" si="136"/>
        <v>BAJO</v>
      </c>
    </row>
    <row r="1244" spans="2:21">
      <c r="B1244" s="50">
        <v>1234</v>
      </c>
      <c r="C1244" s="51" t="s">
        <v>1067</v>
      </c>
      <c r="D1244" s="51" t="s">
        <v>1125</v>
      </c>
      <c r="E1244" s="51" t="s">
        <v>640</v>
      </c>
      <c r="F1244" s="52" t="s">
        <v>18</v>
      </c>
      <c r="G1244" s="52">
        <v>1</v>
      </c>
      <c r="H1244" s="53">
        <v>156009</v>
      </c>
      <c r="I1244" s="53">
        <v>121687.01999999999</v>
      </c>
      <c r="J1244" s="53">
        <v>141156.94319999998</v>
      </c>
      <c r="K1244" s="53">
        <v>214557</v>
      </c>
      <c r="L1244" s="54">
        <v>80679</v>
      </c>
      <c r="M1244" s="54">
        <v>104281</v>
      </c>
      <c r="N1244" s="54">
        <v>76803</v>
      </c>
      <c r="O1244" s="55">
        <f t="shared" si="137"/>
        <v>7</v>
      </c>
      <c r="P1244" s="56">
        <f t="shared" si="138"/>
        <v>127882</v>
      </c>
      <c r="Q1244" s="57">
        <f t="shared" si="133"/>
        <v>127882</v>
      </c>
      <c r="R1244" s="58">
        <f t="shared" si="139"/>
        <v>44581.354685258986</v>
      </c>
      <c r="S1244" s="59">
        <f t="shared" si="134"/>
        <v>34.861321128273708</v>
      </c>
      <c r="T1244" s="59">
        <f t="shared" si="135"/>
        <v>65.138678871726285</v>
      </c>
      <c r="U1244" s="60" t="str">
        <f t="shared" si="136"/>
        <v>BAJO</v>
      </c>
    </row>
    <row r="1245" spans="2:21">
      <c r="B1245" s="50">
        <v>1235</v>
      </c>
      <c r="C1245" s="51" t="s">
        <v>1067</v>
      </c>
      <c r="D1245" s="51" t="s">
        <v>1125</v>
      </c>
      <c r="E1245" s="51" t="s">
        <v>1201</v>
      </c>
      <c r="F1245" s="52" t="s">
        <v>18</v>
      </c>
      <c r="G1245" s="52">
        <v>1</v>
      </c>
      <c r="H1245" s="53">
        <v>833595</v>
      </c>
      <c r="I1245" s="53">
        <v>666876</v>
      </c>
      <c r="J1245" s="53">
        <v>773576.15999999992</v>
      </c>
      <c r="K1245" s="53">
        <v>755412</v>
      </c>
      <c r="L1245" s="54">
        <v>95573</v>
      </c>
      <c r="M1245" s="54">
        <v>470879</v>
      </c>
      <c r="N1245" s="54">
        <v>410186</v>
      </c>
      <c r="O1245" s="55">
        <f t="shared" si="137"/>
        <v>7</v>
      </c>
      <c r="P1245" s="56">
        <f t="shared" si="138"/>
        <v>572300</v>
      </c>
      <c r="Q1245" s="57">
        <f t="shared" si="133"/>
        <v>572300</v>
      </c>
      <c r="R1245" s="58">
        <f t="shared" si="139"/>
        <v>243515.20770761895</v>
      </c>
      <c r="S1245" s="59">
        <f t="shared" si="134"/>
        <v>42.550272183753094</v>
      </c>
      <c r="T1245" s="59">
        <f t="shared" si="135"/>
        <v>57.449727816246906</v>
      </c>
      <c r="U1245" s="60" t="str">
        <f t="shared" si="136"/>
        <v>BAJO</v>
      </c>
    </row>
    <row r="1246" spans="2:21">
      <c r="B1246" s="50">
        <v>1236</v>
      </c>
      <c r="C1246" s="51" t="s">
        <v>1067</v>
      </c>
      <c r="D1246" s="51" t="s">
        <v>1125</v>
      </c>
      <c r="E1246" s="51" t="s">
        <v>1202</v>
      </c>
      <c r="F1246" s="52" t="s">
        <v>18</v>
      </c>
      <c r="G1246" s="52">
        <v>1</v>
      </c>
      <c r="H1246" s="53">
        <v>183141</v>
      </c>
      <c r="I1246" s="53">
        <v>133692.93</v>
      </c>
      <c r="J1246" s="53">
        <v>155083.79879999999</v>
      </c>
      <c r="K1246" s="53">
        <v>180642</v>
      </c>
      <c r="L1246" s="54">
        <v>196801</v>
      </c>
      <c r="M1246" s="54">
        <v>108229</v>
      </c>
      <c r="N1246" s="54">
        <v>90162</v>
      </c>
      <c r="O1246" s="55">
        <f t="shared" si="137"/>
        <v>7</v>
      </c>
      <c r="P1246" s="56">
        <f t="shared" si="138"/>
        <v>149679</v>
      </c>
      <c r="Q1246" s="57">
        <f t="shared" si="133"/>
        <v>149679</v>
      </c>
      <c r="R1246" s="58">
        <f t="shared" si="139"/>
        <v>37500.548129103678</v>
      </c>
      <c r="S1246" s="59">
        <f t="shared" si="134"/>
        <v>25.05398093861108</v>
      </c>
      <c r="T1246" s="59">
        <f t="shared" si="135"/>
        <v>74.946019061388924</v>
      </c>
      <c r="U1246" s="60" t="str">
        <f t="shared" si="136"/>
        <v>ALTO</v>
      </c>
    </row>
    <row r="1247" spans="2:21">
      <c r="B1247" s="50">
        <v>1237</v>
      </c>
      <c r="C1247" s="51" t="s">
        <v>1067</v>
      </c>
      <c r="D1247" s="51" t="s">
        <v>1125</v>
      </c>
      <c r="E1247" s="51" t="s">
        <v>1203</v>
      </c>
      <c r="F1247" s="52" t="s">
        <v>18</v>
      </c>
      <c r="G1247" s="52">
        <v>1</v>
      </c>
      <c r="H1247" s="53">
        <v>226457</v>
      </c>
      <c r="I1247" s="53">
        <v>174371.88999999998</v>
      </c>
      <c r="J1247" s="53">
        <v>202271.39239999998</v>
      </c>
      <c r="K1247" s="53">
        <v>255017</v>
      </c>
      <c r="L1247" s="54">
        <v>255414</v>
      </c>
      <c r="M1247" s="54">
        <v>138535</v>
      </c>
      <c r="N1247" s="54">
        <v>111428</v>
      </c>
      <c r="O1247" s="55">
        <f t="shared" si="137"/>
        <v>7</v>
      </c>
      <c r="P1247" s="56">
        <f t="shared" si="138"/>
        <v>194785</v>
      </c>
      <c r="Q1247" s="57">
        <f t="shared" si="133"/>
        <v>194785</v>
      </c>
      <c r="R1247" s="58">
        <f t="shared" si="139"/>
        <v>51950.633337216444</v>
      </c>
      <c r="S1247" s="59">
        <f t="shared" si="134"/>
        <v>26.670756648210308</v>
      </c>
      <c r="T1247" s="59">
        <f t="shared" si="135"/>
        <v>73.3292433517897</v>
      </c>
      <c r="U1247" s="60" t="str">
        <f t="shared" si="136"/>
        <v>ALTO</v>
      </c>
    </row>
    <row r="1248" spans="2:21">
      <c r="B1248" s="50">
        <v>1238</v>
      </c>
      <c r="C1248" s="51" t="s">
        <v>1067</v>
      </c>
      <c r="D1248" s="51" t="s">
        <v>1125</v>
      </c>
      <c r="E1248" s="51" t="s">
        <v>1204</v>
      </c>
      <c r="F1248" s="52" t="s">
        <v>18</v>
      </c>
      <c r="G1248" s="52">
        <v>1</v>
      </c>
      <c r="H1248" s="53">
        <v>414477</v>
      </c>
      <c r="I1248" s="53">
        <v>310857.75</v>
      </c>
      <c r="J1248" s="53">
        <v>360594.99</v>
      </c>
      <c r="K1248" s="53">
        <v>410550</v>
      </c>
      <c r="L1248" s="79">
        <v>240491</v>
      </c>
      <c r="M1248" s="54">
        <v>228143</v>
      </c>
      <c r="N1248" s="54">
        <v>203965</v>
      </c>
      <c r="O1248" s="55">
        <f t="shared" si="137"/>
        <v>7</v>
      </c>
      <c r="P1248" s="56">
        <f t="shared" si="138"/>
        <v>309868</v>
      </c>
      <c r="Q1248" s="57">
        <f t="shared" si="133"/>
        <v>309868</v>
      </c>
      <c r="R1248" s="58">
        <f t="shared" si="139"/>
        <v>81382.434298502078</v>
      </c>
      <c r="S1248" s="59">
        <f t="shared" si="134"/>
        <v>26.263581363194032</v>
      </c>
      <c r="T1248" s="59">
        <f t="shared" si="135"/>
        <v>73.736418636805965</v>
      </c>
      <c r="U1248" s="60" t="str">
        <f t="shared" si="136"/>
        <v>ALTO</v>
      </c>
    </row>
    <row r="1249" spans="2:21">
      <c r="B1249" s="50">
        <v>1239</v>
      </c>
      <c r="C1249" s="51" t="s">
        <v>1067</v>
      </c>
      <c r="D1249" s="51" t="s">
        <v>1125</v>
      </c>
      <c r="E1249" s="51" t="s">
        <v>1205</v>
      </c>
      <c r="F1249" s="52" t="s">
        <v>18</v>
      </c>
      <c r="G1249" s="52">
        <v>1</v>
      </c>
      <c r="H1249" s="53">
        <v>537761</v>
      </c>
      <c r="I1249" s="53">
        <v>397943.13999999996</v>
      </c>
      <c r="J1249" s="53">
        <v>461614.04239999992</v>
      </c>
      <c r="K1249" s="53">
        <v>473382</v>
      </c>
      <c r="L1249" s="54">
        <v>37098</v>
      </c>
      <c r="M1249" s="54">
        <v>295983</v>
      </c>
      <c r="N1249" s="54">
        <v>264590</v>
      </c>
      <c r="O1249" s="55">
        <f t="shared" si="137"/>
        <v>7</v>
      </c>
      <c r="P1249" s="56">
        <f t="shared" si="138"/>
        <v>352624</v>
      </c>
      <c r="Q1249" s="57">
        <f t="shared" si="133"/>
        <v>352624</v>
      </c>
      <c r="R1249" s="58">
        <f t="shared" si="139"/>
        <v>157346.61548734034</v>
      </c>
      <c r="S1249" s="59">
        <f t="shared" si="134"/>
        <v>44.621641036157591</v>
      </c>
      <c r="T1249" s="59">
        <f t="shared" si="135"/>
        <v>55.378358963842409</v>
      </c>
      <c r="U1249" s="60" t="str">
        <f t="shared" si="136"/>
        <v>BAJO</v>
      </c>
    </row>
    <row r="1250" spans="2:21">
      <c r="B1250" s="50">
        <v>1240</v>
      </c>
      <c r="C1250" s="51" t="s">
        <v>1067</v>
      </c>
      <c r="D1250" s="51" t="s">
        <v>1125</v>
      </c>
      <c r="E1250" s="51" t="s">
        <v>1206</v>
      </c>
      <c r="F1250" s="52" t="s">
        <v>147</v>
      </c>
      <c r="G1250" s="52">
        <v>1</v>
      </c>
      <c r="H1250" s="53">
        <v>5063688</v>
      </c>
      <c r="I1250" s="53">
        <v>3797766</v>
      </c>
      <c r="J1250" s="53">
        <v>4405408.5599999996</v>
      </c>
      <c r="K1250" s="53">
        <v>5968088</v>
      </c>
      <c r="L1250" s="54">
        <v>182320</v>
      </c>
      <c r="M1250" s="54">
        <v>2786564</v>
      </c>
      <c r="N1250" s="54">
        <v>2491062</v>
      </c>
      <c r="O1250" s="55">
        <f t="shared" si="137"/>
        <v>7</v>
      </c>
      <c r="P1250" s="56">
        <f t="shared" si="138"/>
        <v>3527842</v>
      </c>
      <c r="Q1250" s="57">
        <f t="shared" si="133"/>
        <v>3527842</v>
      </c>
      <c r="R1250" s="58">
        <f t="shared" si="139"/>
        <v>1771743.6449282425</v>
      </c>
      <c r="S1250" s="59">
        <f t="shared" si="134"/>
        <v>50.221740228962709</v>
      </c>
      <c r="T1250" s="59">
        <f t="shared" si="135"/>
        <v>49.778259771037291</v>
      </c>
      <c r="U1250" s="60" t="str">
        <f t="shared" si="136"/>
        <v>BAJO</v>
      </c>
    </row>
    <row r="1251" spans="2:21">
      <c r="B1251" s="50">
        <v>1241</v>
      </c>
      <c r="C1251" s="51" t="s">
        <v>1067</v>
      </c>
      <c r="D1251" s="51" t="s">
        <v>1125</v>
      </c>
      <c r="E1251" s="51" t="s">
        <v>1207</v>
      </c>
      <c r="F1251" s="52" t="s">
        <v>147</v>
      </c>
      <c r="G1251" s="52">
        <v>1</v>
      </c>
      <c r="H1251" s="53">
        <v>78064</v>
      </c>
      <c r="I1251" s="53">
        <v>63231.839999999997</v>
      </c>
      <c r="J1251" s="53">
        <v>73348.934399999984</v>
      </c>
      <c r="K1251" s="53">
        <v>109480</v>
      </c>
      <c r="L1251" s="79">
        <v>114812</v>
      </c>
      <c r="M1251" s="54">
        <v>43057</v>
      </c>
      <c r="N1251" s="54">
        <v>38500</v>
      </c>
      <c r="O1251" s="55">
        <f t="shared" si="137"/>
        <v>7</v>
      </c>
      <c r="P1251" s="56">
        <f t="shared" si="138"/>
        <v>74356</v>
      </c>
      <c r="Q1251" s="57">
        <f t="shared" si="133"/>
        <v>74356</v>
      </c>
      <c r="R1251" s="58">
        <f t="shared" si="139"/>
        <v>27449.105708509531</v>
      </c>
      <c r="S1251" s="59">
        <f t="shared" si="134"/>
        <v>36.915791205161028</v>
      </c>
      <c r="T1251" s="59">
        <f t="shared" si="135"/>
        <v>63.084208794838972</v>
      </c>
      <c r="U1251" s="60" t="str">
        <f t="shared" si="136"/>
        <v>BAJO</v>
      </c>
    </row>
    <row r="1252" spans="2:21">
      <c r="B1252" s="50">
        <v>1242</v>
      </c>
      <c r="C1252" s="51" t="s">
        <v>1067</v>
      </c>
      <c r="D1252" s="51" t="s">
        <v>1125</v>
      </c>
      <c r="E1252" s="51" t="s">
        <v>1208</v>
      </c>
      <c r="F1252" s="52" t="s">
        <v>147</v>
      </c>
      <c r="G1252" s="52">
        <v>1</v>
      </c>
      <c r="H1252" s="53">
        <v>383894</v>
      </c>
      <c r="I1252" s="53">
        <v>261047.92</v>
      </c>
      <c r="J1252" s="53">
        <v>302815.58720000001</v>
      </c>
      <c r="K1252" s="53">
        <v>449701</v>
      </c>
      <c r="L1252" s="54">
        <v>51717</v>
      </c>
      <c r="M1252" s="54">
        <v>211337</v>
      </c>
      <c r="N1252" s="54">
        <v>188930</v>
      </c>
      <c r="O1252" s="55">
        <f t="shared" si="137"/>
        <v>7</v>
      </c>
      <c r="P1252" s="56">
        <f t="shared" si="138"/>
        <v>264206</v>
      </c>
      <c r="Q1252" s="57">
        <f t="shared" si="133"/>
        <v>264206</v>
      </c>
      <c r="R1252" s="58">
        <f t="shared" si="139"/>
        <v>121800.46241995489</v>
      </c>
      <c r="S1252" s="59">
        <f t="shared" si="134"/>
        <v>46.100566383789499</v>
      </c>
      <c r="T1252" s="59">
        <f t="shared" si="135"/>
        <v>53.899433616210501</v>
      </c>
      <c r="U1252" s="60" t="str">
        <f t="shared" si="136"/>
        <v>BAJO</v>
      </c>
    </row>
    <row r="1253" spans="2:21">
      <c r="B1253" s="50">
        <v>1243</v>
      </c>
      <c r="C1253" s="51" t="s">
        <v>1067</v>
      </c>
      <c r="D1253" s="51" t="s">
        <v>1125</v>
      </c>
      <c r="E1253" s="51" t="s">
        <v>1209</v>
      </c>
      <c r="F1253" s="52" t="s">
        <v>157</v>
      </c>
      <c r="G1253" s="52">
        <v>1</v>
      </c>
      <c r="H1253" s="53">
        <v>2316097</v>
      </c>
      <c r="I1253" s="53">
        <v>1760233.72</v>
      </c>
      <c r="J1253" s="53">
        <v>2041871.1151999997</v>
      </c>
      <c r="K1253" s="53">
        <v>2370123</v>
      </c>
      <c r="L1253" s="54">
        <v>1256245</v>
      </c>
      <c r="M1253" s="54">
        <v>1240849</v>
      </c>
      <c r="N1253" s="54">
        <v>1139433</v>
      </c>
      <c r="O1253" s="55">
        <f t="shared" si="137"/>
        <v>7</v>
      </c>
      <c r="P1253" s="56">
        <f t="shared" si="138"/>
        <v>1732122</v>
      </c>
      <c r="Q1253" s="57">
        <f t="shared" si="133"/>
        <v>1732122</v>
      </c>
      <c r="R1253" s="58">
        <f t="shared" si="139"/>
        <v>487544.16505772958</v>
      </c>
      <c r="S1253" s="59">
        <f t="shared" si="134"/>
        <v>28.147218559531577</v>
      </c>
      <c r="T1253" s="59">
        <f t="shared" si="135"/>
        <v>71.852781440468419</v>
      </c>
      <c r="U1253" s="60" t="str">
        <f t="shared" si="136"/>
        <v>ALTO</v>
      </c>
    </row>
    <row r="1254" spans="2:21">
      <c r="B1254" s="50">
        <v>1244</v>
      </c>
      <c r="C1254" s="51" t="s">
        <v>1067</v>
      </c>
      <c r="D1254" s="51" t="s">
        <v>1125</v>
      </c>
      <c r="E1254" s="51" t="s">
        <v>1210</v>
      </c>
      <c r="F1254" s="52" t="s">
        <v>147</v>
      </c>
      <c r="G1254" s="52">
        <v>1</v>
      </c>
      <c r="H1254" s="53">
        <v>109004</v>
      </c>
      <c r="I1254" s="53">
        <v>78482.87999999999</v>
      </c>
      <c r="J1254" s="53">
        <v>91040.140799999994</v>
      </c>
      <c r="K1254" s="53">
        <v>94486</v>
      </c>
      <c r="L1254" s="54">
        <v>174184</v>
      </c>
      <c r="M1254" s="54">
        <v>60037</v>
      </c>
      <c r="N1254" s="54">
        <v>53686</v>
      </c>
      <c r="O1254" s="55">
        <f t="shared" si="137"/>
        <v>7</v>
      </c>
      <c r="P1254" s="56">
        <f t="shared" si="138"/>
        <v>94417</v>
      </c>
      <c r="Q1254" s="57">
        <f t="shared" si="133"/>
        <v>94417</v>
      </c>
      <c r="R1254" s="58">
        <f t="shared" si="139"/>
        <v>37190.355389693927</v>
      </c>
      <c r="S1254" s="59">
        <f t="shared" si="134"/>
        <v>39.389469470216092</v>
      </c>
      <c r="T1254" s="59">
        <f t="shared" si="135"/>
        <v>60.610530529783908</v>
      </c>
      <c r="U1254" s="60" t="str">
        <f t="shared" si="136"/>
        <v>BAJO</v>
      </c>
    </row>
    <row r="1255" spans="2:21">
      <c r="B1255" s="50">
        <v>1245</v>
      </c>
      <c r="C1255" s="51" t="s">
        <v>1067</v>
      </c>
      <c r="D1255" s="51" t="s">
        <v>1125</v>
      </c>
      <c r="E1255" s="51" t="s">
        <v>1211</v>
      </c>
      <c r="F1255" s="52" t="s">
        <v>147</v>
      </c>
      <c r="G1255" s="52">
        <v>1</v>
      </c>
      <c r="H1255" s="53">
        <v>2645013</v>
      </c>
      <c r="I1255" s="53">
        <v>1957309.6199999999</v>
      </c>
      <c r="J1255" s="53">
        <v>2270479.1591999996</v>
      </c>
      <c r="K1255" s="53">
        <v>3753379</v>
      </c>
      <c r="L1255" s="54">
        <v>3897684</v>
      </c>
      <c r="M1255" s="54">
        <v>1455587</v>
      </c>
      <c r="N1255" s="54">
        <v>1301209</v>
      </c>
      <c r="O1255" s="55">
        <f t="shared" si="137"/>
        <v>7</v>
      </c>
      <c r="P1255" s="56">
        <f t="shared" si="138"/>
        <v>2468666</v>
      </c>
      <c r="Q1255" s="57">
        <f t="shared" si="133"/>
        <v>2468666</v>
      </c>
      <c r="R1255" s="58">
        <f t="shared" si="139"/>
        <v>957207.73080759495</v>
      </c>
      <c r="S1255" s="59">
        <f t="shared" si="134"/>
        <v>38.774290681995659</v>
      </c>
      <c r="T1255" s="59">
        <f t="shared" si="135"/>
        <v>61.225709318004341</v>
      </c>
      <c r="U1255" s="60" t="str">
        <f t="shared" si="136"/>
        <v>BAJO</v>
      </c>
    </row>
    <row r="1256" spans="2:21">
      <c r="B1256" s="50">
        <v>1246</v>
      </c>
      <c r="C1256" s="51" t="s">
        <v>1067</v>
      </c>
      <c r="D1256" s="51" t="s">
        <v>1125</v>
      </c>
      <c r="E1256" s="51" t="s">
        <v>1212</v>
      </c>
      <c r="F1256" s="52" t="s">
        <v>147</v>
      </c>
      <c r="G1256" s="52">
        <v>1</v>
      </c>
      <c r="H1256" s="53">
        <v>390320</v>
      </c>
      <c r="I1256" s="53">
        <v>316159.2</v>
      </c>
      <c r="J1256" s="53">
        <v>366744.67199999996</v>
      </c>
      <c r="K1256" s="53">
        <v>407932</v>
      </c>
      <c r="L1256" s="54">
        <v>244657</v>
      </c>
      <c r="M1256" s="54">
        <v>198772</v>
      </c>
      <c r="N1256" s="54">
        <v>192072</v>
      </c>
      <c r="O1256" s="55">
        <f t="shared" si="137"/>
        <v>7</v>
      </c>
      <c r="P1256" s="56">
        <f t="shared" si="138"/>
        <v>302380</v>
      </c>
      <c r="Q1256" s="57">
        <f t="shared" si="133"/>
        <v>302380</v>
      </c>
      <c r="R1256" s="58">
        <f t="shared" si="139"/>
        <v>84042.304750056748</v>
      </c>
      <c r="S1256" s="59">
        <f t="shared" si="134"/>
        <v>27.793605645233399</v>
      </c>
      <c r="T1256" s="59">
        <f t="shared" si="135"/>
        <v>72.206394354766601</v>
      </c>
      <c r="U1256" s="60" t="str">
        <f t="shared" si="136"/>
        <v>ALTO</v>
      </c>
    </row>
    <row r="1257" spans="2:21">
      <c r="B1257" s="50">
        <v>1247</v>
      </c>
      <c r="C1257" s="51" t="s">
        <v>1067</v>
      </c>
      <c r="D1257" s="51" t="s">
        <v>1125</v>
      </c>
      <c r="E1257" s="51" t="s">
        <v>1213</v>
      </c>
      <c r="F1257" s="52" t="s">
        <v>1214</v>
      </c>
      <c r="G1257" s="52">
        <v>1</v>
      </c>
      <c r="H1257" s="53">
        <v>7611954</v>
      </c>
      <c r="I1257" s="53">
        <v>5252248.26</v>
      </c>
      <c r="J1257" s="53">
        <v>6092607.9815999996</v>
      </c>
      <c r="K1257" s="53">
        <v>7599578</v>
      </c>
      <c r="L1257" s="54">
        <v>9378052</v>
      </c>
      <c r="M1257" s="54">
        <v>4381392</v>
      </c>
      <c r="N1257" s="54">
        <v>3744606</v>
      </c>
      <c r="O1257" s="55">
        <f t="shared" si="137"/>
        <v>7</v>
      </c>
      <c r="P1257" s="56">
        <f t="shared" si="138"/>
        <v>6294348</v>
      </c>
      <c r="Q1257" s="57">
        <f t="shared" si="133"/>
        <v>6294348</v>
      </c>
      <c r="R1257" s="58">
        <f t="shared" si="139"/>
        <v>1860729.3927529522</v>
      </c>
      <c r="S1257" s="59">
        <f t="shared" si="134"/>
        <v>29.56190844155665</v>
      </c>
      <c r="T1257" s="59">
        <f t="shared" si="135"/>
        <v>70.438091558443347</v>
      </c>
      <c r="U1257" s="60" t="str">
        <f t="shared" si="136"/>
        <v>ALTO</v>
      </c>
    </row>
    <row r="1258" spans="2:21">
      <c r="B1258" s="50">
        <v>1248</v>
      </c>
      <c r="C1258" s="51" t="s">
        <v>1067</v>
      </c>
      <c r="D1258" s="51" t="s">
        <v>1125</v>
      </c>
      <c r="E1258" s="51" t="s">
        <v>1215</v>
      </c>
      <c r="F1258" s="52" t="s">
        <v>147</v>
      </c>
      <c r="G1258" s="52">
        <v>1</v>
      </c>
      <c r="H1258" s="53">
        <v>635341</v>
      </c>
      <c r="I1258" s="53">
        <v>432031.88</v>
      </c>
      <c r="J1258" s="53">
        <v>501156.9807999999</v>
      </c>
      <c r="K1258" s="53">
        <v>775880</v>
      </c>
      <c r="L1258" s="54">
        <v>464627</v>
      </c>
      <c r="M1258" s="54">
        <v>302572</v>
      </c>
      <c r="N1258" s="54">
        <v>312626</v>
      </c>
      <c r="O1258" s="55">
        <f t="shared" si="137"/>
        <v>7</v>
      </c>
      <c r="P1258" s="56">
        <f t="shared" si="138"/>
        <v>489176</v>
      </c>
      <c r="Q1258" s="57">
        <f t="shared" si="133"/>
        <v>489176</v>
      </c>
      <c r="R1258" s="58">
        <f t="shared" si="139"/>
        <v>157464.73251780876</v>
      </c>
      <c r="S1258" s="59">
        <f t="shared" si="134"/>
        <v>32.189791101323195</v>
      </c>
      <c r="T1258" s="59">
        <f t="shared" si="135"/>
        <v>67.810208898676805</v>
      </c>
      <c r="U1258" s="60" t="str">
        <f t="shared" si="136"/>
        <v>BAJO</v>
      </c>
    </row>
    <row r="1259" spans="2:21" ht="27.6">
      <c r="B1259" s="50">
        <v>1249</v>
      </c>
      <c r="C1259" s="51" t="s">
        <v>1067</v>
      </c>
      <c r="D1259" s="51" t="s">
        <v>1125</v>
      </c>
      <c r="E1259" s="51" t="s">
        <v>1216</v>
      </c>
      <c r="F1259" s="52" t="s">
        <v>147</v>
      </c>
      <c r="G1259" s="52">
        <v>1</v>
      </c>
      <c r="H1259" s="53">
        <v>24376436</v>
      </c>
      <c r="I1259" s="53">
        <v>15844683.399999999</v>
      </c>
      <c r="J1259" s="53">
        <v>18379832.743999999</v>
      </c>
      <c r="K1259" s="53">
        <v>28074123</v>
      </c>
      <c r="L1259" s="54">
        <v>1155431</v>
      </c>
      <c r="M1259" s="54">
        <v>13451230</v>
      </c>
      <c r="N1259" s="54">
        <v>11991685</v>
      </c>
      <c r="O1259" s="55">
        <f t="shared" si="137"/>
        <v>7</v>
      </c>
      <c r="P1259" s="56">
        <f t="shared" si="138"/>
        <v>16181917</v>
      </c>
      <c r="Q1259" s="57">
        <f t="shared" si="133"/>
        <v>16181917</v>
      </c>
      <c r="R1259" s="58">
        <f t="shared" si="139"/>
        <v>8144491.9382056491</v>
      </c>
      <c r="S1259" s="59">
        <f t="shared" si="134"/>
        <v>50.33082259787669</v>
      </c>
      <c r="T1259" s="59">
        <f t="shared" si="135"/>
        <v>49.66917740212331</v>
      </c>
      <c r="U1259" s="60" t="str">
        <f t="shared" si="136"/>
        <v>BAJO</v>
      </c>
    </row>
    <row r="1260" spans="2:21">
      <c r="B1260" s="50">
        <v>1250</v>
      </c>
      <c r="C1260" s="51" t="s">
        <v>1067</v>
      </c>
      <c r="D1260" s="51" t="s">
        <v>1125</v>
      </c>
      <c r="E1260" s="51" t="s">
        <v>1217</v>
      </c>
      <c r="F1260" s="52" t="s">
        <v>147</v>
      </c>
      <c r="G1260" s="52">
        <v>1</v>
      </c>
      <c r="H1260" s="53">
        <v>965685</v>
      </c>
      <c r="I1260" s="53">
        <v>666322.65</v>
      </c>
      <c r="J1260" s="53">
        <v>772934.27399999998</v>
      </c>
      <c r="K1260" s="53">
        <v>1030540</v>
      </c>
      <c r="L1260" s="54">
        <v>168253</v>
      </c>
      <c r="M1260" s="54">
        <v>524433</v>
      </c>
      <c r="N1260" s="54">
        <v>475123</v>
      </c>
      <c r="O1260" s="55">
        <f t="shared" si="137"/>
        <v>7</v>
      </c>
      <c r="P1260" s="56">
        <f t="shared" si="138"/>
        <v>657613</v>
      </c>
      <c r="Q1260" s="57">
        <f t="shared" si="133"/>
        <v>657613</v>
      </c>
      <c r="R1260" s="58">
        <f t="shared" si="139"/>
        <v>277197.83570921369</v>
      </c>
      <c r="S1260" s="59">
        <f t="shared" si="134"/>
        <v>42.152122252633951</v>
      </c>
      <c r="T1260" s="59">
        <f t="shared" si="135"/>
        <v>57.847877747366049</v>
      </c>
      <c r="U1260" s="60" t="str">
        <f t="shared" si="136"/>
        <v>BAJO</v>
      </c>
    </row>
    <row r="1261" spans="2:21">
      <c r="B1261" s="50">
        <v>1251</v>
      </c>
      <c r="C1261" s="51" t="s">
        <v>1067</v>
      </c>
      <c r="D1261" s="51" t="s">
        <v>1125</v>
      </c>
      <c r="E1261" s="51" t="s">
        <v>1097</v>
      </c>
      <c r="F1261" s="52" t="s">
        <v>147</v>
      </c>
      <c r="G1261" s="52">
        <v>1</v>
      </c>
      <c r="H1261" s="53">
        <v>2401301</v>
      </c>
      <c r="I1261" s="53">
        <v>1728936.72</v>
      </c>
      <c r="J1261" s="53">
        <v>2005566.5951999996</v>
      </c>
      <c r="K1261" s="53">
        <v>3006535</v>
      </c>
      <c r="L1261" s="54">
        <v>258862</v>
      </c>
      <c r="M1261" s="54">
        <v>1303994</v>
      </c>
      <c r="N1261" s="54">
        <v>1181329</v>
      </c>
      <c r="O1261" s="55">
        <f t="shared" si="137"/>
        <v>7</v>
      </c>
      <c r="P1261" s="56">
        <f t="shared" si="138"/>
        <v>1698075</v>
      </c>
      <c r="Q1261" s="57">
        <f t="shared" si="133"/>
        <v>1698075</v>
      </c>
      <c r="R1261" s="58">
        <f t="shared" si="139"/>
        <v>827712.70274533692</v>
      </c>
      <c r="S1261" s="59">
        <f t="shared" si="134"/>
        <v>48.744178127899943</v>
      </c>
      <c r="T1261" s="59">
        <f t="shared" si="135"/>
        <v>51.255821872100057</v>
      </c>
      <c r="U1261" s="60" t="str">
        <f t="shared" si="136"/>
        <v>BAJO</v>
      </c>
    </row>
    <row r="1262" spans="2:21">
      <c r="B1262" s="50">
        <v>1252</v>
      </c>
      <c r="C1262" s="51" t="s">
        <v>1067</v>
      </c>
      <c r="D1262" s="51" t="s">
        <v>1125</v>
      </c>
      <c r="E1262" s="51" t="s">
        <v>1218</v>
      </c>
      <c r="F1262" s="52" t="s">
        <v>147</v>
      </c>
      <c r="G1262" s="52">
        <v>1</v>
      </c>
      <c r="H1262" s="53">
        <v>355810</v>
      </c>
      <c r="I1262" s="53">
        <v>288206.10000000003</v>
      </c>
      <c r="J1262" s="53">
        <v>334319.076</v>
      </c>
      <c r="K1262" s="53">
        <v>412811</v>
      </c>
      <c r="L1262" s="54">
        <v>209903</v>
      </c>
      <c r="M1262" s="54">
        <v>183112</v>
      </c>
      <c r="N1262" s="54">
        <v>175059</v>
      </c>
      <c r="O1262" s="55">
        <f t="shared" si="137"/>
        <v>7</v>
      </c>
      <c r="P1262" s="56">
        <f t="shared" si="138"/>
        <v>279889</v>
      </c>
      <c r="Q1262" s="57">
        <f t="shared" si="133"/>
        <v>279889</v>
      </c>
      <c r="R1262" s="58">
        <f t="shared" si="139"/>
        <v>85954.490013724775</v>
      </c>
      <c r="S1262" s="59">
        <f t="shared" si="134"/>
        <v>30.710206551070161</v>
      </c>
      <c r="T1262" s="59">
        <f t="shared" si="135"/>
        <v>69.289793448929842</v>
      </c>
      <c r="U1262" s="60" t="str">
        <f t="shared" si="136"/>
        <v>BAJO</v>
      </c>
    </row>
    <row r="1263" spans="2:21">
      <c r="B1263" s="50">
        <v>1253</v>
      </c>
      <c r="C1263" s="51" t="s">
        <v>1067</v>
      </c>
      <c r="D1263" s="51" t="s">
        <v>1125</v>
      </c>
      <c r="E1263" s="51" t="s">
        <v>1219</v>
      </c>
      <c r="F1263" s="52" t="s">
        <v>147</v>
      </c>
      <c r="G1263" s="52">
        <v>1</v>
      </c>
      <c r="H1263" s="53">
        <v>476000</v>
      </c>
      <c r="I1263" s="53">
        <v>299880</v>
      </c>
      <c r="J1263" s="53">
        <v>347860.8</v>
      </c>
      <c r="K1263" s="53">
        <v>381514</v>
      </c>
      <c r="L1263" s="54">
        <v>224246</v>
      </c>
      <c r="M1263" s="54">
        <v>262517</v>
      </c>
      <c r="N1263" s="54">
        <v>234269</v>
      </c>
      <c r="O1263" s="55">
        <f t="shared" si="137"/>
        <v>7</v>
      </c>
      <c r="P1263" s="56">
        <f t="shared" si="138"/>
        <v>318041</v>
      </c>
      <c r="Q1263" s="57">
        <f t="shared" si="133"/>
        <v>318041</v>
      </c>
      <c r="R1263" s="58">
        <f t="shared" si="139"/>
        <v>83748.837423090285</v>
      </c>
      <c r="S1263" s="59">
        <f t="shared" si="134"/>
        <v>26.332717298427021</v>
      </c>
      <c r="T1263" s="59">
        <f t="shared" si="135"/>
        <v>73.667282701572987</v>
      </c>
      <c r="U1263" s="60" t="str">
        <f t="shared" si="136"/>
        <v>ALTO</v>
      </c>
    </row>
    <row r="1264" spans="2:21">
      <c r="B1264" s="50">
        <v>1254</v>
      </c>
      <c r="C1264" s="51" t="s">
        <v>1067</v>
      </c>
      <c r="D1264" s="51" t="s">
        <v>1125</v>
      </c>
      <c r="E1264" s="51" t="s">
        <v>1220</v>
      </c>
      <c r="F1264" s="52" t="s">
        <v>147</v>
      </c>
      <c r="G1264" s="52">
        <v>1</v>
      </c>
      <c r="H1264" s="53">
        <v>1015665</v>
      </c>
      <c r="I1264" s="53">
        <v>710965.5</v>
      </c>
      <c r="J1264" s="53">
        <v>824719.98</v>
      </c>
      <c r="K1264" s="53">
        <v>1308643</v>
      </c>
      <c r="L1264" s="54">
        <v>432218</v>
      </c>
      <c r="M1264" s="54">
        <v>261316</v>
      </c>
      <c r="N1264" s="54">
        <v>499714</v>
      </c>
      <c r="O1264" s="55">
        <f t="shared" si="137"/>
        <v>7</v>
      </c>
      <c r="P1264" s="56">
        <f t="shared" si="138"/>
        <v>721892</v>
      </c>
      <c r="Q1264" s="57">
        <f t="shared" si="133"/>
        <v>721892</v>
      </c>
      <c r="R1264" s="58">
        <f t="shared" si="139"/>
        <v>335234.80793067644</v>
      </c>
      <c r="S1264" s="59">
        <f t="shared" si="134"/>
        <v>46.438360299141209</v>
      </c>
      <c r="T1264" s="59">
        <f t="shared" si="135"/>
        <v>53.561639700858791</v>
      </c>
      <c r="U1264" s="60" t="str">
        <f t="shared" si="136"/>
        <v>BAJO</v>
      </c>
    </row>
    <row r="1265" spans="2:21">
      <c r="B1265" s="50">
        <v>1255</v>
      </c>
      <c r="C1265" s="51" t="s">
        <v>1067</v>
      </c>
      <c r="D1265" s="51" t="s">
        <v>1125</v>
      </c>
      <c r="E1265" s="51" t="s">
        <v>1221</v>
      </c>
      <c r="F1265" s="52" t="s">
        <v>147</v>
      </c>
      <c r="G1265" s="52">
        <v>1</v>
      </c>
      <c r="H1265" s="53">
        <v>485758</v>
      </c>
      <c r="I1265" s="53">
        <v>359460.92</v>
      </c>
      <c r="J1265" s="53">
        <v>416974.66719999997</v>
      </c>
      <c r="K1265" s="53">
        <v>644623</v>
      </c>
      <c r="L1265" s="54">
        <v>439113</v>
      </c>
      <c r="M1265" s="54">
        <v>274855</v>
      </c>
      <c r="N1265" s="54">
        <v>239024</v>
      </c>
      <c r="O1265" s="55">
        <f t="shared" si="137"/>
        <v>7</v>
      </c>
      <c r="P1265" s="56">
        <f t="shared" si="138"/>
        <v>408544</v>
      </c>
      <c r="Q1265" s="57">
        <f t="shared" si="133"/>
        <v>408544</v>
      </c>
      <c r="R1265" s="58">
        <f t="shared" si="139"/>
        <v>126332.76003740189</v>
      </c>
      <c r="S1265" s="59">
        <f t="shared" si="134"/>
        <v>30.92268153183057</v>
      </c>
      <c r="T1265" s="59">
        <f t="shared" si="135"/>
        <v>69.077318468169437</v>
      </c>
      <c r="U1265" s="60" t="str">
        <f t="shared" si="136"/>
        <v>BAJO</v>
      </c>
    </row>
    <row r="1266" spans="2:21">
      <c r="B1266" s="50">
        <v>1256</v>
      </c>
      <c r="C1266" s="51" t="s">
        <v>1067</v>
      </c>
      <c r="D1266" s="51" t="s">
        <v>1125</v>
      </c>
      <c r="E1266" s="51" t="s">
        <v>1222</v>
      </c>
      <c r="F1266" s="52" t="s">
        <v>147</v>
      </c>
      <c r="G1266" s="52">
        <v>1</v>
      </c>
      <c r="H1266" s="53">
        <v>853944</v>
      </c>
      <c r="I1266" s="53">
        <v>640458</v>
      </c>
      <c r="J1266" s="53">
        <v>742931.27999999991</v>
      </c>
      <c r="K1266" s="53">
        <v>1186549</v>
      </c>
      <c r="L1266" s="54">
        <v>241899</v>
      </c>
      <c r="M1266" s="54">
        <v>477788</v>
      </c>
      <c r="N1266" s="54">
        <v>420128</v>
      </c>
      <c r="O1266" s="55">
        <f t="shared" si="137"/>
        <v>7</v>
      </c>
      <c r="P1266" s="56">
        <f t="shared" si="138"/>
        <v>651957</v>
      </c>
      <c r="Q1266" s="57">
        <f t="shared" si="133"/>
        <v>651957</v>
      </c>
      <c r="R1266" s="58">
        <f t="shared" si="139"/>
        <v>289635.97606579418</v>
      </c>
      <c r="S1266" s="59">
        <f t="shared" si="134"/>
        <v>44.425625626505152</v>
      </c>
      <c r="T1266" s="59">
        <f t="shared" si="135"/>
        <v>55.574374373494848</v>
      </c>
      <c r="U1266" s="60" t="str">
        <f t="shared" si="136"/>
        <v>BAJO</v>
      </c>
    </row>
    <row r="1267" spans="2:21">
      <c r="B1267" s="50">
        <v>1257</v>
      </c>
      <c r="C1267" s="51" t="s">
        <v>1067</v>
      </c>
      <c r="D1267" s="51" t="s">
        <v>1125</v>
      </c>
      <c r="E1267" s="51" t="s">
        <v>1223</v>
      </c>
      <c r="F1267" s="52" t="s">
        <v>147</v>
      </c>
      <c r="G1267" s="52">
        <v>1</v>
      </c>
      <c r="H1267" s="53">
        <v>877387</v>
      </c>
      <c r="I1267" s="53">
        <v>684361.86</v>
      </c>
      <c r="J1267" s="53">
        <v>793859.7575999999</v>
      </c>
      <c r="K1267" s="53">
        <v>1327445</v>
      </c>
      <c r="L1267" s="54">
        <v>261896</v>
      </c>
      <c r="M1267" s="54">
        <v>487659</v>
      </c>
      <c r="N1267" s="54">
        <v>431700</v>
      </c>
      <c r="O1267" s="55">
        <f t="shared" si="137"/>
        <v>7</v>
      </c>
      <c r="P1267" s="56">
        <f t="shared" si="138"/>
        <v>694901</v>
      </c>
      <c r="Q1267" s="57">
        <f t="shared" si="133"/>
        <v>694901</v>
      </c>
      <c r="R1267" s="58">
        <f t="shared" si="139"/>
        <v>325803.25007133232</v>
      </c>
      <c r="S1267" s="59">
        <f t="shared" si="134"/>
        <v>46.884844038407245</v>
      </c>
      <c r="T1267" s="59">
        <f t="shared" si="135"/>
        <v>53.115155961592755</v>
      </c>
      <c r="U1267" s="60" t="str">
        <f t="shared" si="136"/>
        <v>BAJO</v>
      </c>
    </row>
    <row r="1268" spans="2:21">
      <c r="B1268" s="50">
        <v>1258</v>
      </c>
      <c r="C1268" s="51" t="s">
        <v>1067</v>
      </c>
      <c r="D1268" s="51" t="s">
        <v>1125</v>
      </c>
      <c r="E1268" s="51" t="s">
        <v>1224</v>
      </c>
      <c r="F1268" s="52" t="s">
        <v>147</v>
      </c>
      <c r="G1268" s="52">
        <v>1</v>
      </c>
      <c r="H1268" s="53">
        <v>449582</v>
      </c>
      <c r="I1268" s="53">
        <v>310211.57999999996</v>
      </c>
      <c r="J1268" s="53">
        <v>359845.43279999989</v>
      </c>
      <c r="K1268" s="53">
        <v>525147</v>
      </c>
      <c r="L1268" s="54">
        <v>215971</v>
      </c>
      <c r="M1268" s="54">
        <v>246604</v>
      </c>
      <c r="N1268" s="54">
        <v>221227</v>
      </c>
      <c r="O1268" s="55">
        <f t="shared" si="137"/>
        <v>7</v>
      </c>
      <c r="P1268" s="56">
        <f t="shared" si="138"/>
        <v>332655</v>
      </c>
      <c r="Q1268" s="57">
        <f t="shared" si="133"/>
        <v>332655</v>
      </c>
      <c r="R1268" s="58">
        <f t="shared" si="139"/>
        <v>110456.35839542572</v>
      </c>
      <c r="S1268" s="59">
        <f t="shared" si="134"/>
        <v>33.204478632645149</v>
      </c>
      <c r="T1268" s="59">
        <f t="shared" si="135"/>
        <v>66.795521367354851</v>
      </c>
      <c r="U1268" s="60" t="str">
        <f t="shared" si="136"/>
        <v>BAJO</v>
      </c>
    </row>
    <row r="1269" spans="2:21">
      <c r="B1269" s="50">
        <v>1259</v>
      </c>
      <c r="C1269" s="51" t="s">
        <v>1067</v>
      </c>
      <c r="D1269" s="51" t="s">
        <v>1125</v>
      </c>
      <c r="E1269" s="51" t="s">
        <v>1225</v>
      </c>
      <c r="F1269" s="52" t="s">
        <v>147</v>
      </c>
      <c r="G1269" s="52">
        <v>1</v>
      </c>
      <c r="H1269" s="53">
        <v>549304</v>
      </c>
      <c r="I1269" s="53">
        <v>373526.72</v>
      </c>
      <c r="J1269" s="53">
        <v>433290.99519999995</v>
      </c>
      <c r="K1269" s="53">
        <v>757435</v>
      </c>
      <c r="L1269" s="54">
        <v>320509</v>
      </c>
      <c r="M1269" s="54">
        <v>283765</v>
      </c>
      <c r="N1269" s="54">
        <v>270241</v>
      </c>
      <c r="O1269" s="55">
        <f t="shared" si="137"/>
        <v>7</v>
      </c>
      <c r="P1269" s="56">
        <f t="shared" si="138"/>
        <v>426867</v>
      </c>
      <c r="Q1269" s="57">
        <f t="shared" si="133"/>
        <v>426867</v>
      </c>
      <c r="R1269" s="58">
        <f t="shared" si="139"/>
        <v>161896.96247955927</v>
      </c>
      <c r="S1269" s="59">
        <f t="shared" si="134"/>
        <v>37.926792766730451</v>
      </c>
      <c r="T1269" s="59">
        <f t="shared" si="135"/>
        <v>62.073207233269549</v>
      </c>
      <c r="U1269" s="60" t="str">
        <f t="shared" si="136"/>
        <v>BAJO</v>
      </c>
    </row>
    <row r="1270" spans="2:21">
      <c r="B1270" s="50">
        <v>1260</v>
      </c>
      <c r="C1270" s="51" t="s">
        <v>1067</v>
      </c>
      <c r="D1270" s="51" t="s">
        <v>1125</v>
      </c>
      <c r="E1270" s="51" t="s">
        <v>1226</v>
      </c>
      <c r="F1270" s="52" t="s">
        <v>147</v>
      </c>
      <c r="G1270" s="52">
        <v>1</v>
      </c>
      <c r="H1270" s="53">
        <v>434350</v>
      </c>
      <c r="I1270" s="53">
        <v>286671</v>
      </c>
      <c r="J1270" s="53">
        <v>332538.36</v>
      </c>
      <c r="K1270" s="53">
        <v>543830</v>
      </c>
      <c r="L1270" s="54">
        <v>238589</v>
      </c>
      <c r="M1270" s="54">
        <v>229024</v>
      </c>
      <c r="N1270" s="54">
        <v>213737</v>
      </c>
      <c r="O1270" s="55">
        <f t="shared" si="137"/>
        <v>7</v>
      </c>
      <c r="P1270" s="56">
        <f t="shared" si="138"/>
        <v>325534</v>
      </c>
      <c r="Q1270" s="57">
        <f t="shared" si="133"/>
        <v>325534</v>
      </c>
      <c r="R1270" s="58">
        <f t="shared" si="139"/>
        <v>113657.15465742045</v>
      </c>
      <c r="S1270" s="59">
        <f t="shared" si="134"/>
        <v>34.914065706629863</v>
      </c>
      <c r="T1270" s="59">
        <f t="shared" si="135"/>
        <v>65.085934293370144</v>
      </c>
      <c r="U1270" s="60" t="str">
        <f t="shared" si="136"/>
        <v>BAJO</v>
      </c>
    </row>
    <row r="1271" spans="2:21">
      <c r="B1271" s="50">
        <v>1261</v>
      </c>
      <c r="C1271" s="51" t="s">
        <v>1067</v>
      </c>
      <c r="D1271" s="51" t="s">
        <v>1125</v>
      </c>
      <c r="E1271" s="51" t="s">
        <v>1227</v>
      </c>
      <c r="F1271" s="52" t="s">
        <v>147</v>
      </c>
      <c r="G1271" s="52">
        <v>1</v>
      </c>
      <c r="H1271" s="53">
        <v>666281</v>
      </c>
      <c r="I1271" s="53">
        <v>479722.32</v>
      </c>
      <c r="J1271" s="53">
        <v>556477.89119999995</v>
      </c>
      <c r="K1271" s="53">
        <v>818363</v>
      </c>
      <c r="L1271" s="54">
        <v>217488</v>
      </c>
      <c r="M1271" s="54">
        <v>361836</v>
      </c>
      <c r="N1271" s="54">
        <v>327810</v>
      </c>
      <c r="O1271" s="55">
        <f t="shared" si="137"/>
        <v>7</v>
      </c>
      <c r="P1271" s="56">
        <f t="shared" si="138"/>
        <v>489711</v>
      </c>
      <c r="Q1271" s="57">
        <f t="shared" si="133"/>
        <v>489711</v>
      </c>
      <c r="R1271" s="58">
        <f t="shared" si="139"/>
        <v>192878.94228817846</v>
      </c>
      <c r="S1271" s="59">
        <f t="shared" si="134"/>
        <v>39.386279313345717</v>
      </c>
      <c r="T1271" s="59">
        <f t="shared" si="135"/>
        <v>60.613720686654283</v>
      </c>
      <c r="U1271" s="60" t="str">
        <f t="shared" si="136"/>
        <v>BAJO</v>
      </c>
    </row>
    <row r="1272" spans="2:21">
      <c r="B1272" s="50">
        <v>1262</v>
      </c>
      <c r="C1272" s="51" t="s">
        <v>1067</v>
      </c>
      <c r="D1272" s="51" t="s">
        <v>1125</v>
      </c>
      <c r="E1272" s="51" t="s">
        <v>1228</v>
      </c>
      <c r="F1272" s="52" t="s">
        <v>147</v>
      </c>
      <c r="G1272" s="52">
        <v>1</v>
      </c>
      <c r="H1272" s="53">
        <v>488614</v>
      </c>
      <c r="I1272" s="53">
        <v>356688.22</v>
      </c>
      <c r="J1272" s="53">
        <v>413758.33519999991</v>
      </c>
      <c r="K1272" s="53">
        <v>481593</v>
      </c>
      <c r="L1272" s="54">
        <v>275963</v>
      </c>
      <c r="M1272" s="54">
        <v>255367</v>
      </c>
      <c r="N1272" s="54">
        <v>240470</v>
      </c>
      <c r="O1272" s="55">
        <f t="shared" si="137"/>
        <v>7</v>
      </c>
      <c r="P1272" s="56">
        <f t="shared" si="138"/>
        <v>358922</v>
      </c>
      <c r="Q1272" s="57">
        <f t="shared" si="133"/>
        <v>358922</v>
      </c>
      <c r="R1272" s="58">
        <f t="shared" si="139"/>
        <v>97480.336878944072</v>
      </c>
      <c r="S1272" s="59">
        <f t="shared" si="134"/>
        <v>27.15919806502362</v>
      </c>
      <c r="T1272" s="59">
        <f t="shared" si="135"/>
        <v>72.840801934976383</v>
      </c>
      <c r="U1272" s="60" t="str">
        <f t="shared" si="136"/>
        <v>ALTO</v>
      </c>
    </row>
    <row r="1273" spans="2:21">
      <c r="B1273" s="50">
        <v>1263</v>
      </c>
      <c r="C1273" s="51" t="s">
        <v>1067</v>
      </c>
      <c r="D1273" s="51" t="s">
        <v>1125</v>
      </c>
      <c r="E1273" s="51" t="s">
        <v>1229</v>
      </c>
      <c r="F1273" s="52" t="s">
        <v>147</v>
      </c>
      <c r="G1273" s="52">
        <v>1</v>
      </c>
      <c r="H1273" s="53">
        <v>562751</v>
      </c>
      <c r="I1273" s="53">
        <v>399553.20999999996</v>
      </c>
      <c r="J1273" s="53">
        <v>463481.72359999991</v>
      </c>
      <c r="K1273" s="53">
        <v>484330</v>
      </c>
      <c r="L1273" s="54">
        <v>414289</v>
      </c>
      <c r="M1273" s="54">
        <v>264344</v>
      </c>
      <c r="N1273" s="54">
        <v>276938</v>
      </c>
      <c r="O1273" s="55">
        <f t="shared" si="137"/>
        <v>7</v>
      </c>
      <c r="P1273" s="56">
        <f t="shared" si="138"/>
        <v>409384</v>
      </c>
      <c r="Q1273" s="57">
        <f t="shared" si="133"/>
        <v>409384</v>
      </c>
      <c r="R1273" s="58">
        <f t="shared" si="139"/>
        <v>100544.34080583788</v>
      </c>
      <c r="S1273" s="59">
        <f t="shared" si="134"/>
        <v>24.559909719441375</v>
      </c>
      <c r="T1273" s="59">
        <f t="shared" si="135"/>
        <v>75.440090280558621</v>
      </c>
      <c r="U1273" s="60" t="str">
        <f t="shared" si="136"/>
        <v>ALTO</v>
      </c>
    </row>
    <row r="1274" spans="2:21">
      <c r="B1274" s="50">
        <v>1264</v>
      </c>
      <c r="C1274" s="51" t="s">
        <v>1067</v>
      </c>
      <c r="D1274" s="51" t="s">
        <v>1125</v>
      </c>
      <c r="E1274" s="51" t="s">
        <v>1230</v>
      </c>
      <c r="F1274" s="52" t="s">
        <v>147</v>
      </c>
      <c r="G1274" s="52">
        <v>1</v>
      </c>
      <c r="H1274" s="53">
        <v>573461</v>
      </c>
      <c r="I1274" s="53">
        <v>430095.75</v>
      </c>
      <c r="J1274" s="53">
        <v>498911.06999999995</v>
      </c>
      <c r="K1274" s="53">
        <v>563465</v>
      </c>
      <c r="L1274" s="54">
        <v>32409</v>
      </c>
      <c r="M1274" s="54">
        <v>311469</v>
      </c>
      <c r="N1274" s="54">
        <v>282168</v>
      </c>
      <c r="O1274" s="55">
        <f t="shared" si="137"/>
        <v>7</v>
      </c>
      <c r="P1274" s="56">
        <f t="shared" si="138"/>
        <v>384568</v>
      </c>
      <c r="Q1274" s="57">
        <f t="shared" si="133"/>
        <v>384568</v>
      </c>
      <c r="R1274" s="58">
        <f t="shared" si="139"/>
        <v>178356.38512978583</v>
      </c>
      <c r="S1274" s="59">
        <f t="shared" si="134"/>
        <v>46.378373949414886</v>
      </c>
      <c r="T1274" s="59">
        <f t="shared" si="135"/>
        <v>53.621626050585114</v>
      </c>
      <c r="U1274" s="60" t="str">
        <f t="shared" si="136"/>
        <v>BAJO</v>
      </c>
    </row>
    <row r="1275" spans="2:21">
      <c r="B1275" s="50">
        <v>1265</v>
      </c>
      <c r="C1275" s="51" t="s">
        <v>1067</v>
      </c>
      <c r="D1275" s="51" t="s">
        <v>1125</v>
      </c>
      <c r="E1275" s="51" t="s">
        <v>1231</v>
      </c>
      <c r="F1275" s="52" t="s">
        <v>147</v>
      </c>
      <c r="G1275" s="52">
        <v>1</v>
      </c>
      <c r="H1275" s="53">
        <v>792897</v>
      </c>
      <c r="I1275" s="53">
        <v>618459.65999999992</v>
      </c>
      <c r="J1275" s="53">
        <v>717413.20559999999</v>
      </c>
      <c r="K1275" s="53">
        <v>785519</v>
      </c>
      <c r="L1275" s="54">
        <v>44684</v>
      </c>
      <c r="M1275" s="54">
        <v>452178</v>
      </c>
      <c r="N1275" s="54">
        <v>390116</v>
      </c>
      <c r="O1275" s="55">
        <f t="shared" si="137"/>
        <v>7</v>
      </c>
      <c r="P1275" s="56">
        <f t="shared" si="138"/>
        <v>543038</v>
      </c>
      <c r="Q1275" s="57">
        <f t="shared" si="133"/>
        <v>543038</v>
      </c>
      <c r="R1275" s="58">
        <f t="shared" si="139"/>
        <v>249948.3036169938</v>
      </c>
      <c r="S1275" s="59">
        <f t="shared" si="134"/>
        <v>46.027774044725014</v>
      </c>
      <c r="T1275" s="59">
        <f t="shared" si="135"/>
        <v>53.972225955274986</v>
      </c>
      <c r="U1275" s="60" t="str">
        <f t="shared" si="136"/>
        <v>BAJO</v>
      </c>
    </row>
    <row r="1276" spans="2:21">
      <c r="B1276" s="50">
        <v>1266</v>
      </c>
      <c r="C1276" s="51" t="s">
        <v>1067</v>
      </c>
      <c r="D1276" s="51" t="s">
        <v>1125</v>
      </c>
      <c r="E1276" s="51" t="s">
        <v>1232</v>
      </c>
      <c r="F1276" s="52" t="s">
        <v>147</v>
      </c>
      <c r="G1276" s="52">
        <v>1</v>
      </c>
      <c r="H1276" s="53">
        <v>65212</v>
      </c>
      <c r="I1276" s="53">
        <v>50213.24</v>
      </c>
      <c r="J1276" s="53">
        <v>58247.35839999999</v>
      </c>
      <c r="K1276" s="53">
        <v>87108</v>
      </c>
      <c r="L1276" s="54">
        <v>35995</v>
      </c>
      <c r="M1276" s="54">
        <v>34414</v>
      </c>
      <c r="N1276" s="54">
        <v>32140</v>
      </c>
      <c r="O1276" s="55">
        <f t="shared" si="137"/>
        <v>7</v>
      </c>
      <c r="P1276" s="56">
        <f t="shared" si="138"/>
        <v>51904</v>
      </c>
      <c r="Q1276" s="57">
        <f t="shared" si="133"/>
        <v>51904</v>
      </c>
      <c r="R1276" s="58">
        <f t="shared" si="139"/>
        <v>18551.601478052911</v>
      </c>
      <c r="S1276" s="59">
        <f t="shared" si="134"/>
        <v>35.74214218182204</v>
      </c>
      <c r="T1276" s="59">
        <f t="shared" si="135"/>
        <v>64.257857818177968</v>
      </c>
      <c r="U1276" s="60" t="str">
        <f t="shared" si="136"/>
        <v>BAJO</v>
      </c>
    </row>
    <row r="1277" spans="2:21">
      <c r="B1277" s="50">
        <v>1267</v>
      </c>
      <c r="C1277" s="51" t="s">
        <v>1067</v>
      </c>
      <c r="D1277" s="51" t="s">
        <v>1125</v>
      </c>
      <c r="E1277" s="51" t="s">
        <v>1233</v>
      </c>
      <c r="F1277" s="52" t="s">
        <v>147</v>
      </c>
      <c r="G1277" s="52">
        <v>1</v>
      </c>
      <c r="H1277" s="53">
        <v>80087</v>
      </c>
      <c r="I1277" s="53">
        <v>55260.03</v>
      </c>
      <c r="J1277" s="53">
        <v>64101.634799999993</v>
      </c>
      <c r="K1277" s="53">
        <v>91868</v>
      </c>
      <c r="L1277" s="54">
        <v>30203</v>
      </c>
      <c r="M1277" s="54">
        <v>50487</v>
      </c>
      <c r="N1277" s="54">
        <v>39480</v>
      </c>
      <c r="O1277" s="55">
        <f t="shared" si="137"/>
        <v>7</v>
      </c>
      <c r="P1277" s="56">
        <f t="shared" si="138"/>
        <v>58784</v>
      </c>
      <c r="Q1277" s="57">
        <f t="shared" si="133"/>
        <v>58784</v>
      </c>
      <c r="R1277" s="58">
        <f t="shared" si="139"/>
        <v>20168.655508601125</v>
      </c>
      <c r="S1277" s="59">
        <f t="shared" si="134"/>
        <v>34.309770530418355</v>
      </c>
      <c r="T1277" s="59">
        <f t="shared" si="135"/>
        <v>65.690229469581652</v>
      </c>
      <c r="U1277" s="60" t="str">
        <f t="shared" si="136"/>
        <v>BAJO</v>
      </c>
    </row>
    <row r="1278" spans="2:21">
      <c r="B1278" s="50">
        <v>1268</v>
      </c>
      <c r="C1278" s="51" t="s">
        <v>1067</v>
      </c>
      <c r="D1278" s="51" t="s">
        <v>1125</v>
      </c>
      <c r="E1278" s="51" t="s">
        <v>1234</v>
      </c>
      <c r="F1278" s="52" t="s">
        <v>147</v>
      </c>
      <c r="G1278" s="52">
        <v>1</v>
      </c>
      <c r="H1278" s="53">
        <v>74970</v>
      </c>
      <c r="I1278" s="53">
        <v>59226.299999999996</v>
      </c>
      <c r="J1278" s="53">
        <v>68702.507999999987</v>
      </c>
      <c r="K1278" s="53">
        <v>93177</v>
      </c>
      <c r="L1278" s="79">
        <v>114701</v>
      </c>
      <c r="M1278" s="54">
        <v>40723</v>
      </c>
      <c r="N1278" s="54">
        <v>36911</v>
      </c>
      <c r="O1278" s="55">
        <f t="shared" si="137"/>
        <v>7</v>
      </c>
      <c r="P1278" s="56">
        <f t="shared" si="138"/>
        <v>69773</v>
      </c>
      <c r="Q1278" s="57">
        <f t="shared" si="133"/>
        <v>69773</v>
      </c>
      <c r="R1278" s="58">
        <f t="shared" si="139"/>
        <v>25716.791587840038</v>
      </c>
      <c r="S1278" s="59">
        <f t="shared" si="134"/>
        <v>36.85779827130844</v>
      </c>
      <c r="T1278" s="59">
        <f t="shared" si="135"/>
        <v>63.14220172869156</v>
      </c>
      <c r="U1278" s="60" t="str">
        <f t="shared" si="136"/>
        <v>BAJO</v>
      </c>
    </row>
    <row r="1279" spans="2:21">
      <c r="B1279" s="50">
        <v>1269</v>
      </c>
      <c r="C1279" s="51" t="s">
        <v>1067</v>
      </c>
      <c r="D1279" s="51" t="s">
        <v>1125</v>
      </c>
      <c r="E1279" s="51" t="s">
        <v>1235</v>
      </c>
      <c r="F1279" s="52" t="s">
        <v>147</v>
      </c>
      <c r="G1279" s="52">
        <v>1</v>
      </c>
      <c r="H1279" s="53">
        <v>62951</v>
      </c>
      <c r="I1279" s="53">
        <v>46583.74</v>
      </c>
      <c r="J1279" s="53">
        <v>54037.138399999989</v>
      </c>
      <c r="K1279" s="53">
        <v>75446</v>
      </c>
      <c r="L1279" s="79">
        <v>152945</v>
      </c>
      <c r="M1279" s="54">
        <v>34213</v>
      </c>
      <c r="N1279" s="54">
        <v>31002</v>
      </c>
      <c r="O1279" s="55">
        <f t="shared" si="137"/>
        <v>7</v>
      </c>
      <c r="P1279" s="56">
        <f t="shared" si="138"/>
        <v>65311</v>
      </c>
      <c r="Q1279" s="57">
        <f t="shared" si="133"/>
        <v>65311</v>
      </c>
      <c r="R1279" s="58">
        <f t="shared" si="139"/>
        <v>38563.508080592255</v>
      </c>
      <c r="S1279" s="59">
        <f t="shared" si="134"/>
        <v>59.045961753138457</v>
      </c>
      <c r="T1279" s="59">
        <f t="shared" si="135"/>
        <v>40.954038246861543</v>
      </c>
      <c r="U1279" s="60" t="str">
        <f t="shared" si="136"/>
        <v>BAJO</v>
      </c>
    </row>
    <row r="1280" spans="2:21">
      <c r="B1280" s="50">
        <v>1270</v>
      </c>
      <c r="C1280" s="51" t="s">
        <v>1067</v>
      </c>
      <c r="D1280" s="51" t="s">
        <v>1125</v>
      </c>
      <c r="E1280" s="51" t="s">
        <v>1236</v>
      </c>
      <c r="F1280" s="52" t="s">
        <v>157</v>
      </c>
      <c r="G1280" s="52">
        <v>1</v>
      </c>
      <c r="H1280" s="53">
        <v>2500190</v>
      </c>
      <c r="I1280" s="53">
        <v>1800136.7999999998</v>
      </c>
      <c r="J1280" s="53">
        <v>2088158.6879999998</v>
      </c>
      <c r="K1280" s="53">
        <v>2557310</v>
      </c>
      <c r="L1280" s="54">
        <v>2178466</v>
      </c>
      <c r="M1280" s="54">
        <v>1423240</v>
      </c>
      <c r="N1280" s="54">
        <v>1229983</v>
      </c>
      <c r="O1280" s="55">
        <f t="shared" si="137"/>
        <v>7</v>
      </c>
      <c r="P1280" s="56">
        <f t="shared" si="138"/>
        <v>1968212</v>
      </c>
      <c r="Q1280" s="57">
        <f t="shared" si="133"/>
        <v>1968212</v>
      </c>
      <c r="R1280" s="58">
        <f t="shared" si="139"/>
        <v>471904.47106018785</v>
      </c>
      <c r="S1280" s="59">
        <f t="shared" si="134"/>
        <v>23.976302911484527</v>
      </c>
      <c r="T1280" s="59">
        <f t="shared" si="135"/>
        <v>76.023697088515476</v>
      </c>
      <c r="U1280" s="60" t="str">
        <f t="shared" si="136"/>
        <v>ALTO</v>
      </c>
    </row>
    <row r="1281" spans="2:21">
      <c r="B1281" s="50">
        <v>1271</v>
      </c>
      <c r="C1281" s="51" t="s">
        <v>1067</v>
      </c>
      <c r="D1281" s="51" t="s">
        <v>1125</v>
      </c>
      <c r="E1281" s="51" t="s">
        <v>1237</v>
      </c>
      <c r="F1281" s="52" t="s">
        <v>157</v>
      </c>
      <c r="G1281" s="52">
        <v>1</v>
      </c>
      <c r="H1281" s="53">
        <v>2990113</v>
      </c>
      <c r="I1281" s="53">
        <v>2272485.88</v>
      </c>
      <c r="J1281" s="53">
        <v>2636083.6207999997</v>
      </c>
      <c r="K1281" s="53">
        <v>2985353</v>
      </c>
      <c r="L1281" s="54">
        <v>539514</v>
      </c>
      <c r="M1281" s="54">
        <v>1683410</v>
      </c>
      <c r="N1281" s="54">
        <v>1471018</v>
      </c>
      <c r="O1281" s="55">
        <f t="shared" si="137"/>
        <v>7</v>
      </c>
      <c r="P1281" s="56">
        <f t="shared" si="138"/>
        <v>2082568</v>
      </c>
      <c r="Q1281" s="57">
        <f t="shared" si="133"/>
        <v>2082568</v>
      </c>
      <c r="R1281" s="58">
        <f t="shared" si="139"/>
        <v>836270.90494844026</v>
      </c>
      <c r="S1281" s="59">
        <f t="shared" si="134"/>
        <v>40.1557550557024</v>
      </c>
      <c r="T1281" s="59">
        <f t="shared" si="135"/>
        <v>59.8442449442976</v>
      </c>
      <c r="U1281" s="60" t="str">
        <f t="shared" si="136"/>
        <v>BAJO</v>
      </c>
    </row>
    <row r="1282" spans="2:21" ht="41.45">
      <c r="B1282" s="50">
        <v>1272</v>
      </c>
      <c r="C1282" s="51" t="s">
        <v>1067</v>
      </c>
      <c r="D1282" s="51" t="s">
        <v>1125</v>
      </c>
      <c r="E1282" s="51" t="s">
        <v>1238</v>
      </c>
      <c r="F1282" s="52" t="s">
        <v>147</v>
      </c>
      <c r="G1282" s="52">
        <v>1</v>
      </c>
      <c r="H1282" s="53">
        <v>5083085</v>
      </c>
      <c r="I1282" s="53">
        <v>3507328.65</v>
      </c>
      <c r="J1282" s="53">
        <v>4068501.2339999992</v>
      </c>
      <c r="K1282" s="53">
        <v>4466784</v>
      </c>
      <c r="L1282" s="54">
        <v>1110885</v>
      </c>
      <c r="M1282" s="54">
        <v>3073184</v>
      </c>
      <c r="N1282" s="54">
        <v>2500633</v>
      </c>
      <c r="O1282" s="55">
        <f t="shared" si="137"/>
        <v>7</v>
      </c>
      <c r="P1282" s="56">
        <f t="shared" si="138"/>
        <v>3401486</v>
      </c>
      <c r="Q1282" s="57">
        <f t="shared" si="133"/>
        <v>3401486</v>
      </c>
      <c r="R1282" s="58">
        <f t="shared" si="139"/>
        <v>1229687.4333728591</v>
      </c>
      <c r="S1282" s="59">
        <f t="shared" si="134"/>
        <v>36.151477130079599</v>
      </c>
      <c r="T1282" s="59">
        <f t="shared" si="135"/>
        <v>63.848522869920401</v>
      </c>
      <c r="U1282" s="60" t="str">
        <f t="shared" si="136"/>
        <v>BAJO</v>
      </c>
    </row>
    <row r="1283" spans="2:21" ht="27.6">
      <c r="B1283" s="50">
        <v>1273</v>
      </c>
      <c r="C1283" s="51" t="s">
        <v>1067</v>
      </c>
      <c r="D1283" s="51" t="s">
        <v>1125</v>
      </c>
      <c r="E1283" s="51" t="s">
        <v>1239</v>
      </c>
      <c r="F1283" s="52" t="s">
        <v>147</v>
      </c>
      <c r="G1283" s="52">
        <v>1</v>
      </c>
      <c r="H1283" s="53">
        <v>1121099</v>
      </c>
      <c r="I1283" s="53">
        <v>908090.19</v>
      </c>
      <c r="J1283" s="53">
        <v>1053384.6203999999</v>
      </c>
      <c r="K1283" s="53">
        <v>1515346</v>
      </c>
      <c r="L1283" s="54">
        <v>37098</v>
      </c>
      <c r="M1283" s="54">
        <v>608893</v>
      </c>
      <c r="N1283" s="54">
        <v>551614</v>
      </c>
      <c r="O1283" s="55">
        <f t="shared" si="137"/>
        <v>7</v>
      </c>
      <c r="P1283" s="56">
        <f t="shared" si="138"/>
        <v>827932</v>
      </c>
      <c r="Q1283" s="57">
        <f t="shared" si="133"/>
        <v>827932</v>
      </c>
      <c r="R1283" s="58">
        <f t="shared" si="139"/>
        <v>441666.85133144184</v>
      </c>
      <c r="S1283" s="59">
        <f t="shared" si="134"/>
        <v>53.345788220704335</v>
      </c>
      <c r="T1283" s="59">
        <f t="shared" si="135"/>
        <v>46.654211779295665</v>
      </c>
      <c r="U1283" s="60" t="str">
        <f t="shared" si="136"/>
        <v>BAJO</v>
      </c>
    </row>
    <row r="1284" spans="2:21" ht="27.6">
      <c r="B1284" s="50">
        <v>1274</v>
      </c>
      <c r="C1284" s="51" t="s">
        <v>1067</v>
      </c>
      <c r="D1284" s="51" t="s">
        <v>1125</v>
      </c>
      <c r="E1284" s="51" t="s">
        <v>1240</v>
      </c>
      <c r="F1284" s="52" t="s">
        <v>147</v>
      </c>
      <c r="G1284" s="52">
        <v>1</v>
      </c>
      <c r="H1284" s="53">
        <v>2592296</v>
      </c>
      <c r="I1284" s="53">
        <v>2073836.7999999998</v>
      </c>
      <c r="J1284" s="53">
        <v>2405650.6879999996</v>
      </c>
      <c r="K1284" s="53">
        <v>3661630</v>
      </c>
      <c r="L1284" s="54">
        <v>23859</v>
      </c>
      <c r="M1284" s="54">
        <v>1567257</v>
      </c>
      <c r="N1284" s="54">
        <v>1275294</v>
      </c>
      <c r="O1284" s="55">
        <f t="shared" si="137"/>
        <v>7</v>
      </c>
      <c r="P1284" s="56">
        <f t="shared" si="138"/>
        <v>1942832</v>
      </c>
      <c r="Q1284" s="57">
        <f t="shared" si="133"/>
        <v>1942832</v>
      </c>
      <c r="R1284" s="58">
        <f t="shared" si="139"/>
        <v>1060764.844311004</v>
      </c>
      <c r="S1284" s="59">
        <f t="shared" si="134"/>
        <v>54.598897089969903</v>
      </c>
      <c r="T1284" s="59">
        <f t="shared" si="135"/>
        <v>45.401102910030097</v>
      </c>
      <c r="U1284" s="60" t="str">
        <f t="shared" si="136"/>
        <v>BAJO</v>
      </c>
    </row>
    <row r="1285" spans="2:21">
      <c r="B1285" s="50">
        <v>1275</v>
      </c>
      <c r="C1285" s="51" t="s">
        <v>1067</v>
      </c>
      <c r="D1285" s="51" t="s">
        <v>1125</v>
      </c>
      <c r="E1285" s="51" t="s">
        <v>1241</v>
      </c>
      <c r="F1285" s="52" t="s">
        <v>147</v>
      </c>
      <c r="G1285" s="52">
        <v>1</v>
      </c>
      <c r="H1285" s="53">
        <v>77112</v>
      </c>
      <c r="I1285" s="53">
        <v>63231.839999999997</v>
      </c>
      <c r="J1285" s="53">
        <v>73348.934399999984</v>
      </c>
      <c r="K1285" s="53">
        <v>104006</v>
      </c>
      <c r="L1285" s="79">
        <v>77699</v>
      </c>
      <c r="M1285" s="54">
        <v>41950</v>
      </c>
      <c r="N1285" s="54">
        <v>38008</v>
      </c>
      <c r="O1285" s="55">
        <f t="shared" si="137"/>
        <v>7</v>
      </c>
      <c r="P1285" s="56">
        <f t="shared" si="138"/>
        <v>67908</v>
      </c>
      <c r="Q1285" s="57">
        <f t="shared" si="133"/>
        <v>67908</v>
      </c>
      <c r="R1285" s="58">
        <f t="shared" si="139"/>
        <v>21054.150946287573</v>
      </c>
      <c r="S1285" s="59">
        <f t="shared" si="134"/>
        <v>31.003933183553588</v>
      </c>
      <c r="T1285" s="59">
        <f t="shared" si="135"/>
        <v>68.996066816446415</v>
      </c>
      <c r="U1285" s="60" t="str">
        <f t="shared" si="136"/>
        <v>BAJO</v>
      </c>
    </row>
    <row r="1286" spans="2:21">
      <c r="B1286" s="50">
        <v>1276</v>
      </c>
      <c r="C1286" s="51" t="s">
        <v>1067</v>
      </c>
      <c r="D1286" s="51" t="s">
        <v>1125</v>
      </c>
      <c r="E1286" s="51" t="s">
        <v>1242</v>
      </c>
      <c r="F1286" s="52" t="s">
        <v>147</v>
      </c>
      <c r="G1286" s="52">
        <v>1</v>
      </c>
      <c r="H1286" s="53">
        <v>49623</v>
      </c>
      <c r="I1286" s="53">
        <v>38705.939999999995</v>
      </c>
      <c r="J1286" s="53">
        <v>44898.890399999997</v>
      </c>
      <c r="K1286" s="53">
        <v>73066</v>
      </c>
      <c r="L1286" s="79">
        <v>47179</v>
      </c>
      <c r="M1286" s="54">
        <v>27037</v>
      </c>
      <c r="N1286" s="54">
        <v>24497</v>
      </c>
      <c r="O1286" s="55">
        <f t="shared" si="137"/>
        <v>7</v>
      </c>
      <c r="P1286" s="56">
        <f t="shared" si="138"/>
        <v>43572</v>
      </c>
      <c r="Q1286" s="57">
        <f t="shared" si="133"/>
        <v>43572</v>
      </c>
      <c r="R1286" s="58">
        <f t="shared" si="139"/>
        <v>15034.351679274658</v>
      </c>
      <c r="S1286" s="59">
        <f t="shared" si="134"/>
        <v>34.50461690827747</v>
      </c>
      <c r="T1286" s="59">
        <f t="shared" si="135"/>
        <v>65.49538309172253</v>
      </c>
      <c r="U1286" s="60" t="str">
        <f t="shared" si="136"/>
        <v>BAJO</v>
      </c>
    </row>
    <row r="1287" spans="2:21">
      <c r="B1287" s="50">
        <v>1277</v>
      </c>
      <c r="C1287" s="51" t="s">
        <v>1067</v>
      </c>
      <c r="D1287" s="51" t="s">
        <v>1125</v>
      </c>
      <c r="E1287" s="51" t="s">
        <v>1243</v>
      </c>
      <c r="F1287" s="52" t="s">
        <v>147</v>
      </c>
      <c r="G1287" s="52">
        <v>1</v>
      </c>
      <c r="H1287" s="53">
        <v>1813203</v>
      </c>
      <c r="I1287" s="53">
        <v>1251110.0699999998</v>
      </c>
      <c r="J1287" s="53">
        <v>1451287.6812</v>
      </c>
      <c r="K1287" s="53">
        <v>2414272</v>
      </c>
      <c r="L1287" s="54">
        <v>274308</v>
      </c>
      <c r="M1287" s="54">
        <v>1096232</v>
      </c>
      <c r="N1287" s="54">
        <v>892011</v>
      </c>
      <c r="O1287" s="55">
        <f t="shared" si="137"/>
        <v>7</v>
      </c>
      <c r="P1287" s="56">
        <f t="shared" si="138"/>
        <v>1313203</v>
      </c>
      <c r="Q1287" s="57">
        <f t="shared" si="133"/>
        <v>1313203</v>
      </c>
      <c r="R1287" s="58">
        <f t="shared" si="139"/>
        <v>631218.52573619282</v>
      </c>
      <c r="S1287" s="59">
        <f t="shared" si="134"/>
        <v>48.067094404763985</v>
      </c>
      <c r="T1287" s="59">
        <f t="shared" si="135"/>
        <v>51.932905595236015</v>
      </c>
      <c r="U1287" s="60" t="str">
        <f t="shared" si="136"/>
        <v>BAJO</v>
      </c>
    </row>
    <row r="1288" spans="2:21">
      <c r="B1288" s="50">
        <v>1278</v>
      </c>
      <c r="C1288" s="51" t="s">
        <v>1067</v>
      </c>
      <c r="D1288" s="51" t="s">
        <v>1125</v>
      </c>
      <c r="E1288" s="51" t="s">
        <v>1244</v>
      </c>
      <c r="F1288" s="52" t="s">
        <v>147</v>
      </c>
      <c r="G1288" s="52">
        <v>1</v>
      </c>
      <c r="H1288" s="53">
        <v>1356243</v>
      </c>
      <c r="I1288" s="53">
        <v>935807.66999999981</v>
      </c>
      <c r="J1288" s="53">
        <v>1085536.8971999998</v>
      </c>
      <c r="K1288" s="53">
        <v>1683255</v>
      </c>
      <c r="L1288" s="54">
        <v>887329</v>
      </c>
      <c r="M1288" s="54">
        <v>774051</v>
      </c>
      <c r="N1288" s="54">
        <v>667266</v>
      </c>
      <c r="O1288" s="55">
        <f t="shared" si="137"/>
        <v>7</v>
      </c>
      <c r="P1288" s="56">
        <f t="shared" si="138"/>
        <v>1055641</v>
      </c>
      <c r="Q1288" s="57">
        <f t="shared" si="133"/>
        <v>1055641</v>
      </c>
      <c r="R1288" s="58">
        <f t="shared" si="139"/>
        <v>329061.80164585926</v>
      </c>
      <c r="S1288" s="59">
        <f t="shared" si="134"/>
        <v>31.171752674049159</v>
      </c>
      <c r="T1288" s="59">
        <f t="shared" si="135"/>
        <v>68.828247325950841</v>
      </c>
      <c r="U1288" s="60" t="str">
        <f t="shared" si="136"/>
        <v>BAJO</v>
      </c>
    </row>
    <row r="1289" spans="2:21">
      <c r="B1289" s="50">
        <v>1279</v>
      </c>
      <c r="C1289" s="51" t="s">
        <v>1067</v>
      </c>
      <c r="D1289" s="51" t="s">
        <v>1125</v>
      </c>
      <c r="E1289" s="51" t="s">
        <v>1245</v>
      </c>
      <c r="F1289" s="52" t="s">
        <v>147</v>
      </c>
      <c r="G1289" s="52">
        <v>1</v>
      </c>
      <c r="H1289" s="53">
        <v>1594600</v>
      </c>
      <c r="I1289" s="53">
        <v>1148112</v>
      </c>
      <c r="J1289" s="53">
        <v>1331809.92</v>
      </c>
      <c r="K1289" s="53">
        <v>1609237</v>
      </c>
      <c r="L1289" s="54">
        <v>972973</v>
      </c>
      <c r="M1289" s="54">
        <v>387032</v>
      </c>
      <c r="N1289" s="54">
        <v>784529</v>
      </c>
      <c r="O1289" s="55">
        <f t="shared" si="137"/>
        <v>7</v>
      </c>
      <c r="P1289" s="56">
        <f t="shared" si="138"/>
        <v>1118328</v>
      </c>
      <c r="Q1289" s="57">
        <f t="shared" si="133"/>
        <v>1118328</v>
      </c>
      <c r="R1289" s="58">
        <f t="shared" si="139"/>
        <v>410858.32962027384</v>
      </c>
      <c r="S1289" s="59">
        <f t="shared" si="134"/>
        <v>36.738624949055541</v>
      </c>
      <c r="T1289" s="59">
        <f t="shared" si="135"/>
        <v>63.261375050944459</v>
      </c>
      <c r="U1289" s="60" t="str">
        <f t="shared" si="136"/>
        <v>BAJO</v>
      </c>
    </row>
    <row r="1290" spans="2:21" ht="27.6">
      <c r="B1290" s="50">
        <v>1280</v>
      </c>
      <c r="C1290" s="51" t="s">
        <v>1067</v>
      </c>
      <c r="D1290" s="51" t="s">
        <v>1125</v>
      </c>
      <c r="E1290" s="51" t="s">
        <v>1246</v>
      </c>
      <c r="F1290" s="52" t="s">
        <v>147</v>
      </c>
      <c r="G1290" s="52">
        <v>1</v>
      </c>
      <c r="H1290" s="53">
        <v>1844143</v>
      </c>
      <c r="I1290" s="53">
        <v>1346224.39</v>
      </c>
      <c r="J1290" s="53">
        <v>1561620.2923999999</v>
      </c>
      <c r="K1290" s="53">
        <v>1612331</v>
      </c>
      <c r="L1290" s="54">
        <v>182320</v>
      </c>
      <c r="M1290" s="54">
        <v>1001448</v>
      </c>
      <c r="N1290" s="54">
        <v>907236</v>
      </c>
      <c r="O1290" s="55">
        <f t="shared" si="137"/>
        <v>7</v>
      </c>
      <c r="P1290" s="56">
        <f t="shared" si="138"/>
        <v>1207903</v>
      </c>
      <c r="Q1290" s="57">
        <f t="shared" si="133"/>
        <v>1207903</v>
      </c>
      <c r="R1290" s="58">
        <f t="shared" si="139"/>
        <v>520639.28786237916</v>
      </c>
      <c r="S1290" s="59">
        <f t="shared" si="134"/>
        <v>43.102739860930818</v>
      </c>
      <c r="T1290" s="59">
        <f t="shared" si="135"/>
        <v>56.897260139069182</v>
      </c>
      <c r="U1290" s="60" t="str">
        <f t="shared" si="136"/>
        <v>BAJO</v>
      </c>
    </row>
    <row r="1291" spans="2:21" ht="27.6">
      <c r="B1291" s="50">
        <v>1281</v>
      </c>
      <c r="C1291" s="51" t="s">
        <v>1067</v>
      </c>
      <c r="D1291" s="51" t="s">
        <v>1125</v>
      </c>
      <c r="E1291" s="51" t="s">
        <v>1247</v>
      </c>
      <c r="F1291" s="52" t="s">
        <v>147</v>
      </c>
      <c r="G1291" s="52">
        <v>1</v>
      </c>
      <c r="H1291" s="53">
        <v>2022167</v>
      </c>
      <c r="I1291" s="53">
        <v>1577290.26</v>
      </c>
      <c r="J1291" s="53">
        <v>1829656.7015999998</v>
      </c>
      <c r="K1291" s="53">
        <v>2312170</v>
      </c>
      <c r="L1291" s="54">
        <v>471661</v>
      </c>
      <c r="M1291" s="54">
        <v>1098112</v>
      </c>
      <c r="N1291" s="54">
        <v>994825</v>
      </c>
      <c r="O1291" s="55">
        <f t="shared" si="137"/>
        <v>7</v>
      </c>
      <c r="P1291" s="56">
        <f t="shared" si="138"/>
        <v>1472269</v>
      </c>
      <c r="Q1291" s="57">
        <f t="shared" ref="Q1291:Q1354" si="140">ROUND(+P1291*G1291,0)</f>
        <v>1472269</v>
      </c>
      <c r="R1291" s="58">
        <f t="shared" si="139"/>
        <v>599492.58758205094</v>
      </c>
      <c r="S1291" s="59">
        <f t="shared" ref="S1291:S1354" si="141">R1291/P1291*100</f>
        <v>40.718957444736724</v>
      </c>
      <c r="T1291" s="59">
        <f t="shared" ref="T1291:T1354" si="142">100-S1291</f>
        <v>59.281042555263276</v>
      </c>
      <c r="U1291" s="60" t="str">
        <f t="shared" ref="U1291:U1354" si="143">IF(T1291&gt;70,"ALTO","BAJO")</f>
        <v>BAJO</v>
      </c>
    </row>
    <row r="1292" spans="2:21">
      <c r="B1292" s="50">
        <v>1282</v>
      </c>
      <c r="C1292" s="51" t="s">
        <v>1067</v>
      </c>
      <c r="D1292" s="51" t="s">
        <v>1125</v>
      </c>
      <c r="E1292" s="51" t="s">
        <v>1248</v>
      </c>
      <c r="F1292" s="52" t="s">
        <v>147</v>
      </c>
      <c r="G1292" s="52">
        <v>1</v>
      </c>
      <c r="H1292" s="53">
        <v>907494</v>
      </c>
      <c r="I1292" s="53">
        <v>689695.44</v>
      </c>
      <c r="J1292" s="53">
        <v>800046.71039999987</v>
      </c>
      <c r="K1292" s="53">
        <v>896427</v>
      </c>
      <c r="L1292" s="54">
        <v>518413</v>
      </c>
      <c r="M1292" s="54">
        <v>205868</v>
      </c>
      <c r="N1292" s="54">
        <v>446526</v>
      </c>
      <c r="O1292" s="55">
        <f t="shared" ref="O1292:O1355" si="144">COUNT(H1292:N1292)</f>
        <v>7</v>
      </c>
      <c r="P1292" s="56">
        <f t="shared" ref="P1292:P1355" si="145">ROUND(AVERAGE(H1292:N1292),0)</f>
        <v>637781</v>
      </c>
      <c r="Q1292" s="57">
        <f t="shared" si="140"/>
        <v>637781</v>
      </c>
      <c r="R1292" s="58">
        <f t="shared" ref="R1292:R1355" si="146">STDEVP(H1292:N1292)</f>
        <v>240844.98854589678</v>
      </c>
      <c r="S1292" s="59">
        <f t="shared" si="141"/>
        <v>37.762960725687464</v>
      </c>
      <c r="T1292" s="59">
        <f t="shared" si="142"/>
        <v>62.237039274312536</v>
      </c>
      <c r="U1292" s="60" t="str">
        <f t="shared" si="143"/>
        <v>BAJO</v>
      </c>
    </row>
    <row r="1293" spans="2:21">
      <c r="B1293" s="50">
        <v>1283</v>
      </c>
      <c r="C1293" s="51" t="s">
        <v>1067</v>
      </c>
      <c r="D1293" s="51" t="s">
        <v>1125</v>
      </c>
      <c r="E1293" s="51" t="s">
        <v>1249</v>
      </c>
      <c r="F1293" s="52" t="s">
        <v>147</v>
      </c>
      <c r="G1293" s="52">
        <v>1</v>
      </c>
      <c r="H1293" s="53">
        <v>1200353</v>
      </c>
      <c r="I1293" s="53">
        <v>828243.57</v>
      </c>
      <c r="J1293" s="53">
        <v>960762.54119999998</v>
      </c>
      <c r="K1293" s="53">
        <v>1374688</v>
      </c>
      <c r="L1293" s="54">
        <v>835336</v>
      </c>
      <c r="M1293" s="54">
        <v>567757</v>
      </c>
      <c r="N1293" s="54">
        <v>590602</v>
      </c>
      <c r="O1293" s="55">
        <f t="shared" si="144"/>
        <v>7</v>
      </c>
      <c r="P1293" s="56">
        <f t="shared" si="145"/>
        <v>908249</v>
      </c>
      <c r="Q1293" s="57">
        <f t="shared" si="140"/>
        <v>908249</v>
      </c>
      <c r="R1293" s="58">
        <f t="shared" si="146"/>
        <v>276250.23661728401</v>
      </c>
      <c r="S1293" s="59">
        <f t="shared" si="141"/>
        <v>30.415694002116599</v>
      </c>
      <c r="T1293" s="59">
        <f t="shared" si="142"/>
        <v>69.584305997883405</v>
      </c>
      <c r="U1293" s="60" t="str">
        <f t="shared" si="143"/>
        <v>BAJO</v>
      </c>
    </row>
    <row r="1294" spans="2:21" ht="27.6">
      <c r="B1294" s="50">
        <v>1284</v>
      </c>
      <c r="C1294" s="51" t="s">
        <v>1067</v>
      </c>
      <c r="D1294" s="51" t="s">
        <v>1125</v>
      </c>
      <c r="E1294" s="51" t="s">
        <v>1250</v>
      </c>
      <c r="F1294" s="52" t="s">
        <v>147</v>
      </c>
      <c r="G1294" s="52">
        <v>1</v>
      </c>
      <c r="H1294" s="53">
        <v>1179885</v>
      </c>
      <c r="I1294" s="53">
        <v>837718.35</v>
      </c>
      <c r="J1294" s="53">
        <v>971753.28599999985</v>
      </c>
      <c r="K1294" s="53">
        <v>1534505</v>
      </c>
      <c r="L1294" s="54">
        <v>319543</v>
      </c>
      <c r="M1294" s="54">
        <v>608333</v>
      </c>
      <c r="N1294" s="54">
        <v>580465</v>
      </c>
      <c r="O1294" s="55">
        <f t="shared" si="144"/>
        <v>7</v>
      </c>
      <c r="P1294" s="56">
        <f t="shared" si="145"/>
        <v>861743</v>
      </c>
      <c r="Q1294" s="57">
        <f t="shared" si="140"/>
        <v>861743</v>
      </c>
      <c r="R1294" s="58">
        <f t="shared" si="146"/>
        <v>378685.18191708706</v>
      </c>
      <c r="S1294" s="59">
        <f t="shared" si="141"/>
        <v>43.944097244432164</v>
      </c>
      <c r="T1294" s="59">
        <f t="shared" si="142"/>
        <v>56.055902755567836</v>
      </c>
      <c r="U1294" s="60" t="str">
        <f t="shared" si="143"/>
        <v>BAJO</v>
      </c>
    </row>
    <row r="1295" spans="2:21" ht="27.6">
      <c r="B1295" s="50">
        <v>1285</v>
      </c>
      <c r="C1295" s="51" t="s">
        <v>1251</v>
      </c>
      <c r="D1295" s="51" t="s">
        <v>1252</v>
      </c>
      <c r="E1295" s="51" t="s">
        <v>104</v>
      </c>
      <c r="F1295" s="52" t="s">
        <v>18</v>
      </c>
      <c r="G1295" s="52">
        <v>1</v>
      </c>
      <c r="H1295" s="53">
        <v>1853306</v>
      </c>
      <c r="I1295" s="53">
        <v>1519710.92</v>
      </c>
      <c r="J1295" s="53">
        <v>1762864.6671999998</v>
      </c>
      <c r="K1295" s="53">
        <v>2088450</v>
      </c>
      <c r="L1295" s="54">
        <v>48269</v>
      </c>
      <c r="M1295" s="54">
        <v>1119868</v>
      </c>
      <c r="N1295" s="54">
        <v>911740</v>
      </c>
      <c r="O1295" s="55">
        <f t="shared" si="144"/>
        <v>7</v>
      </c>
      <c r="P1295" s="56">
        <f t="shared" si="145"/>
        <v>1329173</v>
      </c>
      <c r="Q1295" s="57">
        <f t="shared" si="140"/>
        <v>1329173</v>
      </c>
      <c r="R1295" s="58">
        <f t="shared" si="146"/>
        <v>647454.80540606158</v>
      </c>
      <c r="S1295" s="59">
        <f t="shared" si="141"/>
        <v>48.71110121903331</v>
      </c>
      <c r="T1295" s="59">
        <f t="shared" si="142"/>
        <v>51.28889878096669</v>
      </c>
      <c r="U1295" s="60" t="str">
        <f t="shared" si="143"/>
        <v>BAJO</v>
      </c>
    </row>
    <row r="1296" spans="2:21" ht="27.6">
      <c r="B1296" s="50">
        <v>1286</v>
      </c>
      <c r="C1296" s="51" t="s">
        <v>1251</v>
      </c>
      <c r="D1296" s="51" t="s">
        <v>1252</v>
      </c>
      <c r="E1296" s="51" t="s">
        <v>1253</v>
      </c>
      <c r="F1296" s="52" t="s">
        <v>18</v>
      </c>
      <c r="G1296" s="52">
        <v>1</v>
      </c>
      <c r="H1296" s="53">
        <v>609280</v>
      </c>
      <c r="I1296" s="53">
        <v>444774.39999999997</v>
      </c>
      <c r="J1296" s="53">
        <v>515938.30399999995</v>
      </c>
      <c r="K1296" s="53">
        <v>559419</v>
      </c>
      <c r="L1296" s="54">
        <v>215144</v>
      </c>
      <c r="M1296" s="54">
        <v>384431</v>
      </c>
      <c r="N1296" s="54">
        <v>299781</v>
      </c>
      <c r="O1296" s="55">
        <f t="shared" si="144"/>
        <v>7</v>
      </c>
      <c r="P1296" s="56">
        <f t="shared" si="145"/>
        <v>432681</v>
      </c>
      <c r="Q1296" s="57">
        <f t="shared" si="140"/>
        <v>432681</v>
      </c>
      <c r="R1296" s="58">
        <f t="shared" si="146"/>
        <v>131822.70306678567</v>
      </c>
      <c r="S1296" s="59">
        <f t="shared" si="141"/>
        <v>30.466487566309979</v>
      </c>
      <c r="T1296" s="59">
        <f t="shared" si="142"/>
        <v>69.533512433690021</v>
      </c>
      <c r="U1296" s="60" t="str">
        <f t="shared" si="143"/>
        <v>BAJO</v>
      </c>
    </row>
    <row r="1297" spans="2:21" ht="27.6">
      <c r="B1297" s="50">
        <v>1287</v>
      </c>
      <c r="C1297" s="51" t="s">
        <v>1251</v>
      </c>
      <c r="D1297" s="51" t="s">
        <v>1252</v>
      </c>
      <c r="E1297" s="51" t="s">
        <v>1254</v>
      </c>
      <c r="F1297" s="52" t="s">
        <v>18</v>
      </c>
      <c r="G1297" s="52">
        <v>1</v>
      </c>
      <c r="H1297" s="53">
        <v>92344</v>
      </c>
      <c r="I1297" s="53">
        <v>71104.87999999999</v>
      </c>
      <c r="J1297" s="53">
        <v>82481.660799999983</v>
      </c>
      <c r="K1297" s="53">
        <v>86632</v>
      </c>
      <c r="L1297" s="54">
        <v>266171</v>
      </c>
      <c r="M1297" s="54">
        <v>49073</v>
      </c>
      <c r="N1297" s="54">
        <v>45471</v>
      </c>
      <c r="O1297" s="55">
        <f t="shared" si="144"/>
        <v>7</v>
      </c>
      <c r="P1297" s="56">
        <f t="shared" si="145"/>
        <v>99040</v>
      </c>
      <c r="Q1297" s="57">
        <f t="shared" si="140"/>
        <v>99040</v>
      </c>
      <c r="R1297" s="58">
        <f t="shared" si="146"/>
        <v>70257.134275879478</v>
      </c>
      <c r="S1297" s="59">
        <f t="shared" si="141"/>
        <v>70.938140423949392</v>
      </c>
      <c r="T1297" s="59">
        <f t="shared" si="142"/>
        <v>29.061859576050608</v>
      </c>
      <c r="U1297" s="60" t="str">
        <f t="shared" si="143"/>
        <v>BAJO</v>
      </c>
    </row>
    <row r="1298" spans="2:21" ht="27.6">
      <c r="B1298" s="50">
        <v>1288</v>
      </c>
      <c r="C1298" s="51" t="s">
        <v>1251</v>
      </c>
      <c r="D1298" s="51" t="s">
        <v>1252</v>
      </c>
      <c r="E1298" s="51" t="s">
        <v>1255</v>
      </c>
      <c r="F1298" s="52" t="s">
        <v>18</v>
      </c>
      <c r="G1298" s="52">
        <v>1</v>
      </c>
      <c r="H1298" s="53">
        <v>470764</v>
      </c>
      <c r="I1298" s="53">
        <v>320119.51999999996</v>
      </c>
      <c r="J1298" s="53">
        <v>371338.64319999993</v>
      </c>
      <c r="K1298" s="53">
        <v>436611</v>
      </c>
      <c r="L1298" s="54">
        <v>252380</v>
      </c>
      <c r="M1298" s="54">
        <v>314791</v>
      </c>
      <c r="N1298" s="54">
        <v>231591</v>
      </c>
      <c r="O1298" s="55">
        <f t="shared" si="144"/>
        <v>7</v>
      </c>
      <c r="P1298" s="56">
        <f t="shared" si="145"/>
        <v>342514</v>
      </c>
      <c r="Q1298" s="57">
        <f t="shared" si="140"/>
        <v>342514</v>
      </c>
      <c r="R1298" s="58">
        <f t="shared" si="146"/>
        <v>82662.217411694728</v>
      </c>
      <c r="S1298" s="59">
        <f t="shared" si="141"/>
        <v>24.133967490874745</v>
      </c>
      <c r="T1298" s="59">
        <f t="shared" si="142"/>
        <v>75.866032509125262</v>
      </c>
      <c r="U1298" s="60" t="str">
        <f t="shared" si="143"/>
        <v>ALTO</v>
      </c>
    </row>
    <row r="1299" spans="2:21" ht="27.6">
      <c r="B1299" s="50">
        <v>1289</v>
      </c>
      <c r="C1299" s="51" t="s">
        <v>1251</v>
      </c>
      <c r="D1299" s="51" t="s">
        <v>1252</v>
      </c>
      <c r="E1299" s="51" t="s">
        <v>1256</v>
      </c>
      <c r="F1299" s="52" t="s">
        <v>18</v>
      </c>
      <c r="G1299" s="52">
        <v>1</v>
      </c>
      <c r="H1299" s="53">
        <v>789327</v>
      </c>
      <c r="I1299" s="53">
        <v>647248.14</v>
      </c>
      <c r="J1299" s="53">
        <v>750807.84239999996</v>
      </c>
      <c r="K1299" s="53">
        <v>802060</v>
      </c>
      <c r="L1299" s="54">
        <v>479936</v>
      </c>
      <c r="M1299" s="54">
        <v>392435</v>
      </c>
      <c r="N1299" s="54">
        <v>388368</v>
      </c>
      <c r="O1299" s="55">
        <f t="shared" si="144"/>
        <v>7</v>
      </c>
      <c r="P1299" s="56">
        <f t="shared" si="145"/>
        <v>607169</v>
      </c>
      <c r="Q1299" s="57">
        <f t="shared" si="140"/>
        <v>607169</v>
      </c>
      <c r="R1299" s="58">
        <f t="shared" si="146"/>
        <v>170534.99766491307</v>
      </c>
      <c r="S1299" s="59">
        <f t="shared" si="141"/>
        <v>28.08690787324667</v>
      </c>
      <c r="T1299" s="59">
        <f t="shared" si="142"/>
        <v>71.913092126753327</v>
      </c>
      <c r="U1299" s="60" t="str">
        <f t="shared" si="143"/>
        <v>ALTO</v>
      </c>
    </row>
    <row r="1300" spans="2:21" ht="27.6">
      <c r="B1300" s="50">
        <v>1290</v>
      </c>
      <c r="C1300" s="51" t="s">
        <v>1251</v>
      </c>
      <c r="D1300" s="51" t="s">
        <v>1252</v>
      </c>
      <c r="E1300" s="51" t="s">
        <v>121</v>
      </c>
      <c r="F1300" s="52" t="s">
        <v>18</v>
      </c>
      <c r="G1300" s="52">
        <v>1</v>
      </c>
      <c r="H1300" s="53">
        <v>568939</v>
      </c>
      <c r="I1300" s="53">
        <v>472219.37</v>
      </c>
      <c r="J1300" s="53">
        <v>547774.46919999993</v>
      </c>
      <c r="K1300" s="53">
        <v>730184</v>
      </c>
      <c r="L1300" s="54">
        <v>262034</v>
      </c>
      <c r="M1300" s="54">
        <v>358194</v>
      </c>
      <c r="N1300" s="54">
        <v>279982</v>
      </c>
      <c r="O1300" s="55">
        <f t="shared" si="144"/>
        <v>7</v>
      </c>
      <c r="P1300" s="56">
        <f t="shared" si="145"/>
        <v>459904</v>
      </c>
      <c r="Q1300" s="57">
        <f t="shared" si="140"/>
        <v>459904</v>
      </c>
      <c r="R1300" s="58">
        <f t="shared" si="146"/>
        <v>157970.24331204762</v>
      </c>
      <c r="S1300" s="59">
        <f t="shared" si="141"/>
        <v>34.348525629706991</v>
      </c>
      <c r="T1300" s="59">
        <f t="shared" si="142"/>
        <v>65.651474370293016</v>
      </c>
      <c r="U1300" s="60" t="str">
        <f t="shared" si="143"/>
        <v>BAJO</v>
      </c>
    </row>
    <row r="1301" spans="2:21" ht="27.6">
      <c r="B1301" s="50">
        <v>1291</v>
      </c>
      <c r="C1301" s="51" t="s">
        <v>1251</v>
      </c>
      <c r="D1301" s="51" t="s">
        <v>1252</v>
      </c>
      <c r="E1301" s="51" t="s">
        <v>174</v>
      </c>
      <c r="F1301" s="52" t="s">
        <v>18</v>
      </c>
      <c r="G1301" s="52">
        <v>1</v>
      </c>
      <c r="H1301" s="53">
        <v>1078854</v>
      </c>
      <c r="I1301" s="53">
        <v>830717.58</v>
      </c>
      <c r="J1301" s="53">
        <v>963632.39279999991</v>
      </c>
      <c r="K1301" s="53">
        <v>1082662</v>
      </c>
      <c r="L1301" s="54">
        <v>559925</v>
      </c>
      <c r="M1301" s="54">
        <v>659166</v>
      </c>
      <c r="N1301" s="54">
        <v>530781</v>
      </c>
      <c r="O1301" s="55">
        <f t="shared" si="144"/>
        <v>7</v>
      </c>
      <c r="P1301" s="56">
        <f t="shared" si="145"/>
        <v>815105</v>
      </c>
      <c r="Q1301" s="57">
        <f t="shared" si="140"/>
        <v>815105</v>
      </c>
      <c r="R1301" s="58">
        <f t="shared" si="146"/>
        <v>218347.15589497134</v>
      </c>
      <c r="S1301" s="59">
        <f t="shared" si="141"/>
        <v>26.787610908407057</v>
      </c>
      <c r="T1301" s="59">
        <f t="shared" si="142"/>
        <v>73.212389091592939</v>
      </c>
      <c r="U1301" s="60" t="str">
        <f t="shared" si="143"/>
        <v>ALTO</v>
      </c>
    </row>
    <row r="1302" spans="2:21" ht="27.6">
      <c r="B1302" s="50">
        <v>1292</v>
      </c>
      <c r="C1302" s="51" t="s">
        <v>1251</v>
      </c>
      <c r="D1302" s="51" t="s">
        <v>1252</v>
      </c>
      <c r="E1302" s="51" t="s">
        <v>753</v>
      </c>
      <c r="F1302" s="52" t="s">
        <v>18</v>
      </c>
      <c r="G1302" s="52">
        <v>1</v>
      </c>
      <c r="H1302" s="53">
        <v>575246</v>
      </c>
      <c r="I1302" s="53">
        <v>448691.88</v>
      </c>
      <c r="J1302" s="53">
        <v>520482.58079999994</v>
      </c>
      <c r="K1302" s="53">
        <v>652953</v>
      </c>
      <c r="L1302" s="79">
        <v>787397</v>
      </c>
      <c r="M1302" s="54">
        <v>370092</v>
      </c>
      <c r="N1302" s="54">
        <v>283049</v>
      </c>
      <c r="O1302" s="55">
        <f t="shared" si="144"/>
        <v>7</v>
      </c>
      <c r="P1302" s="56">
        <f t="shared" si="145"/>
        <v>519702</v>
      </c>
      <c r="Q1302" s="57">
        <f t="shared" si="140"/>
        <v>519702</v>
      </c>
      <c r="R1302" s="58">
        <f t="shared" si="146"/>
        <v>158534.54734756378</v>
      </c>
      <c r="S1302" s="59">
        <f t="shared" si="141"/>
        <v>30.504894602592213</v>
      </c>
      <c r="T1302" s="59">
        <f t="shared" si="142"/>
        <v>69.495105397407784</v>
      </c>
      <c r="U1302" s="60" t="str">
        <f t="shared" si="143"/>
        <v>BAJO</v>
      </c>
    </row>
    <row r="1303" spans="2:21" ht="27.6">
      <c r="B1303" s="50">
        <v>1293</v>
      </c>
      <c r="C1303" s="51" t="s">
        <v>1251</v>
      </c>
      <c r="D1303" s="51" t="s">
        <v>1252</v>
      </c>
      <c r="E1303" s="51" t="s">
        <v>228</v>
      </c>
      <c r="F1303" s="52" t="s">
        <v>18</v>
      </c>
      <c r="G1303" s="52">
        <v>1</v>
      </c>
      <c r="H1303" s="53">
        <v>1511895</v>
      </c>
      <c r="I1303" s="53">
        <v>1133921.25</v>
      </c>
      <c r="J1303" s="53">
        <v>1315348.6499999999</v>
      </c>
      <c r="K1303" s="53">
        <v>1723001</v>
      </c>
      <c r="L1303" s="54">
        <v>991177</v>
      </c>
      <c r="M1303" s="54">
        <v>854697</v>
      </c>
      <c r="N1303" s="54">
        <v>743791</v>
      </c>
      <c r="O1303" s="55">
        <f t="shared" si="144"/>
        <v>7</v>
      </c>
      <c r="P1303" s="56">
        <f t="shared" si="145"/>
        <v>1181976</v>
      </c>
      <c r="Q1303" s="57">
        <f t="shared" si="140"/>
        <v>1181976</v>
      </c>
      <c r="R1303" s="58">
        <f t="shared" si="146"/>
        <v>328888.60824175947</v>
      </c>
      <c r="S1303" s="59">
        <f t="shared" si="141"/>
        <v>27.825320331526143</v>
      </c>
      <c r="T1303" s="59">
        <f t="shared" si="142"/>
        <v>72.174679668473857</v>
      </c>
      <c r="U1303" s="60" t="str">
        <f t="shared" si="143"/>
        <v>ALTO</v>
      </c>
    </row>
    <row r="1304" spans="2:21" ht="27.6">
      <c r="B1304" s="50">
        <v>1294</v>
      </c>
      <c r="C1304" s="51" t="s">
        <v>1251</v>
      </c>
      <c r="D1304" s="51" t="s">
        <v>1252</v>
      </c>
      <c r="E1304" s="51" t="s">
        <v>1257</v>
      </c>
      <c r="F1304" s="52" t="s">
        <v>18</v>
      </c>
      <c r="G1304" s="52">
        <v>1</v>
      </c>
      <c r="H1304" s="53">
        <v>18836510</v>
      </c>
      <c r="I1304" s="53">
        <v>14315747.6</v>
      </c>
      <c r="J1304" s="53">
        <v>16606267.215999998</v>
      </c>
      <c r="K1304" s="53">
        <v>19156144</v>
      </c>
      <c r="L1304" s="54">
        <v>97780</v>
      </c>
      <c r="M1304" s="54">
        <v>9446213</v>
      </c>
      <c r="N1304" s="54">
        <v>9266386</v>
      </c>
      <c r="O1304" s="55">
        <f t="shared" si="144"/>
        <v>7</v>
      </c>
      <c r="P1304" s="56">
        <f t="shared" si="145"/>
        <v>12532150</v>
      </c>
      <c r="Q1304" s="57">
        <f t="shared" si="140"/>
        <v>12532150</v>
      </c>
      <c r="R1304" s="58">
        <f t="shared" si="146"/>
        <v>6304235.3334726309</v>
      </c>
      <c r="S1304" s="59">
        <f t="shared" si="141"/>
        <v>50.304499495079703</v>
      </c>
      <c r="T1304" s="59">
        <f t="shared" si="142"/>
        <v>49.695500504920297</v>
      </c>
      <c r="U1304" s="60" t="str">
        <f t="shared" si="143"/>
        <v>BAJO</v>
      </c>
    </row>
    <row r="1305" spans="2:21" ht="27.6">
      <c r="B1305" s="50">
        <v>1295</v>
      </c>
      <c r="C1305" s="51" t="s">
        <v>1251</v>
      </c>
      <c r="D1305" s="51" t="s">
        <v>1252</v>
      </c>
      <c r="E1305" s="51" t="s">
        <v>1258</v>
      </c>
      <c r="F1305" s="52" t="s">
        <v>18</v>
      </c>
      <c r="G1305" s="52">
        <v>1</v>
      </c>
      <c r="H1305" s="53">
        <v>2237200</v>
      </c>
      <c r="I1305" s="53">
        <v>1879248</v>
      </c>
      <c r="J1305" s="53">
        <v>2179927.6799999997</v>
      </c>
      <c r="K1305" s="53">
        <v>2712367</v>
      </c>
      <c r="L1305" s="54">
        <v>1046342</v>
      </c>
      <c r="M1305" s="54">
        <v>1363657</v>
      </c>
      <c r="N1305" s="54">
        <v>1100604</v>
      </c>
      <c r="O1305" s="55">
        <f t="shared" si="144"/>
        <v>7</v>
      </c>
      <c r="P1305" s="56">
        <f t="shared" si="145"/>
        <v>1788478</v>
      </c>
      <c r="Q1305" s="57">
        <f t="shared" si="140"/>
        <v>1788478</v>
      </c>
      <c r="R1305" s="58">
        <f t="shared" si="146"/>
        <v>588072.36275941471</v>
      </c>
      <c r="S1305" s="59">
        <f t="shared" si="141"/>
        <v>32.881162796490351</v>
      </c>
      <c r="T1305" s="59">
        <f t="shared" si="142"/>
        <v>67.118837203509656</v>
      </c>
      <c r="U1305" s="60" t="str">
        <f t="shared" si="143"/>
        <v>BAJO</v>
      </c>
    </row>
    <row r="1306" spans="2:21" ht="27.6">
      <c r="B1306" s="50">
        <v>1296</v>
      </c>
      <c r="C1306" s="51" t="s">
        <v>1251</v>
      </c>
      <c r="D1306" s="51" t="s">
        <v>1259</v>
      </c>
      <c r="E1306" s="64" t="s">
        <v>1260</v>
      </c>
      <c r="F1306" s="52" t="s">
        <v>18</v>
      </c>
      <c r="G1306" s="52">
        <v>1</v>
      </c>
      <c r="H1306" s="53">
        <v>210749</v>
      </c>
      <c r="I1306" s="53">
        <v>145416.80999999997</v>
      </c>
      <c r="J1306" s="53">
        <v>168683.49959999995</v>
      </c>
      <c r="K1306" s="53">
        <v>200396</v>
      </c>
      <c r="L1306" s="54">
        <v>110744</v>
      </c>
      <c r="M1306" s="54">
        <v>126396</v>
      </c>
      <c r="N1306" s="54">
        <v>103729</v>
      </c>
      <c r="O1306" s="55">
        <f t="shared" si="144"/>
        <v>7</v>
      </c>
      <c r="P1306" s="56">
        <f t="shared" si="145"/>
        <v>152302</v>
      </c>
      <c r="Q1306" s="57">
        <f t="shared" si="140"/>
        <v>152302</v>
      </c>
      <c r="R1306" s="58">
        <f t="shared" si="146"/>
        <v>39283.527162825638</v>
      </c>
      <c r="S1306" s="59">
        <f t="shared" si="141"/>
        <v>25.793178791365602</v>
      </c>
      <c r="T1306" s="59">
        <f t="shared" si="142"/>
        <v>74.206821208634395</v>
      </c>
      <c r="U1306" s="60" t="str">
        <f t="shared" si="143"/>
        <v>ALTO</v>
      </c>
    </row>
    <row r="1307" spans="2:21" ht="27.6">
      <c r="B1307" s="50">
        <v>1297</v>
      </c>
      <c r="C1307" s="51" t="s">
        <v>1251</v>
      </c>
      <c r="D1307" s="51" t="s">
        <v>1259</v>
      </c>
      <c r="E1307" s="64" t="s">
        <v>1261</v>
      </c>
      <c r="F1307" s="52" t="s">
        <v>18</v>
      </c>
      <c r="G1307" s="52">
        <v>1</v>
      </c>
      <c r="H1307" s="53">
        <v>2169965</v>
      </c>
      <c r="I1307" s="53">
        <v>1432176.9</v>
      </c>
      <c r="J1307" s="53">
        <v>1661325.2039999997</v>
      </c>
      <c r="K1307" s="53">
        <v>2045967</v>
      </c>
      <c r="L1307" s="54">
        <v>1257211</v>
      </c>
      <c r="M1307" s="54">
        <v>1092404</v>
      </c>
      <c r="N1307" s="54">
        <v>1067575</v>
      </c>
      <c r="O1307" s="55">
        <f t="shared" si="144"/>
        <v>7</v>
      </c>
      <c r="P1307" s="56">
        <f t="shared" si="145"/>
        <v>1532375</v>
      </c>
      <c r="Q1307" s="57">
        <f t="shared" si="140"/>
        <v>1532375</v>
      </c>
      <c r="R1307" s="58">
        <f t="shared" si="146"/>
        <v>410973.46328237036</v>
      </c>
      <c r="S1307" s="59">
        <f t="shared" si="141"/>
        <v>26.81937928264102</v>
      </c>
      <c r="T1307" s="59">
        <f t="shared" si="142"/>
        <v>73.180620717358977</v>
      </c>
      <c r="U1307" s="60" t="str">
        <f t="shared" si="143"/>
        <v>ALTO</v>
      </c>
    </row>
    <row r="1308" spans="2:21" ht="27.6">
      <c r="B1308" s="50">
        <v>1298</v>
      </c>
      <c r="C1308" s="51" t="s">
        <v>1251</v>
      </c>
      <c r="D1308" s="51" t="s">
        <v>1259</v>
      </c>
      <c r="E1308" s="64" t="s">
        <v>1262</v>
      </c>
      <c r="F1308" s="52" t="s">
        <v>18</v>
      </c>
      <c r="G1308" s="52">
        <v>1</v>
      </c>
      <c r="H1308" s="53">
        <v>198492</v>
      </c>
      <c r="I1308" s="53">
        <v>150853.91999999998</v>
      </c>
      <c r="J1308" s="53">
        <v>174990.54719999997</v>
      </c>
      <c r="K1308" s="53">
        <v>176953</v>
      </c>
      <c r="L1308" s="54">
        <v>73507</v>
      </c>
      <c r="M1308" s="54">
        <v>106455</v>
      </c>
      <c r="N1308" s="54">
        <v>97737</v>
      </c>
      <c r="O1308" s="55">
        <f t="shared" si="144"/>
        <v>7</v>
      </c>
      <c r="P1308" s="56">
        <f t="shared" si="145"/>
        <v>139855</v>
      </c>
      <c r="Q1308" s="57">
        <f t="shared" si="140"/>
        <v>139855</v>
      </c>
      <c r="R1308" s="58">
        <f t="shared" si="146"/>
        <v>43852.977285295441</v>
      </c>
      <c r="S1308" s="59">
        <f t="shared" si="141"/>
        <v>31.356031093128912</v>
      </c>
      <c r="T1308" s="59">
        <f t="shared" si="142"/>
        <v>68.643968906871095</v>
      </c>
      <c r="U1308" s="60" t="str">
        <f t="shared" si="143"/>
        <v>BAJO</v>
      </c>
    </row>
    <row r="1309" spans="2:21" ht="27.6">
      <c r="B1309" s="50">
        <v>1299</v>
      </c>
      <c r="C1309" s="51" t="s">
        <v>1251</v>
      </c>
      <c r="D1309" s="51" t="s">
        <v>1259</v>
      </c>
      <c r="E1309" s="51" t="s">
        <v>59</v>
      </c>
      <c r="F1309" s="52" t="s">
        <v>18</v>
      </c>
      <c r="G1309" s="52">
        <v>1</v>
      </c>
      <c r="H1309" s="53">
        <v>2586108</v>
      </c>
      <c r="I1309" s="53">
        <v>2094747.48</v>
      </c>
      <c r="J1309" s="53">
        <v>2429907.0767999999</v>
      </c>
      <c r="K1309" s="53">
        <v>2497810</v>
      </c>
      <c r="L1309" s="54">
        <v>271412</v>
      </c>
      <c r="M1309" s="54">
        <v>1348384</v>
      </c>
      <c r="N1309" s="54">
        <v>1272272</v>
      </c>
      <c r="O1309" s="55">
        <f t="shared" si="144"/>
        <v>7</v>
      </c>
      <c r="P1309" s="56">
        <f t="shared" si="145"/>
        <v>1785806</v>
      </c>
      <c r="Q1309" s="57">
        <f t="shared" si="140"/>
        <v>1785806</v>
      </c>
      <c r="R1309" s="58">
        <f t="shared" si="146"/>
        <v>793382.30605204357</v>
      </c>
      <c r="S1309" s="59">
        <f t="shared" si="141"/>
        <v>44.427127361653149</v>
      </c>
      <c r="T1309" s="59">
        <f t="shared" si="142"/>
        <v>55.572872638346851</v>
      </c>
      <c r="U1309" s="60" t="str">
        <f t="shared" si="143"/>
        <v>BAJO</v>
      </c>
    </row>
    <row r="1310" spans="2:21" ht="27.6">
      <c r="B1310" s="50">
        <v>1300</v>
      </c>
      <c r="C1310" s="51" t="s">
        <v>1251</v>
      </c>
      <c r="D1310" s="51" t="s">
        <v>1259</v>
      </c>
      <c r="E1310" s="64" t="s">
        <v>1263</v>
      </c>
      <c r="F1310" s="65" t="s">
        <v>18</v>
      </c>
      <c r="G1310" s="52">
        <v>1</v>
      </c>
      <c r="H1310" s="53">
        <v>151130</v>
      </c>
      <c r="I1310" s="53">
        <v>117881.4</v>
      </c>
      <c r="J1310" s="53">
        <v>136742.42399999997</v>
      </c>
      <c r="K1310" s="53">
        <v>168385</v>
      </c>
      <c r="L1310" s="54">
        <v>266033</v>
      </c>
      <c r="M1310" s="54">
        <v>78871</v>
      </c>
      <c r="N1310" s="54">
        <v>74409</v>
      </c>
      <c r="O1310" s="55">
        <f t="shared" si="144"/>
        <v>7</v>
      </c>
      <c r="P1310" s="56">
        <f t="shared" si="145"/>
        <v>141922</v>
      </c>
      <c r="Q1310" s="57">
        <f t="shared" si="140"/>
        <v>141922</v>
      </c>
      <c r="R1310" s="58">
        <f t="shared" si="146"/>
        <v>60150.798806266139</v>
      </c>
      <c r="S1310" s="59">
        <f t="shared" si="141"/>
        <v>42.382998271068715</v>
      </c>
      <c r="T1310" s="59">
        <f t="shared" si="142"/>
        <v>57.617001728931285</v>
      </c>
      <c r="U1310" s="60" t="str">
        <f t="shared" si="143"/>
        <v>BAJO</v>
      </c>
    </row>
    <row r="1311" spans="2:21" ht="27.6">
      <c r="B1311" s="50">
        <v>1301</v>
      </c>
      <c r="C1311" s="51" t="s">
        <v>1251</v>
      </c>
      <c r="D1311" s="51" t="s">
        <v>1259</v>
      </c>
      <c r="E1311" s="64" t="s">
        <v>1264</v>
      </c>
      <c r="F1311" s="52" t="s">
        <v>18</v>
      </c>
      <c r="G1311" s="52">
        <v>1</v>
      </c>
      <c r="H1311" s="53">
        <v>558110</v>
      </c>
      <c r="I1311" s="53">
        <v>429744.69999999995</v>
      </c>
      <c r="J1311" s="53">
        <v>498503.85199999996</v>
      </c>
      <c r="K1311" s="53">
        <v>717094</v>
      </c>
      <c r="L1311" s="54">
        <v>22480</v>
      </c>
      <c r="M1311" s="54">
        <v>291101</v>
      </c>
      <c r="N1311" s="54">
        <v>274667</v>
      </c>
      <c r="O1311" s="55">
        <f t="shared" si="144"/>
        <v>7</v>
      </c>
      <c r="P1311" s="56">
        <f t="shared" si="145"/>
        <v>398814</v>
      </c>
      <c r="Q1311" s="57">
        <f t="shared" si="140"/>
        <v>398814</v>
      </c>
      <c r="R1311" s="58">
        <f t="shared" si="146"/>
        <v>209152.71124342931</v>
      </c>
      <c r="S1311" s="59">
        <f t="shared" si="141"/>
        <v>52.443673302198349</v>
      </c>
      <c r="T1311" s="59">
        <f t="shared" si="142"/>
        <v>47.556326697801651</v>
      </c>
      <c r="U1311" s="60" t="str">
        <f t="shared" si="143"/>
        <v>BAJO</v>
      </c>
    </row>
    <row r="1312" spans="2:21" ht="27.6">
      <c r="B1312" s="50">
        <v>1302</v>
      </c>
      <c r="C1312" s="51" t="s">
        <v>1251</v>
      </c>
      <c r="D1312" s="51" t="s">
        <v>1259</v>
      </c>
      <c r="E1312" s="51" t="s">
        <v>1265</v>
      </c>
      <c r="F1312" s="52" t="s">
        <v>18</v>
      </c>
      <c r="G1312" s="52">
        <v>1</v>
      </c>
      <c r="H1312" s="53">
        <v>547162</v>
      </c>
      <c r="I1312" s="53">
        <v>432257.98</v>
      </c>
      <c r="J1312" s="53">
        <v>501419.25679999992</v>
      </c>
      <c r="K1312" s="53">
        <v>822885</v>
      </c>
      <c r="L1312" s="79">
        <v>364061</v>
      </c>
      <c r="M1312" s="54">
        <v>285339</v>
      </c>
      <c r="N1312" s="54">
        <v>269238</v>
      </c>
      <c r="O1312" s="55">
        <f t="shared" si="144"/>
        <v>7</v>
      </c>
      <c r="P1312" s="56">
        <f t="shared" si="145"/>
        <v>460337</v>
      </c>
      <c r="Q1312" s="57">
        <f t="shared" si="140"/>
        <v>460337</v>
      </c>
      <c r="R1312" s="58">
        <f t="shared" si="146"/>
        <v>176419.95841758818</v>
      </c>
      <c r="S1312" s="59">
        <f t="shared" si="141"/>
        <v>38.324088313037663</v>
      </c>
      <c r="T1312" s="59">
        <f t="shared" si="142"/>
        <v>61.675911686962337</v>
      </c>
      <c r="U1312" s="60" t="str">
        <f t="shared" si="143"/>
        <v>BAJO</v>
      </c>
    </row>
    <row r="1313" spans="2:21" ht="27.6">
      <c r="B1313" s="50">
        <v>1303</v>
      </c>
      <c r="C1313" s="51" t="s">
        <v>1251</v>
      </c>
      <c r="D1313" s="51" t="s">
        <v>1259</v>
      </c>
      <c r="E1313" s="64" t="s">
        <v>1266</v>
      </c>
      <c r="F1313" s="52" t="s">
        <v>18</v>
      </c>
      <c r="G1313" s="52">
        <v>1</v>
      </c>
      <c r="H1313" s="53">
        <v>46291</v>
      </c>
      <c r="I1313" s="53">
        <v>37958.619999999995</v>
      </c>
      <c r="J1313" s="53">
        <v>44031.999199999991</v>
      </c>
      <c r="K1313" s="53">
        <v>75446</v>
      </c>
      <c r="L1313" s="79">
        <v>30259</v>
      </c>
      <c r="M1313" s="54">
        <v>24210</v>
      </c>
      <c r="N1313" s="54">
        <v>22863</v>
      </c>
      <c r="O1313" s="55">
        <f t="shared" si="144"/>
        <v>7</v>
      </c>
      <c r="P1313" s="56">
        <f t="shared" si="145"/>
        <v>40151</v>
      </c>
      <c r="Q1313" s="57">
        <f t="shared" si="140"/>
        <v>40151</v>
      </c>
      <c r="R1313" s="58">
        <f t="shared" si="146"/>
        <v>16708.199004743463</v>
      </c>
      <c r="S1313" s="59">
        <f t="shared" si="141"/>
        <v>41.613406900808108</v>
      </c>
      <c r="T1313" s="59">
        <f t="shared" si="142"/>
        <v>58.386593099191892</v>
      </c>
      <c r="U1313" s="60" t="str">
        <f t="shared" si="143"/>
        <v>BAJO</v>
      </c>
    </row>
    <row r="1314" spans="2:21" ht="27.6">
      <c r="B1314" s="50">
        <v>1304</v>
      </c>
      <c r="C1314" s="51" t="s">
        <v>1251</v>
      </c>
      <c r="D1314" s="51" t="s">
        <v>1259</v>
      </c>
      <c r="E1314" s="51" t="s">
        <v>1267</v>
      </c>
      <c r="F1314" s="52" t="s">
        <v>18</v>
      </c>
      <c r="G1314" s="52">
        <v>1</v>
      </c>
      <c r="H1314" s="53">
        <v>7488789</v>
      </c>
      <c r="I1314" s="53">
        <v>5167264.41</v>
      </c>
      <c r="J1314" s="53">
        <v>5994026.7155999988</v>
      </c>
      <c r="K1314" s="53">
        <v>9320318</v>
      </c>
      <c r="L1314" s="54">
        <v>271412</v>
      </c>
      <c r="M1314" s="54">
        <v>3904444</v>
      </c>
      <c r="N1314" s="54">
        <v>3684029</v>
      </c>
      <c r="O1314" s="55">
        <f t="shared" si="144"/>
        <v>7</v>
      </c>
      <c r="P1314" s="56">
        <f t="shared" si="145"/>
        <v>5118612</v>
      </c>
      <c r="Q1314" s="57">
        <f t="shared" si="140"/>
        <v>5118612</v>
      </c>
      <c r="R1314" s="58">
        <f t="shared" si="146"/>
        <v>2701014.9007672165</v>
      </c>
      <c r="S1314" s="59">
        <f t="shared" si="141"/>
        <v>52.768502491832095</v>
      </c>
      <c r="T1314" s="59">
        <f t="shared" si="142"/>
        <v>47.231497508167905</v>
      </c>
      <c r="U1314" s="60" t="str">
        <f t="shared" si="143"/>
        <v>BAJO</v>
      </c>
    </row>
    <row r="1315" spans="2:21" ht="27.6">
      <c r="B1315" s="50">
        <v>1305</v>
      </c>
      <c r="C1315" s="51" t="s">
        <v>1251</v>
      </c>
      <c r="D1315" s="51" t="s">
        <v>1259</v>
      </c>
      <c r="E1315" s="51" t="s">
        <v>1268</v>
      </c>
      <c r="F1315" s="52" t="s">
        <v>18</v>
      </c>
      <c r="G1315" s="52">
        <v>1</v>
      </c>
      <c r="H1315" s="53">
        <v>6224414</v>
      </c>
      <c r="I1315" s="53">
        <v>4543822.22</v>
      </c>
      <c r="J1315" s="53">
        <v>5270833.7752</v>
      </c>
      <c r="K1315" s="53">
        <v>6555472</v>
      </c>
      <c r="L1315" s="54">
        <v>162737</v>
      </c>
      <c r="M1315" s="54">
        <v>3245251</v>
      </c>
      <c r="N1315" s="54">
        <v>3062049</v>
      </c>
      <c r="O1315" s="55">
        <f t="shared" si="144"/>
        <v>7</v>
      </c>
      <c r="P1315" s="56">
        <f t="shared" si="145"/>
        <v>4152083</v>
      </c>
      <c r="Q1315" s="57">
        <f t="shared" si="140"/>
        <v>4152083</v>
      </c>
      <c r="R1315" s="58">
        <f t="shared" si="146"/>
        <v>2049435.3674496452</v>
      </c>
      <c r="S1315" s="59">
        <f t="shared" si="141"/>
        <v>49.359210002537161</v>
      </c>
      <c r="T1315" s="59">
        <f t="shared" si="142"/>
        <v>50.640789997462839</v>
      </c>
      <c r="U1315" s="60" t="str">
        <f t="shared" si="143"/>
        <v>BAJO</v>
      </c>
    </row>
    <row r="1316" spans="2:21" ht="27.6">
      <c r="B1316" s="50">
        <v>1306</v>
      </c>
      <c r="C1316" s="51" t="s">
        <v>1251</v>
      </c>
      <c r="D1316" s="51" t="s">
        <v>1259</v>
      </c>
      <c r="E1316" s="64" t="s">
        <v>1269</v>
      </c>
      <c r="F1316" s="52" t="s">
        <v>18</v>
      </c>
      <c r="G1316" s="52">
        <v>1</v>
      </c>
      <c r="H1316" s="53">
        <v>558110</v>
      </c>
      <c r="I1316" s="53">
        <v>418582.5</v>
      </c>
      <c r="J1316" s="53">
        <v>485555.69999999995</v>
      </c>
      <c r="K1316" s="53">
        <v>506464</v>
      </c>
      <c r="L1316" s="54">
        <v>133775</v>
      </c>
      <c r="M1316" s="54">
        <v>291101</v>
      </c>
      <c r="N1316" s="54">
        <v>274667</v>
      </c>
      <c r="O1316" s="55">
        <f t="shared" si="144"/>
        <v>7</v>
      </c>
      <c r="P1316" s="56">
        <f t="shared" si="145"/>
        <v>381179</v>
      </c>
      <c r="Q1316" s="57">
        <f t="shared" si="140"/>
        <v>381179</v>
      </c>
      <c r="R1316" s="58">
        <f t="shared" si="146"/>
        <v>141402.17150507192</v>
      </c>
      <c r="S1316" s="59">
        <f t="shared" si="141"/>
        <v>37.096002535573028</v>
      </c>
      <c r="T1316" s="59">
        <f t="shared" si="142"/>
        <v>62.903997464426972</v>
      </c>
      <c r="U1316" s="60" t="str">
        <f t="shared" si="143"/>
        <v>BAJO</v>
      </c>
    </row>
    <row r="1317" spans="2:21" ht="27.6">
      <c r="B1317" s="50">
        <v>1307</v>
      </c>
      <c r="C1317" s="51" t="s">
        <v>1251</v>
      </c>
      <c r="D1317" s="51" t="s">
        <v>1259</v>
      </c>
      <c r="E1317" s="51" t="s">
        <v>1270</v>
      </c>
      <c r="F1317" s="52" t="s">
        <v>18</v>
      </c>
      <c r="G1317" s="52">
        <v>1</v>
      </c>
      <c r="H1317" s="53">
        <v>341411</v>
      </c>
      <c r="I1317" s="53">
        <v>266300.58</v>
      </c>
      <c r="J1317" s="53">
        <v>308908.6728</v>
      </c>
      <c r="K1317" s="53">
        <v>318920</v>
      </c>
      <c r="L1317" s="54">
        <v>97918</v>
      </c>
      <c r="M1317" s="54">
        <v>234306</v>
      </c>
      <c r="N1317" s="54">
        <v>167975</v>
      </c>
      <c r="O1317" s="55">
        <f t="shared" si="144"/>
        <v>7</v>
      </c>
      <c r="P1317" s="56">
        <f t="shared" si="145"/>
        <v>247963</v>
      </c>
      <c r="Q1317" s="57">
        <f t="shared" si="140"/>
        <v>247963</v>
      </c>
      <c r="R1317" s="58">
        <f t="shared" si="146"/>
        <v>81867.630306371444</v>
      </c>
      <c r="S1317" s="59">
        <f t="shared" si="141"/>
        <v>33.016067036764127</v>
      </c>
      <c r="T1317" s="59">
        <f t="shared" si="142"/>
        <v>66.983932963235873</v>
      </c>
      <c r="U1317" s="60" t="str">
        <f t="shared" si="143"/>
        <v>BAJO</v>
      </c>
    </row>
    <row r="1318" spans="2:21" ht="27.6">
      <c r="B1318" s="50">
        <v>1308</v>
      </c>
      <c r="C1318" s="51" t="s">
        <v>1251</v>
      </c>
      <c r="D1318" s="51" t="s">
        <v>1259</v>
      </c>
      <c r="E1318" s="51" t="s">
        <v>752</v>
      </c>
      <c r="F1318" s="52" t="s">
        <v>18</v>
      </c>
      <c r="G1318" s="52">
        <v>1</v>
      </c>
      <c r="H1318" s="53">
        <v>289765</v>
      </c>
      <c r="I1318" s="53">
        <v>197040.19999999998</v>
      </c>
      <c r="J1318" s="53">
        <v>228566.63199999998</v>
      </c>
      <c r="K1318" s="53">
        <v>284410</v>
      </c>
      <c r="L1318" s="54">
        <v>168253</v>
      </c>
      <c r="M1318" s="54">
        <v>199679</v>
      </c>
      <c r="N1318" s="54">
        <v>142626</v>
      </c>
      <c r="O1318" s="55">
        <f t="shared" si="144"/>
        <v>7</v>
      </c>
      <c r="P1318" s="56">
        <f t="shared" si="145"/>
        <v>215763</v>
      </c>
      <c r="Q1318" s="57">
        <f t="shared" si="140"/>
        <v>215763</v>
      </c>
      <c r="R1318" s="58">
        <f t="shared" si="146"/>
        <v>51503.257553058233</v>
      </c>
      <c r="S1318" s="59">
        <f t="shared" si="141"/>
        <v>23.870291733549418</v>
      </c>
      <c r="T1318" s="59">
        <f t="shared" si="142"/>
        <v>76.129708266450578</v>
      </c>
      <c r="U1318" s="60" t="str">
        <f t="shared" si="143"/>
        <v>ALTO</v>
      </c>
    </row>
    <row r="1319" spans="2:21" ht="27.6">
      <c r="B1319" s="50">
        <v>1309</v>
      </c>
      <c r="C1319" s="51" t="s">
        <v>1251</v>
      </c>
      <c r="D1319" s="51" t="s">
        <v>1259</v>
      </c>
      <c r="E1319" s="64" t="s">
        <v>753</v>
      </c>
      <c r="F1319" s="52" t="s">
        <v>18</v>
      </c>
      <c r="G1319" s="52">
        <v>1</v>
      </c>
      <c r="H1319" s="53">
        <v>206703</v>
      </c>
      <c r="I1319" s="53">
        <v>167429.43</v>
      </c>
      <c r="J1319" s="53">
        <v>194218.13879999999</v>
      </c>
      <c r="K1319" s="53">
        <v>186592</v>
      </c>
      <c r="L1319" s="54">
        <v>129638</v>
      </c>
      <c r="M1319" s="54">
        <v>127610</v>
      </c>
      <c r="N1319" s="54">
        <v>101745</v>
      </c>
      <c r="O1319" s="55">
        <f t="shared" si="144"/>
        <v>7</v>
      </c>
      <c r="P1319" s="56">
        <f t="shared" si="145"/>
        <v>159134</v>
      </c>
      <c r="Q1319" s="57">
        <f t="shared" si="140"/>
        <v>159134</v>
      </c>
      <c r="R1319" s="58">
        <f t="shared" si="146"/>
        <v>36788.461683713009</v>
      </c>
      <c r="S1319" s="59">
        <f t="shared" si="141"/>
        <v>23.117914263270585</v>
      </c>
      <c r="T1319" s="59">
        <f t="shared" si="142"/>
        <v>76.882085736729408</v>
      </c>
      <c r="U1319" s="60" t="str">
        <f t="shared" si="143"/>
        <v>ALTO</v>
      </c>
    </row>
    <row r="1320" spans="2:21" ht="27.6">
      <c r="B1320" s="50">
        <v>1310</v>
      </c>
      <c r="C1320" s="51" t="s">
        <v>1251</v>
      </c>
      <c r="D1320" s="51" t="s">
        <v>1259</v>
      </c>
      <c r="E1320" s="51" t="s">
        <v>120</v>
      </c>
      <c r="F1320" s="52" t="s">
        <v>18</v>
      </c>
      <c r="G1320" s="52">
        <v>1</v>
      </c>
      <c r="H1320" s="53">
        <v>351645</v>
      </c>
      <c r="I1320" s="53">
        <v>277799.55</v>
      </c>
      <c r="J1320" s="53">
        <v>322247.47799999994</v>
      </c>
      <c r="K1320" s="53">
        <v>336770</v>
      </c>
      <c r="L1320" s="54">
        <v>1501316</v>
      </c>
      <c r="M1320" s="54">
        <v>241709</v>
      </c>
      <c r="N1320" s="54">
        <v>173075</v>
      </c>
      <c r="O1320" s="55">
        <f t="shared" si="144"/>
        <v>7</v>
      </c>
      <c r="P1320" s="56">
        <f t="shared" si="145"/>
        <v>457795</v>
      </c>
      <c r="Q1320" s="57">
        <f t="shared" si="140"/>
        <v>457795</v>
      </c>
      <c r="R1320" s="58">
        <f t="shared" si="146"/>
        <v>429847.32856176159</v>
      </c>
      <c r="S1320" s="59">
        <f t="shared" si="141"/>
        <v>93.895155814668485</v>
      </c>
      <c r="T1320" s="59">
        <f t="shared" si="142"/>
        <v>6.1048441853315154</v>
      </c>
      <c r="U1320" s="60" t="str">
        <f t="shared" si="143"/>
        <v>BAJO</v>
      </c>
    </row>
    <row r="1321" spans="2:21" ht="27.6">
      <c r="B1321" s="61">
        <v>1311</v>
      </c>
      <c r="C1321" s="62" t="s">
        <v>1251</v>
      </c>
      <c r="D1321" s="62" t="s">
        <v>1259</v>
      </c>
      <c r="E1321" s="62" t="s">
        <v>178</v>
      </c>
      <c r="F1321" s="63" t="s">
        <v>18</v>
      </c>
      <c r="G1321" s="63">
        <v>1</v>
      </c>
      <c r="H1321" s="53">
        <v>272510</v>
      </c>
      <c r="I1321" s="53">
        <v>198932.3</v>
      </c>
      <c r="J1321" s="53">
        <v>230761.46799999996</v>
      </c>
      <c r="K1321" s="53">
        <v>261443</v>
      </c>
      <c r="L1321" s="54">
        <v>784722</v>
      </c>
      <c r="M1321" s="54">
        <v>186940</v>
      </c>
      <c r="N1321" s="54">
        <v>134118</v>
      </c>
      <c r="O1321" s="55">
        <f t="shared" si="144"/>
        <v>7</v>
      </c>
      <c r="P1321" s="56">
        <f t="shared" si="145"/>
        <v>295632</v>
      </c>
      <c r="Q1321" s="57">
        <f t="shared" si="140"/>
        <v>295632</v>
      </c>
      <c r="R1321" s="58">
        <f t="shared" si="146"/>
        <v>204370.91058939119</v>
      </c>
      <c r="S1321" s="59">
        <f t="shared" si="141"/>
        <v>69.130172169924492</v>
      </c>
      <c r="T1321" s="59">
        <f t="shared" si="142"/>
        <v>30.869827830075508</v>
      </c>
      <c r="U1321" s="60" t="str">
        <f t="shared" si="143"/>
        <v>BAJO</v>
      </c>
    </row>
    <row r="1322" spans="2:21" ht="27.6">
      <c r="B1322" s="50">
        <v>1312</v>
      </c>
      <c r="C1322" s="51" t="s">
        <v>1251</v>
      </c>
      <c r="D1322" s="51" t="s">
        <v>1259</v>
      </c>
      <c r="E1322" s="51" t="s">
        <v>1271</v>
      </c>
      <c r="F1322" s="52" t="s">
        <v>157</v>
      </c>
      <c r="G1322" s="52">
        <v>1</v>
      </c>
      <c r="H1322" s="53">
        <v>3217165</v>
      </c>
      <c r="I1322" s="53">
        <v>2284187.15</v>
      </c>
      <c r="J1322" s="53">
        <v>2649657.0939999996</v>
      </c>
      <c r="K1322" s="53">
        <v>3347589</v>
      </c>
      <c r="L1322" s="54">
        <v>3462432</v>
      </c>
      <c r="M1322" s="54">
        <v>1824118</v>
      </c>
      <c r="N1322" s="54">
        <v>1582702</v>
      </c>
      <c r="O1322" s="55">
        <f t="shared" si="144"/>
        <v>7</v>
      </c>
      <c r="P1322" s="56">
        <f t="shared" si="145"/>
        <v>2623979</v>
      </c>
      <c r="Q1322" s="57">
        <f t="shared" si="140"/>
        <v>2623979</v>
      </c>
      <c r="R1322" s="58">
        <f t="shared" si="146"/>
        <v>698839.62719760498</v>
      </c>
      <c r="S1322" s="59">
        <f t="shared" si="141"/>
        <v>26.632820887575892</v>
      </c>
      <c r="T1322" s="59">
        <f t="shared" si="142"/>
        <v>73.367179112424111</v>
      </c>
      <c r="U1322" s="60" t="str">
        <f t="shared" si="143"/>
        <v>ALTO</v>
      </c>
    </row>
    <row r="1323" spans="2:21" ht="27.6">
      <c r="B1323" s="50">
        <v>1313</v>
      </c>
      <c r="C1323" s="51" t="s">
        <v>1251</v>
      </c>
      <c r="D1323" s="51" t="s">
        <v>1259</v>
      </c>
      <c r="E1323" s="51" t="s">
        <v>1272</v>
      </c>
      <c r="F1323" s="52" t="s">
        <v>157</v>
      </c>
      <c r="G1323" s="52">
        <v>1</v>
      </c>
      <c r="H1323" s="53">
        <v>1614235</v>
      </c>
      <c r="I1323" s="53">
        <v>1226818.5999999999</v>
      </c>
      <c r="J1323" s="53">
        <v>1423109.5759999999</v>
      </c>
      <c r="K1323" s="53">
        <v>2237557</v>
      </c>
      <c r="L1323" s="54">
        <v>338989</v>
      </c>
      <c r="M1323" s="54">
        <v>841665</v>
      </c>
      <c r="N1323" s="54">
        <v>794157</v>
      </c>
      <c r="O1323" s="55">
        <f t="shared" si="144"/>
        <v>7</v>
      </c>
      <c r="P1323" s="56">
        <f t="shared" si="145"/>
        <v>1210933</v>
      </c>
      <c r="Q1323" s="57">
        <f t="shared" si="140"/>
        <v>1210933</v>
      </c>
      <c r="R1323" s="58">
        <f t="shared" si="146"/>
        <v>577213.50610453647</v>
      </c>
      <c r="S1323" s="59">
        <f t="shared" si="141"/>
        <v>47.66684086605423</v>
      </c>
      <c r="T1323" s="59">
        <f t="shared" si="142"/>
        <v>52.33315913394577</v>
      </c>
      <c r="U1323" s="60" t="str">
        <f t="shared" si="143"/>
        <v>BAJO</v>
      </c>
    </row>
    <row r="1324" spans="2:21" ht="27.6">
      <c r="B1324" s="50">
        <v>1314</v>
      </c>
      <c r="C1324" s="51" t="s">
        <v>1251</v>
      </c>
      <c r="D1324" s="51" t="s">
        <v>1259</v>
      </c>
      <c r="E1324" s="51" t="s">
        <v>1273</v>
      </c>
      <c r="F1324" s="52" t="s">
        <v>157</v>
      </c>
      <c r="G1324" s="52">
        <v>1</v>
      </c>
      <c r="H1324" s="53">
        <v>7122388</v>
      </c>
      <c r="I1324" s="53">
        <v>5911582.04</v>
      </c>
      <c r="J1324" s="53">
        <v>6857435.1663999995</v>
      </c>
      <c r="K1324" s="53">
        <v>10379894</v>
      </c>
      <c r="L1324" s="54">
        <v>537169</v>
      </c>
      <c r="M1324" s="54">
        <v>3713422</v>
      </c>
      <c r="N1324" s="54">
        <v>3503809</v>
      </c>
      <c r="O1324" s="55">
        <f t="shared" si="144"/>
        <v>7</v>
      </c>
      <c r="P1324" s="56">
        <f t="shared" si="145"/>
        <v>5432243</v>
      </c>
      <c r="Q1324" s="57">
        <f t="shared" si="140"/>
        <v>5432243</v>
      </c>
      <c r="R1324" s="58">
        <f t="shared" si="146"/>
        <v>2933348.4512007916</v>
      </c>
      <c r="S1324" s="59">
        <f t="shared" si="141"/>
        <v>53.998844514149894</v>
      </c>
      <c r="T1324" s="59">
        <f t="shared" si="142"/>
        <v>46.001155485850106</v>
      </c>
      <c r="U1324" s="60" t="str">
        <f t="shared" si="143"/>
        <v>BAJO</v>
      </c>
    </row>
    <row r="1325" spans="2:21" ht="27.6">
      <c r="B1325" s="50">
        <v>1315</v>
      </c>
      <c r="C1325" s="51" t="s">
        <v>1251</v>
      </c>
      <c r="D1325" s="51" t="s">
        <v>1259</v>
      </c>
      <c r="E1325" s="51" t="s">
        <v>1146</v>
      </c>
      <c r="F1325" s="52" t="s">
        <v>18</v>
      </c>
      <c r="G1325" s="52">
        <v>1</v>
      </c>
      <c r="H1325" s="53">
        <v>752080</v>
      </c>
      <c r="I1325" s="53">
        <v>511414.4</v>
      </c>
      <c r="J1325" s="53">
        <v>593240.70400000003</v>
      </c>
      <c r="K1325" s="53">
        <v>953428</v>
      </c>
      <c r="L1325" s="54">
        <v>150187</v>
      </c>
      <c r="M1325" s="54">
        <v>454526</v>
      </c>
      <c r="N1325" s="54">
        <v>370061</v>
      </c>
      <c r="O1325" s="55">
        <f t="shared" si="144"/>
        <v>7</v>
      </c>
      <c r="P1325" s="56">
        <f t="shared" si="145"/>
        <v>540705</v>
      </c>
      <c r="Q1325" s="57">
        <f t="shared" si="140"/>
        <v>540705</v>
      </c>
      <c r="R1325" s="58">
        <f t="shared" si="146"/>
        <v>241332.0498215516</v>
      </c>
      <c r="S1325" s="59">
        <f t="shared" si="141"/>
        <v>44.632849672474194</v>
      </c>
      <c r="T1325" s="59">
        <f t="shared" si="142"/>
        <v>55.367150327525806</v>
      </c>
      <c r="U1325" s="60" t="str">
        <f t="shared" si="143"/>
        <v>BAJO</v>
      </c>
    </row>
    <row r="1326" spans="2:21" ht="27.6">
      <c r="B1326" s="50">
        <v>1316</v>
      </c>
      <c r="C1326" s="51" t="s">
        <v>1251</v>
      </c>
      <c r="D1326" s="51" t="s">
        <v>1259</v>
      </c>
      <c r="E1326" s="64" t="s">
        <v>1274</v>
      </c>
      <c r="F1326" s="65" t="s">
        <v>18</v>
      </c>
      <c r="G1326" s="52">
        <v>1</v>
      </c>
      <c r="H1326" s="53">
        <v>1191904</v>
      </c>
      <c r="I1326" s="53">
        <v>822413.76</v>
      </c>
      <c r="J1326" s="53">
        <v>953999.96159999981</v>
      </c>
      <c r="K1326" s="53">
        <v>1472506</v>
      </c>
      <c r="L1326" s="54">
        <v>192802</v>
      </c>
      <c r="M1326" s="54">
        <v>720230</v>
      </c>
      <c r="N1326" s="54">
        <v>586391</v>
      </c>
      <c r="O1326" s="55">
        <f t="shared" si="144"/>
        <v>7</v>
      </c>
      <c r="P1326" s="56">
        <f t="shared" si="145"/>
        <v>848607</v>
      </c>
      <c r="Q1326" s="57">
        <f t="shared" si="140"/>
        <v>848607</v>
      </c>
      <c r="R1326" s="58">
        <f t="shared" si="146"/>
        <v>384376.05050184432</v>
      </c>
      <c r="S1326" s="59">
        <f t="shared" si="141"/>
        <v>45.294942240854049</v>
      </c>
      <c r="T1326" s="59">
        <f t="shared" si="142"/>
        <v>54.705057759145951</v>
      </c>
      <c r="U1326" s="60" t="str">
        <f t="shared" si="143"/>
        <v>BAJO</v>
      </c>
    </row>
    <row r="1327" spans="2:21" ht="27.6">
      <c r="B1327" s="50">
        <v>1317</v>
      </c>
      <c r="C1327" s="51" t="s">
        <v>1251</v>
      </c>
      <c r="D1327" s="51" t="s">
        <v>1259</v>
      </c>
      <c r="E1327" s="51" t="s">
        <v>1275</v>
      </c>
      <c r="F1327" s="52" t="s">
        <v>18</v>
      </c>
      <c r="G1327" s="52">
        <v>1</v>
      </c>
      <c r="H1327" s="53">
        <v>333200</v>
      </c>
      <c r="I1327" s="53">
        <v>259896</v>
      </c>
      <c r="J1327" s="53">
        <v>301479.35999999993</v>
      </c>
      <c r="K1327" s="53">
        <v>570129</v>
      </c>
      <c r="L1327" s="54">
        <v>542824</v>
      </c>
      <c r="M1327" s="54">
        <v>201399</v>
      </c>
      <c r="N1327" s="54">
        <v>163977</v>
      </c>
      <c r="O1327" s="55">
        <f t="shared" si="144"/>
        <v>7</v>
      </c>
      <c r="P1327" s="56">
        <f t="shared" si="145"/>
        <v>338986</v>
      </c>
      <c r="Q1327" s="57">
        <f t="shared" si="140"/>
        <v>338986</v>
      </c>
      <c r="R1327" s="58">
        <f t="shared" si="146"/>
        <v>147469.5141775285</v>
      </c>
      <c r="S1327" s="59">
        <f t="shared" si="141"/>
        <v>43.503128205155519</v>
      </c>
      <c r="T1327" s="59">
        <f t="shared" si="142"/>
        <v>56.496871794844481</v>
      </c>
      <c r="U1327" s="60" t="str">
        <f t="shared" si="143"/>
        <v>BAJO</v>
      </c>
    </row>
    <row r="1328" spans="2:21" ht="27.6">
      <c r="B1328" s="50">
        <v>1318</v>
      </c>
      <c r="C1328" s="51" t="s">
        <v>1251</v>
      </c>
      <c r="D1328" s="51" t="s">
        <v>1259</v>
      </c>
      <c r="E1328" s="51" t="s">
        <v>907</v>
      </c>
      <c r="F1328" s="52" t="s">
        <v>18</v>
      </c>
      <c r="G1328" s="52">
        <v>1</v>
      </c>
      <c r="H1328" s="53">
        <v>453152</v>
      </c>
      <c r="I1328" s="53">
        <v>326269.44</v>
      </c>
      <c r="J1328" s="53">
        <v>378472.55039999995</v>
      </c>
      <c r="K1328" s="53">
        <v>401030</v>
      </c>
      <c r="L1328" s="54">
        <v>288375</v>
      </c>
      <c r="M1328" s="54">
        <v>262610</v>
      </c>
      <c r="N1328" s="54">
        <v>222990</v>
      </c>
      <c r="O1328" s="55">
        <f t="shared" si="144"/>
        <v>7</v>
      </c>
      <c r="P1328" s="56">
        <f t="shared" si="145"/>
        <v>333271</v>
      </c>
      <c r="Q1328" s="57">
        <f t="shared" si="140"/>
        <v>333271</v>
      </c>
      <c r="R1328" s="58">
        <f t="shared" si="146"/>
        <v>75805.639575761074</v>
      </c>
      <c r="S1328" s="59">
        <f t="shared" si="141"/>
        <v>22.745945364511485</v>
      </c>
      <c r="T1328" s="59">
        <f t="shared" si="142"/>
        <v>77.254054635488515</v>
      </c>
      <c r="U1328" s="60" t="str">
        <f t="shared" si="143"/>
        <v>ALTO</v>
      </c>
    </row>
    <row r="1329" spans="2:21" ht="27.6">
      <c r="B1329" s="50">
        <v>1319</v>
      </c>
      <c r="C1329" s="51" t="s">
        <v>1251</v>
      </c>
      <c r="D1329" s="51" t="s">
        <v>1259</v>
      </c>
      <c r="E1329" s="64" t="s">
        <v>1276</v>
      </c>
      <c r="F1329" s="65" t="s">
        <v>18</v>
      </c>
      <c r="G1329" s="52">
        <v>1</v>
      </c>
      <c r="H1329" s="53">
        <v>1204399</v>
      </c>
      <c r="I1329" s="53">
        <v>975563.19</v>
      </c>
      <c r="J1329" s="53">
        <v>1131653.3003999998</v>
      </c>
      <c r="K1329" s="53">
        <v>1419075</v>
      </c>
      <c r="L1329" s="54">
        <v>163978</v>
      </c>
      <c r="M1329" s="54">
        <v>727807</v>
      </c>
      <c r="N1329" s="54">
        <v>592558</v>
      </c>
      <c r="O1329" s="55">
        <f t="shared" si="144"/>
        <v>7</v>
      </c>
      <c r="P1329" s="56">
        <f t="shared" si="145"/>
        <v>887862</v>
      </c>
      <c r="Q1329" s="57">
        <f t="shared" si="140"/>
        <v>887862</v>
      </c>
      <c r="R1329" s="58">
        <f t="shared" si="146"/>
        <v>393943.20140147518</v>
      </c>
      <c r="S1329" s="59">
        <f t="shared" si="141"/>
        <v>44.369868448190729</v>
      </c>
      <c r="T1329" s="59">
        <f t="shared" si="142"/>
        <v>55.630131551809271</v>
      </c>
      <c r="U1329" s="60" t="str">
        <f t="shared" si="143"/>
        <v>BAJO</v>
      </c>
    </row>
    <row r="1330" spans="2:21" ht="27.6">
      <c r="B1330" s="50">
        <v>1320</v>
      </c>
      <c r="C1330" s="51" t="s">
        <v>1251</v>
      </c>
      <c r="D1330" s="51" t="s">
        <v>1259</v>
      </c>
      <c r="E1330" s="51" t="s">
        <v>720</v>
      </c>
      <c r="F1330" s="52" t="s">
        <v>18</v>
      </c>
      <c r="G1330" s="52">
        <v>1</v>
      </c>
      <c r="H1330" s="53">
        <v>700791</v>
      </c>
      <c r="I1330" s="53">
        <v>532601.16</v>
      </c>
      <c r="J1330" s="53">
        <v>617817.3456</v>
      </c>
      <c r="K1330" s="53">
        <v>817054</v>
      </c>
      <c r="L1330" s="54">
        <v>542824</v>
      </c>
      <c r="M1330" s="54">
        <v>331531</v>
      </c>
      <c r="N1330" s="54">
        <v>344787</v>
      </c>
      <c r="O1330" s="55">
        <f t="shared" si="144"/>
        <v>7</v>
      </c>
      <c r="P1330" s="56">
        <f t="shared" si="145"/>
        <v>555344</v>
      </c>
      <c r="Q1330" s="57">
        <f t="shared" si="140"/>
        <v>555344</v>
      </c>
      <c r="R1330" s="58">
        <f t="shared" si="146"/>
        <v>164164.71223736313</v>
      </c>
      <c r="S1330" s="59">
        <f t="shared" si="141"/>
        <v>29.560904995347592</v>
      </c>
      <c r="T1330" s="59">
        <f t="shared" si="142"/>
        <v>70.439095004652415</v>
      </c>
      <c r="U1330" s="60" t="str">
        <f t="shared" si="143"/>
        <v>ALTO</v>
      </c>
    </row>
    <row r="1331" spans="2:21" ht="27.6">
      <c r="B1331" s="50">
        <v>1321</v>
      </c>
      <c r="C1331" s="51" t="s">
        <v>1251</v>
      </c>
      <c r="D1331" s="51" t="s">
        <v>1259</v>
      </c>
      <c r="E1331" s="64" t="s">
        <v>1277</v>
      </c>
      <c r="F1331" s="52" t="s">
        <v>18</v>
      </c>
      <c r="G1331" s="52">
        <v>1</v>
      </c>
      <c r="H1331" s="53">
        <v>337246</v>
      </c>
      <c r="I1331" s="53">
        <v>246189.58</v>
      </c>
      <c r="J1331" s="53">
        <v>285579.91279999999</v>
      </c>
      <c r="K1331" s="53">
        <v>414239</v>
      </c>
      <c r="L1331" s="54">
        <v>458283</v>
      </c>
      <c r="M1331" s="54">
        <v>175896</v>
      </c>
      <c r="N1331" s="54">
        <v>165961</v>
      </c>
      <c r="O1331" s="55">
        <f t="shared" si="144"/>
        <v>7</v>
      </c>
      <c r="P1331" s="56">
        <f t="shared" si="145"/>
        <v>297628</v>
      </c>
      <c r="Q1331" s="57">
        <f t="shared" si="140"/>
        <v>297628</v>
      </c>
      <c r="R1331" s="58">
        <f t="shared" si="146"/>
        <v>104145.2875553809</v>
      </c>
      <c r="S1331" s="59">
        <f t="shared" si="141"/>
        <v>34.991764066344864</v>
      </c>
      <c r="T1331" s="59">
        <f t="shared" si="142"/>
        <v>65.008235933655129</v>
      </c>
      <c r="U1331" s="60" t="str">
        <f t="shared" si="143"/>
        <v>BAJO</v>
      </c>
    </row>
    <row r="1332" spans="2:21" ht="27.6">
      <c r="B1332" s="50">
        <v>1322</v>
      </c>
      <c r="C1332" s="51" t="s">
        <v>1251</v>
      </c>
      <c r="D1332" s="51" t="s">
        <v>1259</v>
      </c>
      <c r="E1332" s="64" t="s">
        <v>1278</v>
      </c>
      <c r="F1332" s="52" t="s">
        <v>18</v>
      </c>
      <c r="G1332" s="52">
        <v>1</v>
      </c>
      <c r="H1332" s="53">
        <v>1116696</v>
      </c>
      <c r="I1332" s="53">
        <v>770520.24</v>
      </c>
      <c r="J1332" s="53">
        <v>893803.47839999991</v>
      </c>
      <c r="K1332" s="53">
        <v>1460487</v>
      </c>
      <c r="L1332" s="54">
        <v>1809964</v>
      </c>
      <c r="M1332" s="54">
        <v>582243</v>
      </c>
      <c r="N1332" s="54">
        <v>549396</v>
      </c>
      <c r="O1332" s="55">
        <f t="shared" si="144"/>
        <v>7</v>
      </c>
      <c r="P1332" s="56">
        <f t="shared" si="145"/>
        <v>1026159</v>
      </c>
      <c r="Q1332" s="57">
        <f t="shared" si="140"/>
        <v>1026159</v>
      </c>
      <c r="R1332" s="58">
        <f t="shared" si="146"/>
        <v>433988.40848802926</v>
      </c>
      <c r="S1332" s="59">
        <f t="shared" si="141"/>
        <v>42.292511052188722</v>
      </c>
      <c r="T1332" s="59">
        <f t="shared" si="142"/>
        <v>57.707488947811278</v>
      </c>
      <c r="U1332" s="60" t="str">
        <f t="shared" si="143"/>
        <v>BAJO</v>
      </c>
    </row>
    <row r="1333" spans="2:21" ht="27.6">
      <c r="B1333" s="50">
        <v>1323</v>
      </c>
      <c r="C1333" s="51" t="s">
        <v>1251</v>
      </c>
      <c r="D1333" s="51" t="s">
        <v>1259</v>
      </c>
      <c r="E1333" s="51" t="s">
        <v>1279</v>
      </c>
      <c r="F1333" s="52" t="s">
        <v>18</v>
      </c>
      <c r="G1333" s="52">
        <v>1</v>
      </c>
      <c r="H1333" s="53">
        <v>942837</v>
      </c>
      <c r="I1333" s="53">
        <v>678842.64</v>
      </c>
      <c r="J1333" s="53">
        <v>787457.46239999996</v>
      </c>
      <c r="K1333" s="53">
        <v>1340773</v>
      </c>
      <c r="L1333" s="54">
        <v>163978</v>
      </c>
      <c r="M1333" s="54">
        <v>491567</v>
      </c>
      <c r="N1333" s="54">
        <v>463844</v>
      </c>
      <c r="O1333" s="55">
        <f t="shared" si="144"/>
        <v>7</v>
      </c>
      <c r="P1333" s="56">
        <f t="shared" si="145"/>
        <v>695614</v>
      </c>
      <c r="Q1333" s="57">
        <f t="shared" si="140"/>
        <v>695614</v>
      </c>
      <c r="R1333" s="58">
        <f t="shared" si="146"/>
        <v>351335.24785893515</v>
      </c>
      <c r="S1333" s="59">
        <f t="shared" si="141"/>
        <v>50.507213463060715</v>
      </c>
      <c r="T1333" s="59">
        <f t="shared" si="142"/>
        <v>49.492786536939285</v>
      </c>
      <c r="U1333" s="60" t="str">
        <f t="shared" si="143"/>
        <v>BAJO</v>
      </c>
    </row>
    <row r="1334" spans="2:21" ht="27.6">
      <c r="B1334" s="50">
        <v>1324</v>
      </c>
      <c r="C1334" s="51" t="s">
        <v>1251</v>
      </c>
      <c r="D1334" s="51" t="s">
        <v>1259</v>
      </c>
      <c r="E1334" s="64" t="s">
        <v>1280</v>
      </c>
      <c r="F1334" s="65" t="s">
        <v>18</v>
      </c>
      <c r="G1334" s="52">
        <v>1</v>
      </c>
      <c r="H1334" s="53">
        <v>3723034</v>
      </c>
      <c r="I1334" s="53">
        <v>2792275.5</v>
      </c>
      <c r="J1334" s="53">
        <v>3239039.58</v>
      </c>
      <c r="K1334" s="53">
        <v>3691261</v>
      </c>
      <c r="L1334" s="54">
        <v>169632</v>
      </c>
      <c r="M1334" s="54">
        <v>1941124</v>
      </c>
      <c r="N1334" s="54">
        <v>1831547</v>
      </c>
      <c r="O1334" s="55">
        <f t="shared" si="144"/>
        <v>7</v>
      </c>
      <c r="P1334" s="56">
        <f t="shared" si="145"/>
        <v>2483988</v>
      </c>
      <c r="Q1334" s="57">
        <f t="shared" si="140"/>
        <v>2483988</v>
      </c>
      <c r="R1334" s="58">
        <f t="shared" si="146"/>
        <v>1179255.9054319891</v>
      </c>
      <c r="S1334" s="59">
        <f t="shared" si="141"/>
        <v>47.474299611430858</v>
      </c>
      <c r="T1334" s="59">
        <f t="shared" si="142"/>
        <v>52.525700388569142</v>
      </c>
      <c r="U1334" s="60" t="str">
        <f t="shared" si="143"/>
        <v>BAJO</v>
      </c>
    </row>
    <row r="1335" spans="2:21" ht="27.6">
      <c r="B1335" s="50">
        <v>1325</v>
      </c>
      <c r="C1335" s="51" t="s">
        <v>1251</v>
      </c>
      <c r="D1335" s="51" t="s">
        <v>1259</v>
      </c>
      <c r="E1335" s="64" t="s">
        <v>1281</v>
      </c>
      <c r="F1335" s="65" t="s">
        <v>18</v>
      </c>
      <c r="G1335" s="52">
        <v>1</v>
      </c>
      <c r="H1335" s="53">
        <v>379372</v>
      </c>
      <c r="I1335" s="53">
        <v>307291.32</v>
      </c>
      <c r="J1335" s="53">
        <v>356457.93120000005</v>
      </c>
      <c r="K1335" s="53">
        <v>330582</v>
      </c>
      <c r="L1335" s="54">
        <v>272377</v>
      </c>
      <c r="M1335" s="54">
        <v>182885</v>
      </c>
      <c r="N1335" s="54">
        <v>186701</v>
      </c>
      <c r="O1335" s="55">
        <f t="shared" si="144"/>
        <v>7</v>
      </c>
      <c r="P1335" s="56">
        <f t="shared" si="145"/>
        <v>287952</v>
      </c>
      <c r="Q1335" s="57">
        <f t="shared" si="140"/>
        <v>287952</v>
      </c>
      <c r="R1335" s="58">
        <f t="shared" si="146"/>
        <v>72481.94388153062</v>
      </c>
      <c r="S1335" s="59">
        <f t="shared" si="141"/>
        <v>25.171536881678414</v>
      </c>
      <c r="T1335" s="59">
        <f t="shared" si="142"/>
        <v>74.828463118321594</v>
      </c>
      <c r="U1335" s="60" t="str">
        <f t="shared" si="143"/>
        <v>ALTO</v>
      </c>
    </row>
    <row r="1336" spans="2:21" ht="27.6">
      <c r="B1336" s="50">
        <v>1326</v>
      </c>
      <c r="C1336" s="51" t="s">
        <v>1251</v>
      </c>
      <c r="D1336" s="51" t="s">
        <v>1259</v>
      </c>
      <c r="E1336" s="64" t="s">
        <v>1282</v>
      </c>
      <c r="F1336" s="65" t="s">
        <v>18</v>
      </c>
      <c r="G1336" s="52">
        <v>1</v>
      </c>
      <c r="H1336" s="53">
        <v>303093</v>
      </c>
      <c r="I1336" s="53">
        <v>242474.4</v>
      </c>
      <c r="J1336" s="53">
        <v>281270.30399999995</v>
      </c>
      <c r="K1336" s="53">
        <v>453033</v>
      </c>
      <c r="L1336" s="54">
        <v>110744</v>
      </c>
      <c r="M1336" s="54">
        <v>162704</v>
      </c>
      <c r="N1336" s="54">
        <v>149147</v>
      </c>
      <c r="O1336" s="55">
        <f t="shared" si="144"/>
        <v>7</v>
      </c>
      <c r="P1336" s="56">
        <f t="shared" si="145"/>
        <v>243209</v>
      </c>
      <c r="Q1336" s="57">
        <f t="shared" si="140"/>
        <v>243209</v>
      </c>
      <c r="R1336" s="58">
        <f t="shared" si="146"/>
        <v>108191.03344435045</v>
      </c>
      <c r="S1336" s="59">
        <f t="shared" si="141"/>
        <v>44.484798442635942</v>
      </c>
      <c r="T1336" s="59">
        <f t="shared" si="142"/>
        <v>55.515201557364058</v>
      </c>
      <c r="U1336" s="60" t="str">
        <f t="shared" si="143"/>
        <v>BAJO</v>
      </c>
    </row>
    <row r="1337" spans="2:21" ht="27.6">
      <c r="B1337" s="50">
        <v>1327</v>
      </c>
      <c r="C1337" s="51" t="s">
        <v>1251</v>
      </c>
      <c r="D1337" s="51" t="s">
        <v>1259</v>
      </c>
      <c r="E1337" s="51" t="s">
        <v>1283</v>
      </c>
      <c r="F1337" s="52" t="s">
        <v>18</v>
      </c>
      <c r="G1337" s="52">
        <v>1</v>
      </c>
      <c r="H1337" s="53">
        <v>576198</v>
      </c>
      <c r="I1337" s="53">
        <v>437910.48</v>
      </c>
      <c r="J1337" s="53">
        <v>507976.15679999994</v>
      </c>
      <c r="K1337" s="53">
        <v>844781</v>
      </c>
      <c r="L1337" s="54">
        <v>547375</v>
      </c>
      <c r="M1337" s="54">
        <v>318499</v>
      </c>
      <c r="N1337" s="54">
        <v>283528</v>
      </c>
      <c r="O1337" s="55">
        <f t="shared" si="144"/>
        <v>7</v>
      </c>
      <c r="P1337" s="56">
        <f t="shared" si="145"/>
        <v>502324</v>
      </c>
      <c r="Q1337" s="57">
        <f t="shared" si="140"/>
        <v>502324</v>
      </c>
      <c r="R1337" s="58">
        <f t="shared" si="146"/>
        <v>173455.68639621028</v>
      </c>
      <c r="S1337" s="59">
        <f t="shared" si="141"/>
        <v>34.530638869775338</v>
      </c>
      <c r="T1337" s="59">
        <f t="shared" si="142"/>
        <v>65.469361130224655</v>
      </c>
      <c r="U1337" s="60" t="str">
        <f t="shared" si="143"/>
        <v>BAJO</v>
      </c>
    </row>
    <row r="1338" spans="2:21" ht="27.6">
      <c r="B1338" s="50">
        <v>1328</v>
      </c>
      <c r="C1338" s="51" t="s">
        <v>1251</v>
      </c>
      <c r="D1338" s="51" t="s">
        <v>1259</v>
      </c>
      <c r="E1338" s="64" t="s">
        <v>1284</v>
      </c>
      <c r="F1338" s="52" t="s">
        <v>18</v>
      </c>
      <c r="G1338" s="52">
        <v>1</v>
      </c>
      <c r="H1338" s="53">
        <v>237881</v>
      </c>
      <c r="I1338" s="53">
        <v>183168.37</v>
      </c>
      <c r="J1338" s="53">
        <v>212475.30919999999</v>
      </c>
      <c r="K1338" s="53">
        <v>329749</v>
      </c>
      <c r="L1338" s="54">
        <v>261620</v>
      </c>
      <c r="M1338" s="54">
        <v>135573</v>
      </c>
      <c r="N1338" s="54">
        <v>117118</v>
      </c>
      <c r="O1338" s="55">
        <f t="shared" si="144"/>
        <v>7</v>
      </c>
      <c r="P1338" s="56">
        <f t="shared" si="145"/>
        <v>211084</v>
      </c>
      <c r="Q1338" s="57">
        <f t="shared" si="140"/>
        <v>211084</v>
      </c>
      <c r="R1338" s="58">
        <f t="shared" si="146"/>
        <v>68312.399151682388</v>
      </c>
      <c r="S1338" s="59">
        <f t="shared" si="141"/>
        <v>32.362660908303035</v>
      </c>
      <c r="T1338" s="59">
        <f t="shared" si="142"/>
        <v>67.637339091696958</v>
      </c>
      <c r="U1338" s="60" t="str">
        <f t="shared" si="143"/>
        <v>BAJO</v>
      </c>
    </row>
    <row r="1339" spans="2:21" ht="27.6">
      <c r="B1339" s="50">
        <v>1329</v>
      </c>
      <c r="C1339" s="51" t="s">
        <v>1251</v>
      </c>
      <c r="D1339" s="51" t="s">
        <v>1259</v>
      </c>
      <c r="E1339" s="51" t="s">
        <v>1285</v>
      </c>
      <c r="F1339" s="52" t="s">
        <v>18</v>
      </c>
      <c r="G1339" s="52">
        <v>1</v>
      </c>
      <c r="H1339" s="53">
        <v>1178219</v>
      </c>
      <c r="I1339" s="53">
        <v>930793.01</v>
      </c>
      <c r="J1339" s="53">
        <v>1079719.8915999997</v>
      </c>
      <c r="K1339" s="53">
        <v>1853544</v>
      </c>
      <c r="L1339" s="54">
        <v>1318306</v>
      </c>
      <c r="M1339" s="54">
        <v>673759</v>
      </c>
      <c r="N1339" s="54">
        <v>579653</v>
      </c>
      <c r="O1339" s="55">
        <f t="shared" si="144"/>
        <v>7</v>
      </c>
      <c r="P1339" s="56">
        <f t="shared" si="145"/>
        <v>1087713</v>
      </c>
      <c r="Q1339" s="57">
        <f t="shared" si="140"/>
        <v>1087713</v>
      </c>
      <c r="R1339" s="58">
        <f t="shared" si="146"/>
        <v>396778.4986621791</v>
      </c>
      <c r="S1339" s="59">
        <f t="shared" si="141"/>
        <v>36.478234484848407</v>
      </c>
      <c r="T1339" s="59">
        <f t="shared" si="142"/>
        <v>63.521765515151593</v>
      </c>
      <c r="U1339" s="60" t="str">
        <f t="shared" si="143"/>
        <v>BAJO</v>
      </c>
    </row>
    <row r="1340" spans="2:21" ht="27.6">
      <c r="B1340" s="50">
        <v>1330</v>
      </c>
      <c r="C1340" s="51" t="s">
        <v>1251</v>
      </c>
      <c r="D1340" s="51" t="s">
        <v>1259</v>
      </c>
      <c r="E1340" s="51" t="s">
        <v>1286</v>
      </c>
      <c r="F1340" s="52" t="s">
        <v>18</v>
      </c>
      <c r="G1340" s="52">
        <v>1</v>
      </c>
      <c r="H1340" s="53">
        <v>482664</v>
      </c>
      <c r="I1340" s="53">
        <v>390957.83999999997</v>
      </c>
      <c r="J1340" s="53">
        <v>453511.09439999994</v>
      </c>
      <c r="K1340" s="53">
        <v>563822</v>
      </c>
      <c r="L1340" s="54">
        <v>199559</v>
      </c>
      <c r="M1340" s="54">
        <v>255421</v>
      </c>
      <c r="N1340" s="54">
        <v>237457</v>
      </c>
      <c r="O1340" s="55">
        <f t="shared" si="144"/>
        <v>7</v>
      </c>
      <c r="P1340" s="56">
        <f t="shared" si="145"/>
        <v>369056</v>
      </c>
      <c r="Q1340" s="57">
        <f t="shared" si="140"/>
        <v>369056</v>
      </c>
      <c r="R1340" s="58">
        <f t="shared" si="146"/>
        <v>129511.92389698989</v>
      </c>
      <c r="S1340" s="59">
        <f t="shared" si="141"/>
        <v>35.09275662690483</v>
      </c>
      <c r="T1340" s="59">
        <f t="shared" si="142"/>
        <v>64.90724337309517</v>
      </c>
      <c r="U1340" s="60" t="str">
        <f t="shared" si="143"/>
        <v>BAJO</v>
      </c>
    </row>
    <row r="1341" spans="2:21" ht="27.6">
      <c r="B1341" s="50">
        <v>1331</v>
      </c>
      <c r="C1341" s="51" t="s">
        <v>1251</v>
      </c>
      <c r="D1341" s="51" t="s">
        <v>1259</v>
      </c>
      <c r="E1341" s="51" t="s">
        <v>1287</v>
      </c>
      <c r="F1341" s="52" t="s">
        <v>18</v>
      </c>
      <c r="G1341" s="52">
        <v>1</v>
      </c>
      <c r="H1341" s="53">
        <v>2711891</v>
      </c>
      <c r="I1341" s="53">
        <v>1871204.7899999996</v>
      </c>
      <c r="J1341" s="53">
        <v>2170597.5563999992</v>
      </c>
      <c r="K1341" s="53">
        <v>3071390</v>
      </c>
      <c r="L1341" s="54">
        <v>21101</v>
      </c>
      <c r="M1341" s="54">
        <v>1413917</v>
      </c>
      <c r="N1341" s="54">
        <v>1334117</v>
      </c>
      <c r="O1341" s="55">
        <f t="shared" si="144"/>
        <v>7</v>
      </c>
      <c r="P1341" s="56">
        <f t="shared" si="145"/>
        <v>1799174</v>
      </c>
      <c r="Q1341" s="57">
        <f t="shared" si="140"/>
        <v>1799174</v>
      </c>
      <c r="R1341" s="58">
        <f t="shared" si="146"/>
        <v>935106.89444949327</v>
      </c>
      <c r="S1341" s="59">
        <f t="shared" si="141"/>
        <v>51.974233423198271</v>
      </c>
      <c r="T1341" s="59">
        <f t="shared" si="142"/>
        <v>48.025766576801729</v>
      </c>
      <c r="U1341" s="60" t="str">
        <f t="shared" si="143"/>
        <v>BAJO</v>
      </c>
    </row>
    <row r="1342" spans="2:21" ht="27.6">
      <c r="B1342" s="50">
        <v>1332</v>
      </c>
      <c r="C1342" s="51" t="s">
        <v>1251</v>
      </c>
      <c r="D1342" s="51" t="s">
        <v>1259</v>
      </c>
      <c r="E1342" s="51" t="s">
        <v>1288</v>
      </c>
      <c r="F1342" s="52" t="s">
        <v>18</v>
      </c>
      <c r="G1342" s="52">
        <v>1</v>
      </c>
      <c r="H1342" s="53">
        <v>528598</v>
      </c>
      <c r="I1342" s="53">
        <v>380590.56</v>
      </c>
      <c r="J1342" s="53">
        <v>441485.04959999997</v>
      </c>
      <c r="K1342" s="53">
        <v>683060</v>
      </c>
      <c r="L1342" s="54">
        <v>408773</v>
      </c>
      <c r="M1342" s="54">
        <v>293155</v>
      </c>
      <c r="N1342" s="54">
        <v>260126</v>
      </c>
      <c r="O1342" s="55">
        <f t="shared" si="144"/>
        <v>7</v>
      </c>
      <c r="P1342" s="56">
        <f t="shared" si="145"/>
        <v>427970</v>
      </c>
      <c r="Q1342" s="57">
        <f t="shared" si="140"/>
        <v>427970</v>
      </c>
      <c r="R1342" s="58">
        <f t="shared" si="146"/>
        <v>133277.14826823282</v>
      </c>
      <c r="S1342" s="59">
        <f t="shared" si="141"/>
        <v>31.141703453100178</v>
      </c>
      <c r="T1342" s="59">
        <f t="shared" si="142"/>
        <v>68.858296546899822</v>
      </c>
      <c r="U1342" s="60" t="str">
        <f t="shared" si="143"/>
        <v>BAJO</v>
      </c>
    </row>
    <row r="1343" spans="2:21" ht="27.6">
      <c r="B1343" s="50">
        <v>1333</v>
      </c>
      <c r="C1343" s="51" t="s">
        <v>1251</v>
      </c>
      <c r="D1343" s="51" t="s">
        <v>1259</v>
      </c>
      <c r="E1343" s="51" t="s">
        <v>1083</v>
      </c>
      <c r="F1343" s="52" t="s">
        <v>18</v>
      </c>
      <c r="G1343" s="52">
        <v>1</v>
      </c>
      <c r="H1343" s="53">
        <v>46886</v>
      </c>
      <c r="I1343" s="53">
        <v>30944.76</v>
      </c>
      <c r="J1343" s="53">
        <v>35895.921599999994</v>
      </c>
      <c r="K1343" s="53">
        <v>53431</v>
      </c>
      <c r="L1343" s="54">
        <v>78886</v>
      </c>
      <c r="M1343" s="54">
        <v>28371</v>
      </c>
      <c r="N1343" s="54">
        <v>23112</v>
      </c>
      <c r="O1343" s="55">
        <f t="shared" si="144"/>
        <v>7</v>
      </c>
      <c r="P1343" s="56">
        <f t="shared" si="145"/>
        <v>42504</v>
      </c>
      <c r="Q1343" s="57">
        <f t="shared" si="140"/>
        <v>42504</v>
      </c>
      <c r="R1343" s="58">
        <f t="shared" si="146"/>
        <v>17789.745277506012</v>
      </c>
      <c r="S1343" s="59">
        <f t="shared" si="141"/>
        <v>41.85428495554774</v>
      </c>
      <c r="T1343" s="59">
        <f t="shared" si="142"/>
        <v>58.14571504445226</v>
      </c>
      <c r="U1343" s="60" t="str">
        <f t="shared" si="143"/>
        <v>BAJO</v>
      </c>
    </row>
    <row r="1344" spans="2:21" ht="27.6">
      <c r="B1344" s="50">
        <v>1334</v>
      </c>
      <c r="C1344" s="51" t="s">
        <v>1251</v>
      </c>
      <c r="D1344" s="51" t="s">
        <v>1259</v>
      </c>
      <c r="E1344" s="51" t="s">
        <v>1289</v>
      </c>
      <c r="F1344" s="52" t="s">
        <v>18</v>
      </c>
      <c r="G1344" s="52">
        <v>1</v>
      </c>
      <c r="H1344" s="53">
        <v>840854</v>
      </c>
      <c r="I1344" s="53">
        <v>571780.72000000009</v>
      </c>
      <c r="J1344" s="53">
        <v>663265.63520000002</v>
      </c>
      <c r="K1344" s="53">
        <v>789208</v>
      </c>
      <c r="L1344" s="54">
        <v>40408</v>
      </c>
      <c r="M1344" s="54">
        <v>438453</v>
      </c>
      <c r="N1344" s="54">
        <v>413718</v>
      </c>
      <c r="O1344" s="55">
        <f t="shared" si="144"/>
        <v>7</v>
      </c>
      <c r="P1344" s="56">
        <f t="shared" si="145"/>
        <v>536812</v>
      </c>
      <c r="Q1344" s="57">
        <f t="shared" si="140"/>
        <v>536812</v>
      </c>
      <c r="R1344" s="58">
        <f t="shared" si="146"/>
        <v>252021.02201010496</v>
      </c>
      <c r="S1344" s="59">
        <f t="shared" si="141"/>
        <v>46.947725089995188</v>
      </c>
      <c r="T1344" s="59">
        <f t="shared" si="142"/>
        <v>53.052274910004812</v>
      </c>
      <c r="U1344" s="60" t="str">
        <f t="shared" si="143"/>
        <v>BAJO</v>
      </c>
    </row>
    <row r="1345" spans="2:21" ht="27.6">
      <c r="B1345" s="50">
        <v>1335</v>
      </c>
      <c r="C1345" s="51" t="s">
        <v>1251</v>
      </c>
      <c r="D1345" s="51" t="s">
        <v>1259</v>
      </c>
      <c r="E1345" s="51" t="s">
        <v>902</v>
      </c>
      <c r="F1345" s="52" t="s">
        <v>18</v>
      </c>
      <c r="G1345" s="52">
        <v>1</v>
      </c>
      <c r="H1345" s="53">
        <v>191590</v>
      </c>
      <c r="I1345" s="53">
        <v>124533.5</v>
      </c>
      <c r="J1345" s="53">
        <v>144458.85999999999</v>
      </c>
      <c r="K1345" s="53">
        <v>146251</v>
      </c>
      <c r="L1345" s="54">
        <v>147980</v>
      </c>
      <c r="M1345" s="54">
        <v>90676</v>
      </c>
      <c r="N1345" s="54">
        <v>94252</v>
      </c>
      <c r="O1345" s="55">
        <f t="shared" si="144"/>
        <v>7</v>
      </c>
      <c r="P1345" s="56">
        <f t="shared" si="145"/>
        <v>134249</v>
      </c>
      <c r="Q1345" s="57">
        <f t="shared" si="140"/>
        <v>134249</v>
      </c>
      <c r="R1345" s="58">
        <f t="shared" si="146"/>
        <v>32332.153755058887</v>
      </c>
      <c r="S1345" s="59">
        <f t="shared" si="141"/>
        <v>24.083720366676019</v>
      </c>
      <c r="T1345" s="59">
        <f t="shared" si="142"/>
        <v>75.916279633323981</v>
      </c>
      <c r="U1345" s="60" t="str">
        <f t="shared" si="143"/>
        <v>ALTO</v>
      </c>
    </row>
    <row r="1346" spans="2:21" ht="27.6">
      <c r="B1346" s="50">
        <v>1336</v>
      </c>
      <c r="C1346" s="51" t="s">
        <v>1251</v>
      </c>
      <c r="D1346" s="51" t="s">
        <v>1259</v>
      </c>
      <c r="E1346" s="51" t="s">
        <v>1290</v>
      </c>
      <c r="F1346" s="52" t="s">
        <v>18</v>
      </c>
      <c r="G1346" s="52">
        <v>1</v>
      </c>
      <c r="H1346" s="53">
        <v>83181</v>
      </c>
      <c r="I1346" s="53">
        <v>58226.7</v>
      </c>
      <c r="J1346" s="53">
        <v>67542.971999999994</v>
      </c>
      <c r="K1346" s="53">
        <v>75922</v>
      </c>
      <c r="L1346" s="54">
        <v>271826</v>
      </c>
      <c r="M1346" s="54">
        <v>43404</v>
      </c>
      <c r="N1346" s="54">
        <v>40946</v>
      </c>
      <c r="O1346" s="55">
        <f t="shared" si="144"/>
        <v>7</v>
      </c>
      <c r="P1346" s="56">
        <f t="shared" si="145"/>
        <v>91578</v>
      </c>
      <c r="Q1346" s="57">
        <f t="shared" si="140"/>
        <v>91578</v>
      </c>
      <c r="R1346" s="58">
        <f t="shared" si="146"/>
        <v>75004.082679955158</v>
      </c>
      <c r="S1346" s="59">
        <f t="shared" si="141"/>
        <v>81.901857083530061</v>
      </c>
      <c r="T1346" s="59">
        <f t="shared" si="142"/>
        <v>18.098142916469939</v>
      </c>
      <c r="U1346" s="60" t="str">
        <f t="shared" si="143"/>
        <v>BAJO</v>
      </c>
    </row>
    <row r="1347" spans="2:21" ht="27.6">
      <c r="B1347" s="50">
        <v>1337</v>
      </c>
      <c r="C1347" s="51" t="s">
        <v>1251</v>
      </c>
      <c r="D1347" s="51" t="s">
        <v>1259</v>
      </c>
      <c r="E1347" s="51" t="s">
        <v>1291</v>
      </c>
      <c r="F1347" s="52" t="s">
        <v>18</v>
      </c>
      <c r="G1347" s="52">
        <v>1</v>
      </c>
      <c r="H1347" s="53">
        <v>304283</v>
      </c>
      <c r="I1347" s="53">
        <v>222126.59</v>
      </c>
      <c r="J1347" s="53">
        <v>257666.84439999997</v>
      </c>
      <c r="K1347" s="53">
        <v>366282</v>
      </c>
      <c r="L1347" s="54">
        <v>28548</v>
      </c>
      <c r="M1347" s="54">
        <v>158716</v>
      </c>
      <c r="N1347" s="54">
        <v>149753</v>
      </c>
      <c r="O1347" s="55">
        <f t="shared" si="144"/>
        <v>7</v>
      </c>
      <c r="P1347" s="56">
        <f t="shared" si="145"/>
        <v>212482</v>
      </c>
      <c r="Q1347" s="57">
        <f t="shared" si="140"/>
        <v>212482</v>
      </c>
      <c r="R1347" s="58">
        <f t="shared" si="146"/>
        <v>103422.83419703132</v>
      </c>
      <c r="S1347" s="59">
        <f t="shared" si="141"/>
        <v>48.673691981923795</v>
      </c>
      <c r="T1347" s="59">
        <f t="shared" si="142"/>
        <v>51.326308018076205</v>
      </c>
      <c r="U1347" s="60" t="str">
        <f t="shared" si="143"/>
        <v>BAJO</v>
      </c>
    </row>
    <row r="1348" spans="2:21" ht="27.6">
      <c r="B1348" s="50">
        <v>1338</v>
      </c>
      <c r="C1348" s="51" t="s">
        <v>1251</v>
      </c>
      <c r="D1348" s="51" t="s">
        <v>1259</v>
      </c>
      <c r="E1348" s="51" t="s">
        <v>713</v>
      </c>
      <c r="F1348" s="52" t="s">
        <v>18</v>
      </c>
      <c r="G1348" s="52">
        <v>1</v>
      </c>
      <c r="H1348" s="53">
        <v>559062</v>
      </c>
      <c r="I1348" s="53">
        <v>402524.63999999996</v>
      </c>
      <c r="J1348" s="53">
        <v>466928.58239999996</v>
      </c>
      <c r="K1348" s="53">
        <v>823123</v>
      </c>
      <c r="L1348" s="54">
        <v>1073787</v>
      </c>
      <c r="M1348" s="54">
        <v>291555</v>
      </c>
      <c r="N1348" s="54">
        <v>275099</v>
      </c>
      <c r="O1348" s="55">
        <f t="shared" si="144"/>
        <v>7</v>
      </c>
      <c r="P1348" s="56">
        <f t="shared" si="145"/>
        <v>556011</v>
      </c>
      <c r="Q1348" s="57">
        <f t="shared" si="140"/>
        <v>556011</v>
      </c>
      <c r="R1348" s="58">
        <f t="shared" si="146"/>
        <v>272499.64163326501</v>
      </c>
      <c r="S1348" s="59">
        <f t="shared" si="141"/>
        <v>49.009757294957296</v>
      </c>
      <c r="T1348" s="59">
        <f t="shared" si="142"/>
        <v>50.990242705042704</v>
      </c>
      <c r="U1348" s="60" t="str">
        <f t="shared" si="143"/>
        <v>BAJO</v>
      </c>
    </row>
    <row r="1349" spans="2:21" ht="27.6">
      <c r="B1349" s="50">
        <v>1339</v>
      </c>
      <c r="C1349" s="51" t="s">
        <v>1251</v>
      </c>
      <c r="D1349" s="51" t="s">
        <v>1259</v>
      </c>
      <c r="E1349" s="51" t="s">
        <v>1292</v>
      </c>
      <c r="F1349" s="52" t="s">
        <v>18</v>
      </c>
      <c r="G1349" s="52">
        <v>1</v>
      </c>
      <c r="H1349" s="53">
        <v>58667</v>
      </c>
      <c r="I1349" s="53">
        <v>45760.259999999995</v>
      </c>
      <c r="J1349" s="53">
        <v>53081.901599999997</v>
      </c>
      <c r="K1349" s="53">
        <v>86394</v>
      </c>
      <c r="L1349" s="54">
        <v>79576</v>
      </c>
      <c r="M1349" s="54">
        <v>30652</v>
      </c>
      <c r="N1349" s="54">
        <v>28925</v>
      </c>
      <c r="O1349" s="55">
        <f t="shared" si="144"/>
        <v>7</v>
      </c>
      <c r="P1349" s="56">
        <f t="shared" si="145"/>
        <v>54722</v>
      </c>
      <c r="Q1349" s="57">
        <f t="shared" si="140"/>
        <v>54722</v>
      </c>
      <c r="R1349" s="58">
        <f t="shared" si="146"/>
        <v>20578.257388119207</v>
      </c>
      <c r="S1349" s="59">
        <f t="shared" si="141"/>
        <v>37.605090070025234</v>
      </c>
      <c r="T1349" s="59">
        <f t="shared" si="142"/>
        <v>62.394909929974766</v>
      </c>
      <c r="U1349" s="60" t="str">
        <f t="shared" si="143"/>
        <v>BAJO</v>
      </c>
    </row>
    <row r="1350" spans="2:21" ht="27.6">
      <c r="B1350" s="50">
        <v>1340</v>
      </c>
      <c r="C1350" s="51" t="s">
        <v>1251</v>
      </c>
      <c r="D1350" s="51" t="s">
        <v>1259</v>
      </c>
      <c r="E1350" s="51" t="s">
        <v>1293</v>
      </c>
      <c r="F1350" s="52" t="s">
        <v>18</v>
      </c>
      <c r="G1350" s="52">
        <v>1</v>
      </c>
      <c r="H1350" s="53">
        <v>2208759</v>
      </c>
      <c r="I1350" s="53">
        <v>1435693.3499999999</v>
      </c>
      <c r="J1350" s="53">
        <v>1665404.2859999998</v>
      </c>
      <c r="K1350" s="53">
        <v>1926610</v>
      </c>
      <c r="L1350" s="54">
        <v>99435</v>
      </c>
      <c r="M1350" s="54">
        <v>1151614</v>
      </c>
      <c r="N1350" s="54">
        <v>1086603</v>
      </c>
      <c r="O1350" s="55">
        <f t="shared" si="144"/>
        <v>7</v>
      </c>
      <c r="P1350" s="56">
        <f t="shared" si="145"/>
        <v>1367731</v>
      </c>
      <c r="Q1350" s="57">
        <f t="shared" si="140"/>
        <v>1367731</v>
      </c>
      <c r="R1350" s="58">
        <f t="shared" si="146"/>
        <v>637765.78250384354</v>
      </c>
      <c r="S1350" s="59">
        <f t="shared" si="141"/>
        <v>46.629474838535032</v>
      </c>
      <c r="T1350" s="59">
        <f t="shared" si="142"/>
        <v>53.370525161464968</v>
      </c>
      <c r="U1350" s="60" t="str">
        <f t="shared" si="143"/>
        <v>BAJO</v>
      </c>
    </row>
    <row r="1351" spans="2:21" ht="27.6">
      <c r="B1351" s="50">
        <v>1341</v>
      </c>
      <c r="C1351" s="51" t="s">
        <v>1294</v>
      </c>
      <c r="D1351" s="51" t="s">
        <v>1295</v>
      </c>
      <c r="E1351" s="64" t="s">
        <v>1296</v>
      </c>
      <c r="F1351" s="52" t="s">
        <v>18</v>
      </c>
      <c r="G1351" s="52">
        <v>1</v>
      </c>
      <c r="H1351" s="53">
        <v>165291</v>
      </c>
      <c r="I1351" s="53">
        <v>130579.89</v>
      </c>
      <c r="J1351" s="53">
        <v>151472.67239999998</v>
      </c>
      <c r="K1351" s="53">
        <v>158746</v>
      </c>
      <c r="L1351" s="54">
        <v>582543</v>
      </c>
      <c r="M1351" s="54">
        <v>89849</v>
      </c>
      <c r="N1351" s="54">
        <v>81383</v>
      </c>
      <c r="O1351" s="55">
        <f t="shared" si="144"/>
        <v>7</v>
      </c>
      <c r="P1351" s="56">
        <f t="shared" si="145"/>
        <v>194266</v>
      </c>
      <c r="Q1351" s="57">
        <f t="shared" si="140"/>
        <v>194266</v>
      </c>
      <c r="R1351" s="58">
        <f t="shared" si="146"/>
        <v>161419.11766094898</v>
      </c>
      <c r="S1351" s="59">
        <f t="shared" si="141"/>
        <v>83.091800758212443</v>
      </c>
      <c r="T1351" s="59">
        <f t="shared" si="142"/>
        <v>16.908199241787557</v>
      </c>
      <c r="U1351" s="60" t="str">
        <f t="shared" si="143"/>
        <v>BAJO</v>
      </c>
    </row>
    <row r="1352" spans="2:21" ht="27.6">
      <c r="B1352" s="50">
        <v>1342</v>
      </c>
      <c r="C1352" s="51" t="s">
        <v>1294</v>
      </c>
      <c r="D1352" s="51" t="s">
        <v>1295</v>
      </c>
      <c r="E1352" s="51" t="s">
        <v>1297</v>
      </c>
      <c r="F1352" s="65" t="s">
        <v>18</v>
      </c>
      <c r="G1352" s="52">
        <v>1</v>
      </c>
      <c r="H1352" s="53">
        <v>206584</v>
      </c>
      <c r="I1352" s="53">
        <v>167333.03999999998</v>
      </c>
      <c r="J1352" s="53">
        <v>194106.32639999999</v>
      </c>
      <c r="K1352" s="53">
        <v>234668</v>
      </c>
      <c r="L1352" s="54">
        <v>23445</v>
      </c>
      <c r="M1352" s="54">
        <v>112284</v>
      </c>
      <c r="N1352" s="54">
        <v>101717</v>
      </c>
      <c r="O1352" s="55">
        <f t="shared" si="144"/>
        <v>7</v>
      </c>
      <c r="P1352" s="56">
        <f t="shared" si="145"/>
        <v>148591</v>
      </c>
      <c r="Q1352" s="57">
        <f t="shared" si="140"/>
        <v>148591</v>
      </c>
      <c r="R1352" s="58">
        <f t="shared" si="146"/>
        <v>68004.451975735647</v>
      </c>
      <c r="S1352" s="59">
        <f t="shared" si="141"/>
        <v>45.766198474830674</v>
      </c>
      <c r="T1352" s="59">
        <f t="shared" si="142"/>
        <v>54.233801525169326</v>
      </c>
      <c r="U1352" s="60" t="str">
        <f t="shared" si="143"/>
        <v>BAJO</v>
      </c>
    </row>
    <row r="1353" spans="2:21" ht="27.6">
      <c r="B1353" s="50">
        <v>1343</v>
      </c>
      <c r="C1353" s="51" t="s">
        <v>1294</v>
      </c>
      <c r="D1353" s="51" t="s">
        <v>1295</v>
      </c>
      <c r="E1353" s="64" t="s">
        <v>1298</v>
      </c>
      <c r="F1353" s="52" t="s">
        <v>18</v>
      </c>
      <c r="G1353" s="52">
        <v>1</v>
      </c>
      <c r="H1353" s="53">
        <v>1210825</v>
      </c>
      <c r="I1353" s="53">
        <v>908118.75</v>
      </c>
      <c r="J1353" s="53">
        <v>1053417.7499999998</v>
      </c>
      <c r="K1353" s="53">
        <v>1306977</v>
      </c>
      <c r="L1353" s="54">
        <v>67577</v>
      </c>
      <c r="M1353" s="54">
        <v>657539</v>
      </c>
      <c r="N1353" s="54">
        <v>595699</v>
      </c>
      <c r="O1353" s="55">
        <f t="shared" si="144"/>
        <v>7</v>
      </c>
      <c r="P1353" s="56">
        <f t="shared" si="145"/>
        <v>828593</v>
      </c>
      <c r="Q1353" s="57">
        <f t="shared" si="140"/>
        <v>828593</v>
      </c>
      <c r="R1353" s="58">
        <f t="shared" si="146"/>
        <v>395414.34051831398</v>
      </c>
      <c r="S1353" s="59">
        <f t="shared" si="141"/>
        <v>47.721178011196571</v>
      </c>
      <c r="T1353" s="59">
        <f t="shared" si="142"/>
        <v>52.278821988803429</v>
      </c>
      <c r="U1353" s="60" t="str">
        <f t="shared" si="143"/>
        <v>BAJO</v>
      </c>
    </row>
    <row r="1354" spans="2:21" ht="27.6">
      <c r="B1354" s="50">
        <v>1344</v>
      </c>
      <c r="C1354" s="51" t="s">
        <v>1294</v>
      </c>
      <c r="D1354" s="51" t="s">
        <v>1295</v>
      </c>
      <c r="E1354" s="51" t="s">
        <v>1299</v>
      </c>
      <c r="F1354" s="52" t="s">
        <v>18</v>
      </c>
      <c r="G1354" s="52">
        <v>1</v>
      </c>
      <c r="H1354" s="53">
        <v>52598</v>
      </c>
      <c r="I1354" s="53">
        <v>39974.479999999996</v>
      </c>
      <c r="J1354" s="53">
        <v>46370.396799999988</v>
      </c>
      <c r="K1354" s="53">
        <v>45696</v>
      </c>
      <c r="L1354" s="54">
        <v>12964</v>
      </c>
      <c r="M1354" s="54">
        <v>33720</v>
      </c>
      <c r="N1354" s="54">
        <v>25959</v>
      </c>
      <c r="O1354" s="55">
        <f t="shared" si="144"/>
        <v>7</v>
      </c>
      <c r="P1354" s="56">
        <f t="shared" si="145"/>
        <v>36755</v>
      </c>
      <c r="Q1354" s="57">
        <f t="shared" si="140"/>
        <v>36755</v>
      </c>
      <c r="R1354" s="58">
        <f t="shared" si="146"/>
        <v>12680.353519735991</v>
      </c>
      <c r="S1354" s="59">
        <f t="shared" si="141"/>
        <v>34.499669486426313</v>
      </c>
      <c r="T1354" s="59">
        <f t="shared" si="142"/>
        <v>65.500330513573687</v>
      </c>
      <c r="U1354" s="60" t="str">
        <f t="shared" si="143"/>
        <v>BAJO</v>
      </c>
    </row>
    <row r="1355" spans="2:21" ht="27.6">
      <c r="B1355" s="50">
        <v>1345</v>
      </c>
      <c r="C1355" s="51" t="s">
        <v>1294</v>
      </c>
      <c r="D1355" s="51" t="s">
        <v>1295</v>
      </c>
      <c r="E1355" s="51" t="s">
        <v>869</v>
      </c>
      <c r="F1355" s="52" t="s">
        <v>18</v>
      </c>
      <c r="G1355" s="52">
        <v>1</v>
      </c>
      <c r="H1355" s="53">
        <v>148274</v>
      </c>
      <c r="I1355" s="53">
        <v>120101.93999999999</v>
      </c>
      <c r="J1355" s="53">
        <v>139318.25039999999</v>
      </c>
      <c r="K1355" s="53">
        <v>143752</v>
      </c>
      <c r="L1355" s="54">
        <v>31720</v>
      </c>
      <c r="M1355" s="54">
        <v>95438</v>
      </c>
      <c r="N1355" s="54">
        <v>72985</v>
      </c>
      <c r="O1355" s="55">
        <f t="shared" si="144"/>
        <v>7</v>
      </c>
      <c r="P1355" s="56">
        <f t="shared" si="145"/>
        <v>107370</v>
      </c>
      <c r="Q1355" s="57">
        <f t="shared" ref="Q1355:Q1418" si="147">ROUND(+P1355*G1355,0)</f>
        <v>107370</v>
      </c>
      <c r="R1355" s="58">
        <f t="shared" si="146"/>
        <v>40048.54819678425</v>
      </c>
      <c r="S1355" s="59">
        <f t="shared" ref="S1355:S1418" si="148">R1355/P1355*100</f>
        <v>37.299569895486869</v>
      </c>
      <c r="T1355" s="59">
        <f t="shared" ref="T1355:T1418" si="149">100-S1355</f>
        <v>62.700430104513131</v>
      </c>
      <c r="U1355" s="60" t="str">
        <f t="shared" ref="U1355:U1418" si="150">IF(T1355&gt;70,"ALTO","BAJO")</f>
        <v>BAJO</v>
      </c>
    </row>
    <row r="1356" spans="2:21" ht="27.6">
      <c r="B1356" s="50">
        <v>1346</v>
      </c>
      <c r="C1356" s="51" t="s">
        <v>1294</v>
      </c>
      <c r="D1356" s="51" t="s">
        <v>1295</v>
      </c>
      <c r="E1356" s="51" t="s">
        <v>752</v>
      </c>
      <c r="F1356" s="52" t="s">
        <v>18</v>
      </c>
      <c r="G1356" s="52">
        <v>1</v>
      </c>
      <c r="H1356" s="53">
        <v>28560</v>
      </c>
      <c r="I1356" s="53">
        <v>22848</v>
      </c>
      <c r="J1356" s="53">
        <v>26503.68</v>
      </c>
      <c r="K1356" s="53">
        <v>32249</v>
      </c>
      <c r="L1356" s="79">
        <v>82453</v>
      </c>
      <c r="M1356" s="54">
        <v>18381</v>
      </c>
      <c r="N1356" s="54">
        <v>14071</v>
      </c>
      <c r="O1356" s="55">
        <f t="shared" ref="O1356:O1419" si="151">COUNT(H1356:N1356)</f>
        <v>7</v>
      </c>
      <c r="P1356" s="56">
        <f t="shared" ref="P1356:P1419" si="152">ROUND(AVERAGE(H1356:N1356),0)</f>
        <v>32152</v>
      </c>
      <c r="Q1356" s="57">
        <f t="shared" si="147"/>
        <v>32152</v>
      </c>
      <c r="R1356" s="58">
        <f t="shared" ref="R1356:R1419" si="153">STDEVP(H1356:N1356)</f>
        <v>21307.72298091268</v>
      </c>
      <c r="S1356" s="59">
        <f t="shared" si="148"/>
        <v>66.271843060813268</v>
      </c>
      <c r="T1356" s="59">
        <f t="shared" si="149"/>
        <v>33.728156939186732</v>
      </c>
      <c r="U1356" s="60" t="str">
        <f t="shared" si="150"/>
        <v>BAJO</v>
      </c>
    </row>
    <row r="1357" spans="2:21" ht="27.6">
      <c r="B1357" s="50">
        <v>1347</v>
      </c>
      <c r="C1357" s="51" t="s">
        <v>1294</v>
      </c>
      <c r="D1357" s="51" t="s">
        <v>1295</v>
      </c>
      <c r="E1357" s="51" t="s">
        <v>120</v>
      </c>
      <c r="F1357" s="52" t="s">
        <v>18</v>
      </c>
      <c r="G1357" s="52">
        <v>1</v>
      </c>
      <c r="H1357" s="53">
        <v>70924</v>
      </c>
      <c r="I1357" s="53">
        <v>48937.56</v>
      </c>
      <c r="J1357" s="53">
        <v>56767.569599999995</v>
      </c>
      <c r="K1357" s="53">
        <v>93296</v>
      </c>
      <c r="L1357" s="79">
        <v>115281</v>
      </c>
      <c r="M1357" s="54">
        <v>45485</v>
      </c>
      <c r="N1357" s="54">
        <v>34969</v>
      </c>
      <c r="O1357" s="55">
        <f t="shared" si="151"/>
        <v>7</v>
      </c>
      <c r="P1357" s="56">
        <f t="shared" si="152"/>
        <v>66523</v>
      </c>
      <c r="Q1357" s="57">
        <f t="shared" si="147"/>
        <v>66523</v>
      </c>
      <c r="R1357" s="58">
        <f t="shared" si="153"/>
        <v>26608.734806919048</v>
      </c>
      <c r="S1357" s="59">
        <f t="shared" si="148"/>
        <v>39.999300703394383</v>
      </c>
      <c r="T1357" s="59">
        <f t="shared" si="149"/>
        <v>60.000699296605617</v>
      </c>
      <c r="U1357" s="60" t="str">
        <f t="shared" si="150"/>
        <v>BAJO</v>
      </c>
    </row>
    <row r="1358" spans="2:21" ht="27.6">
      <c r="B1358" s="50">
        <v>1348</v>
      </c>
      <c r="C1358" s="51" t="s">
        <v>1294</v>
      </c>
      <c r="D1358" s="51" t="s">
        <v>1295</v>
      </c>
      <c r="E1358" s="51" t="s">
        <v>1300</v>
      </c>
      <c r="F1358" s="52" t="s">
        <v>18</v>
      </c>
      <c r="G1358" s="52">
        <v>1</v>
      </c>
      <c r="H1358" s="53">
        <v>16432115</v>
      </c>
      <c r="I1358" s="53">
        <v>12652728.549999999</v>
      </c>
      <c r="J1358" s="53">
        <v>14677165.117999999</v>
      </c>
      <c r="K1358" s="53">
        <v>23858786</v>
      </c>
      <c r="L1358" s="54">
        <v>37512</v>
      </c>
      <c r="M1358" s="54">
        <v>8526491</v>
      </c>
      <c r="N1358" s="54">
        <v>8083566</v>
      </c>
      <c r="O1358" s="55">
        <f t="shared" si="151"/>
        <v>7</v>
      </c>
      <c r="P1358" s="56">
        <f t="shared" si="152"/>
        <v>12038338</v>
      </c>
      <c r="Q1358" s="57">
        <f t="shared" si="147"/>
        <v>12038338</v>
      </c>
      <c r="R1358" s="58">
        <f t="shared" si="153"/>
        <v>6952515.1374851651</v>
      </c>
      <c r="S1358" s="59">
        <f t="shared" si="148"/>
        <v>57.75311457017709</v>
      </c>
      <c r="T1358" s="59">
        <f t="shared" si="149"/>
        <v>42.24688542982291</v>
      </c>
      <c r="U1358" s="60" t="str">
        <f t="shared" si="150"/>
        <v>BAJO</v>
      </c>
    </row>
    <row r="1359" spans="2:21" ht="27.6">
      <c r="B1359" s="50">
        <v>1349</v>
      </c>
      <c r="C1359" s="51" t="s">
        <v>1294</v>
      </c>
      <c r="D1359" s="51" t="s">
        <v>1295</v>
      </c>
      <c r="E1359" s="64" t="s">
        <v>1301</v>
      </c>
      <c r="F1359" s="52" t="s">
        <v>18</v>
      </c>
      <c r="G1359" s="52">
        <v>1</v>
      </c>
      <c r="H1359" s="53">
        <v>2386188</v>
      </c>
      <c r="I1359" s="53">
        <v>1789641</v>
      </c>
      <c r="J1359" s="53">
        <v>2075983.5599999996</v>
      </c>
      <c r="K1359" s="53">
        <v>3389834</v>
      </c>
      <c r="L1359" s="54">
        <v>23859</v>
      </c>
      <c r="M1359" s="54">
        <v>1290442</v>
      </c>
      <c r="N1359" s="54">
        <v>1173941</v>
      </c>
      <c r="O1359" s="55">
        <f t="shared" si="151"/>
        <v>7</v>
      </c>
      <c r="P1359" s="56">
        <f t="shared" si="152"/>
        <v>1732841</v>
      </c>
      <c r="Q1359" s="57">
        <f t="shared" si="147"/>
        <v>1732841</v>
      </c>
      <c r="R1359" s="58">
        <f t="shared" si="153"/>
        <v>979953.84165829897</v>
      </c>
      <c r="S1359" s="59">
        <f t="shared" si="148"/>
        <v>56.55186146093606</v>
      </c>
      <c r="T1359" s="59">
        <f t="shared" si="149"/>
        <v>43.44813853906394</v>
      </c>
      <c r="U1359" s="60" t="str">
        <f t="shared" si="150"/>
        <v>BAJO</v>
      </c>
    </row>
    <row r="1360" spans="2:21" ht="27.6">
      <c r="B1360" s="50">
        <v>1350</v>
      </c>
      <c r="C1360" s="51" t="s">
        <v>1294</v>
      </c>
      <c r="D1360" s="51" t="s">
        <v>1295</v>
      </c>
      <c r="E1360" s="64" t="s">
        <v>1302</v>
      </c>
      <c r="F1360" s="52" t="s">
        <v>18</v>
      </c>
      <c r="G1360" s="52">
        <v>1</v>
      </c>
      <c r="H1360" s="53">
        <v>69972</v>
      </c>
      <c r="I1360" s="53">
        <v>51079.56</v>
      </c>
      <c r="J1360" s="53">
        <v>59252.289599999996</v>
      </c>
      <c r="K1360" s="53">
        <v>96866</v>
      </c>
      <c r="L1360" s="54">
        <v>34064</v>
      </c>
      <c r="M1360" s="54">
        <v>38175</v>
      </c>
      <c r="N1360" s="54">
        <v>34487</v>
      </c>
      <c r="O1360" s="55">
        <f t="shared" si="151"/>
        <v>7</v>
      </c>
      <c r="P1360" s="56">
        <f t="shared" si="152"/>
        <v>54842</v>
      </c>
      <c r="Q1360" s="57">
        <f t="shared" si="147"/>
        <v>54842</v>
      </c>
      <c r="R1360" s="58">
        <f t="shared" si="153"/>
        <v>21221.216750563432</v>
      </c>
      <c r="S1360" s="59">
        <f t="shared" si="148"/>
        <v>38.695191186615062</v>
      </c>
      <c r="T1360" s="59">
        <f t="shared" si="149"/>
        <v>61.304808813384938</v>
      </c>
      <c r="U1360" s="60" t="str">
        <f t="shared" si="150"/>
        <v>BAJO</v>
      </c>
    </row>
    <row r="1361" spans="2:21" ht="27.6">
      <c r="B1361" s="50">
        <v>1351</v>
      </c>
      <c r="C1361" s="51" t="s">
        <v>1294</v>
      </c>
      <c r="D1361" s="51" t="s">
        <v>1295</v>
      </c>
      <c r="E1361" s="64" t="s">
        <v>1303</v>
      </c>
      <c r="F1361" s="52" t="s">
        <v>18</v>
      </c>
      <c r="G1361" s="52">
        <v>1</v>
      </c>
      <c r="H1361" s="53">
        <v>49504</v>
      </c>
      <c r="I1361" s="53">
        <v>40098.239999999998</v>
      </c>
      <c r="J1361" s="53">
        <v>46513.958399999996</v>
      </c>
      <c r="K1361" s="53">
        <v>60928</v>
      </c>
      <c r="L1361" s="79">
        <v>89670</v>
      </c>
      <c r="M1361" s="54">
        <v>26837</v>
      </c>
      <c r="N1361" s="54">
        <v>24408</v>
      </c>
      <c r="O1361" s="55">
        <f t="shared" si="151"/>
        <v>7</v>
      </c>
      <c r="P1361" s="56">
        <f t="shared" si="152"/>
        <v>48280</v>
      </c>
      <c r="Q1361" s="57">
        <f t="shared" si="147"/>
        <v>48280</v>
      </c>
      <c r="R1361" s="58">
        <f t="shared" si="153"/>
        <v>20613.230538171822</v>
      </c>
      <c r="S1361" s="59">
        <f t="shared" si="148"/>
        <v>42.695175099775931</v>
      </c>
      <c r="T1361" s="59">
        <f t="shared" si="149"/>
        <v>57.304824900224069</v>
      </c>
      <c r="U1361" s="60" t="str">
        <f t="shared" si="150"/>
        <v>BAJO</v>
      </c>
    </row>
    <row r="1362" spans="2:21" ht="27.6">
      <c r="B1362" s="50">
        <v>1352</v>
      </c>
      <c r="C1362" s="51" t="s">
        <v>1294</v>
      </c>
      <c r="D1362" s="51" t="s">
        <v>1295</v>
      </c>
      <c r="E1362" s="64" t="s">
        <v>1304</v>
      </c>
      <c r="F1362" s="52" t="s">
        <v>18</v>
      </c>
      <c r="G1362" s="52">
        <v>1</v>
      </c>
      <c r="H1362" s="53">
        <v>70567</v>
      </c>
      <c r="I1362" s="53">
        <v>46574.22</v>
      </c>
      <c r="J1362" s="53">
        <v>54026.095199999989</v>
      </c>
      <c r="K1362" s="53">
        <v>53312</v>
      </c>
      <c r="L1362" s="79">
        <v>41056</v>
      </c>
      <c r="M1362" s="54">
        <v>38215</v>
      </c>
      <c r="N1362" s="54">
        <v>34759</v>
      </c>
      <c r="O1362" s="55">
        <f t="shared" si="151"/>
        <v>7</v>
      </c>
      <c r="P1362" s="56">
        <f t="shared" si="152"/>
        <v>48358</v>
      </c>
      <c r="Q1362" s="57">
        <f t="shared" si="147"/>
        <v>48358</v>
      </c>
      <c r="R1362" s="58">
        <f t="shared" si="153"/>
        <v>11302.486601973849</v>
      </c>
      <c r="S1362" s="59">
        <f t="shared" si="148"/>
        <v>23.37252699030946</v>
      </c>
      <c r="T1362" s="59">
        <f t="shared" si="149"/>
        <v>76.627473009690533</v>
      </c>
      <c r="U1362" s="60" t="str">
        <f t="shared" si="150"/>
        <v>ALTO</v>
      </c>
    </row>
    <row r="1363" spans="2:21" ht="27.6">
      <c r="B1363" s="50">
        <v>1353</v>
      </c>
      <c r="C1363" s="51" t="s">
        <v>1294</v>
      </c>
      <c r="D1363" s="51" t="s">
        <v>1295</v>
      </c>
      <c r="E1363" s="51" t="s">
        <v>1305</v>
      </c>
      <c r="F1363" s="52" t="s">
        <v>18</v>
      </c>
      <c r="G1363" s="52">
        <v>1</v>
      </c>
      <c r="H1363" s="53">
        <v>1911973</v>
      </c>
      <c r="I1363" s="53">
        <v>1357500.8299999998</v>
      </c>
      <c r="J1363" s="53">
        <v>1574700.9627999999</v>
      </c>
      <c r="K1363" s="53">
        <v>1530221</v>
      </c>
      <c r="L1363" s="54">
        <v>1146329</v>
      </c>
      <c r="M1363" s="54">
        <v>974677</v>
      </c>
      <c r="N1363" s="54">
        <v>940639</v>
      </c>
      <c r="O1363" s="55">
        <f t="shared" si="151"/>
        <v>7</v>
      </c>
      <c r="P1363" s="56">
        <f t="shared" si="152"/>
        <v>1348006</v>
      </c>
      <c r="Q1363" s="57">
        <f t="shared" si="147"/>
        <v>1348006</v>
      </c>
      <c r="R1363" s="58">
        <f t="shared" si="153"/>
        <v>327051.29971751547</v>
      </c>
      <c r="S1363" s="59">
        <f t="shared" si="148"/>
        <v>24.261857863949825</v>
      </c>
      <c r="T1363" s="59">
        <f t="shared" si="149"/>
        <v>75.738142136050172</v>
      </c>
      <c r="U1363" s="60" t="str">
        <f t="shared" si="150"/>
        <v>ALTO</v>
      </c>
    </row>
    <row r="1364" spans="2:21" ht="27.6">
      <c r="B1364" s="50">
        <v>1354</v>
      </c>
      <c r="C1364" s="51" t="s">
        <v>1294</v>
      </c>
      <c r="D1364" s="51" t="s">
        <v>1295</v>
      </c>
      <c r="E1364" s="51" t="s">
        <v>1306</v>
      </c>
      <c r="F1364" s="52" t="s">
        <v>18</v>
      </c>
      <c r="G1364" s="52">
        <v>1</v>
      </c>
      <c r="H1364" s="53">
        <v>808486</v>
      </c>
      <c r="I1364" s="53">
        <v>582109.91999999993</v>
      </c>
      <c r="J1364" s="53">
        <v>675247.50719999999</v>
      </c>
      <c r="K1364" s="53">
        <v>771715</v>
      </c>
      <c r="L1364" s="54">
        <v>1236110</v>
      </c>
      <c r="M1364" s="54">
        <v>450217</v>
      </c>
      <c r="N1364" s="54">
        <v>397746</v>
      </c>
      <c r="O1364" s="55">
        <f t="shared" si="151"/>
        <v>7</v>
      </c>
      <c r="P1364" s="56">
        <f t="shared" si="152"/>
        <v>703090</v>
      </c>
      <c r="Q1364" s="57">
        <f t="shared" si="147"/>
        <v>703090</v>
      </c>
      <c r="R1364" s="58">
        <f t="shared" si="153"/>
        <v>259812.87894720191</v>
      </c>
      <c r="S1364" s="59">
        <f t="shared" si="148"/>
        <v>36.953004444267719</v>
      </c>
      <c r="T1364" s="59">
        <f t="shared" si="149"/>
        <v>63.046995555732281</v>
      </c>
      <c r="U1364" s="60" t="str">
        <f t="shared" si="150"/>
        <v>BAJO</v>
      </c>
    </row>
    <row r="1365" spans="2:21" ht="27.6">
      <c r="B1365" s="50">
        <v>1355</v>
      </c>
      <c r="C1365" s="51" t="s">
        <v>1294</v>
      </c>
      <c r="D1365" s="51" t="s">
        <v>1295</v>
      </c>
      <c r="E1365" s="64" t="s">
        <v>1307</v>
      </c>
      <c r="F1365" s="52" t="s">
        <v>18</v>
      </c>
      <c r="G1365" s="52">
        <v>1</v>
      </c>
      <c r="H1365" s="53">
        <v>2034067</v>
      </c>
      <c r="I1365" s="53">
        <v>1403506.23</v>
      </c>
      <c r="J1365" s="53">
        <v>1628067.2267999998</v>
      </c>
      <c r="K1365" s="53">
        <v>1480717</v>
      </c>
      <c r="L1365" s="54">
        <v>748865</v>
      </c>
      <c r="M1365" s="54">
        <v>1283225</v>
      </c>
      <c r="N1365" s="54">
        <v>1000694</v>
      </c>
      <c r="O1365" s="55">
        <f t="shared" si="151"/>
        <v>7</v>
      </c>
      <c r="P1365" s="56">
        <f t="shared" si="152"/>
        <v>1368449</v>
      </c>
      <c r="Q1365" s="57">
        <f t="shared" si="147"/>
        <v>1368449</v>
      </c>
      <c r="R1365" s="58">
        <f t="shared" si="153"/>
        <v>387422.48295013065</v>
      </c>
      <c r="S1365" s="59">
        <f t="shared" si="148"/>
        <v>28.311064785763346</v>
      </c>
      <c r="T1365" s="59">
        <f t="shared" si="149"/>
        <v>71.68893521423665</v>
      </c>
      <c r="U1365" s="60" t="str">
        <f t="shared" si="150"/>
        <v>ALTO</v>
      </c>
    </row>
    <row r="1366" spans="2:21" ht="27.6">
      <c r="B1366" s="50">
        <v>1356</v>
      </c>
      <c r="C1366" s="51" t="s">
        <v>1294</v>
      </c>
      <c r="D1366" s="51" t="s">
        <v>1295</v>
      </c>
      <c r="E1366" s="51" t="s">
        <v>1308</v>
      </c>
      <c r="F1366" s="52" t="s">
        <v>18</v>
      </c>
      <c r="G1366" s="52">
        <v>1</v>
      </c>
      <c r="H1366" s="53">
        <v>2504355</v>
      </c>
      <c r="I1366" s="53">
        <v>1953396.9</v>
      </c>
      <c r="J1366" s="53">
        <v>2265940.4039999996</v>
      </c>
      <c r="K1366" s="53">
        <v>2386664</v>
      </c>
      <c r="L1366" s="54">
        <v>261344</v>
      </c>
      <c r="M1366" s="54">
        <v>1371353</v>
      </c>
      <c r="N1366" s="54">
        <v>1231998</v>
      </c>
      <c r="O1366" s="55">
        <f t="shared" si="151"/>
        <v>7</v>
      </c>
      <c r="P1366" s="56">
        <f t="shared" si="152"/>
        <v>1710722</v>
      </c>
      <c r="Q1366" s="57">
        <f t="shared" si="147"/>
        <v>1710722</v>
      </c>
      <c r="R1366" s="58">
        <f t="shared" si="153"/>
        <v>746319.93163629959</v>
      </c>
      <c r="S1366" s="59">
        <f t="shared" si="148"/>
        <v>43.626020571214937</v>
      </c>
      <c r="T1366" s="59">
        <f t="shared" si="149"/>
        <v>56.373979428785063</v>
      </c>
      <c r="U1366" s="60" t="str">
        <f t="shared" si="150"/>
        <v>BAJO</v>
      </c>
    </row>
    <row r="1367" spans="2:21" ht="27.6">
      <c r="B1367" s="50">
        <v>1357</v>
      </c>
      <c r="C1367" s="51" t="s">
        <v>1294</v>
      </c>
      <c r="D1367" s="51" t="s">
        <v>1295</v>
      </c>
      <c r="E1367" s="51" t="s">
        <v>1309</v>
      </c>
      <c r="F1367" s="52" t="s">
        <v>18</v>
      </c>
      <c r="G1367" s="52">
        <v>1</v>
      </c>
      <c r="H1367" s="53">
        <v>1550213</v>
      </c>
      <c r="I1367" s="53">
        <v>1240170.3999999999</v>
      </c>
      <c r="J1367" s="53">
        <v>1438597.6639999999</v>
      </c>
      <c r="K1367" s="53">
        <v>1616258</v>
      </c>
      <c r="L1367" s="54">
        <v>285617</v>
      </c>
      <c r="M1367" s="54">
        <v>838330</v>
      </c>
      <c r="N1367" s="54">
        <v>762654</v>
      </c>
      <c r="O1367" s="55">
        <f t="shared" si="151"/>
        <v>7</v>
      </c>
      <c r="P1367" s="56">
        <f t="shared" si="152"/>
        <v>1104549</v>
      </c>
      <c r="Q1367" s="57">
        <f t="shared" si="147"/>
        <v>1104549</v>
      </c>
      <c r="R1367" s="58">
        <f t="shared" si="153"/>
        <v>454950.3180480125</v>
      </c>
      <c r="S1367" s="59">
        <f t="shared" si="148"/>
        <v>41.188785472442824</v>
      </c>
      <c r="T1367" s="59">
        <f t="shared" si="149"/>
        <v>58.811214527557176</v>
      </c>
      <c r="U1367" s="60" t="str">
        <f t="shared" si="150"/>
        <v>BAJO</v>
      </c>
    </row>
    <row r="1368" spans="2:21" ht="27.6">
      <c r="B1368" s="50">
        <v>1358</v>
      </c>
      <c r="C1368" s="51" t="s">
        <v>1294</v>
      </c>
      <c r="D1368" s="51" t="s">
        <v>1295</v>
      </c>
      <c r="E1368" s="51" t="s">
        <v>1310</v>
      </c>
      <c r="F1368" s="52" t="s">
        <v>18</v>
      </c>
      <c r="G1368" s="52">
        <v>1</v>
      </c>
      <c r="H1368" s="53">
        <v>589407</v>
      </c>
      <c r="I1368" s="53">
        <v>430267.11</v>
      </c>
      <c r="J1368" s="53">
        <v>499109.84759999998</v>
      </c>
      <c r="K1368" s="53">
        <v>611184</v>
      </c>
      <c r="L1368" s="54">
        <v>378708</v>
      </c>
      <c r="M1368" s="54">
        <v>292742</v>
      </c>
      <c r="N1368" s="54">
        <v>289986</v>
      </c>
      <c r="O1368" s="55">
        <f t="shared" si="151"/>
        <v>7</v>
      </c>
      <c r="P1368" s="56">
        <f t="shared" si="152"/>
        <v>441629</v>
      </c>
      <c r="Q1368" s="57">
        <f t="shared" si="147"/>
        <v>441629</v>
      </c>
      <c r="R1368" s="58">
        <f t="shared" si="153"/>
        <v>121386.25843212579</v>
      </c>
      <c r="S1368" s="59">
        <f t="shared" si="148"/>
        <v>27.486025245653206</v>
      </c>
      <c r="T1368" s="59">
        <f t="shared" si="149"/>
        <v>72.513974754346791</v>
      </c>
      <c r="U1368" s="60" t="str">
        <f t="shared" si="150"/>
        <v>ALTO</v>
      </c>
    </row>
    <row r="1369" spans="2:21" ht="27.6">
      <c r="B1369" s="50">
        <v>1359</v>
      </c>
      <c r="C1369" s="51" t="s">
        <v>1294</v>
      </c>
      <c r="D1369" s="51" t="s">
        <v>1295</v>
      </c>
      <c r="E1369" s="51" t="s">
        <v>1311</v>
      </c>
      <c r="F1369" s="52" t="s">
        <v>18</v>
      </c>
      <c r="G1369" s="52">
        <v>1</v>
      </c>
      <c r="H1369" s="53">
        <v>591192</v>
      </c>
      <c r="I1369" s="53">
        <v>455217.83999999997</v>
      </c>
      <c r="J1369" s="53">
        <v>528052.69439999992</v>
      </c>
      <c r="K1369" s="53">
        <v>953904</v>
      </c>
      <c r="L1369" s="54">
        <v>1002348</v>
      </c>
      <c r="M1369" s="54">
        <v>319753</v>
      </c>
      <c r="N1369" s="54">
        <v>290891</v>
      </c>
      <c r="O1369" s="55">
        <f t="shared" si="151"/>
        <v>7</v>
      </c>
      <c r="P1369" s="56">
        <f t="shared" si="152"/>
        <v>591623</v>
      </c>
      <c r="Q1369" s="57">
        <f t="shared" si="147"/>
        <v>591623</v>
      </c>
      <c r="R1369" s="58">
        <f t="shared" si="153"/>
        <v>263748.61367241188</v>
      </c>
      <c r="S1369" s="59">
        <f t="shared" si="148"/>
        <v>44.580520647847003</v>
      </c>
      <c r="T1369" s="59">
        <f t="shared" si="149"/>
        <v>55.419479352152997</v>
      </c>
      <c r="U1369" s="60" t="str">
        <f t="shared" si="150"/>
        <v>BAJO</v>
      </c>
    </row>
    <row r="1370" spans="2:21" ht="27.6">
      <c r="B1370" s="50">
        <v>1360</v>
      </c>
      <c r="C1370" s="51" t="s">
        <v>1294</v>
      </c>
      <c r="D1370" s="51" t="s">
        <v>1295</v>
      </c>
      <c r="E1370" s="51" t="s">
        <v>1312</v>
      </c>
      <c r="F1370" s="52" t="s">
        <v>18</v>
      </c>
      <c r="G1370" s="52">
        <v>1</v>
      </c>
      <c r="H1370" s="53">
        <v>783972</v>
      </c>
      <c r="I1370" s="53">
        <v>587979</v>
      </c>
      <c r="J1370" s="53">
        <v>682055.64</v>
      </c>
      <c r="K1370" s="53">
        <v>1046962</v>
      </c>
      <c r="L1370" s="54">
        <v>1300791</v>
      </c>
      <c r="M1370" s="54">
        <v>423967</v>
      </c>
      <c r="N1370" s="54">
        <v>385692</v>
      </c>
      <c r="O1370" s="55">
        <f t="shared" si="151"/>
        <v>7</v>
      </c>
      <c r="P1370" s="56">
        <f t="shared" si="152"/>
        <v>744488</v>
      </c>
      <c r="Q1370" s="57">
        <f t="shared" si="147"/>
        <v>744488</v>
      </c>
      <c r="R1370" s="58">
        <f t="shared" si="153"/>
        <v>307613.78439603985</v>
      </c>
      <c r="S1370" s="59">
        <f t="shared" si="148"/>
        <v>41.318837160040168</v>
      </c>
      <c r="T1370" s="59">
        <f t="shared" si="149"/>
        <v>58.681162839959832</v>
      </c>
      <c r="U1370" s="60" t="str">
        <f t="shared" si="150"/>
        <v>BAJO</v>
      </c>
    </row>
    <row r="1371" spans="2:21" ht="27.6">
      <c r="B1371" s="50">
        <v>1361</v>
      </c>
      <c r="C1371" s="51" t="s">
        <v>1294</v>
      </c>
      <c r="D1371" s="51" t="s">
        <v>1295</v>
      </c>
      <c r="E1371" s="51" t="s">
        <v>1313</v>
      </c>
      <c r="F1371" s="52" t="s">
        <v>18</v>
      </c>
      <c r="G1371" s="52">
        <v>1</v>
      </c>
      <c r="H1371" s="53">
        <v>2074884</v>
      </c>
      <c r="I1371" s="53">
        <v>1535414.16</v>
      </c>
      <c r="J1371" s="53">
        <v>1781080.4256</v>
      </c>
      <c r="K1371" s="53">
        <v>2762109</v>
      </c>
      <c r="L1371" s="54">
        <v>299408</v>
      </c>
      <c r="M1371" s="54">
        <v>1122015</v>
      </c>
      <c r="N1371" s="54">
        <v>1020725</v>
      </c>
      <c r="O1371" s="55">
        <f t="shared" si="151"/>
        <v>7</v>
      </c>
      <c r="P1371" s="56">
        <f t="shared" si="152"/>
        <v>1513662</v>
      </c>
      <c r="Q1371" s="57">
        <f t="shared" si="147"/>
        <v>1513662</v>
      </c>
      <c r="R1371" s="58">
        <f t="shared" si="153"/>
        <v>738373.00397579651</v>
      </c>
      <c r="S1371" s="59">
        <f t="shared" si="148"/>
        <v>48.780573468568051</v>
      </c>
      <c r="T1371" s="59">
        <f t="shared" si="149"/>
        <v>51.219426531431949</v>
      </c>
      <c r="U1371" s="60" t="str">
        <f t="shared" si="150"/>
        <v>BAJO</v>
      </c>
    </row>
    <row r="1372" spans="2:21" ht="27.6">
      <c r="B1372" s="50">
        <v>1362</v>
      </c>
      <c r="C1372" s="51" t="s">
        <v>1294</v>
      </c>
      <c r="D1372" s="51" t="s">
        <v>1295</v>
      </c>
      <c r="E1372" s="51" t="s">
        <v>1314</v>
      </c>
      <c r="F1372" s="52" t="s">
        <v>18</v>
      </c>
      <c r="G1372" s="52">
        <v>1</v>
      </c>
      <c r="H1372" s="53">
        <v>2692613</v>
      </c>
      <c r="I1372" s="53">
        <v>2019459.75</v>
      </c>
      <c r="J1372" s="53">
        <v>2342573.3099999996</v>
      </c>
      <c r="K1372" s="53">
        <v>3892014</v>
      </c>
      <c r="L1372" s="54">
        <v>81644</v>
      </c>
      <c r="M1372" s="54">
        <v>1456067</v>
      </c>
      <c r="N1372" s="54">
        <v>1324627</v>
      </c>
      <c r="O1372" s="55">
        <f t="shared" si="151"/>
        <v>7</v>
      </c>
      <c r="P1372" s="56">
        <f t="shared" si="152"/>
        <v>1972714</v>
      </c>
      <c r="Q1372" s="57">
        <f t="shared" si="147"/>
        <v>1972714</v>
      </c>
      <c r="R1372" s="58">
        <f t="shared" si="153"/>
        <v>1108669.3930509507</v>
      </c>
      <c r="S1372" s="59">
        <f t="shared" si="148"/>
        <v>56.200209105372124</v>
      </c>
      <c r="T1372" s="59">
        <f t="shared" si="149"/>
        <v>43.799790894627876</v>
      </c>
      <c r="U1372" s="60" t="str">
        <f t="shared" si="150"/>
        <v>BAJO</v>
      </c>
    </row>
    <row r="1373" spans="2:21" ht="27.6">
      <c r="B1373" s="50">
        <v>1363</v>
      </c>
      <c r="C1373" s="51" t="s">
        <v>1294</v>
      </c>
      <c r="D1373" s="51" t="s">
        <v>1295</v>
      </c>
      <c r="E1373" s="51" t="s">
        <v>1315</v>
      </c>
      <c r="F1373" s="52" t="s">
        <v>18</v>
      </c>
      <c r="G1373" s="52">
        <v>1</v>
      </c>
      <c r="H1373" s="53">
        <v>695555</v>
      </c>
      <c r="I1373" s="53">
        <v>563399.55000000005</v>
      </c>
      <c r="J1373" s="53">
        <v>653543.478</v>
      </c>
      <c r="K1373" s="53">
        <v>1063027</v>
      </c>
      <c r="L1373" s="54">
        <v>8826</v>
      </c>
      <c r="M1373" s="54">
        <v>419005</v>
      </c>
      <c r="N1373" s="54">
        <v>342217</v>
      </c>
      <c r="O1373" s="55">
        <f t="shared" si="151"/>
        <v>7</v>
      </c>
      <c r="P1373" s="56">
        <f t="shared" si="152"/>
        <v>535082</v>
      </c>
      <c r="Q1373" s="57">
        <f t="shared" si="147"/>
        <v>535082</v>
      </c>
      <c r="R1373" s="58">
        <f t="shared" si="153"/>
        <v>304003.91629333899</v>
      </c>
      <c r="S1373" s="59">
        <f t="shared" si="148"/>
        <v>56.81445391422978</v>
      </c>
      <c r="T1373" s="59">
        <f t="shared" si="149"/>
        <v>43.18554608577022</v>
      </c>
      <c r="U1373" s="60" t="str">
        <f t="shared" si="150"/>
        <v>BAJO</v>
      </c>
    </row>
    <row r="1374" spans="2:21" ht="27.6">
      <c r="B1374" s="50">
        <v>1364</v>
      </c>
      <c r="C1374" s="51" t="s">
        <v>1294</v>
      </c>
      <c r="D1374" s="51" t="s">
        <v>1295</v>
      </c>
      <c r="E1374" s="51" t="s">
        <v>1316</v>
      </c>
      <c r="F1374" s="52" t="s">
        <v>18</v>
      </c>
      <c r="G1374" s="52">
        <v>1</v>
      </c>
      <c r="H1374" s="53">
        <v>158508</v>
      </c>
      <c r="I1374" s="53">
        <v>107785.44</v>
      </c>
      <c r="J1374" s="53">
        <v>125031.11039999998</v>
      </c>
      <c r="K1374" s="53">
        <v>140658</v>
      </c>
      <c r="L1374" s="54">
        <v>82748</v>
      </c>
      <c r="M1374" s="54">
        <v>84647</v>
      </c>
      <c r="N1374" s="54">
        <v>78045</v>
      </c>
      <c r="O1374" s="55">
        <f t="shared" si="151"/>
        <v>7</v>
      </c>
      <c r="P1374" s="56">
        <f t="shared" si="152"/>
        <v>111060</v>
      </c>
      <c r="Q1374" s="57">
        <f t="shared" si="147"/>
        <v>111060</v>
      </c>
      <c r="R1374" s="58">
        <f t="shared" si="153"/>
        <v>29087.245889548471</v>
      </c>
      <c r="S1374" s="59">
        <f t="shared" si="148"/>
        <v>26.190568962316291</v>
      </c>
      <c r="T1374" s="59">
        <f t="shared" si="149"/>
        <v>73.809431037683709</v>
      </c>
      <c r="U1374" s="60" t="str">
        <f t="shared" si="150"/>
        <v>ALTO</v>
      </c>
    </row>
    <row r="1375" spans="2:21" ht="27.6">
      <c r="B1375" s="50">
        <v>1365</v>
      </c>
      <c r="C1375" s="51" t="s">
        <v>1294</v>
      </c>
      <c r="D1375" s="51" t="s">
        <v>1295</v>
      </c>
      <c r="E1375" s="51" t="s">
        <v>1317</v>
      </c>
      <c r="F1375" s="52" t="s">
        <v>18</v>
      </c>
      <c r="G1375" s="52">
        <v>1</v>
      </c>
      <c r="H1375" s="53">
        <v>18326</v>
      </c>
      <c r="I1375" s="53">
        <v>13927.76</v>
      </c>
      <c r="J1375" s="53">
        <v>16156.201599999999</v>
      </c>
      <c r="K1375" s="53">
        <v>19278</v>
      </c>
      <c r="L1375" s="79">
        <v>9681</v>
      </c>
      <c r="M1375" s="54">
        <v>9924</v>
      </c>
      <c r="N1375" s="54">
        <v>9024</v>
      </c>
      <c r="O1375" s="55">
        <f t="shared" si="151"/>
        <v>7</v>
      </c>
      <c r="P1375" s="56">
        <f t="shared" si="152"/>
        <v>13760</v>
      </c>
      <c r="Q1375" s="57">
        <f t="shared" si="147"/>
        <v>13760</v>
      </c>
      <c r="R1375" s="58">
        <f t="shared" si="153"/>
        <v>3979.4011969965477</v>
      </c>
      <c r="S1375" s="59">
        <f t="shared" si="148"/>
        <v>28.920066838637702</v>
      </c>
      <c r="T1375" s="59">
        <f t="shared" si="149"/>
        <v>71.079933161362305</v>
      </c>
      <c r="U1375" s="60" t="str">
        <f t="shared" si="150"/>
        <v>ALTO</v>
      </c>
    </row>
    <row r="1376" spans="2:21" ht="27.6">
      <c r="B1376" s="50">
        <v>1366</v>
      </c>
      <c r="C1376" s="51" t="s">
        <v>1294</v>
      </c>
      <c r="D1376" s="51" t="s">
        <v>1295</v>
      </c>
      <c r="E1376" s="67" t="s">
        <v>1318</v>
      </c>
      <c r="F1376" s="52" t="s">
        <v>18</v>
      </c>
      <c r="G1376" s="52">
        <v>1</v>
      </c>
      <c r="H1376" s="53">
        <v>147084</v>
      </c>
      <c r="I1376" s="53">
        <v>105900.48</v>
      </c>
      <c r="J1376" s="53">
        <v>122844.55679999998</v>
      </c>
      <c r="K1376" s="53">
        <v>179333</v>
      </c>
      <c r="L1376" s="54">
        <v>65095</v>
      </c>
      <c r="M1376" s="54">
        <v>82112</v>
      </c>
      <c r="N1376" s="54">
        <v>72404</v>
      </c>
      <c r="O1376" s="55">
        <f t="shared" si="151"/>
        <v>7</v>
      </c>
      <c r="P1376" s="56">
        <f t="shared" si="152"/>
        <v>110682</v>
      </c>
      <c r="Q1376" s="57">
        <f t="shared" si="147"/>
        <v>110682</v>
      </c>
      <c r="R1376" s="58">
        <f t="shared" si="153"/>
        <v>38855.925967037183</v>
      </c>
      <c r="S1376" s="59">
        <f t="shared" si="148"/>
        <v>35.105912404037859</v>
      </c>
      <c r="T1376" s="59">
        <f t="shared" si="149"/>
        <v>64.894087595962134</v>
      </c>
      <c r="U1376" s="60" t="str">
        <f t="shared" si="150"/>
        <v>BAJO</v>
      </c>
    </row>
    <row r="1377" spans="2:21" ht="27.6">
      <c r="B1377" s="50">
        <v>1367</v>
      </c>
      <c r="C1377" s="51" t="s">
        <v>1294</v>
      </c>
      <c r="D1377" s="51" t="s">
        <v>1295</v>
      </c>
      <c r="E1377" s="51" t="s">
        <v>1154</v>
      </c>
      <c r="F1377" s="52" t="s">
        <v>18</v>
      </c>
      <c r="G1377" s="52">
        <v>1</v>
      </c>
      <c r="H1377" s="53">
        <v>200396</v>
      </c>
      <c r="I1377" s="53">
        <v>148293.03999999998</v>
      </c>
      <c r="J1377" s="53">
        <v>172019.9264</v>
      </c>
      <c r="K1377" s="53">
        <v>262633</v>
      </c>
      <c r="L1377" s="54">
        <v>363262</v>
      </c>
      <c r="M1377" s="54">
        <v>108416</v>
      </c>
      <c r="N1377" s="54">
        <v>98636</v>
      </c>
      <c r="O1377" s="55">
        <f t="shared" si="151"/>
        <v>7</v>
      </c>
      <c r="P1377" s="56">
        <f t="shared" si="152"/>
        <v>193379</v>
      </c>
      <c r="Q1377" s="57">
        <f t="shared" si="147"/>
        <v>193379</v>
      </c>
      <c r="R1377" s="58">
        <f t="shared" si="153"/>
        <v>86511.34502390401</v>
      </c>
      <c r="S1377" s="59">
        <f t="shared" si="148"/>
        <v>44.736680313738312</v>
      </c>
      <c r="T1377" s="59">
        <f t="shared" si="149"/>
        <v>55.263319686261688</v>
      </c>
      <c r="U1377" s="60" t="str">
        <f t="shared" si="150"/>
        <v>BAJO</v>
      </c>
    </row>
    <row r="1378" spans="2:21" ht="27.6">
      <c r="B1378" s="50">
        <v>1368</v>
      </c>
      <c r="C1378" s="51" t="s">
        <v>1294</v>
      </c>
      <c r="D1378" s="51" t="s">
        <v>1295</v>
      </c>
      <c r="E1378" s="51" t="s">
        <v>1319</v>
      </c>
      <c r="F1378" s="52" t="s">
        <v>18</v>
      </c>
      <c r="G1378" s="52">
        <v>1</v>
      </c>
      <c r="H1378" s="53">
        <v>134827</v>
      </c>
      <c r="I1378" s="53">
        <v>109209.87</v>
      </c>
      <c r="J1378" s="53">
        <v>126683.44919999999</v>
      </c>
      <c r="K1378" s="53">
        <v>196707</v>
      </c>
      <c r="L1378" s="54">
        <v>167840</v>
      </c>
      <c r="M1378" s="54">
        <v>72962</v>
      </c>
      <c r="N1378" s="54">
        <v>66389</v>
      </c>
      <c r="O1378" s="55">
        <f t="shared" si="151"/>
        <v>7</v>
      </c>
      <c r="P1378" s="56">
        <f t="shared" si="152"/>
        <v>124945</v>
      </c>
      <c r="Q1378" s="57">
        <f t="shared" si="147"/>
        <v>124945</v>
      </c>
      <c r="R1378" s="58">
        <f t="shared" si="153"/>
        <v>43865.172547191221</v>
      </c>
      <c r="S1378" s="59">
        <f t="shared" si="148"/>
        <v>35.107585375318116</v>
      </c>
      <c r="T1378" s="59">
        <f t="shared" si="149"/>
        <v>64.892414624681891</v>
      </c>
      <c r="U1378" s="60" t="str">
        <f t="shared" si="150"/>
        <v>BAJO</v>
      </c>
    </row>
    <row r="1379" spans="2:21" ht="27.6">
      <c r="B1379" s="50">
        <v>1369</v>
      </c>
      <c r="C1379" s="51" t="s">
        <v>1294</v>
      </c>
      <c r="D1379" s="51" t="s">
        <v>1295</v>
      </c>
      <c r="E1379" s="51" t="s">
        <v>1320</v>
      </c>
      <c r="F1379" s="52" t="s">
        <v>18</v>
      </c>
      <c r="G1379" s="52">
        <v>1</v>
      </c>
      <c r="H1379" s="53">
        <v>752080</v>
      </c>
      <c r="I1379" s="53">
        <v>518935.1999999999</v>
      </c>
      <c r="J1379" s="53">
        <v>601964.83199999982</v>
      </c>
      <c r="K1379" s="53">
        <v>974967</v>
      </c>
      <c r="L1379" s="54">
        <v>41512</v>
      </c>
      <c r="M1379" s="54">
        <v>406720</v>
      </c>
      <c r="N1379" s="54">
        <v>370010</v>
      </c>
      <c r="O1379" s="55">
        <f t="shared" si="151"/>
        <v>7</v>
      </c>
      <c r="P1379" s="56">
        <f t="shared" si="152"/>
        <v>523741</v>
      </c>
      <c r="Q1379" s="57">
        <f t="shared" si="147"/>
        <v>523741</v>
      </c>
      <c r="R1379" s="58">
        <f t="shared" si="153"/>
        <v>275618.16466310644</v>
      </c>
      <c r="S1379" s="59">
        <f t="shared" si="148"/>
        <v>52.624897547281279</v>
      </c>
      <c r="T1379" s="59">
        <f t="shared" si="149"/>
        <v>47.375102452718721</v>
      </c>
      <c r="U1379" s="60" t="str">
        <f t="shared" si="150"/>
        <v>BAJO</v>
      </c>
    </row>
    <row r="1380" spans="2:21" ht="27.6">
      <c r="B1380" s="50">
        <v>1370</v>
      </c>
      <c r="C1380" s="51" t="s">
        <v>1294</v>
      </c>
      <c r="D1380" s="51" t="s">
        <v>1295</v>
      </c>
      <c r="E1380" s="51" t="s">
        <v>1321</v>
      </c>
      <c r="F1380" s="52" t="s">
        <v>18</v>
      </c>
      <c r="G1380" s="52">
        <v>1</v>
      </c>
      <c r="H1380" s="53">
        <v>415548</v>
      </c>
      <c r="I1380" s="53">
        <v>282572.64</v>
      </c>
      <c r="J1380" s="53">
        <v>327784.26240000001</v>
      </c>
      <c r="K1380" s="53">
        <v>374969</v>
      </c>
      <c r="L1380" s="54">
        <v>255000</v>
      </c>
      <c r="M1380" s="54">
        <v>237840</v>
      </c>
      <c r="N1380" s="54">
        <v>204512</v>
      </c>
      <c r="O1380" s="55">
        <f t="shared" si="151"/>
        <v>7</v>
      </c>
      <c r="P1380" s="56">
        <f t="shared" si="152"/>
        <v>299747</v>
      </c>
      <c r="Q1380" s="57">
        <f t="shared" si="147"/>
        <v>299747</v>
      </c>
      <c r="R1380" s="58">
        <f t="shared" si="153"/>
        <v>70764.946418129693</v>
      </c>
      <c r="S1380" s="59">
        <f t="shared" si="148"/>
        <v>23.608225075857202</v>
      </c>
      <c r="T1380" s="59">
        <f t="shared" si="149"/>
        <v>76.391774924142794</v>
      </c>
      <c r="U1380" s="60" t="str">
        <f t="shared" si="150"/>
        <v>ALTO</v>
      </c>
    </row>
    <row r="1381" spans="2:21" ht="27.6">
      <c r="B1381" s="50">
        <v>1371</v>
      </c>
      <c r="C1381" s="51" t="s">
        <v>1294</v>
      </c>
      <c r="D1381" s="51" t="s">
        <v>1295</v>
      </c>
      <c r="E1381" s="51" t="s">
        <v>1322</v>
      </c>
      <c r="F1381" s="52" t="s">
        <v>18</v>
      </c>
      <c r="G1381" s="52">
        <v>1</v>
      </c>
      <c r="H1381" s="53">
        <v>106267</v>
      </c>
      <c r="I1381" s="53">
        <v>69073.55</v>
      </c>
      <c r="J1381" s="53">
        <v>80125.317999999999</v>
      </c>
      <c r="K1381" s="53">
        <v>87108</v>
      </c>
      <c r="L1381" s="54">
        <v>77783</v>
      </c>
      <c r="M1381" s="54">
        <v>49980</v>
      </c>
      <c r="N1381" s="54">
        <v>52369</v>
      </c>
      <c r="O1381" s="55">
        <f t="shared" si="151"/>
        <v>7</v>
      </c>
      <c r="P1381" s="56">
        <f t="shared" si="152"/>
        <v>74672</v>
      </c>
      <c r="Q1381" s="57">
        <f t="shared" si="147"/>
        <v>74672</v>
      </c>
      <c r="R1381" s="58">
        <f t="shared" si="153"/>
        <v>18247.412474544508</v>
      </c>
      <c r="S1381" s="59">
        <f t="shared" si="148"/>
        <v>24.436753367453004</v>
      </c>
      <c r="T1381" s="59">
        <f t="shared" si="149"/>
        <v>75.563246632546992</v>
      </c>
      <c r="U1381" s="60" t="str">
        <f t="shared" si="150"/>
        <v>ALTO</v>
      </c>
    </row>
    <row r="1382" spans="2:21" ht="27.6">
      <c r="B1382" s="50">
        <v>1372</v>
      </c>
      <c r="C1382" s="51" t="s">
        <v>1294</v>
      </c>
      <c r="D1382" s="51" t="s">
        <v>1295</v>
      </c>
      <c r="E1382" s="51" t="s">
        <v>1323</v>
      </c>
      <c r="F1382" s="52" t="s">
        <v>147</v>
      </c>
      <c r="G1382" s="52">
        <v>1</v>
      </c>
      <c r="H1382" s="53">
        <v>527765</v>
      </c>
      <c r="I1382" s="53">
        <v>364157.85</v>
      </c>
      <c r="J1382" s="53">
        <v>422423.10599999991</v>
      </c>
      <c r="K1382" s="53">
        <v>665567</v>
      </c>
      <c r="L1382" s="54">
        <v>120122</v>
      </c>
      <c r="M1382" s="54">
        <v>285486</v>
      </c>
      <c r="N1382" s="54">
        <v>259703</v>
      </c>
      <c r="O1382" s="55">
        <f t="shared" si="151"/>
        <v>7</v>
      </c>
      <c r="P1382" s="56">
        <f t="shared" si="152"/>
        <v>377889</v>
      </c>
      <c r="Q1382" s="57">
        <f t="shared" si="147"/>
        <v>377889</v>
      </c>
      <c r="R1382" s="58">
        <f t="shared" si="153"/>
        <v>167478.50584111686</v>
      </c>
      <c r="S1382" s="59">
        <f t="shared" si="148"/>
        <v>44.31949748236039</v>
      </c>
      <c r="T1382" s="59">
        <f t="shared" si="149"/>
        <v>55.68050251763961</v>
      </c>
      <c r="U1382" s="60" t="str">
        <f t="shared" si="150"/>
        <v>BAJO</v>
      </c>
    </row>
    <row r="1383" spans="2:21" ht="27.6">
      <c r="B1383" s="50">
        <v>1373</v>
      </c>
      <c r="C1383" s="51" t="s">
        <v>1294</v>
      </c>
      <c r="D1383" s="51" t="s">
        <v>1295</v>
      </c>
      <c r="E1383" s="51" t="s">
        <v>1324</v>
      </c>
      <c r="F1383" s="52" t="s">
        <v>147</v>
      </c>
      <c r="G1383" s="52">
        <v>1</v>
      </c>
      <c r="H1383" s="53">
        <v>161007</v>
      </c>
      <c r="I1383" s="53">
        <v>115925.04</v>
      </c>
      <c r="J1383" s="53">
        <v>134473.04639999999</v>
      </c>
      <c r="K1383" s="53">
        <v>237762</v>
      </c>
      <c r="L1383" s="79">
        <v>269660</v>
      </c>
      <c r="M1383" s="54">
        <v>87168</v>
      </c>
      <c r="N1383" s="54">
        <v>79282</v>
      </c>
      <c r="O1383" s="55">
        <f t="shared" si="151"/>
        <v>7</v>
      </c>
      <c r="P1383" s="56">
        <f t="shared" si="152"/>
        <v>155040</v>
      </c>
      <c r="Q1383" s="57">
        <f t="shared" si="147"/>
        <v>155040</v>
      </c>
      <c r="R1383" s="58">
        <f t="shared" si="153"/>
        <v>67944.453569466219</v>
      </c>
      <c r="S1383" s="59">
        <f t="shared" si="148"/>
        <v>43.823821961730019</v>
      </c>
      <c r="T1383" s="59">
        <f t="shared" si="149"/>
        <v>56.176178038269981</v>
      </c>
      <c r="U1383" s="60" t="str">
        <f t="shared" si="150"/>
        <v>BAJO</v>
      </c>
    </row>
    <row r="1384" spans="2:21" ht="27.6">
      <c r="B1384" s="50">
        <v>1374</v>
      </c>
      <c r="C1384" s="51" t="s">
        <v>1294</v>
      </c>
      <c r="D1384" s="51" t="s">
        <v>1295</v>
      </c>
      <c r="E1384" s="51" t="s">
        <v>1325</v>
      </c>
      <c r="F1384" s="52" t="s">
        <v>147</v>
      </c>
      <c r="G1384" s="52">
        <v>1</v>
      </c>
      <c r="H1384" s="53">
        <v>248710</v>
      </c>
      <c r="I1384" s="53">
        <v>201455.09999999998</v>
      </c>
      <c r="J1384" s="53">
        <v>233687.91599999997</v>
      </c>
      <c r="K1384" s="53">
        <v>424116</v>
      </c>
      <c r="L1384" s="54">
        <v>834371</v>
      </c>
      <c r="M1384" s="54">
        <v>134560</v>
      </c>
      <c r="N1384" s="54">
        <v>122433</v>
      </c>
      <c r="O1384" s="55">
        <f t="shared" si="151"/>
        <v>7</v>
      </c>
      <c r="P1384" s="56">
        <f t="shared" si="152"/>
        <v>314190</v>
      </c>
      <c r="Q1384" s="57">
        <f t="shared" si="147"/>
        <v>314190</v>
      </c>
      <c r="R1384" s="58">
        <f t="shared" si="153"/>
        <v>231512.74441657285</v>
      </c>
      <c r="S1384" s="59">
        <f t="shared" si="148"/>
        <v>73.685586561180443</v>
      </c>
      <c r="T1384" s="59">
        <f t="shared" si="149"/>
        <v>26.314413438819557</v>
      </c>
      <c r="U1384" s="60" t="str">
        <f t="shared" si="150"/>
        <v>BAJO</v>
      </c>
    </row>
    <row r="1385" spans="2:21" ht="27.6">
      <c r="B1385" s="50">
        <v>1375</v>
      </c>
      <c r="C1385" s="51" t="s">
        <v>1294</v>
      </c>
      <c r="D1385" s="51" t="s">
        <v>1295</v>
      </c>
      <c r="E1385" s="51" t="s">
        <v>1326</v>
      </c>
      <c r="F1385" s="52" t="s">
        <v>147</v>
      </c>
      <c r="G1385" s="52">
        <v>1</v>
      </c>
      <c r="H1385" s="53">
        <v>5582052</v>
      </c>
      <c r="I1385" s="53">
        <v>3516692.76</v>
      </c>
      <c r="J1385" s="53">
        <v>4079363.6015999992</v>
      </c>
      <c r="K1385" s="53">
        <v>7500451</v>
      </c>
      <c r="L1385" s="54">
        <v>531377</v>
      </c>
      <c r="M1385" s="54">
        <v>3018535</v>
      </c>
      <c r="N1385" s="54">
        <v>2746047</v>
      </c>
      <c r="O1385" s="55">
        <f t="shared" si="151"/>
        <v>7</v>
      </c>
      <c r="P1385" s="56">
        <f t="shared" si="152"/>
        <v>3853503</v>
      </c>
      <c r="Q1385" s="57">
        <f t="shared" si="147"/>
        <v>3853503</v>
      </c>
      <c r="R1385" s="58">
        <f t="shared" si="153"/>
        <v>2049833.3389419033</v>
      </c>
      <c r="S1385" s="59">
        <f t="shared" si="148"/>
        <v>53.194024733908428</v>
      </c>
      <c r="T1385" s="59">
        <f t="shared" si="149"/>
        <v>46.805975266091572</v>
      </c>
      <c r="U1385" s="60" t="str">
        <f t="shared" si="150"/>
        <v>BAJO</v>
      </c>
    </row>
    <row r="1386" spans="2:21" ht="27.6">
      <c r="B1386" s="50">
        <v>1376</v>
      </c>
      <c r="C1386" s="51" t="s">
        <v>1294</v>
      </c>
      <c r="D1386" s="51" t="s">
        <v>1295</v>
      </c>
      <c r="E1386" s="51" t="s">
        <v>1327</v>
      </c>
      <c r="F1386" s="52" t="s">
        <v>147</v>
      </c>
      <c r="G1386" s="52">
        <v>1</v>
      </c>
      <c r="H1386" s="53">
        <v>1830696</v>
      </c>
      <c r="I1386" s="53">
        <v>1281487.2</v>
      </c>
      <c r="J1386" s="53">
        <v>1486525.1519999998</v>
      </c>
      <c r="K1386" s="53">
        <v>2117486</v>
      </c>
      <c r="L1386" s="79">
        <v>885936</v>
      </c>
      <c r="M1386" s="54">
        <v>1177824</v>
      </c>
      <c r="N1386" s="54">
        <v>900652</v>
      </c>
      <c r="O1386" s="55">
        <f t="shared" si="151"/>
        <v>7</v>
      </c>
      <c r="P1386" s="56">
        <f t="shared" si="152"/>
        <v>1382944</v>
      </c>
      <c r="Q1386" s="57">
        <f t="shared" si="147"/>
        <v>1382944</v>
      </c>
      <c r="R1386" s="58">
        <f t="shared" si="153"/>
        <v>428077.6098378654</v>
      </c>
      <c r="S1386" s="59">
        <f t="shared" si="148"/>
        <v>30.954081281517215</v>
      </c>
      <c r="T1386" s="59">
        <f t="shared" si="149"/>
        <v>69.045918718482781</v>
      </c>
      <c r="U1386" s="60" t="str">
        <f t="shared" si="150"/>
        <v>BAJO</v>
      </c>
    </row>
    <row r="1387" spans="2:21" ht="27.6">
      <c r="B1387" s="50">
        <v>1377</v>
      </c>
      <c r="C1387" s="51" t="s">
        <v>1294</v>
      </c>
      <c r="D1387" s="51" t="s">
        <v>1295</v>
      </c>
      <c r="E1387" s="51" t="s">
        <v>1328</v>
      </c>
      <c r="F1387" s="52" t="s">
        <v>147</v>
      </c>
      <c r="G1387" s="52">
        <v>1</v>
      </c>
      <c r="H1387" s="53">
        <v>1099917</v>
      </c>
      <c r="I1387" s="53">
        <v>813938.58</v>
      </c>
      <c r="J1387" s="53">
        <v>944168.7527999999</v>
      </c>
      <c r="K1387" s="53">
        <v>1358980</v>
      </c>
      <c r="L1387" s="54">
        <v>225901</v>
      </c>
      <c r="M1387" s="54">
        <v>594834</v>
      </c>
      <c r="N1387" s="54">
        <v>541128</v>
      </c>
      <c r="O1387" s="55">
        <f t="shared" si="151"/>
        <v>7</v>
      </c>
      <c r="P1387" s="56">
        <f t="shared" si="152"/>
        <v>796981</v>
      </c>
      <c r="Q1387" s="57">
        <f t="shared" si="147"/>
        <v>796981</v>
      </c>
      <c r="R1387" s="58">
        <f t="shared" si="153"/>
        <v>350921.5263943848</v>
      </c>
      <c r="S1387" s="59">
        <f t="shared" si="148"/>
        <v>44.031354121915676</v>
      </c>
      <c r="T1387" s="59">
        <f t="shared" si="149"/>
        <v>55.968645878084324</v>
      </c>
      <c r="U1387" s="60" t="str">
        <f t="shared" si="150"/>
        <v>BAJO</v>
      </c>
    </row>
    <row r="1388" spans="2:21" ht="27.6">
      <c r="B1388" s="50">
        <v>1378</v>
      </c>
      <c r="C1388" s="51" t="s">
        <v>1294</v>
      </c>
      <c r="D1388" s="51" t="s">
        <v>1295</v>
      </c>
      <c r="E1388" s="51" t="s">
        <v>1329</v>
      </c>
      <c r="F1388" s="52" t="s">
        <v>147</v>
      </c>
      <c r="G1388" s="52">
        <v>1</v>
      </c>
      <c r="H1388" s="53">
        <v>18338614</v>
      </c>
      <c r="I1388" s="53">
        <v>13753960.5</v>
      </c>
      <c r="J1388" s="53">
        <v>15954594.18</v>
      </c>
      <c r="K1388" s="53">
        <v>25080797</v>
      </c>
      <c r="L1388" s="54">
        <v>255276</v>
      </c>
      <c r="M1388" s="54">
        <v>9916665</v>
      </c>
      <c r="N1388" s="54">
        <v>9021486</v>
      </c>
      <c r="O1388" s="55">
        <f t="shared" si="151"/>
        <v>7</v>
      </c>
      <c r="P1388" s="56">
        <f t="shared" si="152"/>
        <v>13188770</v>
      </c>
      <c r="Q1388" s="57">
        <f t="shared" si="147"/>
        <v>13188770</v>
      </c>
      <c r="R1388" s="58">
        <f t="shared" si="153"/>
        <v>7282646.8618877418</v>
      </c>
      <c r="S1388" s="59">
        <f t="shared" si="148"/>
        <v>55.21854473076521</v>
      </c>
      <c r="T1388" s="59">
        <f t="shared" si="149"/>
        <v>44.78145526923479</v>
      </c>
      <c r="U1388" s="60" t="str">
        <f t="shared" si="150"/>
        <v>BAJO</v>
      </c>
    </row>
    <row r="1389" spans="2:21" ht="27.6">
      <c r="B1389" s="50">
        <v>1379</v>
      </c>
      <c r="C1389" s="51" t="s">
        <v>1294</v>
      </c>
      <c r="D1389" s="51" t="s">
        <v>1295</v>
      </c>
      <c r="E1389" s="51" t="s">
        <v>1330</v>
      </c>
      <c r="F1389" s="52" t="s">
        <v>147</v>
      </c>
      <c r="G1389" s="52">
        <v>1</v>
      </c>
      <c r="H1389" s="53">
        <v>524790</v>
      </c>
      <c r="I1389" s="53">
        <v>409336.19999999995</v>
      </c>
      <c r="J1389" s="53">
        <v>474829.99199999997</v>
      </c>
      <c r="K1389" s="53">
        <v>728875</v>
      </c>
      <c r="L1389" s="54">
        <v>36271</v>
      </c>
      <c r="M1389" s="54">
        <v>316165</v>
      </c>
      <c r="N1389" s="54">
        <v>258230</v>
      </c>
      <c r="O1389" s="55">
        <f t="shared" si="151"/>
        <v>7</v>
      </c>
      <c r="P1389" s="56">
        <f t="shared" si="152"/>
        <v>392642</v>
      </c>
      <c r="Q1389" s="57">
        <f t="shared" si="147"/>
        <v>392642</v>
      </c>
      <c r="R1389" s="58">
        <f t="shared" si="153"/>
        <v>203000.66623682948</v>
      </c>
      <c r="S1389" s="59">
        <f t="shared" si="148"/>
        <v>51.70121032310081</v>
      </c>
      <c r="T1389" s="59">
        <f t="shared" si="149"/>
        <v>48.29878967689919</v>
      </c>
      <c r="U1389" s="60" t="str">
        <f t="shared" si="150"/>
        <v>BAJO</v>
      </c>
    </row>
    <row r="1390" spans="2:21" ht="27.6">
      <c r="B1390" s="50">
        <v>1380</v>
      </c>
      <c r="C1390" s="51" t="s">
        <v>1294</v>
      </c>
      <c r="D1390" s="51" t="s">
        <v>1295</v>
      </c>
      <c r="E1390" s="51" t="s">
        <v>1331</v>
      </c>
      <c r="F1390" s="52" t="s">
        <v>147</v>
      </c>
      <c r="G1390" s="52">
        <v>1</v>
      </c>
      <c r="H1390" s="53">
        <v>543830</v>
      </c>
      <c r="I1390" s="53">
        <v>375242.7</v>
      </c>
      <c r="J1390" s="53">
        <v>435281.53199999995</v>
      </c>
      <c r="K1390" s="53">
        <v>536452</v>
      </c>
      <c r="L1390" s="54">
        <v>269895</v>
      </c>
      <c r="M1390" s="54">
        <v>333225</v>
      </c>
      <c r="N1390" s="54">
        <v>267553</v>
      </c>
      <c r="O1390" s="55">
        <f t="shared" si="151"/>
        <v>7</v>
      </c>
      <c r="P1390" s="56">
        <f t="shared" si="152"/>
        <v>394497</v>
      </c>
      <c r="Q1390" s="57">
        <f t="shared" si="147"/>
        <v>394497</v>
      </c>
      <c r="R1390" s="58">
        <f t="shared" si="153"/>
        <v>106824.53474001298</v>
      </c>
      <c r="S1390" s="59">
        <f t="shared" si="148"/>
        <v>27.078668466430162</v>
      </c>
      <c r="T1390" s="59">
        <f t="shared" si="149"/>
        <v>72.921331533569841</v>
      </c>
      <c r="U1390" s="60" t="str">
        <f t="shared" si="150"/>
        <v>ALTO</v>
      </c>
    </row>
    <row r="1391" spans="2:21" ht="27.6">
      <c r="B1391" s="50">
        <v>1381</v>
      </c>
      <c r="C1391" s="51" t="s">
        <v>1294</v>
      </c>
      <c r="D1391" s="51" t="s">
        <v>1295</v>
      </c>
      <c r="E1391" s="51" t="s">
        <v>1332</v>
      </c>
      <c r="F1391" s="52" t="s">
        <v>147</v>
      </c>
      <c r="G1391" s="52">
        <v>1</v>
      </c>
      <c r="H1391" s="53">
        <v>75089</v>
      </c>
      <c r="I1391" s="53">
        <v>51060.52</v>
      </c>
      <c r="J1391" s="53">
        <v>59230.203199999996</v>
      </c>
      <c r="K1391" s="53">
        <v>61761</v>
      </c>
      <c r="L1391" s="54">
        <v>277204</v>
      </c>
      <c r="M1391" s="54">
        <v>40643</v>
      </c>
      <c r="N1391" s="54">
        <v>36973</v>
      </c>
      <c r="O1391" s="55">
        <f t="shared" si="151"/>
        <v>7</v>
      </c>
      <c r="P1391" s="56">
        <f t="shared" si="152"/>
        <v>85994</v>
      </c>
      <c r="Q1391" s="57">
        <f t="shared" si="147"/>
        <v>85994</v>
      </c>
      <c r="R1391" s="58">
        <f t="shared" si="153"/>
        <v>78979.058615923801</v>
      </c>
      <c r="S1391" s="59">
        <f t="shared" si="148"/>
        <v>91.84252228751285</v>
      </c>
      <c r="T1391" s="59">
        <f t="shared" si="149"/>
        <v>8.1574777124871503</v>
      </c>
      <c r="U1391" s="60" t="str">
        <f t="shared" si="150"/>
        <v>BAJO</v>
      </c>
    </row>
    <row r="1392" spans="2:21" ht="27.6">
      <c r="B1392" s="50">
        <v>1382</v>
      </c>
      <c r="C1392" s="51" t="s">
        <v>1294</v>
      </c>
      <c r="D1392" s="51" t="s">
        <v>1295</v>
      </c>
      <c r="E1392" s="51" t="s">
        <v>1333</v>
      </c>
      <c r="F1392" s="52" t="s">
        <v>147</v>
      </c>
      <c r="G1392" s="52">
        <v>1</v>
      </c>
      <c r="H1392" s="53">
        <v>558705</v>
      </c>
      <c r="I1392" s="53">
        <v>368745.3</v>
      </c>
      <c r="J1392" s="53">
        <v>427744.54799999995</v>
      </c>
      <c r="K1392" s="53">
        <v>639030</v>
      </c>
      <c r="L1392" s="54">
        <v>827751</v>
      </c>
      <c r="M1392" s="54">
        <v>302186</v>
      </c>
      <c r="N1392" s="54">
        <v>274915</v>
      </c>
      <c r="O1392" s="55">
        <f t="shared" si="151"/>
        <v>7</v>
      </c>
      <c r="P1392" s="56">
        <f t="shared" si="152"/>
        <v>485582</v>
      </c>
      <c r="Q1392" s="57">
        <f t="shared" si="147"/>
        <v>485582</v>
      </c>
      <c r="R1392" s="58">
        <f t="shared" si="153"/>
        <v>185543.0444546814</v>
      </c>
      <c r="S1392" s="59">
        <f t="shared" si="148"/>
        <v>38.210445291357878</v>
      </c>
      <c r="T1392" s="59">
        <f t="shared" si="149"/>
        <v>61.789554708642122</v>
      </c>
      <c r="U1392" s="60" t="str">
        <f t="shared" si="150"/>
        <v>BAJO</v>
      </c>
    </row>
    <row r="1393" spans="2:21" ht="27.6">
      <c r="B1393" s="50">
        <v>1383</v>
      </c>
      <c r="C1393" s="51" t="s">
        <v>1294</v>
      </c>
      <c r="D1393" s="51" t="s">
        <v>1295</v>
      </c>
      <c r="E1393" s="51" t="s">
        <v>1334</v>
      </c>
      <c r="F1393" s="52" t="s">
        <v>147</v>
      </c>
      <c r="G1393" s="52">
        <v>1</v>
      </c>
      <c r="H1393" s="53">
        <v>608685</v>
      </c>
      <c r="I1393" s="53">
        <v>438253.19999999995</v>
      </c>
      <c r="J1393" s="53">
        <v>508373.71199999994</v>
      </c>
      <c r="K1393" s="53">
        <v>529669</v>
      </c>
      <c r="L1393" s="54">
        <v>79162</v>
      </c>
      <c r="M1393" s="54">
        <v>391528</v>
      </c>
      <c r="N1393" s="54">
        <v>299459</v>
      </c>
      <c r="O1393" s="55">
        <f t="shared" si="151"/>
        <v>7</v>
      </c>
      <c r="P1393" s="56">
        <f t="shared" si="152"/>
        <v>407876</v>
      </c>
      <c r="Q1393" s="57">
        <f t="shared" si="147"/>
        <v>407876</v>
      </c>
      <c r="R1393" s="58">
        <f t="shared" si="153"/>
        <v>163119.04089408892</v>
      </c>
      <c r="S1393" s="59">
        <f t="shared" si="148"/>
        <v>39.992311607961469</v>
      </c>
      <c r="T1393" s="59">
        <f t="shared" si="149"/>
        <v>60.007688392038531</v>
      </c>
      <c r="U1393" s="60" t="str">
        <f t="shared" si="150"/>
        <v>BAJO</v>
      </c>
    </row>
    <row r="1394" spans="2:21" ht="27.6">
      <c r="B1394" s="50">
        <v>1384</v>
      </c>
      <c r="C1394" s="51" t="s">
        <v>1294</v>
      </c>
      <c r="D1394" s="51" t="s">
        <v>1295</v>
      </c>
      <c r="E1394" s="51" t="s">
        <v>1335</v>
      </c>
      <c r="F1394" s="52" t="s">
        <v>147</v>
      </c>
      <c r="G1394" s="52">
        <v>1</v>
      </c>
      <c r="H1394" s="53">
        <v>1922802</v>
      </c>
      <c r="I1394" s="53">
        <v>1403645.46</v>
      </c>
      <c r="J1394" s="53">
        <v>1628228.7335999999</v>
      </c>
      <c r="K1394" s="53">
        <v>1982778</v>
      </c>
      <c r="L1394" s="54">
        <v>298581</v>
      </c>
      <c r="M1394" s="54">
        <v>1158216</v>
      </c>
      <c r="N1394" s="54">
        <v>945974</v>
      </c>
      <c r="O1394" s="55">
        <f t="shared" si="151"/>
        <v>7</v>
      </c>
      <c r="P1394" s="56">
        <f t="shared" si="152"/>
        <v>1334318</v>
      </c>
      <c r="Q1394" s="57">
        <f t="shared" si="147"/>
        <v>1334318</v>
      </c>
      <c r="R1394" s="58">
        <f t="shared" si="153"/>
        <v>549360.37037894642</v>
      </c>
      <c r="S1394" s="59">
        <f t="shared" si="148"/>
        <v>41.171622535178756</v>
      </c>
      <c r="T1394" s="59">
        <f t="shared" si="149"/>
        <v>58.828377464821244</v>
      </c>
      <c r="U1394" s="60" t="str">
        <f t="shared" si="150"/>
        <v>BAJO</v>
      </c>
    </row>
    <row r="1395" spans="2:21" ht="27.6">
      <c r="B1395" s="50">
        <v>1385</v>
      </c>
      <c r="C1395" s="51" t="s">
        <v>1294</v>
      </c>
      <c r="D1395" s="51" t="s">
        <v>1295</v>
      </c>
      <c r="E1395" s="51" t="s">
        <v>1336</v>
      </c>
      <c r="F1395" s="52" t="s">
        <v>147</v>
      </c>
      <c r="G1395" s="52">
        <v>1</v>
      </c>
      <c r="H1395" s="53">
        <v>163982</v>
      </c>
      <c r="I1395" s="53">
        <v>116427.22</v>
      </c>
      <c r="J1395" s="53">
        <v>135055.57519999999</v>
      </c>
      <c r="K1395" s="53">
        <v>215866</v>
      </c>
      <c r="L1395" s="79">
        <v>342271</v>
      </c>
      <c r="M1395" s="54">
        <v>88728</v>
      </c>
      <c r="N1395" s="54">
        <v>80733</v>
      </c>
      <c r="O1395" s="55">
        <f t="shared" si="151"/>
        <v>7</v>
      </c>
      <c r="P1395" s="56">
        <f t="shared" si="152"/>
        <v>163295</v>
      </c>
      <c r="Q1395" s="57">
        <f t="shared" si="147"/>
        <v>163295</v>
      </c>
      <c r="R1395" s="58">
        <f t="shared" si="153"/>
        <v>84656.757247359754</v>
      </c>
      <c r="S1395" s="59">
        <f t="shared" si="148"/>
        <v>51.842834898410707</v>
      </c>
      <c r="T1395" s="59">
        <f t="shared" si="149"/>
        <v>48.157165101589293</v>
      </c>
      <c r="U1395" s="60" t="str">
        <f t="shared" si="150"/>
        <v>BAJO</v>
      </c>
    </row>
    <row r="1396" spans="2:21" ht="27.6">
      <c r="B1396" s="50">
        <v>1386</v>
      </c>
      <c r="C1396" s="51" t="s">
        <v>1294</v>
      </c>
      <c r="D1396" s="51" t="s">
        <v>1295</v>
      </c>
      <c r="E1396" s="51" t="s">
        <v>1337</v>
      </c>
      <c r="F1396" s="52" t="s">
        <v>147</v>
      </c>
      <c r="G1396" s="52">
        <v>1</v>
      </c>
      <c r="H1396" s="53">
        <v>670208</v>
      </c>
      <c r="I1396" s="53">
        <v>502656</v>
      </c>
      <c r="J1396" s="53">
        <v>583080.95999999996</v>
      </c>
      <c r="K1396" s="53">
        <v>883456</v>
      </c>
      <c r="L1396" s="54">
        <v>730109</v>
      </c>
      <c r="M1396" s="54">
        <v>391981</v>
      </c>
      <c r="N1396" s="54">
        <v>329744</v>
      </c>
      <c r="O1396" s="55">
        <f t="shared" si="151"/>
        <v>7</v>
      </c>
      <c r="P1396" s="56">
        <f t="shared" si="152"/>
        <v>584462</v>
      </c>
      <c r="Q1396" s="57">
        <f t="shared" si="147"/>
        <v>584462</v>
      </c>
      <c r="R1396" s="58">
        <f t="shared" si="153"/>
        <v>179915.52023632394</v>
      </c>
      <c r="S1396" s="59">
        <f t="shared" si="148"/>
        <v>30.783099711585006</v>
      </c>
      <c r="T1396" s="59">
        <f t="shared" si="149"/>
        <v>69.21690028841499</v>
      </c>
      <c r="U1396" s="60" t="str">
        <f t="shared" si="150"/>
        <v>BAJO</v>
      </c>
    </row>
    <row r="1397" spans="2:21" ht="27.6">
      <c r="B1397" s="50">
        <v>1387</v>
      </c>
      <c r="C1397" s="51" t="s">
        <v>1294</v>
      </c>
      <c r="D1397" s="51" t="s">
        <v>1295</v>
      </c>
      <c r="E1397" s="51" t="s">
        <v>1338</v>
      </c>
      <c r="F1397" s="52" t="s">
        <v>147</v>
      </c>
      <c r="G1397" s="52">
        <v>1</v>
      </c>
      <c r="H1397" s="53">
        <v>7084903</v>
      </c>
      <c r="I1397" s="53">
        <v>5526224.3399999999</v>
      </c>
      <c r="J1397" s="53">
        <v>6410420.2343999995</v>
      </c>
      <c r="K1397" s="53">
        <v>9951732</v>
      </c>
      <c r="L1397" s="54">
        <v>503519</v>
      </c>
      <c r="M1397" s="54">
        <v>3831229</v>
      </c>
      <c r="N1397" s="54">
        <v>3485394</v>
      </c>
      <c r="O1397" s="55">
        <f t="shared" si="151"/>
        <v>7</v>
      </c>
      <c r="P1397" s="56">
        <f t="shared" si="152"/>
        <v>5256203</v>
      </c>
      <c r="Q1397" s="57">
        <f t="shared" si="147"/>
        <v>5256203</v>
      </c>
      <c r="R1397" s="58">
        <f t="shared" si="153"/>
        <v>2791609.5164693403</v>
      </c>
      <c r="S1397" s="59">
        <f t="shared" si="148"/>
        <v>53.11076296842684</v>
      </c>
      <c r="T1397" s="59">
        <f t="shared" si="149"/>
        <v>46.88923703157316</v>
      </c>
      <c r="U1397" s="60" t="str">
        <f t="shared" si="150"/>
        <v>BAJO</v>
      </c>
    </row>
    <row r="1398" spans="2:21">
      <c r="B1398" s="50">
        <v>1388</v>
      </c>
      <c r="C1398" s="51" t="s">
        <v>1339</v>
      </c>
      <c r="D1398" s="51" t="s">
        <v>1339</v>
      </c>
      <c r="E1398" s="64" t="s">
        <v>1340</v>
      </c>
      <c r="F1398" s="52" t="s">
        <v>18</v>
      </c>
      <c r="G1398" s="52">
        <v>1</v>
      </c>
      <c r="H1398" s="53">
        <v>1448825</v>
      </c>
      <c r="I1398" s="53">
        <v>1115595.25</v>
      </c>
      <c r="J1398" s="53">
        <v>1294090.49</v>
      </c>
      <c r="K1398" s="53">
        <v>2106300</v>
      </c>
      <c r="L1398" s="54">
        <v>755347</v>
      </c>
      <c r="M1398" s="54">
        <v>739398</v>
      </c>
      <c r="N1398" s="54">
        <v>712736</v>
      </c>
      <c r="O1398" s="55">
        <f t="shared" si="151"/>
        <v>7</v>
      </c>
      <c r="P1398" s="56">
        <f t="shared" si="152"/>
        <v>1167470</v>
      </c>
      <c r="Q1398" s="57">
        <f t="shared" si="147"/>
        <v>1167470</v>
      </c>
      <c r="R1398" s="58">
        <f t="shared" si="153"/>
        <v>468913.66219760251</v>
      </c>
      <c r="S1398" s="59">
        <f t="shared" si="148"/>
        <v>40.164943184630225</v>
      </c>
      <c r="T1398" s="59">
        <f t="shared" si="149"/>
        <v>59.835056815369775</v>
      </c>
      <c r="U1398" s="60" t="str">
        <f t="shared" si="150"/>
        <v>BAJO</v>
      </c>
    </row>
    <row r="1399" spans="2:21">
      <c r="B1399" s="50">
        <v>1389</v>
      </c>
      <c r="C1399" s="51" t="s">
        <v>1339</v>
      </c>
      <c r="D1399" s="51" t="s">
        <v>1339</v>
      </c>
      <c r="E1399" s="64" t="s">
        <v>1341</v>
      </c>
      <c r="F1399" s="52" t="s">
        <v>18</v>
      </c>
      <c r="G1399" s="52">
        <v>1</v>
      </c>
      <c r="H1399" s="53">
        <v>1033753</v>
      </c>
      <c r="I1399" s="53">
        <v>713289.57</v>
      </c>
      <c r="J1399" s="53">
        <v>827415.90119999996</v>
      </c>
      <c r="K1399" s="53">
        <v>1010429</v>
      </c>
      <c r="L1399" s="54">
        <v>251690</v>
      </c>
      <c r="M1399" s="54">
        <v>536585</v>
      </c>
      <c r="N1399" s="54">
        <v>508550</v>
      </c>
      <c r="O1399" s="55">
        <f t="shared" si="151"/>
        <v>7</v>
      </c>
      <c r="P1399" s="56">
        <f t="shared" si="152"/>
        <v>697387</v>
      </c>
      <c r="Q1399" s="57">
        <f t="shared" si="147"/>
        <v>697387</v>
      </c>
      <c r="R1399" s="58">
        <f t="shared" si="153"/>
        <v>264159.12363037211</v>
      </c>
      <c r="S1399" s="59">
        <f t="shared" si="148"/>
        <v>37.878412363633409</v>
      </c>
      <c r="T1399" s="59">
        <f t="shared" si="149"/>
        <v>62.121587636366591</v>
      </c>
      <c r="U1399" s="60" t="str">
        <f t="shared" si="150"/>
        <v>BAJO</v>
      </c>
    </row>
    <row r="1400" spans="2:21">
      <c r="B1400" s="50">
        <v>1390</v>
      </c>
      <c r="C1400" s="51" t="s">
        <v>1339</v>
      </c>
      <c r="D1400" s="51" t="s">
        <v>1339</v>
      </c>
      <c r="E1400" s="64" t="s">
        <v>1342</v>
      </c>
      <c r="F1400" s="52" t="s">
        <v>18</v>
      </c>
      <c r="G1400" s="52">
        <v>1</v>
      </c>
      <c r="H1400" s="53">
        <v>1471911</v>
      </c>
      <c r="I1400" s="53">
        <v>1162809.69</v>
      </c>
      <c r="J1400" s="53">
        <v>1348859.2403999998</v>
      </c>
      <c r="K1400" s="53">
        <v>1396822</v>
      </c>
      <c r="L1400" s="54">
        <v>730109</v>
      </c>
      <c r="M1400" s="54">
        <v>756978</v>
      </c>
      <c r="N1400" s="54">
        <v>724143</v>
      </c>
      <c r="O1400" s="55">
        <f t="shared" si="151"/>
        <v>7</v>
      </c>
      <c r="P1400" s="56">
        <f t="shared" si="152"/>
        <v>1084519</v>
      </c>
      <c r="Q1400" s="57">
        <f t="shared" si="147"/>
        <v>1084519</v>
      </c>
      <c r="R1400" s="58">
        <f t="shared" si="153"/>
        <v>313134.23330332793</v>
      </c>
      <c r="S1400" s="59">
        <f t="shared" si="148"/>
        <v>28.873097963551391</v>
      </c>
      <c r="T1400" s="59">
        <f t="shared" si="149"/>
        <v>71.126902036448612</v>
      </c>
      <c r="U1400" s="60" t="str">
        <f t="shared" si="150"/>
        <v>ALTO</v>
      </c>
    </row>
    <row r="1401" spans="2:21">
      <c r="B1401" s="50">
        <v>1391</v>
      </c>
      <c r="C1401" s="51" t="s">
        <v>1339</v>
      </c>
      <c r="D1401" s="51" t="s">
        <v>1339</v>
      </c>
      <c r="E1401" s="64" t="s">
        <v>1343</v>
      </c>
      <c r="F1401" s="52" t="s">
        <v>18</v>
      </c>
      <c r="G1401" s="52">
        <v>1</v>
      </c>
      <c r="H1401" s="53">
        <v>516698</v>
      </c>
      <c r="I1401" s="53">
        <v>382356.51999999996</v>
      </c>
      <c r="J1401" s="53">
        <v>443533.56319999992</v>
      </c>
      <c r="K1401" s="53">
        <v>642719</v>
      </c>
      <c r="L1401" s="54">
        <v>755347</v>
      </c>
      <c r="M1401" s="54">
        <v>268266</v>
      </c>
      <c r="N1401" s="54">
        <v>254266</v>
      </c>
      <c r="O1401" s="55">
        <f t="shared" si="151"/>
        <v>7</v>
      </c>
      <c r="P1401" s="56">
        <f t="shared" si="152"/>
        <v>466169</v>
      </c>
      <c r="Q1401" s="57">
        <f t="shared" si="147"/>
        <v>466169</v>
      </c>
      <c r="R1401" s="58">
        <f t="shared" si="153"/>
        <v>172772.50593297492</v>
      </c>
      <c r="S1401" s="59">
        <f t="shared" si="148"/>
        <v>37.062204036084538</v>
      </c>
      <c r="T1401" s="59">
        <f t="shared" si="149"/>
        <v>62.937795963915462</v>
      </c>
      <c r="U1401" s="60" t="str">
        <f t="shared" si="150"/>
        <v>BAJO</v>
      </c>
    </row>
    <row r="1402" spans="2:21">
      <c r="B1402" s="50">
        <v>1392</v>
      </c>
      <c r="C1402" s="51" t="s">
        <v>1339</v>
      </c>
      <c r="D1402" s="51" t="s">
        <v>1339</v>
      </c>
      <c r="E1402" s="64" t="s">
        <v>1344</v>
      </c>
      <c r="F1402" s="52" t="s">
        <v>18</v>
      </c>
      <c r="G1402" s="52">
        <v>1</v>
      </c>
      <c r="H1402" s="53">
        <v>1621613</v>
      </c>
      <c r="I1402" s="53">
        <v>1167561.3599999999</v>
      </c>
      <c r="J1402" s="53">
        <v>1354371.1776000001</v>
      </c>
      <c r="K1402" s="53">
        <v>1959216</v>
      </c>
      <c r="L1402" s="54">
        <v>1085923</v>
      </c>
      <c r="M1402" s="54">
        <v>790578</v>
      </c>
      <c r="N1402" s="54">
        <v>797758</v>
      </c>
      <c r="O1402" s="55">
        <f t="shared" si="151"/>
        <v>7</v>
      </c>
      <c r="P1402" s="56">
        <f t="shared" si="152"/>
        <v>1253860</v>
      </c>
      <c r="Q1402" s="57">
        <f t="shared" si="147"/>
        <v>1253860</v>
      </c>
      <c r="R1402" s="58">
        <f t="shared" si="153"/>
        <v>396625.29811439844</v>
      </c>
      <c r="S1402" s="59">
        <f t="shared" si="148"/>
        <v>31.632343173432314</v>
      </c>
      <c r="T1402" s="59">
        <f t="shared" si="149"/>
        <v>68.367656826567682</v>
      </c>
      <c r="U1402" s="60" t="str">
        <f t="shared" si="150"/>
        <v>BAJO</v>
      </c>
    </row>
    <row r="1403" spans="2:21">
      <c r="B1403" s="50">
        <v>1393</v>
      </c>
      <c r="C1403" s="51" t="s">
        <v>1339</v>
      </c>
      <c r="D1403" s="51" t="s">
        <v>1339</v>
      </c>
      <c r="E1403" s="64" t="s">
        <v>1345</v>
      </c>
      <c r="F1403" s="52" t="s">
        <v>18</v>
      </c>
      <c r="G1403" s="52">
        <v>1</v>
      </c>
      <c r="H1403" s="53">
        <v>1715742</v>
      </c>
      <c r="I1403" s="53">
        <v>1303963.92</v>
      </c>
      <c r="J1403" s="53">
        <v>1512598.1471999998</v>
      </c>
      <c r="K1403" s="53">
        <v>2498881</v>
      </c>
      <c r="L1403" s="54">
        <v>1196529</v>
      </c>
      <c r="M1403" s="54">
        <v>829180</v>
      </c>
      <c r="N1403" s="54">
        <v>844101</v>
      </c>
      <c r="O1403" s="55">
        <f t="shared" si="151"/>
        <v>7</v>
      </c>
      <c r="P1403" s="56">
        <f t="shared" si="152"/>
        <v>1414428</v>
      </c>
      <c r="Q1403" s="57">
        <f t="shared" si="147"/>
        <v>1414428</v>
      </c>
      <c r="R1403" s="58">
        <f t="shared" si="153"/>
        <v>535048.22335540003</v>
      </c>
      <c r="S1403" s="59">
        <f t="shared" si="148"/>
        <v>37.827886845806226</v>
      </c>
      <c r="T1403" s="59">
        <f t="shared" si="149"/>
        <v>62.172113154193774</v>
      </c>
      <c r="U1403" s="60" t="str">
        <f t="shared" si="150"/>
        <v>BAJO</v>
      </c>
    </row>
    <row r="1404" spans="2:21">
      <c r="B1404" s="50">
        <v>1394</v>
      </c>
      <c r="C1404" s="51" t="s">
        <v>1339</v>
      </c>
      <c r="D1404" s="51" t="s">
        <v>1339</v>
      </c>
      <c r="E1404" s="64" t="s">
        <v>1346</v>
      </c>
      <c r="F1404" s="52" t="s">
        <v>18</v>
      </c>
      <c r="G1404" s="52">
        <v>1</v>
      </c>
      <c r="H1404" s="53">
        <v>2218874</v>
      </c>
      <c r="I1404" s="53">
        <v>1531023.0599999998</v>
      </c>
      <c r="J1404" s="53">
        <v>1775986.7495999997</v>
      </c>
      <c r="K1404" s="53">
        <v>2930613</v>
      </c>
      <c r="L1404" s="54">
        <v>1246453</v>
      </c>
      <c r="M1404" s="54">
        <v>1118654</v>
      </c>
      <c r="N1404" s="54">
        <v>1091600</v>
      </c>
      <c r="O1404" s="55">
        <f t="shared" si="151"/>
        <v>7</v>
      </c>
      <c r="P1404" s="56">
        <f t="shared" si="152"/>
        <v>1701886</v>
      </c>
      <c r="Q1404" s="57">
        <f t="shared" si="147"/>
        <v>1701886</v>
      </c>
      <c r="R1404" s="58">
        <f t="shared" si="153"/>
        <v>624701.01227230055</v>
      </c>
      <c r="S1404" s="59">
        <f t="shared" si="148"/>
        <v>36.706395861550099</v>
      </c>
      <c r="T1404" s="59">
        <f t="shared" si="149"/>
        <v>63.293604138449901</v>
      </c>
      <c r="U1404" s="60" t="str">
        <f t="shared" si="150"/>
        <v>BAJO</v>
      </c>
    </row>
    <row r="1405" spans="2:21">
      <c r="B1405" s="50">
        <v>1395</v>
      </c>
      <c r="C1405" s="51" t="s">
        <v>1339</v>
      </c>
      <c r="D1405" s="51" t="s">
        <v>1339</v>
      </c>
      <c r="E1405" s="64" t="s">
        <v>1347</v>
      </c>
      <c r="F1405" s="52" t="s">
        <v>18</v>
      </c>
      <c r="G1405" s="52">
        <v>1</v>
      </c>
      <c r="H1405" s="53">
        <v>2456755</v>
      </c>
      <c r="I1405" s="53">
        <v>1989971.5499999998</v>
      </c>
      <c r="J1405" s="53">
        <v>2308366.9979999997</v>
      </c>
      <c r="K1405" s="53">
        <v>3497886</v>
      </c>
      <c r="L1405" s="54">
        <v>1396089</v>
      </c>
      <c r="M1405" s="54">
        <v>1236153</v>
      </c>
      <c r="N1405" s="54">
        <v>1208656</v>
      </c>
      <c r="O1405" s="55">
        <f t="shared" si="151"/>
        <v>7</v>
      </c>
      <c r="P1405" s="56">
        <f t="shared" si="152"/>
        <v>2013411</v>
      </c>
      <c r="Q1405" s="57">
        <f t="shared" si="147"/>
        <v>2013411</v>
      </c>
      <c r="R1405" s="58">
        <f t="shared" si="153"/>
        <v>767241.38842687884</v>
      </c>
      <c r="S1405" s="59">
        <f t="shared" si="148"/>
        <v>38.106545977293202</v>
      </c>
      <c r="T1405" s="59">
        <f t="shared" si="149"/>
        <v>61.893454022706798</v>
      </c>
      <c r="U1405" s="60" t="str">
        <f t="shared" si="150"/>
        <v>BAJO</v>
      </c>
    </row>
    <row r="1406" spans="2:21">
      <c r="B1406" s="50">
        <v>1396</v>
      </c>
      <c r="C1406" s="51" t="s">
        <v>1339</v>
      </c>
      <c r="D1406" s="51" t="s">
        <v>1339</v>
      </c>
      <c r="E1406" s="64" t="s">
        <v>1348</v>
      </c>
      <c r="F1406" s="52" t="s">
        <v>18</v>
      </c>
      <c r="G1406" s="52">
        <v>1</v>
      </c>
      <c r="H1406" s="53">
        <v>2558619</v>
      </c>
      <c r="I1406" s="53">
        <v>2046895.2</v>
      </c>
      <c r="J1406" s="53">
        <v>2374398.4319999996</v>
      </c>
      <c r="K1406" s="53">
        <v>3978051</v>
      </c>
      <c r="L1406" s="54">
        <v>401463</v>
      </c>
      <c r="M1406" s="54">
        <v>1328150</v>
      </c>
      <c r="N1406" s="54">
        <v>1258755</v>
      </c>
      <c r="O1406" s="55">
        <f t="shared" si="151"/>
        <v>7</v>
      </c>
      <c r="P1406" s="56">
        <f t="shared" si="152"/>
        <v>1992333</v>
      </c>
      <c r="Q1406" s="57">
        <f t="shared" si="147"/>
        <v>1992333</v>
      </c>
      <c r="R1406" s="58">
        <f t="shared" si="153"/>
        <v>1063877.673808086</v>
      </c>
      <c r="S1406" s="59">
        <f t="shared" si="148"/>
        <v>53.398587174337123</v>
      </c>
      <c r="T1406" s="59">
        <f t="shared" si="149"/>
        <v>46.601412825662877</v>
      </c>
      <c r="U1406" s="60" t="str">
        <f t="shared" si="150"/>
        <v>BAJO</v>
      </c>
    </row>
    <row r="1407" spans="2:21">
      <c r="B1407" s="50">
        <v>1397</v>
      </c>
      <c r="C1407" s="51" t="s">
        <v>1339</v>
      </c>
      <c r="D1407" s="51" t="s">
        <v>1339</v>
      </c>
      <c r="E1407" s="64" t="s">
        <v>1349</v>
      </c>
      <c r="F1407" s="52" t="s">
        <v>18</v>
      </c>
      <c r="G1407" s="52">
        <v>1</v>
      </c>
      <c r="H1407" s="53">
        <v>2865877</v>
      </c>
      <c r="I1407" s="53">
        <v>2350019.1399999997</v>
      </c>
      <c r="J1407" s="53">
        <v>2726022.2023999994</v>
      </c>
      <c r="K1407" s="53">
        <v>4739413</v>
      </c>
      <c r="L1407" s="54">
        <v>33237</v>
      </c>
      <c r="M1407" s="54">
        <v>1487639</v>
      </c>
      <c r="N1407" s="54">
        <v>1409884</v>
      </c>
      <c r="O1407" s="55">
        <f t="shared" si="151"/>
        <v>7</v>
      </c>
      <c r="P1407" s="56">
        <f t="shared" si="152"/>
        <v>2230299</v>
      </c>
      <c r="Q1407" s="57">
        <f t="shared" si="147"/>
        <v>2230299</v>
      </c>
      <c r="R1407" s="58">
        <f t="shared" si="153"/>
        <v>1363367.3094882146</v>
      </c>
      <c r="S1407" s="59">
        <f t="shared" si="148"/>
        <v>61.129351243407925</v>
      </c>
      <c r="T1407" s="59">
        <f t="shared" si="149"/>
        <v>38.870648756592075</v>
      </c>
      <c r="U1407" s="60" t="str">
        <f t="shared" si="150"/>
        <v>BAJO</v>
      </c>
    </row>
    <row r="1408" spans="2:21">
      <c r="B1408" s="50">
        <v>1398</v>
      </c>
      <c r="C1408" s="51" t="s">
        <v>1339</v>
      </c>
      <c r="D1408" s="51" t="s">
        <v>1339</v>
      </c>
      <c r="E1408" s="64" t="s">
        <v>1350</v>
      </c>
      <c r="F1408" s="52" t="s">
        <v>18</v>
      </c>
      <c r="G1408" s="52">
        <v>1</v>
      </c>
      <c r="H1408" s="53">
        <v>848232</v>
      </c>
      <c r="I1408" s="53">
        <v>661620.96</v>
      </c>
      <c r="J1408" s="53">
        <v>767480.31359999988</v>
      </c>
      <c r="K1408" s="53">
        <v>1119433</v>
      </c>
      <c r="L1408" s="54">
        <v>811202</v>
      </c>
      <c r="M1408" s="54">
        <v>467851</v>
      </c>
      <c r="N1408" s="54">
        <v>417356</v>
      </c>
      <c r="O1408" s="55">
        <f t="shared" si="151"/>
        <v>7</v>
      </c>
      <c r="P1408" s="56">
        <f t="shared" si="152"/>
        <v>727596</v>
      </c>
      <c r="Q1408" s="57">
        <f t="shared" si="147"/>
        <v>727596</v>
      </c>
      <c r="R1408" s="58">
        <f t="shared" si="153"/>
        <v>221919.87913878614</v>
      </c>
      <c r="S1408" s="59">
        <f t="shared" si="148"/>
        <v>30.500425942251763</v>
      </c>
      <c r="T1408" s="59">
        <f t="shared" si="149"/>
        <v>69.499574057748234</v>
      </c>
      <c r="U1408" s="60" t="str">
        <f t="shared" si="150"/>
        <v>BAJO</v>
      </c>
    </row>
    <row r="1409" spans="2:21" ht="55.15">
      <c r="B1409" s="50">
        <v>1399</v>
      </c>
      <c r="C1409" s="51" t="s">
        <v>1339</v>
      </c>
      <c r="D1409" s="51" t="s">
        <v>1339</v>
      </c>
      <c r="E1409" s="64" t="s">
        <v>1351</v>
      </c>
      <c r="F1409" s="52" t="s">
        <v>18</v>
      </c>
      <c r="G1409" s="52">
        <v>1</v>
      </c>
      <c r="H1409" s="53">
        <v>67592</v>
      </c>
      <c r="I1409" s="53">
        <v>46638.479999999996</v>
      </c>
      <c r="J1409" s="53">
        <v>54100.636799999993</v>
      </c>
      <c r="K1409" s="53">
        <v>64617</v>
      </c>
      <c r="L1409" s="79">
        <v>56626</v>
      </c>
      <c r="M1409" s="54">
        <v>34507</v>
      </c>
      <c r="N1409" s="54">
        <v>33308</v>
      </c>
      <c r="O1409" s="55">
        <f t="shared" si="151"/>
        <v>7</v>
      </c>
      <c r="P1409" s="56">
        <f t="shared" si="152"/>
        <v>51056</v>
      </c>
      <c r="Q1409" s="57">
        <f t="shared" si="147"/>
        <v>51056</v>
      </c>
      <c r="R1409" s="58">
        <f t="shared" si="153"/>
        <v>12569.862580262423</v>
      </c>
      <c r="S1409" s="59">
        <f t="shared" si="148"/>
        <v>24.619755915587636</v>
      </c>
      <c r="T1409" s="59">
        <f t="shared" si="149"/>
        <v>75.380244084412368</v>
      </c>
      <c r="U1409" s="60" t="str">
        <f t="shared" si="150"/>
        <v>ALTO</v>
      </c>
    </row>
    <row r="1410" spans="2:21">
      <c r="B1410" s="50">
        <v>1400</v>
      </c>
      <c r="C1410" s="51" t="s">
        <v>1352</v>
      </c>
      <c r="D1410" s="51" t="s">
        <v>1353</v>
      </c>
      <c r="E1410" s="51" t="s">
        <v>1354</v>
      </c>
      <c r="F1410" s="52" t="s">
        <v>147</v>
      </c>
      <c r="G1410" s="52">
        <v>1</v>
      </c>
      <c r="H1410" s="53">
        <v>1679209</v>
      </c>
      <c r="I1410" s="53">
        <v>1158654.2099999997</v>
      </c>
      <c r="J1410" s="53">
        <v>1344038.8835999996</v>
      </c>
      <c r="K1410" s="53">
        <v>1428714</v>
      </c>
      <c r="L1410" s="54">
        <v>35719</v>
      </c>
      <c r="M1410" s="54">
        <v>908091</v>
      </c>
      <c r="N1410" s="54">
        <v>826108</v>
      </c>
      <c r="O1410" s="55">
        <f t="shared" si="151"/>
        <v>7</v>
      </c>
      <c r="P1410" s="56">
        <f t="shared" si="152"/>
        <v>1054362</v>
      </c>
      <c r="Q1410" s="57">
        <f t="shared" si="147"/>
        <v>1054362</v>
      </c>
      <c r="R1410" s="58">
        <f t="shared" si="153"/>
        <v>498066.4629599278</v>
      </c>
      <c r="S1410" s="59">
        <f t="shared" si="148"/>
        <v>47.238658350730375</v>
      </c>
      <c r="T1410" s="59">
        <f t="shared" si="149"/>
        <v>52.761341649269625</v>
      </c>
      <c r="U1410" s="60" t="str">
        <f t="shared" si="150"/>
        <v>BAJO</v>
      </c>
    </row>
    <row r="1411" spans="2:21">
      <c r="B1411" s="50">
        <v>1401</v>
      </c>
      <c r="C1411" s="51" t="s">
        <v>1352</v>
      </c>
      <c r="D1411" s="51" t="s">
        <v>1353</v>
      </c>
      <c r="E1411" s="51" t="s">
        <v>1355</v>
      </c>
      <c r="F1411" s="52" t="s">
        <v>147</v>
      </c>
      <c r="G1411" s="52">
        <v>1</v>
      </c>
      <c r="H1411" s="53">
        <v>1315664</v>
      </c>
      <c r="I1411" s="53">
        <v>947278.08</v>
      </c>
      <c r="J1411" s="53">
        <v>1098842.5727999997</v>
      </c>
      <c r="K1411" s="53">
        <v>1332562</v>
      </c>
      <c r="L1411" s="54">
        <v>287548</v>
      </c>
      <c r="M1411" s="54">
        <v>792459</v>
      </c>
      <c r="N1411" s="54">
        <v>647243</v>
      </c>
      <c r="O1411" s="55">
        <f t="shared" si="151"/>
        <v>7</v>
      </c>
      <c r="P1411" s="56">
        <f t="shared" si="152"/>
        <v>917371</v>
      </c>
      <c r="Q1411" s="57">
        <f t="shared" si="147"/>
        <v>917371</v>
      </c>
      <c r="R1411" s="58">
        <f t="shared" si="153"/>
        <v>348485.78592771798</v>
      </c>
      <c r="S1411" s="59">
        <f t="shared" si="148"/>
        <v>37.987443022257949</v>
      </c>
      <c r="T1411" s="59">
        <f t="shared" si="149"/>
        <v>62.012556977742051</v>
      </c>
      <c r="U1411" s="60" t="str">
        <f t="shared" si="150"/>
        <v>BAJO</v>
      </c>
    </row>
    <row r="1412" spans="2:21">
      <c r="B1412" s="50">
        <v>1402</v>
      </c>
      <c r="C1412" s="51" t="s">
        <v>1352</v>
      </c>
      <c r="D1412" s="51" t="s">
        <v>1353</v>
      </c>
      <c r="E1412" s="51" t="s">
        <v>1356</v>
      </c>
      <c r="F1412" s="52" t="s">
        <v>147</v>
      </c>
      <c r="G1412" s="52">
        <v>1</v>
      </c>
      <c r="H1412" s="53">
        <v>82824</v>
      </c>
      <c r="I1412" s="53">
        <v>60461.52</v>
      </c>
      <c r="J1412" s="53">
        <v>70135.363199999993</v>
      </c>
      <c r="K1412" s="53">
        <v>87584</v>
      </c>
      <c r="L1412" s="54">
        <v>284100</v>
      </c>
      <c r="M1412" s="54">
        <v>50020</v>
      </c>
      <c r="N1412" s="54">
        <v>40841</v>
      </c>
      <c r="O1412" s="55">
        <f t="shared" si="151"/>
        <v>7</v>
      </c>
      <c r="P1412" s="56">
        <f t="shared" si="152"/>
        <v>96567</v>
      </c>
      <c r="Q1412" s="57">
        <f t="shared" si="147"/>
        <v>96567</v>
      </c>
      <c r="R1412" s="58">
        <f t="shared" si="153"/>
        <v>78113.870928983932</v>
      </c>
      <c r="S1412" s="59">
        <f t="shared" si="148"/>
        <v>80.890853944912791</v>
      </c>
      <c r="T1412" s="59">
        <f t="shared" si="149"/>
        <v>19.109146055087209</v>
      </c>
      <c r="U1412" s="60" t="str">
        <f t="shared" si="150"/>
        <v>BAJO</v>
      </c>
    </row>
    <row r="1413" spans="2:21">
      <c r="B1413" s="50">
        <v>1403</v>
      </c>
      <c r="C1413" s="51" t="s">
        <v>1352</v>
      </c>
      <c r="D1413" s="51" t="s">
        <v>1353</v>
      </c>
      <c r="E1413" s="51" t="s">
        <v>1357</v>
      </c>
      <c r="F1413" s="52" t="s">
        <v>147</v>
      </c>
      <c r="G1413" s="52">
        <v>1</v>
      </c>
      <c r="H1413" s="53">
        <v>542045</v>
      </c>
      <c r="I1413" s="53">
        <v>422795.1</v>
      </c>
      <c r="J1413" s="53">
        <v>490442.31599999993</v>
      </c>
      <c r="K1413" s="53">
        <v>662830</v>
      </c>
      <c r="L1413" s="54">
        <v>268929</v>
      </c>
      <c r="M1413" s="54">
        <v>293462</v>
      </c>
      <c r="N1413" s="54">
        <v>266663</v>
      </c>
      <c r="O1413" s="55">
        <f t="shared" si="151"/>
        <v>7</v>
      </c>
      <c r="P1413" s="56">
        <f t="shared" si="152"/>
        <v>421024</v>
      </c>
      <c r="Q1413" s="57">
        <f t="shared" si="147"/>
        <v>421024</v>
      </c>
      <c r="R1413" s="58">
        <f t="shared" si="153"/>
        <v>142011.33488871704</v>
      </c>
      <c r="S1413" s="59">
        <f t="shared" si="148"/>
        <v>33.729985675096202</v>
      </c>
      <c r="T1413" s="59">
        <f t="shared" si="149"/>
        <v>66.270014324903798</v>
      </c>
      <c r="U1413" s="60" t="str">
        <f t="shared" si="150"/>
        <v>BAJO</v>
      </c>
    </row>
    <row r="1414" spans="2:21">
      <c r="B1414" s="50">
        <v>1404</v>
      </c>
      <c r="C1414" s="51" t="s">
        <v>1352</v>
      </c>
      <c r="D1414" s="51" t="s">
        <v>1358</v>
      </c>
      <c r="E1414" s="51" t="s">
        <v>1359</v>
      </c>
      <c r="F1414" s="52" t="s">
        <v>18</v>
      </c>
      <c r="G1414" s="52">
        <v>1</v>
      </c>
      <c r="H1414" s="53">
        <v>618562</v>
      </c>
      <c r="I1414" s="53">
        <v>470107.12</v>
      </c>
      <c r="J1414" s="53">
        <v>545324.25919999997</v>
      </c>
      <c r="K1414" s="53">
        <v>764337</v>
      </c>
      <c r="L1414" s="54">
        <v>136533</v>
      </c>
      <c r="M1414" s="54">
        <v>385685</v>
      </c>
      <c r="N1414" s="54">
        <v>304294</v>
      </c>
      <c r="O1414" s="55">
        <f t="shared" si="151"/>
        <v>7</v>
      </c>
      <c r="P1414" s="56">
        <f t="shared" si="152"/>
        <v>460692</v>
      </c>
      <c r="Q1414" s="57">
        <f t="shared" si="147"/>
        <v>460692</v>
      </c>
      <c r="R1414" s="58">
        <f t="shared" si="153"/>
        <v>192554.23296921342</v>
      </c>
      <c r="S1414" s="59">
        <f t="shared" si="148"/>
        <v>41.79673902937612</v>
      </c>
      <c r="T1414" s="59">
        <f t="shared" si="149"/>
        <v>58.20326097062388</v>
      </c>
      <c r="U1414" s="60" t="str">
        <f t="shared" si="150"/>
        <v>BAJO</v>
      </c>
    </row>
    <row r="1415" spans="2:21">
      <c r="B1415" s="50">
        <v>1405</v>
      </c>
      <c r="C1415" s="51" t="s">
        <v>1352</v>
      </c>
      <c r="D1415" s="51" t="s">
        <v>1358</v>
      </c>
      <c r="E1415" s="51" t="s">
        <v>120</v>
      </c>
      <c r="F1415" s="52" t="s">
        <v>18</v>
      </c>
      <c r="G1415" s="52">
        <v>1</v>
      </c>
      <c r="H1415" s="53">
        <v>633556</v>
      </c>
      <c r="I1415" s="53">
        <v>437153.63999999996</v>
      </c>
      <c r="J1415" s="53">
        <v>507098.22239999991</v>
      </c>
      <c r="K1415" s="53">
        <v>597737</v>
      </c>
      <c r="L1415" s="54">
        <v>453732</v>
      </c>
      <c r="M1415" s="54">
        <v>383084</v>
      </c>
      <c r="N1415" s="54">
        <v>311746</v>
      </c>
      <c r="O1415" s="55">
        <f t="shared" si="151"/>
        <v>7</v>
      </c>
      <c r="P1415" s="56">
        <f t="shared" si="152"/>
        <v>474872</v>
      </c>
      <c r="Q1415" s="57">
        <f t="shared" si="147"/>
        <v>474872</v>
      </c>
      <c r="R1415" s="58">
        <f t="shared" si="153"/>
        <v>105708.25930097385</v>
      </c>
      <c r="S1415" s="59">
        <f t="shared" si="148"/>
        <v>22.260368962788675</v>
      </c>
      <c r="T1415" s="59">
        <f t="shared" si="149"/>
        <v>77.739631037211325</v>
      </c>
      <c r="U1415" s="60" t="str">
        <f t="shared" si="150"/>
        <v>ALTO</v>
      </c>
    </row>
    <row r="1416" spans="2:21">
      <c r="B1416" s="50">
        <v>1406</v>
      </c>
      <c r="C1416" s="51" t="s">
        <v>1352</v>
      </c>
      <c r="D1416" s="51" t="s">
        <v>1358</v>
      </c>
      <c r="E1416" s="51" t="s">
        <v>1360</v>
      </c>
      <c r="F1416" s="52" t="s">
        <v>18</v>
      </c>
      <c r="G1416" s="52">
        <v>1</v>
      </c>
      <c r="H1416" s="53">
        <v>262514</v>
      </c>
      <c r="I1416" s="53">
        <v>186384.94</v>
      </c>
      <c r="J1416" s="53">
        <v>216206.53039999996</v>
      </c>
      <c r="K1416" s="53">
        <v>251804</v>
      </c>
      <c r="L1416" s="54">
        <v>405463</v>
      </c>
      <c r="M1416" s="54">
        <v>157262</v>
      </c>
      <c r="N1416" s="54">
        <v>129243</v>
      </c>
      <c r="O1416" s="55">
        <f t="shared" si="151"/>
        <v>7</v>
      </c>
      <c r="P1416" s="56">
        <f t="shared" si="152"/>
        <v>229840</v>
      </c>
      <c r="Q1416" s="57">
        <f t="shared" si="147"/>
        <v>229840</v>
      </c>
      <c r="R1416" s="58">
        <f t="shared" si="153"/>
        <v>84392.773832516221</v>
      </c>
      <c r="S1416" s="59">
        <f t="shared" si="148"/>
        <v>36.718053355602251</v>
      </c>
      <c r="T1416" s="59">
        <f t="shared" si="149"/>
        <v>63.281946644397749</v>
      </c>
      <c r="U1416" s="60" t="str">
        <f t="shared" si="150"/>
        <v>BAJO</v>
      </c>
    </row>
    <row r="1417" spans="2:21">
      <c r="B1417" s="50">
        <v>1407</v>
      </c>
      <c r="C1417" s="51" t="s">
        <v>1352</v>
      </c>
      <c r="D1417" s="51" t="s">
        <v>1358</v>
      </c>
      <c r="E1417" s="51" t="s">
        <v>868</v>
      </c>
      <c r="F1417" s="52" t="s">
        <v>18</v>
      </c>
      <c r="G1417" s="52">
        <v>1</v>
      </c>
      <c r="H1417" s="53">
        <v>900473</v>
      </c>
      <c r="I1417" s="53">
        <v>738387.86</v>
      </c>
      <c r="J1417" s="53">
        <v>856529.91759999981</v>
      </c>
      <c r="K1417" s="53">
        <v>1133237</v>
      </c>
      <c r="L1417" s="54">
        <v>420219</v>
      </c>
      <c r="M1417" s="54">
        <v>658233</v>
      </c>
      <c r="N1417" s="54">
        <v>443036</v>
      </c>
      <c r="O1417" s="55">
        <f t="shared" si="151"/>
        <v>7</v>
      </c>
      <c r="P1417" s="56">
        <f t="shared" si="152"/>
        <v>735731</v>
      </c>
      <c r="Q1417" s="57">
        <f t="shared" si="147"/>
        <v>735731</v>
      </c>
      <c r="R1417" s="58">
        <f t="shared" si="153"/>
        <v>236333.45364160422</v>
      </c>
      <c r="S1417" s="59">
        <f t="shared" si="148"/>
        <v>32.12226393092098</v>
      </c>
      <c r="T1417" s="59">
        <f t="shared" si="149"/>
        <v>67.87773606907902</v>
      </c>
      <c r="U1417" s="60" t="str">
        <f t="shared" si="150"/>
        <v>BAJO</v>
      </c>
    </row>
    <row r="1418" spans="2:21">
      <c r="B1418" s="50">
        <v>1408</v>
      </c>
      <c r="C1418" s="51" t="s">
        <v>1352</v>
      </c>
      <c r="D1418" s="51" t="s">
        <v>1358</v>
      </c>
      <c r="E1418" s="51" t="s">
        <v>869</v>
      </c>
      <c r="F1418" s="52" t="s">
        <v>18</v>
      </c>
      <c r="G1418" s="52">
        <v>1</v>
      </c>
      <c r="H1418" s="53">
        <v>785519</v>
      </c>
      <c r="I1418" s="53">
        <v>573428.87</v>
      </c>
      <c r="J1418" s="53">
        <v>665177.48919999984</v>
      </c>
      <c r="K1418" s="53">
        <v>759339</v>
      </c>
      <c r="L1418" s="54">
        <v>57096</v>
      </c>
      <c r="M1418" s="54">
        <v>581055</v>
      </c>
      <c r="N1418" s="54">
        <v>386453</v>
      </c>
      <c r="O1418" s="55">
        <f t="shared" si="151"/>
        <v>7</v>
      </c>
      <c r="P1418" s="56">
        <f t="shared" si="152"/>
        <v>544010</v>
      </c>
      <c r="Q1418" s="57">
        <f t="shared" si="147"/>
        <v>544010</v>
      </c>
      <c r="R1418" s="58">
        <f t="shared" si="153"/>
        <v>234070.19378893406</v>
      </c>
      <c r="S1418" s="59">
        <f t="shared" si="148"/>
        <v>43.026818218219162</v>
      </c>
      <c r="T1418" s="59">
        <f t="shared" si="149"/>
        <v>56.973181781780838</v>
      </c>
      <c r="U1418" s="60" t="str">
        <f t="shared" si="150"/>
        <v>BAJO</v>
      </c>
    </row>
    <row r="1419" spans="2:21">
      <c r="B1419" s="50">
        <v>1409</v>
      </c>
      <c r="C1419" s="51" t="s">
        <v>1352</v>
      </c>
      <c r="D1419" s="51" t="s">
        <v>1358</v>
      </c>
      <c r="E1419" s="51" t="s">
        <v>1361</v>
      </c>
      <c r="F1419" s="52" t="s">
        <v>18</v>
      </c>
      <c r="G1419" s="52">
        <v>1</v>
      </c>
      <c r="H1419" s="53">
        <v>793849</v>
      </c>
      <c r="I1419" s="53">
        <v>611263.73</v>
      </c>
      <c r="J1419" s="53">
        <v>709065.9267999999</v>
      </c>
      <c r="K1419" s="53">
        <v>705075</v>
      </c>
      <c r="L1419" s="54">
        <v>6620</v>
      </c>
      <c r="M1419" s="54">
        <v>453205</v>
      </c>
      <c r="N1419" s="54">
        <v>390534</v>
      </c>
      <c r="O1419" s="55">
        <f t="shared" si="151"/>
        <v>7</v>
      </c>
      <c r="P1419" s="56">
        <f t="shared" si="152"/>
        <v>524230</v>
      </c>
      <c r="Q1419" s="57">
        <f t="shared" ref="Q1419:Q1482" si="154">ROUND(+P1419*G1419,0)</f>
        <v>524230</v>
      </c>
      <c r="R1419" s="58">
        <f t="shared" si="153"/>
        <v>250136.47484058421</v>
      </c>
      <c r="S1419" s="59">
        <f t="shared" ref="S1419:S1482" si="155">R1419/P1419*100</f>
        <v>47.715024863244039</v>
      </c>
      <c r="T1419" s="59">
        <f t="shared" ref="T1419:T1482" si="156">100-S1419</f>
        <v>52.284975136755961</v>
      </c>
      <c r="U1419" s="60" t="str">
        <f t="shared" ref="U1419:U1482" si="157">IF(T1419&gt;70,"ALTO","BAJO")</f>
        <v>BAJO</v>
      </c>
    </row>
    <row r="1420" spans="2:21">
      <c r="B1420" s="50">
        <v>1410</v>
      </c>
      <c r="C1420" s="51" t="s">
        <v>1352</v>
      </c>
      <c r="D1420" s="51" t="s">
        <v>1358</v>
      </c>
      <c r="E1420" s="51" t="s">
        <v>1362</v>
      </c>
      <c r="F1420" s="52" t="s">
        <v>18</v>
      </c>
      <c r="G1420" s="52">
        <v>1</v>
      </c>
      <c r="H1420" s="53">
        <v>118286</v>
      </c>
      <c r="I1420" s="53">
        <v>80434.48</v>
      </c>
      <c r="J1420" s="53">
        <v>93303.996799999994</v>
      </c>
      <c r="K1420" s="53">
        <v>131733</v>
      </c>
      <c r="L1420" s="54">
        <v>240657</v>
      </c>
      <c r="M1420" s="54">
        <v>64012</v>
      </c>
      <c r="N1420" s="54">
        <v>58251</v>
      </c>
      <c r="O1420" s="55">
        <f t="shared" ref="O1420:O1483" si="158">COUNT(H1420:N1420)</f>
        <v>7</v>
      </c>
      <c r="P1420" s="56">
        <f t="shared" ref="P1420:P1483" si="159">ROUND(AVERAGE(H1420:N1420),0)</f>
        <v>112382</v>
      </c>
      <c r="Q1420" s="57">
        <f t="shared" si="154"/>
        <v>112382</v>
      </c>
      <c r="R1420" s="58">
        <f t="shared" ref="R1420:R1483" si="160">STDEVP(H1420:N1420)</f>
        <v>57963.326264510615</v>
      </c>
      <c r="S1420" s="59">
        <f t="shared" si="155"/>
        <v>51.577055279769546</v>
      </c>
      <c r="T1420" s="59">
        <f t="shared" si="156"/>
        <v>48.422944720230454</v>
      </c>
      <c r="U1420" s="60" t="str">
        <f t="shared" si="157"/>
        <v>BAJO</v>
      </c>
    </row>
    <row r="1421" spans="2:21">
      <c r="B1421" s="50">
        <v>1411</v>
      </c>
      <c r="C1421" s="51" t="s">
        <v>1352</v>
      </c>
      <c r="D1421" s="51" t="s">
        <v>1358</v>
      </c>
      <c r="E1421" s="51" t="s">
        <v>1363</v>
      </c>
      <c r="F1421" s="52" t="s">
        <v>18</v>
      </c>
      <c r="G1421" s="52">
        <v>1</v>
      </c>
      <c r="H1421" s="53">
        <v>13685</v>
      </c>
      <c r="I1421" s="53">
        <v>11221.699999999999</v>
      </c>
      <c r="J1421" s="53">
        <v>13017.171999999999</v>
      </c>
      <c r="K1421" s="53">
        <v>19992</v>
      </c>
      <c r="L1421" s="79">
        <v>56626</v>
      </c>
      <c r="M1421" s="54">
        <v>7456</v>
      </c>
      <c r="N1421" s="54">
        <v>6778</v>
      </c>
      <c r="O1421" s="55">
        <f t="shared" si="158"/>
        <v>7</v>
      </c>
      <c r="P1421" s="56">
        <f t="shared" si="159"/>
        <v>18397</v>
      </c>
      <c r="Q1421" s="57">
        <f t="shared" si="154"/>
        <v>18397</v>
      </c>
      <c r="R1421" s="58">
        <f t="shared" si="160"/>
        <v>16130.439414800358</v>
      </c>
      <c r="S1421" s="59">
        <f t="shared" si="155"/>
        <v>87.679727209873121</v>
      </c>
      <c r="T1421" s="59">
        <f t="shared" si="156"/>
        <v>12.320272790126879</v>
      </c>
      <c r="U1421" s="60" t="str">
        <f t="shared" si="157"/>
        <v>BAJO</v>
      </c>
    </row>
    <row r="1422" spans="2:21">
      <c r="B1422" s="50">
        <v>1412</v>
      </c>
      <c r="C1422" s="51" t="s">
        <v>1352</v>
      </c>
      <c r="D1422" s="51" t="s">
        <v>1358</v>
      </c>
      <c r="E1422" s="51" t="s">
        <v>1364</v>
      </c>
      <c r="F1422" s="52" t="s">
        <v>18</v>
      </c>
      <c r="G1422" s="52">
        <v>1</v>
      </c>
      <c r="H1422" s="53">
        <v>498253</v>
      </c>
      <c r="I1422" s="53">
        <v>413549.99</v>
      </c>
      <c r="J1422" s="53">
        <v>479717.98839999997</v>
      </c>
      <c r="K1422" s="53">
        <v>733516</v>
      </c>
      <c r="L1422" s="54">
        <v>13791</v>
      </c>
      <c r="M1422" s="54">
        <v>269493</v>
      </c>
      <c r="N1422" s="54">
        <v>245182</v>
      </c>
      <c r="O1422" s="55">
        <f t="shared" si="158"/>
        <v>7</v>
      </c>
      <c r="P1422" s="56">
        <f t="shared" si="159"/>
        <v>379072</v>
      </c>
      <c r="Q1422" s="57">
        <f t="shared" si="154"/>
        <v>379072</v>
      </c>
      <c r="R1422" s="58">
        <f t="shared" si="160"/>
        <v>211969.4401741857</v>
      </c>
      <c r="S1422" s="59">
        <f t="shared" si="155"/>
        <v>55.917989240615427</v>
      </c>
      <c r="T1422" s="59">
        <f t="shared" si="156"/>
        <v>44.082010759384573</v>
      </c>
      <c r="U1422" s="60" t="str">
        <f t="shared" si="157"/>
        <v>BAJO</v>
      </c>
    </row>
    <row r="1423" spans="2:21">
      <c r="B1423" s="50">
        <v>1413</v>
      </c>
      <c r="C1423" s="51" t="s">
        <v>1352</v>
      </c>
      <c r="D1423" s="51" t="s">
        <v>1358</v>
      </c>
      <c r="E1423" s="51" t="s">
        <v>1365</v>
      </c>
      <c r="F1423" s="52" t="s">
        <v>147</v>
      </c>
      <c r="G1423" s="52">
        <v>1</v>
      </c>
      <c r="H1423" s="53">
        <v>1315664</v>
      </c>
      <c r="I1423" s="53">
        <v>1013061.2799999999</v>
      </c>
      <c r="J1423" s="53">
        <v>1175151.0847999998</v>
      </c>
      <c r="K1423" s="53">
        <v>1481193</v>
      </c>
      <c r="L1423" s="54">
        <v>35857</v>
      </c>
      <c r="M1423" s="54">
        <v>792459</v>
      </c>
      <c r="N1423" s="54">
        <v>647243</v>
      </c>
      <c r="O1423" s="55">
        <f t="shared" si="158"/>
        <v>7</v>
      </c>
      <c r="P1423" s="56">
        <f t="shared" si="159"/>
        <v>922947</v>
      </c>
      <c r="Q1423" s="57">
        <f t="shared" si="154"/>
        <v>922947</v>
      </c>
      <c r="R1423" s="58">
        <f t="shared" si="160"/>
        <v>450009.71486571681</v>
      </c>
      <c r="S1423" s="59">
        <f t="shared" si="155"/>
        <v>48.75791512033917</v>
      </c>
      <c r="T1423" s="59">
        <f t="shared" si="156"/>
        <v>51.24208487966083</v>
      </c>
      <c r="U1423" s="60" t="str">
        <f t="shared" si="157"/>
        <v>BAJO</v>
      </c>
    </row>
    <row r="1424" spans="2:21">
      <c r="B1424" s="50">
        <v>1414</v>
      </c>
      <c r="C1424" s="51" t="s">
        <v>1352</v>
      </c>
      <c r="D1424" s="51" t="s">
        <v>1366</v>
      </c>
      <c r="E1424" s="51" t="s">
        <v>1367</v>
      </c>
      <c r="F1424" s="52" t="s">
        <v>18</v>
      </c>
      <c r="G1424" s="52">
        <v>1</v>
      </c>
      <c r="H1424" s="53">
        <v>29274</v>
      </c>
      <c r="I1424" s="53">
        <v>22833.719999999998</v>
      </c>
      <c r="J1424" s="53">
        <v>26487.115199999997</v>
      </c>
      <c r="K1424" s="53">
        <v>27846</v>
      </c>
      <c r="L1424" s="54">
        <v>39995</v>
      </c>
      <c r="M1424" s="54">
        <v>20061</v>
      </c>
      <c r="N1424" s="54">
        <v>14433</v>
      </c>
      <c r="O1424" s="55">
        <f t="shared" si="158"/>
        <v>7</v>
      </c>
      <c r="P1424" s="56">
        <f t="shared" si="159"/>
        <v>25847</v>
      </c>
      <c r="Q1424" s="57">
        <f t="shared" si="154"/>
        <v>25847</v>
      </c>
      <c r="R1424" s="58">
        <f t="shared" si="160"/>
        <v>7456.0907961978091</v>
      </c>
      <c r="S1424" s="59">
        <f t="shared" si="155"/>
        <v>28.847025945749248</v>
      </c>
      <c r="T1424" s="59">
        <f t="shared" si="156"/>
        <v>71.152974054250748</v>
      </c>
      <c r="U1424" s="60" t="str">
        <f t="shared" si="157"/>
        <v>ALTO</v>
      </c>
    </row>
    <row r="1425" spans="2:21">
      <c r="B1425" s="50">
        <v>1415</v>
      </c>
      <c r="C1425" s="51" t="s">
        <v>1352</v>
      </c>
      <c r="D1425" s="51" t="s">
        <v>1366</v>
      </c>
      <c r="E1425" s="51" t="s">
        <v>1368</v>
      </c>
      <c r="F1425" s="52" t="s">
        <v>18</v>
      </c>
      <c r="G1425" s="52">
        <v>1</v>
      </c>
      <c r="H1425" s="53">
        <v>76874</v>
      </c>
      <c r="I1425" s="53">
        <v>57655.5</v>
      </c>
      <c r="J1425" s="53">
        <v>66880.37999999999</v>
      </c>
      <c r="K1425" s="53">
        <v>104958</v>
      </c>
      <c r="L1425" s="54">
        <v>178873</v>
      </c>
      <c r="M1425" s="54">
        <v>52407</v>
      </c>
      <c r="N1425" s="54">
        <v>37850</v>
      </c>
      <c r="O1425" s="55">
        <f t="shared" si="158"/>
        <v>7</v>
      </c>
      <c r="P1425" s="56">
        <f t="shared" si="159"/>
        <v>82214</v>
      </c>
      <c r="Q1425" s="57">
        <f t="shared" si="154"/>
        <v>82214</v>
      </c>
      <c r="R1425" s="58">
        <f t="shared" si="160"/>
        <v>44051.31583335888</v>
      </c>
      <c r="S1425" s="59">
        <f t="shared" si="155"/>
        <v>53.581282790472287</v>
      </c>
      <c r="T1425" s="59">
        <f t="shared" si="156"/>
        <v>46.418717209527713</v>
      </c>
      <c r="U1425" s="60" t="str">
        <f t="shared" si="157"/>
        <v>BAJO</v>
      </c>
    </row>
    <row r="1426" spans="2:21">
      <c r="B1426" s="50">
        <v>1416</v>
      </c>
      <c r="C1426" s="51" t="s">
        <v>1352</v>
      </c>
      <c r="D1426" s="51" t="s">
        <v>1366</v>
      </c>
      <c r="E1426" s="51" t="s">
        <v>1369</v>
      </c>
      <c r="F1426" s="52" t="s">
        <v>18</v>
      </c>
      <c r="G1426" s="52">
        <v>1</v>
      </c>
      <c r="H1426" s="53">
        <v>84966</v>
      </c>
      <c r="I1426" s="53">
        <v>64574.159999999996</v>
      </c>
      <c r="J1426" s="53">
        <v>74906.025599999994</v>
      </c>
      <c r="K1426" s="53">
        <v>87584</v>
      </c>
      <c r="L1426" s="54">
        <v>199835</v>
      </c>
      <c r="M1426" s="54">
        <v>58103</v>
      </c>
      <c r="N1426" s="54">
        <v>41833</v>
      </c>
      <c r="O1426" s="55">
        <f t="shared" si="158"/>
        <v>7</v>
      </c>
      <c r="P1426" s="56">
        <f t="shared" si="159"/>
        <v>87400</v>
      </c>
      <c r="Q1426" s="57">
        <f t="shared" si="154"/>
        <v>87400</v>
      </c>
      <c r="R1426" s="58">
        <f t="shared" si="160"/>
        <v>48195.096820575702</v>
      </c>
      <c r="S1426" s="59">
        <f t="shared" si="155"/>
        <v>55.143131373656409</v>
      </c>
      <c r="T1426" s="59">
        <f t="shared" si="156"/>
        <v>44.856868626343591</v>
      </c>
      <c r="U1426" s="60" t="str">
        <f t="shared" si="157"/>
        <v>BAJO</v>
      </c>
    </row>
    <row r="1427" spans="2:21">
      <c r="B1427" s="50">
        <v>1417</v>
      </c>
      <c r="C1427" s="51" t="s">
        <v>1352</v>
      </c>
      <c r="D1427" s="51" t="s">
        <v>1366</v>
      </c>
      <c r="E1427" s="64" t="s">
        <v>1370</v>
      </c>
      <c r="F1427" s="52" t="s">
        <v>18</v>
      </c>
      <c r="G1427" s="52">
        <v>1</v>
      </c>
      <c r="H1427" s="53">
        <v>365211</v>
      </c>
      <c r="I1427" s="53">
        <v>306777.24</v>
      </c>
      <c r="J1427" s="53">
        <v>355861.59839999996</v>
      </c>
      <c r="K1427" s="53">
        <v>484449</v>
      </c>
      <c r="L1427" s="54">
        <v>8413</v>
      </c>
      <c r="M1427" s="54">
        <v>187247</v>
      </c>
      <c r="N1427" s="54">
        <v>179690</v>
      </c>
      <c r="O1427" s="55">
        <f t="shared" si="158"/>
        <v>7</v>
      </c>
      <c r="P1427" s="56">
        <f t="shared" si="159"/>
        <v>269664</v>
      </c>
      <c r="Q1427" s="57">
        <f t="shared" si="154"/>
        <v>269664</v>
      </c>
      <c r="R1427" s="58">
        <f t="shared" si="160"/>
        <v>145016.85200255908</v>
      </c>
      <c r="S1427" s="59">
        <f t="shared" si="155"/>
        <v>53.776867510145621</v>
      </c>
      <c r="T1427" s="59">
        <f t="shared" si="156"/>
        <v>46.223132489854379</v>
      </c>
      <c r="U1427" s="60" t="str">
        <f t="shared" si="157"/>
        <v>BAJO</v>
      </c>
    </row>
    <row r="1428" spans="2:21">
      <c r="B1428" s="50">
        <v>1418</v>
      </c>
      <c r="C1428" s="51" t="s">
        <v>1352</v>
      </c>
      <c r="D1428" s="51" t="s">
        <v>1366</v>
      </c>
      <c r="E1428" s="51" t="s">
        <v>1371</v>
      </c>
      <c r="F1428" s="52" t="s">
        <v>18</v>
      </c>
      <c r="G1428" s="52">
        <v>1</v>
      </c>
      <c r="H1428" s="53">
        <v>407932</v>
      </c>
      <c r="I1428" s="53">
        <v>281473.07999999996</v>
      </c>
      <c r="J1428" s="53">
        <v>326508.77279999992</v>
      </c>
      <c r="K1428" s="53">
        <v>453033</v>
      </c>
      <c r="L1428" s="54">
        <v>80679</v>
      </c>
      <c r="M1428" s="54">
        <v>209149</v>
      </c>
      <c r="N1428" s="54">
        <v>200717</v>
      </c>
      <c r="O1428" s="55">
        <f t="shared" si="158"/>
        <v>7</v>
      </c>
      <c r="P1428" s="56">
        <f t="shared" si="159"/>
        <v>279927</v>
      </c>
      <c r="Q1428" s="57">
        <f t="shared" si="154"/>
        <v>279927</v>
      </c>
      <c r="R1428" s="58">
        <f t="shared" si="160"/>
        <v>119227.71374163119</v>
      </c>
      <c r="S1428" s="59">
        <f t="shared" si="155"/>
        <v>42.592430791467486</v>
      </c>
      <c r="T1428" s="59">
        <f t="shared" si="156"/>
        <v>57.407569208532514</v>
      </c>
      <c r="U1428" s="60" t="str">
        <f t="shared" si="157"/>
        <v>BAJO</v>
      </c>
    </row>
    <row r="1429" spans="2:21">
      <c r="B1429" s="50">
        <v>1419</v>
      </c>
      <c r="C1429" s="51" t="s">
        <v>1352</v>
      </c>
      <c r="D1429" s="51" t="s">
        <v>1366</v>
      </c>
      <c r="E1429" s="51" t="s">
        <v>1372</v>
      </c>
      <c r="F1429" s="52" t="s">
        <v>18</v>
      </c>
      <c r="G1429" s="52">
        <v>1</v>
      </c>
      <c r="H1429" s="53">
        <v>17136</v>
      </c>
      <c r="I1429" s="53">
        <v>11309.76</v>
      </c>
      <c r="J1429" s="53">
        <v>13119.321599999999</v>
      </c>
      <c r="K1429" s="53">
        <v>19635</v>
      </c>
      <c r="L1429" s="79">
        <v>56626</v>
      </c>
      <c r="M1429" s="54">
        <v>8883</v>
      </c>
      <c r="N1429" s="54">
        <v>8534</v>
      </c>
      <c r="O1429" s="55">
        <f t="shared" si="158"/>
        <v>7</v>
      </c>
      <c r="P1429" s="56">
        <f t="shared" si="159"/>
        <v>19320</v>
      </c>
      <c r="Q1429" s="57">
        <f t="shared" si="154"/>
        <v>19320</v>
      </c>
      <c r="R1429" s="58">
        <f t="shared" si="160"/>
        <v>15695.712963923883</v>
      </c>
      <c r="S1429" s="59">
        <f t="shared" si="155"/>
        <v>81.240750330868963</v>
      </c>
      <c r="T1429" s="59">
        <f t="shared" si="156"/>
        <v>18.759249669131037</v>
      </c>
      <c r="U1429" s="60" t="str">
        <f t="shared" si="157"/>
        <v>BAJO</v>
      </c>
    </row>
    <row r="1430" spans="2:21">
      <c r="B1430" s="50">
        <v>1420</v>
      </c>
      <c r="C1430" s="51" t="s">
        <v>1352</v>
      </c>
      <c r="D1430" s="51" t="s">
        <v>1366</v>
      </c>
      <c r="E1430" s="51" t="s">
        <v>1373</v>
      </c>
      <c r="F1430" s="52" t="s">
        <v>18</v>
      </c>
      <c r="G1430" s="52">
        <v>1</v>
      </c>
      <c r="H1430" s="53">
        <v>172074</v>
      </c>
      <c r="I1430" s="53">
        <v>130776.23999999999</v>
      </c>
      <c r="J1430" s="53">
        <v>151700.43839999998</v>
      </c>
      <c r="K1430" s="53">
        <v>192304</v>
      </c>
      <c r="L1430" s="54">
        <v>269481</v>
      </c>
      <c r="M1430" s="54">
        <v>95944</v>
      </c>
      <c r="N1430" s="54">
        <v>84698</v>
      </c>
      <c r="O1430" s="55">
        <f t="shared" si="158"/>
        <v>7</v>
      </c>
      <c r="P1430" s="56">
        <f t="shared" si="159"/>
        <v>156711</v>
      </c>
      <c r="Q1430" s="57">
        <f t="shared" si="154"/>
        <v>156711</v>
      </c>
      <c r="R1430" s="58">
        <f t="shared" si="160"/>
        <v>58304.832291450548</v>
      </c>
      <c r="S1430" s="59">
        <f t="shared" si="155"/>
        <v>37.205322084250973</v>
      </c>
      <c r="T1430" s="59">
        <f t="shared" si="156"/>
        <v>62.794677915749027</v>
      </c>
      <c r="U1430" s="60" t="str">
        <f t="shared" si="157"/>
        <v>BAJO</v>
      </c>
    </row>
    <row r="1431" spans="2:21">
      <c r="B1431" s="50">
        <v>1421</v>
      </c>
      <c r="C1431" s="51" t="s">
        <v>1352</v>
      </c>
      <c r="D1431" s="51" t="s">
        <v>1366</v>
      </c>
      <c r="E1431" s="51" t="s">
        <v>1365</v>
      </c>
      <c r="F1431" s="52" t="s">
        <v>18</v>
      </c>
      <c r="G1431" s="52">
        <v>1</v>
      </c>
      <c r="H1431" s="53">
        <v>1299361</v>
      </c>
      <c r="I1431" s="53">
        <v>1052482.4099999999</v>
      </c>
      <c r="J1431" s="53">
        <v>1220879.5955999999</v>
      </c>
      <c r="K1431" s="53">
        <v>1799637</v>
      </c>
      <c r="L1431" s="54">
        <v>273894</v>
      </c>
      <c r="M1431" s="54">
        <v>774412</v>
      </c>
      <c r="N1431" s="54">
        <v>639216</v>
      </c>
      <c r="O1431" s="55">
        <f t="shared" si="158"/>
        <v>7</v>
      </c>
      <c r="P1431" s="56">
        <f t="shared" si="159"/>
        <v>1008555</v>
      </c>
      <c r="Q1431" s="57">
        <f t="shared" si="154"/>
        <v>1008555</v>
      </c>
      <c r="R1431" s="58">
        <f t="shared" si="160"/>
        <v>461109.10359011119</v>
      </c>
      <c r="S1431" s="59">
        <f t="shared" si="155"/>
        <v>45.71977766112024</v>
      </c>
      <c r="T1431" s="59">
        <f t="shared" si="156"/>
        <v>54.28022233887976</v>
      </c>
      <c r="U1431" s="60" t="str">
        <f t="shared" si="157"/>
        <v>BAJO</v>
      </c>
    </row>
    <row r="1432" spans="2:21">
      <c r="B1432" s="50">
        <v>1422</v>
      </c>
      <c r="C1432" s="51" t="s">
        <v>1352</v>
      </c>
      <c r="D1432" s="51" t="s">
        <v>1366</v>
      </c>
      <c r="E1432" s="51" t="s">
        <v>1374</v>
      </c>
      <c r="F1432" s="52" t="s">
        <v>147</v>
      </c>
      <c r="G1432" s="52">
        <v>1</v>
      </c>
      <c r="H1432" s="53">
        <v>551565</v>
      </c>
      <c r="I1432" s="53">
        <v>430220.69999999995</v>
      </c>
      <c r="J1432" s="53">
        <v>499056.01199999999</v>
      </c>
      <c r="K1432" s="53">
        <v>584171</v>
      </c>
      <c r="L1432" s="54">
        <v>53786</v>
      </c>
      <c r="M1432" s="54">
        <v>294823</v>
      </c>
      <c r="N1432" s="54">
        <v>271414</v>
      </c>
      <c r="O1432" s="55">
        <f t="shared" si="158"/>
        <v>7</v>
      </c>
      <c r="P1432" s="56">
        <f t="shared" si="159"/>
        <v>383577</v>
      </c>
      <c r="Q1432" s="57">
        <f t="shared" si="154"/>
        <v>383577</v>
      </c>
      <c r="R1432" s="58">
        <f t="shared" si="160"/>
        <v>174515.19487943151</v>
      </c>
      <c r="S1432" s="59">
        <f t="shared" si="155"/>
        <v>45.496782883079931</v>
      </c>
      <c r="T1432" s="59">
        <f t="shared" si="156"/>
        <v>54.503217116920069</v>
      </c>
      <c r="U1432" s="60" t="str">
        <f t="shared" si="157"/>
        <v>BAJO</v>
      </c>
    </row>
    <row r="1433" spans="2:21">
      <c r="B1433" s="50">
        <v>1423</v>
      </c>
      <c r="C1433" s="51" t="s">
        <v>1375</v>
      </c>
      <c r="D1433" s="51" t="s">
        <v>1376</v>
      </c>
      <c r="E1433" s="51" t="s">
        <v>1377</v>
      </c>
      <c r="F1433" s="52" t="s">
        <v>18</v>
      </c>
      <c r="G1433" s="52">
        <v>1</v>
      </c>
      <c r="H1433" s="53">
        <v>560609</v>
      </c>
      <c r="I1433" s="53">
        <v>431668.93</v>
      </c>
      <c r="J1433" s="53">
        <v>500735.95879999991</v>
      </c>
      <c r="K1433" s="53">
        <v>520744</v>
      </c>
      <c r="L1433" s="54">
        <v>4689</v>
      </c>
      <c r="M1433" s="54">
        <v>299638</v>
      </c>
      <c r="N1433" s="54">
        <v>275822</v>
      </c>
      <c r="O1433" s="55">
        <f t="shared" si="158"/>
        <v>7</v>
      </c>
      <c r="P1433" s="56">
        <f t="shared" si="159"/>
        <v>370558</v>
      </c>
      <c r="Q1433" s="57">
        <f t="shared" si="154"/>
        <v>370558</v>
      </c>
      <c r="R1433" s="58">
        <f t="shared" si="160"/>
        <v>180166.88500890607</v>
      </c>
      <c r="S1433" s="59">
        <f t="shared" si="155"/>
        <v>48.620427843659044</v>
      </c>
      <c r="T1433" s="59">
        <f t="shared" si="156"/>
        <v>51.379572156340956</v>
      </c>
      <c r="U1433" s="60" t="str">
        <f t="shared" si="157"/>
        <v>BAJO</v>
      </c>
    </row>
    <row r="1434" spans="2:21">
      <c r="B1434" s="50">
        <v>1424</v>
      </c>
      <c r="C1434" s="51" t="s">
        <v>1375</v>
      </c>
      <c r="D1434" s="51" t="s">
        <v>1378</v>
      </c>
      <c r="E1434" s="64" t="s">
        <v>1379</v>
      </c>
      <c r="F1434" s="52" t="s">
        <v>18</v>
      </c>
      <c r="G1434" s="52">
        <v>1</v>
      </c>
      <c r="H1434" s="53">
        <v>105910</v>
      </c>
      <c r="I1434" s="53">
        <v>83668.899999999994</v>
      </c>
      <c r="J1434" s="53">
        <v>97055.923999999985</v>
      </c>
      <c r="K1434" s="53">
        <v>154581</v>
      </c>
      <c r="L1434" s="54">
        <v>4689</v>
      </c>
      <c r="M1434" s="54">
        <v>64599</v>
      </c>
      <c r="N1434" s="54">
        <v>52121</v>
      </c>
      <c r="O1434" s="55">
        <f t="shared" si="158"/>
        <v>7</v>
      </c>
      <c r="P1434" s="56">
        <f t="shared" si="159"/>
        <v>80375</v>
      </c>
      <c r="Q1434" s="57">
        <f t="shared" si="154"/>
        <v>80375</v>
      </c>
      <c r="R1434" s="58">
        <f t="shared" si="160"/>
        <v>43462.974310981626</v>
      </c>
      <c r="S1434" s="59">
        <f t="shared" si="155"/>
        <v>54.075240200288178</v>
      </c>
      <c r="T1434" s="59">
        <f t="shared" si="156"/>
        <v>45.924759799711822</v>
      </c>
      <c r="U1434" s="60" t="str">
        <f t="shared" si="157"/>
        <v>BAJO</v>
      </c>
    </row>
    <row r="1435" spans="2:21">
      <c r="B1435" s="50">
        <v>1425</v>
      </c>
      <c r="C1435" s="51" t="s">
        <v>1375</v>
      </c>
      <c r="D1435" s="51" t="s">
        <v>1378</v>
      </c>
      <c r="E1435" s="64" t="s">
        <v>1380</v>
      </c>
      <c r="F1435" s="52" t="s">
        <v>18</v>
      </c>
      <c r="G1435" s="52">
        <v>1</v>
      </c>
      <c r="H1435" s="53">
        <v>11305</v>
      </c>
      <c r="I1435" s="53">
        <v>9270.0999999999985</v>
      </c>
      <c r="J1435" s="53">
        <v>10753.315999999997</v>
      </c>
      <c r="K1435" s="53">
        <v>15113</v>
      </c>
      <c r="L1435" s="54">
        <v>8964</v>
      </c>
      <c r="M1435" s="54">
        <v>5349</v>
      </c>
      <c r="N1435" s="54">
        <v>5647</v>
      </c>
      <c r="O1435" s="55">
        <f t="shared" si="158"/>
        <v>7</v>
      </c>
      <c r="P1435" s="56">
        <f t="shared" si="159"/>
        <v>9486</v>
      </c>
      <c r="Q1435" s="57">
        <f t="shared" si="154"/>
        <v>9486</v>
      </c>
      <c r="R1435" s="58">
        <f t="shared" si="160"/>
        <v>3133.9105330728285</v>
      </c>
      <c r="S1435" s="59">
        <f t="shared" si="155"/>
        <v>33.037218354130601</v>
      </c>
      <c r="T1435" s="59">
        <f t="shared" si="156"/>
        <v>66.962781645869399</v>
      </c>
      <c r="U1435" s="60" t="str">
        <f t="shared" si="157"/>
        <v>BAJO</v>
      </c>
    </row>
    <row r="1436" spans="2:21">
      <c r="B1436" s="50">
        <v>1426</v>
      </c>
      <c r="C1436" s="51" t="s">
        <v>1375</v>
      </c>
      <c r="D1436" s="51" t="s">
        <v>1378</v>
      </c>
      <c r="E1436" s="64" t="s">
        <v>1381</v>
      </c>
      <c r="F1436" s="52" t="s">
        <v>18</v>
      </c>
      <c r="G1436" s="52">
        <v>1</v>
      </c>
      <c r="H1436" s="53">
        <v>9520</v>
      </c>
      <c r="I1436" s="53">
        <v>6568.7999999999993</v>
      </c>
      <c r="J1436" s="53">
        <v>7619.8079999999991</v>
      </c>
      <c r="K1436" s="53">
        <v>11186</v>
      </c>
      <c r="L1436" s="54">
        <v>276</v>
      </c>
      <c r="M1436" s="54">
        <v>4949</v>
      </c>
      <c r="N1436" s="54">
        <v>4750</v>
      </c>
      <c r="O1436" s="55">
        <f t="shared" si="158"/>
        <v>7</v>
      </c>
      <c r="P1436" s="56">
        <f t="shared" si="159"/>
        <v>6410</v>
      </c>
      <c r="Q1436" s="57">
        <f t="shared" si="154"/>
        <v>6410</v>
      </c>
      <c r="R1436" s="58">
        <f t="shared" si="160"/>
        <v>3305.5625372763066</v>
      </c>
      <c r="S1436" s="59">
        <f t="shared" si="155"/>
        <v>51.568838335043786</v>
      </c>
      <c r="T1436" s="59">
        <f t="shared" si="156"/>
        <v>48.431161664956214</v>
      </c>
      <c r="U1436" s="60" t="str">
        <f t="shared" si="157"/>
        <v>BAJO</v>
      </c>
    </row>
    <row r="1437" spans="2:21">
      <c r="B1437" s="50">
        <v>1427</v>
      </c>
      <c r="C1437" s="51" t="s">
        <v>1375</v>
      </c>
      <c r="D1437" s="51" t="s">
        <v>1378</v>
      </c>
      <c r="E1437" s="64" t="s">
        <v>1382</v>
      </c>
      <c r="F1437" s="52" t="s">
        <v>18</v>
      </c>
      <c r="G1437" s="52">
        <v>1</v>
      </c>
      <c r="H1437" s="53">
        <v>18326</v>
      </c>
      <c r="I1437" s="53">
        <v>13377.98</v>
      </c>
      <c r="J1437" s="53">
        <v>15518.456799999998</v>
      </c>
      <c r="K1437" s="53">
        <v>27608</v>
      </c>
      <c r="L1437" s="79">
        <v>12632</v>
      </c>
      <c r="M1437" s="54">
        <v>9430</v>
      </c>
      <c r="N1437" s="54">
        <v>9039</v>
      </c>
      <c r="O1437" s="55">
        <f t="shared" si="158"/>
        <v>7</v>
      </c>
      <c r="P1437" s="56">
        <f t="shared" si="159"/>
        <v>15133</v>
      </c>
      <c r="Q1437" s="57">
        <f t="shared" si="154"/>
        <v>15133</v>
      </c>
      <c r="R1437" s="58">
        <f t="shared" si="160"/>
        <v>5915.6643403981725</v>
      </c>
      <c r="S1437" s="59">
        <f t="shared" si="155"/>
        <v>39.091154036860978</v>
      </c>
      <c r="T1437" s="59">
        <f t="shared" si="156"/>
        <v>60.908845963139022</v>
      </c>
      <c r="U1437" s="60" t="str">
        <f t="shared" si="157"/>
        <v>BAJO</v>
      </c>
    </row>
    <row r="1438" spans="2:21">
      <c r="B1438" s="50">
        <v>1428</v>
      </c>
      <c r="C1438" s="51" t="s">
        <v>1375</v>
      </c>
      <c r="D1438" s="51" t="s">
        <v>1378</v>
      </c>
      <c r="E1438" s="64" t="s">
        <v>1383</v>
      </c>
      <c r="F1438" s="52" t="s">
        <v>18</v>
      </c>
      <c r="G1438" s="52">
        <v>1</v>
      </c>
      <c r="H1438" s="53">
        <v>714</v>
      </c>
      <c r="I1438" s="53">
        <v>535.5</v>
      </c>
      <c r="J1438" s="53">
        <v>621.17999999999995</v>
      </c>
      <c r="K1438" s="53">
        <v>1309</v>
      </c>
      <c r="L1438" s="79">
        <v>1355</v>
      </c>
      <c r="M1438" s="54">
        <v>627</v>
      </c>
      <c r="N1438" s="54">
        <v>435</v>
      </c>
      <c r="O1438" s="55">
        <f t="shared" si="158"/>
        <v>7</v>
      </c>
      <c r="P1438" s="56">
        <f t="shared" si="159"/>
        <v>800</v>
      </c>
      <c r="Q1438" s="57">
        <f t="shared" si="154"/>
        <v>800</v>
      </c>
      <c r="R1438" s="58">
        <f t="shared" si="160"/>
        <v>346.32587209394637</v>
      </c>
      <c r="S1438" s="59">
        <f t="shared" si="155"/>
        <v>43.290734011743297</v>
      </c>
      <c r="T1438" s="59">
        <f t="shared" si="156"/>
        <v>56.709265988256703</v>
      </c>
      <c r="U1438" s="60" t="str">
        <f t="shared" si="157"/>
        <v>BAJO</v>
      </c>
    </row>
    <row r="1439" spans="2:21">
      <c r="B1439" s="50">
        <v>1429</v>
      </c>
      <c r="C1439" s="51" t="s">
        <v>1375</v>
      </c>
      <c r="D1439" s="51" t="s">
        <v>1378</v>
      </c>
      <c r="E1439" s="51" t="s">
        <v>1384</v>
      </c>
      <c r="F1439" s="52" t="s">
        <v>18</v>
      </c>
      <c r="G1439" s="52">
        <v>1</v>
      </c>
      <c r="H1439" s="53">
        <v>257754</v>
      </c>
      <c r="I1439" s="53">
        <v>201048.12</v>
      </c>
      <c r="J1439" s="53">
        <v>233215.81919999997</v>
      </c>
      <c r="K1439" s="53">
        <v>388654</v>
      </c>
      <c r="L1439" s="54">
        <v>62061</v>
      </c>
      <c r="M1439" s="54">
        <v>132239</v>
      </c>
      <c r="N1439" s="54">
        <v>126896</v>
      </c>
      <c r="O1439" s="55">
        <f t="shared" si="158"/>
        <v>7</v>
      </c>
      <c r="P1439" s="56">
        <f t="shared" si="159"/>
        <v>200267</v>
      </c>
      <c r="Q1439" s="57">
        <f t="shared" si="154"/>
        <v>200267</v>
      </c>
      <c r="R1439" s="58">
        <f t="shared" si="160"/>
        <v>99277.865921842924</v>
      </c>
      <c r="S1439" s="59">
        <f t="shared" si="155"/>
        <v>49.572753335218941</v>
      </c>
      <c r="T1439" s="59">
        <f t="shared" si="156"/>
        <v>50.427246664781059</v>
      </c>
      <c r="U1439" s="60" t="str">
        <f t="shared" si="157"/>
        <v>BAJO</v>
      </c>
    </row>
    <row r="1440" spans="2:21">
      <c r="B1440" s="50">
        <v>1430</v>
      </c>
      <c r="C1440" s="51" t="s">
        <v>1375</v>
      </c>
      <c r="D1440" s="51" t="s">
        <v>1378</v>
      </c>
      <c r="E1440" s="64" t="s">
        <v>1385</v>
      </c>
      <c r="F1440" s="52" t="s">
        <v>18</v>
      </c>
      <c r="G1440" s="52">
        <v>1</v>
      </c>
      <c r="H1440" s="53">
        <v>276794</v>
      </c>
      <c r="I1440" s="53">
        <v>188219.91999999998</v>
      </c>
      <c r="J1440" s="53">
        <v>218335.10719999997</v>
      </c>
      <c r="K1440" s="53">
        <v>303926</v>
      </c>
      <c r="L1440" s="54">
        <v>13515</v>
      </c>
      <c r="M1440" s="54">
        <v>141949</v>
      </c>
      <c r="N1440" s="54">
        <v>136241</v>
      </c>
      <c r="O1440" s="55">
        <f t="shared" si="158"/>
        <v>7</v>
      </c>
      <c r="P1440" s="56">
        <f t="shared" si="159"/>
        <v>182711</v>
      </c>
      <c r="Q1440" s="57">
        <f t="shared" si="154"/>
        <v>182711</v>
      </c>
      <c r="R1440" s="58">
        <f t="shared" si="160"/>
        <v>90468.937278457524</v>
      </c>
      <c r="S1440" s="59">
        <f t="shared" si="155"/>
        <v>49.514773209307336</v>
      </c>
      <c r="T1440" s="59">
        <f t="shared" si="156"/>
        <v>50.485226790692664</v>
      </c>
      <c r="U1440" s="60" t="str">
        <f t="shared" si="157"/>
        <v>BAJO</v>
      </c>
    </row>
    <row r="1441" spans="2:21">
      <c r="B1441" s="50">
        <v>1431</v>
      </c>
      <c r="C1441" s="51" t="s">
        <v>1375</v>
      </c>
      <c r="D1441" s="51" t="s">
        <v>1378</v>
      </c>
      <c r="E1441" s="64" t="s">
        <v>1386</v>
      </c>
      <c r="F1441" s="52" t="s">
        <v>18</v>
      </c>
      <c r="G1441" s="52">
        <v>1</v>
      </c>
      <c r="H1441" s="53">
        <v>126854</v>
      </c>
      <c r="I1441" s="53">
        <v>92603.42</v>
      </c>
      <c r="J1441" s="53">
        <v>107419.96719999998</v>
      </c>
      <c r="K1441" s="53">
        <v>145061</v>
      </c>
      <c r="L1441" s="54">
        <v>15722</v>
      </c>
      <c r="M1441" s="54">
        <v>65039</v>
      </c>
      <c r="N1441" s="54">
        <v>62413</v>
      </c>
      <c r="O1441" s="55">
        <f t="shared" si="158"/>
        <v>7</v>
      </c>
      <c r="P1441" s="56">
        <f t="shared" si="159"/>
        <v>87873</v>
      </c>
      <c r="Q1441" s="57">
        <f t="shared" si="154"/>
        <v>87873</v>
      </c>
      <c r="R1441" s="58">
        <f t="shared" si="160"/>
        <v>40655.023344195157</v>
      </c>
      <c r="S1441" s="59">
        <f t="shared" si="155"/>
        <v>46.265659923065286</v>
      </c>
      <c r="T1441" s="59">
        <f t="shared" si="156"/>
        <v>53.734340076934714</v>
      </c>
      <c r="U1441" s="60" t="str">
        <f t="shared" si="157"/>
        <v>BAJO</v>
      </c>
    </row>
    <row r="1442" spans="2:21">
      <c r="B1442" s="50">
        <v>1432</v>
      </c>
      <c r="C1442" s="51" t="s">
        <v>1375</v>
      </c>
      <c r="D1442" s="51" t="s">
        <v>1378</v>
      </c>
      <c r="E1442" s="64" t="s">
        <v>1387</v>
      </c>
      <c r="F1442" s="52" t="s">
        <v>18</v>
      </c>
      <c r="G1442" s="52">
        <v>1</v>
      </c>
      <c r="H1442" s="53">
        <v>27489</v>
      </c>
      <c r="I1442" s="53">
        <v>21166.53</v>
      </c>
      <c r="J1442" s="53">
        <v>24553.174799999997</v>
      </c>
      <c r="K1442" s="53">
        <v>30345</v>
      </c>
      <c r="L1442" s="54">
        <v>95160</v>
      </c>
      <c r="M1442" s="54">
        <v>14166</v>
      </c>
      <c r="N1442" s="54">
        <v>13590</v>
      </c>
      <c r="O1442" s="55">
        <f t="shared" si="158"/>
        <v>7</v>
      </c>
      <c r="P1442" s="56">
        <f t="shared" si="159"/>
        <v>32353</v>
      </c>
      <c r="Q1442" s="57">
        <f t="shared" si="154"/>
        <v>32353</v>
      </c>
      <c r="R1442" s="58">
        <f t="shared" si="160"/>
        <v>26298.292532763975</v>
      </c>
      <c r="S1442" s="59">
        <f t="shared" si="155"/>
        <v>81.285483673118335</v>
      </c>
      <c r="T1442" s="59">
        <f t="shared" si="156"/>
        <v>18.714516326881665</v>
      </c>
      <c r="U1442" s="60" t="str">
        <f t="shared" si="157"/>
        <v>BAJO</v>
      </c>
    </row>
    <row r="1443" spans="2:21">
      <c r="B1443" s="50">
        <v>1433</v>
      </c>
      <c r="C1443" s="51" t="s">
        <v>1375</v>
      </c>
      <c r="D1443" s="51" t="s">
        <v>1378</v>
      </c>
      <c r="E1443" s="64" t="s">
        <v>1388</v>
      </c>
      <c r="F1443" s="52" t="s">
        <v>18</v>
      </c>
      <c r="G1443" s="52">
        <v>1</v>
      </c>
      <c r="H1443" s="53">
        <v>32249</v>
      </c>
      <c r="I1443" s="53">
        <v>24186.75</v>
      </c>
      <c r="J1443" s="53">
        <v>28056.629999999997</v>
      </c>
      <c r="K1443" s="53">
        <v>31654</v>
      </c>
      <c r="L1443" s="54">
        <v>59302</v>
      </c>
      <c r="M1443" s="54">
        <v>16567</v>
      </c>
      <c r="N1443" s="54">
        <v>15901</v>
      </c>
      <c r="O1443" s="55">
        <f t="shared" si="158"/>
        <v>7</v>
      </c>
      <c r="P1443" s="56">
        <f t="shared" si="159"/>
        <v>29702</v>
      </c>
      <c r="Q1443" s="57">
        <f t="shared" si="154"/>
        <v>29702</v>
      </c>
      <c r="R1443" s="58">
        <f t="shared" si="160"/>
        <v>13536.081745733189</v>
      </c>
      <c r="S1443" s="59">
        <f t="shared" si="155"/>
        <v>45.572963927456698</v>
      </c>
      <c r="T1443" s="59">
        <f t="shared" si="156"/>
        <v>54.427036072543302</v>
      </c>
      <c r="U1443" s="60" t="str">
        <f t="shared" si="157"/>
        <v>BAJO</v>
      </c>
    </row>
    <row r="1444" spans="2:21">
      <c r="B1444" s="50">
        <v>1434</v>
      </c>
      <c r="C1444" s="51" t="s">
        <v>1375</v>
      </c>
      <c r="D1444" s="51" t="s">
        <v>1378</v>
      </c>
      <c r="E1444" s="51" t="s">
        <v>218</v>
      </c>
      <c r="F1444" s="52" t="s">
        <v>18</v>
      </c>
      <c r="G1444" s="52">
        <v>1</v>
      </c>
      <c r="H1444" s="53">
        <v>168980</v>
      </c>
      <c r="I1444" s="53">
        <v>125045.2</v>
      </c>
      <c r="J1444" s="53">
        <v>145052.43199999997</v>
      </c>
      <c r="K1444" s="53">
        <v>181118</v>
      </c>
      <c r="L1444" s="54">
        <v>85506</v>
      </c>
      <c r="M1444" s="54">
        <v>137241</v>
      </c>
      <c r="N1444" s="54">
        <v>83162</v>
      </c>
      <c r="O1444" s="55">
        <f t="shared" si="158"/>
        <v>7</v>
      </c>
      <c r="P1444" s="56">
        <f t="shared" si="159"/>
        <v>132301</v>
      </c>
      <c r="Q1444" s="57">
        <f t="shared" si="154"/>
        <v>132301</v>
      </c>
      <c r="R1444" s="58">
        <f t="shared" si="160"/>
        <v>34994.920298502024</v>
      </c>
      <c r="S1444" s="59">
        <f t="shared" si="155"/>
        <v>26.450986990651636</v>
      </c>
      <c r="T1444" s="59">
        <f t="shared" si="156"/>
        <v>73.549013009348357</v>
      </c>
      <c r="U1444" s="60" t="str">
        <f t="shared" si="157"/>
        <v>ALTO</v>
      </c>
    </row>
    <row r="1445" spans="2:21">
      <c r="B1445" s="50">
        <v>1435</v>
      </c>
      <c r="C1445" s="51" t="s">
        <v>1375</v>
      </c>
      <c r="D1445" s="51" t="s">
        <v>1378</v>
      </c>
      <c r="E1445" s="51" t="s">
        <v>774</v>
      </c>
      <c r="F1445" s="52" t="s">
        <v>18</v>
      </c>
      <c r="G1445" s="52">
        <v>1</v>
      </c>
      <c r="H1445" s="53">
        <v>122332</v>
      </c>
      <c r="I1445" s="53">
        <v>91749</v>
      </c>
      <c r="J1445" s="53">
        <v>106428.84</v>
      </c>
      <c r="K1445" s="53">
        <v>127330</v>
      </c>
      <c r="L1445" s="54">
        <v>81368</v>
      </c>
      <c r="M1445" s="54">
        <v>77977</v>
      </c>
      <c r="N1445" s="54">
        <v>60230</v>
      </c>
      <c r="O1445" s="55">
        <f t="shared" si="158"/>
        <v>7</v>
      </c>
      <c r="P1445" s="56">
        <f t="shared" si="159"/>
        <v>95345</v>
      </c>
      <c r="Q1445" s="57">
        <f t="shared" si="154"/>
        <v>95345</v>
      </c>
      <c r="R1445" s="58">
        <f t="shared" si="160"/>
        <v>22731.941960729877</v>
      </c>
      <c r="S1445" s="59">
        <f t="shared" si="155"/>
        <v>23.841776664460514</v>
      </c>
      <c r="T1445" s="59">
        <f t="shared" si="156"/>
        <v>76.158223335539489</v>
      </c>
      <c r="U1445" s="60" t="str">
        <f t="shared" si="157"/>
        <v>ALTO</v>
      </c>
    </row>
    <row r="1446" spans="2:21">
      <c r="B1446" s="50">
        <v>1436</v>
      </c>
      <c r="C1446" s="51" t="s">
        <v>1375</v>
      </c>
      <c r="D1446" s="51" t="s">
        <v>1378</v>
      </c>
      <c r="E1446" s="51" t="s">
        <v>963</v>
      </c>
      <c r="F1446" s="52" t="s">
        <v>18</v>
      </c>
      <c r="G1446" s="52">
        <v>1</v>
      </c>
      <c r="H1446" s="53">
        <v>168861</v>
      </c>
      <c r="I1446" s="53">
        <v>136777.41</v>
      </c>
      <c r="J1446" s="53">
        <v>158661.79560000001</v>
      </c>
      <c r="K1446" s="53">
        <v>223839</v>
      </c>
      <c r="L1446" s="54">
        <v>106193</v>
      </c>
      <c r="M1446" s="54">
        <v>127063</v>
      </c>
      <c r="N1446" s="54">
        <v>83113</v>
      </c>
      <c r="O1446" s="55">
        <f t="shared" si="158"/>
        <v>7</v>
      </c>
      <c r="P1446" s="56">
        <f t="shared" si="159"/>
        <v>143501</v>
      </c>
      <c r="Q1446" s="57">
        <f t="shared" si="154"/>
        <v>143501</v>
      </c>
      <c r="R1446" s="58">
        <f t="shared" si="160"/>
        <v>42562.870273624067</v>
      </c>
      <c r="S1446" s="59">
        <f t="shared" si="155"/>
        <v>29.66033008384894</v>
      </c>
      <c r="T1446" s="59">
        <f t="shared" si="156"/>
        <v>70.339669916151053</v>
      </c>
      <c r="U1446" s="60" t="str">
        <f t="shared" si="157"/>
        <v>ALTO</v>
      </c>
    </row>
    <row r="1447" spans="2:21">
      <c r="B1447" s="50">
        <v>1437</v>
      </c>
      <c r="C1447" s="51" t="s">
        <v>1375</v>
      </c>
      <c r="D1447" s="51" t="s">
        <v>1378</v>
      </c>
      <c r="E1447" s="51" t="s">
        <v>776</v>
      </c>
      <c r="F1447" s="52" t="s">
        <v>18</v>
      </c>
      <c r="G1447" s="52">
        <v>1</v>
      </c>
      <c r="H1447" s="53">
        <v>146251</v>
      </c>
      <c r="I1447" s="53">
        <v>99450.68</v>
      </c>
      <c r="J1447" s="53">
        <v>115362.78879999998</v>
      </c>
      <c r="K1447" s="53">
        <v>169456</v>
      </c>
      <c r="L1447" s="54">
        <v>75852</v>
      </c>
      <c r="M1447" s="54">
        <v>117486</v>
      </c>
      <c r="N1447" s="54">
        <v>72029</v>
      </c>
      <c r="O1447" s="55">
        <f t="shared" si="158"/>
        <v>7</v>
      </c>
      <c r="P1447" s="56">
        <f t="shared" si="159"/>
        <v>113698</v>
      </c>
      <c r="Q1447" s="57">
        <f t="shared" si="154"/>
        <v>113698</v>
      </c>
      <c r="R1447" s="58">
        <f t="shared" si="160"/>
        <v>32857.667603996008</v>
      </c>
      <c r="S1447" s="59">
        <f t="shared" si="155"/>
        <v>28.899072634519523</v>
      </c>
      <c r="T1447" s="59">
        <f t="shared" si="156"/>
        <v>71.100927365480473</v>
      </c>
      <c r="U1447" s="60" t="str">
        <f t="shared" si="157"/>
        <v>ALTO</v>
      </c>
    </row>
    <row r="1448" spans="2:21">
      <c r="B1448" s="50">
        <v>1438</v>
      </c>
      <c r="C1448" s="51" t="s">
        <v>1375</v>
      </c>
      <c r="D1448" s="51" t="s">
        <v>1378</v>
      </c>
      <c r="E1448" s="51" t="s">
        <v>228</v>
      </c>
      <c r="F1448" s="52" t="s">
        <v>18</v>
      </c>
      <c r="G1448" s="52">
        <v>1</v>
      </c>
      <c r="H1448" s="53">
        <v>221459</v>
      </c>
      <c r="I1448" s="53">
        <v>168308.84</v>
      </c>
      <c r="J1448" s="53">
        <v>195238.25439999998</v>
      </c>
      <c r="K1448" s="53">
        <v>223125</v>
      </c>
      <c r="L1448" s="54">
        <v>27031</v>
      </c>
      <c r="M1448" s="54">
        <v>152367</v>
      </c>
      <c r="N1448" s="54">
        <v>109040</v>
      </c>
      <c r="O1448" s="55">
        <f t="shared" si="158"/>
        <v>7</v>
      </c>
      <c r="P1448" s="56">
        <f t="shared" si="159"/>
        <v>156653</v>
      </c>
      <c r="Q1448" s="57">
        <f t="shared" si="154"/>
        <v>156653</v>
      </c>
      <c r="R1448" s="58">
        <f t="shared" si="160"/>
        <v>64730.491083855421</v>
      </c>
      <c r="S1448" s="59">
        <f t="shared" si="155"/>
        <v>41.320939326955383</v>
      </c>
      <c r="T1448" s="59">
        <f t="shared" si="156"/>
        <v>58.679060673044617</v>
      </c>
      <c r="U1448" s="60" t="str">
        <f t="shared" si="157"/>
        <v>BAJO</v>
      </c>
    </row>
    <row r="1449" spans="2:21">
      <c r="B1449" s="50">
        <v>1439</v>
      </c>
      <c r="C1449" s="51" t="s">
        <v>1375</v>
      </c>
      <c r="D1449" s="51" t="s">
        <v>1378</v>
      </c>
      <c r="E1449" s="51" t="s">
        <v>178</v>
      </c>
      <c r="F1449" s="52" t="s">
        <v>18</v>
      </c>
      <c r="G1449" s="52">
        <v>1</v>
      </c>
      <c r="H1449" s="53">
        <v>160293</v>
      </c>
      <c r="I1449" s="53">
        <v>115410.95999999999</v>
      </c>
      <c r="J1449" s="53">
        <v>133876.71359999999</v>
      </c>
      <c r="K1449" s="53">
        <v>172669</v>
      </c>
      <c r="L1449" s="54">
        <v>480763</v>
      </c>
      <c r="M1449" s="54">
        <v>109817</v>
      </c>
      <c r="N1449" s="54">
        <v>78942</v>
      </c>
      <c r="O1449" s="55">
        <f t="shared" si="158"/>
        <v>7</v>
      </c>
      <c r="P1449" s="56">
        <f t="shared" si="159"/>
        <v>178825</v>
      </c>
      <c r="Q1449" s="57">
        <f t="shared" si="154"/>
        <v>178825</v>
      </c>
      <c r="R1449" s="58">
        <f t="shared" si="160"/>
        <v>126676.35582450565</v>
      </c>
      <c r="S1449" s="59">
        <f t="shared" si="155"/>
        <v>70.838169061655606</v>
      </c>
      <c r="T1449" s="59">
        <f t="shared" si="156"/>
        <v>29.161830938344394</v>
      </c>
      <c r="U1449" s="60" t="str">
        <f t="shared" si="157"/>
        <v>BAJO</v>
      </c>
    </row>
    <row r="1450" spans="2:21">
      <c r="B1450" s="50">
        <v>1440</v>
      </c>
      <c r="C1450" s="51" t="s">
        <v>1375</v>
      </c>
      <c r="D1450" s="51" t="s">
        <v>1378</v>
      </c>
      <c r="E1450" s="64" t="s">
        <v>1389</v>
      </c>
      <c r="F1450" s="52" t="s">
        <v>18</v>
      </c>
      <c r="G1450" s="52">
        <v>1</v>
      </c>
      <c r="H1450" s="53">
        <v>51765</v>
      </c>
      <c r="I1450" s="53">
        <v>38306.1</v>
      </c>
      <c r="J1450" s="53">
        <v>44435.075999999994</v>
      </c>
      <c r="K1450" s="53">
        <v>54264</v>
      </c>
      <c r="L1450" s="54">
        <v>24824</v>
      </c>
      <c r="M1450" s="54">
        <v>26530</v>
      </c>
      <c r="N1450" s="54">
        <v>25552</v>
      </c>
      <c r="O1450" s="55">
        <f t="shared" si="158"/>
        <v>7</v>
      </c>
      <c r="P1450" s="56">
        <f t="shared" si="159"/>
        <v>37954</v>
      </c>
      <c r="Q1450" s="57">
        <f t="shared" si="154"/>
        <v>37954</v>
      </c>
      <c r="R1450" s="58">
        <f t="shared" si="160"/>
        <v>11683.94760254118</v>
      </c>
      <c r="S1450" s="59">
        <f t="shared" si="155"/>
        <v>30.784495975499766</v>
      </c>
      <c r="T1450" s="59">
        <f t="shared" si="156"/>
        <v>69.215504024500234</v>
      </c>
      <c r="U1450" s="60" t="str">
        <f t="shared" si="157"/>
        <v>BAJO</v>
      </c>
    </row>
    <row r="1451" spans="2:21">
      <c r="B1451" s="50">
        <v>1441</v>
      </c>
      <c r="C1451" s="51" t="s">
        <v>1375</v>
      </c>
      <c r="D1451" s="51" t="s">
        <v>1378</v>
      </c>
      <c r="E1451" s="64" t="s">
        <v>1390</v>
      </c>
      <c r="F1451" s="52" t="s">
        <v>18</v>
      </c>
      <c r="G1451" s="52">
        <v>1</v>
      </c>
      <c r="H1451" s="53">
        <v>981274</v>
      </c>
      <c r="I1451" s="53">
        <v>794831.94</v>
      </c>
      <c r="J1451" s="53">
        <v>922005.05039999983</v>
      </c>
      <c r="K1451" s="53">
        <v>1094681</v>
      </c>
      <c r="L1451" s="54">
        <v>100538</v>
      </c>
      <c r="M1451" s="54">
        <v>503105</v>
      </c>
      <c r="N1451" s="54">
        <v>482801</v>
      </c>
      <c r="O1451" s="55">
        <f t="shared" si="158"/>
        <v>7</v>
      </c>
      <c r="P1451" s="56">
        <f t="shared" si="159"/>
        <v>697034</v>
      </c>
      <c r="Q1451" s="57">
        <f t="shared" si="154"/>
        <v>697034</v>
      </c>
      <c r="R1451" s="58">
        <f t="shared" si="160"/>
        <v>324786.44371356786</v>
      </c>
      <c r="S1451" s="59">
        <f t="shared" si="155"/>
        <v>46.595495157132632</v>
      </c>
      <c r="T1451" s="59">
        <f t="shared" si="156"/>
        <v>53.404504842867368</v>
      </c>
      <c r="U1451" s="60" t="str">
        <f t="shared" si="157"/>
        <v>BAJO</v>
      </c>
    </row>
    <row r="1452" spans="2:21">
      <c r="B1452" s="50">
        <v>1442</v>
      </c>
      <c r="C1452" s="51" t="s">
        <v>1375</v>
      </c>
      <c r="D1452" s="51" t="s">
        <v>1378</v>
      </c>
      <c r="E1452" s="64" t="s">
        <v>1391</v>
      </c>
      <c r="F1452" s="52" t="s">
        <v>18</v>
      </c>
      <c r="G1452" s="52">
        <v>1</v>
      </c>
      <c r="H1452" s="53">
        <v>51646</v>
      </c>
      <c r="I1452" s="53">
        <v>35635.739999999991</v>
      </c>
      <c r="J1452" s="53">
        <v>41337.458399999989</v>
      </c>
      <c r="K1452" s="53">
        <v>48195</v>
      </c>
      <c r="L1452" s="54">
        <v>62061</v>
      </c>
      <c r="M1452" s="54">
        <v>27771</v>
      </c>
      <c r="N1452" s="54">
        <v>25467</v>
      </c>
      <c r="O1452" s="55">
        <f t="shared" si="158"/>
        <v>7</v>
      </c>
      <c r="P1452" s="56">
        <f t="shared" si="159"/>
        <v>41730</v>
      </c>
      <c r="Q1452" s="57">
        <f t="shared" si="154"/>
        <v>41730</v>
      </c>
      <c r="R1452" s="58">
        <f t="shared" si="160"/>
        <v>12248.065645491793</v>
      </c>
      <c r="S1452" s="59">
        <f t="shared" si="155"/>
        <v>29.350744417665453</v>
      </c>
      <c r="T1452" s="59">
        <f t="shared" si="156"/>
        <v>70.649255582334547</v>
      </c>
      <c r="U1452" s="60" t="str">
        <f t="shared" si="157"/>
        <v>ALTO</v>
      </c>
    </row>
    <row r="1453" spans="2:21">
      <c r="B1453" s="50">
        <v>1443</v>
      </c>
      <c r="C1453" s="51" t="s">
        <v>1375</v>
      </c>
      <c r="D1453" s="51" t="s">
        <v>1378</v>
      </c>
      <c r="E1453" s="64" t="s">
        <v>1302</v>
      </c>
      <c r="F1453" s="52" t="s">
        <v>18</v>
      </c>
      <c r="G1453" s="52">
        <v>1</v>
      </c>
      <c r="H1453" s="53">
        <v>180166</v>
      </c>
      <c r="I1453" s="53">
        <v>122512.88</v>
      </c>
      <c r="J1453" s="53">
        <v>142114.94080000001</v>
      </c>
      <c r="K1453" s="53">
        <v>204204</v>
      </c>
      <c r="L1453" s="54">
        <v>74611</v>
      </c>
      <c r="M1453" s="54">
        <v>95798</v>
      </c>
      <c r="N1453" s="54">
        <v>88670</v>
      </c>
      <c r="O1453" s="55">
        <f t="shared" si="158"/>
        <v>7</v>
      </c>
      <c r="P1453" s="56">
        <f t="shared" si="159"/>
        <v>129725</v>
      </c>
      <c r="Q1453" s="57">
        <f t="shared" si="154"/>
        <v>129725</v>
      </c>
      <c r="R1453" s="58">
        <f t="shared" si="160"/>
        <v>44993.72746672314</v>
      </c>
      <c r="S1453" s="59">
        <f t="shared" si="155"/>
        <v>34.683929440526605</v>
      </c>
      <c r="T1453" s="59">
        <f t="shared" si="156"/>
        <v>65.316070559473388</v>
      </c>
      <c r="U1453" s="60" t="str">
        <f t="shared" si="157"/>
        <v>BAJO</v>
      </c>
    </row>
    <row r="1454" spans="2:21">
      <c r="B1454" s="50">
        <v>1444</v>
      </c>
      <c r="C1454" s="51" t="s">
        <v>1375</v>
      </c>
      <c r="D1454" s="51" t="s">
        <v>1378</v>
      </c>
      <c r="E1454" s="64" t="s">
        <v>1392</v>
      </c>
      <c r="F1454" s="52" t="s">
        <v>18</v>
      </c>
      <c r="G1454" s="52">
        <v>1</v>
      </c>
      <c r="H1454" s="53">
        <v>126854</v>
      </c>
      <c r="I1454" s="53">
        <v>82455.099999999991</v>
      </c>
      <c r="J1454" s="53">
        <v>95647.915999999983</v>
      </c>
      <c r="K1454" s="53">
        <v>109480</v>
      </c>
      <c r="L1454" s="54">
        <v>27031</v>
      </c>
      <c r="M1454" s="54">
        <v>65039</v>
      </c>
      <c r="N1454" s="54">
        <v>62413</v>
      </c>
      <c r="O1454" s="55">
        <f t="shared" si="158"/>
        <v>7</v>
      </c>
      <c r="P1454" s="56">
        <f t="shared" si="159"/>
        <v>81274</v>
      </c>
      <c r="Q1454" s="57">
        <f t="shared" si="154"/>
        <v>81274</v>
      </c>
      <c r="R1454" s="58">
        <f t="shared" si="160"/>
        <v>30805.228890109949</v>
      </c>
      <c r="S1454" s="59">
        <f t="shared" si="155"/>
        <v>37.902931921783036</v>
      </c>
      <c r="T1454" s="59">
        <f t="shared" si="156"/>
        <v>62.097068078216964</v>
      </c>
      <c r="U1454" s="60" t="str">
        <f t="shared" si="157"/>
        <v>BAJO</v>
      </c>
    </row>
    <row r="1455" spans="2:21">
      <c r="B1455" s="50">
        <v>1445</v>
      </c>
      <c r="C1455" s="51" t="s">
        <v>1375</v>
      </c>
      <c r="D1455" s="51" t="s">
        <v>1378</v>
      </c>
      <c r="E1455" s="64" t="s">
        <v>1393</v>
      </c>
      <c r="F1455" s="52" t="s">
        <v>18</v>
      </c>
      <c r="G1455" s="52">
        <v>1</v>
      </c>
      <c r="H1455" s="53">
        <v>152201</v>
      </c>
      <c r="I1455" s="53">
        <v>105018.69</v>
      </c>
      <c r="J1455" s="53">
        <v>121821.68039999998</v>
      </c>
      <c r="K1455" s="53">
        <v>167076</v>
      </c>
      <c r="L1455" s="54">
        <v>31582</v>
      </c>
      <c r="M1455" s="54">
        <v>78124</v>
      </c>
      <c r="N1455" s="54">
        <v>74960</v>
      </c>
      <c r="O1455" s="55">
        <f t="shared" si="158"/>
        <v>7</v>
      </c>
      <c r="P1455" s="56">
        <f t="shared" si="159"/>
        <v>104398</v>
      </c>
      <c r="Q1455" s="57">
        <f t="shared" si="154"/>
        <v>104398</v>
      </c>
      <c r="R1455" s="58">
        <f t="shared" si="160"/>
        <v>43714.523841411923</v>
      </c>
      <c r="S1455" s="59">
        <f t="shared" si="155"/>
        <v>41.872951437203703</v>
      </c>
      <c r="T1455" s="59">
        <f t="shared" si="156"/>
        <v>58.127048562796297</v>
      </c>
      <c r="U1455" s="60" t="str">
        <f t="shared" si="157"/>
        <v>BAJO</v>
      </c>
    </row>
    <row r="1456" spans="2:21">
      <c r="B1456" s="50">
        <v>1446</v>
      </c>
      <c r="C1456" s="51" t="s">
        <v>1375</v>
      </c>
      <c r="D1456" s="51" t="s">
        <v>1378</v>
      </c>
      <c r="E1456" s="64" t="s">
        <v>1394</v>
      </c>
      <c r="F1456" s="52" t="s">
        <v>18</v>
      </c>
      <c r="G1456" s="52">
        <v>1</v>
      </c>
      <c r="H1456" s="53">
        <v>59500</v>
      </c>
      <c r="I1456" s="53">
        <v>42840</v>
      </c>
      <c r="J1456" s="53">
        <v>49694.399999999994</v>
      </c>
      <c r="K1456" s="53">
        <v>73899</v>
      </c>
      <c r="L1456" s="54">
        <v>39443</v>
      </c>
      <c r="M1456" s="54">
        <v>28798</v>
      </c>
      <c r="N1456" s="54">
        <v>29313</v>
      </c>
      <c r="O1456" s="55">
        <f t="shared" si="158"/>
        <v>7</v>
      </c>
      <c r="P1456" s="56">
        <f t="shared" si="159"/>
        <v>46212</v>
      </c>
      <c r="Q1456" s="57">
        <f t="shared" si="154"/>
        <v>46212</v>
      </c>
      <c r="R1456" s="58">
        <f t="shared" si="160"/>
        <v>15124.631580441273</v>
      </c>
      <c r="S1456" s="59">
        <f t="shared" si="155"/>
        <v>32.728796806979297</v>
      </c>
      <c r="T1456" s="59">
        <f t="shared" si="156"/>
        <v>67.27120319302071</v>
      </c>
      <c r="U1456" s="60" t="str">
        <f t="shared" si="157"/>
        <v>BAJO</v>
      </c>
    </row>
    <row r="1457" spans="2:21">
      <c r="B1457" s="50">
        <v>1447</v>
      </c>
      <c r="C1457" s="51" t="s">
        <v>1375</v>
      </c>
      <c r="D1457" s="51" t="s">
        <v>1378</v>
      </c>
      <c r="E1457" s="64" t="s">
        <v>1395</v>
      </c>
      <c r="F1457" s="52" t="s">
        <v>18</v>
      </c>
      <c r="G1457" s="52">
        <v>1</v>
      </c>
      <c r="H1457" s="53">
        <v>67235</v>
      </c>
      <c r="I1457" s="53">
        <v>54460.35</v>
      </c>
      <c r="J1457" s="53">
        <v>63174.005999999987</v>
      </c>
      <c r="K1457" s="53">
        <v>70567</v>
      </c>
      <c r="L1457" s="54">
        <v>72266</v>
      </c>
      <c r="M1457" s="54">
        <v>37695</v>
      </c>
      <c r="N1457" s="54">
        <v>33154</v>
      </c>
      <c r="O1457" s="55">
        <f t="shared" si="158"/>
        <v>7</v>
      </c>
      <c r="P1457" s="56">
        <f t="shared" si="159"/>
        <v>56936</v>
      </c>
      <c r="Q1457" s="57">
        <f t="shared" si="154"/>
        <v>56936</v>
      </c>
      <c r="R1457" s="58">
        <f t="shared" si="160"/>
        <v>14676.140153904236</v>
      </c>
      <c r="S1457" s="59">
        <f t="shared" si="155"/>
        <v>25.77655640351313</v>
      </c>
      <c r="T1457" s="59">
        <f t="shared" si="156"/>
        <v>74.223443596486874</v>
      </c>
      <c r="U1457" s="60" t="str">
        <f t="shared" si="157"/>
        <v>ALTO</v>
      </c>
    </row>
    <row r="1458" spans="2:21">
      <c r="B1458" s="50">
        <v>1448</v>
      </c>
      <c r="C1458" s="51" t="s">
        <v>1375</v>
      </c>
      <c r="D1458" s="51" t="s">
        <v>1378</v>
      </c>
      <c r="E1458" s="64" t="s">
        <v>1396</v>
      </c>
      <c r="F1458" s="52" t="s">
        <v>18</v>
      </c>
      <c r="G1458" s="52">
        <v>1</v>
      </c>
      <c r="H1458" s="53">
        <v>94486</v>
      </c>
      <c r="I1458" s="53">
        <v>59526.18</v>
      </c>
      <c r="J1458" s="53">
        <v>69050.368799999997</v>
      </c>
      <c r="K1458" s="53">
        <v>82110</v>
      </c>
      <c r="L1458" s="54">
        <v>72266</v>
      </c>
      <c r="M1458" s="54">
        <v>44271</v>
      </c>
      <c r="N1458" s="54">
        <v>46528</v>
      </c>
      <c r="O1458" s="55">
        <f t="shared" si="158"/>
        <v>7</v>
      </c>
      <c r="P1458" s="56">
        <f t="shared" si="159"/>
        <v>66891</v>
      </c>
      <c r="Q1458" s="57">
        <f t="shared" si="154"/>
        <v>66891</v>
      </c>
      <c r="R1458" s="58">
        <f t="shared" si="160"/>
        <v>16933.534890454976</v>
      </c>
      <c r="S1458" s="59">
        <f t="shared" si="155"/>
        <v>25.315116967088215</v>
      </c>
      <c r="T1458" s="59">
        <f t="shared" si="156"/>
        <v>74.684883032911785</v>
      </c>
      <c r="U1458" s="60" t="str">
        <f t="shared" si="157"/>
        <v>ALTO</v>
      </c>
    </row>
    <row r="1459" spans="2:21">
      <c r="B1459" s="50">
        <v>1449</v>
      </c>
      <c r="C1459" s="51" t="s">
        <v>1375</v>
      </c>
      <c r="D1459" s="51" t="s">
        <v>1378</v>
      </c>
      <c r="E1459" s="64" t="s">
        <v>1397</v>
      </c>
      <c r="F1459" s="52" t="s">
        <v>18</v>
      </c>
      <c r="G1459" s="52">
        <v>1</v>
      </c>
      <c r="H1459" s="53">
        <v>150059</v>
      </c>
      <c r="I1459" s="53">
        <v>105041.29999999999</v>
      </c>
      <c r="J1459" s="53">
        <v>121847.908</v>
      </c>
      <c r="K1459" s="53">
        <v>150654</v>
      </c>
      <c r="L1459" s="54">
        <v>88678</v>
      </c>
      <c r="M1459" s="54">
        <v>74269</v>
      </c>
      <c r="N1459" s="54">
        <v>73918</v>
      </c>
      <c r="O1459" s="55">
        <f t="shared" si="158"/>
        <v>7</v>
      </c>
      <c r="P1459" s="56">
        <f t="shared" si="159"/>
        <v>109210</v>
      </c>
      <c r="Q1459" s="57">
        <f t="shared" si="154"/>
        <v>109210</v>
      </c>
      <c r="R1459" s="58">
        <f t="shared" si="160"/>
        <v>30358.106667842807</v>
      </c>
      <c r="S1459" s="59">
        <f t="shared" si="155"/>
        <v>27.797918384619365</v>
      </c>
      <c r="T1459" s="59">
        <f t="shared" si="156"/>
        <v>72.202081615380635</v>
      </c>
      <c r="U1459" s="60" t="str">
        <f t="shared" si="157"/>
        <v>ALTO</v>
      </c>
    </row>
    <row r="1460" spans="2:21">
      <c r="B1460" s="50">
        <v>1450</v>
      </c>
      <c r="C1460" s="51" t="s">
        <v>1375</v>
      </c>
      <c r="D1460" s="51" t="s">
        <v>1378</v>
      </c>
      <c r="E1460" s="64" t="s">
        <v>1398</v>
      </c>
      <c r="F1460" s="52" t="s">
        <v>18</v>
      </c>
      <c r="G1460" s="52">
        <v>1</v>
      </c>
      <c r="H1460" s="53">
        <v>135065</v>
      </c>
      <c r="I1460" s="53">
        <v>99948.099999999991</v>
      </c>
      <c r="J1460" s="53">
        <v>115939.79599999999</v>
      </c>
      <c r="K1460" s="53">
        <v>136850</v>
      </c>
      <c r="L1460" s="54">
        <v>59854</v>
      </c>
      <c r="M1460" s="54">
        <v>69801</v>
      </c>
      <c r="N1460" s="54">
        <v>66503</v>
      </c>
      <c r="O1460" s="55">
        <f t="shared" si="158"/>
        <v>7</v>
      </c>
      <c r="P1460" s="56">
        <f t="shared" si="159"/>
        <v>97709</v>
      </c>
      <c r="Q1460" s="57">
        <f t="shared" si="154"/>
        <v>97709</v>
      </c>
      <c r="R1460" s="58">
        <f t="shared" si="160"/>
        <v>30356.303259246164</v>
      </c>
      <c r="S1460" s="59">
        <f t="shared" si="155"/>
        <v>31.068072807260499</v>
      </c>
      <c r="T1460" s="59">
        <f t="shared" si="156"/>
        <v>68.931927192739494</v>
      </c>
      <c r="U1460" s="60" t="str">
        <f t="shared" si="157"/>
        <v>BAJO</v>
      </c>
    </row>
    <row r="1461" spans="2:21">
      <c r="B1461" s="50">
        <v>1451</v>
      </c>
      <c r="C1461" s="51" t="s">
        <v>1375</v>
      </c>
      <c r="D1461" s="51" t="s">
        <v>1378</v>
      </c>
      <c r="E1461" s="51" t="s">
        <v>1399</v>
      </c>
      <c r="F1461" s="52" t="s">
        <v>18</v>
      </c>
      <c r="G1461" s="52">
        <v>1</v>
      </c>
      <c r="H1461" s="53">
        <v>181118</v>
      </c>
      <c r="I1461" s="53">
        <v>135838.5</v>
      </c>
      <c r="J1461" s="53">
        <v>157572.66</v>
      </c>
      <c r="K1461" s="53">
        <v>151606</v>
      </c>
      <c r="L1461" s="79">
        <v>89063</v>
      </c>
      <c r="M1461" s="54">
        <v>92877</v>
      </c>
      <c r="N1461" s="54">
        <v>89134</v>
      </c>
      <c r="O1461" s="55">
        <f t="shared" si="158"/>
        <v>7</v>
      </c>
      <c r="P1461" s="56">
        <f t="shared" si="159"/>
        <v>128173</v>
      </c>
      <c r="Q1461" s="57">
        <f t="shared" si="154"/>
        <v>128173</v>
      </c>
      <c r="R1461" s="58">
        <f t="shared" si="160"/>
        <v>34999.636016233781</v>
      </c>
      <c r="S1461" s="59">
        <f t="shared" si="155"/>
        <v>27.30655911637691</v>
      </c>
      <c r="T1461" s="59">
        <f t="shared" si="156"/>
        <v>72.693440883623083</v>
      </c>
      <c r="U1461" s="60" t="str">
        <f t="shared" si="157"/>
        <v>ALTO</v>
      </c>
    </row>
    <row r="1462" spans="2:21">
      <c r="B1462" s="50">
        <v>1452</v>
      </c>
      <c r="C1462" s="51" t="s">
        <v>1375</v>
      </c>
      <c r="D1462" s="51" t="s">
        <v>1378</v>
      </c>
      <c r="E1462" s="51" t="s">
        <v>1005</v>
      </c>
      <c r="F1462" s="52" t="s">
        <v>18</v>
      </c>
      <c r="G1462" s="52">
        <v>1</v>
      </c>
      <c r="H1462" s="53">
        <v>112812</v>
      </c>
      <c r="I1462" s="53">
        <v>87993.36</v>
      </c>
      <c r="J1462" s="53">
        <v>102072.29759999999</v>
      </c>
      <c r="K1462" s="53">
        <v>115549</v>
      </c>
      <c r="L1462" s="54">
        <v>51579</v>
      </c>
      <c r="M1462" s="54">
        <v>58116</v>
      </c>
      <c r="N1462" s="54">
        <v>55580</v>
      </c>
      <c r="O1462" s="55">
        <f t="shared" si="158"/>
        <v>7</v>
      </c>
      <c r="P1462" s="56">
        <f t="shared" si="159"/>
        <v>83386</v>
      </c>
      <c r="Q1462" s="57">
        <f t="shared" si="154"/>
        <v>83386</v>
      </c>
      <c r="R1462" s="58">
        <f t="shared" si="160"/>
        <v>25895.905120718027</v>
      </c>
      <c r="S1462" s="59">
        <f t="shared" si="155"/>
        <v>31.055459094713772</v>
      </c>
      <c r="T1462" s="59">
        <f t="shared" si="156"/>
        <v>68.944540905286232</v>
      </c>
      <c r="U1462" s="60" t="str">
        <f t="shared" si="157"/>
        <v>BAJO</v>
      </c>
    </row>
    <row r="1463" spans="2:21">
      <c r="B1463" s="50">
        <v>1453</v>
      </c>
      <c r="C1463" s="51" t="s">
        <v>1375</v>
      </c>
      <c r="D1463" s="51" t="s">
        <v>1378</v>
      </c>
      <c r="E1463" s="51" t="s">
        <v>1400</v>
      </c>
      <c r="F1463" s="52" t="s">
        <v>18</v>
      </c>
      <c r="G1463" s="52">
        <v>1</v>
      </c>
      <c r="H1463" s="53">
        <v>1958502</v>
      </c>
      <c r="I1463" s="53">
        <v>1351366.38</v>
      </c>
      <c r="J1463" s="53">
        <v>1567585.0007999998</v>
      </c>
      <c r="K1463" s="53">
        <v>1773814</v>
      </c>
      <c r="L1463" s="54">
        <v>446009</v>
      </c>
      <c r="M1463" s="54">
        <v>1165072</v>
      </c>
      <c r="N1463" s="54">
        <v>963541</v>
      </c>
      <c r="O1463" s="55">
        <f t="shared" si="158"/>
        <v>7</v>
      </c>
      <c r="P1463" s="56">
        <f t="shared" si="159"/>
        <v>1317984</v>
      </c>
      <c r="Q1463" s="57">
        <f t="shared" si="154"/>
        <v>1317984</v>
      </c>
      <c r="R1463" s="58">
        <f t="shared" si="160"/>
        <v>476716.69645256869</v>
      </c>
      <c r="S1463" s="59">
        <f t="shared" si="155"/>
        <v>36.170142919228816</v>
      </c>
      <c r="T1463" s="59">
        <f t="shared" si="156"/>
        <v>63.829857080771184</v>
      </c>
      <c r="U1463" s="60" t="str">
        <f t="shared" si="157"/>
        <v>BAJO</v>
      </c>
    </row>
    <row r="1464" spans="2:21">
      <c r="B1464" s="50">
        <v>1454</v>
      </c>
      <c r="C1464" s="51" t="s">
        <v>1375</v>
      </c>
      <c r="D1464" s="51" t="s">
        <v>1378</v>
      </c>
      <c r="E1464" s="51" t="s">
        <v>1401</v>
      </c>
      <c r="F1464" s="52" t="s">
        <v>18</v>
      </c>
      <c r="G1464" s="52">
        <v>1</v>
      </c>
      <c r="H1464" s="53">
        <v>113407</v>
      </c>
      <c r="I1464" s="53">
        <v>77116.760000000009</v>
      </c>
      <c r="J1464" s="53">
        <v>89455.441599999991</v>
      </c>
      <c r="K1464" s="53">
        <v>132804</v>
      </c>
      <c r="L1464" s="54">
        <v>304925</v>
      </c>
      <c r="M1464" s="54">
        <v>67507</v>
      </c>
      <c r="N1464" s="54">
        <v>55824</v>
      </c>
      <c r="O1464" s="55">
        <f t="shared" si="158"/>
        <v>7</v>
      </c>
      <c r="P1464" s="56">
        <f t="shared" si="159"/>
        <v>120148</v>
      </c>
      <c r="Q1464" s="57">
        <f t="shared" si="154"/>
        <v>120148</v>
      </c>
      <c r="R1464" s="58">
        <f t="shared" si="160"/>
        <v>79328.006006355557</v>
      </c>
      <c r="S1464" s="59">
        <f t="shared" si="155"/>
        <v>66.02524054196121</v>
      </c>
      <c r="T1464" s="59">
        <f t="shared" si="156"/>
        <v>33.97475945803879</v>
      </c>
      <c r="U1464" s="60" t="str">
        <f t="shared" si="157"/>
        <v>BAJO</v>
      </c>
    </row>
    <row r="1465" spans="2:21">
      <c r="B1465" s="50">
        <v>1455</v>
      </c>
      <c r="C1465" s="51" t="s">
        <v>1375</v>
      </c>
      <c r="D1465" s="51" t="s">
        <v>1378</v>
      </c>
      <c r="E1465" s="51" t="s">
        <v>1402</v>
      </c>
      <c r="F1465" s="52" t="s">
        <v>147</v>
      </c>
      <c r="G1465" s="52">
        <v>1</v>
      </c>
      <c r="H1465" s="53">
        <v>871437</v>
      </c>
      <c r="I1465" s="53">
        <v>575148.41999999993</v>
      </c>
      <c r="J1465" s="53">
        <v>667172.16720000003</v>
      </c>
      <c r="K1465" s="53">
        <v>1095276</v>
      </c>
      <c r="L1465" s="54">
        <v>76955</v>
      </c>
      <c r="M1465" s="54">
        <v>478522</v>
      </c>
      <c r="N1465" s="54">
        <v>428702</v>
      </c>
      <c r="O1465" s="55">
        <f t="shared" si="158"/>
        <v>7</v>
      </c>
      <c r="P1465" s="56">
        <f t="shared" si="159"/>
        <v>599030</v>
      </c>
      <c r="Q1465" s="57">
        <f t="shared" si="154"/>
        <v>599030</v>
      </c>
      <c r="R1465" s="58">
        <f t="shared" si="160"/>
        <v>302790.70146391145</v>
      </c>
      <c r="S1465" s="59">
        <f t="shared" si="155"/>
        <v>50.546834292758533</v>
      </c>
      <c r="T1465" s="59">
        <f t="shared" si="156"/>
        <v>49.453165707241467</v>
      </c>
      <c r="U1465" s="60" t="str">
        <f t="shared" si="157"/>
        <v>BAJO</v>
      </c>
    </row>
    <row r="1466" spans="2:21">
      <c r="B1466" s="50">
        <v>1456</v>
      </c>
      <c r="C1466" s="51" t="s">
        <v>1375</v>
      </c>
      <c r="D1466" s="51" t="s">
        <v>1378</v>
      </c>
      <c r="E1466" s="51" t="s">
        <v>1403</v>
      </c>
      <c r="F1466" s="52" t="s">
        <v>147</v>
      </c>
      <c r="G1466" s="52">
        <v>1</v>
      </c>
      <c r="H1466" s="53">
        <v>539189</v>
      </c>
      <c r="I1466" s="53">
        <v>388216.07999999996</v>
      </c>
      <c r="J1466" s="53">
        <v>450330.65279999998</v>
      </c>
      <c r="K1466" s="53">
        <v>720069</v>
      </c>
      <c r="L1466" s="54">
        <v>240657</v>
      </c>
      <c r="M1466" s="54">
        <v>296757</v>
      </c>
      <c r="N1466" s="54">
        <v>265289</v>
      </c>
      <c r="O1466" s="55">
        <f t="shared" si="158"/>
        <v>7</v>
      </c>
      <c r="P1466" s="56">
        <f t="shared" si="159"/>
        <v>414358</v>
      </c>
      <c r="Q1466" s="57">
        <f t="shared" si="154"/>
        <v>414358</v>
      </c>
      <c r="R1466" s="58">
        <f t="shared" si="160"/>
        <v>159123.95221305892</v>
      </c>
      <c r="S1466" s="59">
        <f t="shared" si="155"/>
        <v>38.402529265287242</v>
      </c>
      <c r="T1466" s="59">
        <f t="shared" si="156"/>
        <v>61.597470734712758</v>
      </c>
      <c r="U1466" s="60" t="str">
        <f t="shared" si="157"/>
        <v>BAJO</v>
      </c>
    </row>
    <row r="1467" spans="2:21">
      <c r="B1467" s="50">
        <v>1457</v>
      </c>
      <c r="C1467" s="51" t="s">
        <v>1375</v>
      </c>
      <c r="D1467" s="51" t="s">
        <v>1378</v>
      </c>
      <c r="E1467" s="51" t="s">
        <v>1404</v>
      </c>
      <c r="F1467" s="52" t="s">
        <v>147</v>
      </c>
      <c r="G1467" s="52">
        <v>1</v>
      </c>
      <c r="H1467" s="53">
        <v>139230</v>
      </c>
      <c r="I1467" s="53">
        <v>101637.9</v>
      </c>
      <c r="J1467" s="53">
        <v>117899.96399999998</v>
      </c>
      <c r="K1467" s="53">
        <v>185283</v>
      </c>
      <c r="L1467" s="54">
        <v>65233</v>
      </c>
      <c r="M1467" s="54">
        <v>75777</v>
      </c>
      <c r="N1467" s="54">
        <v>68550</v>
      </c>
      <c r="O1467" s="55">
        <f t="shared" si="158"/>
        <v>7</v>
      </c>
      <c r="P1467" s="56">
        <f t="shared" si="159"/>
        <v>107659</v>
      </c>
      <c r="Q1467" s="57">
        <f t="shared" si="154"/>
        <v>107659</v>
      </c>
      <c r="R1467" s="58">
        <f t="shared" si="160"/>
        <v>40548.534738732727</v>
      </c>
      <c r="S1467" s="59">
        <f t="shared" si="155"/>
        <v>37.663859722580298</v>
      </c>
      <c r="T1467" s="59">
        <f t="shared" si="156"/>
        <v>62.336140277419702</v>
      </c>
      <c r="U1467" s="60" t="str">
        <f t="shared" si="157"/>
        <v>BAJO</v>
      </c>
    </row>
    <row r="1468" spans="2:21">
      <c r="B1468" s="50">
        <v>1458</v>
      </c>
      <c r="C1468" s="51" t="s">
        <v>1375</v>
      </c>
      <c r="D1468" s="51" t="s">
        <v>1378</v>
      </c>
      <c r="E1468" s="51" t="s">
        <v>1405</v>
      </c>
      <c r="F1468" s="52" t="s">
        <v>147</v>
      </c>
      <c r="G1468" s="52">
        <v>1</v>
      </c>
      <c r="H1468" s="53">
        <v>482902</v>
      </c>
      <c r="I1468" s="53">
        <v>342860.42</v>
      </c>
      <c r="J1468" s="53">
        <v>397718.08720000001</v>
      </c>
      <c r="K1468" s="53">
        <v>505631</v>
      </c>
      <c r="L1468" s="54">
        <v>269481</v>
      </c>
      <c r="M1468" s="54">
        <v>249645</v>
      </c>
      <c r="N1468" s="54">
        <v>237609</v>
      </c>
      <c r="O1468" s="55">
        <f t="shared" si="158"/>
        <v>7</v>
      </c>
      <c r="P1468" s="56">
        <f t="shared" si="159"/>
        <v>355121</v>
      </c>
      <c r="Q1468" s="57">
        <f t="shared" si="154"/>
        <v>355121</v>
      </c>
      <c r="R1468" s="58">
        <f t="shared" si="160"/>
        <v>102270.33087489686</v>
      </c>
      <c r="S1468" s="59">
        <f t="shared" si="155"/>
        <v>28.798728003947065</v>
      </c>
      <c r="T1468" s="59">
        <f t="shared" si="156"/>
        <v>71.201271996052938</v>
      </c>
      <c r="U1468" s="60" t="str">
        <f t="shared" si="157"/>
        <v>ALTO</v>
      </c>
    </row>
    <row r="1469" spans="2:21">
      <c r="B1469" s="50">
        <v>1459</v>
      </c>
      <c r="C1469" s="51" t="s">
        <v>1375</v>
      </c>
      <c r="D1469" s="51" t="s">
        <v>1378</v>
      </c>
      <c r="E1469" s="51" t="s">
        <v>1406</v>
      </c>
      <c r="F1469" s="52" t="s">
        <v>147</v>
      </c>
      <c r="G1469" s="52">
        <v>1</v>
      </c>
      <c r="H1469" s="53">
        <v>133637</v>
      </c>
      <c r="I1469" s="53">
        <v>100227.75</v>
      </c>
      <c r="J1469" s="53">
        <v>116264.18999999999</v>
      </c>
      <c r="K1469" s="53">
        <v>118643</v>
      </c>
      <c r="L1469" s="79">
        <v>65715</v>
      </c>
      <c r="M1469" s="54">
        <v>71468</v>
      </c>
      <c r="N1469" s="54">
        <v>65801</v>
      </c>
      <c r="O1469" s="55">
        <f t="shared" si="158"/>
        <v>7</v>
      </c>
      <c r="P1469" s="56">
        <f t="shared" si="159"/>
        <v>95965</v>
      </c>
      <c r="Q1469" s="57">
        <f t="shared" si="154"/>
        <v>95965</v>
      </c>
      <c r="R1469" s="58">
        <f t="shared" si="160"/>
        <v>26155.392301431242</v>
      </c>
      <c r="S1469" s="59">
        <f t="shared" si="155"/>
        <v>27.255137082718949</v>
      </c>
      <c r="T1469" s="59">
        <f t="shared" si="156"/>
        <v>72.744862917281054</v>
      </c>
      <c r="U1469" s="60" t="str">
        <f t="shared" si="157"/>
        <v>ALTO</v>
      </c>
    </row>
    <row r="1470" spans="2:21">
      <c r="B1470" s="50">
        <v>1460</v>
      </c>
      <c r="C1470" s="51" t="s">
        <v>1375</v>
      </c>
      <c r="D1470" s="51" t="s">
        <v>1378</v>
      </c>
      <c r="E1470" s="51" t="s">
        <v>1407</v>
      </c>
      <c r="F1470" s="52" t="s">
        <v>147</v>
      </c>
      <c r="G1470" s="52">
        <v>1</v>
      </c>
      <c r="H1470" s="53">
        <v>618205</v>
      </c>
      <c r="I1470" s="53">
        <v>482199.89999999997</v>
      </c>
      <c r="J1470" s="53">
        <v>559351.88399999996</v>
      </c>
      <c r="K1470" s="53">
        <v>532406</v>
      </c>
      <c r="L1470" s="54">
        <v>1287000</v>
      </c>
      <c r="M1470" s="54">
        <v>368532</v>
      </c>
      <c r="N1470" s="54">
        <v>304198</v>
      </c>
      <c r="O1470" s="55">
        <f t="shared" si="158"/>
        <v>7</v>
      </c>
      <c r="P1470" s="56">
        <f t="shared" si="159"/>
        <v>593128</v>
      </c>
      <c r="Q1470" s="57">
        <f t="shared" si="154"/>
        <v>593128</v>
      </c>
      <c r="R1470" s="58">
        <f t="shared" si="160"/>
        <v>300747.67475485819</v>
      </c>
      <c r="S1470" s="59">
        <f t="shared" si="155"/>
        <v>50.70535782408826</v>
      </c>
      <c r="T1470" s="59">
        <f t="shared" si="156"/>
        <v>49.29464217591174</v>
      </c>
      <c r="U1470" s="60" t="str">
        <f t="shared" si="157"/>
        <v>BAJO</v>
      </c>
    </row>
    <row r="1471" spans="2:21">
      <c r="B1471" s="50">
        <v>1461</v>
      </c>
      <c r="C1471" s="51" t="s">
        <v>1375</v>
      </c>
      <c r="D1471" s="51" t="s">
        <v>1378</v>
      </c>
      <c r="E1471" s="51" t="s">
        <v>1408</v>
      </c>
      <c r="F1471" s="52" t="s">
        <v>147</v>
      </c>
      <c r="G1471" s="52">
        <v>1</v>
      </c>
      <c r="H1471" s="53">
        <v>1409912</v>
      </c>
      <c r="I1471" s="53">
        <v>1085632.24</v>
      </c>
      <c r="J1471" s="53">
        <v>1259333.3983999998</v>
      </c>
      <c r="K1471" s="53">
        <v>1624707</v>
      </c>
      <c r="L1471" s="54">
        <v>133775</v>
      </c>
      <c r="M1471" s="54">
        <v>733569</v>
      </c>
      <c r="N1471" s="54">
        <v>693610</v>
      </c>
      <c r="O1471" s="55">
        <f t="shared" si="158"/>
        <v>7</v>
      </c>
      <c r="P1471" s="56">
        <f t="shared" si="159"/>
        <v>991506</v>
      </c>
      <c r="Q1471" s="57">
        <f t="shared" si="154"/>
        <v>991506</v>
      </c>
      <c r="R1471" s="58">
        <f t="shared" si="160"/>
        <v>470193.62922882801</v>
      </c>
      <c r="S1471" s="59">
        <f t="shared" si="155"/>
        <v>47.422166807747814</v>
      </c>
      <c r="T1471" s="59">
        <f t="shared" si="156"/>
        <v>52.577833192252186</v>
      </c>
      <c r="U1471" s="60" t="str">
        <f t="shared" si="157"/>
        <v>BAJO</v>
      </c>
    </row>
    <row r="1472" spans="2:21">
      <c r="B1472" s="50">
        <v>1462</v>
      </c>
      <c r="C1472" s="51" t="s">
        <v>1375</v>
      </c>
      <c r="D1472" s="51" t="s">
        <v>1409</v>
      </c>
      <c r="E1472" s="51" t="s">
        <v>1384</v>
      </c>
      <c r="F1472" s="52" t="s">
        <v>18</v>
      </c>
      <c r="G1472" s="52">
        <v>1</v>
      </c>
      <c r="H1472" s="53">
        <v>2627163</v>
      </c>
      <c r="I1472" s="53">
        <v>1812742.4699999997</v>
      </c>
      <c r="J1472" s="53">
        <v>2102781.2651999993</v>
      </c>
      <c r="K1472" s="53">
        <v>2010862</v>
      </c>
      <c r="L1472" s="54">
        <v>282721</v>
      </c>
      <c r="M1472" s="54">
        <v>1346797</v>
      </c>
      <c r="N1472" s="54">
        <v>1292470</v>
      </c>
      <c r="O1472" s="55">
        <f t="shared" si="158"/>
        <v>7</v>
      </c>
      <c r="P1472" s="56">
        <f t="shared" si="159"/>
        <v>1639362</v>
      </c>
      <c r="Q1472" s="57">
        <f t="shared" si="154"/>
        <v>1639362</v>
      </c>
      <c r="R1472" s="58">
        <f t="shared" si="160"/>
        <v>697442.71757674601</v>
      </c>
      <c r="S1472" s="59">
        <f t="shared" si="155"/>
        <v>42.543545451019725</v>
      </c>
      <c r="T1472" s="59">
        <f t="shared" si="156"/>
        <v>57.456454548980275</v>
      </c>
      <c r="U1472" s="60" t="str">
        <f t="shared" si="157"/>
        <v>BAJO</v>
      </c>
    </row>
    <row r="1473" spans="2:21">
      <c r="B1473" s="50">
        <v>1463</v>
      </c>
      <c r="C1473" s="51" t="s">
        <v>1375</v>
      </c>
      <c r="D1473" s="51" t="s">
        <v>1409</v>
      </c>
      <c r="E1473" s="51" t="s">
        <v>218</v>
      </c>
      <c r="F1473" s="52" t="s">
        <v>18</v>
      </c>
      <c r="G1473" s="52">
        <v>1</v>
      </c>
      <c r="H1473" s="53">
        <v>316897</v>
      </c>
      <c r="I1473" s="53">
        <v>250348.62999999998</v>
      </c>
      <c r="J1473" s="53">
        <v>290404.41079999995</v>
      </c>
      <c r="K1473" s="53">
        <v>295120</v>
      </c>
      <c r="L1473" s="54">
        <v>237210</v>
      </c>
      <c r="M1473" s="54">
        <v>192062</v>
      </c>
      <c r="N1473" s="54">
        <v>155947</v>
      </c>
      <c r="O1473" s="55">
        <f t="shared" si="158"/>
        <v>7</v>
      </c>
      <c r="P1473" s="56">
        <f t="shared" si="159"/>
        <v>248284</v>
      </c>
      <c r="Q1473" s="57">
        <f t="shared" si="154"/>
        <v>248284</v>
      </c>
      <c r="R1473" s="58">
        <f t="shared" si="160"/>
        <v>54102.303485213277</v>
      </c>
      <c r="S1473" s="59">
        <f t="shared" si="155"/>
        <v>21.790491326550754</v>
      </c>
      <c r="T1473" s="59">
        <f t="shared" si="156"/>
        <v>78.20950867344925</v>
      </c>
      <c r="U1473" s="60" t="str">
        <f t="shared" si="157"/>
        <v>ALTO</v>
      </c>
    </row>
    <row r="1474" spans="2:21">
      <c r="B1474" s="50">
        <v>1464</v>
      </c>
      <c r="C1474" s="51" t="s">
        <v>1375</v>
      </c>
      <c r="D1474" s="51" t="s">
        <v>1409</v>
      </c>
      <c r="E1474" s="51" t="s">
        <v>963</v>
      </c>
      <c r="F1474" s="52" t="s">
        <v>18</v>
      </c>
      <c r="G1474" s="52">
        <v>1</v>
      </c>
      <c r="H1474" s="53">
        <v>589407</v>
      </c>
      <c r="I1474" s="53">
        <v>436161.18</v>
      </c>
      <c r="J1474" s="53">
        <v>505946.96879999992</v>
      </c>
      <c r="K1474" s="53">
        <v>589407</v>
      </c>
      <c r="L1474" s="79">
        <v>386155</v>
      </c>
      <c r="M1474" s="54">
        <v>405386</v>
      </c>
      <c r="N1474" s="54">
        <v>290015</v>
      </c>
      <c r="O1474" s="55">
        <f t="shared" si="158"/>
        <v>7</v>
      </c>
      <c r="P1474" s="56">
        <f t="shared" si="159"/>
        <v>457497</v>
      </c>
      <c r="Q1474" s="57">
        <f t="shared" si="154"/>
        <v>457497</v>
      </c>
      <c r="R1474" s="58">
        <f t="shared" si="160"/>
        <v>102440.62426644312</v>
      </c>
      <c r="S1474" s="59">
        <f t="shared" si="155"/>
        <v>22.391540112053875</v>
      </c>
      <c r="T1474" s="59">
        <f t="shared" si="156"/>
        <v>77.608459887946125</v>
      </c>
      <c r="U1474" s="60" t="str">
        <f t="shared" si="157"/>
        <v>ALTO</v>
      </c>
    </row>
    <row r="1475" spans="2:21">
      <c r="B1475" s="50">
        <v>1465</v>
      </c>
      <c r="C1475" s="51" t="s">
        <v>1375</v>
      </c>
      <c r="D1475" s="51" t="s">
        <v>1409</v>
      </c>
      <c r="E1475" s="51" t="s">
        <v>228</v>
      </c>
      <c r="F1475" s="52" t="s">
        <v>18</v>
      </c>
      <c r="G1475" s="52">
        <v>1</v>
      </c>
      <c r="H1475" s="53">
        <v>495040</v>
      </c>
      <c r="I1475" s="53">
        <v>356428.79999999999</v>
      </c>
      <c r="J1475" s="53">
        <v>413457.40799999994</v>
      </c>
      <c r="K1475" s="53">
        <v>520030</v>
      </c>
      <c r="L1475" s="54">
        <v>1094336</v>
      </c>
      <c r="M1475" s="54">
        <v>340347</v>
      </c>
      <c r="N1475" s="54">
        <v>243571</v>
      </c>
      <c r="O1475" s="55">
        <f t="shared" si="158"/>
        <v>7</v>
      </c>
      <c r="P1475" s="56">
        <f t="shared" si="159"/>
        <v>494744</v>
      </c>
      <c r="Q1475" s="57">
        <f t="shared" si="154"/>
        <v>494744</v>
      </c>
      <c r="R1475" s="58">
        <f t="shared" si="160"/>
        <v>259894.19550581893</v>
      </c>
      <c r="S1475" s="59">
        <f t="shared" si="155"/>
        <v>52.531045450944113</v>
      </c>
      <c r="T1475" s="59">
        <f t="shared" si="156"/>
        <v>47.468954549055887</v>
      </c>
      <c r="U1475" s="60" t="str">
        <f t="shared" si="157"/>
        <v>BAJO</v>
      </c>
    </row>
    <row r="1476" spans="2:21">
      <c r="B1476" s="50">
        <v>1466</v>
      </c>
      <c r="C1476" s="51" t="s">
        <v>1375</v>
      </c>
      <c r="D1476" s="51" t="s">
        <v>1409</v>
      </c>
      <c r="E1476" s="51" t="s">
        <v>1410</v>
      </c>
      <c r="F1476" s="52" t="s">
        <v>18</v>
      </c>
      <c r="G1476" s="52">
        <v>1</v>
      </c>
      <c r="H1476" s="53">
        <v>8876329</v>
      </c>
      <c r="I1476" s="53">
        <v>6746010.04</v>
      </c>
      <c r="J1476" s="53">
        <v>7825371.646399999</v>
      </c>
      <c r="K1476" s="53">
        <v>12935538</v>
      </c>
      <c r="L1476" s="54">
        <v>165081</v>
      </c>
      <c r="M1476" s="54">
        <v>4417033</v>
      </c>
      <c r="N1476" s="54">
        <v>4366642</v>
      </c>
      <c r="O1476" s="55">
        <f t="shared" si="158"/>
        <v>7</v>
      </c>
      <c r="P1476" s="56">
        <f t="shared" si="159"/>
        <v>6476001</v>
      </c>
      <c r="Q1476" s="57">
        <f t="shared" si="154"/>
        <v>6476001</v>
      </c>
      <c r="R1476" s="58">
        <f t="shared" si="160"/>
        <v>3739697.3645184743</v>
      </c>
      <c r="S1476" s="59">
        <f t="shared" si="155"/>
        <v>57.747016476965861</v>
      </c>
      <c r="T1476" s="59">
        <f t="shared" si="156"/>
        <v>42.252983523034139</v>
      </c>
      <c r="U1476" s="60" t="str">
        <f t="shared" si="157"/>
        <v>BAJO</v>
      </c>
    </row>
    <row r="1477" spans="2:21">
      <c r="B1477" s="50">
        <v>1467</v>
      </c>
      <c r="C1477" s="51" t="s">
        <v>1375</v>
      </c>
      <c r="D1477" s="51" t="s">
        <v>1409</v>
      </c>
      <c r="E1477" s="51" t="s">
        <v>1411</v>
      </c>
      <c r="F1477" s="52" t="s">
        <v>18</v>
      </c>
      <c r="G1477" s="52">
        <v>1</v>
      </c>
      <c r="H1477" s="53">
        <v>2230060</v>
      </c>
      <c r="I1477" s="53">
        <v>1538741.4</v>
      </c>
      <c r="J1477" s="53">
        <v>1784940.0239999997</v>
      </c>
      <c r="K1477" s="53">
        <v>2526251</v>
      </c>
      <c r="L1477" s="54">
        <v>2620338</v>
      </c>
      <c r="M1477" s="54">
        <v>1138742</v>
      </c>
      <c r="N1477" s="54">
        <v>1097079</v>
      </c>
      <c r="O1477" s="55">
        <f t="shared" si="158"/>
        <v>7</v>
      </c>
      <c r="P1477" s="56">
        <f t="shared" si="159"/>
        <v>1848022</v>
      </c>
      <c r="Q1477" s="57">
        <f t="shared" si="154"/>
        <v>1848022</v>
      </c>
      <c r="R1477" s="58">
        <f t="shared" si="160"/>
        <v>581751.90424164757</v>
      </c>
      <c r="S1477" s="59">
        <f t="shared" si="155"/>
        <v>31.479706639945171</v>
      </c>
      <c r="T1477" s="59">
        <f t="shared" si="156"/>
        <v>68.520293360054836</v>
      </c>
      <c r="U1477" s="60" t="str">
        <f t="shared" si="157"/>
        <v>BAJO</v>
      </c>
    </row>
    <row r="1478" spans="2:21">
      <c r="B1478" s="50">
        <v>1468</v>
      </c>
      <c r="C1478" s="51" t="s">
        <v>1375</v>
      </c>
      <c r="D1478" s="51" t="s">
        <v>1409</v>
      </c>
      <c r="E1478" s="51" t="s">
        <v>1412</v>
      </c>
      <c r="F1478" s="52" t="s">
        <v>18</v>
      </c>
      <c r="G1478" s="52">
        <v>1</v>
      </c>
      <c r="H1478" s="53">
        <v>336294</v>
      </c>
      <c r="I1478" s="53">
        <v>272398.14</v>
      </c>
      <c r="J1478" s="53">
        <v>315981.84240000002</v>
      </c>
      <c r="K1478" s="53">
        <v>522410</v>
      </c>
      <c r="L1478" s="54">
        <v>1120539</v>
      </c>
      <c r="M1478" s="54">
        <v>171814</v>
      </c>
      <c r="N1478" s="54">
        <v>165539</v>
      </c>
      <c r="O1478" s="55">
        <f t="shared" si="158"/>
        <v>7</v>
      </c>
      <c r="P1478" s="56">
        <f t="shared" si="159"/>
        <v>414997</v>
      </c>
      <c r="Q1478" s="57">
        <f t="shared" si="154"/>
        <v>414997</v>
      </c>
      <c r="R1478" s="58">
        <f t="shared" si="160"/>
        <v>308690.07344435097</v>
      </c>
      <c r="S1478" s="59">
        <f t="shared" si="155"/>
        <v>74.383687940961252</v>
      </c>
      <c r="T1478" s="59">
        <f t="shared" si="156"/>
        <v>25.616312059038748</v>
      </c>
      <c r="U1478" s="60" t="str">
        <f t="shared" si="157"/>
        <v>BAJO</v>
      </c>
    </row>
    <row r="1479" spans="2:21">
      <c r="B1479" s="50">
        <v>1469</v>
      </c>
      <c r="C1479" s="51" t="s">
        <v>1375</v>
      </c>
      <c r="D1479" s="51" t="s">
        <v>1409</v>
      </c>
      <c r="E1479" s="51" t="s">
        <v>1413</v>
      </c>
      <c r="F1479" s="52" t="s">
        <v>18</v>
      </c>
      <c r="G1479" s="52">
        <v>1</v>
      </c>
      <c r="H1479" s="53">
        <v>6236314</v>
      </c>
      <c r="I1479" s="53">
        <v>4989051.2</v>
      </c>
      <c r="J1479" s="53">
        <v>5787299.3919999991</v>
      </c>
      <c r="K1479" s="53">
        <v>9437057</v>
      </c>
      <c r="L1479" s="54">
        <v>284238</v>
      </c>
      <c r="M1479" s="54">
        <v>3081680</v>
      </c>
      <c r="N1479" s="54">
        <v>3067936</v>
      </c>
      <c r="O1479" s="55">
        <f t="shared" si="158"/>
        <v>7</v>
      </c>
      <c r="P1479" s="56">
        <f t="shared" si="159"/>
        <v>4697654</v>
      </c>
      <c r="Q1479" s="57">
        <f t="shared" si="154"/>
        <v>4697654</v>
      </c>
      <c r="R1479" s="58">
        <f t="shared" si="160"/>
        <v>2695160.9630632144</v>
      </c>
      <c r="S1479" s="59">
        <f t="shared" si="155"/>
        <v>57.372487694138698</v>
      </c>
      <c r="T1479" s="59">
        <f t="shared" si="156"/>
        <v>42.627512305861302</v>
      </c>
      <c r="U1479" s="60" t="str">
        <f t="shared" si="157"/>
        <v>BAJO</v>
      </c>
    </row>
    <row r="1480" spans="2:21">
      <c r="B1480" s="50">
        <v>1470</v>
      </c>
      <c r="C1480" s="51" t="s">
        <v>1375</v>
      </c>
      <c r="D1480" s="51" t="s">
        <v>1409</v>
      </c>
      <c r="E1480" s="51" t="s">
        <v>1414</v>
      </c>
      <c r="F1480" s="52" t="s">
        <v>18</v>
      </c>
      <c r="G1480" s="52">
        <v>1</v>
      </c>
      <c r="H1480" s="53">
        <v>2151758</v>
      </c>
      <c r="I1480" s="53">
        <v>1764441.5599999998</v>
      </c>
      <c r="J1480" s="53">
        <v>2046752.2095999997</v>
      </c>
      <c r="K1480" s="53">
        <v>3671864</v>
      </c>
      <c r="L1480" s="54">
        <v>85644</v>
      </c>
      <c r="M1480" s="54">
        <v>1130645</v>
      </c>
      <c r="N1480" s="54">
        <v>1058567</v>
      </c>
      <c r="O1480" s="55">
        <f t="shared" si="158"/>
        <v>7</v>
      </c>
      <c r="P1480" s="56">
        <f t="shared" si="159"/>
        <v>1701382</v>
      </c>
      <c r="Q1480" s="57">
        <f t="shared" si="154"/>
        <v>1701382</v>
      </c>
      <c r="R1480" s="58">
        <f t="shared" si="160"/>
        <v>1039124.3618357461</v>
      </c>
      <c r="S1480" s="59">
        <f t="shared" si="155"/>
        <v>61.075311825077847</v>
      </c>
      <c r="T1480" s="59">
        <f t="shared" si="156"/>
        <v>38.924688174922153</v>
      </c>
      <c r="U1480" s="60" t="str">
        <f t="shared" si="157"/>
        <v>BAJO</v>
      </c>
    </row>
    <row r="1481" spans="2:21">
      <c r="B1481" s="50">
        <v>1471</v>
      </c>
      <c r="C1481" s="51" t="s">
        <v>1375</v>
      </c>
      <c r="D1481" s="51" t="s">
        <v>1409</v>
      </c>
      <c r="E1481" s="51" t="s">
        <v>1415</v>
      </c>
      <c r="F1481" s="52" t="s">
        <v>18</v>
      </c>
      <c r="G1481" s="52">
        <v>1</v>
      </c>
      <c r="H1481" s="53">
        <v>579054</v>
      </c>
      <c r="I1481" s="53">
        <v>451662.12</v>
      </c>
      <c r="J1481" s="53">
        <v>523928.05919999996</v>
      </c>
      <c r="K1481" s="53">
        <v>587146</v>
      </c>
      <c r="L1481" s="54">
        <v>64819</v>
      </c>
      <c r="M1481" s="54">
        <v>295770</v>
      </c>
      <c r="N1481" s="54">
        <v>284945</v>
      </c>
      <c r="O1481" s="55">
        <f t="shared" si="158"/>
        <v>7</v>
      </c>
      <c r="P1481" s="56">
        <f t="shared" si="159"/>
        <v>398189</v>
      </c>
      <c r="Q1481" s="57">
        <f t="shared" si="154"/>
        <v>398189</v>
      </c>
      <c r="R1481" s="58">
        <f t="shared" si="160"/>
        <v>177898.84511061612</v>
      </c>
      <c r="S1481" s="59">
        <f t="shared" si="155"/>
        <v>44.676986333277945</v>
      </c>
      <c r="T1481" s="59">
        <f t="shared" si="156"/>
        <v>55.323013666722055</v>
      </c>
      <c r="U1481" s="60" t="str">
        <f t="shared" si="157"/>
        <v>BAJO</v>
      </c>
    </row>
    <row r="1482" spans="2:21">
      <c r="B1482" s="50">
        <v>1472</v>
      </c>
      <c r="C1482" s="51" t="s">
        <v>1375</v>
      </c>
      <c r="D1482" s="51" t="s">
        <v>1409</v>
      </c>
      <c r="E1482" s="51" t="s">
        <v>1416</v>
      </c>
      <c r="F1482" s="52" t="s">
        <v>18</v>
      </c>
      <c r="G1482" s="52">
        <v>1</v>
      </c>
      <c r="H1482" s="53">
        <v>178143</v>
      </c>
      <c r="I1482" s="53">
        <v>122918.66999999998</v>
      </c>
      <c r="J1482" s="53">
        <v>142585.65719999996</v>
      </c>
      <c r="K1482" s="53">
        <v>157318</v>
      </c>
      <c r="L1482" s="79">
        <v>98193</v>
      </c>
      <c r="M1482" s="54">
        <v>94997</v>
      </c>
      <c r="N1482" s="54">
        <v>87678</v>
      </c>
      <c r="O1482" s="55">
        <f t="shared" si="158"/>
        <v>7</v>
      </c>
      <c r="P1482" s="56">
        <f t="shared" si="159"/>
        <v>125976</v>
      </c>
      <c r="Q1482" s="57">
        <f t="shared" si="154"/>
        <v>125976</v>
      </c>
      <c r="R1482" s="58">
        <f t="shared" si="160"/>
        <v>32042.996038311569</v>
      </c>
      <c r="S1482" s="59">
        <f t="shared" si="155"/>
        <v>25.435794149926629</v>
      </c>
      <c r="T1482" s="59">
        <f t="shared" si="156"/>
        <v>74.564205850073364</v>
      </c>
      <c r="U1482" s="60" t="str">
        <f t="shared" si="157"/>
        <v>ALTO</v>
      </c>
    </row>
    <row r="1483" spans="2:21">
      <c r="B1483" s="50">
        <v>1473</v>
      </c>
      <c r="C1483" s="51" t="s">
        <v>1375</v>
      </c>
      <c r="D1483" s="51" t="s">
        <v>1409</v>
      </c>
      <c r="E1483" s="51" t="s">
        <v>1417</v>
      </c>
      <c r="F1483" s="52" t="s">
        <v>18</v>
      </c>
      <c r="G1483" s="52">
        <v>1</v>
      </c>
      <c r="H1483" s="53">
        <v>159341</v>
      </c>
      <c r="I1483" s="53">
        <v>109945.29</v>
      </c>
      <c r="J1483" s="53">
        <v>127536.5364</v>
      </c>
      <c r="K1483" s="53">
        <v>165529</v>
      </c>
      <c r="L1483" s="54">
        <v>126880</v>
      </c>
      <c r="M1483" s="54">
        <v>73669</v>
      </c>
      <c r="N1483" s="54">
        <v>78445</v>
      </c>
      <c r="O1483" s="55">
        <f t="shared" si="158"/>
        <v>7</v>
      </c>
      <c r="P1483" s="56">
        <f t="shared" si="159"/>
        <v>120192</v>
      </c>
      <c r="Q1483" s="57">
        <f t="shared" ref="Q1483:Q1546" si="161">ROUND(+P1483*G1483,0)</f>
        <v>120192</v>
      </c>
      <c r="R1483" s="58">
        <f t="shared" si="160"/>
        <v>33163.999268308384</v>
      </c>
      <c r="S1483" s="59">
        <f t="shared" ref="S1483:S1546" si="162">R1483/P1483*100</f>
        <v>27.592518028078729</v>
      </c>
      <c r="T1483" s="59">
        <f t="shared" ref="T1483:T1546" si="163">100-S1483</f>
        <v>72.407481971921271</v>
      </c>
      <c r="U1483" s="60" t="str">
        <f t="shared" ref="U1483:U1546" si="164">IF(T1483&gt;70,"ALTO","BAJO")</f>
        <v>ALTO</v>
      </c>
    </row>
    <row r="1484" spans="2:21">
      <c r="B1484" s="50">
        <v>1474</v>
      </c>
      <c r="C1484" s="51" t="s">
        <v>1375</v>
      </c>
      <c r="D1484" s="51" t="s">
        <v>1409</v>
      </c>
      <c r="E1484" s="51" t="s">
        <v>1256</v>
      </c>
      <c r="F1484" s="52" t="s">
        <v>18</v>
      </c>
      <c r="G1484" s="52">
        <v>1</v>
      </c>
      <c r="H1484" s="53">
        <v>2277184</v>
      </c>
      <c r="I1484" s="53">
        <v>1639572.48</v>
      </c>
      <c r="J1484" s="53">
        <v>1901904.0767999999</v>
      </c>
      <c r="K1484" s="53">
        <v>2638349</v>
      </c>
      <c r="L1484" s="54">
        <v>1678809</v>
      </c>
      <c r="M1484" s="54">
        <v>1411182</v>
      </c>
      <c r="N1484" s="54">
        <v>1120276</v>
      </c>
      <c r="O1484" s="55">
        <f t="shared" ref="O1484:O1547" si="165">COUNT(H1484:N1484)</f>
        <v>7</v>
      </c>
      <c r="P1484" s="56">
        <f t="shared" ref="P1484:P1547" si="166">ROUND(AVERAGE(H1484:N1484),0)</f>
        <v>1809611</v>
      </c>
      <c r="Q1484" s="57">
        <f t="shared" si="161"/>
        <v>1809611</v>
      </c>
      <c r="R1484" s="58">
        <f t="shared" ref="R1484:R1547" si="167">STDEVP(H1484:N1484)</f>
        <v>477179.19167181524</v>
      </c>
      <c r="S1484" s="59">
        <f t="shared" si="162"/>
        <v>26.369158436360923</v>
      </c>
      <c r="T1484" s="59">
        <f t="shared" si="163"/>
        <v>73.630841563639081</v>
      </c>
      <c r="U1484" s="60" t="str">
        <f t="shared" si="164"/>
        <v>ALTO</v>
      </c>
    </row>
    <row r="1485" spans="2:21">
      <c r="B1485" s="50">
        <v>1475</v>
      </c>
      <c r="C1485" s="51" t="s">
        <v>1375</v>
      </c>
      <c r="D1485" s="51" t="s">
        <v>1409</v>
      </c>
      <c r="E1485" s="51" t="s">
        <v>1418</v>
      </c>
      <c r="F1485" s="52" t="s">
        <v>18</v>
      </c>
      <c r="G1485" s="52">
        <v>1</v>
      </c>
      <c r="H1485" s="53">
        <v>278341</v>
      </c>
      <c r="I1485" s="53">
        <v>203188.93</v>
      </c>
      <c r="J1485" s="53">
        <v>235699.15879999998</v>
      </c>
      <c r="K1485" s="53">
        <v>381871</v>
      </c>
      <c r="L1485" s="54">
        <v>370985</v>
      </c>
      <c r="M1485" s="54">
        <v>179111</v>
      </c>
      <c r="N1485" s="54">
        <v>136956</v>
      </c>
      <c r="O1485" s="55">
        <f t="shared" si="165"/>
        <v>7</v>
      </c>
      <c r="P1485" s="56">
        <f t="shared" si="166"/>
        <v>255165</v>
      </c>
      <c r="Q1485" s="57">
        <f t="shared" si="161"/>
        <v>255165</v>
      </c>
      <c r="R1485" s="58">
        <f t="shared" si="167"/>
        <v>86885.654934729202</v>
      </c>
      <c r="S1485" s="59">
        <f t="shared" si="162"/>
        <v>34.05077300363655</v>
      </c>
      <c r="T1485" s="59">
        <f t="shared" si="163"/>
        <v>65.94922699636345</v>
      </c>
      <c r="U1485" s="60" t="str">
        <f t="shared" si="164"/>
        <v>BAJO</v>
      </c>
    </row>
    <row r="1486" spans="2:21">
      <c r="B1486" s="50">
        <v>1476</v>
      </c>
      <c r="C1486" s="51" t="s">
        <v>1375</v>
      </c>
      <c r="D1486" s="51" t="s">
        <v>1409</v>
      </c>
      <c r="E1486" s="51" t="s">
        <v>786</v>
      </c>
      <c r="F1486" s="52" t="s">
        <v>18</v>
      </c>
      <c r="G1486" s="52">
        <v>1</v>
      </c>
      <c r="H1486" s="53">
        <v>3424463</v>
      </c>
      <c r="I1486" s="53">
        <v>2671081.1399999997</v>
      </c>
      <c r="J1486" s="53">
        <v>3098454.1223999998</v>
      </c>
      <c r="K1486" s="53">
        <v>5321918</v>
      </c>
      <c r="L1486" s="54">
        <v>209213</v>
      </c>
      <c r="M1486" s="54">
        <v>1823171</v>
      </c>
      <c r="N1486" s="54">
        <v>1684651</v>
      </c>
      <c r="O1486" s="55">
        <f t="shared" si="165"/>
        <v>7</v>
      </c>
      <c r="P1486" s="56">
        <f t="shared" si="166"/>
        <v>2604707</v>
      </c>
      <c r="Q1486" s="57">
        <f t="shared" si="161"/>
        <v>2604707</v>
      </c>
      <c r="R1486" s="58">
        <f t="shared" si="167"/>
        <v>1488005.3922647724</v>
      </c>
      <c r="S1486" s="59">
        <f t="shared" si="162"/>
        <v>57.127553781088338</v>
      </c>
      <c r="T1486" s="59">
        <f t="shared" si="163"/>
        <v>42.872446218911662</v>
      </c>
      <c r="U1486" s="60" t="str">
        <f t="shared" si="164"/>
        <v>BAJO</v>
      </c>
    </row>
    <row r="1487" spans="2:21">
      <c r="B1487" s="50">
        <v>1477</v>
      </c>
      <c r="C1487" s="51" t="s">
        <v>1375</v>
      </c>
      <c r="D1487" s="51" t="s">
        <v>1409</v>
      </c>
      <c r="E1487" s="51" t="s">
        <v>640</v>
      </c>
      <c r="F1487" s="52" t="s">
        <v>147</v>
      </c>
      <c r="G1487" s="52">
        <v>1</v>
      </c>
      <c r="H1487" s="53">
        <v>766003</v>
      </c>
      <c r="I1487" s="53">
        <v>582162.28</v>
      </c>
      <c r="J1487" s="53">
        <v>675308.24479999987</v>
      </c>
      <c r="K1487" s="53">
        <v>827050</v>
      </c>
      <c r="L1487" s="54">
        <v>404911</v>
      </c>
      <c r="M1487" s="54">
        <v>532703</v>
      </c>
      <c r="N1487" s="54">
        <v>376882</v>
      </c>
      <c r="O1487" s="55">
        <f t="shared" si="165"/>
        <v>7</v>
      </c>
      <c r="P1487" s="56">
        <f t="shared" si="166"/>
        <v>595003</v>
      </c>
      <c r="Q1487" s="57">
        <f t="shared" si="161"/>
        <v>595003</v>
      </c>
      <c r="R1487" s="58">
        <f t="shared" si="167"/>
        <v>159146.67796281318</v>
      </c>
      <c r="S1487" s="59">
        <f t="shared" si="162"/>
        <v>26.74720597422419</v>
      </c>
      <c r="T1487" s="59">
        <f t="shared" si="163"/>
        <v>73.252794025775813</v>
      </c>
      <c r="U1487" s="60" t="str">
        <f t="shared" si="164"/>
        <v>ALTO</v>
      </c>
    </row>
    <row r="1488" spans="2:21">
      <c r="B1488" s="50">
        <v>1478</v>
      </c>
      <c r="C1488" s="51" t="s">
        <v>1375</v>
      </c>
      <c r="D1488" s="51" t="s">
        <v>1419</v>
      </c>
      <c r="E1488" s="64" t="s">
        <v>1420</v>
      </c>
      <c r="F1488" s="65" t="s">
        <v>18</v>
      </c>
      <c r="G1488" s="52">
        <v>1</v>
      </c>
      <c r="H1488" s="53">
        <v>426377</v>
      </c>
      <c r="I1488" s="53">
        <v>294200.12999999995</v>
      </c>
      <c r="J1488" s="53">
        <v>341272.15079999994</v>
      </c>
      <c r="K1488" s="53">
        <v>403291</v>
      </c>
      <c r="L1488" s="54">
        <v>39443</v>
      </c>
      <c r="M1488" s="54">
        <v>217766</v>
      </c>
      <c r="N1488" s="54">
        <v>209792</v>
      </c>
      <c r="O1488" s="55">
        <f t="shared" si="165"/>
        <v>7</v>
      </c>
      <c r="P1488" s="56">
        <f t="shared" si="166"/>
        <v>276020</v>
      </c>
      <c r="Q1488" s="57">
        <f t="shared" si="161"/>
        <v>276020</v>
      </c>
      <c r="R1488" s="58">
        <f t="shared" si="167"/>
        <v>123717.33255958263</v>
      </c>
      <c r="S1488" s="59">
        <f t="shared" si="162"/>
        <v>44.821872530824805</v>
      </c>
      <c r="T1488" s="59">
        <f t="shared" si="163"/>
        <v>55.178127469175195</v>
      </c>
      <c r="U1488" s="60" t="str">
        <f t="shared" si="164"/>
        <v>BAJO</v>
      </c>
    </row>
    <row r="1489" spans="2:21">
      <c r="B1489" s="50">
        <v>1479</v>
      </c>
      <c r="C1489" s="51" t="s">
        <v>1375</v>
      </c>
      <c r="D1489" s="51" t="s">
        <v>1419</v>
      </c>
      <c r="E1489" s="64" t="s">
        <v>1421</v>
      </c>
      <c r="F1489" s="65" t="s">
        <v>18</v>
      </c>
      <c r="G1489" s="52">
        <v>1</v>
      </c>
      <c r="H1489" s="53">
        <v>763980</v>
      </c>
      <c r="I1489" s="53">
        <v>542425.79999999993</v>
      </c>
      <c r="J1489" s="53">
        <v>629213.92799999996</v>
      </c>
      <c r="K1489" s="53">
        <v>1135736</v>
      </c>
      <c r="L1489" s="54">
        <v>350574</v>
      </c>
      <c r="M1489" s="54">
        <v>391354</v>
      </c>
      <c r="N1489" s="54">
        <v>375878</v>
      </c>
      <c r="O1489" s="55">
        <f t="shared" si="165"/>
        <v>7</v>
      </c>
      <c r="P1489" s="56">
        <f t="shared" si="166"/>
        <v>598452</v>
      </c>
      <c r="Q1489" s="57">
        <f t="shared" si="161"/>
        <v>598452</v>
      </c>
      <c r="R1489" s="58">
        <f t="shared" si="167"/>
        <v>260228.22859503821</v>
      </c>
      <c r="S1489" s="59">
        <f t="shared" si="162"/>
        <v>43.48355901476446</v>
      </c>
      <c r="T1489" s="59">
        <f t="shared" si="163"/>
        <v>56.51644098523554</v>
      </c>
      <c r="U1489" s="60" t="str">
        <f t="shared" si="164"/>
        <v>BAJO</v>
      </c>
    </row>
    <row r="1490" spans="2:21">
      <c r="B1490" s="50">
        <v>1480</v>
      </c>
      <c r="C1490" s="51" t="s">
        <v>1375</v>
      </c>
      <c r="D1490" s="51" t="s">
        <v>1419</v>
      </c>
      <c r="E1490" s="64" t="s">
        <v>1422</v>
      </c>
      <c r="F1490" s="65" t="s">
        <v>18</v>
      </c>
      <c r="G1490" s="52">
        <v>1</v>
      </c>
      <c r="H1490" s="53">
        <v>80444</v>
      </c>
      <c r="I1490" s="53">
        <v>65964.08</v>
      </c>
      <c r="J1490" s="53">
        <v>76518.332799999989</v>
      </c>
      <c r="K1490" s="53">
        <v>126735</v>
      </c>
      <c r="L1490" s="79">
        <v>47483</v>
      </c>
      <c r="M1490" s="54">
        <v>41136</v>
      </c>
      <c r="N1490" s="54">
        <v>39643</v>
      </c>
      <c r="O1490" s="55">
        <f t="shared" si="165"/>
        <v>7</v>
      </c>
      <c r="P1490" s="56">
        <f t="shared" si="166"/>
        <v>68275</v>
      </c>
      <c r="Q1490" s="57">
        <f t="shared" si="161"/>
        <v>68275</v>
      </c>
      <c r="R1490" s="58">
        <f t="shared" si="167"/>
        <v>28353.818227478059</v>
      </c>
      <c r="S1490" s="59">
        <f t="shared" si="162"/>
        <v>41.528843980194885</v>
      </c>
      <c r="T1490" s="59">
        <f t="shared" si="163"/>
        <v>58.471156019805115</v>
      </c>
      <c r="U1490" s="60" t="str">
        <f t="shared" si="164"/>
        <v>BAJO</v>
      </c>
    </row>
    <row r="1491" spans="2:21">
      <c r="B1491" s="50">
        <v>1481</v>
      </c>
      <c r="C1491" s="51" t="s">
        <v>1375</v>
      </c>
      <c r="D1491" s="51" t="s">
        <v>1419</v>
      </c>
      <c r="E1491" s="64" t="s">
        <v>1423</v>
      </c>
      <c r="F1491" s="65" t="s">
        <v>18</v>
      </c>
      <c r="G1491" s="52">
        <v>1</v>
      </c>
      <c r="H1491" s="53">
        <v>714476</v>
      </c>
      <c r="I1491" s="53">
        <v>521567.48</v>
      </c>
      <c r="J1491" s="53">
        <v>605018.27679999999</v>
      </c>
      <c r="K1491" s="53">
        <v>886074</v>
      </c>
      <c r="L1491" s="54">
        <v>1032413</v>
      </c>
      <c r="M1491" s="54">
        <v>364877</v>
      </c>
      <c r="N1491" s="54">
        <v>351535</v>
      </c>
      <c r="O1491" s="55">
        <f t="shared" si="165"/>
        <v>7</v>
      </c>
      <c r="P1491" s="56">
        <f t="shared" si="166"/>
        <v>639423</v>
      </c>
      <c r="Q1491" s="57">
        <f t="shared" si="161"/>
        <v>639423</v>
      </c>
      <c r="R1491" s="58">
        <f t="shared" si="167"/>
        <v>237318.17820414217</v>
      </c>
      <c r="S1491" s="59">
        <f t="shared" si="162"/>
        <v>37.114426319375774</v>
      </c>
      <c r="T1491" s="59">
        <f t="shared" si="163"/>
        <v>62.885573680624226</v>
      </c>
      <c r="U1491" s="60" t="str">
        <f t="shared" si="164"/>
        <v>BAJO</v>
      </c>
    </row>
    <row r="1492" spans="2:21">
      <c r="B1492" s="50">
        <v>1482</v>
      </c>
      <c r="C1492" s="51" t="s">
        <v>1375</v>
      </c>
      <c r="D1492" s="51" t="s">
        <v>1419</v>
      </c>
      <c r="E1492" s="51" t="s">
        <v>1424</v>
      </c>
      <c r="F1492" s="52" t="s">
        <v>18</v>
      </c>
      <c r="G1492" s="52">
        <v>1</v>
      </c>
      <c r="H1492" s="53">
        <v>967589</v>
      </c>
      <c r="I1492" s="53">
        <v>745043.52999999991</v>
      </c>
      <c r="J1492" s="53">
        <v>864250.49479999987</v>
      </c>
      <c r="K1492" s="53">
        <v>1360289</v>
      </c>
      <c r="L1492" s="54">
        <v>75852</v>
      </c>
      <c r="M1492" s="54">
        <v>494155</v>
      </c>
      <c r="N1492" s="54">
        <v>476061</v>
      </c>
      <c r="O1492" s="55">
        <f t="shared" si="165"/>
        <v>7</v>
      </c>
      <c r="P1492" s="56">
        <f t="shared" si="166"/>
        <v>711891</v>
      </c>
      <c r="Q1492" s="57">
        <f t="shared" si="161"/>
        <v>711891</v>
      </c>
      <c r="R1492" s="58">
        <f t="shared" si="167"/>
        <v>381291.84615777014</v>
      </c>
      <c r="S1492" s="59">
        <f t="shared" si="162"/>
        <v>53.560425143423664</v>
      </c>
      <c r="T1492" s="59">
        <f t="shared" si="163"/>
        <v>46.439574856576336</v>
      </c>
      <c r="U1492" s="60" t="str">
        <f t="shared" si="164"/>
        <v>BAJO</v>
      </c>
    </row>
    <row r="1493" spans="2:21">
      <c r="B1493" s="50">
        <v>1483</v>
      </c>
      <c r="C1493" s="51" t="s">
        <v>1375</v>
      </c>
      <c r="D1493" s="51" t="s">
        <v>1419</v>
      </c>
      <c r="E1493" s="51" t="s">
        <v>1425</v>
      </c>
      <c r="F1493" s="52" t="s">
        <v>18</v>
      </c>
      <c r="G1493" s="52">
        <v>1</v>
      </c>
      <c r="H1493" s="53">
        <v>2103920</v>
      </c>
      <c r="I1493" s="53">
        <v>1430665.5999999999</v>
      </c>
      <c r="J1493" s="53">
        <v>1659572.0959999999</v>
      </c>
      <c r="K1493" s="53">
        <v>2557191</v>
      </c>
      <c r="L1493" s="54">
        <v>21376</v>
      </c>
      <c r="M1493" s="54">
        <v>1074303</v>
      </c>
      <c r="N1493" s="54">
        <v>1034993</v>
      </c>
      <c r="O1493" s="55">
        <f t="shared" si="165"/>
        <v>7</v>
      </c>
      <c r="P1493" s="56">
        <f t="shared" si="166"/>
        <v>1411717</v>
      </c>
      <c r="Q1493" s="57">
        <f t="shared" si="161"/>
        <v>1411717</v>
      </c>
      <c r="R1493" s="58">
        <f t="shared" si="167"/>
        <v>759874.43998453929</v>
      </c>
      <c r="S1493" s="59">
        <f t="shared" si="162"/>
        <v>53.826258377885885</v>
      </c>
      <c r="T1493" s="59">
        <f t="shared" si="163"/>
        <v>46.173741622114115</v>
      </c>
      <c r="U1493" s="60" t="str">
        <f t="shared" si="164"/>
        <v>BAJO</v>
      </c>
    </row>
    <row r="1494" spans="2:21">
      <c r="B1494" s="50">
        <v>1484</v>
      </c>
      <c r="C1494" s="51" t="s">
        <v>1375</v>
      </c>
      <c r="D1494" s="51" t="s">
        <v>1419</v>
      </c>
      <c r="E1494" s="51" t="s">
        <v>1426</v>
      </c>
      <c r="F1494" s="52" t="s">
        <v>18</v>
      </c>
      <c r="G1494" s="52">
        <v>1</v>
      </c>
      <c r="H1494" s="53">
        <v>158865</v>
      </c>
      <c r="I1494" s="53">
        <v>130269.29999999999</v>
      </c>
      <c r="J1494" s="53">
        <v>151112.38799999998</v>
      </c>
      <c r="K1494" s="53">
        <v>236691</v>
      </c>
      <c r="L1494" s="54">
        <v>670944</v>
      </c>
      <c r="M1494" s="54">
        <v>109123</v>
      </c>
      <c r="N1494" s="54">
        <v>78184</v>
      </c>
      <c r="O1494" s="55">
        <f t="shared" si="165"/>
        <v>7</v>
      </c>
      <c r="P1494" s="56">
        <f t="shared" si="166"/>
        <v>219313</v>
      </c>
      <c r="Q1494" s="57">
        <f t="shared" si="161"/>
        <v>219313</v>
      </c>
      <c r="R1494" s="58">
        <f t="shared" si="167"/>
        <v>189949.561153218</v>
      </c>
      <c r="S1494" s="59">
        <f t="shared" si="162"/>
        <v>86.611172686169084</v>
      </c>
      <c r="T1494" s="59">
        <f t="shared" si="163"/>
        <v>13.388827313830916</v>
      </c>
      <c r="U1494" s="60" t="str">
        <f t="shared" si="164"/>
        <v>BAJO</v>
      </c>
    </row>
    <row r="1495" spans="2:21">
      <c r="B1495" s="50">
        <v>1485</v>
      </c>
      <c r="C1495" s="51" t="s">
        <v>1375</v>
      </c>
      <c r="D1495" s="51" t="s">
        <v>1419</v>
      </c>
      <c r="E1495" s="51" t="s">
        <v>1427</v>
      </c>
      <c r="F1495" s="52" t="s">
        <v>18</v>
      </c>
      <c r="G1495" s="52">
        <v>1</v>
      </c>
      <c r="H1495" s="53">
        <v>43435</v>
      </c>
      <c r="I1495" s="53">
        <v>36051.049999999996</v>
      </c>
      <c r="J1495" s="53">
        <v>41819.217999999993</v>
      </c>
      <c r="K1495" s="53">
        <v>68425</v>
      </c>
      <c r="L1495" s="54">
        <v>217902</v>
      </c>
      <c r="M1495" s="54">
        <v>22289</v>
      </c>
      <c r="N1495" s="54">
        <v>21462</v>
      </c>
      <c r="O1495" s="55">
        <f t="shared" si="165"/>
        <v>7</v>
      </c>
      <c r="P1495" s="56">
        <f t="shared" si="166"/>
        <v>64483</v>
      </c>
      <c r="Q1495" s="57">
        <f t="shared" si="161"/>
        <v>64483</v>
      </c>
      <c r="R1495" s="58">
        <f t="shared" si="167"/>
        <v>64308.530983300894</v>
      </c>
      <c r="S1495" s="59">
        <f t="shared" si="162"/>
        <v>99.729434088520847</v>
      </c>
      <c r="T1495" s="59">
        <f t="shared" si="163"/>
        <v>0.27056591147915299</v>
      </c>
      <c r="U1495" s="60" t="str">
        <f t="shared" si="164"/>
        <v>BAJO</v>
      </c>
    </row>
    <row r="1496" spans="2:21">
      <c r="B1496" s="50">
        <v>1486</v>
      </c>
      <c r="C1496" s="51" t="s">
        <v>1375</v>
      </c>
      <c r="D1496" s="51" t="s">
        <v>1419</v>
      </c>
      <c r="E1496" s="51" t="s">
        <v>1428</v>
      </c>
      <c r="F1496" s="52" t="s">
        <v>18</v>
      </c>
      <c r="G1496" s="52">
        <v>1</v>
      </c>
      <c r="H1496" s="53">
        <v>1591387</v>
      </c>
      <c r="I1496" s="53">
        <v>1225367.99</v>
      </c>
      <c r="J1496" s="53">
        <v>1421426.8683999998</v>
      </c>
      <c r="K1496" s="53">
        <v>2245292</v>
      </c>
      <c r="L1496" s="54">
        <v>1130883</v>
      </c>
      <c r="M1496" s="54">
        <v>744840</v>
      </c>
      <c r="N1496" s="54">
        <v>782930</v>
      </c>
      <c r="O1496" s="55">
        <f t="shared" si="165"/>
        <v>7</v>
      </c>
      <c r="P1496" s="56">
        <f t="shared" si="166"/>
        <v>1306018</v>
      </c>
      <c r="Q1496" s="57">
        <f t="shared" si="161"/>
        <v>1306018</v>
      </c>
      <c r="R1496" s="58">
        <f t="shared" si="167"/>
        <v>478495.97936932457</v>
      </c>
      <c r="S1496" s="59">
        <f t="shared" si="162"/>
        <v>36.637778297797162</v>
      </c>
      <c r="T1496" s="59">
        <f t="shared" si="163"/>
        <v>63.362221702202838</v>
      </c>
      <c r="U1496" s="60" t="str">
        <f t="shared" si="164"/>
        <v>BAJO</v>
      </c>
    </row>
    <row r="1497" spans="2:21">
      <c r="B1497" s="50">
        <v>1487</v>
      </c>
      <c r="C1497" s="51" t="s">
        <v>1375</v>
      </c>
      <c r="D1497" s="51" t="s">
        <v>1419</v>
      </c>
      <c r="E1497" s="51" t="s">
        <v>1429</v>
      </c>
      <c r="F1497" s="52" t="s">
        <v>18</v>
      </c>
      <c r="G1497" s="52">
        <v>1</v>
      </c>
      <c r="H1497" s="53">
        <v>432565</v>
      </c>
      <c r="I1497" s="53">
        <v>337400.7</v>
      </c>
      <c r="J1497" s="53">
        <v>391384.81199999998</v>
      </c>
      <c r="K1497" s="53">
        <v>494326</v>
      </c>
      <c r="L1497" s="54">
        <v>450284</v>
      </c>
      <c r="M1497" s="54">
        <v>274935</v>
      </c>
      <c r="N1497" s="54">
        <v>212849</v>
      </c>
      <c r="O1497" s="55">
        <f t="shared" si="165"/>
        <v>7</v>
      </c>
      <c r="P1497" s="56">
        <f t="shared" si="166"/>
        <v>370535</v>
      </c>
      <c r="Q1497" s="57">
        <f t="shared" si="161"/>
        <v>370535</v>
      </c>
      <c r="R1497" s="58">
        <f t="shared" si="167"/>
        <v>93402.865262636173</v>
      </c>
      <c r="S1497" s="59">
        <f t="shared" si="162"/>
        <v>25.207568856555028</v>
      </c>
      <c r="T1497" s="59">
        <f t="shared" si="163"/>
        <v>74.792431143444972</v>
      </c>
      <c r="U1497" s="60" t="str">
        <f t="shared" si="164"/>
        <v>ALTO</v>
      </c>
    </row>
    <row r="1498" spans="2:21">
      <c r="B1498" s="50">
        <v>1488</v>
      </c>
      <c r="C1498" s="51" t="s">
        <v>1375</v>
      </c>
      <c r="D1498" s="51" t="s">
        <v>1419</v>
      </c>
      <c r="E1498" s="51" t="s">
        <v>1430</v>
      </c>
      <c r="F1498" s="52" t="s">
        <v>18</v>
      </c>
      <c r="G1498" s="52">
        <v>1</v>
      </c>
      <c r="H1498" s="53">
        <v>2025023</v>
      </c>
      <c r="I1498" s="53">
        <v>1518767.25</v>
      </c>
      <c r="J1498" s="53">
        <v>1761770.01</v>
      </c>
      <c r="K1498" s="53">
        <v>1788689</v>
      </c>
      <c r="L1498" s="54">
        <v>209627</v>
      </c>
      <c r="M1498" s="54">
        <v>1066086</v>
      </c>
      <c r="N1498" s="54">
        <v>996243</v>
      </c>
      <c r="O1498" s="55">
        <f t="shared" si="165"/>
        <v>7</v>
      </c>
      <c r="P1498" s="56">
        <f t="shared" si="166"/>
        <v>1338029</v>
      </c>
      <c r="Q1498" s="57">
        <f t="shared" si="161"/>
        <v>1338029</v>
      </c>
      <c r="R1498" s="58">
        <f t="shared" si="167"/>
        <v>579573.6966393186</v>
      </c>
      <c r="S1498" s="59">
        <f t="shared" si="162"/>
        <v>43.315480952903009</v>
      </c>
      <c r="T1498" s="59">
        <f t="shared" si="163"/>
        <v>56.684519047096991</v>
      </c>
      <c r="U1498" s="60" t="str">
        <f t="shared" si="164"/>
        <v>BAJO</v>
      </c>
    </row>
    <row r="1499" spans="2:21">
      <c r="B1499" s="50">
        <v>1489</v>
      </c>
      <c r="C1499" s="51" t="s">
        <v>1375</v>
      </c>
      <c r="D1499" s="51" t="s">
        <v>1419</v>
      </c>
      <c r="E1499" s="51" t="s">
        <v>1431</v>
      </c>
      <c r="F1499" s="52" t="s">
        <v>147</v>
      </c>
      <c r="G1499" s="52">
        <v>1</v>
      </c>
      <c r="H1499" s="53">
        <v>918442</v>
      </c>
      <c r="I1499" s="53">
        <v>698015.91999999993</v>
      </c>
      <c r="J1499" s="53">
        <v>809698.46719999996</v>
      </c>
      <c r="K1499" s="53">
        <v>1009596</v>
      </c>
      <c r="L1499" s="54">
        <v>194457</v>
      </c>
      <c r="M1499" s="54">
        <v>489059</v>
      </c>
      <c r="N1499" s="54">
        <v>451907</v>
      </c>
      <c r="O1499" s="55">
        <f t="shared" si="165"/>
        <v>7</v>
      </c>
      <c r="P1499" s="56">
        <f t="shared" si="166"/>
        <v>653025</v>
      </c>
      <c r="Q1499" s="57">
        <f t="shared" si="161"/>
        <v>653025</v>
      </c>
      <c r="R1499" s="58">
        <f t="shared" si="167"/>
        <v>267735.93863060948</v>
      </c>
      <c r="S1499" s="59">
        <f t="shared" si="162"/>
        <v>40.999339784940773</v>
      </c>
      <c r="T1499" s="59">
        <f t="shared" si="163"/>
        <v>59.000660215059227</v>
      </c>
      <c r="U1499" s="60" t="str">
        <f t="shared" si="164"/>
        <v>BAJO</v>
      </c>
    </row>
    <row r="1500" spans="2:21">
      <c r="B1500" s="50">
        <v>1490</v>
      </c>
      <c r="C1500" s="51" t="s">
        <v>1375</v>
      </c>
      <c r="D1500" s="51" t="s">
        <v>1419</v>
      </c>
      <c r="E1500" s="51" t="s">
        <v>1432</v>
      </c>
      <c r="F1500" s="52" t="s">
        <v>147</v>
      </c>
      <c r="G1500" s="52">
        <v>1</v>
      </c>
      <c r="H1500" s="53">
        <v>460887</v>
      </c>
      <c r="I1500" s="53">
        <v>387145.07999999996</v>
      </c>
      <c r="J1500" s="53">
        <v>449088.2928</v>
      </c>
      <c r="K1500" s="53">
        <v>527646</v>
      </c>
      <c r="L1500" s="54">
        <v>126880</v>
      </c>
      <c r="M1500" s="54">
        <v>296370</v>
      </c>
      <c r="N1500" s="54">
        <v>226752</v>
      </c>
      <c r="O1500" s="55">
        <f t="shared" si="165"/>
        <v>7</v>
      </c>
      <c r="P1500" s="56">
        <f t="shared" si="166"/>
        <v>353538</v>
      </c>
      <c r="Q1500" s="57">
        <f t="shared" si="161"/>
        <v>353538</v>
      </c>
      <c r="R1500" s="58">
        <f t="shared" si="167"/>
        <v>132456.68657472671</v>
      </c>
      <c r="S1500" s="59">
        <f t="shared" si="162"/>
        <v>37.466039456784479</v>
      </c>
      <c r="T1500" s="59">
        <f t="shared" si="163"/>
        <v>62.533960543215521</v>
      </c>
      <c r="U1500" s="60" t="str">
        <f t="shared" si="164"/>
        <v>BAJO</v>
      </c>
    </row>
    <row r="1501" spans="2:21">
      <c r="B1501" s="50">
        <v>1491</v>
      </c>
      <c r="C1501" s="51" t="s">
        <v>1375</v>
      </c>
      <c r="D1501" s="51" t="s">
        <v>1419</v>
      </c>
      <c r="E1501" s="51" t="s">
        <v>1433</v>
      </c>
      <c r="F1501" s="52" t="s">
        <v>147</v>
      </c>
      <c r="G1501" s="52">
        <v>1</v>
      </c>
      <c r="H1501" s="53">
        <v>388416</v>
      </c>
      <c r="I1501" s="53">
        <v>268007.03999999998</v>
      </c>
      <c r="J1501" s="53">
        <v>310888.16639999993</v>
      </c>
      <c r="K1501" s="53">
        <v>444465</v>
      </c>
      <c r="L1501" s="54">
        <v>194457</v>
      </c>
      <c r="M1501" s="54">
        <v>252766</v>
      </c>
      <c r="N1501" s="54">
        <v>191158</v>
      </c>
      <c r="O1501" s="55">
        <f t="shared" si="165"/>
        <v>7</v>
      </c>
      <c r="P1501" s="56">
        <f t="shared" si="166"/>
        <v>292880</v>
      </c>
      <c r="Q1501" s="57">
        <f t="shared" si="161"/>
        <v>292880</v>
      </c>
      <c r="R1501" s="58">
        <f t="shared" si="167"/>
        <v>88391.727897659162</v>
      </c>
      <c r="S1501" s="59">
        <f t="shared" si="162"/>
        <v>30.180185706657731</v>
      </c>
      <c r="T1501" s="59">
        <f t="shared" si="163"/>
        <v>69.819814293342262</v>
      </c>
      <c r="U1501" s="60" t="str">
        <f t="shared" si="164"/>
        <v>BAJO</v>
      </c>
    </row>
    <row r="1502" spans="2:21">
      <c r="B1502" s="50">
        <v>1492</v>
      </c>
      <c r="C1502" s="51" t="s">
        <v>1375</v>
      </c>
      <c r="D1502" s="51" t="s">
        <v>1419</v>
      </c>
      <c r="E1502" s="51" t="s">
        <v>1434</v>
      </c>
      <c r="F1502" s="52" t="s">
        <v>147</v>
      </c>
      <c r="G1502" s="52">
        <v>1</v>
      </c>
      <c r="H1502" s="53">
        <v>280483</v>
      </c>
      <c r="I1502" s="53">
        <v>185118.78</v>
      </c>
      <c r="J1502" s="53">
        <v>214737.78479999996</v>
      </c>
      <c r="K1502" s="53">
        <v>328440</v>
      </c>
      <c r="L1502" s="54">
        <v>162737</v>
      </c>
      <c r="M1502" s="54">
        <v>173695</v>
      </c>
      <c r="N1502" s="54">
        <v>138034</v>
      </c>
      <c r="O1502" s="55">
        <f t="shared" si="165"/>
        <v>7</v>
      </c>
      <c r="P1502" s="56">
        <f t="shared" si="166"/>
        <v>211892</v>
      </c>
      <c r="Q1502" s="57">
        <f t="shared" si="161"/>
        <v>211892</v>
      </c>
      <c r="R1502" s="58">
        <f t="shared" si="167"/>
        <v>63632.083532653895</v>
      </c>
      <c r="S1502" s="59">
        <f t="shared" si="162"/>
        <v>30.030432263914587</v>
      </c>
      <c r="T1502" s="59">
        <f t="shared" si="163"/>
        <v>69.969567736085409</v>
      </c>
      <c r="U1502" s="60" t="str">
        <f t="shared" si="164"/>
        <v>BAJO</v>
      </c>
    </row>
    <row r="1503" spans="2:21">
      <c r="B1503" s="50">
        <v>1493</v>
      </c>
      <c r="C1503" s="51" t="s">
        <v>1375</v>
      </c>
      <c r="D1503" s="51" t="s">
        <v>1419</v>
      </c>
      <c r="E1503" s="51" t="s">
        <v>640</v>
      </c>
      <c r="F1503" s="52" t="s">
        <v>147</v>
      </c>
      <c r="G1503" s="52">
        <v>1</v>
      </c>
      <c r="H1503" s="53">
        <v>427924</v>
      </c>
      <c r="I1503" s="53">
        <v>325222.24</v>
      </c>
      <c r="J1503" s="53">
        <v>377257.79839999997</v>
      </c>
      <c r="K1503" s="53">
        <v>365092</v>
      </c>
      <c r="L1503" s="54">
        <v>81368</v>
      </c>
      <c r="M1503" s="54">
        <v>275135</v>
      </c>
      <c r="N1503" s="54">
        <v>210579</v>
      </c>
      <c r="O1503" s="55">
        <f t="shared" si="165"/>
        <v>7</v>
      </c>
      <c r="P1503" s="56">
        <f t="shared" si="166"/>
        <v>294654</v>
      </c>
      <c r="Q1503" s="57">
        <f t="shared" si="161"/>
        <v>294654</v>
      </c>
      <c r="R1503" s="58">
        <f t="shared" si="167"/>
        <v>109166.14096530985</v>
      </c>
      <c r="S1503" s="59">
        <f t="shared" si="162"/>
        <v>37.048925507649599</v>
      </c>
      <c r="T1503" s="59">
        <f t="shared" si="163"/>
        <v>62.951074492350401</v>
      </c>
      <c r="U1503" s="60" t="str">
        <f t="shared" si="164"/>
        <v>BAJO</v>
      </c>
    </row>
    <row r="1504" spans="2:21">
      <c r="B1504" s="50">
        <v>1494</v>
      </c>
      <c r="C1504" s="51" t="s">
        <v>1375</v>
      </c>
      <c r="D1504" s="51" t="s">
        <v>1419</v>
      </c>
      <c r="E1504" s="51" t="s">
        <v>753</v>
      </c>
      <c r="F1504" s="52" t="s">
        <v>147</v>
      </c>
      <c r="G1504" s="52">
        <v>1</v>
      </c>
      <c r="H1504" s="53">
        <v>385203</v>
      </c>
      <c r="I1504" s="53">
        <v>312014.43</v>
      </c>
      <c r="J1504" s="53">
        <v>361936.73879999993</v>
      </c>
      <c r="K1504" s="53">
        <v>419594</v>
      </c>
      <c r="L1504" s="54">
        <v>241347</v>
      </c>
      <c r="M1504" s="54">
        <v>231184</v>
      </c>
      <c r="N1504" s="54">
        <v>189514</v>
      </c>
      <c r="O1504" s="55">
        <f t="shared" si="165"/>
        <v>7</v>
      </c>
      <c r="P1504" s="56">
        <f t="shared" si="166"/>
        <v>305828</v>
      </c>
      <c r="Q1504" s="57">
        <f t="shared" si="161"/>
        <v>305828</v>
      </c>
      <c r="R1504" s="58">
        <f t="shared" si="167"/>
        <v>80788.991964717468</v>
      </c>
      <c r="S1504" s="59">
        <f t="shared" si="162"/>
        <v>26.416479839883028</v>
      </c>
      <c r="T1504" s="59">
        <f t="shared" si="163"/>
        <v>73.583520160116976</v>
      </c>
      <c r="U1504" s="60" t="str">
        <f t="shared" si="164"/>
        <v>ALTO</v>
      </c>
    </row>
    <row r="1505" spans="2:21">
      <c r="B1505" s="50">
        <v>1495</v>
      </c>
      <c r="C1505" s="51" t="s">
        <v>1375</v>
      </c>
      <c r="D1505" s="51" t="s">
        <v>1435</v>
      </c>
      <c r="E1505" s="51" t="s">
        <v>116</v>
      </c>
      <c r="F1505" s="52" t="s">
        <v>18</v>
      </c>
      <c r="G1505" s="52">
        <v>1</v>
      </c>
      <c r="H1505" s="53">
        <v>170051</v>
      </c>
      <c r="I1505" s="53">
        <v>132639.78</v>
      </c>
      <c r="J1505" s="53">
        <v>153862.14479999998</v>
      </c>
      <c r="K1505" s="53">
        <v>177310</v>
      </c>
      <c r="L1505" s="54">
        <v>175149</v>
      </c>
      <c r="M1505" s="54">
        <v>116913</v>
      </c>
      <c r="N1505" s="54">
        <v>83727</v>
      </c>
      <c r="O1505" s="55">
        <f t="shared" si="165"/>
        <v>7</v>
      </c>
      <c r="P1505" s="56">
        <f t="shared" si="166"/>
        <v>144236</v>
      </c>
      <c r="Q1505" s="57">
        <f t="shared" si="161"/>
        <v>144236</v>
      </c>
      <c r="R1505" s="58">
        <f t="shared" si="167"/>
        <v>32405.770345943278</v>
      </c>
      <c r="S1505" s="59">
        <f t="shared" si="162"/>
        <v>22.467185963243072</v>
      </c>
      <c r="T1505" s="59">
        <f t="shared" si="163"/>
        <v>77.532814036756932</v>
      </c>
      <c r="U1505" s="60" t="str">
        <f t="shared" si="164"/>
        <v>ALTO</v>
      </c>
    </row>
    <row r="1506" spans="2:21">
      <c r="B1506" s="50">
        <v>1496</v>
      </c>
      <c r="C1506" s="51" t="s">
        <v>1375</v>
      </c>
      <c r="D1506" s="51" t="s">
        <v>1435</v>
      </c>
      <c r="E1506" s="51" t="s">
        <v>1436</v>
      </c>
      <c r="F1506" s="52" t="s">
        <v>18</v>
      </c>
      <c r="G1506" s="52">
        <v>1</v>
      </c>
      <c r="H1506" s="53">
        <v>474929</v>
      </c>
      <c r="I1506" s="53">
        <v>365695.32999999996</v>
      </c>
      <c r="J1506" s="53">
        <v>424206.58279999997</v>
      </c>
      <c r="K1506" s="53">
        <v>501585</v>
      </c>
      <c r="L1506" s="54">
        <v>212385</v>
      </c>
      <c r="M1506" s="54">
        <v>346923</v>
      </c>
      <c r="N1506" s="54">
        <v>233704</v>
      </c>
      <c r="O1506" s="55">
        <f t="shared" si="165"/>
        <v>7</v>
      </c>
      <c r="P1506" s="56">
        <f t="shared" si="166"/>
        <v>365633</v>
      </c>
      <c r="Q1506" s="57">
        <f t="shared" si="161"/>
        <v>365633</v>
      </c>
      <c r="R1506" s="58">
        <f t="shared" si="167"/>
        <v>103578.61407142178</v>
      </c>
      <c r="S1506" s="59">
        <f t="shared" si="162"/>
        <v>28.328573753305029</v>
      </c>
      <c r="T1506" s="59">
        <f t="shared" si="163"/>
        <v>71.671426246694978</v>
      </c>
      <c r="U1506" s="60" t="str">
        <f t="shared" si="164"/>
        <v>ALTO</v>
      </c>
    </row>
    <row r="1507" spans="2:21">
      <c r="B1507" s="50">
        <v>1497</v>
      </c>
      <c r="C1507" s="51" t="s">
        <v>1375</v>
      </c>
      <c r="D1507" s="51" t="s">
        <v>1435</v>
      </c>
      <c r="E1507" s="51" t="s">
        <v>1437</v>
      </c>
      <c r="F1507" s="52" t="s">
        <v>18</v>
      </c>
      <c r="G1507" s="52">
        <v>1</v>
      </c>
      <c r="H1507" s="53">
        <v>366996</v>
      </c>
      <c r="I1507" s="53">
        <v>289926.83999999997</v>
      </c>
      <c r="J1507" s="53">
        <v>336315.13439999998</v>
      </c>
      <c r="K1507" s="53">
        <v>362474</v>
      </c>
      <c r="L1507" s="54">
        <v>812305</v>
      </c>
      <c r="M1507" s="54">
        <v>252006</v>
      </c>
      <c r="N1507" s="54">
        <v>180591</v>
      </c>
      <c r="O1507" s="55">
        <f t="shared" si="165"/>
        <v>7</v>
      </c>
      <c r="P1507" s="56">
        <f t="shared" si="166"/>
        <v>371516</v>
      </c>
      <c r="Q1507" s="57">
        <f t="shared" si="161"/>
        <v>371516</v>
      </c>
      <c r="R1507" s="58">
        <f t="shared" si="167"/>
        <v>190123.27518817064</v>
      </c>
      <c r="S1507" s="59">
        <f t="shared" si="162"/>
        <v>51.174989822287777</v>
      </c>
      <c r="T1507" s="59">
        <f t="shared" si="163"/>
        <v>48.825010177712223</v>
      </c>
      <c r="U1507" s="60" t="str">
        <f t="shared" si="164"/>
        <v>BAJO</v>
      </c>
    </row>
    <row r="1508" spans="2:21">
      <c r="B1508" s="50">
        <v>1498</v>
      </c>
      <c r="C1508" s="51" t="s">
        <v>1375</v>
      </c>
      <c r="D1508" s="51" t="s">
        <v>1435</v>
      </c>
      <c r="E1508" s="51" t="s">
        <v>120</v>
      </c>
      <c r="F1508" s="52" t="s">
        <v>18</v>
      </c>
      <c r="G1508" s="52">
        <v>1</v>
      </c>
      <c r="H1508" s="53">
        <v>507773</v>
      </c>
      <c r="I1508" s="53">
        <v>416373.86</v>
      </c>
      <c r="J1508" s="53">
        <v>482993.67759999994</v>
      </c>
      <c r="K1508" s="53">
        <v>446131</v>
      </c>
      <c r="L1508" s="54">
        <v>537859</v>
      </c>
      <c r="M1508" s="54">
        <v>304920</v>
      </c>
      <c r="N1508" s="54">
        <v>249845</v>
      </c>
      <c r="O1508" s="55">
        <f t="shared" si="165"/>
        <v>7</v>
      </c>
      <c r="P1508" s="56">
        <f t="shared" si="166"/>
        <v>420842</v>
      </c>
      <c r="Q1508" s="57">
        <f t="shared" si="161"/>
        <v>420842</v>
      </c>
      <c r="R1508" s="58">
        <f t="shared" si="167"/>
        <v>98886.796726080458</v>
      </c>
      <c r="S1508" s="59">
        <f t="shared" si="162"/>
        <v>23.497368781176892</v>
      </c>
      <c r="T1508" s="59">
        <f t="shared" si="163"/>
        <v>76.502631218823112</v>
      </c>
      <c r="U1508" s="60" t="str">
        <f t="shared" si="164"/>
        <v>ALTO</v>
      </c>
    </row>
    <row r="1509" spans="2:21">
      <c r="B1509" s="50">
        <v>1499</v>
      </c>
      <c r="C1509" s="51" t="s">
        <v>1375</v>
      </c>
      <c r="D1509" s="51" t="s">
        <v>1435</v>
      </c>
      <c r="E1509" s="51" t="s">
        <v>1438</v>
      </c>
      <c r="F1509" s="52" t="s">
        <v>18</v>
      </c>
      <c r="G1509" s="52">
        <v>1</v>
      </c>
      <c r="H1509" s="53">
        <v>1472744</v>
      </c>
      <c r="I1509" s="53">
        <v>1016193.3599999999</v>
      </c>
      <c r="J1509" s="53">
        <v>1178784.2975999997</v>
      </c>
      <c r="K1509" s="53">
        <v>1431451</v>
      </c>
      <c r="L1509" s="54">
        <v>682667</v>
      </c>
      <c r="M1509" s="54">
        <v>1184960</v>
      </c>
      <c r="N1509" s="54">
        <v>724516</v>
      </c>
      <c r="O1509" s="55">
        <f t="shared" si="165"/>
        <v>7</v>
      </c>
      <c r="P1509" s="56">
        <f t="shared" si="166"/>
        <v>1098759</v>
      </c>
      <c r="Q1509" s="57">
        <f t="shared" si="161"/>
        <v>1098759</v>
      </c>
      <c r="R1509" s="58">
        <f t="shared" si="167"/>
        <v>288936.6881136442</v>
      </c>
      <c r="S1509" s="59">
        <f t="shared" si="162"/>
        <v>26.296639036735463</v>
      </c>
      <c r="T1509" s="59">
        <f t="shared" si="163"/>
        <v>73.703360963264544</v>
      </c>
      <c r="U1509" s="60" t="str">
        <f t="shared" si="164"/>
        <v>ALTO</v>
      </c>
    </row>
    <row r="1510" spans="2:21">
      <c r="B1510" s="50">
        <v>1500</v>
      </c>
      <c r="C1510" s="51" t="s">
        <v>1375</v>
      </c>
      <c r="D1510" s="51" t="s">
        <v>1435</v>
      </c>
      <c r="E1510" s="51" t="s">
        <v>1439</v>
      </c>
      <c r="F1510" s="52" t="s">
        <v>18</v>
      </c>
      <c r="G1510" s="52">
        <v>1</v>
      </c>
      <c r="H1510" s="53">
        <v>978775</v>
      </c>
      <c r="I1510" s="53">
        <v>714505.75</v>
      </c>
      <c r="J1510" s="53">
        <v>828826.66999999993</v>
      </c>
      <c r="K1510" s="53">
        <v>1203447</v>
      </c>
      <c r="L1510" s="54">
        <v>1808999</v>
      </c>
      <c r="M1510" s="54">
        <v>771037</v>
      </c>
      <c r="N1510" s="54">
        <v>481590</v>
      </c>
      <c r="O1510" s="55">
        <f t="shared" si="165"/>
        <v>7</v>
      </c>
      <c r="P1510" s="56">
        <f t="shared" si="166"/>
        <v>969597</v>
      </c>
      <c r="Q1510" s="57">
        <f t="shared" si="161"/>
        <v>969597</v>
      </c>
      <c r="R1510" s="58">
        <f t="shared" si="167"/>
        <v>400326.74388225563</v>
      </c>
      <c r="S1510" s="59">
        <f t="shared" si="162"/>
        <v>41.287951992658357</v>
      </c>
      <c r="T1510" s="59">
        <f t="shared" si="163"/>
        <v>58.712048007341643</v>
      </c>
      <c r="U1510" s="60" t="str">
        <f t="shared" si="164"/>
        <v>BAJO</v>
      </c>
    </row>
    <row r="1511" spans="2:21">
      <c r="B1511" s="50">
        <v>1501</v>
      </c>
      <c r="C1511" s="51" t="s">
        <v>1375</v>
      </c>
      <c r="D1511" s="51" t="s">
        <v>1435</v>
      </c>
      <c r="E1511" s="51" t="s">
        <v>1440</v>
      </c>
      <c r="F1511" s="52" t="s">
        <v>18</v>
      </c>
      <c r="G1511" s="52">
        <v>1</v>
      </c>
      <c r="H1511" s="53">
        <v>1468698</v>
      </c>
      <c r="I1511" s="53">
        <v>1101523.5</v>
      </c>
      <c r="J1511" s="53">
        <v>1277767.26</v>
      </c>
      <c r="K1511" s="53">
        <v>2079644</v>
      </c>
      <c r="L1511" s="54">
        <v>282721</v>
      </c>
      <c r="M1511" s="54">
        <v>920989</v>
      </c>
      <c r="N1511" s="54">
        <v>722603</v>
      </c>
      <c r="O1511" s="55">
        <f t="shared" si="165"/>
        <v>7</v>
      </c>
      <c r="P1511" s="56">
        <f t="shared" si="166"/>
        <v>1121992</v>
      </c>
      <c r="Q1511" s="57">
        <f t="shared" si="161"/>
        <v>1121992</v>
      </c>
      <c r="R1511" s="58">
        <f t="shared" si="167"/>
        <v>529996.88481980399</v>
      </c>
      <c r="S1511" s="59">
        <f t="shared" si="162"/>
        <v>47.237135810220039</v>
      </c>
      <c r="T1511" s="59">
        <f t="shared" si="163"/>
        <v>52.762864189779961</v>
      </c>
      <c r="U1511" s="60" t="str">
        <f t="shared" si="164"/>
        <v>BAJO</v>
      </c>
    </row>
    <row r="1512" spans="2:21">
      <c r="B1512" s="50">
        <v>1502</v>
      </c>
      <c r="C1512" s="51" t="s">
        <v>1375</v>
      </c>
      <c r="D1512" s="51" t="s">
        <v>1435</v>
      </c>
      <c r="E1512" s="51" t="s">
        <v>786</v>
      </c>
      <c r="F1512" s="52" t="s">
        <v>18</v>
      </c>
      <c r="G1512" s="52">
        <v>1</v>
      </c>
      <c r="H1512" s="53">
        <v>3689833</v>
      </c>
      <c r="I1512" s="53">
        <v>2878069.7399999998</v>
      </c>
      <c r="J1512" s="53">
        <v>3338560.8983999998</v>
      </c>
      <c r="K1512" s="53">
        <v>5233620</v>
      </c>
      <c r="L1512" s="54">
        <v>352780</v>
      </c>
      <c r="M1512" s="54">
        <v>1964520</v>
      </c>
      <c r="N1512" s="54">
        <v>1815241</v>
      </c>
      <c r="O1512" s="55">
        <f t="shared" si="165"/>
        <v>7</v>
      </c>
      <c r="P1512" s="56">
        <f t="shared" si="166"/>
        <v>2753232</v>
      </c>
      <c r="Q1512" s="57">
        <f t="shared" si="161"/>
        <v>2753232</v>
      </c>
      <c r="R1512" s="58">
        <f t="shared" si="167"/>
        <v>1446760.1234534064</v>
      </c>
      <c r="S1512" s="59">
        <f t="shared" si="162"/>
        <v>52.547701154621421</v>
      </c>
      <c r="T1512" s="59">
        <f t="shared" si="163"/>
        <v>47.452298845378579</v>
      </c>
      <c r="U1512" s="60" t="str">
        <f t="shared" si="164"/>
        <v>BAJO</v>
      </c>
    </row>
    <row r="1513" spans="2:21">
      <c r="B1513" s="50">
        <v>1503</v>
      </c>
      <c r="C1513" s="51" t="s">
        <v>1375</v>
      </c>
      <c r="D1513" s="51" t="s">
        <v>1435</v>
      </c>
      <c r="E1513" s="51" t="s">
        <v>1441</v>
      </c>
      <c r="F1513" s="52" t="s">
        <v>18</v>
      </c>
      <c r="G1513" s="52">
        <v>1</v>
      </c>
      <c r="H1513" s="53">
        <v>576674</v>
      </c>
      <c r="I1513" s="53">
        <v>392138.32</v>
      </c>
      <c r="J1513" s="53">
        <v>454880.45119999995</v>
      </c>
      <c r="K1513" s="53">
        <v>770525</v>
      </c>
      <c r="L1513" s="54">
        <v>49373</v>
      </c>
      <c r="M1513" s="54">
        <v>307081</v>
      </c>
      <c r="N1513" s="54">
        <v>283744</v>
      </c>
      <c r="O1513" s="55">
        <f t="shared" si="165"/>
        <v>7</v>
      </c>
      <c r="P1513" s="56">
        <f t="shared" si="166"/>
        <v>404917</v>
      </c>
      <c r="Q1513" s="57">
        <f t="shared" si="161"/>
        <v>404917</v>
      </c>
      <c r="R1513" s="58">
        <f t="shared" si="167"/>
        <v>212635.04367506161</v>
      </c>
      <c r="S1513" s="59">
        <f t="shared" si="162"/>
        <v>52.513241892798177</v>
      </c>
      <c r="T1513" s="59">
        <f t="shared" si="163"/>
        <v>47.486758107201823</v>
      </c>
      <c r="U1513" s="60" t="str">
        <f t="shared" si="164"/>
        <v>BAJO</v>
      </c>
    </row>
    <row r="1514" spans="2:21">
      <c r="B1514" s="50">
        <v>1504</v>
      </c>
      <c r="C1514" s="51" t="s">
        <v>1375</v>
      </c>
      <c r="D1514" s="51" t="s">
        <v>1442</v>
      </c>
      <c r="E1514" s="51" t="s">
        <v>1443</v>
      </c>
      <c r="F1514" s="52" t="s">
        <v>18</v>
      </c>
      <c r="G1514" s="52">
        <v>1</v>
      </c>
      <c r="H1514" s="53">
        <v>718998</v>
      </c>
      <c r="I1514" s="53">
        <v>582388.38</v>
      </c>
      <c r="J1514" s="53">
        <v>675570.52080000006</v>
      </c>
      <c r="K1514" s="53">
        <v>857990</v>
      </c>
      <c r="L1514" s="54">
        <v>125500</v>
      </c>
      <c r="M1514" s="54">
        <v>367171</v>
      </c>
      <c r="N1514" s="54">
        <v>353759</v>
      </c>
      <c r="O1514" s="55">
        <f t="shared" si="165"/>
        <v>7</v>
      </c>
      <c r="P1514" s="56">
        <f t="shared" si="166"/>
        <v>525911</v>
      </c>
      <c r="Q1514" s="57">
        <f t="shared" si="161"/>
        <v>525911</v>
      </c>
      <c r="R1514" s="58">
        <f t="shared" si="167"/>
        <v>235526.88231547974</v>
      </c>
      <c r="S1514" s="59">
        <f t="shared" si="162"/>
        <v>44.784551438452461</v>
      </c>
      <c r="T1514" s="59">
        <f t="shared" si="163"/>
        <v>55.215448561547539</v>
      </c>
      <c r="U1514" s="60" t="str">
        <f t="shared" si="164"/>
        <v>BAJO</v>
      </c>
    </row>
    <row r="1515" spans="2:21">
      <c r="B1515" s="50">
        <v>1505</v>
      </c>
      <c r="C1515" s="51" t="s">
        <v>1375</v>
      </c>
      <c r="D1515" s="51" t="s">
        <v>1442</v>
      </c>
      <c r="E1515" s="51" t="s">
        <v>1444</v>
      </c>
      <c r="F1515" s="52" t="s">
        <v>18</v>
      </c>
      <c r="G1515" s="52">
        <v>1</v>
      </c>
      <c r="H1515" s="53">
        <v>100555</v>
      </c>
      <c r="I1515" s="53">
        <v>79438.45</v>
      </c>
      <c r="J1515" s="53">
        <v>92148.601999999984</v>
      </c>
      <c r="K1515" s="53">
        <v>87584</v>
      </c>
      <c r="L1515" s="54">
        <v>212385</v>
      </c>
      <c r="M1515" s="54">
        <v>51420</v>
      </c>
      <c r="N1515" s="54">
        <v>49544</v>
      </c>
      <c r="O1515" s="55">
        <f t="shared" si="165"/>
        <v>7</v>
      </c>
      <c r="P1515" s="56">
        <f t="shared" si="166"/>
        <v>96154</v>
      </c>
      <c r="Q1515" s="57">
        <f t="shared" si="161"/>
        <v>96154</v>
      </c>
      <c r="R1515" s="58">
        <f t="shared" si="167"/>
        <v>50809.918522300031</v>
      </c>
      <c r="S1515" s="59">
        <f t="shared" si="162"/>
        <v>52.842230715622883</v>
      </c>
      <c r="T1515" s="59">
        <f t="shared" si="163"/>
        <v>47.157769284377117</v>
      </c>
      <c r="U1515" s="60" t="str">
        <f t="shared" si="164"/>
        <v>BAJO</v>
      </c>
    </row>
    <row r="1516" spans="2:21">
      <c r="B1516" s="50">
        <v>1506</v>
      </c>
      <c r="C1516" s="51" t="s">
        <v>1375</v>
      </c>
      <c r="D1516" s="51" t="s">
        <v>1442</v>
      </c>
      <c r="E1516" s="51" t="s">
        <v>116</v>
      </c>
      <c r="F1516" s="52" t="s">
        <v>18</v>
      </c>
      <c r="G1516" s="52">
        <v>1</v>
      </c>
      <c r="H1516" s="53">
        <v>289646</v>
      </c>
      <c r="I1516" s="53">
        <v>211441.58</v>
      </c>
      <c r="J1516" s="53">
        <v>245272.2328</v>
      </c>
      <c r="K1516" s="53">
        <v>236691</v>
      </c>
      <c r="L1516" s="54">
        <v>212385</v>
      </c>
      <c r="M1516" s="54">
        <v>172335</v>
      </c>
      <c r="N1516" s="54">
        <v>142538</v>
      </c>
      <c r="O1516" s="55">
        <f t="shared" si="165"/>
        <v>7</v>
      </c>
      <c r="P1516" s="56">
        <f t="shared" si="166"/>
        <v>215758</v>
      </c>
      <c r="Q1516" s="57">
        <f t="shared" si="161"/>
        <v>215758</v>
      </c>
      <c r="R1516" s="58">
        <f t="shared" si="167"/>
        <v>44793.894528573423</v>
      </c>
      <c r="S1516" s="59">
        <f t="shared" si="162"/>
        <v>20.761174338181398</v>
      </c>
      <c r="T1516" s="59">
        <f t="shared" si="163"/>
        <v>79.238825661818595</v>
      </c>
      <c r="U1516" s="60" t="str">
        <f t="shared" si="164"/>
        <v>ALTO</v>
      </c>
    </row>
    <row r="1517" spans="2:21">
      <c r="B1517" s="50">
        <v>1507</v>
      </c>
      <c r="C1517" s="51" t="s">
        <v>1375</v>
      </c>
      <c r="D1517" s="51" t="s">
        <v>1442</v>
      </c>
      <c r="E1517" s="51" t="s">
        <v>1436</v>
      </c>
      <c r="F1517" s="52" t="s">
        <v>18</v>
      </c>
      <c r="G1517" s="52">
        <v>1</v>
      </c>
      <c r="H1517" s="53">
        <v>457555</v>
      </c>
      <c r="I1517" s="53">
        <v>324864.05</v>
      </c>
      <c r="J1517" s="53">
        <v>376842.29799999995</v>
      </c>
      <c r="K1517" s="53">
        <v>510510</v>
      </c>
      <c r="L1517" s="54">
        <v>264792</v>
      </c>
      <c r="M1517" s="54">
        <v>315804</v>
      </c>
      <c r="N1517" s="54">
        <v>225169</v>
      </c>
      <c r="O1517" s="55">
        <f t="shared" si="165"/>
        <v>7</v>
      </c>
      <c r="P1517" s="56">
        <f t="shared" si="166"/>
        <v>353648</v>
      </c>
      <c r="Q1517" s="57">
        <f t="shared" si="161"/>
        <v>353648</v>
      </c>
      <c r="R1517" s="58">
        <f t="shared" si="167"/>
        <v>94569.138308811409</v>
      </c>
      <c r="S1517" s="59">
        <f t="shared" si="162"/>
        <v>26.741035806454839</v>
      </c>
      <c r="T1517" s="59">
        <f t="shared" si="163"/>
        <v>73.258964193545154</v>
      </c>
      <c r="U1517" s="60" t="str">
        <f t="shared" si="164"/>
        <v>ALTO</v>
      </c>
    </row>
    <row r="1518" spans="2:21">
      <c r="B1518" s="50">
        <v>1508</v>
      </c>
      <c r="C1518" s="51" t="s">
        <v>1375</v>
      </c>
      <c r="D1518" s="51" t="s">
        <v>1442</v>
      </c>
      <c r="E1518" s="51" t="s">
        <v>1437</v>
      </c>
      <c r="F1518" s="52" t="s">
        <v>18</v>
      </c>
      <c r="G1518" s="52">
        <v>1</v>
      </c>
      <c r="H1518" s="53">
        <v>457079</v>
      </c>
      <c r="I1518" s="53">
        <v>347380.04</v>
      </c>
      <c r="J1518" s="53">
        <v>402960.84639999998</v>
      </c>
      <c r="K1518" s="53">
        <v>379134</v>
      </c>
      <c r="L1518" s="54">
        <v>264792</v>
      </c>
      <c r="M1518" s="54">
        <v>315591</v>
      </c>
      <c r="N1518" s="54">
        <v>224870</v>
      </c>
      <c r="O1518" s="55">
        <f t="shared" si="165"/>
        <v>7</v>
      </c>
      <c r="P1518" s="56">
        <f t="shared" si="166"/>
        <v>341687</v>
      </c>
      <c r="Q1518" s="57">
        <f t="shared" si="161"/>
        <v>341687</v>
      </c>
      <c r="R1518" s="58">
        <f t="shared" si="167"/>
        <v>74397.139114978359</v>
      </c>
      <c r="S1518" s="59">
        <f t="shared" si="162"/>
        <v>21.773476636506032</v>
      </c>
      <c r="T1518" s="59">
        <f t="shared" si="163"/>
        <v>78.226523363493968</v>
      </c>
      <c r="U1518" s="60" t="str">
        <f t="shared" si="164"/>
        <v>ALTO</v>
      </c>
    </row>
    <row r="1519" spans="2:21">
      <c r="B1519" s="50">
        <v>1509</v>
      </c>
      <c r="C1519" s="51" t="s">
        <v>1375</v>
      </c>
      <c r="D1519" s="51" t="s">
        <v>1442</v>
      </c>
      <c r="E1519" s="51" t="s">
        <v>120</v>
      </c>
      <c r="F1519" s="52" t="s">
        <v>18</v>
      </c>
      <c r="G1519" s="52">
        <v>1</v>
      </c>
      <c r="H1519" s="53">
        <v>577150</v>
      </c>
      <c r="I1519" s="53">
        <v>479034.5</v>
      </c>
      <c r="J1519" s="53">
        <v>555680.0199999999</v>
      </c>
      <c r="K1519" s="53">
        <v>590359</v>
      </c>
      <c r="L1519" s="54">
        <v>9654</v>
      </c>
      <c r="M1519" s="54">
        <v>376068</v>
      </c>
      <c r="N1519" s="54">
        <v>284002</v>
      </c>
      <c r="O1519" s="55">
        <f t="shared" si="165"/>
        <v>7</v>
      </c>
      <c r="P1519" s="56">
        <f t="shared" si="166"/>
        <v>410278</v>
      </c>
      <c r="Q1519" s="57">
        <f t="shared" si="161"/>
        <v>410278</v>
      </c>
      <c r="R1519" s="58">
        <f t="shared" si="167"/>
        <v>194113.43381383998</v>
      </c>
      <c r="S1519" s="59">
        <f t="shared" si="162"/>
        <v>47.312659663408709</v>
      </c>
      <c r="T1519" s="59">
        <f t="shared" si="163"/>
        <v>52.687340336591291</v>
      </c>
      <c r="U1519" s="60" t="str">
        <f t="shared" si="164"/>
        <v>BAJO</v>
      </c>
    </row>
    <row r="1520" spans="2:21">
      <c r="B1520" s="50">
        <v>1510</v>
      </c>
      <c r="C1520" s="51" t="s">
        <v>1375</v>
      </c>
      <c r="D1520" s="51" t="s">
        <v>1442</v>
      </c>
      <c r="E1520" s="51" t="s">
        <v>109</v>
      </c>
      <c r="F1520" s="52" t="s">
        <v>18</v>
      </c>
      <c r="G1520" s="52">
        <v>1</v>
      </c>
      <c r="H1520" s="53">
        <v>576912</v>
      </c>
      <c r="I1520" s="53">
        <v>392300.16</v>
      </c>
      <c r="J1520" s="53">
        <v>455068.18559999997</v>
      </c>
      <c r="K1520" s="53">
        <v>443156</v>
      </c>
      <c r="L1520" s="54">
        <v>408773</v>
      </c>
      <c r="M1520" s="54">
        <v>329010</v>
      </c>
      <c r="N1520" s="54">
        <v>283854</v>
      </c>
      <c r="O1520" s="55">
        <f t="shared" si="165"/>
        <v>7</v>
      </c>
      <c r="P1520" s="56">
        <f t="shared" si="166"/>
        <v>412725</v>
      </c>
      <c r="Q1520" s="57">
        <f t="shared" si="161"/>
        <v>412725</v>
      </c>
      <c r="R1520" s="58">
        <f t="shared" si="167"/>
        <v>87607.151008995876</v>
      </c>
      <c r="S1520" s="59">
        <f t="shared" si="162"/>
        <v>21.226519112967683</v>
      </c>
      <c r="T1520" s="59">
        <f t="shared" si="163"/>
        <v>78.773480887032321</v>
      </c>
      <c r="U1520" s="60" t="str">
        <f t="shared" si="164"/>
        <v>ALTO</v>
      </c>
    </row>
    <row r="1521" spans="2:21">
      <c r="B1521" s="50">
        <v>1511</v>
      </c>
      <c r="C1521" s="51" t="s">
        <v>1375</v>
      </c>
      <c r="D1521" s="51" t="s">
        <v>1442</v>
      </c>
      <c r="E1521" s="51" t="s">
        <v>1445</v>
      </c>
      <c r="F1521" s="52" t="s">
        <v>18</v>
      </c>
      <c r="G1521" s="52">
        <v>1</v>
      </c>
      <c r="H1521" s="53">
        <v>19754</v>
      </c>
      <c r="I1521" s="53">
        <v>13630.26</v>
      </c>
      <c r="J1521" s="53">
        <v>15811.101599999998</v>
      </c>
      <c r="K1521" s="53">
        <v>16422</v>
      </c>
      <c r="L1521" s="79">
        <v>13418</v>
      </c>
      <c r="M1521" s="54">
        <v>10124</v>
      </c>
      <c r="N1521" s="54">
        <v>9767</v>
      </c>
      <c r="O1521" s="55">
        <f t="shared" si="165"/>
        <v>7</v>
      </c>
      <c r="P1521" s="56">
        <f t="shared" si="166"/>
        <v>14132</v>
      </c>
      <c r="Q1521" s="57">
        <f t="shared" si="161"/>
        <v>14132</v>
      </c>
      <c r="R1521" s="58">
        <f t="shared" si="167"/>
        <v>3285.2308771658263</v>
      </c>
      <c r="S1521" s="59">
        <f t="shared" si="162"/>
        <v>23.246751182888666</v>
      </c>
      <c r="T1521" s="59">
        <f t="shared" si="163"/>
        <v>76.753248817111341</v>
      </c>
      <c r="U1521" s="60" t="str">
        <f t="shared" si="164"/>
        <v>ALTO</v>
      </c>
    </row>
    <row r="1522" spans="2:21">
      <c r="B1522" s="50">
        <v>1512</v>
      </c>
      <c r="C1522" s="51" t="s">
        <v>1375</v>
      </c>
      <c r="D1522" s="51" t="s">
        <v>1442</v>
      </c>
      <c r="E1522" s="51" t="s">
        <v>1446</v>
      </c>
      <c r="F1522" s="52" t="s">
        <v>18</v>
      </c>
      <c r="G1522" s="52">
        <v>1</v>
      </c>
      <c r="H1522" s="53">
        <v>833000</v>
      </c>
      <c r="I1522" s="53">
        <v>649740</v>
      </c>
      <c r="J1522" s="53">
        <v>753698.4</v>
      </c>
      <c r="K1522" s="53">
        <v>1276394</v>
      </c>
      <c r="L1522" s="54">
        <v>59440</v>
      </c>
      <c r="M1522" s="54">
        <v>425408</v>
      </c>
      <c r="N1522" s="54">
        <v>409850</v>
      </c>
      <c r="O1522" s="55">
        <f t="shared" si="165"/>
        <v>7</v>
      </c>
      <c r="P1522" s="56">
        <f t="shared" si="166"/>
        <v>629647</v>
      </c>
      <c r="Q1522" s="57">
        <f t="shared" si="161"/>
        <v>629647</v>
      </c>
      <c r="R1522" s="58">
        <f t="shared" si="167"/>
        <v>356688.52284144412</v>
      </c>
      <c r="S1522" s="59">
        <f t="shared" si="162"/>
        <v>56.648967253309259</v>
      </c>
      <c r="T1522" s="59">
        <f t="shared" si="163"/>
        <v>43.351032746690741</v>
      </c>
      <c r="U1522" s="60" t="str">
        <f t="shared" si="164"/>
        <v>BAJO</v>
      </c>
    </row>
    <row r="1523" spans="2:21">
      <c r="B1523" s="50">
        <v>1513</v>
      </c>
      <c r="C1523" s="51" t="s">
        <v>1375</v>
      </c>
      <c r="D1523" s="51" t="s">
        <v>1442</v>
      </c>
      <c r="E1523" s="51" t="s">
        <v>1447</v>
      </c>
      <c r="F1523" s="52" t="s">
        <v>18</v>
      </c>
      <c r="G1523" s="52">
        <v>1</v>
      </c>
      <c r="H1523" s="53">
        <v>264775</v>
      </c>
      <c r="I1523" s="53">
        <v>190638</v>
      </c>
      <c r="J1523" s="53">
        <v>221140.08</v>
      </c>
      <c r="K1523" s="53">
        <v>360094</v>
      </c>
      <c r="L1523" s="54">
        <v>88402</v>
      </c>
      <c r="M1523" s="54">
        <v>125409</v>
      </c>
      <c r="N1523" s="54">
        <v>130315</v>
      </c>
      <c r="O1523" s="55">
        <f t="shared" si="165"/>
        <v>7</v>
      </c>
      <c r="P1523" s="56">
        <f t="shared" si="166"/>
        <v>197253</v>
      </c>
      <c r="Q1523" s="57">
        <f t="shared" si="161"/>
        <v>197253</v>
      </c>
      <c r="R1523" s="58">
        <f t="shared" si="167"/>
        <v>87162.868045407886</v>
      </c>
      <c r="S1523" s="59">
        <f t="shared" si="162"/>
        <v>44.188361163281613</v>
      </c>
      <c r="T1523" s="59">
        <f t="shared" si="163"/>
        <v>55.811638836718387</v>
      </c>
      <c r="U1523" s="60" t="str">
        <f t="shared" si="164"/>
        <v>BAJO</v>
      </c>
    </row>
    <row r="1524" spans="2:21">
      <c r="B1524" s="50">
        <v>1514</v>
      </c>
      <c r="C1524" s="51" t="s">
        <v>1375</v>
      </c>
      <c r="D1524" s="51" t="s">
        <v>1442</v>
      </c>
      <c r="E1524" s="51" t="s">
        <v>1448</v>
      </c>
      <c r="F1524" s="52" t="s">
        <v>18</v>
      </c>
      <c r="G1524" s="52">
        <v>1</v>
      </c>
      <c r="H1524" s="53">
        <v>117096</v>
      </c>
      <c r="I1524" s="53">
        <v>94847.76</v>
      </c>
      <c r="J1524" s="53">
        <v>110023.4016</v>
      </c>
      <c r="K1524" s="53">
        <v>174573</v>
      </c>
      <c r="L1524" s="54">
        <v>37650</v>
      </c>
      <c r="M1524" s="54">
        <v>55328</v>
      </c>
      <c r="N1524" s="54">
        <v>57655</v>
      </c>
      <c r="O1524" s="55">
        <f t="shared" si="165"/>
        <v>7</v>
      </c>
      <c r="P1524" s="56">
        <f t="shared" si="166"/>
        <v>92453</v>
      </c>
      <c r="Q1524" s="57">
        <f t="shared" si="161"/>
        <v>92453</v>
      </c>
      <c r="R1524" s="58">
        <f t="shared" si="167"/>
        <v>43520.046241728618</v>
      </c>
      <c r="S1524" s="59">
        <f t="shared" si="162"/>
        <v>47.072616617880023</v>
      </c>
      <c r="T1524" s="59">
        <f t="shared" si="163"/>
        <v>52.927383382119977</v>
      </c>
      <c r="U1524" s="60" t="str">
        <f t="shared" si="164"/>
        <v>BAJO</v>
      </c>
    </row>
    <row r="1525" spans="2:21">
      <c r="B1525" s="50">
        <v>1515</v>
      </c>
      <c r="C1525" s="51" t="s">
        <v>1375</v>
      </c>
      <c r="D1525" s="51" t="s">
        <v>1442</v>
      </c>
      <c r="E1525" s="51" t="s">
        <v>1449</v>
      </c>
      <c r="F1525" s="52" t="s">
        <v>18</v>
      </c>
      <c r="G1525" s="52">
        <v>1</v>
      </c>
      <c r="H1525" s="53">
        <v>162792</v>
      </c>
      <c r="I1525" s="53">
        <v>123721.92</v>
      </c>
      <c r="J1525" s="53">
        <v>143517.42719999998</v>
      </c>
      <c r="K1525" s="53">
        <v>205751</v>
      </c>
      <c r="L1525" s="54">
        <v>68956</v>
      </c>
      <c r="M1525" s="54">
        <v>84327</v>
      </c>
      <c r="N1525" s="54">
        <v>80157</v>
      </c>
      <c r="O1525" s="55">
        <f t="shared" si="165"/>
        <v>7</v>
      </c>
      <c r="P1525" s="56">
        <f t="shared" si="166"/>
        <v>124175</v>
      </c>
      <c r="Q1525" s="57">
        <f t="shared" si="161"/>
        <v>124175</v>
      </c>
      <c r="R1525" s="58">
        <f t="shared" si="167"/>
        <v>46437.110505143479</v>
      </c>
      <c r="S1525" s="59">
        <f t="shared" si="162"/>
        <v>37.396505339354526</v>
      </c>
      <c r="T1525" s="59">
        <f t="shared" si="163"/>
        <v>62.603494660645474</v>
      </c>
      <c r="U1525" s="60" t="str">
        <f t="shared" si="164"/>
        <v>BAJO</v>
      </c>
    </row>
    <row r="1526" spans="2:21">
      <c r="B1526" s="50">
        <v>1516</v>
      </c>
      <c r="C1526" s="51" t="s">
        <v>1375</v>
      </c>
      <c r="D1526" s="51" t="s">
        <v>1442</v>
      </c>
      <c r="E1526" s="51" t="s">
        <v>1450</v>
      </c>
      <c r="F1526" s="52" t="s">
        <v>18</v>
      </c>
      <c r="G1526" s="52">
        <v>1</v>
      </c>
      <c r="H1526" s="53">
        <v>76755</v>
      </c>
      <c r="I1526" s="53">
        <v>56031.149999999994</v>
      </c>
      <c r="J1526" s="53">
        <v>64996.133999999998</v>
      </c>
      <c r="K1526" s="53">
        <v>97342</v>
      </c>
      <c r="L1526" s="54">
        <v>141085</v>
      </c>
      <c r="M1526" s="54">
        <v>39215</v>
      </c>
      <c r="N1526" s="54">
        <v>37771</v>
      </c>
      <c r="O1526" s="55">
        <f t="shared" si="165"/>
        <v>7</v>
      </c>
      <c r="P1526" s="56">
        <f t="shared" si="166"/>
        <v>73314</v>
      </c>
      <c r="Q1526" s="57">
        <f t="shared" si="161"/>
        <v>73314</v>
      </c>
      <c r="R1526" s="58">
        <f t="shared" si="167"/>
        <v>33755.473955795365</v>
      </c>
      <c r="S1526" s="59">
        <f t="shared" si="162"/>
        <v>46.042330190407519</v>
      </c>
      <c r="T1526" s="59">
        <f t="shared" si="163"/>
        <v>53.957669809592481</v>
      </c>
      <c r="U1526" s="60" t="str">
        <f t="shared" si="164"/>
        <v>BAJO</v>
      </c>
    </row>
    <row r="1527" spans="2:21">
      <c r="B1527" s="50">
        <v>1517</v>
      </c>
      <c r="C1527" s="51" t="s">
        <v>1375</v>
      </c>
      <c r="D1527" s="51" t="s">
        <v>1442</v>
      </c>
      <c r="E1527" s="51" t="s">
        <v>1451</v>
      </c>
      <c r="F1527" s="52" t="s">
        <v>18</v>
      </c>
      <c r="G1527" s="52">
        <v>1</v>
      </c>
      <c r="H1527" s="53">
        <v>129948</v>
      </c>
      <c r="I1527" s="53">
        <v>89664.12</v>
      </c>
      <c r="J1527" s="53">
        <v>104010.37919999998</v>
      </c>
      <c r="K1527" s="53">
        <v>124593</v>
      </c>
      <c r="L1527" s="54">
        <v>59440</v>
      </c>
      <c r="M1527" s="54">
        <v>66680</v>
      </c>
      <c r="N1527" s="54">
        <v>64005</v>
      </c>
      <c r="O1527" s="55">
        <f t="shared" si="165"/>
        <v>7</v>
      </c>
      <c r="P1527" s="56">
        <f t="shared" si="166"/>
        <v>91191</v>
      </c>
      <c r="Q1527" s="57">
        <f t="shared" si="161"/>
        <v>91191</v>
      </c>
      <c r="R1527" s="58">
        <f t="shared" si="167"/>
        <v>27077.824914912493</v>
      </c>
      <c r="S1527" s="59">
        <f t="shared" si="162"/>
        <v>29.693527776767986</v>
      </c>
      <c r="T1527" s="59">
        <f t="shared" si="163"/>
        <v>70.306472223232021</v>
      </c>
      <c r="U1527" s="60" t="str">
        <f t="shared" si="164"/>
        <v>ALTO</v>
      </c>
    </row>
    <row r="1528" spans="2:21">
      <c r="B1528" s="50">
        <v>1518</v>
      </c>
      <c r="C1528" s="51" t="s">
        <v>1375</v>
      </c>
      <c r="D1528" s="51" t="s">
        <v>1442</v>
      </c>
      <c r="E1528" s="51" t="s">
        <v>1452</v>
      </c>
      <c r="F1528" s="52" t="s">
        <v>18</v>
      </c>
      <c r="G1528" s="52">
        <v>1</v>
      </c>
      <c r="H1528" s="53">
        <v>296072</v>
      </c>
      <c r="I1528" s="53">
        <v>213171.84</v>
      </c>
      <c r="J1528" s="53">
        <v>247279.33439999996</v>
      </c>
      <c r="K1528" s="53">
        <v>339864</v>
      </c>
      <c r="L1528" s="54">
        <v>282721</v>
      </c>
      <c r="M1528" s="54">
        <v>161237</v>
      </c>
      <c r="N1528" s="54">
        <v>145719</v>
      </c>
      <c r="O1528" s="55">
        <f t="shared" si="165"/>
        <v>7</v>
      </c>
      <c r="P1528" s="56">
        <f t="shared" si="166"/>
        <v>240866</v>
      </c>
      <c r="Q1528" s="57">
        <f t="shared" si="161"/>
        <v>240866</v>
      </c>
      <c r="R1528" s="58">
        <f t="shared" si="167"/>
        <v>66334.621504004157</v>
      </c>
      <c r="S1528" s="59">
        <f t="shared" si="162"/>
        <v>27.540051939254255</v>
      </c>
      <c r="T1528" s="59">
        <f t="shared" si="163"/>
        <v>72.459948060745745</v>
      </c>
      <c r="U1528" s="60" t="str">
        <f t="shared" si="164"/>
        <v>ALTO</v>
      </c>
    </row>
    <row r="1529" spans="2:21">
      <c r="B1529" s="50">
        <v>1519</v>
      </c>
      <c r="C1529" s="51" t="s">
        <v>1375</v>
      </c>
      <c r="D1529" s="51" t="s">
        <v>1442</v>
      </c>
      <c r="E1529" s="51" t="s">
        <v>1453</v>
      </c>
      <c r="F1529" s="52" t="s">
        <v>18</v>
      </c>
      <c r="G1529" s="52">
        <v>1</v>
      </c>
      <c r="H1529" s="53">
        <v>119714</v>
      </c>
      <c r="I1529" s="53">
        <v>89785.5</v>
      </c>
      <c r="J1529" s="53">
        <v>104151.18</v>
      </c>
      <c r="K1529" s="53">
        <v>165648</v>
      </c>
      <c r="L1529" s="54">
        <v>66198</v>
      </c>
      <c r="M1529" s="54">
        <v>59744</v>
      </c>
      <c r="N1529" s="54">
        <v>58970</v>
      </c>
      <c r="O1529" s="55">
        <f t="shared" si="165"/>
        <v>7</v>
      </c>
      <c r="P1529" s="56">
        <f t="shared" si="166"/>
        <v>94887</v>
      </c>
      <c r="Q1529" s="57">
        <f t="shared" si="161"/>
        <v>94887</v>
      </c>
      <c r="R1529" s="58">
        <f t="shared" si="167"/>
        <v>36022.749641063543</v>
      </c>
      <c r="S1529" s="59">
        <f t="shared" si="162"/>
        <v>37.963840822308157</v>
      </c>
      <c r="T1529" s="59">
        <f t="shared" si="163"/>
        <v>62.036159177691843</v>
      </c>
      <c r="U1529" s="60" t="str">
        <f t="shared" si="164"/>
        <v>BAJO</v>
      </c>
    </row>
    <row r="1530" spans="2:21">
      <c r="B1530" s="50">
        <v>1520</v>
      </c>
      <c r="C1530" s="51" t="s">
        <v>1375</v>
      </c>
      <c r="D1530" s="51" t="s">
        <v>1442</v>
      </c>
      <c r="E1530" s="51" t="s">
        <v>1454</v>
      </c>
      <c r="F1530" s="52" t="s">
        <v>18</v>
      </c>
      <c r="G1530" s="52">
        <v>1</v>
      </c>
      <c r="H1530" s="53">
        <v>620228</v>
      </c>
      <c r="I1530" s="53">
        <v>502384.68</v>
      </c>
      <c r="J1530" s="53">
        <v>582766.22879999992</v>
      </c>
      <c r="K1530" s="53">
        <v>769930</v>
      </c>
      <c r="L1530" s="54">
        <v>1489455</v>
      </c>
      <c r="M1530" s="54">
        <v>399090</v>
      </c>
      <c r="N1530" s="54">
        <v>305166</v>
      </c>
      <c r="O1530" s="55">
        <f t="shared" si="165"/>
        <v>7</v>
      </c>
      <c r="P1530" s="56">
        <f t="shared" si="166"/>
        <v>667003</v>
      </c>
      <c r="Q1530" s="57">
        <f t="shared" si="161"/>
        <v>667003</v>
      </c>
      <c r="R1530" s="58">
        <f t="shared" si="167"/>
        <v>363732.15720551717</v>
      </c>
      <c r="S1530" s="59">
        <f t="shared" si="162"/>
        <v>54.532312029408736</v>
      </c>
      <c r="T1530" s="59">
        <f t="shared" si="163"/>
        <v>45.467687970591264</v>
      </c>
      <c r="U1530" s="60" t="str">
        <f t="shared" si="164"/>
        <v>BAJO</v>
      </c>
    </row>
    <row r="1531" spans="2:21">
      <c r="B1531" s="50">
        <v>1521</v>
      </c>
      <c r="C1531" s="51" t="s">
        <v>1375</v>
      </c>
      <c r="D1531" s="51" t="s">
        <v>1442</v>
      </c>
      <c r="E1531" s="51" t="s">
        <v>1455</v>
      </c>
      <c r="F1531" s="52" t="s">
        <v>18</v>
      </c>
      <c r="G1531" s="52">
        <v>1</v>
      </c>
      <c r="H1531" s="53">
        <v>135065</v>
      </c>
      <c r="I1531" s="53">
        <v>142800</v>
      </c>
      <c r="J1531" s="53">
        <v>125340.31999999999</v>
      </c>
      <c r="K1531" s="53">
        <v>171122</v>
      </c>
      <c r="L1531" s="54">
        <v>367813</v>
      </c>
      <c r="M1531" s="54">
        <v>71935</v>
      </c>
      <c r="N1531" s="54">
        <v>66461</v>
      </c>
      <c r="O1531" s="55">
        <f t="shared" si="165"/>
        <v>7</v>
      </c>
      <c r="P1531" s="56">
        <f t="shared" si="166"/>
        <v>154362</v>
      </c>
      <c r="Q1531" s="57">
        <f t="shared" si="161"/>
        <v>154362</v>
      </c>
      <c r="R1531" s="58">
        <f t="shared" si="167"/>
        <v>93893.050932014783</v>
      </c>
      <c r="S1531" s="59">
        <f t="shared" si="162"/>
        <v>60.826531744869058</v>
      </c>
      <c r="T1531" s="59">
        <f t="shared" si="163"/>
        <v>39.173468255130942</v>
      </c>
      <c r="U1531" s="60" t="str">
        <f t="shared" si="164"/>
        <v>BAJO</v>
      </c>
    </row>
    <row r="1532" spans="2:21" ht="27.6">
      <c r="B1532" s="50">
        <v>1522</v>
      </c>
      <c r="C1532" s="51" t="s">
        <v>1375</v>
      </c>
      <c r="D1532" s="51" t="s">
        <v>1442</v>
      </c>
      <c r="E1532" s="51" t="s">
        <v>1456</v>
      </c>
      <c r="F1532" s="52" t="s">
        <v>18</v>
      </c>
      <c r="G1532" s="52">
        <v>1</v>
      </c>
      <c r="H1532" s="53">
        <v>2786385</v>
      </c>
      <c r="I1532" s="53">
        <v>2117652.6</v>
      </c>
      <c r="J1532" s="53">
        <v>2456477.0159999998</v>
      </c>
      <c r="K1532" s="53">
        <v>4250561</v>
      </c>
      <c r="L1532" s="54">
        <v>1394709</v>
      </c>
      <c r="M1532" s="54">
        <v>1483037</v>
      </c>
      <c r="N1532" s="54">
        <v>1370786</v>
      </c>
      <c r="O1532" s="55">
        <f t="shared" si="165"/>
        <v>7</v>
      </c>
      <c r="P1532" s="56">
        <f t="shared" si="166"/>
        <v>2265658</v>
      </c>
      <c r="Q1532" s="57">
        <f t="shared" si="161"/>
        <v>2265658</v>
      </c>
      <c r="R1532" s="58">
        <f t="shared" si="167"/>
        <v>959252.51478578697</v>
      </c>
      <c r="S1532" s="59">
        <f t="shared" si="162"/>
        <v>42.338804655680029</v>
      </c>
      <c r="T1532" s="59">
        <f t="shared" si="163"/>
        <v>57.661195344319971</v>
      </c>
      <c r="U1532" s="60" t="str">
        <f t="shared" si="164"/>
        <v>BAJO</v>
      </c>
    </row>
    <row r="1533" spans="2:21">
      <c r="B1533" s="50">
        <v>1523</v>
      </c>
      <c r="C1533" s="51" t="s">
        <v>1375</v>
      </c>
      <c r="D1533" s="51" t="s">
        <v>1442</v>
      </c>
      <c r="E1533" s="51" t="s">
        <v>1457</v>
      </c>
      <c r="F1533" s="52" t="s">
        <v>147</v>
      </c>
      <c r="G1533" s="52">
        <v>1</v>
      </c>
      <c r="H1533" s="53">
        <v>750295</v>
      </c>
      <c r="I1533" s="53">
        <v>577727.15</v>
      </c>
      <c r="J1533" s="53">
        <v>670163.49399999995</v>
      </c>
      <c r="K1533" s="53">
        <v>812889</v>
      </c>
      <c r="L1533" s="54">
        <v>96539</v>
      </c>
      <c r="M1533" s="54">
        <v>399491</v>
      </c>
      <c r="N1533" s="54">
        <v>369129</v>
      </c>
      <c r="O1533" s="55">
        <f t="shared" si="165"/>
        <v>7</v>
      </c>
      <c r="P1533" s="56">
        <f t="shared" si="166"/>
        <v>525176</v>
      </c>
      <c r="Q1533" s="57">
        <f t="shared" si="161"/>
        <v>525176</v>
      </c>
      <c r="R1533" s="58">
        <f t="shared" si="167"/>
        <v>233335.25681649472</v>
      </c>
      <c r="S1533" s="59">
        <f t="shared" si="162"/>
        <v>44.429916221703721</v>
      </c>
      <c r="T1533" s="59">
        <f t="shared" si="163"/>
        <v>55.570083778296279</v>
      </c>
      <c r="U1533" s="60" t="str">
        <f t="shared" si="164"/>
        <v>BAJO</v>
      </c>
    </row>
    <row r="1534" spans="2:21">
      <c r="B1534" s="50">
        <v>1524</v>
      </c>
      <c r="C1534" s="51" t="s">
        <v>1375</v>
      </c>
      <c r="D1534" s="51" t="s">
        <v>1442</v>
      </c>
      <c r="E1534" s="51" t="s">
        <v>1458</v>
      </c>
      <c r="F1534" s="52" t="s">
        <v>147</v>
      </c>
      <c r="G1534" s="52">
        <v>1</v>
      </c>
      <c r="H1534" s="53">
        <v>2565759</v>
      </c>
      <c r="I1534" s="53">
        <v>2026949.6099999999</v>
      </c>
      <c r="J1534" s="53">
        <v>2351261.5475999997</v>
      </c>
      <c r="K1534" s="53">
        <v>2154733</v>
      </c>
      <c r="L1534" s="54">
        <v>1245626</v>
      </c>
      <c r="M1534" s="54">
        <v>1377049</v>
      </c>
      <c r="N1534" s="54">
        <v>1262226</v>
      </c>
      <c r="O1534" s="55">
        <f t="shared" si="165"/>
        <v>7</v>
      </c>
      <c r="P1534" s="56">
        <f t="shared" si="166"/>
        <v>1854801</v>
      </c>
      <c r="Q1534" s="57">
        <f t="shared" si="161"/>
        <v>1854801</v>
      </c>
      <c r="R1534" s="58">
        <f t="shared" si="167"/>
        <v>510184.13852102403</v>
      </c>
      <c r="S1534" s="59">
        <f t="shared" si="162"/>
        <v>27.506138853765123</v>
      </c>
      <c r="T1534" s="59">
        <f t="shared" si="163"/>
        <v>72.493861146234877</v>
      </c>
      <c r="U1534" s="60" t="str">
        <f t="shared" si="164"/>
        <v>ALTO</v>
      </c>
    </row>
    <row r="1535" spans="2:21">
      <c r="B1535" s="50">
        <v>1525</v>
      </c>
      <c r="C1535" s="51" t="s">
        <v>1375</v>
      </c>
      <c r="D1535" s="51" t="s">
        <v>1442</v>
      </c>
      <c r="E1535" s="51" t="s">
        <v>1459</v>
      </c>
      <c r="F1535" s="52" t="s">
        <v>147</v>
      </c>
      <c r="G1535" s="52">
        <v>1</v>
      </c>
      <c r="H1535" s="53">
        <v>196826</v>
      </c>
      <c r="I1535" s="53">
        <v>159429.06</v>
      </c>
      <c r="J1535" s="53">
        <v>184937.7096</v>
      </c>
      <c r="K1535" s="53">
        <v>306068</v>
      </c>
      <c r="L1535" s="79">
        <v>127651</v>
      </c>
      <c r="M1535" s="54">
        <v>104855</v>
      </c>
      <c r="N1535" s="54">
        <v>96887</v>
      </c>
      <c r="O1535" s="55">
        <f t="shared" si="165"/>
        <v>7</v>
      </c>
      <c r="P1535" s="56">
        <f t="shared" si="166"/>
        <v>168093</v>
      </c>
      <c r="Q1535" s="57">
        <f t="shared" si="161"/>
        <v>168093</v>
      </c>
      <c r="R1535" s="58">
        <f t="shared" si="167"/>
        <v>66468.454875480049</v>
      </c>
      <c r="S1535" s="59">
        <f t="shared" si="162"/>
        <v>39.542666782959465</v>
      </c>
      <c r="T1535" s="59">
        <f t="shared" si="163"/>
        <v>60.457333217040535</v>
      </c>
      <c r="U1535" s="60" t="str">
        <f t="shared" si="164"/>
        <v>BAJO</v>
      </c>
    </row>
    <row r="1536" spans="2:21">
      <c r="B1536" s="50">
        <v>1526</v>
      </c>
      <c r="C1536" s="51" t="s">
        <v>1375</v>
      </c>
      <c r="D1536" s="51" t="s">
        <v>1442</v>
      </c>
      <c r="E1536" s="51" t="s">
        <v>1460</v>
      </c>
      <c r="F1536" s="52" t="s">
        <v>147</v>
      </c>
      <c r="G1536" s="52">
        <v>1</v>
      </c>
      <c r="H1536" s="53">
        <v>2540650</v>
      </c>
      <c r="I1536" s="53">
        <v>1753048.5</v>
      </c>
      <c r="J1536" s="53">
        <v>2033536.2599999995</v>
      </c>
      <c r="K1536" s="53">
        <v>3331881</v>
      </c>
      <c r="L1536" s="54">
        <v>508208</v>
      </c>
      <c r="M1536" s="54">
        <v>1352733</v>
      </c>
      <c r="N1536" s="54">
        <v>1249941</v>
      </c>
      <c r="O1536" s="55">
        <f t="shared" si="165"/>
        <v>7</v>
      </c>
      <c r="P1536" s="56">
        <f t="shared" si="166"/>
        <v>1824285</v>
      </c>
      <c r="Q1536" s="57">
        <f t="shared" si="161"/>
        <v>1824285</v>
      </c>
      <c r="R1536" s="58">
        <f t="shared" si="167"/>
        <v>855167.1708045284</v>
      </c>
      <c r="S1536" s="59">
        <f t="shared" si="162"/>
        <v>46.876840559700291</v>
      </c>
      <c r="T1536" s="59">
        <f t="shared" si="163"/>
        <v>53.123159440299709</v>
      </c>
      <c r="U1536" s="60" t="str">
        <f t="shared" si="164"/>
        <v>BAJO</v>
      </c>
    </row>
    <row r="1537" spans="2:21">
      <c r="B1537" s="50">
        <v>1527</v>
      </c>
      <c r="C1537" s="51" t="s">
        <v>1375</v>
      </c>
      <c r="D1537" s="51" t="s">
        <v>1442</v>
      </c>
      <c r="E1537" s="51" t="s">
        <v>1461</v>
      </c>
      <c r="F1537" s="52" t="s">
        <v>147</v>
      </c>
      <c r="G1537" s="52">
        <v>1</v>
      </c>
      <c r="H1537" s="53">
        <v>2819110</v>
      </c>
      <c r="I1537" s="53">
        <v>2029759.2</v>
      </c>
      <c r="J1537" s="53">
        <v>2354520.6719999998</v>
      </c>
      <c r="K1537" s="53">
        <v>3651872</v>
      </c>
      <c r="L1537" s="54">
        <v>3020698</v>
      </c>
      <c r="M1537" s="54">
        <v>1624293</v>
      </c>
      <c r="N1537" s="54">
        <v>1386863</v>
      </c>
      <c r="O1537" s="55">
        <f t="shared" si="165"/>
        <v>7</v>
      </c>
      <c r="P1537" s="56">
        <f t="shared" si="166"/>
        <v>2412445</v>
      </c>
      <c r="Q1537" s="57">
        <f t="shared" si="161"/>
        <v>2412445</v>
      </c>
      <c r="R1537" s="58">
        <f t="shared" si="167"/>
        <v>745877.53549443523</v>
      </c>
      <c r="S1537" s="59">
        <f t="shared" si="162"/>
        <v>30.917908408043925</v>
      </c>
      <c r="T1537" s="59">
        <f t="shared" si="163"/>
        <v>69.082091591956072</v>
      </c>
      <c r="U1537" s="60" t="str">
        <f t="shared" si="164"/>
        <v>BAJO</v>
      </c>
    </row>
    <row r="1538" spans="2:21">
      <c r="B1538" s="50">
        <v>1528</v>
      </c>
      <c r="C1538" s="51" t="s">
        <v>1375</v>
      </c>
      <c r="D1538" s="51" t="s">
        <v>1442</v>
      </c>
      <c r="E1538" s="51" t="s">
        <v>1462</v>
      </c>
      <c r="F1538" s="52" t="s">
        <v>147</v>
      </c>
      <c r="G1538" s="52">
        <v>1</v>
      </c>
      <c r="H1538" s="53">
        <v>948430</v>
      </c>
      <c r="I1538" s="53">
        <v>625963.79999999993</v>
      </c>
      <c r="J1538" s="53">
        <v>726118.00799999991</v>
      </c>
      <c r="K1538" s="53">
        <v>1132285</v>
      </c>
      <c r="L1538" s="54">
        <v>472764</v>
      </c>
      <c r="M1538" s="54">
        <v>505452</v>
      </c>
      <c r="N1538" s="54">
        <v>466656</v>
      </c>
      <c r="O1538" s="55">
        <f t="shared" si="165"/>
        <v>7</v>
      </c>
      <c r="P1538" s="56">
        <f t="shared" si="166"/>
        <v>696810</v>
      </c>
      <c r="Q1538" s="57">
        <f t="shared" si="161"/>
        <v>696810</v>
      </c>
      <c r="R1538" s="58">
        <f t="shared" si="167"/>
        <v>238631.39579340609</v>
      </c>
      <c r="S1538" s="59">
        <f t="shared" si="162"/>
        <v>34.246264518793659</v>
      </c>
      <c r="T1538" s="59">
        <f t="shared" si="163"/>
        <v>65.753735481206348</v>
      </c>
      <c r="U1538" s="60" t="str">
        <f t="shared" si="164"/>
        <v>BAJO</v>
      </c>
    </row>
    <row r="1539" spans="2:21">
      <c r="B1539" s="50">
        <v>1529</v>
      </c>
      <c r="C1539" s="51" t="s">
        <v>1375</v>
      </c>
      <c r="D1539" s="51" t="s">
        <v>1442</v>
      </c>
      <c r="E1539" s="51" t="s">
        <v>1463</v>
      </c>
      <c r="F1539" s="52" t="s">
        <v>147</v>
      </c>
      <c r="G1539" s="52">
        <v>1</v>
      </c>
      <c r="H1539" s="53">
        <v>5982011</v>
      </c>
      <c r="I1539" s="53">
        <v>4067767.4800000004</v>
      </c>
      <c r="J1539" s="53">
        <v>4718610.2768000001</v>
      </c>
      <c r="K1539" s="53">
        <v>7245077</v>
      </c>
      <c r="L1539" s="54">
        <v>3287973</v>
      </c>
      <c r="M1539" s="54">
        <v>3096526</v>
      </c>
      <c r="N1539" s="54">
        <v>2942820</v>
      </c>
      <c r="O1539" s="55">
        <f t="shared" si="165"/>
        <v>7</v>
      </c>
      <c r="P1539" s="56">
        <f t="shared" si="166"/>
        <v>4477255</v>
      </c>
      <c r="Q1539" s="57">
        <f t="shared" si="161"/>
        <v>4477255</v>
      </c>
      <c r="R1539" s="58">
        <f t="shared" si="167"/>
        <v>1503631.6350795946</v>
      </c>
      <c r="S1539" s="59">
        <f t="shared" si="162"/>
        <v>33.583783704068551</v>
      </c>
      <c r="T1539" s="59">
        <f t="shared" si="163"/>
        <v>66.416216295931449</v>
      </c>
      <c r="U1539" s="60" t="str">
        <f t="shared" si="164"/>
        <v>BAJO</v>
      </c>
    </row>
    <row r="1540" spans="2:21">
      <c r="B1540" s="50">
        <v>1530</v>
      </c>
      <c r="C1540" s="51" t="s">
        <v>1375</v>
      </c>
      <c r="D1540" s="51" t="s">
        <v>1442</v>
      </c>
      <c r="E1540" s="51" t="s">
        <v>1464</v>
      </c>
      <c r="F1540" s="52" t="s">
        <v>147</v>
      </c>
      <c r="G1540" s="52">
        <v>1</v>
      </c>
      <c r="H1540" s="53">
        <v>945574</v>
      </c>
      <c r="I1540" s="53">
        <v>614623.1</v>
      </c>
      <c r="J1540" s="53">
        <v>712962.79599999986</v>
      </c>
      <c r="K1540" s="53">
        <v>1158346</v>
      </c>
      <c r="L1540" s="54">
        <v>527515</v>
      </c>
      <c r="M1540" s="54">
        <v>487192</v>
      </c>
      <c r="N1540" s="54">
        <v>465207</v>
      </c>
      <c r="O1540" s="55">
        <f t="shared" si="165"/>
        <v>7</v>
      </c>
      <c r="P1540" s="56">
        <f t="shared" si="166"/>
        <v>701631</v>
      </c>
      <c r="Q1540" s="57">
        <f t="shared" si="161"/>
        <v>701631</v>
      </c>
      <c r="R1540" s="58">
        <f t="shared" si="167"/>
        <v>241422.07754671291</v>
      </c>
      <c r="S1540" s="59">
        <f t="shared" si="162"/>
        <v>34.408695959373645</v>
      </c>
      <c r="T1540" s="59">
        <f t="shared" si="163"/>
        <v>65.591304040626355</v>
      </c>
      <c r="U1540" s="60" t="str">
        <f t="shared" si="164"/>
        <v>BAJO</v>
      </c>
    </row>
    <row r="1541" spans="2:21">
      <c r="B1541" s="50">
        <v>1531</v>
      </c>
      <c r="C1541" s="51" t="s">
        <v>1375</v>
      </c>
      <c r="D1541" s="51" t="s">
        <v>1442</v>
      </c>
      <c r="E1541" s="51" t="s">
        <v>1465</v>
      </c>
      <c r="F1541" s="52" t="s">
        <v>147</v>
      </c>
      <c r="G1541" s="52">
        <v>1</v>
      </c>
      <c r="H1541" s="53">
        <v>16753534</v>
      </c>
      <c r="I1541" s="53">
        <v>11727473.799999999</v>
      </c>
      <c r="J1541" s="53">
        <v>13603869.607999999</v>
      </c>
      <c r="K1541" s="53">
        <v>21760578</v>
      </c>
      <c r="L1541" s="54">
        <v>9234623</v>
      </c>
      <c r="M1541" s="54">
        <v>3869497</v>
      </c>
      <c r="N1541" s="54">
        <v>8241660</v>
      </c>
      <c r="O1541" s="55">
        <f t="shared" si="165"/>
        <v>7</v>
      </c>
      <c r="P1541" s="56">
        <f t="shared" si="166"/>
        <v>12170176</v>
      </c>
      <c r="Q1541" s="57">
        <f t="shared" si="161"/>
        <v>12170176</v>
      </c>
      <c r="R1541" s="58">
        <f t="shared" si="167"/>
        <v>5453523.4340008823</v>
      </c>
      <c r="S1541" s="59">
        <f t="shared" si="162"/>
        <v>44.810555196579593</v>
      </c>
      <c r="T1541" s="59">
        <f t="shared" si="163"/>
        <v>55.189444803420407</v>
      </c>
      <c r="U1541" s="60" t="str">
        <f t="shared" si="164"/>
        <v>BAJO</v>
      </c>
    </row>
    <row r="1542" spans="2:21">
      <c r="B1542" s="50">
        <v>1532</v>
      </c>
      <c r="C1542" s="51" t="s">
        <v>1375</v>
      </c>
      <c r="D1542" s="51" t="s">
        <v>1442</v>
      </c>
      <c r="E1542" s="51" t="s">
        <v>1466</v>
      </c>
      <c r="F1542" s="52" t="s">
        <v>147</v>
      </c>
      <c r="G1542" s="52">
        <v>1</v>
      </c>
      <c r="H1542" s="53">
        <v>1190595</v>
      </c>
      <c r="I1542" s="53">
        <v>869134.35</v>
      </c>
      <c r="J1542" s="53">
        <v>1008195.8459999998</v>
      </c>
      <c r="K1542" s="53">
        <v>1460249</v>
      </c>
      <c r="L1542" s="54">
        <v>111709</v>
      </c>
      <c r="M1542" s="54">
        <v>598849</v>
      </c>
      <c r="N1542" s="54">
        <v>585695</v>
      </c>
      <c r="O1542" s="55">
        <f t="shared" si="165"/>
        <v>7</v>
      </c>
      <c r="P1542" s="56">
        <f t="shared" si="166"/>
        <v>832061</v>
      </c>
      <c r="Q1542" s="57">
        <f t="shared" si="161"/>
        <v>832061</v>
      </c>
      <c r="R1542" s="58">
        <f t="shared" si="167"/>
        <v>412233.59476318758</v>
      </c>
      <c r="S1542" s="59">
        <f t="shared" si="162"/>
        <v>49.54367465404431</v>
      </c>
      <c r="T1542" s="59">
        <f t="shared" si="163"/>
        <v>50.45632534595569</v>
      </c>
      <c r="U1542" s="60" t="str">
        <f t="shared" si="164"/>
        <v>BAJO</v>
      </c>
    </row>
    <row r="1543" spans="2:21">
      <c r="B1543" s="50">
        <v>1533</v>
      </c>
      <c r="C1543" s="51" t="s">
        <v>1375</v>
      </c>
      <c r="D1543" s="51" t="s">
        <v>1467</v>
      </c>
      <c r="E1543" s="51" t="s">
        <v>209</v>
      </c>
      <c r="F1543" s="52" t="s">
        <v>18</v>
      </c>
      <c r="G1543" s="52">
        <v>1</v>
      </c>
      <c r="H1543" s="53">
        <v>18818065</v>
      </c>
      <c r="I1543" s="53">
        <v>13549006.799999999</v>
      </c>
      <c r="J1543" s="53">
        <v>15716847.887999998</v>
      </c>
      <c r="K1543" s="53">
        <v>19137818</v>
      </c>
      <c r="L1543" s="54">
        <v>359676</v>
      </c>
      <c r="M1543" s="54">
        <v>9608757</v>
      </c>
      <c r="N1543" s="54">
        <v>9257251</v>
      </c>
      <c r="O1543" s="55">
        <f t="shared" si="165"/>
        <v>7</v>
      </c>
      <c r="P1543" s="56">
        <f t="shared" si="166"/>
        <v>12349632</v>
      </c>
      <c r="Q1543" s="57">
        <f t="shared" si="161"/>
        <v>12349632</v>
      </c>
      <c r="R1543" s="58">
        <f t="shared" si="167"/>
        <v>6112411.2414248819</v>
      </c>
      <c r="S1543" s="59">
        <f t="shared" si="162"/>
        <v>49.494683253921103</v>
      </c>
      <c r="T1543" s="59">
        <f t="shared" si="163"/>
        <v>50.505316746078897</v>
      </c>
      <c r="U1543" s="60" t="str">
        <f t="shared" si="164"/>
        <v>BAJO</v>
      </c>
    </row>
    <row r="1544" spans="2:21">
      <c r="B1544" s="50">
        <v>1534</v>
      </c>
      <c r="C1544" s="51" t="s">
        <v>1375</v>
      </c>
      <c r="D1544" s="51" t="s">
        <v>1467</v>
      </c>
      <c r="E1544" s="51" t="s">
        <v>1468</v>
      </c>
      <c r="F1544" s="52" t="s">
        <v>18</v>
      </c>
      <c r="G1544" s="52">
        <v>1</v>
      </c>
      <c r="H1544" s="53">
        <v>245140</v>
      </c>
      <c r="I1544" s="53">
        <v>191209.19999999998</v>
      </c>
      <c r="J1544" s="53">
        <v>221802.67199999996</v>
      </c>
      <c r="K1544" s="53">
        <v>227885</v>
      </c>
      <c r="L1544" s="54">
        <v>633294</v>
      </c>
      <c r="M1544" s="54">
        <v>145404</v>
      </c>
      <c r="N1544" s="54">
        <v>120699</v>
      </c>
      <c r="O1544" s="55">
        <f t="shared" si="165"/>
        <v>7</v>
      </c>
      <c r="P1544" s="56">
        <f t="shared" si="166"/>
        <v>255062</v>
      </c>
      <c r="Q1544" s="57">
        <f t="shared" si="161"/>
        <v>255062</v>
      </c>
      <c r="R1544" s="58">
        <f t="shared" si="167"/>
        <v>159981.31004091393</v>
      </c>
      <c r="S1544" s="59">
        <f t="shared" si="162"/>
        <v>62.722518462536136</v>
      </c>
      <c r="T1544" s="59">
        <f t="shared" si="163"/>
        <v>37.277481537463864</v>
      </c>
      <c r="U1544" s="60" t="str">
        <f t="shared" si="164"/>
        <v>BAJO</v>
      </c>
    </row>
    <row r="1545" spans="2:21">
      <c r="B1545" s="50">
        <v>1535</v>
      </c>
      <c r="C1545" s="51" t="s">
        <v>1375</v>
      </c>
      <c r="D1545" s="51" t="s">
        <v>1467</v>
      </c>
      <c r="E1545" s="51" t="s">
        <v>1469</v>
      </c>
      <c r="F1545" s="52" t="s">
        <v>18</v>
      </c>
      <c r="G1545" s="52">
        <v>1</v>
      </c>
      <c r="H1545" s="53">
        <v>733040</v>
      </c>
      <c r="I1545" s="53">
        <v>476476</v>
      </c>
      <c r="J1545" s="53">
        <v>552712.15999999992</v>
      </c>
      <c r="K1545" s="53">
        <v>875007</v>
      </c>
      <c r="L1545" s="54">
        <v>1930362</v>
      </c>
      <c r="M1545" s="54">
        <v>374334</v>
      </c>
      <c r="N1545" s="54">
        <v>360651</v>
      </c>
      <c r="O1545" s="55">
        <f t="shared" si="165"/>
        <v>7</v>
      </c>
      <c r="P1545" s="56">
        <f t="shared" si="166"/>
        <v>757512</v>
      </c>
      <c r="Q1545" s="57">
        <f t="shared" si="161"/>
        <v>757512</v>
      </c>
      <c r="R1545" s="58">
        <f t="shared" si="167"/>
        <v>509233.22148859134</v>
      </c>
      <c r="S1545" s="59">
        <f t="shared" si="162"/>
        <v>67.224442845603932</v>
      </c>
      <c r="T1545" s="59">
        <f t="shared" si="163"/>
        <v>32.775557154396068</v>
      </c>
      <c r="U1545" s="60" t="str">
        <f t="shared" si="164"/>
        <v>BAJO</v>
      </c>
    </row>
    <row r="1546" spans="2:21">
      <c r="B1546" s="50">
        <v>1536</v>
      </c>
      <c r="C1546" s="51" t="s">
        <v>1375</v>
      </c>
      <c r="D1546" s="51" t="s">
        <v>1467</v>
      </c>
      <c r="E1546" s="51" t="s">
        <v>1470</v>
      </c>
      <c r="F1546" s="52" t="s">
        <v>18</v>
      </c>
      <c r="G1546" s="52">
        <v>1</v>
      </c>
      <c r="H1546" s="53">
        <v>1216656</v>
      </c>
      <c r="I1546" s="53">
        <v>961158.24</v>
      </c>
      <c r="J1546" s="53">
        <v>1114943.5584</v>
      </c>
      <c r="K1546" s="53">
        <v>1304359</v>
      </c>
      <c r="L1546" s="54">
        <v>589990</v>
      </c>
      <c r="M1546" s="54">
        <v>618537</v>
      </c>
      <c r="N1546" s="54">
        <v>598584</v>
      </c>
      <c r="O1546" s="55">
        <f t="shared" si="165"/>
        <v>7</v>
      </c>
      <c r="P1546" s="56">
        <f t="shared" si="166"/>
        <v>914890</v>
      </c>
      <c r="Q1546" s="57">
        <f t="shared" si="161"/>
        <v>914890</v>
      </c>
      <c r="R1546" s="58">
        <f t="shared" si="167"/>
        <v>287438.33953004051</v>
      </c>
      <c r="S1546" s="59">
        <f t="shared" si="162"/>
        <v>31.417803181807706</v>
      </c>
      <c r="T1546" s="59">
        <f t="shared" si="163"/>
        <v>68.582196818192301</v>
      </c>
      <c r="U1546" s="60" t="str">
        <f t="shared" si="164"/>
        <v>BAJO</v>
      </c>
    </row>
    <row r="1547" spans="2:21">
      <c r="B1547" s="50">
        <v>1537</v>
      </c>
      <c r="C1547" s="51" t="s">
        <v>1375</v>
      </c>
      <c r="D1547" s="51" t="s">
        <v>1467</v>
      </c>
      <c r="E1547" s="51" t="s">
        <v>1471</v>
      </c>
      <c r="F1547" s="52" t="s">
        <v>18</v>
      </c>
      <c r="G1547" s="52">
        <v>1</v>
      </c>
      <c r="H1547" s="53">
        <v>3933545</v>
      </c>
      <c r="I1547" s="53">
        <v>3186171.4499999997</v>
      </c>
      <c r="J1547" s="53">
        <v>3695958.8819999998</v>
      </c>
      <c r="K1547" s="53">
        <v>4420255</v>
      </c>
      <c r="L1547" s="54">
        <v>455663</v>
      </c>
      <c r="M1547" s="54">
        <v>2008591</v>
      </c>
      <c r="N1547" s="54">
        <v>1935099</v>
      </c>
      <c r="O1547" s="55">
        <f t="shared" si="165"/>
        <v>7</v>
      </c>
      <c r="P1547" s="56">
        <f t="shared" si="166"/>
        <v>2805040</v>
      </c>
      <c r="Q1547" s="57">
        <f t="shared" ref="Q1547:Q1610" si="168">ROUND(+P1547*G1547,0)</f>
        <v>2805040</v>
      </c>
      <c r="R1547" s="58">
        <f t="shared" si="167"/>
        <v>1294611.9831794419</v>
      </c>
      <c r="S1547" s="59">
        <f t="shared" ref="S1547:S1610" si="169">R1547/P1547*100</f>
        <v>46.153066736283328</v>
      </c>
      <c r="T1547" s="59">
        <f t="shared" ref="T1547:T1610" si="170">100-S1547</f>
        <v>53.846933263716672</v>
      </c>
      <c r="U1547" s="60" t="str">
        <f t="shared" ref="U1547:U1610" si="171">IF(T1547&gt;70,"ALTO","BAJO")</f>
        <v>BAJO</v>
      </c>
    </row>
    <row r="1548" spans="2:21">
      <c r="B1548" s="50">
        <v>1538</v>
      </c>
      <c r="C1548" s="51" t="s">
        <v>1375</v>
      </c>
      <c r="D1548" s="51" t="s">
        <v>1467</v>
      </c>
      <c r="E1548" s="51" t="s">
        <v>1472</v>
      </c>
      <c r="F1548" s="52" t="s">
        <v>18</v>
      </c>
      <c r="G1548" s="52">
        <v>1</v>
      </c>
      <c r="H1548" s="53">
        <v>1062313</v>
      </c>
      <c r="I1548" s="53">
        <v>796734.75</v>
      </c>
      <c r="J1548" s="53">
        <v>924212.30999999994</v>
      </c>
      <c r="K1548" s="53">
        <v>1421098</v>
      </c>
      <c r="L1548" s="54">
        <v>413324</v>
      </c>
      <c r="M1548" s="54">
        <v>555165</v>
      </c>
      <c r="N1548" s="54">
        <v>522636</v>
      </c>
      <c r="O1548" s="55">
        <f t="shared" ref="O1548:O1611" si="172">COUNT(H1548:N1548)</f>
        <v>7</v>
      </c>
      <c r="P1548" s="56">
        <f t="shared" ref="P1548:P1611" si="173">ROUND(AVERAGE(H1548:N1548),0)</f>
        <v>813640</v>
      </c>
      <c r="Q1548" s="57">
        <f t="shared" si="168"/>
        <v>813640</v>
      </c>
      <c r="R1548" s="58">
        <f t="shared" ref="R1548:R1611" si="174">STDEVP(H1548:N1548)</f>
        <v>328438.09144950629</v>
      </c>
      <c r="S1548" s="59">
        <f t="shared" si="169"/>
        <v>40.366512394855988</v>
      </c>
      <c r="T1548" s="59">
        <f t="shared" si="170"/>
        <v>59.633487605144012</v>
      </c>
      <c r="U1548" s="60" t="str">
        <f t="shared" si="171"/>
        <v>BAJO</v>
      </c>
    </row>
    <row r="1549" spans="2:21">
      <c r="B1549" s="50">
        <v>1539</v>
      </c>
      <c r="C1549" s="51" t="s">
        <v>1375</v>
      </c>
      <c r="D1549" s="51" t="s">
        <v>1467</v>
      </c>
      <c r="E1549" s="51" t="s">
        <v>885</v>
      </c>
      <c r="F1549" s="52" t="s">
        <v>18</v>
      </c>
      <c r="G1549" s="52">
        <v>1</v>
      </c>
      <c r="H1549" s="53">
        <v>928557</v>
      </c>
      <c r="I1549" s="53">
        <v>705703.32</v>
      </c>
      <c r="J1549" s="53">
        <v>818615.85119999992</v>
      </c>
      <c r="K1549" s="53">
        <v>1296267</v>
      </c>
      <c r="L1549" s="54">
        <v>48269</v>
      </c>
      <c r="M1549" s="54">
        <v>474227</v>
      </c>
      <c r="N1549" s="54">
        <v>456887</v>
      </c>
      <c r="O1549" s="55">
        <f t="shared" si="172"/>
        <v>7</v>
      </c>
      <c r="P1549" s="56">
        <f t="shared" si="173"/>
        <v>675504</v>
      </c>
      <c r="Q1549" s="57">
        <f t="shared" si="168"/>
        <v>675504</v>
      </c>
      <c r="R1549" s="58">
        <f t="shared" si="174"/>
        <v>368879.5956295759</v>
      </c>
      <c r="S1549" s="59">
        <f t="shared" si="169"/>
        <v>54.608054967783445</v>
      </c>
      <c r="T1549" s="59">
        <f t="shared" si="170"/>
        <v>45.391945032216555</v>
      </c>
      <c r="U1549" s="60" t="str">
        <f t="shared" si="171"/>
        <v>BAJO</v>
      </c>
    </row>
    <row r="1550" spans="2:21">
      <c r="B1550" s="50">
        <v>1540</v>
      </c>
      <c r="C1550" s="51" t="s">
        <v>1375</v>
      </c>
      <c r="D1550" s="51" t="s">
        <v>1467</v>
      </c>
      <c r="E1550" s="51" t="s">
        <v>1473</v>
      </c>
      <c r="F1550" s="52" t="s">
        <v>18</v>
      </c>
      <c r="G1550" s="52">
        <v>1</v>
      </c>
      <c r="H1550" s="53">
        <v>842282</v>
      </c>
      <c r="I1550" s="53">
        <v>682248.41999999993</v>
      </c>
      <c r="J1550" s="53">
        <v>791408.16720000003</v>
      </c>
      <c r="K1550" s="53">
        <v>1184407</v>
      </c>
      <c r="L1550" s="54">
        <v>106193</v>
      </c>
      <c r="M1550" s="54">
        <v>430143</v>
      </c>
      <c r="N1550" s="54">
        <v>414419</v>
      </c>
      <c r="O1550" s="55">
        <f t="shared" si="172"/>
        <v>7</v>
      </c>
      <c r="P1550" s="56">
        <f t="shared" si="173"/>
        <v>635872</v>
      </c>
      <c r="Q1550" s="57">
        <f t="shared" si="168"/>
        <v>635872</v>
      </c>
      <c r="R1550" s="58">
        <f t="shared" si="174"/>
        <v>325524.56603668811</v>
      </c>
      <c r="S1550" s="59">
        <f t="shared" si="169"/>
        <v>51.193410943820162</v>
      </c>
      <c r="T1550" s="59">
        <f t="shared" si="170"/>
        <v>48.806589056179838</v>
      </c>
      <c r="U1550" s="60" t="str">
        <f t="shared" si="171"/>
        <v>BAJO</v>
      </c>
    </row>
    <row r="1551" spans="2:21">
      <c r="B1551" s="50">
        <v>1541</v>
      </c>
      <c r="C1551" s="51" t="s">
        <v>1375</v>
      </c>
      <c r="D1551" s="51" t="s">
        <v>1467</v>
      </c>
      <c r="E1551" s="51" t="s">
        <v>218</v>
      </c>
      <c r="F1551" s="52" t="s">
        <v>18</v>
      </c>
      <c r="G1551" s="52">
        <v>1</v>
      </c>
      <c r="H1551" s="53">
        <v>102816</v>
      </c>
      <c r="I1551" s="53">
        <v>82252.800000000003</v>
      </c>
      <c r="J1551" s="53">
        <v>95413.247999999992</v>
      </c>
      <c r="K1551" s="53">
        <v>149940</v>
      </c>
      <c r="L1551" s="54">
        <v>115847</v>
      </c>
      <c r="M1551" s="54">
        <v>70254</v>
      </c>
      <c r="N1551" s="54">
        <v>50649</v>
      </c>
      <c r="O1551" s="55">
        <f t="shared" si="172"/>
        <v>7</v>
      </c>
      <c r="P1551" s="56">
        <f t="shared" si="173"/>
        <v>95310</v>
      </c>
      <c r="Q1551" s="57">
        <f t="shared" si="168"/>
        <v>95310</v>
      </c>
      <c r="R1551" s="58">
        <f t="shared" si="174"/>
        <v>29893.751122912287</v>
      </c>
      <c r="S1551" s="59">
        <f t="shared" si="169"/>
        <v>31.364758286551552</v>
      </c>
      <c r="T1551" s="59">
        <f t="shared" si="170"/>
        <v>68.635241713448451</v>
      </c>
      <c r="U1551" s="60" t="str">
        <f t="shared" si="171"/>
        <v>BAJO</v>
      </c>
    </row>
    <row r="1552" spans="2:21">
      <c r="B1552" s="50">
        <v>1542</v>
      </c>
      <c r="C1552" s="51" t="s">
        <v>1375</v>
      </c>
      <c r="D1552" s="51" t="s">
        <v>1467</v>
      </c>
      <c r="E1552" s="51" t="s">
        <v>774</v>
      </c>
      <c r="F1552" s="52" t="s">
        <v>18</v>
      </c>
      <c r="G1552" s="52">
        <v>1</v>
      </c>
      <c r="H1552" s="53">
        <v>194803</v>
      </c>
      <c r="I1552" s="53">
        <v>134414.06999999998</v>
      </c>
      <c r="J1552" s="53">
        <v>155920.32119999995</v>
      </c>
      <c r="K1552" s="53">
        <v>231336</v>
      </c>
      <c r="L1552" s="54">
        <v>85506</v>
      </c>
      <c r="M1552" s="54">
        <v>127930</v>
      </c>
      <c r="N1552" s="54">
        <v>95892</v>
      </c>
      <c r="O1552" s="55">
        <f t="shared" si="172"/>
        <v>7</v>
      </c>
      <c r="P1552" s="56">
        <f t="shared" si="173"/>
        <v>146543</v>
      </c>
      <c r="Q1552" s="57">
        <f t="shared" si="168"/>
        <v>146543</v>
      </c>
      <c r="R1552" s="58">
        <f t="shared" si="174"/>
        <v>48390.389370220706</v>
      </c>
      <c r="S1552" s="59">
        <f t="shared" si="169"/>
        <v>33.021290249428972</v>
      </c>
      <c r="T1552" s="59">
        <f t="shared" si="170"/>
        <v>66.978709750571028</v>
      </c>
      <c r="U1552" s="60" t="str">
        <f t="shared" si="171"/>
        <v>BAJO</v>
      </c>
    </row>
    <row r="1553" spans="2:21">
      <c r="B1553" s="50">
        <v>1543</v>
      </c>
      <c r="C1553" s="51" t="s">
        <v>1375</v>
      </c>
      <c r="D1553" s="51" t="s">
        <v>1467</v>
      </c>
      <c r="E1553" s="51" t="s">
        <v>228</v>
      </c>
      <c r="F1553" s="52" t="s">
        <v>18</v>
      </c>
      <c r="G1553" s="52">
        <v>1</v>
      </c>
      <c r="H1553" s="53">
        <v>254303</v>
      </c>
      <c r="I1553" s="53">
        <v>195813.31</v>
      </c>
      <c r="J1553" s="53">
        <v>227143.43959999998</v>
      </c>
      <c r="K1553" s="53">
        <v>254422</v>
      </c>
      <c r="L1553" s="54">
        <v>247277</v>
      </c>
      <c r="M1553" s="54">
        <v>185073</v>
      </c>
      <c r="N1553" s="54">
        <v>125167</v>
      </c>
      <c r="O1553" s="55">
        <f t="shared" si="172"/>
        <v>7</v>
      </c>
      <c r="P1553" s="56">
        <f t="shared" si="173"/>
        <v>212743</v>
      </c>
      <c r="Q1553" s="57">
        <f t="shared" si="168"/>
        <v>212743</v>
      </c>
      <c r="R1553" s="58">
        <f t="shared" si="174"/>
        <v>44055.389708291201</v>
      </c>
      <c r="S1553" s="59">
        <f t="shared" si="169"/>
        <v>20.708267584969285</v>
      </c>
      <c r="T1553" s="59">
        <f t="shared" si="170"/>
        <v>79.291732415030708</v>
      </c>
      <c r="U1553" s="60" t="str">
        <f t="shared" si="171"/>
        <v>ALTO</v>
      </c>
    </row>
    <row r="1554" spans="2:21">
      <c r="B1554" s="50">
        <v>1544</v>
      </c>
      <c r="C1554" s="51" t="s">
        <v>1375</v>
      </c>
      <c r="D1554" s="51" t="s">
        <v>1467</v>
      </c>
      <c r="E1554" s="51" t="s">
        <v>1474</v>
      </c>
      <c r="F1554" s="52" t="s">
        <v>18</v>
      </c>
      <c r="G1554" s="52">
        <v>1</v>
      </c>
      <c r="H1554" s="53">
        <v>171836</v>
      </c>
      <c r="I1554" s="53">
        <v>128877</v>
      </c>
      <c r="J1554" s="53">
        <v>149497.31999999998</v>
      </c>
      <c r="K1554" s="53">
        <v>240499</v>
      </c>
      <c r="L1554" s="79">
        <v>118301</v>
      </c>
      <c r="M1554" s="54">
        <v>111511</v>
      </c>
      <c r="N1554" s="54">
        <v>84562</v>
      </c>
      <c r="O1554" s="55">
        <f t="shared" si="172"/>
        <v>7</v>
      </c>
      <c r="P1554" s="56">
        <f t="shared" si="173"/>
        <v>143583</v>
      </c>
      <c r="Q1554" s="57">
        <f t="shared" si="168"/>
        <v>143583</v>
      </c>
      <c r="R1554" s="58">
        <f t="shared" si="174"/>
        <v>47197.850783837115</v>
      </c>
      <c r="S1554" s="59">
        <f t="shared" si="169"/>
        <v>32.871475581257606</v>
      </c>
      <c r="T1554" s="59">
        <f t="shared" si="170"/>
        <v>67.128524418742387</v>
      </c>
      <c r="U1554" s="60" t="str">
        <f t="shared" si="171"/>
        <v>BAJO</v>
      </c>
    </row>
    <row r="1555" spans="2:21">
      <c r="B1555" s="50">
        <v>1545</v>
      </c>
      <c r="C1555" s="51" t="s">
        <v>1375</v>
      </c>
      <c r="D1555" s="51" t="s">
        <v>1467</v>
      </c>
      <c r="E1555" s="51" t="s">
        <v>1475</v>
      </c>
      <c r="F1555" s="52" t="s">
        <v>18</v>
      </c>
      <c r="G1555" s="52">
        <v>1</v>
      </c>
      <c r="H1555" s="53">
        <v>522767</v>
      </c>
      <c r="I1555" s="53">
        <v>381619.91</v>
      </c>
      <c r="J1555" s="53">
        <v>442679.09559999994</v>
      </c>
      <c r="K1555" s="53">
        <v>675444</v>
      </c>
      <c r="L1555" s="54">
        <v>321336</v>
      </c>
      <c r="M1555" s="54">
        <v>255674</v>
      </c>
      <c r="N1555" s="54">
        <v>257193</v>
      </c>
      <c r="O1555" s="55">
        <f t="shared" si="172"/>
        <v>7</v>
      </c>
      <c r="P1555" s="56">
        <f t="shared" si="173"/>
        <v>408102</v>
      </c>
      <c r="Q1555" s="57">
        <f t="shared" si="168"/>
        <v>408102</v>
      </c>
      <c r="R1555" s="58">
        <f t="shared" si="174"/>
        <v>141448.04399029273</v>
      </c>
      <c r="S1555" s="59">
        <f t="shared" si="169"/>
        <v>34.659973239604987</v>
      </c>
      <c r="T1555" s="59">
        <f t="shared" si="170"/>
        <v>65.340026760395006</v>
      </c>
      <c r="U1555" s="60" t="str">
        <f t="shared" si="171"/>
        <v>BAJO</v>
      </c>
    </row>
    <row r="1556" spans="2:21">
      <c r="B1556" s="50">
        <v>1546</v>
      </c>
      <c r="C1556" s="51" t="s">
        <v>1375</v>
      </c>
      <c r="D1556" s="51" t="s">
        <v>1467</v>
      </c>
      <c r="E1556" s="51" t="s">
        <v>1476</v>
      </c>
      <c r="F1556" s="52" t="s">
        <v>18</v>
      </c>
      <c r="G1556" s="52">
        <v>1</v>
      </c>
      <c r="H1556" s="53">
        <v>2596223</v>
      </c>
      <c r="I1556" s="53">
        <v>2102940.63</v>
      </c>
      <c r="J1556" s="53">
        <v>2439411.1307999995</v>
      </c>
      <c r="K1556" s="53">
        <v>3770277</v>
      </c>
      <c r="L1556" s="54">
        <v>193629</v>
      </c>
      <c r="M1556" s="54">
        <v>1538753</v>
      </c>
      <c r="N1556" s="54">
        <v>1277239</v>
      </c>
      <c r="O1556" s="55">
        <f t="shared" si="172"/>
        <v>7</v>
      </c>
      <c r="P1556" s="56">
        <f t="shared" si="173"/>
        <v>1988353</v>
      </c>
      <c r="Q1556" s="57">
        <f t="shared" si="168"/>
        <v>1988353</v>
      </c>
      <c r="R1556" s="58">
        <f t="shared" si="174"/>
        <v>1048141.2362679644</v>
      </c>
      <c r="S1556" s="59">
        <f t="shared" si="169"/>
        <v>52.714042037201857</v>
      </c>
      <c r="T1556" s="59">
        <f t="shared" si="170"/>
        <v>47.285957962798143</v>
      </c>
      <c r="U1556" s="60" t="str">
        <f t="shared" si="171"/>
        <v>BAJO</v>
      </c>
    </row>
    <row r="1557" spans="2:21">
      <c r="B1557" s="50">
        <v>1547</v>
      </c>
      <c r="C1557" s="51" t="s">
        <v>1375</v>
      </c>
      <c r="D1557" s="51" t="s">
        <v>1467</v>
      </c>
      <c r="E1557" s="51" t="s">
        <v>903</v>
      </c>
      <c r="F1557" s="52" t="s">
        <v>157</v>
      </c>
      <c r="G1557" s="52">
        <v>1</v>
      </c>
      <c r="H1557" s="53">
        <v>654857</v>
      </c>
      <c r="I1557" s="53">
        <v>432205.62</v>
      </c>
      <c r="J1557" s="53">
        <v>501358.51919999998</v>
      </c>
      <c r="K1557" s="53">
        <v>819434</v>
      </c>
      <c r="L1557" s="54">
        <v>134741</v>
      </c>
      <c r="M1557" s="54">
        <v>334452</v>
      </c>
      <c r="N1557" s="54">
        <v>322216</v>
      </c>
      <c r="O1557" s="55">
        <f t="shared" si="172"/>
        <v>7</v>
      </c>
      <c r="P1557" s="56">
        <f t="shared" si="173"/>
        <v>457038</v>
      </c>
      <c r="Q1557" s="57">
        <f t="shared" si="168"/>
        <v>457038</v>
      </c>
      <c r="R1557" s="58">
        <f t="shared" si="174"/>
        <v>210483.73821954825</v>
      </c>
      <c r="S1557" s="59">
        <f t="shared" si="169"/>
        <v>46.053881344559585</v>
      </c>
      <c r="T1557" s="59">
        <f t="shared" si="170"/>
        <v>53.946118655440415</v>
      </c>
      <c r="U1557" s="60" t="str">
        <f t="shared" si="171"/>
        <v>BAJO</v>
      </c>
    </row>
    <row r="1558" spans="2:21">
      <c r="B1558" s="50">
        <v>1548</v>
      </c>
      <c r="C1558" s="51" t="s">
        <v>1375</v>
      </c>
      <c r="D1558" s="51" t="s">
        <v>1467</v>
      </c>
      <c r="E1558" s="51" t="s">
        <v>1477</v>
      </c>
      <c r="F1558" s="52" t="s">
        <v>18</v>
      </c>
      <c r="G1558" s="52">
        <v>1</v>
      </c>
      <c r="H1558" s="53">
        <v>424830</v>
      </c>
      <c r="I1558" s="53">
        <v>301629.3</v>
      </c>
      <c r="J1558" s="53">
        <v>349889.98799999995</v>
      </c>
      <c r="K1558" s="53">
        <v>519078</v>
      </c>
      <c r="L1558" s="54">
        <v>1468355</v>
      </c>
      <c r="M1558" s="54">
        <v>251873</v>
      </c>
      <c r="N1558" s="54">
        <v>209049</v>
      </c>
      <c r="O1558" s="55">
        <f t="shared" si="172"/>
        <v>7</v>
      </c>
      <c r="P1558" s="56">
        <f t="shared" si="173"/>
        <v>503529</v>
      </c>
      <c r="Q1558" s="57">
        <f t="shared" si="168"/>
        <v>503529</v>
      </c>
      <c r="R1558" s="58">
        <f t="shared" si="174"/>
        <v>405628.64119117439</v>
      </c>
      <c r="S1558" s="59">
        <f t="shared" si="169"/>
        <v>80.557155832370015</v>
      </c>
      <c r="T1558" s="59">
        <f t="shared" si="170"/>
        <v>19.442844167629985</v>
      </c>
      <c r="U1558" s="60" t="str">
        <f t="shared" si="171"/>
        <v>BAJO</v>
      </c>
    </row>
    <row r="1559" spans="2:21">
      <c r="B1559" s="50">
        <v>1549</v>
      </c>
      <c r="C1559" s="51" t="s">
        <v>1375</v>
      </c>
      <c r="D1559" s="51" t="s">
        <v>1467</v>
      </c>
      <c r="E1559" s="51" t="s">
        <v>1478</v>
      </c>
      <c r="F1559" s="52" t="s">
        <v>18</v>
      </c>
      <c r="G1559" s="52">
        <v>1</v>
      </c>
      <c r="H1559" s="53">
        <v>274771</v>
      </c>
      <c r="I1559" s="53">
        <v>197835.12</v>
      </c>
      <c r="J1559" s="53">
        <v>229488.73919999998</v>
      </c>
      <c r="K1559" s="53">
        <v>366758</v>
      </c>
      <c r="L1559" s="79">
        <v>162447</v>
      </c>
      <c r="M1559" s="54">
        <v>140322</v>
      </c>
      <c r="N1559" s="54">
        <v>135197</v>
      </c>
      <c r="O1559" s="55">
        <f t="shared" si="172"/>
        <v>7</v>
      </c>
      <c r="P1559" s="56">
        <f t="shared" si="173"/>
        <v>215260</v>
      </c>
      <c r="Q1559" s="57">
        <f t="shared" si="168"/>
        <v>215260</v>
      </c>
      <c r="R1559" s="58">
        <f t="shared" si="174"/>
        <v>77288.224356301667</v>
      </c>
      <c r="S1559" s="59">
        <f t="shared" si="169"/>
        <v>35.90459182212286</v>
      </c>
      <c r="T1559" s="59">
        <f t="shared" si="170"/>
        <v>64.095408177877147</v>
      </c>
      <c r="U1559" s="60" t="str">
        <f t="shared" si="171"/>
        <v>BAJO</v>
      </c>
    </row>
    <row r="1560" spans="2:21">
      <c r="B1560" s="50">
        <v>1550</v>
      </c>
      <c r="C1560" s="51" t="s">
        <v>1375</v>
      </c>
      <c r="D1560" s="51" t="s">
        <v>1467</v>
      </c>
      <c r="E1560" s="51" t="s">
        <v>665</v>
      </c>
      <c r="F1560" s="52" t="s">
        <v>18</v>
      </c>
      <c r="G1560" s="52">
        <v>1</v>
      </c>
      <c r="H1560" s="53">
        <v>3222401</v>
      </c>
      <c r="I1560" s="53">
        <v>2223456.6899999995</v>
      </c>
      <c r="J1560" s="53">
        <v>2579209.7603999996</v>
      </c>
      <c r="K1560" s="53">
        <v>4164881</v>
      </c>
      <c r="L1560" s="54">
        <v>230866</v>
      </c>
      <c r="M1560" s="54">
        <v>1909832</v>
      </c>
      <c r="N1560" s="54">
        <v>1585221</v>
      </c>
      <c r="O1560" s="55">
        <f t="shared" si="172"/>
        <v>7</v>
      </c>
      <c r="P1560" s="56">
        <f t="shared" si="173"/>
        <v>2273695</v>
      </c>
      <c r="Q1560" s="57">
        <f t="shared" si="168"/>
        <v>2273695</v>
      </c>
      <c r="R1560" s="58">
        <f t="shared" si="174"/>
        <v>1155856.7491773034</v>
      </c>
      <c r="S1560" s="59">
        <f t="shared" si="169"/>
        <v>50.836050973296921</v>
      </c>
      <c r="T1560" s="59">
        <f t="shared" si="170"/>
        <v>49.163949026703079</v>
      </c>
      <c r="U1560" s="60" t="str">
        <f t="shared" si="171"/>
        <v>BAJO</v>
      </c>
    </row>
    <row r="1561" spans="2:21">
      <c r="B1561" s="50">
        <v>1551</v>
      </c>
      <c r="C1561" s="51" t="s">
        <v>1375</v>
      </c>
      <c r="D1561" s="51" t="s">
        <v>1467</v>
      </c>
      <c r="E1561" s="51" t="s">
        <v>1479</v>
      </c>
      <c r="F1561" s="52" t="s">
        <v>18</v>
      </c>
      <c r="G1561" s="52">
        <v>1</v>
      </c>
      <c r="H1561" s="53">
        <v>3310223</v>
      </c>
      <c r="I1561" s="53">
        <v>2581973.94</v>
      </c>
      <c r="J1561" s="53">
        <v>2995089.7703999993</v>
      </c>
      <c r="K1561" s="53">
        <v>4621008</v>
      </c>
      <c r="L1561" s="54">
        <v>247967</v>
      </c>
      <c r="M1561" s="54">
        <v>1690332</v>
      </c>
      <c r="N1561" s="54">
        <v>1628488</v>
      </c>
      <c r="O1561" s="55">
        <f t="shared" si="172"/>
        <v>7</v>
      </c>
      <c r="P1561" s="56">
        <f t="shared" si="173"/>
        <v>2439297</v>
      </c>
      <c r="Q1561" s="57">
        <f t="shared" si="168"/>
        <v>2439297</v>
      </c>
      <c r="R1561" s="58">
        <f t="shared" si="174"/>
        <v>1302082.083896985</v>
      </c>
      <c r="S1561" s="59">
        <f t="shared" si="169"/>
        <v>53.379399224325084</v>
      </c>
      <c r="T1561" s="59">
        <f t="shared" si="170"/>
        <v>46.620600775674916</v>
      </c>
      <c r="U1561" s="60" t="str">
        <f t="shared" si="171"/>
        <v>BAJO</v>
      </c>
    </row>
    <row r="1562" spans="2:21">
      <c r="B1562" s="50">
        <v>1552</v>
      </c>
      <c r="C1562" s="51" t="s">
        <v>1375</v>
      </c>
      <c r="D1562" s="51" t="s">
        <v>1467</v>
      </c>
      <c r="E1562" s="51" t="s">
        <v>1480</v>
      </c>
      <c r="F1562" s="52" t="s">
        <v>18</v>
      </c>
      <c r="G1562" s="52">
        <v>1</v>
      </c>
      <c r="H1562" s="53">
        <v>470407</v>
      </c>
      <c r="I1562" s="53">
        <v>376325.6</v>
      </c>
      <c r="J1562" s="53">
        <v>436537.69599999994</v>
      </c>
      <c r="K1562" s="53">
        <v>498372</v>
      </c>
      <c r="L1562" s="54">
        <v>113640</v>
      </c>
      <c r="M1562" s="54">
        <v>240281</v>
      </c>
      <c r="N1562" s="54">
        <v>231500</v>
      </c>
      <c r="O1562" s="55">
        <f t="shared" si="172"/>
        <v>7</v>
      </c>
      <c r="P1562" s="56">
        <f t="shared" si="173"/>
        <v>338152</v>
      </c>
      <c r="Q1562" s="57">
        <f t="shared" si="168"/>
        <v>338152</v>
      </c>
      <c r="R1562" s="58">
        <f t="shared" si="174"/>
        <v>133981.78033294223</v>
      </c>
      <c r="S1562" s="59">
        <f t="shared" si="169"/>
        <v>39.621761909715822</v>
      </c>
      <c r="T1562" s="59">
        <f t="shared" si="170"/>
        <v>60.378238090284178</v>
      </c>
      <c r="U1562" s="60" t="str">
        <f t="shared" si="171"/>
        <v>BAJO</v>
      </c>
    </row>
    <row r="1563" spans="2:21">
      <c r="B1563" s="61">
        <v>1553</v>
      </c>
      <c r="C1563" s="62" t="s">
        <v>1375</v>
      </c>
      <c r="D1563" s="62" t="s">
        <v>1467</v>
      </c>
      <c r="E1563" s="62" t="s">
        <v>1481</v>
      </c>
      <c r="F1563" s="63" t="s">
        <v>18</v>
      </c>
      <c r="G1563" s="63">
        <v>1</v>
      </c>
      <c r="H1563" s="53">
        <v>540260</v>
      </c>
      <c r="I1563" s="53">
        <v>394389.8</v>
      </c>
      <c r="J1563" s="53">
        <v>457492.16799999995</v>
      </c>
      <c r="K1563" s="53">
        <v>480284</v>
      </c>
      <c r="L1563" s="54" t="s">
        <v>40</v>
      </c>
      <c r="M1563" s="54" t="s">
        <v>40</v>
      </c>
      <c r="N1563" s="54" t="s">
        <v>40</v>
      </c>
      <c r="O1563" s="55">
        <f t="shared" si="172"/>
        <v>4</v>
      </c>
      <c r="P1563" s="56">
        <f t="shared" si="173"/>
        <v>468106</v>
      </c>
      <c r="Q1563" s="57">
        <f t="shared" si="168"/>
        <v>468106</v>
      </c>
      <c r="R1563" s="58">
        <f t="shared" si="174"/>
        <v>52204.489680476821</v>
      </c>
      <c r="S1563" s="59">
        <f t="shared" si="169"/>
        <v>11.152279543624054</v>
      </c>
      <c r="T1563" s="59">
        <f t="shared" si="170"/>
        <v>88.847720456375953</v>
      </c>
      <c r="U1563" s="60" t="str">
        <f t="shared" si="171"/>
        <v>ALTO</v>
      </c>
    </row>
    <row r="1564" spans="2:21">
      <c r="B1564" s="50">
        <v>1554</v>
      </c>
      <c r="C1564" s="51" t="s">
        <v>1375</v>
      </c>
      <c r="D1564" s="51" t="s">
        <v>1467</v>
      </c>
      <c r="E1564" s="51" t="s">
        <v>1482</v>
      </c>
      <c r="F1564" s="52" t="s">
        <v>18</v>
      </c>
      <c r="G1564" s="52">
        <v>1</v>
      </c>
      <c r="H1564" s="53">
        <v>231455</v>
      </c>
      <c r="I1564" s="53">
        <v>178220.35</v>
      </c>
      <c r="J1564" s="53">
        <v>206735.60599999997</v>
      </c>
      <c r="K1564" s="53">
        <v>277270</v>
      </c>
      <c r="L1564" s="54">
        <v>31582</v>
      </c>
      <c r="M1564" s="54">
        <v>118287</v>
      </c>
      <c r="N1564" s="54">
        <v>113950</v>
      </c>
      <c r="O1564" s="55">
        <f t="shared" si="172"/>
        <v>7</v>
      </c>
      <c r="P1564" s="56">
        <f t="shared" si="173"/>
        <v>165357</v>
      </c>
      <c r="Q1564" s="57">
        <f t="shared" si="168"/>
        <v>165357</v>
      </c>
      <c r="R1564" s="58">
        <f t="shared" si="174"/>
        <v>77020.530801482819</v>
      </c>
      <c r="S1564" s="59">
        <f t="shared" si="169"/>
        <v>46.578331005934324</v>
      </c>
      <c r="T1564" s="59">
        <f t="shared" si="170"/>
        <v>53.421668994065676</v>
      </c>
      <c r="U1564" s="60" t="str">
        <f t="shared" si="171"/>
        <v>BAJO</v>
      </c>
    </row>
    <row r="1565" spans="2:21">
      <c r="B1565" s="50">
        <v>1555</v>
      </c>
      <c r="C1565" s="51" t="s">
        <v>1375</v>
      </c>
      <c r="D1565" s="51" t="s">
        <v>1467</v>
      </c>
      <c r="E1565" s="51" t="s">
        <v>1483</v>
      </c>
      <c r="F1565" s="52" t="s">
        <v>18</v>
      </c>
      <c r="G1565" s="52">
        <v>1</v>
      </c>
      <c r="H1565" s="53">
        <v>719593</v>
      </c>
      <c r="I1565" s="53">
        <v>539694.75</v>
      </c>
      <c r="J1565" s="53">
        <v>626045.90999999992</v>
      </c>
      <c r="K1565" s="53">
        <v>767669</v>
      </c>
      <c r="L1565" s="54">
        <v>50752</v>
      </c>
      <c r="M1565" s="54">
        <v>367518</v>
      </c>
      <c r="N1565" s="54">
        <v>354062</v>
      </c>
      <c r="O1565" s="55">
        <f t="shared" si="172"/>
        <v>7</v>
      </c>
      <c r="P1565" s="56">
        <f t="shared" si="173"/>
        <v>489334</v>
      </c>
      <c r="Q1565" s="57">
        <f t="shared" si="168"/>
        <v>489334</v>
      </c>
      <c r="R1565" s="58">
        <f t="shared" si="174"/>
        <v>232135.35255622392</v>
      </c>
      <c r="S1565" s="59">
        <f t="shared" si="169"/>
        <v>47.43904011497748</v>
      </c>
      <c r="T1565" s="59">
        <f t="shared" si="170"/>
        <v>52.56095988502252</v>
      </c>
      <c r="U1565" s="60" t="str">
        <f t="shared" si="171"/>
        <v>BAJO</v>
      </c>
    </row>
    <row r="1566" spans="2:21" ht="27.6">
      <c r="B1566" s="50">
        <v>1556</v>
      </c>
      <c r="C1566" s="51" t="s">
        <v>1484</v>
      </c>
      <c r="D1566" s="51" t="s">
        <v>1485</v>
      </c>
      <c r="E1566" s="64" t="s">
        <v>1486</v>
      </c>
      <c r="F1566" s="52" t="s">
        <v>18</v>
      </c>
      <c r="G1566" s="52">
        <v>1</v>
      </c>
      <c r="H1566" s="53">
        <v>64379</v>
      </c>
      <c r="I1566" s="53">
        <v>47640.46</v>
      </c>
      <c r="J1566" s="53">
        <v>55262.933599999989</v>
      </c>
      <c r="K1566" s="53">
        <v>74018</v>
      </c>
      <c r="L1566" s="79">
        <v>135733</v>
      </c>
      <c r="M1566" s="54">
        <v>32960</v>
      </c>
      <c r="N1566" s="54">
        <v>31750</v>
      </c>
      <c r="O1566" s="55">
        <f t="shared" si="172"/>
        <v>7</v>
      </c>
      <c r="P1566" s="56">
        <f t="shared" si="173"/>
        <v>63106</v>
      </c>
      <c r="Q1566" s="57">
        <f t="shared" si="168"/>
        <v>63106</v>
      </c>
      <c r="R1566" s="58">
        <f t="shared" si="174"/>
        <v>32924.263896249111</v>
      </c>
      <c r="S1566" s="59">
        <f t="shared" si="169"/>
        <v>52.172953279005341</v>
      </c>
      <c r="T1566" s="59">
        <f t="shared" si="170"/>
        <v>47.827046720994659</v>
      </c>
      <c r="U1566" s="60" t="str">
        <f t="shared" si="171"/>
        <v>BAJO</v>
      </c>
    </row>
    <row r="1567" spans="2:21" ht="27.6">
      <c r="B1567" s="50">
        <v>1557</v>
      </c>
      <c r="C1567" s="51" t="s">
        <v>1484</v>
      </c>
      <c r="D1567" s="51" t="s">
        <v>1485</v>
      </c>
      <c r="E1567" s="64" t="s">
        <v>1487</v>
      </c>
      <c r="F1567" s="52" t="s">
        <v>18</v>
      </c>
      <c r="G1567" s="52">
        <v>1</v>
      </c>
      <c r="H1567" s="53">
        <v>105315</v>
      </c>
      <c r="I1567" s="53">
        <v>78986.25</v>
      </c>
      <c r="J1567" s="53">
        <v>91624.05</v>
      </c>
      <c r="K1567" s="53">
        <v>117334</v>
      </c>
      <c r="L1567" s="54">
        <v>62061</v>
      </c>
      <c r="M1567" s="54">
        <v>51940</v>
      </c>
      <c r="N1567" s="54">
        <v>51841</v>
      </c>
      <c r="O1567" s="55">
        <f t="shared" si="172"/>
        <v>7</v>
      </c>
      <c r="P1567" s="56">
        <f t="shared" si="173"/>
        <v>79872</v>
      </c>
      <c r="Q1567" s="57">
        <f t="shared" si="168"/>
        <v>79872</v>
      </c>
      <c r="R1567" s="58">
        <f t="shared" si="174"/>
        <v>24121.147302207552</v>
      </c>
      <c r="S1567" s="59">
        <f t="shared" si="169"/>
        <v>30.199753733733413</v>
      </c>
      <c r="T1567" s="59">
        <f t="shared" si="170"/>
        <v>69.800246266266583</v>
      </c>
      <c r="U1567" s="60" t="str">
        <f t="shared" si="171"/>
        <v>BAJO</v>
      </c>
    </row>
    <row r="1568" spans="2:21" ht="27.6">
      <c r="B1568" s="50">
        <v>1558</v>
      </c>
      <c r="C1568" s="51" t="s">
        <v>1484</v>
      </c>
      <c r="D1568" s="51" t="s">
        <v>1485</v>
      </c>
      <c r="E1568" s="51" t="s">
        <v>209</v>
      </c>
      <c r="F1568" s="52" t="s">
        <v>18</v>
      </c>
      <c r="G1568" s="52">
        <v>1</v>
      </c>
      <c r="H1568" s="53">
        <v>2765917</v>
      </c>
      <c r="I1568" s="53">
        <v>2240392.77</v>
      </c>
      <c r="J1568" s="53">
        <v>2598855.6132</v>
      </c>
      <c r="K1568" s="53">
        <v>2705227</v>
      </c>
      <c r="L1568" s="54">
        <v>19446</v>
      </c>
      <c r="M1568" s="54">
        <v>1412396</v>
      </c>
      <c r="N1568" s="54">
        <v>1360752</v>
      </c>
      <c r="O1568" s="55">
        <f t="shared" si="172"/>
        <v>7</v>
      </c>
      <c r="P1568" s="56">
        <f t="shared" si="173"/>
        <v>1871855</v>
      </c>
      <c r="Q1568" s="57">
        <f t="shared" si="168"/>
        <v>1871855</v>
      </c>
      <c r="R1568" s="58">
        <f t="shared" si="174"/>
        <v>930587.65475742554</v>
      </c>
      <c r="S1568" s="59">
        <f t="shared" si="169"/>
        <v>49.714729760447554</v>
      </c>
      <c r="T1568" s="59">
        <f t="shared" si="170"/>
        <v>50.285270239552446</v>
      </c>
      <c r="U1568" s="60" t="str">
        <f t="shared" si="171"/>
        <v>BAJO</v>
      </c>
    </row>
    <row r="1569" spans="2:21" ht="27.6">
      <c r="B1569" s="50">
        <v>1559</v>
      </c>
      <c r="C1569" s="51" t="s">
        <v>1484</v>
      </c>
      <c r="D1569" s="51" t="s">
        <v>1485</v>
      </c>
      <c r="E1569" s="64" t="s">
        <v>1488</v>
      </c>
      <c r="F1569" s="52" t="s">
        <v>18</v>
      </c>
      <c r="G1569" s="52">
        <v>1</v>
      </c>
      <c r="H1569" s="53">
        <v>126497</v>
      </c>
      <c r="I1569" s="53">
        <v>86017.959999999992</v>
      </c>
      <c r="J1569" s="53">
        <v>99780.833599999984</v>
      </c>
      <c r="K1569" s="53">
        <v>121499</v>
      </c>
      <c r="L1569" s="54">
        <v>508897</v>
      </c>
      <c r="M1569" s="54">
        <v>64679</v>
      </c>
      <c r="N1569" s="54">
        <v>62307</v>
      </c>
      <c r="O1569" s="55">
        <f t="shared" si="172"/>
        <v>7</v>
      </c>
      <c r="P1569" s="56">
        <f t="shared" si="173"/>
        <v>152811</v>
      </c>
      <c r="Q1569" s="57">
        <f t="shared" si="168"/>
        <v>152811</v>
      </c>
      <c r="R1569" s="58">
        <f t="shared" si="174"/>
        <v>147213.08148237917</v>
      </c>
      <c r="S1569" s="59">
        <f t="shared" si="169"/>
        <v>96.336704479637703</v>
      </c>
      <c r="T1569" s="59">
        <f t="shared" si="170"/>
        <v>3.663295520362297</v>
      </c>
      <c r="U1569" s="60" t="str">
        <f t="shared" si="171"/>
        <v>BAJO</v>
      </c>
    </row>
    <row r="1570" spans="2:21" ht="27.6">
      <c r="B1570" s="50">
        <v>1560</v>
      </c>
      <c r="C1570" s="51" t="s">
        <v>1484</v>
      </c>
      <c r="D1570" s="51" t="s">
        <v>1485</v>
      </c>
      <c r="E1570" s="64" t="s">
        <v>1489</v>
      </c>
      <c r="F1570" s="52" t="s">
        <v>18</v>
      </c>
      <c r="G1570" s="52">
        <v>1</v>
      </c>
      <c r="H1570" s="53">
        <v>46648</v>
      </c>
      <c r="I1570" s="53">
        <v>35452.479999999996</v>
      </c>
      <c r="J1570" s="53">
        <v>41124.876799999998</v>
      </c>
      <c r="K1570" s="53">
        <v>50694</v>
      </c>
      <c r="L1570" s="54">
        <v>36133</v>
      </c>
      <c r="M1570" s="54">
        <v>21809</v>
      </c>
      <c r="N1570" s="54">
        <v>23022</v>
      </c>
      <c r="O1570" s="55">
        <f t="shared" si="172"/>
        <v>7</v>
      </c>
      <c r="P1570" s="56">
        <f t="shared" si="173"/>
        <v>36412</v>
      </c>
      <c r="Q1570" s="57">
        <f t="shared" si="168"/>
        <v>36412</v>
      </c>
      <c r="R1570" s="58">
        <f t="shared" si="174"/>
        <v>10173.499582622049</v>
      </c>
      <c r="S1570" s="59">
        <f t="shared" si="169"/>
        <v>27.939963700488985</v>
      </c>
      <c r="T1570" s="59">
        <f t="shared" si="170"/>
        <v>72.060036299511012</v>
      </c>
      <c r="U1570" s="60" t="str">
        <f t="shared" si="171"/>
        <v>ALTO</v>
      </c>
    </row>
    <row r="1571" spans="2:21" ht="27.6">
      <c r="B1571" s="50">
        <v>1561</v>
      </c>
      <c r="C1571" s="51" t="s">
        <v>1484</v>
      </c>
      <c r="D1571" s="51" t="s">
        <v>1485</v>
      </c>
      <c r="E1571" s="64" t="s">
        <v>1490</v>
      </c>
      <c r="F1571" s="52" t="s">
        <v>18</v>
      </c>
      <c r="G1571" s="52">
        <v>1</v>
      </c>
      <c r="H1571" s="53">
        <v>898450</v>
      </c>
      <c r="I1571" s="53">
        <v>646884</v>
      </c>
      <c r="J1571" s="53">
        <v>750385.44</v>
      </c>
      <c r="K1571" s="53">
        <v>891667</v>
      </c>
      <c r="L1571" s="54">
        <v>322302</v>
      </c>
      <c r="M1571" s="54">
        <v>473600</v>
      </c>
      <c r="N1571" s="54">
        <v>442039</v>
      </c>
      <c r="O1571" s="55">
        <f t="shared" si="172"/>
        <v>7</v>
      </c>
      <c r="P1571" s="56">
        <f t="shared" si="173"/>
        <v>632190</v>
      </c>
      <c r="Q1571" s="57">
        <f t="shared" si="168"/>
        <v>632190</v>
      </c>
      <c r="R1571" s="58">
        <f t="shared" si="174"/>
        <v>210356.00444615594</v>
      </c>
      <c r="S1571" s="59">
        <f t="shared" si="169"/>
        <v>33.274174606709366</v>
      </c>
      <c r="T1571" s="59">
        <f t="shared" si="170"/>
        <v>66.725825393290634</v>
      </c>
      <c r="U1571" s="60" t="str">
        <f t="shared" si="171"/>
        <v>BAJO</v>
      </c>
    </row>
    <row r="1572" spans="2:21" ht="27.6">
      <c r="B1572" s="50">
        <v>1562</v>
      </c>
      <c r="C1572" s="51" t="s">
        <v>1484</v>
      </c>
      <c r="D1572" s="51" t="s">
        <v>1485</v>
      </c>
      <c r="E1572" s="64" t="s">
        <v>1491</v>
      </c>
      <c r="F1572" s="52" t="s">
        <v>18</v>
      </c>
      <c r="G1572" s="52">
        <v>1</v>
      </c>
      <c r="H1572" s="53">
        <v>72352</v>
      </c>
      <c r="I1572" s="53">
        <v>53540.479999999996</v>
      </c>
      <c r="J1572" s="53">
        <v>62106.956799999993</v>
      </c>
      <c r="K1572" s="53">
        <v>54264</v>
      </c>
      <c r="L1572" s="54">
        <v>39443</v>
      </c>
      <c r="M1572" s="54">
        <v>36201</v>
      </c>
      <c r="N1572" s="54">
        <v>35641</v>
      </c>
      <c r="O1572" s="55">
        <f t="shared" si="172"/>
        <v>7</v>
      </c>
      <c r="P1572" s="56">
        <f t="shared" si="173"/>
        <v>50507</v>
      </c>
      <c r="Q1572" s="57">
        <f t="shared" si="168"/>
        <v>50507</v>
      </c>
      <c r="R1572" s="58">
        <f t="shared" si="174"/>
        <v>13000.833822857816</v>
      </c>
      <c r="S1572" s="59">
        <f t="shared" si="169"/>
        <v>25.740657379883615</v>
      </c>
      <c r="T1572" s="59">
        <f t="shared" si="170"/>
        <v>74.259342620116385</v>
      </c>
      <c r="U1572" s="60" t="str">
        <f t="shared" si="171"/>
        <v>ALTO</v>
      </c>
    </row>
    <row r="1573" spans="2:21" ht="27.6">
      <c r="B1573" s="50">
        <v>1563</v>
      </c>
      <c r="C1573" s="51" t="s">
        <v>1484</v>
      </c>
      <c r="D1573" s="51" t="s">
        <v>1485</v>
      </c>
      <c r="E1573" s="64" t="s">
        <v>1492</v>
      </c>
      <c r="F1573" s="52" t="s">
        <v>18</v>
      </c>
      <c r="G1573" s="52">
        <v>1</v>
      </c>
      <c r="H1573" s="53">
        <v>607019</v>
      </c>
      <c r="I1573" s="53">
        <v>491685.38999999996</v>
      </c>
      <c r="J1573" s="53">
        <v>570355.05239999993</v>
      </c>
      <c r="K1573" s="53">
        <v>800156</v>
      </c>
      <c r="L1573" s="54">
        <v>277066</v>
      </c>
      <c r="M1573" s="54">
        <v>311229</v>
      </c>
      <c r="N1573" s="54">
        <v>298700</v>
      </c>
      <c r="O1573" s="55">
        <f t="shared" si="172"/>
        <v>7</v>
      </c>
      <c r="P1573" s="56">
        <f t="shared" si="173"/>
        <v>479459</v>
      </c>
      <c r="Q1573" s="57">
        <f t="shared" si="168"/>
        <v>479459</v>
      </c>
      <c r="R1573" s="58">
        <f t="shared" si="174"/>
        <v>181055.54467084756</v>
      </c>
      <c r="S1573" s="59">
        <f t="shared" si="169"/>
        <v>37.762466586475078</v>
      </c>
      <c r="T1573" s="59">
        <f t="shared" si="170"/>
        <v>62.237533413524922</v>
      </c>
      <c r="U1573" s="60" t="str">
        <f t="shared" si="171"/>
        <v>BAJO</v>
      </c>
    </row>
    <row r="1574" spans="2:21" ht="27.6">
      <c r="B1574" s="50">
        <v>1564</v>
      </c>
      <c r="C1574" s="51" t="s">
        <v>1484</v>
      </c>
      <c r="D1574" s="51" t="s">
        <v>1485</v>
      </c>
      <c r="E1574" s="64" t="s">
        <v>1493</v>
      </c>
      <c r="F1574" s="52" t="s">
        <v>18</v>
      </c>
      <c r="G1574" s="52">
        <v>1</v>
      </c>
      <c r="H1574" s="53">
        <v>78183</v>
      </c>
      <c r="I1574" s="53">
        <v>53946.27</v>
      </c>
      <c r="J1574" s="53">
        <v>62577.673199999997</v>
      </c>
      <c r="K1574" s="53">
        <v>97223</v>
      </c>
      <c r="L1574" s="54">
        <v>41357</v>
      </c>
      <c r="M1574" s="54">
        <v>39309</v>
      </c>
      <c r="N1574" s="54">
        <v>38538</v>
      </c>
      <c r="O1574" s="55">
        <f t="shared" si="172"/>
        <v>7</v>
      </c>
      <c r="P1574" s="56">
        <f t="shared" si="173"/>
        <v>58733</v>
      </c>
      <c r="Q1574" s="57">
        <f t="shared" si="168"/>
        <v>58733</v>
      </c>
      <c r="R1574" s="58">
        <f t="shared" si="174"/>
        <v>20648.528387100301</v>
      </c>
      <c r="S1574" s="59">
        <f t="shared" si="169"/>
        <v>35.156604272045186</v>
      </c>
      <c r="T1574" s="59">
        <f t="shared" si="170"/>
        <v>64.843395727954814</v>
      </c>
      <c r="U1574" s="60" t="str">
        <f t="shared" si="171"/>
        <v>BAJO</v>
      </c>
    </row>
    <row r="1575" spans="2:21" ht="27.6">
      <c r="B1575" s="50">
        <v>1565</v>
      </c>
      <c r="C1575" s="51" t="s">
        <v>1484</v>
      </c>
      <c r="D1575" s="51" t="s">
        <v>1485</v>
      </c>
      <c r="E1575" s="51" t="s">
        <v>1494</v>
      </c>
      <c r="F1575" s="52" t="s">
        <v>18</v>
      </c>
      <c r="G1575" s="52">
        <v>1</v>
      </c>
      <c r="H1575" s="53">
        <v>549066</v>
      </c>
      <c r="I1575" s="53">
        <v>373364.88</v>
      </c>
      <c r="J1575" s="53">
        <v>433103.26079999993</v>
      </c>
      <c r="K1575" s="53">
        <v>714714</v>
      </c>
      <c r="L1575" s="54">
        <v>290157</v>
      </c>
      <c r="M1575" s="54">
        <v>275602</v>
      </c>
      <c r="N1575" s="54">
        <v>270167</v>
      </c>
      <c r="O1575" s="55">
        <f t="shared" si="172"/>
        <v>7</v>
      </c>
      <c r="P1575" s="56">
        <f t="shared" si="173"/>
        <v>415168</v>
      </c>
      <c r="Q1575" s="57">
        <f t="shared" si="168"/>
        <v>415168</v>
      </c>
      <c r="R1575" s="58">
        <f t="shared" si="174"/>
        <v>153928.25945838002</v>
      </c>
      <c r="S1575" s="59">
        <f t="shared" si="169"/>
        <v>37.076137722170309</v>
      </c>
      <c r="T1575" s="59">
        <f t="shared" si="170"/>
        <v>62.923862277829691</v>
      </c>
      <c r="U1575" s="60" t="str">
        <f t="shared" si="171"/>
        <v>BAJO</v>
      </c>
    </row>
    <row r="1576" spans="2:21">
      <c r="B1576" s="50">
        <v>1566</v>
      </c>
      <c r="C1576" s="51" t="s">
        <v>296</v>
      </c>
      <c r="D1576" s="51" t="s">
        <v>296</v>
      </c>
      <c r="E1576" s="51" t="s">
        <v>1495</v>
      </c>
      <c r="F1576" s="52" t="s">
        <v>18</v>
      </c>
      <c r="G1576" s="63">
        <v>1</v>
      </c>
      <c r="H1576" s="53">
        <v>96152</v>
      </c>
      <c r="I1576" s="53">
        <v>62498.799999999996</v>
      </c>
      <c r="J1576" s="53">
        <v>72498.607999999993</v>
      </c>
      <c r="K1576" s="53">
        <v>87703</v>
      </c>
      <c r="L1576" s="54">
        <v>44804</v>
      </c>
      <c r="M1576" s="54">
        <v>53261</v>
      </c>
      <c r="N1576" s="54">
        <v>47379</v>
      </c>
      <c r="O1576" s="55">
        <f t="shared" si="172"/>
        <v>7</v>
      </c>
      <c r="P1576" s="56">
        <f t="shared" si="173"/>
        <v>66328</v>
      </c>
      <c r="Q1576" s="57">
        <f t="shared" si="168"/>
        <v>66328</v>
      </c>
      <c r="R1576" s="58">
        <f t="shared" si="174"/>
        <v>18486.266882302058</v>
      </c>
      <c r="S1576" s="59">
        <f t="shared" si="169"/>
        <v>27.870984926881647</v>
      </c>
      <c r="T1576" s="59">
        <f t="shared" si="170"/>
        <v>72.129015073118353</v>
      </c>
      <c r="U1576" s="60" t="str">
        <f t="shared" si="171"/>
        <v>ALTO</v>
      </c>
    </row>
    <row r="1577" spans="2:21">
      <c r="B1577" s="50">
        <v>1567</v>
      </c>
      <c r="C1577" s="51" t="s">
        <v>296</v>
      </c>
      <c r="D1577" s="51" t="s">
        <v>296</v>
      </c>
      <c r="E1577" s="51" t="s">
        <v>1496</v>
      </c>
      <c r="F1577" s="52" t="s">
        <v>18</v>
      </c>
      <c r="G1577" s="63">
        <v>1</v>
      </c>
      <c r="H1577" s="53">
        <v>5080229</v>
      </c>
      <c r="I1577" s="53">
        <v>3505358.01</v>
      </c>
      <c r="J1577" s="53">
        <v>4066215.2915999996</v>
      </c>
      <c r="K1577" s="53">
        <v>4277455</v>
      </c>
      <c r="L1577" s="54">
        <v>2954086</v>
      </c>
      <c r="M1577" s="54">
        <v>2809480</v>
      </c>
      <c r="N1577" s="54">
        <v>2499176</v>
      </c>
      <c r="O1577" s="55">
        <f t="shared" si="172"/>
        <v>7</v>
      </c>
      <c r="P1577" s="56">
        <f t="shared" si="173"/>
        <v>3598857</v>
      </c>
      <c r="Q1577" s="57">
        <f t="shared" si="168"/>
        <v>3598857</v>
      </c>
      <c r="R1577" s="58">
        <f t="shared" si="174"/>
        <v>856093.12528963725</v>
      </c>
      <c r="S1577" s="59">
        <f t="shared" si="169"/>
        <v>23.787917255107306</v>
      </c>
      <c r="T1577" s="59">
        <f t="shared" si="170"/>
        <v>76.212082744892697</v>
      </c>
      <c r="U1577" s="60" t="str">
        <f t="shared" si="171"/>
        <v>ALTO</v>
      </c>
    </row>
    <row r="1578" spans="2:21" ht="27.6">
      <c r="B1578" s="50">
        <v>1568</v>
      </c>
      <c r="C1578" s="51" t="s">
        <v>1294</v>
      </c>
      <c r="D1578" s="51" t="s">
        <v>1295</v>
      </c>
      <c r="E1578" s="51" t="s">
        <v>1497</v>
      </c>
      <c r="F1578" s="52" t="s">
        <v>18</v>
      </c>
      <c r="G1578" s="63">
        <v>1</v>
      </c>
      <c r="H1578" s="53">
        <v>652715</v>
      </c>
      <c r="I1578" s="53">
        <v>469954.8</v>
      </c>
      <c r="J1578" s="53">
        <v>545147.56799999997</v>
      </c>
      <c r="K1578" s="53">
        <v>892262</v>
      </c>
      <c r="L1578" s="54">
        <v>379625</v>
      </c>
      <c r="M1578" s="54">
        <v>361049</v>
      </c>
      <c r="N1578" s="54">
        <v>321170</v>
      </c>
      <c r="O1578" s="55">
        <f t="shared" si="172"/>
        <v>7</v>
      </c>
      <c r="P1578" s="56">
        <f t="shared" si="173"/>
        <v>517418</v>
      </c>
      <c r="Q1578" s="57">
        <f t="shared" si="168"/>
        <v>517418</v>
      </c>
      <c r="R1578" s="58">
        <f t="shared" si="174"/>
        <v>186618.95453942547</v>
      </c>
      <c r="S1578" s="59">
        <f t="shared" si="169"/>
        <v>36.067348746936801</v>
      </c>
      <c r="T1578" s="59">
        <f t="shared" si="170"/>
        <v>63.932651253063199</v>
      </c>
      <c r="U1578" s="60" t="str">
        <f t="shared" si="171"/>
        <v>BAJO</v>
      </c>
    </row>
    <row r="1579" spans="2:21">
      <c r="B1579" s="50">
        <v>1569</v>
      </c>
      <c r="C1579" s="51" t="s">
        <v>987</v>
      </c>
      <c r="D1579" s="51" t="s">
        <v>1048</v>
      </c>
      <c r="E1579" s="51" t="s">
        <v>1498</v>
      </c>
      <c r="F1579" s="52" t="s">
        <v>18</v>
      </c>
      <c r="G1579" s="63">
        <v>1</v>
      </c>
      <c r="H1579" s="53">
        <v>4251156</v>
      </c>
      <c r="I1579" s="53">
        <v>3443436.36</v>
      </c>
      <c r="J1579" s="53">
        <v>3994386.1775999991</v>
      </c>
      <c r="K1579" s="53">
        <v>4664800</v>
      </c>
      <c r="L1579" s="54">
        <v>1031633</v>
      </c>
      <c r="M1579" s="54">
        <v>981120</v>
      </c>
      <c r="N1579" s="54">
        <v>2091366</v>
      </c>
      <c r="O1579" s="55">
        <f t="shared" si="172"/>
        <v>7</v>
      </c>
      <c r="P1579" s="56">
        <f t="shared" si="173"/>
        <v>2922557</v>
      </c>
      <c r="Q1579" s="57">
        <f t="shared" si="168"/>
        <v>2922557</v>
      </c>
      <c r="R1579" s="58">
        <f t="shared" si="174"/>
        <v>1427103.3972303267</v>
      </c>
      <c r="S1579" s="59">
        <f t="shared" si="169"/>
        <v>48.830643755804473</v>
      </c>
      <c r="T1579" s="59">
        <f t="shared" si="170"/>
        <v>51.169356244195527</v>
      </c>
      <c r="U1579" s="60" t="str">
        <f t="shared" si="171"/>
        <v>BAJO</v>
      </c>
    </row>
    <row r="1580" spans="2:21" ht="27.6">
      <c r="B1580" s="50">
        <v>1570</v>
      </c>
      <c r="C1580" s="51" t="s">
        <v>987</v>
      </c>
      <c r="D1580" s="51" t="s">
        <v>1048</v>
      </c>
      <c r="E1580" s="51" t="s">
        <v>1499</v>
      </c>
      <c r="F1580" s="52" t="s">
        <v>18</v>
      </c>
      <c r="G1580" s="63">
        <v>1</v>
      </c>
      <c r="H1580" s="53">
        <v>3281425</v>
      </c>
      <c r="I1580" s="53">
        <v>2067297.75</v>
      </c>
      <c r="J1580" s="53">
        <v>2398065.3899999997</v>
      </c>
      <c r="K1580" s="53">
        <v>3078411</v>
      </c>
      <c r="L1580" s="54">
        <v>796290</v>
      </c>
      <c r="M1580" s="54">
        <v>757338</v>
      </c>
      <c r="N1580" s="54">
        <v>1614342</v>
      </c>
      <c r="O1580" s="55">
        <f t="shared" si="172"/>
        <v>7</v>
      </c>
      <c r="P1580" s="56">
        <f t="shared" si="173"/>
        <v>1999024</v>
      </c>
      <c r="Q1580" s="57">
        <f t="shared" si="168"/>
        <v>1999024</v>
      </c>
      <c r="R1580" s="58">
        <f t="shared" si="174"/>
        <v>934257.33644567803</v>
      </c>
      <c r="S1580" s="59">
        <f t="shared" si="169"/>
        <v>46.735673831113481</v>
      </c>
      <c r="T1580" s="59">
        <f t="shared" si="170"/>
        <v>53.264326168886519</v>
      </c>
      <c r="U1580" s="60" t="str">
        <f t="shared" si="171"/>
        <v>BAJO</v>
      </c>
    </row>
    <row r="1581" spans="2:21" ht="27.6">
      <c r="B1581" s="50">
        <v>1571</v>
      </c>
      <c r="C1581" s="51" t="s">
        <v>102</v>
      </c>
      <c r="D1581" s="51" t="s">
        <v>103</v>
      </c>
      <c r="E1581" s="51" t="s">
        <v>1500</v>
      </c>
      <c r="F1581" s="52" t="s">
        <v>18</v>
      </c>
      <c r="G1581" s="63">
        <v>1</v>
      </c>
      <c r="H1581" s="53">
        <v>3652824</v>
      </c>
      <c r="I1581" s="53">
        <v>2556976.7999999998</v>
      </c>
      <c r="J1581" s="53">
        <v>2966093.0879999995</v>
      </c>
      <c r="K1581" s="53">
        <v>4019701</v>
      </c>
      <c r="L1581" s="54">
        <v>787100</v>
      </c>
      <c r="M1581" s="54">
        <v>935728</v>
      </c>
      <c r="N1581" s="54">
        <v>1797061</v>
      </c>
      <c r="O1581" s="55">
        <f t="shared" si="172"/>
        <v>7</v>
      </c>
      <c r="P1581" s="56">
        <f t="shared" si="173"/>
        <v>2387926</v>
      </c>
      <c r="Q1581" s="57">
        <f t="shared" si="168"/>
        <v>2387926</v>
      </c>
      <c r="R1581" s="58">
        <f t="shared" si="174"/>
        <v>1173891.9588494943</v>
      </c>
      <c r="S1581" s="59">
        <f t="shared" si="169"/>
        <v>49.159478093102315</v>
      </c>
      <c r="T1581" s="59">
        <f t="shared" si="170"/>
        <v>50.840521906897685</v>
      </c>
      <c r="U1581" s="60" t="str">
        <f t="shared" si="171"/>
        <v>BAJO</v>
      </c>
    </row>
    <row r="1582" spans="2:21">
      <c r="B1582" s="50">
        <v>1572</v>
      </c>
      <c r="C1582" s="51" t="s">
        <v>102</v>
      </c>
      <c r="D1582" s="51" t="s">
        <v>103</v>
      </c>
      <c r="E1582" s="51" t="s">
        <v>1501</v>
      </c>
      <c r="F1582" s="52" t="s">
        <v>18</v>
      </c>
      <c r="G1582" s="63">
        <v>1</v>
      </c>
      <c r="H1582" s="53">
        <v>280483</v>
      </c>
      <c r="I1582" s="53">
        <v>207557.41999999998</v>
      </c>
      <c r="J1582" s="53">
        <v>240766.60719999997</v>
      </c>
      <c r="K1582" s="53">
        <v>342125</v>
      </c>
      <c r="L1582" s="54">
        <v>68108</v>
      </c>
      <c r="M1582" s="54">
        <v>64772</v>
      </c>
      <c r="N1582" s="54">
        <v>138073</v>
      </c>
      <c r="O1582" s="55">
        <f t="shared" si="172"/>
        <v>7</v>
      </c>
      <c r="P1582" s="56">
        <f t="shared" si="173"/>
        <v>191698</v>
      </c>
      <c r="Q1582" s="57">
        <f t="shared" si="168"/>
        <v>191698</v>
      </c>
      <c r="R1582" s="58">
        <f t="shared" si="174"/>
        <v>98147.590153189434</v>
      </c>
      <c r="S1582" s="59">
        <f t="shared" si="169"/>
        <v>51.199068406133307</v>
      </c>
      <c r="T1582" s="59">
        <f t="shared" si="170"/>
        <v>48.800931593866693</v>
      </c>
      <c r="U1582" s="60" t="str">
        <f t="shared" si="171"/>
        <v>BAJO</v>
      </c>
    </row>
    <row r="1583" spans="2:21">
      <c r="B1583" s="50">
        <v>1573</v>
      </c>
      <c r="C1583" s="51" t="s">
        <v>987</v>
      </c>
      <c r="D1583" s="51" t="s">
        <v>988</v>
      </c>
      <c r="E1583" s="51" t="s">
        <v>1502</v>
      </c>
      <c r="F1583" s="52" t="s">
        <v>18</v>
      </c>
      <c r="G1583" s="63">
        <v>1</v>
      </c>
      <c r="H1583" s="53">
        <v>3101378</v>
      </c>
      <c r="I1583" s="53">
        <v>2326033.5</v>
      </c>
      <c r="J1583" s="53">
        <v>2698198.86</v>
      </c>
      <c r="K1583" s="53">
        <v>4456907</v>
      </c>
      <c r="L1583" s="54">
        <v>752636</v>
      </c>
      <c r="M1583" s="54">
        <v>715789</v>
      </c>
      <c r="N1583" s="54">
        <v>1525742</v>
      </c>
      <c r="O1583" s="55">
        <f t="shared" si="172"/>
        <v>7</v>
      </c>
      <c r="P1583" s="56">
        <f t="shared" si="173"/>
        <v>2225241</v>
      </c>
      <c r="Q1583" s="57">
        <f t="shared" si="168"/>
        <v>2225241</v>
      </c>
      <c r="R1583" s="58">
        <f t="shared" si="174"/>
        <v>1248891.343840953</v>
      </c>
      <c r="S1583" s="59">
        <f t="shared" si="169"/>
        <v>56.123869002995761</v>
      </c>
      <c r="T1583" s="59">
        <f t="shared" si="170"/>
        <v>43.876130997004239</v>
      </c>
      <c r="U1583" s="60" t="str">
        <f t="shared" si="171"/>
        <v>BAJO</v>
      </c>
    </row>
    <row r="1584" spans="2:21">
      <c r="B1584" s="50">
        <v>1574</v>
      </c>
      <c r="C1584" s="51" t="s">
        <v>625</v>
      </c>
      <c r="D1584" s="51" t="s">
        <v>686</v>
      </c>
      <c r="E1584" s="51" t="s">
        <v>1503</v>
      </c>
      <c r="F1584" s="52" t="s">
        <v>18</v>
      </c>
      <c r="G1584" s="63">
        <v>1</v>
      </c>
      <c r="H1584" s="53">
        <v>1428000</v>
      </c>
      <c r="I1584" s="53">
        <v>1113840</v>
      </c>
      <c r="J1584" s="53">
        <v>1292054.3999999999</v>
      </c>
      <c r="K1584" s="53">
        <v>2260405</v>
      </c>
      <c r="L1584" s="54">
        <v>307717</v>
      </c>
      <c r="M1584" s="54">
        <v>365811</v>
      </c>
      <c r="N1584" s="54">
        <v>702516</v>
      </c>
      <c r="O1584" s="55">
        <f t="shared" si="172"/>
        <v>7</v>
      </c>
      <c r="P1584" s="56">
        <f t="shared" si="173"/>
        <v>1067192</v>
      </c>
      <c r="Q1584" s="57">
        <f t="shared" si="168"/>
        <v>1067192</v>
      </c>
      <c r="R1584" s="58">
        <f t="shared" si="174"/>
        <v>633404.06634455337</v>
      </c>
      <c r="S1584" s="59">
        <f t="shared" si="169"/>
        <v>59.352400162721743</v>
      </c>
      <c r="T1584" s="59">
        <f t="shared" si="170"/>
        <v>40.647599837278257</v>
      </c>
      <c r="U1584" s="60" t="str">
        <f t="shared" si="171"/>
        <v>BAJO</v>
      </c>
    </row>
    <row r="1585" spans="2:21">
      <c r="B1585" s="50">
        <v>1575</v>
      </c>
      <c r="C1585" s="51" t="s">
        <v>1067</v>
      </c>
      <c r="D1585" s="51" t="s">
        <v>1125</v>
      </c>
      <c r="E1585" s="51" t="s">
        <v>1504</v>
      </c>
      <c r="F1585" s="52" t="s">
        <v>18</v>
      </c>
      <c r="G1585" s="63">
        <v>1</v>
      </c>
      <c r="H1585" s="53">
        <v>2878253</v>
      </c>
      <c r="I1585" s="53">
        <v>1985994.5699999996</v>
      </c>
      <c r="J1585" s="53">
        <v>2303753.7011999995</v>
      </c>
      <c r="K1585" s="53">
        <v>2662982</v>
      </c>
      <c r="L1585" s="54">
        <v>698477</v>
      </c>
      <c r="M1585" s="54">
        <v>664275</v>
      </c>
      <c r="N1585" s="54">
        <v>1415977</v>
      </c>
      <c r="O1585" s="55">
        <f t="shared" si="172"/>
        <v>7</v>
      </c>
      <c r="P1585" s="56">
        <f t="shared" si="173"/>
        <v>1801387</v>
      </c>
      <c r="Q1585" s="57">
        <f t="shared" si="168"/>
        <v>1801387</v>
      </c>
      <c r="R1585" s="58">
        <f t="shared" si="174"/>
        <v>832072.59471234528</v>
      </c>
      <c r="S1585" s="59">
        <f t="shared" si="169"/>
        <v>46.190662789969359</v>
      </c>
      <c r="T1585" s="59">
        <f t="shared" si="170"/>
        <v>53.809337210030641</v>
      </c>
      <c r="U1585" s="60" t="str">
        <f t="shared" si="171"/>
        <v>BAJO</v>
      </c>
    </row>
    <row r="1586" spans="2:21">
      <c r="B1586" s="50">
        <v>1576</v>
      </c>
      <c r="C1586" s="51" t="s">
        <v>296</v>
      </c>
      <c r="D1586" s="51" t="s">
        <v>296</v>
      </c>
      <c r="E1586" s="51" t="s">
        <v>1505</v>
      </c>
      <c r="F1586" s="52" t="s">
        <v>18</v>
      </c>
      <c r="G1586" s="63">
        <v>1</v>
      </c>
      <c r="H1586" s="53">
        <v>91273</v>
      </c>
      <c r="I1586" s="53">
        <v>62065.640000000007</v>
      </c>
      <c r="J1586" s="53">
        <v>71996.142400000012</v>
      </c>
      <c r="K1586" s="53">
        <v>75327</v>
      </c>
      <c r="L1586" s="54">
        <v>22156</v>
      </c>
      <c r="M1586" s="54">
        <v>21102</v>
      </c>
      <c r="N1586" s="54">
        <v>44934</v>
      </c>
      <c r="O1586" s="55">
        <f t="shared" si="172"/>
        <v>7</v>
      </c>
      <c r="P1586" s="56">
        <f t="shared" si="173"/>
        <v>55551</v>
      </c>
      <c r="Q1586" s="57">
        <f t="shared" si="168"/>
        <v>55551</v>
      </c>
      <c r="R1586" s="58">
        <f t="shared" si="174"/>
        <v>25056.265302619813</v>
      </c>
      <c r="S1586" s="59">
        <f t="shared" si="169"/>
        <v>45.104976152760187</v>
      </c>
      <c r="T1586" s="59">
        <f t="shared" si="170"/>
        <v>54.895023847239813</v>
      </c>
      <c r="U1586" s="60" t="str">
        <f t="shared" si="171"/>
        <v>BAJO</v>
      </c>
    </row>
    <row r="1587" spans="2:21">
      <c r="B1587" s="50">
        <v>1577</v>
      </c>
      <c r="C1587" s="51" t="s">
        <v>601</v>
      </c>
      <c r="D1587" s="51" t="s">
        <v>618</v>
      </c>
      <c r="E1587" s="51" t="s">
        <v>141</v>
      </c>
      <c r="F1587" s="52" t="s">
        <v>18</v>
      </c>
      <c r="G1587" s="63">
        <v>1</v>
      </c>
      <c r="H1587" s="53">
        <v>2219469</v>
      </c>
      <c r="I1587" s="53">
        <v>1464849.54</v>
      </c>
      <c r="J1587" s="53">
        <v>1699225.4663999998</v>
      </c>
      <c r="K1587" s="53">
        <v>2805544</v>
      </c>
      <c r="L1587" s="54">
        <v>656464</v>
      </c>
      <c r="M1587" s="54">
        <v>592060</v>
      </c>
      <c r="N1587" s="54">
        <v>1091893</v>
      </c>
      <c r="O1587" s="55">
        <f t="shared" si="172"/>
        <v>7</v>
      </c>
      <c r="P1587" s="56">
        <f t="shared" si="173"/>
        <v>1504215</v>
      </c>
      <c r="Q1587" s="57">
        <f t="shared" si="168"/>
        <v>1504215</v>
      </c>
      <c r="R1587" s="58">
        <f t="shared" si="174"/>
        <v>752646.95820944931</v>
      </c>
      <c r="S1587" s="59">
        <f t="shared" si="169"/>
        <v>50.035863105304045</v>
      </c>
      <c r="T1587" s="59">
        <f t="shared" si="170"/>
        <v>49.964136894695955</v>
      </c>
      <c r="U1587" s="60" t="str">
        <f t="shared" si="171"/>
        <v>BAJO</v>
      </c>
    </row>
    <row r="1588" spans="2:21">
      <c r="B1588" s="50">
        <v>1578</v>
      </c>
      <c r="C1588" s="51" t="s">
        <v>625</v>
      </c>
      <c r="D1588" s="51" t="s">
        <v>686</v>
      </c>
      <c r="E1588" s="51" t="s">
        <v>173</v>
      </c>
      <c r="F1588" s="52" t="s">
        <v>18</v>
      </c>
      <c r="G1588" s="63">
        <v>1</v>
      </c>
      <c r="H1588" s="53">
        <v>573342</v>
      </c>
      <c r="I1588" s="53">
        <v>412806.24</v>
      </c>
      <c r="J1588" s="53">
        <v>478855.23839999997</v>
      </c>
      <c r="K1588" s="53">
        <v>717094</v>
      </c>
      <c r="L1588" s="54">
        <v>124851</v>
      </c>
      <c r="M1588" s="54">
        <v>168666</v>
      </c>
      <c r="N1588" s="54">
        <v>282095</v>
      </c>
      <c r="O1588" s="55">
        <f t="shared" si="172"/>
        <v>7</v>
      </c>
      <c r="P1588" s="56">
        <f t="shared" si="173"/>
        <v>393958</v>
      </c>
      <c r="Q1588" s="57">
        <f t="shared" si="168"/>
        <v>393958</v>
      </c>
      <c r="R1588" s="58">
        <f t="shared" si="174"/>
        <v>199945.2370280122</v>
      </c>
      <c r="S1588" s="59">
        <f t="shared" si="169"/>
        <v>50.752932299385265</v>
      </c>
      <c r="T1588" s="59">
        <f t="shared" si="170"/>
        <v>49.247067700614735</v>
      </c>
      <c r="U1588" s="60" t="str">
        <f t="shared" si="171"/>
        <v>BAJO</v>
      </c>
    </row>
    <row r="1589" spans="2:21">
      <c r="B1589" s="50">
        <v>1579</v>
      </c>
      <c r="C1589" s="51" t="s">
        <v>625</v>
      </c>
      <c r="D1589" s="51" t="s">
        <v>686</v>
      </c>
      <c r="E1589" s="51" t="s">
        <v>640</v>
      </c>
      <c r="F1589" s="52" t="s">
        <v>18</v>
      </c>
      <c r="G1589" s="63">
        <v>1</v>
      </c>
      <c r="H1589" s="53">
        <v>1103249</v>
      </c>
      <c r="I1589" s="53">
        <v>805371.77</v>
      </c>
      <c r="J1589" s="53">
        <v>934231.2531999998</v>
      </c>
      <c r="K1589" s="53">
        <v>1434188</v>
      </c>
      <c r="L1589" s="54">
        <v>170238</v>
      </c>
      <c r="M1589" s="54">
        <v>247938</v>
      </c>
      <c r="N1589" s="54">
        <v>542772</v>
      </c>
      <c r="O1589" s="55">
        <f t="shared" si="172"/>
        <v>7</v>
      </c>
      <c r="P1589" s="56">
        <f t="shared" si="173"/>
        <v>748284</v>
      </c>
      <c r="Q1589" s="57">
        <f t="shared" si="168"/>
        <v>748284</v>
      </c>
      <c r="R1589" s="58">
        <f t="shared" si="174"/>
        <v>424435.47765964508</v>
      </c>
      <c r="S1589" s="59">
        <f t="shared" si="169"/>
        <v>56.72117506984582</v>
      </c>
      <c r="T1589" s="59">
        <f t="shared" si="170"/>
        <v>43.27882493015418</v>
      </c>
      <c r="U1589" s="60" t="str">
        <f t="shared" si="171"/>
        <v>BAJO</v>
      </c>
    </row>
    <row r="1590" spans="2:21">
      <c r="B1590" s="50">
        <v>1580</v>
      </c>
      <c r="C1590" s="51" t="s">
        <v>625</v>
      </c>
      <c r="D1590" s="51" t="s">
        <v>686</v>
      </c>
      <c r="E1590" s="51" t="s">
        <v>175</v>
      </c>
      <c r="F1590" s="52" t="s">
        <v>18</v>
      </c>
      <c r="G1590" s="63">
        <v>1</v>
      </c>
      <c r="H1590" s="53">
        <v>965804</v>
      </c>
      <c r="I1590" s="53">
        <v>685720.84</v>
      </c>
      <c r="J1590" s="53">
        <v>795436.17440000002</v>
      </c>
      <c r="K1590" s="53">
        <v>1550332</v>
      </c>
      <c r="L1590" s="54">
        <v>150920</v>
      </c>
      <c r="M1590" s="54">
        <v>240095</v>
      </c>
      <c r="N1590" s="54">
        <v>475196</v>
      </c>
      <c r="O1590" s="55">
        <f t="shared" si="172"/>
        <v>7</v>
      </c>
      <c r="P1590" s="56">
        <f t="shared" si="173"/>
        <v>694786</v>
      </c>
      <c r="Q1590" s="57">
        <f t="shared" si="168"/>
        <v>694786</v>
      </c>
      <c r="R1590" s="58">
        <f t="shared" si="174"/>
        <v>441810.60077642783</v>
      </c>
      <c r="S1590" s="59">
        <f t="shared" si="169"/>
        <v>63.589450676384942</v>
      </c>
      <c r="T1590" s="59">
        <f t="shared" si="170"/>
        <v>36.410549323615058</v>
      </c>
      <c r="U1590" s="60" t="str">
        <f t="shared" si="171"/>
        <v>BAJO</v>
      </c>
    </row>
    <row r="1591" spans="2:21">
      <c r="B1591" s="50">
        <v>1581</v>
      </c>
      <c r="C1591" s="51" t="s">
        <v>625</v>
      </c>
      <c r="D1591" s="51" t="s">
        <v>686</v>
      </c>
      <c r="E1591" s="51" t="s">
        <v>641</v>
      </c>
      <c r="F1591" s="52" t="s">
        <v>18</v>
      </c>
      <c r="G1591" s="63">
        <v>1</v>
      </c>
      <c r="H1591" s="53">
        <v>689010</v>
      </c>
      <c r="I1591" s="53">
        <v>516757.5</v>
      </c>
      <c r="J1591" s="53">
        <v>599438.69999999995</v>
      </c>
      <c r="K1591" s="53">
        <v>1000552</v>
      </c>
      <c r="L1591" s="54">
        <v>125466</v>
      </c>
      <c r="M1591" s="54">
        <v>170667</v>
      </c>
      <c r="N1591" s="54">
        <v>338970</v>
      </c>
      <c r="O1591" s="55">
        <f t="shared" si="172"/>
        <v>7</v>
      </c>
      <c r="P1591" s="56">
        <f t="shared" si="173"/>
        <v>491552</v>
      </c>
      <c r="Q1591" s="57">
        <f t="shared" si="168"/>
        <v>491552</v>
      </c>
      <c r="R1591" s="58">
        <f t="shared" si="174"/>
        <v>285510.30213462142</v>
      </c>
      <c r="S1591" s="59">
        <f t="shared" si="169"/>
        <v>58.083438198730029</v>
      </c>
      <c r="T1591" s="59">
        <f t="shared" si="170"/>
        <v>41.916561801269971</v>
      </c>
      <c r="U1591" s="60" t="str">
        <f t="shared" si="171"/>
        <v>BAJO</v>
      </c>
    </row>
    <row r="1592" spans="2:21">
      <c r="B1592" s="50">
        <v>1582</v>
      </c>
      <c r="C1592" s="51" t="s">
        <v>625</v>
      </c>
      <c r="D1592" s="51" t="s">
        <v>686</v>
      </c>
      <c r="E1592" s="51" t="s">
        <v>642</v>
      </c>
      <c r="F1592" s="52" t="s">
        <v>18</v>
      </c>
      <c r="G1592" s="63">
        <v>1</v>
      </c>
      <c r="H1592" s="53">
        <v>470288</v>
      </c>
      <c r="I1592" s="53">
        <v>366824.63999999996</v>
      </c>
      <c r="J1592" s="53">
        <v>425516.58239999996</v>
      </c>
      <c r="K1592" s="53">
        <v>747320</v>
      </c>
      <c r="L1592" s="54">
        <v>211759</v>
      </c>
      <c r="M1592" s="54">
        <v>179537</v>
      </c>
      <c r="N1592" s="54">
        <v>231434</v>
      </c>
      <c r="O1592" s="55">
        <f t="shared" si="172"/>
        <v>7</v>
      </c>
      <c r="P1592" s="56">
        <f t="shared" si="173"/>
        <v>376097</v>
      </c>
      <c r="Q1592" s="57">
        <f t="shared" si="168"/>
        <v>376097</v>
      </c>
      <c r="R1592" s="58">
        <f t="shared" si="174"/>
        <v>183527.70417863064</v>
      </c>
      <c r="S1592" s="59">
        <f t="shared" si="169"/>
        <v>48.797970783768719</v>
      </c>
      <c r="T1592" s="59">
        <f t="shared" si="170"/>
        <v>51.202029216231281</v>
      </c>
      <c r="U1592" s="60" t="str">
        <f t="shared" si="171"/>
        <v>BAJO</v>
      </c>
    </row>
    <row r="1593" spans="2:21">
      <c r="B1593" s="50">
        <v>1583</v>
      </c>
      <c r="C1593" s="51" t="s">
        <v>625</v>
      </c>
      <c r="D1593" s="51" t="s">
        <v>686</v>
      </c>
      <c r="E1593" s="51" t="s">
        <v>178</v>
      </c>
      <c r="F1593" s="52" t="s">
        <v>18</v>
      </c>
      <c r="G1593" s="63">
        <v>1</v>
      </c>
      <c r="H1593" s="53">
        <v>639863</v>
      </c>
      <c r="I1593" s="53">
        <v>492694.50999999995</v>
      </c>
      <c r="J1593" s="53">
        <v>571525.63159999996</v>
      </c>
      <c r="K1593" s="53">
        <v>952000</v>
      </c>
      <c r="L1593" s="54">
        <v>143519</v>
      </c>
      <c r="M1593" s="54">
        <v>191395</v>
      </c>
      <c r="N1593" s="54">
        <v>314797</v>
      </c>
      <c r="O1593" s="55">
        <f t="shared" si="172"/>
        <v>7</v>
      </c>
      <c r="P1593" s="56">
        <f t="shared" si="173"/>
        <v>472256</v>
      </c>
      <c r="Q1593" s="57">
        <f t="shared" si="168"/>
        <v>472256</v>
      </c>
      <c r="R1593" s="58">
        <f t="shared" si="174"/>
        <v>261933.15875957059</v>
      </c>
      <c r="S1593" s="59">
        <f t="shared" si="169"/>
        <v>55.464231001738582</v>
      </c>
      <c r="T1593" s="59">
        <f t="shared" si="170"/>
        <v>44.535768998261418</v>
      </c>
      <c r="U1593" s="60" t="str">
        <f t="shared" si="171"/>
        <v>BAJO</v>
      </c>
    </row>
    <row r="1594" spans="2:21">
      <c r="B1594" s="50">
        <v>1584</v>
      </c>
      <c r="C1594" s="51" t="s">
        <v>625</v>
      </c>
      <c r="D1594" s="51" t="s">
        <v>686</v>
      </c>
      <c r="E1594" s="51" t="s">
        <v>1506</v>
      </c>
      <c r="F1594" s="52" t="s">
        <v>18</v>
      </c>
      <c r="G1594" s="63">
        <v>1</v>
      </c>
      <c r="H1594" s="53">
        <v>1336370</v>
      </c>
      <c r="I1594" s="53">
        <v>922095.29999999981</v>
      </c>
      <c r="J1594" s="53">
        <v>1069630.5479999997</v>
      </c>
      <c r="K1594" s="53">
        <v>1450610</v>
      </c>
      <c r="L1594" s="54">
        <v>287941</v>
      </c>
      <c r="M1594" s="54">
        <v>342335</v>
      </c>
      <c r="N1594" s="54">
        <v>657458</v>
      </c>
      <c r="O1594" s="55">
        <f t="shared" si="172"/>
        <v>7</v>
      </c>
      <c r="P1594" s="56">
        <f t="shared" si="173"/>
        <v>866634</v>
      </c>
      <c r="Q1594" s="57">
        <f t="shared" si="168"/>
        <v>866634</v>
      </c>
      <c r="R1594" s="58">
        <f t="shared" si="174"/>
        <v>424178.71253839601</v>
      </c>
      <c r="S1594" s="59">
        <f t="shared" si="169"/>
        <v>48.945542471031139</v>
      </c>
      <c r="T1594" s="59">
        <f t="shared" si="170"/>
        <v>51.054457528968861</v>
      </c>
      <c r="U1594" s="60" t="str">
        <f t="shared" si="171"/>
        <v>BAJO</v>
      </c>
    </row>
    <row r="1595" spans="2:21">
      <c r="B1595" s="50">
        <v>1585</v>
      </c>
      <c r="C1595" s="51" t="s">
        <v>296</v>
      </c>
      <c r="D1595" s="51" t="s">
        <v>296</v>
      </c>
      <c r="E1595" s="51" t="s">
        <v>1507</v>
      </c>
      <c r="F1595" s="52" t="s">
        <v>18</v>
      </c>
      <c r="G1595" s="63">
        <v>1</v>
      </c>
      <c r="H1595" s="53">
        <v>12775602</v>
      </c>
      <c r="I1595" s="53">
        <v>10092725.58</v>
      </c>
      <c r="J1595" s="53">
        <v>11707561.672799999</v>
      </c>
      <c r="K1595" s="53">
        <v>13047755</v>
      </c>
      <c r="L1595" s="54">
        <v>3100150</v>
      </c>
      <c r="M1595" s="54">
        <v>2948374</v>
      </c>
      <c r="N1595" s="54">
        <v>6284759</v>
      </c>
      <c r="O1595" s="55">
        <f t="shared" si="172"/>
        <v>7</v>
      </c>
      <c r="P1595" s="56">
        <f t="shared" si="173"/>
        <v>8565275</v>
      </c>
      <c r="Q1595" s="57">
        <f t="shared" si="168"/>
        <v>8565275</v>
      </c>
      <c r="R1595" s="58">
        <f t="shared" si="174"/>
        <v>4082094.5698677981</v>
      </c>
      <c r="S1595" s="59">
        <f t="shared" si="169"/>
        <v>47.658651588744064</v>
      </c>
      <c r="T1595" s="59">
        <f t="shared" si="170"/>
        <v>52.341348411255936</v>
      </c>
      <c r="U1595" s="60" t="str">
        <f t="shared" si="171"/>
        <v>BAJO</v>
      </c>
    </row>
    <row r="1596" spans="2:21">
      <c r="B1596" s="50">
        <v>1586</v>
      </c>
      <c r="C1596" s="51" t="s">
        <v>1067</v>
      </c>
      <c r="D1596" s="51" t="s">
        <v>1125</v>
      </c>
      <c r="E1596" s="51" t="s">
        <v>1508</v>
      </c>
      <c r="F1596" s="52" t="s">
        <v>18</v>
      </c>
      <c r="G1596" s="63">
        <v>1</v>
      </c>
      <c r="H1596" s="53">
        <v>203252</v>
      </c>
      <c r="I1596" s="53">
        <v>150406.47999999998</v>
      </c>
      <c r="J1596" s="53">
        <v>174471.51679999998</v>
      </c>
      <c r="K1596" s="53">
        <v>181594</v>
      </c>
      <c r="L1596" s="54">
        <v>49370</v>
      </c>
      <c r="M1596" s="54">
        <v>93930</v>
      </c>
      <c r="N1596" s="54">
        <v>100103</v>
      </c>
      <c r="O1596" s="55">
        <f t="shared" si="172"/>
        <v>7</v>
      </c>
      <c r="P1596" s="56">
        <f t="shared" si="173"/>
        <v>136161</v>
      </c>
      <c r="Q1596" s="57">
        <f t="shared" si="168"/>
        <v>136161</v>
      </c>
      <c r="R1596" s="58">
        <f t="shared" si="174"/>
        <v>51895.917227126658</v>
      </c>
      <c r="S1596" s="59">
        <f t="shared" si="169"/>
        <v>38.113642839819519</v>
      </c>
      <c r="T1596" s="59">
        <f t="shared" si="170"/>
        <v>61.886357160180481</v>
      </c>
      <c r="U1596" s="60" t="str">
        <f t="shared" si="171"/>
        <v>BAJO</v>
      </c>
    </row>
    <row r="1597" spans="2:21" ht="27.6">
      <c r="B1597" s="50">
        <v>1587</v>
      </c>
      <c r="C1597" s="51" t="s">
        <v>1067</v>
      </c>
      <c r="D1597" s="51" t="s">
        <v>1125</v>
      </c>
      <c r="E1597" s="51" t="s">
        <v>1509</v>
      </c>
      <c r="F1597" s="52" t="s">
        <v>18</v>
      </c>
      <c r="G1597" s="63">
        <v>1</v>
      </c>
      <c r="H1597" s="53">
        <v>10615990</v>
      </c>
      <c r="I1597" s="53">
        <v>7643512.7999999998</v>
      </c>
      <c r="J1597" s="53">
        <v>8866474.8479999993</v>
      </c>
      <c r="K1597" s="53">
        <v>11691155</v>
      </c>
      <c r="L1597" s="54">
        <v>2287390</v>
      </c>
      <c r="M1597" s="54">
        <v>2719231</v>
      </c>
      <c r="N1597" s="54">
        <v>5222371</v>
      </c>
      <c r="O1597" s="55">
        <f t="shared" si="172"/>
        <v>7</v>
      </c>
      <c r="P1597" s="56">
        <f t="shared" si="173"/>
        <v>7006589</v>
      </c>
      <c r="Q1597" s="57">
        <f t="shared" si="168"/>
        <v>7006589</v>
      </c>
      <c r="R1597" s="58">
        <f t="shared" si="174"/>
        <v>3436640.6598604531</v>
      </c>
      <c r="S1597" s="59">
        <f t="shared" si="169"/>
        <v>49.048697730956576</v>
      </c>
      <c r="T1597" s="59">
        <f t="shared" si="170"/>
        <v>50.951302269043424</v>
      </c>
      <c r="U1597" s="60" t="str">
        <f t="shared" si="171"/>
        <v>BAJO</v>
      </c>
    </row>
    <row r="1598" spans="2:21">
      <c r="B1598" s="50">
        <v>1588</v>
      </c>
      <c r="C1598" s="51" t="s">
        <v>296</v>
      </c>
      <c r="D1598" s="51" t="s">
        <v>296</v>
      </c>
      <c r="E1598" s="51" t="s">
        <v>1510</v>
      </c>
      <c r="F1598" s="52" t="s">
        <v>18</v>
      </c>
      <c r="G1598" s="63">
        <v>1</v>
      </c>
      <c r="H1598" s="53">
        <v>399840</v>
      </c>
      <c r="I1598" s="53">
        <v>303878.39999999997</v>
      </c>
      <c r="J1598" s="53">
        <v>352498.94399999996</v>
      </c>
      <c r="K1598" s="53">
        <v>414239</v>
      </c>
      <c r="L1598" s="54">
        <v>137857</v>
      </c>
      <c r="M1598" s="54">
        <v>131145</v>
      </c>
      <c r="N1598" s="54">
        <v>196736</v>
      </c>
      <c r="O1598" s="55">
        <f t="shared" si="172"/>
        <v>7</v>
      </c>
      <c r="P1598" s="56">
        <f t="shared" si="173"/>
        <v>276599</v>
      </c>
      <c r="Q1598" s="57">
        <f t="shared" si="168"/>
        <v>276599</v>
      </c>
      <c r="R1598" s="58">
        <f t="shared" si="174"/>
        <v>111753.80357432722</v>
      </c>
      <c r="S1598" s="59">
        <f t="shared" si="169"/>
        <v>40.402822705189543</v>
      </c>
      <c r="T1598" s="59">
        <f t="shared" si="170"/>
        <v>59.597177294810457</v>
      </c>
      <c r="U1598" s="60" t="str">
        <f t="shared" si="171"/>
        <v>BAJO</v>
      </c>
    </row>
    <row r="1599" spans="2:21">
      <c r="B1599" s="50">
        <v>1589</v>
      </c>
      <c r="C1599" s="51" t="s">
        <v>987</v>
      </c>
      <c r="D1599" s="51" t="s">
        <v>988</v>
      </c>
      <c r="E1599" s="51" t="s">
        <v>1511</v>
      </c>
      <c r="F1599" s="52" t="s">
        <v>18</v>
      </c>
      <c r="G1599" s="63">
        <v>1</v>
      </c>
      <c r="H1599" s="53">
        <v>1728475</v>
      </c>
      <c r="I1599" s="53">
        <v>1192647.7499999998</v>
      </c>
      <c r="J1599" s="53">
        <v>1383471.3899999997</v>
      </c>
      <c r="K1599" s="53">
        <v>1825341</v>
      </c>
      <c r="L1599" s="54">
        <v>419480</v>
      </c>
      <c r="M1599" s="54">
        <v>398944</v>
      </c>
      <c r="N1599" s="54">
        <v>850352</v>
      </c>
      <c r="O1599" s="55">
        <f t="shared" si="172"/>
        <v>7</v>
      </c>
      <c r="P1599" s="56">
        <f t="shared" si="173"/>
        <v>1114102</v>
      </c>
      <c r="Q1599" s="57">
        <f t="shared" si="168"/>
        <v>1114102</v>
      </c>
      <c r="R1599" s="58">
        <f t="shared" si="174"/>
        <v>537927.12619951286</v>
      </c>
      <c r="S1599" s="59">
        <f t="shared" si="169"/>
        <v>48.283471908273469</v>
      </c>
      <c r="T1599" s="59">
        <f t="shared" si="170"/>
        <v>51.716528091726531</v>
      </c>
      <c r="U1599" s="60" t="str">
        <f t="shared" si="171"/>
        <v>BAJO</v>
      </c>
    </row>
    <row r="1600" spans="2:21">
      <c r="B1600" s="50">
        <v>1590</v>
      </c>
      <c r="C1600" s="51" t="s">
        <v>625</v>
      </c>
      <c r="D1600" s="51" t="s">
        <v>699</v>
      </c>
      <c r="E1600" s="51" t="s">
        <v>1512</v>
      </c>
      <c r="F1600" s="52" t="s">
        <v>18</v>
      </c>
      <c r="G1600" s="63">
        <v>1</v>
      </c>
      <c r="H1600" s="53">
        <v>3991498</v>
      </c>
      <c r="I1600" s="53">
        <v>3233113.38</v>
      </c>
      <c r="J1600" s="53">
        <v>3750411.5207999996</v>
      </c>
      <c r="K1600" s="53">
        <v>5497324</v>
      </c>
      <c r="L1600" s="54">
        <v>968612</v>
      </c>
      <c r="M1600" s="54">
        <v>921189</v>
      </c>
      <c r="N1600" s="54">
        <v>1963578</v>
      </c>
      <c r="O1600" s="55">
        <f t="shared" si="172"/>
        <v>7</v>
      </c>
      <c r="P1600" s="56">
        <f t="shared" si="173"/>
        <v>2903675</v>
      </c>
      <c r="Q1600" s="57">
        <f t="shared" si="168"/>
        <v>2903675</v>
      </c>
      <c r="R1600" s="58">
        <f t="shared" si="174"/>
        <v>1571821.8874004327</v>
      </c>
      <c r="S1600" s="59">
        <f t="shared" si="169"/>
        <v>54.132156229620485</v>
      </c>
      <c r="T1600" s="59">
        <f t="shared" si="170"/>
        <v>45.867843770379515</v>
      </c>
      <c r="U1600" s="60" t="str">
        <f t="shared" si="171"/>
        <v>BAJO</v>
      </c>
    </row>
    <row r="1601" spans="2:21">
      <c r="B1601" s="50">
        <v>1591</v>
      </c>
      <c r="C1601" s="51" t="s">
        <v>102</v>
      </c>
      <c r="D1601" s="51" t="s">
        <v>170</v>
      </c>
      <c r="E1601" s="51" t="s">
        <v>1513</v>
      </c>
      <c r="F1601" s="52" t="s">
        <v>147</v>
      </c>
      <c r="G1601" s="63">
        <v>1</v>
      </c>
      <c r="H1601" s="53">
        <v>66426157</v>
      </c>
      <c r="I1601" s="53">
        <v>53140925.599999994</v>
      </c>
      <c r="J1601" s="53">
        <v>61643473.695999995</v>
      </c>
      <c r="K1601" s="53">
        <v>76922076</v>
      </c>
      <c r="L1601" s="54">
        <v>16119112</v>
      </c>
      <c r="M1601" s="54">
        <v>15329864</v>
      </c>
      <c r="N1601" s="54">
        <v>32677241</v>
      </c>
      <c r="O1601" s="55">
        <f t="shared" si="172"/>
        <v>7</v>
      </c>
      <c r="P1601" s="56">
        <f t="shared" si="173"/>
        <v>46036978</v>
      </c>
      <c r="Q1601" s="57">
        <f t="shared" si="168"/>
        <v>46036978</v>
      </c>
      <c r="R1601" s="58">
        <f t="shared" si="174"/>
        <v>22928848.974564068</v>
      </c>
      <c r="S1601" s="59">
        <f t="shared" si="169"/>
        <v>49.805286903419393</v>
      </c>
      <c r="T1601" s="59">
        <f t="shared" si="170"/>
        <v>50.194713096580607</v>
      </c>
      <c r="U1601" s="60" t="str">
        <f t="shared" si="171"/>
        <v>BAJO</v>
      </c>
    </row>
    <row r="1602" spans="2:21">
      <c r="B1602" s="50">
        <v>1592</v>
      </c>
      <c r="C1602" s="51" t="s">
        <v>102</v>
      </c>
      <c r="D1602" s="51" t="s">
        <v>170</v>
      </c>
      <c r="E1602" s="51" t="s">
        <v>1514</v>
      </c>
      <c r="F1602" s="52" t="s">
        <v>147</v>
      </c>
      <c r="G1602" s="63">
        <v>1</v>
      </c>
      <c r="H1602" s="53">
        <v>6192522</v>
      </c>
      <c r="I1602" s="53">
        <v>5077868.04</v>
      </c>
      <c r="J1602" s="53">
        <v>5890326.9263999993</v>
      </c>
      <c r="K1602" s="53">
        <v>6609260</v>
      </c>
      <c r="L1602" s="54">
        <v>1153340</v>
      </c>
      <c r="M1602" s="54">
        <v>1096872</v>
      </c>
      <c r="N1602" s="54">
        <v>3046390</v>
      </c>
      <c r="O1602" s="55">
        <f t="shared" si="172"/>
        <v>7</v>
      </c>
      <c r="P1602" s="56">
        <f t="shared" si="173"/>
        <v>4152368</v>
      </c>
      <c r="Q1602" s="57">
        <f t="shared" si="168"/>
        <v>4152368</v>
      </c>
      <c r="R1602" s="58">
        <f t="shared" si="174"/>
        <v>2191835.8347205599</v>
      </c>
      <c r="S1602" s="59">
        <f t="shared" si="169"/>
        <v>52.785201955138852</v>
      </c>
      <c r="T1602" s="59">
        <f t="shared" si="170"/>
        <v>47.214798044861148</v>
      </c>
      <c r="U1602" s="60" t="str">
        <f t="shared" si="171"/>
        <v>BAJO</v>
      </c>
    </row>
    <row r="1603" spans="2:21">
      <c r="B1603" s="50">
        <v>1593</v>
      </c>
      <c r="C1603" s="51" t="s">
        <v>102</v>
      </c>
      <c r="D1603" s="51" t="s">
        <v>170</v>
      </c>
      <c r="E1603" s="51" t="s">
        <v>1515</v>
      </c>
      <c r="F1603" s="52" t="s">
        <v>147</v>
      </c>
      <c r="G1603" s="63">
        <v>1</v>
      </c>
      <c r="H1603" s="53">
        <v>4294591</v>
      </c>
      <c r="I1603" s="53">
        <v>3349780.98</v>
      </c>
      <c r="J1603" s="53">
        <v>3885745.9367999993</v>
      </c>
      <c r="K1603" s="53">
        <v>4773447</v>
      </c>
      <c r="L1603" s="54">
        <v>1042136</v>
      </c>
      <c r="M1603" s="54">
        <v>991124</v>
      </c>
      <c r="N1603" s="54">
        <v>2112689</v>
      </c>
      <c r="O1603" s="55">
        <f t="shared" si="172"/>
        <v>7</v>
      </c>
      <c r="P1603" s="56">
        <f t="shared" si="173"/>
        <v>2921359</v>
      </c>
      <c r="Q1603" s="57">
        <f t="shared" si="168"/>
        <v>2921359</v>
      </c>
      <c r="R1603" s="58">
        <f t="shared" si="174"/>
        <v>1431323.9151338916</v>
      </c>
      <c r="S1603" s="59">
        <f t="shared" si="169"/>
        <v>48.99513942428478</v>
      </c>
      <c r="T1603" s="59">
        <f t="shared" si="170"/>
        <v>51.00486057571522</v>
      </c>
      <c r="U1603" s="60" t="str">
        <f t="shared" si="171"/>
        <v>BAJO</v>
      </c>
    </row>
    <row r="1604" spans="2:21">
      <c r="B1604" s="50">
        <v>1594</v>
      </c>
      <c r="C1604" s="51" t="s">
        <v>102</v>
      </c>
      <c r="D1604" s="51" t="s">
        <v>170</v>
      </c>
      <c r="E1604" s="51" t="s">
        <v>1516</v>
      </c>
      <c r="F1604" s="52" t="s">
        <v>147</v>
      </c>
      <c r="G1604" s="63">
        <v>1</v>
      </c>
      <c r="H1604" s="53">
        <v>5854205</v>
      </c>
      <c r="I1604" s="53">
        <v>4039401.4499999993</v>
      </c>
      <c r="J1604" s="53">
        <v>4685705.6819999991</v>
      </c>
      <c r="K1604" s="53">
        <v>4787013</v>
      </c>
      <c r="L1604" s="54">
        <v>1420587</v>
      </c>
      <c r="M1604" s="54">
        <v>1351065</v>
      </c>
      <c r="N1604" s="54">
        <v>2879930</v>
      </c>
      <c r="O1604" s="55">
        <f t="shared" si="172"/>
        <v>7</v>
      </c>
      <c r="P1604" s="56">
        <f t="shared" si="173"/>
        <v>3573987</v>
      </c>
      <c r="Q1604" s="57">
        <f t="shared" si="168"/>
        <v>3573987</v>
      </c>
      <c r="R1604" s="58">
        <f t="shared" si="174"/>
        <v>1611724.1938685738</v>
      </c>
      <c r="S1604" s="59">
        <f t="shared" si="169"/>
        <v>45.095972477476096</v>
      </c>
      <c r="T1604" s="59">
        <f t="shared" si="170"/>
        <v>54.904027522523904</v>
      </c>
      <c r="U1604" s="60" t="str">
        <f t="shared" si="171"/>
        <v>BAJO</v>
      </c>
    </row>
    <row r="1605" spans="2:21">
      <c r="B1605" s="50">
        <v>1595</v>
      </c>
      <c r="C1605" s="51" t="s">
        <v>102</v>
      </c>
      <c r="D1605" s="51" t="s">
        <v>170</v>
      </c>
      <c r="E1605" s="51" t="s">
        <v>1517</v>
      </c>
      <c r="F1605" s="52" t="s">
        <v>157</v>
      </c>
      <c r="G1605" s="63">
        <v>1</v>
      </c>
      <c r="H1605" s="53">
        <v>172907</v>
      </c>
      <c r="I1605" s="53">
        <v>119305.82999999997</v>
      </c>
      <c r="J1605" s="53">
        <v>138394.76279999997</v>
      </c>
      <c r="K1605" s="53">
        <v>129234</v>
      </c>
      <c r="L1605" s="54">
        <v>42014</v>
      </c>
      <c r="M1605" s="54">
        <v>39962</v>
      </c>
      <c r="N1605" s="54">
        <v>85134</v>
      </c>
      <c r="O1605" s="55">
        <f t="shared" si="172"/>
        <v>7</v>
      </c>
      <c r="P1605" s="56">
        <f t="shared" si="173"/>
        <v>103850</v>
      </c>
      <c r="Q1605" s="57">
        <f t="shared" si="168"/>
        <v>103850</v>
      </c>
      <c r="R1605" s="58">
        <f t="shared" si="174"/>
        <v>46446.737727260908</v>
      </c>
      <c r="S1605" s="59">
        <f t="shared" si="169"/>
        <v>44.724831706558412</v>
      </c>
      <c r="T1605" s="59">
        <f t="shared" si="170"/>
        <v>55.275168293441588</v>
      </c>
      <c r="U1605" s="60" t="str">
        <f t="shared" si="171"/>
        <v>BAJO</v>
      </c>
    </row>
    <row r="1606" spans="2:21">
      <c r="B1606" s="50">
        <v>1596</v>
      </c>
      <c r="C1606" s="51" t="s">
        <v>102</v>
      </c>
      <c r="D1606" s="51" t="s">
        <v>170</v>
      </c>
      <c r="E1606" s="51" t="s">
        <v>1518</v>
      </c>
      <c r="F1606" s="52" t="s">
        <v>157</v>
      </c>
      <c r="G1606" s="63">
        <v>1</v>
      </c>
      <c r="H1606" s="53">
        <v>533477</v>
      </c>
      <c r="I1606" s="53">
        <v>384103.44</v>
      </c>
      <c r="J1606" s="53">
        <v>445559.99039999995</v>
      </c>
      <c r="K1606" s="53">
        <v>756364</v>
      </c>
      <c r="L1606" s="54">
        <v>129487</v>
      </c>
      <c r="M1606" s="54">
        <v>123169</v>
      </c>
      <c r="N1606" s="54">
        <v>262497</v>
      </c>
      <c r="O1606" s="55">
        <f t="shared" si="172"/>
        <v>7</v>
      </c>
      <c r="P1606" s="56">
        <f t="shared" si="173"/>
        <v>376380</v>
      </c>
      <c r="Q1606" s="57">
        <f t="shared" si="168"/>
        <v>376380</v>
      </c>
      <c r="R1606" s="58">
        <f t="shared" si="174"/>
        <v>211103.94593328872</v>
      </c>
      <c r="S1606" s="59">
        <f t="shared" si="169"/>
        <v>56.087981809152645</v>
      </c>
      <c r="T1606" s="59">
        <f t="shared" si="170"/>
        <v>43.912018190847355</v>
      </c>
      <c r="U1606" s="60" t="str">
        <f t="shared" si="171"/>
        <v>BAJO</v>
      </c>
    </row>
    <row r="1607" spans="2:21">
      <c r="B1607" s="50">
        <v>1597</v>
      </c>
      <c r="C1607" s="51" t="s">
        <v>102</v>
      </c>
      <c r="D1607" s="51" t="s">
        <v>170</v>
      </c>
      <c r="E1607" s="51" t="s">
        <v>1519</v>
      </c>
      <c r="F1607" s="52" t="s">
        <v>147</v>
      </c>
      <c r="G1607" s="63">
        <v>1</v>
      </c>
      <c r="H1607" s="53">
        <v>12860925</v>
      </c>
      <c r="I1607" s="53">
        <v>9388475.25</v>
      </c>
      <c r="J1607" s="53">
        <v>10890631.289999999</v>
      </c>
      <c r="K1607" s="53">
        <v>16005619</v>
      </c>
      <c r="L1607" s="54">
        <v>2771097</v>
      </c>
      <c r="M1607" s="54">
        <v>3294284</v>
      </c>
      <c r="N1607" s="54">
        <v>6326799</v>
      </c>
      <c r="O1607" s="55">
        <f t="shared" si="172"/>
        <v>7</v>
      </c>
      <c r="P1607" s="56">
        <f t="shared" si="173"/>
        <v>8791119</v>
      </c>
      <c r="Q1607" s="57">
        <f t="shared" si="168"/>
        <v>8791119</v>
      </c>
      <c r="R1607" s="58">
        <f t="shared" si="174"/>
        <v>4565489.3405858204</v>
      </c>
      <c r="S1607" s="59">
        <f t="shared" si="169"/>
        <v>51.932971679553198</v>
      </c>
      <c r="T1607" s="59">
        <f t="shared" si="170"/>
        <v>48.067028320446802</v>
      </c>
      <c r="U1607" s="60" t="str">
        <f t="shared" si="171"/>
        <v>BAJO</v>
      </c>
    </row>
    <row r="1608" spans="2:21" ht="27.6">
      <c r="B1608" s="50">
        <v>1598</v>
      </c>
      <c r="C1608" s="51" t="s">
        <v>102</v>
      </c>
      <c r="D1608" s="51" t="s">
        <v>170</v>
      </c>
      <c r="E1608" s="51" t="s">
        <v>1520</v>
      </c>
      <c r="F1608" s="52" t="s">
        <v>147</v>
      </c>
      <c r="G1608" s="63">
        <v>1</v>
      </c>
      <c r="H1608" s="53">
        <v>2368219</v>
      </c>
      <c r="I1608" s="53">
        <v>1847210.8199999998</v>
      </c>
      <c r="J1608" s="53">
        <v>2142764.5512000001</v>
      </c>
      <c r="K1608" s="53">
        <v>3527160</v>
      </c>
      <c r="L1608" s="54">
        <v>574734</v>
      </c>
      <c r="M1608" s="54">
        <v>546589</v>
      </c>
      <c r="N1608" s="54">
        <v>1165097</v>
      </c>
      <c r="O1608" s="55">
        <f t="shared" si="172"/>
        <v>7</v>
      </c>
      <c r="P1608" s="56">
        <f t="shared" si="173"/>
        <v>1738825</v>
      </c>
      <c r="Q1608" s="57">
        <f t="shared" si="168"/>
        <v>1738825</v>
      </c>
      <c r="R1608" s="58">
        <f t="shared" si="174"/>
        <v>991023.4162162632</v>
      </c>
      <c r="S1608" s="59">
        <f t="shared" si="169"/>
        <v>56.993855978391338</v>
      </c>
      <c r="T1608" s="59">
        <f t="shared" si="170"/>
        <v>43.006144021608662</v>
      </c>
      <c r="U1608" s="60" t="str">
        <f t="shared" si="171"/>
        <v>BAJO</v>
      </c>
    </row>
    <row r="1609" spans="2:21">
      <c r="B1609" s="50">
        <v>1599</v>
      </c>
      <c r="C1609" s="51" t="s">
        <v>625</v>
      </c>
      <c r="D1609" s="51" t="s">
        <v>686</v>
      </c>
      <c r="E1609" s="51" t="s">
        <v>1521</v>
      </c>
      <c r="F1609" s="52" t="s">
        <v>147</v>
      </c>
      <c r="G1609" s="63">
        <v>1</v>
      </c>
      <c r="H1609" s="53">
        <v>2813398</v>
      </c>
      <c r="I1609" s="53">
        <v>2138182.48</v>
      </c>
      <c r="J1609" s="53">
        <v>2480291.6768</v>
      </c>
      <c r="K1609" s="53">
        <v>2664291</v>
      </c>
      <c r="L1609" s="54">
        <v>682722</v>
      </c>
      <c r="M1609" s="54">
        <v>649322</v>
      </c>
      <c r="N1609" s="54">
        <v>1384096</v>
      </c>
      <c r="O1609" s="55">
        <f t="shared" si="172"/>
        <v>7</v>
      </c>
      <c r="P1609" s="56">
        <f t="shared" si="173"/>
        <v>1830329</v>
      </c>
      <c r="Q1609" s="57">
        <f t="shared" si="168"/>
        <v>1830329</v>
      </c>
      <c r="R1609" s="58">
        <f t="shared" si="174"/>
        <v>852730.55310347641</v>
      </c>
      <c r="S1609" s="59">
        <f t="shared" si="169"/>
        <v>46.588922161178473</v>
      </c>
      <c r="T1609" s="59">
        <f t="shared" si="170"/>
        <v>53.411077838821527</v>
      </c>
      <c r="U1609" s="60" t="str">
        <f t="shared" si="171"/>
        <v>BAJO</v>
      </c>
    </row>
    <row r="1610" spans="2:21">
      <c r="B1610" s="50">
        <v>1600</v>
      </c>
      <c r="C1610" s="51" t="s">
        <v>625</v>
      </c>
      <c r="D1610" s="51" t="s">
        <v>686</v>
      </c>
      <c r="E1610" s="51" t="s">
        <v>643</v>
      </c>
      <c r="F1610" s="52" t="s">
        <v>147</v>
      </c>
      <c r="G1610" s="63">
        <v>1</v>
      </c>
      <c r="H1610" s="53">
        <v>1460963</v>
      </c>
      <c r="I1610" s="53">
        <v>1008064.4699999999</v>
      </c>
      <c r="J1610" s="53">
        <v>1169354.7851999998</v>
      </c>
      <c r="K1610" s="53">
        <v>1311023</v>
      </c>
      <c r="L1610" s="54">
        <v>531515</v>
      </c>
      <c r="M1610" s="54">
        <v>319766</v>
      </c>
      <c r="N1610" s="54">
        <v>718738</v>
      </c>
      <c r="O1610" s="55">
        <f t="shared" si="172"/>
        <v>7</v>
      </c>
      <c r="P1610" s="56">
        <f t="shared" si="173"/>
        <v>931346</v>
      </c>
      <c r="Q1610" s="57">
        <f t="shared" si="168"/>
        <v>931346</v>
      </c>
      <c r="R1610" s="58">
        <f t="shared" si="174"/>
        <v>390289.23031768465</v>
      </c>
      <c r="S1610" s="59">
        <f t="shared" si="169"/>
        <v>41.90593295270336</v>
      </c>
      <c r="T1610" s="59">
        <f t="shared" si="170"/>
        <v>58.09406704729664</v>
      </c>
      <c r="U1610" s="60" t="str">
        <f t="shared" si="171"/>
        <v>BAJO</v>
      </c>
    </row>
    <row r="1611" spans="2:21">
      <c r="B1611" s="50">
        <v>1601</v>
      </c>
      <c r="C1611" s="51" t="s">
        <v>1375</v>
      </c>
      <c r="D1611" s="51" t="s">
        <v>1376</v>
      </c>
      <c r="E1611" s="51" t="s">
        <v>1522</v>
      </c>
      <c r="F1611" s="52" t="s">
        <v>147</v>
      </c>
      <c r="G1611" s="63">
        <v>1</v>
      </c>
      <c r="H1611" s="53">
        <v>3692689</v>
      </c>
      <c r="I1611" s="53">
        <v>2621809.19</v>
      </c>
      <c r="J1611" s="53">
        <v>3041298.6603999995</v>
      </c>
      <c r="K1611" s="53">
        <v>4632670</v>
      </c>
      <c r="L1611" s="54">
        <v>896073</v>
      </c>
      <c r="M1611" s="54">
        <v>852229</v>
      </c>
      <c r="N1611" s="54">
        <v>1816601</v>
      </c>
      <c r="O1611" s="55">
        <f t="shared" si="172"/>
        <v>7</v>
      </c>
      <c r="P1611" s="56">
        <f t="shared" si="173"/>
        <v>2507624</v>
      </c>
      <c r="Q1611" s="57">
        <f t="shared" ref="Q1611:Q1674" si="175">ROUND(+P1611*G1611,0)</f>
        <v>2507624</v>
      </c>
      <c r="R1611" s="58">
        <f t="shared" si="174"/>
        <v>1311105.7751413984</v>
      </c>
      <c r="S1611" s="59">
        <f t="shared" ref="S1611:S1674" si="176">R1611/P1611*100</f>
        <v>52.284783330411514</v>
      </c>
      <c r="T1611" s="59">
        <f t="shared" ref="T1611:T1674" si="177">100-S1611</f>
        <v>47.715216669588486</v>
      </c>
      <c r="U1611" s="60" t="str">
        <f t="shared" ref="U1611:U1674" si="178">IF(T1611&gt;70,"ALTO","BAJO")</f>
        <v>BAJO</v>
      </c>
    </row>
    <row r="1612" spans="2:21" ht="27.6">
      <c r="B1612" s="50">
        <v>1602</v>
      </c>
      <c r="C1612" s="51" t="s">
        <v>625</v>
      </c>
      <c r="D1612" s="51" t="s">
        <v>699</v>
      </c>
      <c r="E1612" s="51" t="s">
        <v>1523</v>
      </c>
      <c r="F1612" s="52" t="s">
        <v>147</v>
      </c>
      <c r="G1612" s="63">
        <v>1</v>
      </c>
      <c r="H1612" s="53">
        <v>5714142</v>
      </c>
      <c r="I1612" s="53">
        <v>4685596.4399999995</v>
      </c>
      <c r="J1612" s="53">
        <v>5435291.8703999985</v>
      </c>
      <c r="K1612" s="53">
        <v>8871688</v>
      </c>
      <c r="L1612" s="54">
        <v>1386615</v>
      </c>
      <c r="M1612" s="54">
        <v>1318746</v>
      </c>
      <c r="N1612" s="54">
        <v>2811000</v>
      </c>
      <c r="O1612" s="55">
        <f t="shared" ref="O1612:O1675" si="179">COUNT(H1612:N1612)</f>
        <v>7</v>
      </c>
      <c r="P1612" s="56">
        <f t="shared" ref="P1612:P1675" si="180">ROUND(AVERAGE(H1612:N1612),0)</f>
        <v>4317583</v>
      </c>
      <c r="Q1612" s="57">
        <f t="shared" si="175"/>
        <v>4317583</v>
      </c>
      <c r="R1612" s="58">
        <f t="shared" ref="R1612:R1675" si="181">STDEVP(H1612:N1612)</f>
        <v>2505090.4035006999</v>
      </c>
      <c r="S1612" s="59">
        <f t="shared" si="176"/>
        <v>58.020665810030749</v>
      </c>
      <c r="T1612" s="59">
        <f t="shared" si="177"/>
        <v>41.979334189969251</v>
      </c>
      <c r="U1612" s="60" t="str">
        <f t="shared" si="178"/>
        <v>BAJO</v>
      </c>
    </row>
    <row r="1613" spans="2:21">
      <c r="B1613" s="50">
        <v>1603</v>
      </c>
      <c r="C1613" s="51" t="s">
        <v>625</v>
      </c>
      <c r="D1613" s="51" t="s">
        <v>699</v>
      </c>
      <c r="E1613" s="51" t="s">
        <v>966</v>
      </c>
      <c r="F1613" s="52" t="s">
        <v>147</v>
      </c>
      <c r="G1613" s="63">
        <v>1</v>
      </c>
      <c r="H1613" s="53">
        <v>257516</v>
      </c>
      <c r="I1613" s="53">
        <v>187986.68</v>
      </c>
      <c r="J1613" s="53">
        <v>218064.54879999999</v>
      </c>
      <c r="K1613" s="53">
        <v>357833</v>
      </c>
      <c r="L1613" s="54">
        <v>57234</v>
      </c>
      <c r="M1613" s="54">
        <v>57836</v>
      </c>
      <c r="N1613" s="54">
        <v>126759</v>
      </c>
      <c r="O1613" s="55">
        <f t="shared" si="179"/>
        <v>7</v>
      </c>
      <c r="P1613" s="56">
        <f t="shared" si="180"/>
        <v>180461</v>
      </c>
      <c r="Q1613" s="57">
        <f t="shared" si="175"/>
        <v>180461</v>
      </c>
      <c r="R1613" s="58">
        <f t="shared" si="181"/>
        <v>101400.6558925721</v>
      </c>
      <c r="S1613" s="59">
        <f t="shared" si="176"/>
        <v>56.189789424070632</v>
      </c>
      <c r="T1613" s="59">
        <f t="shared" si="177"/>
        <v>43.810210575929368</v>
      </c>
      <c r="U1613" s="60" t="str">
        <f t="shared" si="178"/>
        <v>BAJO</v>
      </c>
    </row>
    <row r="1614" spans="2:21">
      <c r="B1614" s="50">
        <v>1604</v>
      </c>
      <c r="C1614" s="51" t="s">
        <v>875</v>
      </c>
      <c r="D1614" s="51" t="s">
        <v>935</v>
      </c>
      <c r="E1614" s="51" t="s">
        <v>1524</v>
      </c>
      <c r="F1614" s="52" t="s">
        <v>18</v>
      </c>
      <c r="G1614" s="63">
        <v>1</v>
      </c>
      <c r="H1614" s="53">
        <v>2532439</v>
      </c>
      <c r="I1614" s="53">
        <v>1949978.03</v>
      </c>
      <c r="J1614" s="53">
        <v>2261974.5148</v>
      </c>
      <c r="K1614" s="53">
        <v>3306058</v>
      </c>
      <c r="L1614" s="54">
        <v>476264</v>
      </c>
      <c r="M1614" s="54">
        <v>452952</v>
      </c>
      <c r="N1614" s="54">
        <v>1245895</v>
      </c>
      <c r="O1614" s="55">
        <f t="shared" si="179"/>
        <v>7</v>
      </c>
      <c r="P1614" s="56">
        <f t="shared" si="180"/>
        <v>1746509</v>
      </c>
      <c r="Q1614" s="57">
        <f t="shared" si="175"/>
        <v>1746509</v>
      </c>
      <c r="R1614" s="58">
        <f t="shared" si="181"/>
        <v>992429.18715984887</v>
      </c>
      <c r="S1614" s="59">
        <f t="shared" si="176"/>
        <v>56.823594219087838</v>
      </c>
      <c r="T1614" s="59">
        <f t="shared" si="177"/>
        <v>43.176405780912162</v>
      </c>
      <c r="U1614" s="60" t="str">
        <f t="shared" si="178"/>
        <v>BAJO</v>
      </c>
    </row>
    <row r="1615" spans="2:21">
      <c r="B1615" s="50">
        <v>1605</v>
      </c>
      <c r="C1615" s="51" t="s">
        <v>875</v>
      </c>
      <c r="D1615" s="51" t="s">
        <v>935</v>
      </c>
      <c r="E1615" s="51" t="s">
        <v>1525</v>
      </c>
      <c r="F1615" s="52" t="s">
        <v>147</v>
      </c>
      <c r="G1615" s="63">
        <v>1</v>
      </c>
      <c r="H1615" s="53">
        <v>2458897</v>
      </c>
      <c r="I1615" s="53">
        <v>1672049.96</v>
      </c>
      <c r="J1615" s="53">
        <v>1939577.9535999999</v>
      </c>
      <c r="K1615" s="53">
        <v>2059652</v>
      </c>
      <c r="L1615" s="54">
        <v>596684</v>
      </c>
      <c r="M1615" s="54">
        <v>567490</v>
      </c>
      <c r="N1615" s="54">
        <v>1209648</v>
      </c>
      <c r="O1615" s="55">
        <f t="shared" si="179"/>
        <v>7</v>
      </c>
      <c r="P1615" s="56">
        <f t="shared" si="180"/>
        <v>1500571</v>
      </c>
      <c r="Q1615" s="57">
        <f t="shared" si="175"/>
        <v>1500571</v>
      </c>
      <c r="R1615" s="58">
        <f t="shared" si="181"/>
        <v>678799.41063272173</v>
      </c>
      <c r="S1615" s="59">
        <f t="shared" si="176"/>
        <v>45.236074176611552</v>
      </c>
      <c r="T1615" s="59">
        <f t="shared" si="177"/>
        <v>54.763925823388448</v>
      </c>
      <c r="U1615" s="60" t="str">
        <f t="shared" si="178"/>
        <v>BAJO</v>
      </c>
    </row>
    <row r="1616" spans="2:21" ht="27.6">
      <c r="B1616" s="50">
        <v>1606</v>
      </c>
      <c r="C1616" s="51" t="s">
        <v>1294</v>
      </c>
      <c r="D1616" s="51" t="s">
        <v>1526</v>
      </c>
      <c r="E1616" s="51" t="s">
        <v>1527</v>
      </c>
      <c r="F1616" s="52" t="s">
        <v>147</v>
      </c>
      <c r="G1616" s="63">
        <v>1</v>
      </c>
      <c r="H1616" s="53">
        <v>7921354</v>
      </c>
      <c r="I1616" s="53">
        <v>6495510.2799999993</v>
      </c>
      <c r="J1616" s="53">
        <v>7534791.9247999992</v>
      </c>
      <c r="K1616" s="53">
        <v>8277759</v>
      </c>
      <c r="L1616" s="54">
        <v>1706805</v>
      </c>
      <c r="M1616" s="54">
        <v>2029039</v>
      </c>
      <c r="N1616" s="54">
        <v>3896851</v>
      </c>
      <c r="O1616" s="55">
        <f t="shared" si="179"/>
        <v>7</v>
      </c>
      <c r="P1616" s="56">
        <f t="shared" si="180"/>
        <v>5408873</v>
      </c>
      <c r="Q1616" s="57">
        <f t="shared" si="175"/>
        <v>5408873</v>
      </c>
      <c r="R1616" s="58">
        <f t="shared" si="181"/>
        <v>2609273.9926798879</v>
      </c>
      <c r="S1616" s="59">
        <f t="shared" si="176"/>
        <v>48.240622264192332</v>
      </c>
      <c r="T1616" s="59">
        <f t="shared" si="177"/>
        <v>51.759377735807668</v>
      </c>
      <c r="U1616" s="60" t="str">
        <f t="shared" si="178"/>
        <v>BAJO</v>
      </c>
    </row>
    <row r="1617" spans="2:21">
      <c r="B1617" s="50">
        <v>1607</v>
      </c>
      <c r="C1617" s="51" t="s">
        <v>1375</v>
      </c>
      <c r="D1617" s="51" t="s">
        <v>1409</v>
      </c>
      <c r="E1617" s="51" t="s">
        <v>1528</v>
      </c>
      <c r="F1617" s="52" t="s">
        <v>18</v>
      </c>
      <c r="G1617" s="63">
        <v>1</v>
      </c>
      <c r="H1617" s="53">
        <v>2739261</v>
      </c>
      <c r="I1617" s="53">
        <v>2273586.63</v>
      </c>
      <c r="J1617" s="53">
        <v>2637360.4907999998</v>
      </c>
      <c r="K1617" s="53">
        <v>4373726</v>
      </c>
      <c r="L1617" s="54">
        <v>664741</v>
      </c>
      <c r="M1617" s="54">
        <v>632209</v>
      </c>
      <c r="N1617" s="54">
        <v>1347599</v>
      </c>
      <c r="O1617" s="55">
        <f t="shared" si="179"/>
        <v>7</v>
      </c>
      <c r="P1617" s="56">
        <f t="shared" si="180"/>
        <v>2095498</v>
      </c>
      <c r="Q1617" s="57">
        <f t="shared" si="175"/>
        <v>2095498</v>
      </c>
      <c r="R1617" s="58">
        <f t="shared" si="181"/>
        <v>1235066.0678680935</v>
      </c>
      <c r="S1617" s="59">
        <f t="shared" si="176"/>
        <v>58.939023939325807</v>
      </c>
      <c r="T1617" s="59">
        <f t="shared" si="177"/>
        <v>41.060976060674193</v>
      </c>
      <c r="U1617" s="60" t="str">
        <f t="shared" si="178"/>
        <v>BAJO</v>
      </c>
    </row>
    <row r="1618" spans="2:21">
      <c r="B1618" s="50">
        <v>1608</v>
      </c>
      <c r="C1618" s="51" t="s">
        <v>1375</v>
      </c>
      <c r="D1618" s="51" t="s">
        <v>1409</v>
      </c>
      <c r="E1618" s="51" t="s">
        <v>1529</v>
      </c>
      <c r="F1618" s="52" t="s">
        <v>18</v>
      </c>
      <c r="G1618" s="63">
        <v>1</v>
      </c>
      <c r="H1618" s="53">
        <v>3404352</v>
      </c>
      <c r="I1618" s="53">
        <v>2621351.04</v>
      </c>
      <c r="J1618" s="53">
        <v>3040767.2064</v>
      </c>
      <c r="K1618" s="53">
        <v>4708235</v>
      </c>
      <c r="L1618" s="54">
        <v>826146</v>
      </c>
      <c r="M1618" s="54">
        <v>785709</v>
      </c>
      <c r="N1618" s="54">
        <v>1674792</v>
      </c>
      <c r="O1618" s="55">
        <f t="shared" si="179"/>
        <v>7</v>
      </c>
      <c r="P1618" s="56">
        <f t="shared" si="180"/>
        <v>2437336</v>
      </c>
      <c r="Q1618" s="57">
        <f t="shared" si="175"/>
        <v>2437336</v>
      </c>
      <c r="R1618" s="58">
        <f t="shared" si="181"/>
        <v>1330701.8171640302</v>
      </c>
      <c r="S1618" s="59">
        <f t="shared" si="176"/>
        <v>54.596568432256788</v>
      </c>
      <c r="T1618" s="59">
        <f t="shared" si="177"/>
        <v>45.403431567743212</v>
      </c>
      <c r="U1618" s="60" t="str">
        <f t="shared" si="178"/>
        <v>BAJO</v>
      </c>
    </row>
    <row r="1619" spans="2:21">
      <c r="B1619" s="50">
        <v>1609</v>
      </c>
      <c r="C1619" s="51" t="s">
        <v>1375</v>
      </c>
      <c r="D1619" s="51" t="s">
        <v>1409</v>
      </c>
      <c r="E1619" s="51" t="s">
        <v>1530</v>
      </c>
      <c r="F1619" s="52" t="s">
        <v>18</v>
      </c>
      <c r="G1619" s="63">
        <v>1</v>
      </c>
      <c r="H1619" s="53">
        <v>990913</v>
      </c>
      <c r="I1619" s="53">
        <v>772912.14</v>
      </c>
      <c r="J1619" s="53">
        <v>896578.08239999996</v>
      </c>
      <c r="K1619" s="53">
        <v>1420146</v>
      </c>
      <c r="L1619" s="54">
        <v>240466</v>
      </c>
      <c r="M1619" s="54">
        <v>228690</v>
      </c>
      <c r="N1619" s="54">
        <v>487480</v>
      </c>
      <c r="O1619" s="55">
        <f t="shared" si="179"/>
        <v>7</v>
      </c>
      <c r="P1619" s="56">
        <f t="shared" si="180"/>
        <v>719598</v>
      </c>
      <c r="Q1619" s="57">
        <f t="shared" si="175"/>
        <v>719598</v>
      </c>
      <c r="R1619" s="58">
        <f t="shared" si="181"/>
        <v>400531.89286803617</v>
      </c>
      <c r="S1619" s="59">
        <f t="shared" si="176"/>
        <v>55.660506681235375</v>
      </c>
      <c r="T1619" s="59">
        <f t="shared" si="177"/>
        <v>44.339493318764625</v>
      </c>
      <c r="U1619" s="60" t="str">
        <f t="shared" si="178"/>
        <v>BAJO</v>
      </c>
    </row>
    <row r="1620" spans="2:21" ht="27.6">
      <c r="B1620" s="50">
        <v>1610</v>
      </c>
      <c r="C1620" s="51" t="s">
        <v>1375</v>
      </c>
      <c r="D1620" s="51" t="s">
        <v>1409</v>
      </c>
      <c r="E1620" s="51" t="s">
        <v>1531</v>
      </c>
      <c r="F1620" s="52" t="s">
        <v>18</v>
      </c>
      <c r="G1620" s="63">
        <v>1</v>
      </c>
      <c r="H1620" s="53">
        <v>14136843</v>
      </c>
      <c r="I1620" s="53">
        <v>10602632.25</v>
      </c>
      <c r="J1620" s="53">
        <v>12299053.41</v>
      </c>
      <c r="K1620" s="53">
        <v>20293308</v>
      </c>
      <c r="L1620" s="54">
        <v>3045991</v>
      </c>
      <c r="M1620" s="54">
        <v>3621093</v>
      </c>
      <c r="N1620" s="54">
        <v>6954429</v>
      </c>
      <c r="O1620" s="55">
        <f t="shared" si="179"/>
        <v>7</v>
      </c>
      <c r="P1620" s="56">
        <f t="shared" si="180"/>
        <v>10136193</v>
      </c>
      <c r="Q1620" s="57">
        <f t="shared" si="175"/>
        <v>10136193</v>
      </c>
      <c r="R1620" s="58">
        <f t="shared" si="181"/>
        <v>5693465.3122845357</v>
      </c>
      <c r="S1620" s="59">
        <f t="shared" si="176"/>
        <v>56.169661649936373</v>
      </c>
      <c r="T1620" s="59">
        <f t="shared" si="177"/>
        <v>43.830338350063627</v>
      </c>
      <c r="U1620" s="60" t="str">
        <f t="shared" si="178"/>
        <v>BAJO</v>
      </c>
    </row>
    <row r="1621" spans="2:21">
      <c r="B1621" s="50">
        <v>1611</v>
      </c>
      <c r="C1621" s="51" t="s">
        <v>767</v>
      </c>
      <c r="D1621" s="51" t="s">
        <v>801</v>
      </c>
      <c r="E1621" s="51" t="s">
        <v>1532</v>
      </c>
      <c r="F1621" s="52" t="s">
        <v>18</v>
      </c>
      <c r="G1621" s="63">
        <v>1</v>
      </c>
      <c r="H1621" s="53">
        <v>5071304</v>
      </c>
      <c r="I1621" s="53">
        <v>3854191.04</v>
      </c>
      <c r="J1621" s="53">
        <v>4470861.606399999</v>
      </c>
      <c r="K1621" s="53">
        <v>6701604</v>
      </c>
      <c r="L1621" s="54">
        <v>1092684</v>
      </c>
      <c r="M1621" s="54">
        <v>1299018</v>
      </c>
      <c r="N1621" s="54">
        <v>2494810</v>
      </c>
      <c r="O1621" s="55">
        <f t="shared" si="179"/>
        <v>7</v>
      </c>
      <c r="P1621" s="56">
        <f t="shared" si="180"/>
        <v>3569210</v>
      </c>
      <c r="Q1621" s="57">
        <f t="shared" si="175"/>
        <v>3569210</v>
      </c>
      <c r="R1621" s="58">
        <f t="shared" si="181"/>
        <v>1905018.0529363642</v>
      </c>
      <c r="S1621" s="59">
        <f t="shared" si="176"/>
        <v>53.373661200555979</v>
      </c>
      <c r="T1621" s="59">
        <f t="shared" si="177"/>
        <v>46.626338799444021</v>
      </c>
      <c r="U1621" s="60" t="str">
        <f t="shared" si="178"/>
        <v>BAJO</v>
      </c>
    </row>
    <row r="1622" spans="2:21">
      <c r="B1622" s="50">
        <v>1612</v>
      </c>
      <c r="C1622" s="51" t="s">
        <v>767</v>
      </c>
      <c r="D1622" s="51" t="s">
        <v>801</v>
      </c>
      <c r="E1622" s="51" t="s">
        <v>1533</v>
      </c>
      <c r="F1622" s="52" t="s">
        <v>18</v>
      </c>
      <c r="G1622" s="63">
        <v>1</v>
      </c>
      <c r="H1622" s="53">
        <v>1955765</v>
      </c>
      <c r="I1622" s="53">
        <v>1642842.5999999999</v>
      </c>
      <c r="J1622" s="53">
        <v>1905697.4159999997</v>
      </c>
      <c r="K1622" s="53">
        <v>3027479</v>
      </c>
      <c r="L1622" s="54">
        <v>421450</v>
      </c>
      <c r="M1622" s="54">
        <v>501024</v>
      </c>
      <c r="N1622" s="54">
        <v>962189</v>
      </c>
      <c r="O1622" s="55">
        <f t="shared" si="179"/>
        <v>7</v>
      </c>
      <c r="P1622" s="56">
        <f t="shared" si="180"/>
        <v>1488064</v>
      </c>
      <c r="Q1622" s="57">
        <f t="shared" si="175"/>
        <v>1488064</v>
      </c>
      <c r="R1622" s="58">
        <f t="shared" si="181"/>
        <v>859848.38821608969</v>
      </c>
      <c r="S1622" s="59">
        <f t="shared" si="176"/>
        <v>57.783024669375081</v>
      </c>
      <c r="T1622" s="59">
        <f t="shared" si="177"/>
        <v>42.216975330624919</v>
      </c>
      <c r="U1622" s="60" t="str">
        <f t="shared" si="178"/>
        <v>BAJO</v>
      </c>
    </row>
    <row r="1623" spans="2:21" ht="27.6">
      <c r="B1623" s="61">
        <v>1613</v>
      </c>
      <c r="C1623" s="62" t="s">
        <v>625</v>
      </c>
      <c r="D1623" s="62" t="s">
        <v>626</v>
      </c>
      <c r="E1623" s="62" t="s">
        <v>1534</v>
      </c>
      <c r="F1623" s="63" t="s">
        <v>18</v>
      </c>
      <c r="G1623" s="63">
        <v>1</v>
      </c>
      <c r="H1623" s="53">
        <v>2167466</v>
      </c>
      <c r="I1623" s="53">
        <v>1495551.54</v>
      </c>
      <c r="J1623" s="53">
        <v>1734839.7863999996</v>
      </c>
      <c r="K1623" s="53">
        <v>3081148</v>
      </c>
      <c r="L1623" s="54">
        <v>525991</v>
      </c>
      <c r="M1623" s="54">
        <v>500264</v>
      </c>
      <c r="N1623" s="54">
        <v>1066363</v>
      </c>
      <c r="O1623" s="55">
        <f t="shared" si="179"/>
        <v>7</v>
      </c>
      <c r="P1623" s="56">
        <f t="shared" si="180"/>
        <v>1510232</v>
      </c>
      <c r="Q1623" s="57">
        <f t="shared" si="175"/>
        <v>1510232</v>
      </c>
      <c r="R1623" s="58">
        <f t="shared" si="181"/>
        <v>856586.51299339219</v>
      </c>
      <c r="S1623" s="59">
        <f t="shared" si="176"/>
        <v>56.718869219655801</v>
      </c>
      <c r="T1623" s="59">
        <f t="shared" si="177"/>
        <v>43.281130780344199</v>
      </c>
      <c r="U1623" s="60" t="str">
        <f t="shared" si="178"/>
        <v>BAJO</v>
      </c>
    </row>
    <row r="1624" spans="2:21">
      <c r="B1624" s="50">
        <v>1614</v>
      </c>
      <c r="C1624" s="51" t="s">
        <v>875</v>
      </c>
      <c r="D1624" s="51" t="s">
        <v>954</v>
      </c>
      <c r="E1624" s="51" t="s">
        <v>1535</v>
      </c>
      <c r="F1624" s="52" t="s">
        <v>18</v>
      </c>
      <c r="G1624" s="63">
        <v>1</v>
      </c>
      <c r="H1624" s="53">
        <v>3960439</v>
      </c>
      <c r="I1624" s="53">
        <v>2613889.7399999998</v>
      </c>
      <c r="J1624" s="53">
        <v>3032112.0983999996</v>
      </c>
      <c r="K1624" s="53">
        <v>4602206</v>
      </c>
      <c r="L1624" s="54">
        <v>961063</v>
      </c>
      <c r="M1624" s="54">
        <v>914027</v>
      </c>
      <c r="N1624" s="54">
        <v>1948332</v>
      </c>
      <c r="O1624" s="55">
        <f t="shared" si="179"/>
        <v>7</v>
      </c>
      <c r="P1624" s="56">
        <f t="shared" si="180"/>
        <v>2576010</v>
      </c>
      <c r="Q1624" s="57">
        <f t="shared" si="175"/>
        <v>2576010</v>
      </c>
      <c r="R1624" s="58">
        <f t="shared" si="181"/>
        <v>1309078.1304908621</v>
      </c>
      <c r="S1624" s="59">
        <f t="shared" si="176"/>
        <v>50.818053132202976</v>
      </c>
      <c r="T1624" s="59">
        <f t="shared" si="177"/>
        <v>49.181946867797024</v>
      </c>
      <c r="U1624" s="60" t="str">
        <f t="shared" si="178"/>
        <v>BAJO</v>
      </c>
    </row>
    <row r="1625" spans="2:21">
      <c r="B1625" s="50">
        <v>1615</v>
      </c>
      <c r="C1625" s="51" t="s">
        <v>1067</v>
      </c>
      <c r="D1625" s="51" t="s">
        <v>1068</v>
      </c>
      <c r="E1625" s="51" t="s">
        <v>1237</v>
      </c>
      <c r="F1625" s="52" t="s">
        <v>157</v>
      </c>
      <c r="G1625" s="63">
        <v>1</v>
      </c>
      <c r="H1625" s="53">
        <v>2995944</v>
      </c>
      <c r="I1625" s="53">
        <v>2276917.44</v>
      </c>
      <c r="J1625" s="53">
        <v>2641224.2303999993</v>
      </c>
      <c r="K1625" s="53">
        <v>3039498</v>
      </c>
      <c r="L1625" s="54">
        <v>1646706</v>
      </c>
      <c r="M1625" s="54">
        <v>1656879</v>
      </c>
      <c r="N1625" s="54">
        <v>1473878</v>
      </c>
      <c r="O1625" s="55">
        <f t="shared" si="179"/>
        <v>7</v>
      </c>
      <c r="P1625" s="56">
        <f t="shared" si="180"/>
        <v>2247292</v>
      </c>
      <c r="Q1625" s="57">
        <f t="shared" si="175"/>
        <v>2247292</v>
      </c>
      <c r="R1625" s="58">
        <f t="shared" si="181"/>
        <v>615466.22301925241</v>
      </c>
      <c r="S1625" s="59">
        <f t="shared" si="176"/>
        <v>27.387016151850869</v>
      </c>
      <c r="T1625" s="59">
        <f t="shared" si="177"/>
        <v>72.612983848149128</v>
      </c>
      <c r="U1625" s="60" t="str">
        <f t="shared" si="178"/>
        <v>ALTO</v>
      </c>
    </row>
    <row r="1626" spans="2:21">
      <c r="B1626" s="50">
        <v>1616</v>
      </c>
      <c r="C1626" s="51" t="s">
        <v>625</v>
      </c>
      <c r="D1626" s="51" t="s">
        <v>686</v>
      </c>
      <c r="E1626" s="51" t="s">
        <v>1536</v>
      </c>
      <c r="F1626" s="52" t="s">
        <v>18</v>
      </c>
      <c r="G1626" s="63">
        <v>1</v>
      </c>
      <c r="H1626" s="53">
        <v>5044291</v>
      </c>
      <c r="I1626" s="53">
        <v>4085875.71</v>
      </c>
      <c r="J1626" s="53">
        <v>4739615.8235999998</v>
      </c>
      <c r="K1626" s="53">
        <v>4897802</v>
      </c>
      <c r="L1626" s="54">
        <v>2933176</v>
      </c>
      <c r="M1626" s="54">
        <v>2789592</v>
      </c>
      <c r="N1626" s="54">
        <v>2481485</v>
      </c>
      <c r="O1626" s="55">
        <f t="shared" si="179"/>
        <v>7</v>
      </c>
      <c r="P1626" s="56">
        <f t="shared" si="180"/>
        <v>3853120</v>
      </c>
      <c r="Q1626" s="57">
        <f t="shared" si="175"/>
        <v>3853120</v>
      </c>
      <c r="R1626" s="58">
        <f t="shared" si="181"/>
        <v>1014823.7173665009</v>
      </c>
      <c r="S1626" s="59">
        <f t="shared" si="176"/>
        <v>26.337713784322858</v>
      </c>
      <c r="T1626" s="59">
        <f t="shared" si="177"/>
        <v>73.662286215677142</v>
      </c>
      <c r="U1626" s="60" t="str">
        <f t="shared" si="178"/>
        <v>ALTO</v>
      </c>
    </row>
    <row r="1627" spans="2:21">
      <c r="B1627" s="50">
        <v>1617</v>
      </c>
      <c r="C1627" s="51" t="s">
        <v>625</v>
      </c>
      <c r="D1627" s="51" t="s">
        <v>686</v>
      </c>
      <c r="E1627" s="51" t="s">
        <v>1537</v>
      </c>
      <c r="F1627" s="52" t="s">
        <v>147</v>
      </c>
      <c r="G1627" s="63">
        <v>1</v>
      </c>
      <c r="H1627" s="53">
        <v>3143028</v>
      </c>
      <c r="I1627" s="53">
        <v>2451561.84</v>
      </c>
      <c r="J1627" s="53">
        <v>2843811.7343999995</v>
      </c>
      <c r="K1627" s="53">
        <v>5171264</v>
      </c>
      <c r="L1627" s="54">
        <v>1827704</v>
      </c>
      <c r="M1627" s="54">
        <v>1738205</v>
      </c>
      <c r="N1627" s="54">
        <v>1546221</v>
      </c>
      <c r="O1627" s="55">
        <f t="shared" si="179"/>
        <v>7</v>
      </c>
      <c r="P1627" s="56">
        <f t="shared" si="180"/>
        <v>2674542</v>
      </c>
      <c r="Q1627" s="57">
        <f t="shared" si="175"/>
        <v>2674542</v>
      </c>
      <c r="R1627" s="58">
        <f t="shared" si="181"/>
        <v>1158721.1008614569</v>
      </c>
      <c r="S1627" s="59">
        <f t="shared" si="176"/>
        <v>43.324094400516309</v>
      </c>
      <c r="T1627" s="59">
        <f t="shared" si="177"/>
        <v>56.675905599483691</v>
      </c>
      <c r="U1627" s="60" t="str">
        <f t="shared" si="178"/>
        <v>BAJO</v>
      </c>
    </row>
    <row r="1628" spans="2:21">
      <c r="B1628" s="50">
        <v>1618</v>
      </c>
      <c r="C1628" s="51" t="s">
        <v>296</v>
      </c>
      <c r="D1628" s="51" t="s">
        <v>296</v>
      </c>
      <c r="E1628" s="51" t="s">
        <v>1538</v>
      </c>
      <c r="F1628" s="52" t="s">
        <v>147</v>
      </c>
      <c r="G1628" s="63">
        <v>1</v>
      </c>
      <c r="H1628" s="53">
        <v>72233</v>
      </c>
      <c r="I1628" s="53">
        <v>55619.409999999996</v>
      </c>
      <c r="J1628" s="53">
        <v>64518.515599999992</v>
      </c>
      <c r="K1628" s="53">
        <v>67949</v>
      </c>
      <c r="L1628" s="54">
        <v>42014</v>
      </c>
      <c r="M1628" s="54">
        <v>39962</v>
      </c>
      <c r="N1628" s="54">
        <v>35550</v>
      </c>
      <c r="O1628" s="55">
        <f t="shared" si="179"/>
        <v>7</v>
      </c>
      <c r="P1628" s="56">
        <f t="shared" si="180"/>
        <v>53978</v>
      </c>
      <c r="Q1628" s="57">
        <f t="shared" si="175"/>
        <v>53978</v>
      </c>
      <c r="R1628" s="58">
        <f t="shared" si="181"/>
        <v>13739.449447803097</v>
      </c>
      <c r="S1628" s="59">
        <f t="shared" si="176"/>
        <v>25.453794967955645</v>
      </c>
      <c r="T1628" s="59">
        <f t="shared" si="177"/>
        <v>74.546205032044355</v>
      </c>
      <c r="U1628" s="60" t="str">
        <f t="shared" si="178"/>
        <v>ALTO</v>
      </c>
    </row>
    <row r="1629" spans="2:21" ht="27.6">
      <c r="B1629" s="50">
        <v>1619</v>
      </c>
      <c r="C1629" s="51" t="s">
        <v>1067</v>
      </c>
      <c r="D1629" s="51" t="s">
        <v>1068</v>
      </c>
      <c r="E1629" s="51" t="s">
        <v>1539</v>
      </c>
      <c r="F1629" s="52" t="s">
        <v>18</v>
      </c>
      <c r="G1629" s="63">
        <v>1</v>
      </c>
      <c r="H1629" s="53">
        <v>722211</v>
      </c>
      <c r="I1629" s="53">
        <v>570546.68999999994</v>
      </c>
      <c r="J1629" s="53">
        <v>661834.16039999982</v>
      </c>
      <c r="K1629" s="53">
        <v>759815</v>
      </c>
      <c r="L1629" s="54">
        <v>420061</v>
      </c>
      <c r="M1629" s="54">
        <v>399491</v>
      </c>
      <c r="N1629" s="54">
        <v>355368</v>
      </c>
      <c r="O1629" s="55">
        <f t="shared" si="179"/>
        <v>7</v>
      </c>
      <c r="P1629" s="56">
        <f t="shared" si="180"/>
        <v>555618</v>
      </c>
      <c r="Q1629" s="57">
        <f t="shared" si="175"/>
        <v>555618</v>
      </c>
      <c r="R1629" s="58">
        <f t="shared" si="181"/>
        <v>152973.28611377644</v>
      </c>
      <c r="S1629" s="59">
        <f t="shared" si="176"/>
        <v>27.53209689278901</v>
      </c>
      <c r="T1629" s="59">
        <f t="shared" si="177"/>
        <v>72.467903107210986</v>
      </c>
      <c r="U1629" s="60" t="str">
        <f t="shared" si="178"/>
        <v>ALTO</v>
      </c>
    </row>
    <row r="1630" spans="2:21">
      <c r="B1630" s="50">
        <v>1620</v>
      </c>
      <c r="C1630" s="51" t="s">
        <v>1067</v>
      </c>
      <c r="D1630" s="51" t="s">
        <v>1068</v>
      </c>
      <c r="E1630" s="51" t="s">
        <v>1540</v>
      </c>
      <c r="F1630" s="52" t="s">
        <v>18</v>
      </c>
      <c r="G1630" s="63">
        <v>1</v>
      </c>
      <c r="H1630" s="53">
        <v>69734</v>
      </c>
      <c r="I1630" s="53">
        <v>57181.88</v>
      </c>
      <c r="J1630" s="53">
        <v>66330.98079999999</v>
      </c>
      <c r="K1630" s="53">
        <v>97342</v>
      </c>
      <c r="L1630" s="54">
        <v>40615</v>
      </c>
      <c r="M1630" s="54">
        <v>38642</v>
      </c>
      <c r="N1630" s="54">
        <v>34373</v>
      </c>
      <c r="O1630" s="55">
        <f t="shared" si="179"/>
        <v>7</v>
      </c>
      <c r="P1630" s="56">
        <f t="shared" si="180"/>
        <v>57746</v>
      </c>
      <c r="Q1630" s="57">
        <f t="shared" si="175"/>
        <v>57746</v>
      </c>
      <c r="R1630" s="58">
        <f t="shared" si="181"/>
        <v>20668.494282371506</v>
      </c>
      <c r="S1630" s="59">
        <f t="shared" si="176"/>
        <v>35.792079594035101</v>
      </c>
      <c r="T1630" s="59">
        <f t="shared" si="177"/>
        <v>64.207920405964899</v>
      </c>
      <c r="U1630" s="60" t="str">
        <f t="shared" si="178"/>
        <v>BAJO</v>
      </c>
    </row>
    <row r="1631" spans="2:21" ht="27.6">
      <c r="B1631" s="50">
        <v>1621</v>
      </c>
      <c r="C1631" s="51" t="s">
        <v>1067</v>
      </c>
      <c r="D1631" s="51" t="s">
        <v>1068</v>
      </c>
      <c r="E1631" s="51" t="s">
        <v>1541</v>
      </c>
      <c r="F1631" s="52" t="s">
        <v>18</v>
      </c>
      <c r="G1631" s="63">
        <v>1</v>
      </c>
      <c r="H1631" s="53">
        <v>506821</v>
      </c>
      <c r="I1631" s="53">
        <v>349706.49</v>
      </c>
      <c r="J1631" s="53">
        <v>405659.52839999995</v>
      </c>
      <c r="K1631" s="53">
        <v>577507</v>
      </c>
      <c r="L1631" s="54">
        <v>294738</v>
      </c>
      <c r="M1631" s="54">
        <v>280337</v>
      </c>
      <c r="N1631" s="54">
        <v>249375</v>
      </c>
      <c r="O1631" s="55">
        <f t="shared" si="179"/>
        <v>7</v>
      </c>
      <c r="P1631" s="56">
        <f t="shared" si="180"/>
        <v>380592</v>
      </c>
      <c r="Q1631" s="57">
        <f t="shared" si="175"/>
        <v>380592</v>
      </c>
      <c r="R1631" s="58">
        <f t="shared" si="181"/>
        <v>113974.58915041738</v>
      </c>
      <c r="S1631" s="59">
        <f t="shared" si="176"/>
        <v>29.946659191579794</v>
      </c>
      <c r="T1631" s="59">
        <f t="shared" si="177"/>
        <v>70.053340808420202</v>
      </c>
      <c r="U1631" s="60" t="str">
        <f t="shared" si="178"/>
        <v>ALTO</v>
      </c>
    </row>
    <row r="1632" spans="2:21" ht="27.6">
      <c r="B1632" s="50">
        <v>1622</v>
      </c>
      <c r="C1632" s="51" t="s">
        <v>1067</v>
      </c>
      <c r="D1632" s="51" t="s">
        <v>1068</v>
      </c>
      <c r="E1632" s="51" t="s">
        <v>1542</v>
      </c>
      <c r="F1632" s="52" t="s">
        <v>18</v>
      </c>
      <c r="G1632" s="63">
        <v>1</v>
      </c>
      <c r="H1632" s="53">
        <v>1083257</v>
      </c>
      <c r="I1632" s="53">
        <v>790777.61</v>
      </c>
      <c r="J1632" s="53">
        <v>917302.02759999991</v>
      </c>
      <c r="K1632" s="53">
        <v>1424668</v>
      </c>
      <c r="L1632" s="54">
        <v>629936</v>
      </c>
      <c r="M1632" s="54">
        <v>599116</v>
      </c>
      <c r="N1632" s="54">
        <v>532944</v>
      </c>
      <c r="O1632" s="55">
        <f t="shared" si="179"/>
        <v>7</v>
      </c>
      <c r="P1632" s="56">
        <f t="shared" si="180"/>
        <v>854000</v>
      </c>
      <c r="Q1632" s="57">
        <f t="shared" si="175"/>
        <v>854000</v>
      </c>
      <c r="R1632" s="58">
        <f t="shared" si="181"/>
        <v>293859.1597192983</v>
      </c>
      <c r="S1632" s="59">
        <f t="shared" si="176"/>
        <v>34.409737672048976</v>
      </c>
      <c r="T1632" s="59">
        <f t="shared" si="177"/>
        <v>65.590262327951024</v>
      </c>
      <c r="U1632" s="60" t="str">
        <f t="shared" si="178"/>
        <v>BAJO</v>
      </c>
    </row>
    <row r="1633" spans="2:21">
      <c r="B1633" s="50">
        <v>1623</v>
      </c>
      <c r="C1633" s="51" t="s">
        <v>1067</v>
      </c>
      <c r="D1633" s="51" t="s">
        <v>1068</v>
      </c>
      <c r="E1633" s="51" t="s">
        <v>1543</v>
      </c>
      <c r="F1633" s="52" t="s">
        <v>18</v>
      </c>
      <c r="G1633" s="63">
        <v>1</v>
      </c>
      <c r="H1633" s="53">
        <v>162435</v>
      </c>
      <c r="I1633" s="53">
        <v>121826.25</v>
      </c>
      <c r="J1633" s="53">
        <v>141318.44999999998</v>
      </c>
      <c r="K1633" s="53">
        <v>242879</v>
      </c>
      <c r="L1633" s="54">
        <v>94506</v>
      </c>
      <c r="M1633" s="54">
        <v>89875</v>
      </c>
      <c r="N1633" s="54">
        <v>79949</v>
      </c>
      <c r="O1633" s="55">
        <f t="shared" si="179"/>
        <v>7</v>
      </c>
      <c r="P1633" s="56">
        <f t="shared" si="180"/>
        <v>133256</v>
      </c>
      <c r="Q1633" s="57">
        <f t="shared" si="175"/>
        <v>133256</v>
      </c>
      <c r="R1633" s="58">
        <f t="shared" si="181"/>
        <v>52494.038251309066</v>
      </c>
      <c r="S1633" s="59">
        <f t="shared" si="176"/>
        <v>39.393376847053091</v>
      </c>
      <c r="T1633" s="59">
        <f t="shared" si="177"/>
        <v>60.606623152946909</v>
      </c>
      <c r="U1633" s="60" t="str">
        <f t="shared" si="178"/>
        <v>BAJO</v>
      </c>
    </row>
    <row r="1634" spans="2:21" ht="27.6">
      <c r="B1634" s="50">
        <v>1624</v>
      </c>
      <c r="C1634" s="51" t="s">
        <v>1067</v>
      </c>
      <c r="D1634" s="51" t="s">
        <v>1068</v>
      </c>
      <c r="E1634" s="51" t="s">
        <v>1544</v>
      </c>
      <c r="F1634" s="52" t="s">
        <v>18</v>
      </c>
      <c r="G1634" s="63">
        <v>1</v>
      </c>
      <c r="H1634" s="53">
        <v>1183812</v>
      </c>
      <c r="I1634" s="53">
        <v>923373.36</v>
      </c>
      <c r="J1634" s="53">
        <v>1071113.0975999997</v>
      </c>
      <c r="K1634" s="53">
        <v>1211539</v>
      </c>
      <c r="L1634" s="54">
        <v>688411</v>
      </c>
      <c r="M1634" s="54">
        <v>654738</v>
      </c>
      <c r="N1634" s="54">
        <v>582423</v>
      </c>
      <c r="O1634" s="55">
        <f t="shared" si="179"/>
        <v>7</v>
      </c>
      <c r="P1634" s="56">
        <f t="shared" si="180"/>
        <v>902201</v>
      </c>
      <c r="Q1634" s="57">
        <f t="shared" si="175"/>
        <v>902201</v>
      </c>
      <c r="R1634" s="58">
        <f t="shared" si="181"/>
        <v>242951.02059608052</v>
      </c>
      <c r="S1634" s="59">
        <f t="shared" si="176"/>
        <v>26.928702206723393</v>
      </c>
      <c r="T1634" s="59">
        <f t="shared" si="177"/>
        <v>73.071297793276614</v>
      </c>
      <c r="U1634" s="60" t="str">
        <f t="shared" si="178"/>
        <v>ALTO</v>
      </c>
    </row>
    <row r="1635" spans="2:21">
      <c r="B1635" s="50">
        <v>1625</v>
      </c>
      <c r="C1635" s="51" t="s">
        <v>1067</v>
      </c>
      <c r="D1635" s="51" t="s">
        <v>1068</v>
      </c>
      <c r="E1635" s="51" t="s">
        <v>1545</v>
      </c>
      <c r="F1635" s="52" t="s">
        <v>18</v>
      </c>
      <c r="G1635" s="63">
        <v>1</v>
      </c>
      <c r="H1635" s="53">
        <v>96747</v>
      </c>
      <c r="I1635" s="53">
        <v>65787.960000000006</v>
      </c>
      <c r="J1635" s="53">
        <v>76314.033599999995</v>
      </c>
      <c r="K1635" s="53">
        <v>73899</v>
      </c>
      <c r="L1635" s="54">
        <v>56260</v>
      </c>
      <c r="M1635" s="54">
        <v>53514</v>
      </c>
      <c r="N1635" s="54">
        <v>47603</v>
      </c>
      <c r="O1635" s="55">
        <f t="shared" si="179"/>
        <v>7</v>
      </c>
      <c r="P1635" s="56">
        <f t="shared" si="180"/>
        <v>67161</v>
      </c>
      <c r="Q1635" s="57">
        <f t="shared" si="175"/>
        <v>67161</v>
      </c>
      <c r="R1635" s="58">
        <f t="shared" si="181"/>
        <v>15556.271479233219</v>
      </c>
      <c r="S1635" s="59">
        <f t="shared" si="176"/>
        <v>23.162656123692649</v>
      </c>
      <c r="T1635" s="59">
        <f t="shared" si="177"/>
        <v>76.837343876307358</v>
      </c>
      <c r="U1635" s="60" t="str">
        <f t="shared" si="178"/>
        <v>ALTO</v>
      </c>
    </row>
    <row r="1636" spans="2:21" ht="27.6">
      <c r="B1636" s="50">
        <v>1626</v>
      </c>
      <c r="C1636" s="51" t="s">
        <v>1067</v>
      </c>
      <c r="D1636" s="51" t="s">
        <v>1068</v>
      </c>
      <c r="E1636" s="51" t="s">
        <v>1546</v>
      </c>
      <c r="F1636" s="52" t="s">
        <v>18</v>
      </c>
      <c r="G1636" s="63">
        <v>1</v>
      </c>
      <c r="H1636" s="53">
        <v>101507</v>
      </c>
      <c r="I1636" s="53">
        <v>71054.899999999994</v>
      </c>
      <c r="J1636" s="53">
        <v>82423.683999999979</v>
      </c>
      <c r="K1636" s="53">
        <v>146013</v>
      </c>
      <c r="L1636" s="54">
        <v>59105</v>
      </c>
      <c r="M1636" s="54">
        <v>56222</v>
      </c>
      <c r="N1636" s="54">
        <v>50012</v>
      </c>
      <c r="O1636" s="55">
        <f t="shared" si="179"/>
        <v>7</v>
      </c>
      <c r="P1636" s="56">
        <f t="shared" si="180"/>
        <v>80905</v>
      </c>
      <c r="Q1636" s="57">
        <f t="shared" si="175"/>
        <v>80905</v>
      </c>
      <c r="R1636" s="58">
        <f t="shared" si="181"/>
        <v>31171.628300078937</v>
      </c>
      <c r="S1636" s="59">
        <f t="shared" si="176"/>
        <v>38.528679686149111</v>
      </c>
      <c r="T1636" s="59">
        <f t="shared" si="177"/>
        <v>61.471320313850889</v>
      </c>
      <c r="U1636" s="60" t="str">
        <f t="shared" si="178"/>
        <v>BAJO</v>
      </c>
    </row>
    <row r="1637" spans="2:21">
      <c r="B1637" s="50">
        <v>1627</v>
      </c>
      <c r="C1637" s="51" t="s">
        <v>1067</v>
      </c>
      <c r="D1637" s="51" t="s">
        <v>1068</v>
      </c>
      <c r="E1637" s="51" t="s">
        <v>1547</v>
      </c>
      <c r="F1637" s="52" t="s">
        <v>18</v>
      </c>
      <c r="G1637" s="63">
        <v>1</v>
      </c>
      <c r="H1637" s="53">
        <v>1544977</v>
      </c>
      <c r="I1637" s="53">
        <v>1127833.21</v>
      </c>
      <c r="J1637" s="53">
        <v>1308286.5236</v>
      </c>
      <c r="K1637" s="53">
        <v>1915781</v>
      </c>
      <c r="L1637" s="54">
        <v>898444</v>
      </c>
      <c r="M1637" s="54">
        <v>854456</v>
      </c>
      <c r="N1637" s="54">
        <v>760083</v>
      </c>
      <c r="O1637" s="55">
        <f t="shared" si="179"/>
        <v>7</v>
      </c>
      <c r="P1637" s="56">
        <f t="shared" si="180"/>
        <v>1201409</v>
      </c>
      <c r="Q1637" s="57">
        <f t="shared" si="175"/>
        <v>1201409</v>
      </c>
      <c r="R1637" s="58">
        <f t="shared" si="181"/>
        <v>387691.95073302701</v>
      </c>
      <c r="S1637" s="59">
        <f t="shared" si="176"/>
        <v>32.269772469910492</v>
      </c>
      <c r="T1637" s="59">
        <f t="shared" si="177"/>
        <v>67.730227530089508</v>
      </c>
      <c r="U1637" s="60" t="str">
        <f t="shared" si="178"/>
        <v>BAJO</v>
      </c>
    </row>
    <row r="1638" spans="2:21">
      <c r="B1638" s="50">
        <v>1628</v>
      </c>
      <c r="C1638" s="51" t="s">
        <v>1067</v>
      </c>
      <c r="D1638" s="51" t="s">
        <v>1068</v>
      </c>
      <c r="E1638" s="51" t="s">
        <v>1548</v>
      </c>
      <c r="F1638" s="52" t="s">
        <v>18</v>
      </c>
      <c r="G1638" s="63">
        <v>1</v>
      </c>
      <c r="H1638" s="53">
        <v>81396</v>
      </c>
      <c r="I1638" s="53">
        <v>58605.119999999995</v>
      </c>
      <c r="J1638" s="53">
        <v>67981.939199999993</v>
      </c>
      <c r="K1638" s="53">
        <v>100793</v>
      </c>
      <c r="L1638" s="54">
        <v>47410</v>
      </c>
      <c r="M1638" s="54">
        <v>45098</v>
      </c>
      <c r="N1638" s="54">
        <v>40116</v>
      </c>
      <c r="O1638" s="55">
        <f t="shared" si="179"/>
        <v>7</v>
      </c>
      <c r="P1638" s="56">
        <f t="shared" si="180"/>
        <v>63057</v>
      </c>
      <c r="Q1638" s="57">
        <f t="shared" si="175"/>
        <v>63057</v>
      </c>
      <c r="R1638" s="58">
        <f t="shared" si="181"/>
        <v>20347.139670857989</v>
      </c>
      <c r="S1638" s="59">
        <f t="shared" si="176"/>
        <v>32.267852373024382</v>
      </c>
      <c r="T1638" s="59">
        <f t="shared" si="177"/>
        <v>67.732147626975618</v>
      </c>
      <c r="U1638" s="60" t="str">
        <f t="shared" si="178"/>
        <v>BAJO</v>
      </c>
    </row>
    <row r="1639" spans="2:21">
      <c r="B1639" s="50">
        <v>1629</v>
      </c>
      <c r="C1639" s="51" t="s">
        <v>1067</v>
      </c>
      <c r="D1639" s="51" t="s">
        <v>1068</v>
      </c>
      <c r="E1639" s="51" t="s">
        <v>1549</v>
      </c>
      <c r="F1639" s="52" t="s">
        <v>18</v>
      </c>
      <c r="G1639" s="63">
        <v>1</v>
      </c>
      <c r="H1639" s="53">
        <v>126259</v>
      </c>
      <c r="I1639" s="53">
        <v>98482.01999999999</v>
      </c>
      <c r="J1639" s="53">
        <v>114239.14319999999</v>
      </c>
      <c r="K1639" s="53">
        <v>179333</v>
      </c>
      <c r="L1639" s="54">
        <v>73485</v>
      </c>
      <c r="M1639" s="54">
        <v>69908</v>
      </c>
      <c r="N1639" s="54">
        <v>62187</v>
      </c>
      <c r="O1639" s="55">
        <f t="shared" si="179"/>
        <v>7</v>
      </c>
      <c r="P1639" s="56">
        <f t="shared" si="180"/>
        <v>103413</v>
      </c>
      <c r="Q1639" s="57">
        <f t="shared" si="175"/>
        <v>103413</v>
      </c>
      <c r="R1639" s="58">
        <f t="shared" si="181"/>
        <v>38069.784307766058</v>
      </c>
      <c r="S1639" s="59">
        <f t="shared" si="176"/>
        <v>36.813344848100392</v>
      </c>
      <c r="T1639" s="59">
        <f t="shared" si="177"/>
        <v>63.186655151899608</v>
      </c>
      <c r="U1639" s="60" t="str">
        <f t="shared" si="178"/>
        <v>BAJO</v>
      </c>
    </row>
    <row r="1640" spans="2:21" ht="27.6">
      <c r="B1640" s="50">
        <v>1630</v>
      </c>
      <c r="C1640" s="51" t="s">
        <v>1067</v>
      </c>
      <c r="D1640" s="51" t="s">
        <v>1068</v>
      </c>
      <c r="E1640" s="51" t="s">
        <v>1550</v>
      </c>
      <c r="F1640" s="52" t="s">
        <v>18</v>
      </c>
      <c r="G1640" s="63">
        <v>1</v>
      </c>
      <c r="H1640" s="53">
        <v>585837</v>
      </c>
      <c r="I1640" s="53">
        <v>380794.05</v>
      </c>
      <c r="J1640" s="53">
        <v>441721.09799999994</v>
      </c>
      <c r="K1640" s="53">
        <v>658546</v>
      </c>
      <c r="L1640" s="54">
        <v>340746</v>
      </c>
      <c r="M1640" s="54">
        <v>324061</v>
      </c>
      <c r="N1640" s="54">
        <v>288269</v>
      </c>
      <c r="O1640" s="55">
        <f t="shared" si="179"/>
        <v>7</v>
      </c>
      <c r="P1640" s="56">
        <f t="shared" si="180"/>
        <v>431425</v>
      </c>
      <c r="Q1640" s="57">
        <f t="shared" si="175"/>
        <v>431425</v>
      </c>
      <c r="R1640" s="58">
        <f t="shared" si="181"/>
        <v>130021.9030942887</v>
      </c>
      <c r="S1640" s="59">
        <f t="shared" si="176"/>
        <v>30.137776692191853</v>
      </c>
      <c r="T1640" s="59">
        <f t="shared" si="177"/>
        <v>69.862223307808151</v>
      </c>
      <c r="U1640" s="60" t="str">
        <f t="shared" si="178"/>
        <v>BAJO</v>
      </c>
    </row>
    <row r="1641" spans="2:21" ht="27.6">
      <c r="B1641" s="50">
        <v>1631</v>
      </c>
      <c r="C1641" s="51" t="s">
        <v>1067</v>
      </c>
      <c r="D1641" s="51" t="s">
        <v>1068</v>
      </c>
      <c r="E1641" s="51" t="s">
        <v>1551</v>
      </c>
      <c r="F1641" s="52" t="s">
        <v>18</v>
      </c>
      <c r="G1641" s="63">
        <v>1</v>
      </c>
      <c r="H1641" s="53">
        <v>107457</v>
      </c>
      <c r="I1641" s="53">
        <v>84891.03</v>
      </c>
      <c r="J1641" s="53">
        <v>98473.594799999992</v>
      </c>
      <c r="K1641" s="53">
        <v>168385</v>
      </c>
      <c r="L1641" s="54">
        <v>62582</v>
      </c>
      <c r="M1641" s="54">
        <v>59543</v>
      </c>
      <c r="N1641" s="54">
        <v>52967</v>
      </c>
      <c r="O1641" s="55">
        <f t="shared" si="179"/>
        <v>7</v>
      </c>
      <c r="P1641" s="56">
        <f t="shared" si="180"/>
        <v>90614</v>
      </c>
      <c r="Q1641" s="57">
        <f t="shared" si="175"/>
        <v>90614</v>
      </c>
      <c r="R1641" s="58">
        <f t="shared" si="181"/>
        <v>37023.230892403073</v>
      </c>
      <c r="S1641" s="59">
        <f t="shared" si="176"/>
        <v>40.858179632731229</v>
      </c>
      <c r="T1641" s="59">
        <f t="shared" si="177"/>
        <v>59.141820367268771</v>
      </c>
      <c r="U1641" s="60" t="str">
        <f t="shared" si="178"/>
        <v>BAJO</v>
      </c>
    </row>
    <row r="1642" spans="2:21">
      <c r="B1642" s="50">
        <v>1632</v>
      </c>
      <c r="C1642" s="51" t="s">
        <v>1067</v>
      </c>
      <c r="D1642" s="51" t="s">
        <v>1068</v>
      </c>
      <c r="E1642" s="51" t="s">
        <v>1552</v>
      </c>
      <c r="F1642" s="52" t="s">
        <v>18</v>
      </c>
      <c r="G1642" s="63">
        <v>1</v>
      </c>
      <c r="H1642" s="53">
        <v>55692</v>
      </c>
      <c r="I1642" s="53">
        <v>45110.52</v>
      </c>
      <c r="J1642" s="53">
        <v>52328.203199999996</v>
      </c>
      <c r="K1642" s="53">
        <v>85323</v>
      </c>
      <c r="L1642" s="54">
        <v>32397</v>
      </c>
      <c r="M1642" s="54">
        <v>30839</v>
      </c>
      <c r="N1642" s="54">
        <v>27433</v>
      </c>
      <c r="O1642" s="55">
        <f t="shared" si="179"/>
        <v>7</v>
      </c>
      <c r="P1642" s="56">
        <f t="shared" si="180"/>
        <v>47018</v>
      </c>
      <c r="Q1642" s="57">
        <f t="shared" si="175"/>
        <v>47018</v>
      </c>
      <c r="R1642" s="58">
        <f t="shared" si="181"/>
        <v>18645.006778690007</v>
      </c>
      <c r="S1642" s="59">
        <f t="shared" si="176"/>
        <v>39.655040152048166</v>
      </c>
      <c r="T1642" s="59">
        <f t="shared" si="177"/>
        <v>60.344959847951834</v>
      </c>
      <c r="U1642" s="60" t="str">
        <f t="shared" si="178"/>
        <v>BAJO</v>
      </c>
    </row>
    <row r="1643" spans="2:21" ht="27.6">
      <c r="B1643" s="50">
        <v>1633</v>
      </c>
      <c r="C1643" s="51" t="s">
        <v>1067</v>
      </c>
      <c r="D1643" s="51" t="s">
        <v>1068</v>
      </c>
      <c r="E1643" s="51" t="s">
        <v>1553</v>
      </c>
      <c r="F1643" s="52" t="s">
        <v>18</v>
      </c>
      <c r="G1643" s="63">
        <v>1</v>
      </c>
      <c r="H1643" s="53">
        <v>123760</v>
      </c>
      <c r="I1643" s="53">
        <v>92820</v>
      </c>
      <c r="J1643" s="53">
        <v>107671.2</v>
      </c>
      <c r="K1643" s="53">
        <v>158627</v>
      </c>
      <c r="L1643" s="54">
        <v>72065</v>
      </c>
      <c r="M1643" s="54">
        <v>68534</v>
      </c>
      <c r="N1643" s="54">
        <v>60964</v>
      </c>
      <c r="O1643" s="55">
        <f t="shared" si="179"/>
        <v>7</v>
      </c>
      <c r="P1643" s="56">
        <f t="shared" si="180"/>
        <v>97777</v>
      </c>
      <c r="Q1643" s="57">
        <f t="shared" si="175"/>
        <v>97777</v>
      </c>
      <c r="R1643" s="58">
        <f t="shared" si="181"/>
        <v>32451.640488906352</v>
      </c>
      <c r="S1643" s="59">
        <f t="shared" si="176"/>
        <v>33.189441779668385</v>
      </c>
      <c r="T1643" s="59">
        <f t="shared" si="177"/>
        <v>66.810558220331615</v>
      </c>
      <c r="U1643" s="60" t="str">
        <f t="shared" si="178"/>
        <v>BAJO</v>
      </c>
    </row>
    <row r="1644" spans="2:21">
      <c r="B1644" s="50">
        <v>1634</v>
      </c>
      <c r="C1644" s="51" t="s">
        <v>1067</v>
      </c>
      <c r="D1644" s="51" t="s">
        <v>1068</v>
      </c>
      <c r="E1644" s="51" t="s">
        <v>1554</v>
      </c>
      <c r="F1644" s="52" t="s">
        <v>18</v>
      </c>
      <c r="G1644" s="63">
        <v>1</v>
      </c>
      <c r="H1644" s="53">
        <v>112693</v>
      </c>
      <c r="I1644" s="53">
        <v>85646.68</v>
      </c>
      <c r="J1644" s="53">
        <v>99350.148799999981</v>
      </c>
      <c r="K1644" s="53">
        <v>110670</v>
      </c>
      <c r="L1644" s="54">
        <v>65584</v>
      </c>
      <c r="M1644" s="54">
        <v>62398</v>
      </c>
      <c r="N1644" s="54">
        <v>55507</v>
      </c>
      <c r="O1644" s="55">
        <f t="shared" si="179"/>
        <v>7</v>
      </c>
      <c r="P1644" s="56">
        <f t="shared" si="180"/>
        <v>84550</v>
      </c>
      <c r="Q1644" s="57">
        <f t="shared" si="175"/>
        <v>84550</v>
      </c>
      <c r="R1644" s="58">
        <f t="shared" si="181"/>
        <v>22001.448229373378</v>
      </c>
      <c r="S1644" s="59">
        <f t="shared" si="176"/>
        <v>26.021819313274246</v>
      </c>
      <c r="T1644" s="59">
        <f t="shared" si="177"/>
        <v>73.97818068672575</v>
      </c>
      <c r="U1644" s="60" t="str">
        <f t="shared" si="178"/>
        <v>ALTO</v>
      </c>
    </row>
    <row r="1645" spans="2:21" ht="27.6">
      <c r="B1645" s="50">
        <v>1635</v>
      </c>
      <c r="C1645" s="51" t="s">
        <v>1067</v>
      </c>
      <c r="D1645" s="51" t="s">
        <v>1068</v>
      </c>
      <c r="E1645" s="51" t="s">
        <v>1555</v>
      </c>
      <c r="F1645" s="52" t="s">
        <v>18</v>
      </c>
      <c r="G1645" s="63">
        <v>1</v>
      </c>
      <c r="H1645" s="53">
        <v>1352316</v>
      </c>
      <c r="I1645" s="53">
        <v>1095375.9600000002</v>
      </c>
      <c r="J1645" s="53">
        <v>1270636.1136</v>
      </c>
      <c r="K1645" s="53">
        <v>1363026</v>
      </c>
      <c r="L1645" s="54">
        <v>786395</v>
      </c>
      <c r="M1645" s="54">
        <v>747895</v>
      </c>
      <c r="N1645" s="54">
        <v>665290</v>
      </c>
      <c r="O1645" s="55">
        <f t="shared" si="179"/>
        <v>7</v>
      </c>
      <c r="P1645" s="56">
        <f t="shared" si="180"/>
        <v>1040133</v>
      </c>
      <c r="Q1645" s="57">
        <f t="shared" si="175"/>
        <v>1040133</v>
      </c>
      <c r="R1645" s="58">
        <f t="shared" si="181"/>
        <v>279845.59030255716</v>
      </c>
      <c r="S1645" s="59">
        <f t="shared" si="176"/>
        <v>26.904789128174684</v>
      </c>
      <c r="T1645" s="59">
        <f t="shared" si="177"/>
        <v>73.095210871825316</v>
      </c>
      <c r="U1645" s="60" t="str">
        <f t="shared" si="178"/>
        <v>ALTO</v>
      </c>
    </row>
    <row r="1646" spans="2:21" ht="27.6">
      <c r="B1646" s="50">
        <v>1636</v>
      </c>
      <c r="C1646" s="51" t="s">
        <v>1067</v>
      </c>
      <c r="D1646" s="51" t="s">
        <v>1068</v>
      </c>
      <c r="E1646" s="51" t="s">
        <v>1556</v>
      </c>
      <c r="F1646" s="52" t="s">
        <v>18</v>
      </c>
      <c r="G1646" s="63">
        <v>1</v>
      </c>
      <c r="H1646" s="53">
        <v>539665</v>
      </c>
      <c r="I1646" s="53">
        <v>431732</v>
      </c>
      <c r="J1646" s="53">
        <v>500809.12</v>
      </c>
      <c r="K1646" s="53">
        <v>604639</v>
      </c>
      <c r="L1646" s="54">
        <v>313863</v>
      </c>
      <c r="M1646" s="54">
        <v>298491</v>
      </c>
      <c r="N1646" s="54">
        <v>265524</v>
      </c>
      <c r="O1646" s="55">
        <f t="shared" si="179"/>
        <v>7</v>
      </c>
      <c r="P1646" s="56">
        <f t="shared" si="180"/>
        <v>422103</v>
      </c>
      <c r="Q1646" s="57">
        <f t="shared" si="175"/>
        <v>422103</v>
      </c>
      <c r="R1646" s="58">
        <f t="shared" si="181"/>
        <v>122439.71898204336</v>
      </c>
      <c r="S1646" s="59">
        <f t="shared" si="176"/>
        <v>29.007071492513287</v>
      </c>
      <c r="T1646" s="59">
        <f t="shared" si="177"/>
        <v>70.99292850748671</v>
      </c>
      <c r="U1646" s="60" t="str">
        <f t="shared" si="178"/>
        <v>ALTO</v>
      </c>
    </row>
    <row r="1647" spans="2:21">
      <c r="B1647" s="50">
        <v>1637</v>
      </c>
      <c r="C1647" s="51" t="s">
        <v>1067</v>
      </c>
      <c r="D1647" s="51" t="s">
        <v>1068</v>
      </c>
      <c r="E1647" s="51" t="s">
        <v>1557</v>
      </c>
      <c r="F1647" s="52" t="s">
        <v>18</v>
      </c>
      <c r="G1647" s="63">
        <v>1</v>
      </c>
      <c r="H1647" s="53">
        <v>1083257</v>
      </c>
      <c r="I1647" s="53">
        <v>747447.33</v>
      </c>
      <c r="J1647" s="53">
        <v>867038.90279999992</v>
      </c>
      <c r="K1647" s="53">
        <v>1008644</v>
      </c>
      <c r="L1647" s="54">
        <v>629936</v>
      </c>
      <c r="M1647" s="54">
        <v>599116</v>
      </c>
      <c r="N1647" s="54">
        <v>532944</v>
      </c>
      <c r="O1647" s="55">
        <f t="shared" si="179"/>
        <v>7</v>
      </c>
      <c r="P1647" s="56">
        <f t="shared" si="180"/>
        <v>781198</v>
      </c>
      <c r="Q1647" s="57">
        <f t="shared" si="175"/>
        <v>781198</v>
      </c>
      <c r="R1647" s="58">
        <f t="shared" si="181"/>
        <v>196084.23357573178</v>
      </c>
      <c r="S1647" s="59">
        <f t="shared" si="176"/>
        <v>25.100452583817646</v>
      </c>
      <c r="T1647" s="59">
        <f t="shared" si="177"/>
        <v>74.899547416182358</v>
      </c>
      <c r="U1647" s="60" t="str">
        <f t="shared" si="178"/>
        <v>ALTO</v>
      </c>
    </row>
    <row r="1648" spans="2:21" ht="27.6">
      <c r="B1648" s="50">
        <v>1638</v>
      </c>
      <c r="C1648" s="51" t="s">
        <v>1067</v>
      </c>
      <c r="D1648" s="51" t="s">
        <v>1068</v>
      </c>
      <c r="E1648" s="51" t="s">
        <v>1558</v>
      </c>
      <c r="F1648" s="52" t="s">
        <v>147</v>
      </c>
      <c r="G1648" s="63">
        <v>1</v>
      </c>
      <c r="H1648" s="53">
        <v>2598127</v>
      </c>
      <c r="I1648" s="53">
        <v>2000557.7899999998</v>
      </c>
      <c r="J1648" s="53">
        <v>2320647.0363999996</v>
      </c>
      <c r="K1648" s="53">
        <v>3447311</v>
      </c>
      <c r="L1648" s="54">
        <v>1510839</v>
      </c>
      <c r="M1648" s="54">
        <v>1436859</v>
      </c>
      <c r="N1648" s="54">
        <v>1278160</v>
      </c>
      <c r="O1648" s="55">
        <f t="shared" si="179"/>
        <v>7</v>
      </c>
      <c r="P1648" s="56">
        <f t="shared" si="180"/>
        <v>2084643</v>
      </c>
      <c r="Q1648" s="57">
        <f t="shared" si="175"/>
        <v>2084643</v>
      </c>
      <c r="R1648" s="58">
        <f t="shared" si="181"/>
        <v>715400.79621534329</v>
      </c>
      <c r="S1648" s="59">
        <f t="shared" si="176"/>
        <v>34.317664761560771</v>
      </c>
      <c r="T1648" s="59">
        <f t="shared" si="177"/>
        <v>65.682335238439236</v>
      </c>
      <c r="U1648" s="60" t="str">
        <f t="shared" si="178"/>
        <v>BAJO</v>
      </c>
    </row>
    <row r="1649" spans="2:21">
      <c r="B1649" s="50">
        <v>1639</v>
      </c>
      <c r="C1649" s="51" t="s">
        <v>1067</v>
      </c>
      <c r="D1649" s="51" t="s">
        <v>1125</v>
      </c>
      <c r="E1649" s="51" t="s">
        <v>1508</v>
      </c>
      <c r="F1649" s="52" t="s">
        <v>147</v>
      </c>
      <c r="G1649" s="63">
        <v>1</v>
      </c>
      <c r="H1649" s="53">
        <v>84847</v>
      </c>
      <c r="I1649" s="53">
        <v>63635.25</v>
      </c>
      <c r="J1649" s="53">
        <v>73816.889999999985</v>
      </c>
      <c r="K1649" s="53">
        <v>121975</v>
      </c>
      <c r="L1649" s="54">
        <v>49370</v>
      </c>
      <c r="M1649" s="54">
        <v>93930</v>
      </c>
      <c r="N1649" s="54">
        <v>100103</v>
      </c>
      <c r="O1649" s="55">
        <f t="shared" si="179"/>
        <v>7</v>
      </c>
      <c r="P1649" s="56">
        <f t="shared" si="180"/>
        <v>83954</v>
      </c>
      <c r="Q1649" s="57">
        <f t="shared" si="175"/>
        <v>83954</v>
      </c>
      <c r="R1649" s="58">
        <f t="shared" si="181"/>
        <v>22419.284822316124</v>
      </c>
      <c r="S1649" s="59">
        <f t="shared" si="176"/>
        <v>26.70424854362642</v>
      </c>
      <c r="T1649" s="59">
        <f t="shared" si="177"/>
        <v>73.29575145637358</v>
      </c>
      <c r="U1649" s="60" t="str">
        <f t="shared" si="178"/>
        <v>ALTO</v>
      </c>
    </row>
    <row r="1650" spans="2:21">
      <c r="B1650" s="50">
        <v>1640</v>
      </c>
      <c r="C1650" s="51" t="s">
        <v>1067</v>
      </c>
      <c r="D1650" s="51" t="s">
        <v>1125</v>
      </c>
      <c r="E1650" s="51" t="s">
        <v>1559</v>
      </c>
      <c r="F1650" s="52" t="s">
        <v>147</v>
      </c>
      <c r="G1650" s="63">
        <v>1</v>
      </c>
      <c r="H1650" s="53">
        <v>1750371</v>
      </c>
      <c r="I1650" s="53">
        <v>1277770.8299999998</v>
      </c>
      <c r="J1650" s="53">
        <v>1482214.1627999998</v>
      </c>
      <c r="K1650" s="53">
        <v>1638749</v>
      </c>
      <c r="L1650" s="54">
        <v>673203</v>
      </c>
      <c r="M1650" s="54">
        <v>968088</v>
      </c>
      <c r="N1650" s="54">
        <v>861163</v>
      </c>
      <c r="O1650" s="55">
        <f t="shared" si="179"/>
        <v>7</v>
      </c>
      <c r="P1650" s="56">
        <f t="shared" si="180"/>
        <v>1235937</v>
      </c>
      <c r="Q1650" s="57">
        <f t="shared" si="175"/>
        <v>1235937</v>
      </c>
      <c r="R1650" s="58">
        <f t="shared" si="181"/>
        <v>381382.92541416828</v>
      </c>
      <c r="S1650" s="59">
        <f t="shared" si="176"/>
        <v>30.857796587865582</v>
      </c>
      <c r="T1650" s="59">
        <f t="shared" si="177"/>
        <v>69.142203412134421</v>
      </c>
      <c r="U1650" s="60" t="str">
        <f t="shared" si="178"/>
        <v>BAJO</v>
      </c>
    </row>
    <row r="1651" spans="2:21">
      <c r="B1651" s="50">
        <v>1641</v>
      </c>
      <c r="C1651" s="51" t="s">
        <v>1067</v>
      </c>
      <c r="D1651" s="51" t="s">
        <v>1125</v>
      </c>
      <c r="E1651" s="51" t="s">
        <v>1560</v>
      </c>
      <c r="F1651" s="52" t="s">
        <v>147</v>
      </c>
      <c r="G1651" s="63">
        <v>1</v>
      </c>
      <c r="H1651" s="53">
        <v>3431365</v>
      </c>
      <c r="I1651" s="53">
        <v>2779405.65</v>
      </c>
      <c r="J1651" s="53">
        <v>3224110.5539999995</v>
      </c>
      <c r="K1651" s="53">
        <v>3326764</v>
      </c>
      <c r="L1651" s="54">
        <v>2043243</v>
      </c>
      <c r="M1651" s="54">
        <v>1897654</v>
      </c>
      <c r="N1651" s="54">
        <v>1688061</v>
      </c>
      <c r="O1651" s="55">
        <f t="shared" si="179"/>
        <v>7</v>
      </c>
      <c r="P1651" s="56">
        <f t="shared" si="180"/>
        <v>2627229</v>
      </c>
      <c r="Q1651" s="57">
        <f t="shared" si="175"/>
        <v>2627229</v>
      </c>
      <c r="R1651" s="58">
        <f t="shared" si="181"/>
        <v>683558.45251957257</v>
      </c>
      <c r="S1651" s="59">
        <f t="shared" si="176"/>
        <v>26.018228807598142</v>
      </c>
      <c r="T1651" s="59">
        <f t="shared" si="177"/>
        <v>73.981771192401851</v>
      </c>
      <c r="U1651" s="60" t="str">
        <f t="shared" si="178"/>
        <v>ALTO</v>
      </c>
    </row>
    <row r="1652" spans="2:21" ht="27.6">
      <c r="B1652" s="50">
        <v>1642</v>
      </c>
      <c r="C1652" s="51" t="s">
        <v>1067</v>
      </c>
      <c r="D1652" s="51" t="s">
        <v>1125</v>
      </c>
      <c r="E1652" s="51" t="s">
        <v>1561</v>
      </c>
      <c r="F1652" s="52" t="s">
        <v>147</v>
      </c>
      <c r="G1652" s="63">
        <v>1</v>
      </c>
      <c r="H1652" s="53">
        <v>871080</v>
      </c>
      <c r="I1652" s="53">
        <v>574912.79999999993</v>
      </c>
      <c r="J1652" s="53">
        <v>666898.84799999988</v>
      </c>
      <c r="K1652" s="53">
        <v>775999</v>
      </c>
      <c r="L1652" s="54">
        <v>518826</v>
      </c>
      <c r="M1652" s="54">
        <v>481843</v>
      </c>
      <c r="N1652" s="54">
        <v>428624</v>
      </c>
      <c r="O1652" s="55">
        <f t="shared" si="179"/>
        <v>7</v>
      </c>
      <c r="P1652" s="56">
        <f t="shared" si="180"/>
        <v>616883</v>
      </c>
      <c r="Q1652" s="57">
        <f t="shared" si="175"/>
        <v>616883</v>
      </c>
      <c r="R1652" s="58">
        <f t="shared" si="181"/>
        <v>149995.01274242278</v>
      </c>
      <c r="S1652" s="59">
        <f t="shared" si="176"/>
        <v>24.314985620032125</v>
      </c>
      <c r="T1652" s="59">
        <f t="shared" si="177"/>
        <v>75.685014379967868</v>
      </c>
      <c r="U1652" s="60" t="str">
        <f t="shared" si="178"/>
        <v>ALTO</v>
      </c>
    </row>
    <row r="1653" spans="2:21">
      <c r="B1653" s="50">
        <v>1643</v>
      </c>
      <c r="C1653" s="51" t="s">
        <v>1067</v>
      </c>
      <c r="D1653" s="51" t="s">
        <v>1125</v>
      </c>
      <c r="E1653" s="51" t="s">
        <v>1562</v>
      </c>
      <c r="F1653" s="52" t="s">
        <v>147</v>
      </c>
      <c r="G1653" s="63">
        <v>1</v>
      </c>
      <c r="H1653" s="53">
        <v>508249</v>
      </c>
      <c r="I1653" s="53">
        <v>360856.79</v>
      </c>
      <c r="J1653" s="53">
        <v>418593.87639999995</v>
      </c>
      <c r="K1653" s="53">
        <v>536452</v>
      </c>
      <c r="L1653" s="54">
        <v>242174</v>
      </c>
      <c r="M1653" s="54">
        <v>281151</v>
      </c>
      <c r="N1653" s="54">
        <v>250097</v>
      </c>
      <c r="O1653" s="55">
        <f t="shared" si="179"/>
        <v>7</v>
      </c>
      <c r="P1653" s="56">
        <f t="shared" si="180"/>
        <v>371082</v>
      </c>
      <c r="Q1653" s="57">
        <f t="shared" si="175"/>
        <v>371082</v>
      </c>
      <c r="R1653" s="58">
        <f t="shared" si="181"/>
        <v>112037.10071577501</v>
      </c>
      <c r="S1653" s="59">
        <f t="shared" si="176"/>
        <v>30.19200627240745</v>
      </c>
      <c r="T1653" s="59">
        <f t="shared" si="177"/>
        <v>69.807993727592546</v>
      </c>
      <c r="U1653" s="60" t="str">
        <f t="shared" si="178"/>
        <v>BAJO</v>
      </c>
    </row>
    <row r="1654" spans="2:21">
      <c r="B1654" s="50">
        <v>1644</v>
      </c>
      <c r="C1654" s="51" t="s">
        <v>1067</v>
      </c>
      <c r="D1654" s="51" t="s">
        <v>1125</v>
      </c>
      <c r="E1654" s="51" t="s">
        <v>1563</v>
      </c>
      <c r="F1654" s="52" t="s">
        <v>147</v>
      </c>
      <c r="G1654" s="63">
        <v>1</v>
      </c>
      <c r="H1654" s="53">
        <v>943908</v>
      </c>
      <c r="I1654" s="53">
        <v>679613.76</v>
      </c>
      <c r="J1654" s="53">
        <v>788351.96159999981</v>
      </c>
      <c r="K1654" s="53">
        <v>856324</v>
      </c>
      <c r="L1654" s="54">
        <v>562097</v>
      </c>
      <c r="M1654" s="54">
        <v>522059</v>
      </c>
      <c r="N1654" s="54">
        <v>464398</v>
      </c>
      <c r="O1654" s="55">
        <f t="shared" si="179"/>
        <v>7</v>
      </c>
      <c r="P1654" s="56">
        <f t="shared" si="180"/>
        <v>688107</v>
      </c>
      <c r="Q1654" s="57">
        <f t="shared" si="175"/>
        <v>688107</v>
      </c>
      <c r="R1654" s="58">
        <f t="shared" si="181"/>
        <v>167906.63784454943</v>
      </c>
      <c r="S1654" s="59">
        <f t="shared" si="176"/>
        <v>24.401239610198623</v>
      </c>
      <c r="T1654" s="59">
        <f t="shared" si="177"/>
        <v>75.598760389801384</v>
      </c>
      <c r="U1654" s="60" t="str">
        <f t="shared" si="178"/>
        <v>ALTO</v>
      </c>
    </row>
    <row r="1655" spans="2:21">
      <c r="B1655" s="50">
        <v>1645</v>
      </c>
      <c r="C1655" s="51" t="s">
        <v>1067</v>
      </c>
      <c r="D1655" s="51" t="s">
        <v>1125</v>
      </c>
      <c r="E1655" s="51" t="s">
        <v>1564</v>
      </c>
      <c r="F1655" s="52" t="s">
        <v>147</v>
      </c>
      <c r="G1655" s="63">
        <v>1</v>
      </c>
      <c r="H1655" s="53">
        <v>262871</v>
      </c>
      <c r="I1655" s="53">
        <v>181380.99</v>
      </c>
      <c r="J1655" s="53">
        <v>210401.94839999996</v>
      </c>
      <c r="K1655" s="53">
        <v>325822</v>
      </c>
      <c r="L1655" s="54">
        <v>156567</v>
      </c>
      <c r="M1655" s="54">
        <v>145444</v>
      </c>
      <c r="N1655" s="54">
        <v>129380</v>
      </c>
      <c r="O1655" s="55">
        <f t="shared" si="179"/>
        <v>7</v>
      </c>
      <c r="P1655" s="56">
        <f t="shared" si="180"/>
        <v>201695</v>
      </c>
      <c r="Q1655" s="57">
        <f t="shared" si="175"/>
        <v>201695</v>
      </c>
      <c r="R1655" s="58">
        <f t="shared" si="181"/>
        <v>65540.233735996779</v>
      </c>
      <c r="S1655" s="59">
        <f t="shared" si="176"/>
        <v>32.494724081408457</v>
      </c>
      <c r="T1655" s="59">
        <f t="shared" si="177"/>
        <v>67.505275918591536</v>
      </c>
      <c r="U1655" s="60" t="str">
        <f t="shared" si="178"/>
        <v>BAJO</v>
      </c>
    </row>
    <row r="1656" spans="2:21">
      <c r="B1656" s="50">
        <v>1646</v>
      </c>
      <c r="C1656" s="51" t="s">
        <v>1067</v>
      </c>
      <c r="D1656" s="51" t="s">
        <v>1125</v>
      </c>
      <c r="E1656" s="51" t="s">
        <v>1565</v>
      </c>
      <c r="F1656" s="52" t="s">
        <v>147</v>
      </c>
      <c r="G1656" s="63">
        <v>1</v>
      </c>
      <c r="H1656" s="53">
        <v>344981</v>
      </c>
      <c r="I1656" s="53">
        <v>269085.18</v>
      </c>
      <c r="J1656" s="53">
        <v>312138.80879999994</v>
      </c>
      <c r="K1656" s="53">
        <v>456960</v>
      </c>
      <c r="L1656" s="54">
        <v>205473</v>
      </c>
      <c r="M1656" s="54">
        <v>190835</v>
      </c>
      <c r="N1656" s="54">
        <v>169757</v>
      </c>
      <c r="O1656" s="55">
        <f t="shared" si="179"/>
        <v>7</v>
      </c>
      <c r="P1656" s="56">
        <f t="shared" si="180"/>
        <v>278461</v>
      </c>
      <c r="Q1656" s="57">
        <f t="shared" si="175"/>
        <v>278461</v>
      </c>
      <c r="R1656" s="58">
        <f t="shared" si="181"/>
        <v>94363.300858184433</v>
      </c>
      <c r="S1656" s="59">
        <f t="shared" si="176"/>
        <v>33.887438764561082</v>
      </c>
      <c r="T1656" s="59">
        <f t="shared" si="177"/>
        <v>66.112561235438918</v>
      </c>
      <c r="U1656" s="60" t="str">
        <f t="shared" si="178"/>
        <v>BAJO</v>
      </c>
    </row>
    <row r="1657" spans="2:21">
      <c r="B1657" s="50">
        <v>1647</v>
      </c>
      <c r="C1657" s="51" t="s">
        <v>1067</v>
      </c>
      <c r="D1657" s="51" t="s">
        <v>1125</v>
      </c>
      <c r="E1657" s="51" t="s">
        <v>1566</v>
      </c>
      <c r="F1657" s="52" t="s">
        <v>147</v>
      </c>
      <c r="G1657" s="63">
        <v>1</v>
      </c>
      <c r="H1657" s="53">
        <v>1813441</v>
      </c>
      <c r="I1657" s="53">
        <v>1450752.8</v>
      </c>
      <c r="J1657" s="53">
        <v>1682873.2479999999</v>
      </c>
      <c r="K1657" s="53">
        <v>2657151</v>
      </c>
      <c r="L1657" s="54">
        <v>1079883</v>
      </c>
      <c r="M1657" s="54">
        <v>1002928</v>
      </c>
      <c r="N1657" s="54">
        <v>892156</v>
      </c>
      <c r="O1657" s="55">
        <f t="shared" si="179"/>
        <v>7</v>
      </c>
      <c r="P1657" s="56">
        <f t="shared" si="180"/>
        <v>1511312</v>
      </c>
      <c r="Q1657" s="57">
        <f t="shared" si="175"/>
        <v>1511312</v>
      </c>
      <c r="R1657" s="58">
        <f t="shared" si="181"/>
        <v>568867.17642732756</v>
      </c>
      <c r="S1657" s="59">
        <f t="shared" si="176"/>
        <v>37.640617981417975</v>
      </c>
      <c r="T1657" s="59">
        <f t="shared" si="177"/>
        <v>62.359382018582025</v>
      </c>
      <c r="U1657" s="60" t="str">
        <f t="shared" si="178"/>
        <v>BAJO</v>
      </c>
    </row>
    <row r="1658" spans="2:21">
      <c r="B1658" s="50">
        <v>1648</v>
      </c>
      <c r="C1658" s="51" t="s">
        <v>987</v>
      </c>
      <c r="D1658" s="51" t="s">
        <v>1021</v>
      </c>
      <c r="E1658" s="51" t="s">
        <v>174</v>
      </c>
      <c r="F1658" s="52" t="s">
        <v>147</v>
      </c>
      <c r="G1658" s="63">
        <v>1</v>
      </c>
      <c r="H1658" s="53">
        <v>1346128</v>
      </c>
      <c r="I1658" s="53">
        <v>982673.44</v>
      </c>
      <c r="J1658" s="53">
        <v>1139901.1904</v>
      </c>
      <c r="K1658" s="53">
        <v>1470245</v>
      </c>
      <c r="L1658" s="54">
        <v>600336</v>
      </c>
      <c r="M1658" s="54">
        <v>671118</v>
      </c>
      <c r="N1658" s="54">
        <v>662245</v>
      </c>
      <c r="O1658" s="55">
        <f t="shared" si="179"/>
        <v>7</v>
      </c>
      <c r="P1658" s="56">
        <f t="shared" si="180"/>
        <v>981807</v>
      </c>
      <c r="Q1658" s="57">
        <f t="shared" si="175"/>
        <v>981807</v>
      </c>
      <c r="R1658" s="58">
        <f t="shared" si="181"/>
        <v>325239.17464069027</v>
      </c>
      <c r="S1658" s="59">
        <f t="shared" si="176"/>
        <v>33.126589506969317</v>
      </c>
      <c r="T1658" s="59">
        <f t="shared" si="177"/>
        <v>66.87341049303069</v>
      </c>
      <c r="U1658" s="60" t="str">
        <f t="shared" si="178"/>
        <v>BAJO</v>
      </c>
    </row>
    <row r="1659" spans="2:21" ht="27.6">
      <c r="B1659" s="50">
        <v>1649</v>
      </c>
      <c r="C1659" s="51" t="s">
        <v>601</v>
      </c>
      <c r="D1659" s="51" t="s">
        <v>610</v>
      </c>
      <c r="E1659" s="51" t="s">
        <v>620</v>
      </c>
      <c r="F1659" s="52" t="s">
        <v>157</v>
      </c>
      <c r="G1659" s="63">
        <v>1</v>
      </c>
      <c r="H1659" s="53">
        <v>4726442</v>
      </c>
      <c r="I1659" s="53">
        <v>3639360.34</v>
      </c>
      <c r="J1659" s="53">
        <v>4221657.9943999993</v>
      </c>
      <c r="K1659" s="53">
        <v>4967655</v>
      </c>
      <c r="L1659" s="54">
        <v>2850651</v>
      </c>
      <c r="M1659" s="54">
        <v>2613856</v>
      </c>
      <c r="N1659" s="54">
        <v>2325159</v>
      </c>
      <c r="O1659" s="55">
        <f t="shared" si="179"/>
        <v>7</v>
      </c>
      <c r="P1659" s="56">
        <f t="shared" si="180"/>
        <v>3620683</v>
      </c>
      <c r="Q1659" s="57">
        <f t="shared" si="175"/>
        <v>3620683</v>
      </c>
      <c r="R1659" s="58">
        <f t="shared" si="181"/>
        <v>977137.8499999413</v>
      </c>
      <c r="S1659" s="59">
        <f t="shared" si="176"/>
        <v>26.987666415423313</v>
      </c>
      <c r="T1659" s="59">
        <f t="shared" si="177"/>
        <v>73.01233358457668</v>
      </c>
      <c r="U1659" s="60" t="str">
        <f t="shared" si="178"/>
        <v>ALTO</v>
      </c>
    </row>
    <row r="1660" spans="2:21" ht="27.6">
      <c r="B1660" s="50">
        <v>1650</v>
      </c>
      <c r="C1660" s="51" t="s">
        <v>987</v>
      </c>
      <c r="D1660" s="51" t="s">
        <v>1048</v>
      </c>
      <c r="E1660" s="51" t="s">
        <v>1567</v>
      </c>
      <c r="F1660" s="52" t="s">
        <v>157</v>
      </c>
      <c r="G1660" s="63">
        <v>1</v>
      </c>
      <c r="H1660" s="53">
        <v>2634898</v>
      </c>
      <c r="I1660" s="53">
        <v>1976173.5</v>
      </c>
      <c r="J1660" s="53">
        <v>2292361.2599999998</v>
      </c>
      <c r="K1660" s="53">
        <v>4062303</v>
      </c>
      <c r="L1660" s="54">
        <v>1568948</v>
      </c>
      <c r="M1660" s="54">
        <v>1457147</v>
      </c>
      <c r="N1660" s="54">
        <v>1296206</v>
      </c>
      <c r="O1660" s="55">
        <f t="shared" si="179"/>
        <v>7</v>
      </c>
      <c r="P1660" s="56">
        <f t="shared" si="180"/>
        <v>2184005</v>
      </c>
      <c r="Q1660" s="57">
        <f t="shared" si="175"/>
        <v>2184005</v>
      </c>
      <c r="R1660" s="58">
        <f t="shared" si="181"/>
        <v>884876.71583108045</v>
      </c>
      <c r="S1660" s="59">
        <f t="shared" si="176"/>
        <v>40.516240385488153</v>
      </c>
      <c r="T1660" s="59">
        <f t="shared" si="177"/>
        <v>59.483759614511847</v>
      </c>
      <c r="U1660" s="60" t="str">
        <f t="shared" si="178"/>
        <v>BAJO</v>
      </c>
    </row>
    <row r="1661" spans="2:21">
      <c r="B1661" s="50">
        <v>1651</v>
      </c>
      <c r="C1661" s="51" t="s">
        <v>987</v>
      </c>
      <c r="D1661" s="51" t="s">
        <v>1048</v>
      </c>
      <c r="E1661" s="51" t="s">
        <v>1568</v>
      </c>
      <c r="F1661" s="52" t="s">
        <v>18</v>
      </c>
      <c r="G1661" s="63">
        <v>1</v>
      </c>
      <c r="H1661" s="53">
        <v>3539060</v>
      </c>
      <c r="I1661" s="53">
        <v>2618904.4</v>
      </c>
      <c r="J1661" s="53">
        <v>3037929.1039999994</v>
      </c>
      <c r="K1661" s="53">
        <v>3618314</v>
      </c>
      <c r="L1661" s="54">
        <v>1685897</v>
      </c>
      <c r="M1661" s="54">
        <v>1957224</v>
      </c>
      <c r="N1661" s="54">
        <v>1741051</v>
      </c>
      <c r="O1661" s="55">
        <f t="shared" si="179"/>
        <v>7</v>
      </c>
      <c r="P1661" s="56">
        <f t="shared" si="180"/>
        <v>2599769</v>
      </c>
      <c r="Q1661" s="57">
        <f t="shared" si="175"/>
        <v>2599769</v>
      </c>
      <c r="R1661" s="58">
        <f t="shared" si="181"/>
        <v>765083.99659380887</v>
      </c>
      <c r="S1661" s="59">
        <f t="shared" si="176"/>
        <v>29.428922207850345</v>
      </c>
      <c r="T1661" s="59">
        <f t="shared" si="177"/>
        <v>70.571077792149651</v>
      </c>
      <c r="U1661" s="60" t="str">
        <f t="shared" si="178"/>
        <v>ALTO</v>
      </c>
    </row>
    <row r="1662" spans="2:21">
      <c r="B1662" s="50">
        <v>1652</v>
      </c>
      <c r="C1662" s="51" t="s">
        <v>987</v>
      </c>
      <c r="D1662" s="51" t="s">
        <v>1048</v>
      </c>
      <c r="E1662" s="51" t="s">
        <v>1569</v>
      </c>
      <c r="F1662" s="52" t="s">
        <v>18</v>
      </c>
      <c r="G1662" s="63">
        <v>1</v>
      </c>
      <c r="H1662" s="53">
        <v>4252941</v>
      </c>
      <c r="I1662" s="53">
        <v>3189705.75</v>
      </c>
      <c r="J1662" s="53">
        <v>3700058.67</v>
      </c>
      <c r="K1662" s="53">
        <v>4387292</v>
      </c>
      <c r="L1662" s="54">
        <v>2025978</v>
      </c>
      <c r="M1662" s="54">
        <v>2352006</v>
      </c>
      <c r="N1662" s="54">
        <v>2092230</v>
      </c>
      <c r="O1662" s="55">
        <f t="shared" si="179"/>
        <v>7</v>
      </c>
      <c r="P1662" s="56">
        <f t="shared" si="180"/>
        <v>3142887</v>
      </c>
      <c r="Q1662" s="57">
        <f t="shared" si="175"/>
        <v>3142887</v>
      </c>
      <c r="R1662" s="58">
        <f t="shared" si="181"/>
        <v>931224.58195288701</v>
      </c>
      <c r="S1662" s="59">
        <f t="shared" si="176"/>
        <v>29.629591581017294</v>
      </c>
      <c r="T1662" s="59">
        <f t="shared" si="177"/>
        <v>70.370408418982706</v>
      </c>
      <c r="U1662" s="60" t="str">
        <f t="shared" si="178"/>
        <v>ALTO</v>
      </c>
    </row>
    <row r="1663" spans="2:21">
      <c r="B1663" s="50">
        <v>1653</v>
      </c>
      <c r="C1663" s="51" t="s">
        <v>987</v>
      </c>
      <c r="D1663" s="51" t="s">
        <v>1048</v>
      </c>
      <c r="E1663" s="51" t="s">
        <v>1570</v>
      </c>
      <c r="F1663" s="52" t="s">
        <v>18</v>
      </c>
      <c r="G1663" s="63">
        <v>1</v>
      </c>
      <c r="H1663" s="53">
        <v>4252941</v>
      </c>
      <c r="I1663" s="53">
        <v>3444882.21</v>
      </c>
      <c r="J1663" s="53">
        <v>3996063.3635999998</v>
      </c>
      <c r="K1663" s="53">
        <v>5623583</v>
      </c>
      <c r="L1663" s="54">
        <v>2025978</v>
      </c>
      <c r="M1663" s="54">
        <v>2352006</v>
      </c>
      <c r="N1663" s="54">
        <v>2092230</v>
      </c>
      <c r="O1663" s="55">
        <f t="shared" si="179"/>
        <v>7</v>
      </c>
      <c r="P1663" s="56">
        <f t="shared" si="180"/>
        <v>3398241</v>
      </c>
      <c r="Q1663" s="57">
        <f t="shared" si="175"/>
        <v>3398241</v>
      </c>
      <c r="R1663" s="58">
        <f t="shared" si="181"/>
        <v>1237832.4509496347</v>
      </c>
      <c r="S1663" s="59">
        <f t="shared" si="176"/>
        <v>36.425681726211728</v>
      </c>
      <c r="T1663" s="59">
        <f t="shared" si="177"/>
        <v>63.574318273788272</v>
      </c>
      <c r="U1663" s="60" t="str">
        <f t="shared" si="178"/>
        <v>BAJO</v>
      </c>
    </row>
    <row r="1664" spans="2:21" ht="27.6">
      <c r="B1664" s="50">
        <v>1654</v>
      </c>
      <c r="C1664" s="51" t="s">
        <v>875</v>
      </c>
      <c r="D1664" s="51" t="s">
        <v>923</v>
      </c>
      <c r="E1664" s="51" t="s">
        <v>1571</v>
      </c>
      <c r="F1664" s="52" t="s">
        <v>18</v>
      </c>
      <c r="G1664" s="63">
        <v>1</v>
      </c>
      <c r="H1664" s="53">
        <v>1239266</v>
      </c>
      <c r="I1664" s="53">
        <v>842700.88</v>
      </c>
      <c r="J1664" s="53">
        <v>977533.02079999994</v>
      </c>
      <c r="K1664" s="53">
        <v>1467032</v>
      </c>
      <c r="L1664" s="54">
        <v>590375</v>
      </c>
      <c r="M1664" s="54">
        <v>685403</v>
      </c>
      <c r="N1664" s="54">
        <v>609701</v>
      </c>
      <c r="O1664" s="55">
        <f t="shared" si="179"/>
        <v>7</v>
      </c>
      <c r="P1664" s="56">
        <f t="shared" si="180"/>
        <v>916002</v>
      </c>
      <c r="Q1664" s="57">
        <f t="shared" si="175"/>
        <v>916002</v>
      </c>
      <c r="R1664" s="58">
        <f t="shared" si="181"/>
        <v>309451.57475756836</v>
      </c>
      <c r="S1664" s="59">
        <f t="shared" si="176"/>
        <v>33.782849246788579</v>
      </c>
      <c r="T1664" s="59">
        <f t="shared" si="177"/>
        <v>66.217150753211428</v>
      </c>
      <c r="U1664" s="60" t="str">
        <f t="shared" si="178"/>
        <v>BAJO</v>
      </c>
    </row>
    <row r="1665" spans="2:21" ht="27.6">
      <c r="B1665" s="50">
        <v>1655</v>
      </c>
      <c r="C1665" s="51" t="s">
        <v>102</v>
      </c>
      <c r="D1665" s="51" t="s">
        <v>103</v>
      </c>
      <c r="E1665" s="51" t="s">
        <v>1572</v>
      </c>
      <c r="F1665" s="52" t="s">
        <v>18</v>
      </c>
      <c r="G1665" s="63">
        <v>1</v>
      </c>
      <c r="H1665" s="53">
        <v>570367</v>
      </c>
      <c r="I1665" s="53">
        <v>433478.92</v>
      </c>
      <c r="J1665" s="53">
        <v>502835.54719999991</v>
      </c>
      <c r="K1665" s="53">
        <v>717570</v>
      </c>
      <c r="L1665" s="54">
        <v>271776</v>
      </c>
      <c r="M1665" s="54">
        <v>315498</v>
      </c>
      <c r="N1665" s="54">
        <v>280651</v>
      </c>
      <c r="O1665" s="55">
        <f t="shared" si="179"/>
        <v>7</v>
      </c>
      <c r="P1665" s="56">
        <f t="shared" si="180"/>
        <v>441739</v>
      </c>
      <c r="Q1665" s="57">
        <f t="shared" si="175"/>
        <v>441739</v>
      </c>
      <c r="R1665" s="58">
        <f t="shared" si="181"/>
        <v>154551.18206261037</v>
      </c>
      <c r="S1665" s="59">
        <f t="shared" si="176"/>
        <v>34.986990522143252</v>
      </c>
      <c r="T1665" s="59">
        <f t="shared" si="177"/>
        <v>65.013009477856741</v>
      </c>
      <c r="U1665" s="60" t="str">
        <f t="shared" si="178"/>
        <v>BAJO</v>
      </c>
    </row>
    <row r="1666" spans="2:21" ht="27.6">
      <c r="B1666" s="50">
        <v>1656</v>
      </c>
      <c r="C1666" s="51" t="s">
        <v>102</v>
      </c>
      <c r="D1666" s="51" t="s">
        <v>103</v>
      </c>
      <c r="E1666" s="51" t="s">
        <v>1573</v>
      </c>
      <c r="F1666" s="52" t="s">
        <v>18</v>
      </c>
      <c r="G1666" s="63">
        <v>1</v>
      </c>
      <c r="H1666" s="53">
        <v>387107</v>
      </c>
      <c r="I1666" s="53">
        <v>278717.03999999998</v>
      </c>
      <c r="J1666" s="53">
        <v>323311.76639999996</v>
      </c>
      <c r="K1666" s="53">
        <v>522172</v>
      </c>
      <c r="L1666" s="54">
        <v>230583</v>
      </c>
      <c r="M1666" s="54">
        <v>214151</v>
      </c>
      <c r="N1666" s="54">
        <v>190498</v>
      </c>
      <c r="O1666" s="55">
        <f t="shared" si="179"/>
        <v>7</v>
      </c>
      <c r="P1666" s="56">
        <f t="shared" si="180"/>
        <v>306649</v>
      </c>
      <c r="Q1666" s="57">
        <f t="shared" si="175"/>
        <v>306649</v>
      </c>
      <c r="R1666" s="58">
        <f t="shared" si="181"/>
        <v>108110.04091472551</v>
      </c>
      <c r="S1666" s="59">
        <f t="shared" si="176"/>
        <v>35.255305223472277</v>
      </c>
      <c r="T1666" s="59">
        <f t="shared" si="177"/>
        <v>64.744694776527723</v>
      </c>
      <c r="U1666" s="60" t="str">
        <f t="shared" si="178"/>
        <v>BAJO</v>
      </c>
    </row>
    <row r="1667" spans="2:21" ht="27.6">
      <c r="B1667" s="50">
        <v>1657</v>
      </c>
      <c r="C1667" s="51" t="s">
        <v>102</v>
      </c>
      <c r="D1667" s="51" t="s">
        <v>103</v>
      </c>
      <c r="E1667" s="51" t="s">
        <v>1574</v>
      </c>
      <c r="F1667" s="52" t="s">
        <v>147</v>
      </c>
      <c r="G1667" s="63">
        <v>1</v>
      </c>
      <c r="H1667" s="53">
        <v>3877853</v>
      </c>
      <c r="I1667" s="53">
        <v>2869611.2199999997</v>
      </c>
      <c r="J1667" s="53">
        <v>3328749.0151999993</v>
      </c>
      <c r="K1667" s="53">
        <v>4193679</v>
      </c>
      <c r="L1667" s="54">
        <v>1847289</v>
      </c>
      <c r="M1667" s="54">
        <v>2144538</v>
      </c>
      <c r="N1667" s="54">
        <v>1907676</v>
      </c>
      <c r="O1667" s="55">
        <f t="shared" si="179"/>
        <v>7</v>
      </c>
      <c r="P1667" s="56">
        <f t="shared" si="180"/>
        <v>2881342</v>
      </c>
      <c r="Q1667" s="57">
        <f t="shared" si="175"/>
        <v>2881342</v>
      </c>
      <c r="R1667" s="58">
        <f t="shared" si="181"/>
        <v>884448.53229248838</v>
      </c>
      <c r="S1667" s="59">
        <f t="shared" si="176"/>
        <v>30.695715131785413</v>
      </c>
      <c r="T1667" s="59">
        <f t="shared" si="177"/>
        <v>69.30428486821458</v>
      </c>
      <c r="U1667" s="60" t="str">
        <f t="shared" si="178"/>
        <v>BAJO</v>
      </c>
    </row>
    <row r="1668" spans="2:21">
      <c r="B1668" s="50">
        <v>1658</v>
      </c>
      <c r="C1668" s="51" t="s">
        <v>102</v>
      </c>
      <c r="D1668" s="51" t="s">
        <v>103</v>
      </c>
      <c r="E1668" s="51" t="s">
        <v>1575</v>
      </c>
      <c r="F1668" s="52" t="s">
        <v>18</v>
      </c>
      <c r="G1668" s="63">
        <v>1</v>
      </c>
      <c r="H1668" s="53">
        <v>1008406</v>
      </c>
      <c r="I1668" s="53">
        <v>816808.86</v>
      </c>
      <c r="J1668" s="53">
        <v>947498.27759999991</v>
      </c>
      <c r="K1668" s="53">
        <v>1018045</v>
      </c>
      <c r="L1668" s="54">
        <v>600500</v>
      </c>
      <c r="M1668" s="54">
        <v>557713</v>
      </c>
      <c r="N1668" s="54">
        <v>496114</v>
      </c>
      <c r="O1668" s="55">
        <f t="shared" si="179"/>
        <v>7</v>
      </c>
      <c r="P1668" s="56">
        <f t="shared" si="180"/>
        <v>777869</v>
      </c>
      <c r="Q1668" s="57">
        <f t="shared" si="175"/>
        <v>777869</v>
      </c>
      <c r="R1668" s="58">
        <f t="shared" si="181"/>
        <v>207170.23034288373</v>
      </c>
      <c r="S1668" s="59">
        <f t="shared" si="176"/>
        <v>26.633048796504777</v>
      </c>
      <c r="T1668" s="59">
        <f t="shared" si="177"/>
        <v>73.366951203495219</v>
      </c>
      <c r="U1668" s="60" t="str">
        <f t="shared" si="178"/>
        <v>ALTO</v>
      </c>
    </row>
    <row r="1669" spans="2:21">
      <c r="B1669" s="50">
        <v>1659</v>
      </c>
      <c r="C1669" s="51" t="s">
        <v>102</v>
      </c>
      <c r="D1669" s="51" t="s">
        <v>103</v>
      </c>
      <c r="E1669" s="51" t="s">
        <v>1576</v>
      </c>
      <c r="F1669" s="52" t="s">
        <v>147</v>
      </c>
      <c r="G1669" s="63">
        <v>1</v>
      </c>
      <c r="H1669" s="53">
        <v>161126</v>
      </c>
      <c r="I1669" s="53">
        <v>111176.93999999999</v>
      </c>
      <c r="J1669" s="53">
        <v>128965.25039999998</v>
      </c>
      <c r="K1669" s="53">
        <v>222173</v>
      </c>
      <c r="L1669" s="54">
        <v>96008</v>
      </c>
      <c r="M1669" s="54">
        <v>89168</v>
      </c>
      <c r="N1669" s="54">
        <v>79321</v>
      </c>
      <c r="O1669" s="55">
        <f t="shared" si="179"/>
        <v>7</v>
      </c>
      <c r="P1669" s="56">
        <f t="shared" si="180"/>
        <v>126848</v>
      </c>
      <c r="Q1669" s="57">
        <f t="shared" si="175"/>
        <v>126848</v>
      </c>
      <c r="R1669" s="58">
        <f t="shared" si="181"/>
        <v>46508.993766328218</v>
      </c>
      <c r="S1669" s="59">
        <f t="shared" si="176"/>
        <v>36.665137618510514</v>
      </c>
      <c r="T1669" s="59">
        <f t="shared" si="177"/>
        <v>63.334862381489486</v>
      </c>
      <c r="U1669" s="60" t="str">
        <f t="shared" si="178"/>
        <v>BAJO</v>
      </c>
    </row>
    <row r="1670" spans="2:21">
      <c r="B1670" s="50">
        <v>1660</v>
      </c>
      <c r="C1670" s="51" t="s">
        <v>102</v>
      </c>
      <c r="D1670" s="51" t="s">
        <v>103</v>
      </c>
      <c r="E1670" s="51" t="s">
        <v>1577</v>
      </c>
      <c r="F1670" s="52" t="s">
        <v>18</v>
      </c>
      <c r="G1670" s="63">
        <v>1</v>
      </c>
      <c r="H1670" s="53">
        <v>234192</v>
      </c>
      <c r="I1670" s="53">
        <v>159250.56</v>
      </c>
      <c r="J1670" s="53">
        <v>184730.64959999998</v>
      </c>
      <c r="K1670" s="53">
        <v>283934</v>
      </c>
      <c r="L1670" s="54">
        <v>139499</v>
      </c>
      <c r="M1670" s="54">
        <v>129584</v>
      </c>
      <c r="N1670" s="54">
        <v>115272</v>
      </c>
      <c r="O1670" s="55">
        <f t="shared" si="179"/>
        <v>7</v>
      </c>
      <c r="P1670" s="56">
        <f t="shared" si="180"/>
        <v>178066</v>
      </c>
      <c r="Q1670" s="57">
        <f t="shared" si="175"/>
        <v>178066</v>
      </c>
      <c r="R1670" s="58">
        <f t="shared" si="181"/>
        <v>56742.027615815881</v>
      </c>
      <c r="S1670" s="59">
        <f t="shared" si="176"/>
        <v>31.865728222016486</v>
      </c>
      <c r="T1670" s="59">
        <f t="shared" si="177"/>
        <v>68.134271777983514</v>
      </c>
      <c r="U1670" s="60" t="str">
        <f t="shared" si="178"/>
        <v>BAJO</v>
      </c>
    </row>
    <row r="1671" spans="2:21">
      <c r="B1671" s="50">
        <v>1661</v>
      </c>
      <c r="C1671" s="51" t="s">
        <v>102</v>
      </c>
      <c r="D1671" s="51" t="s">
        <v>103</v>
      </c>
      <c r="E1671" s="51" t="s">
        <v>1578</v>
      </c>
      <c r="F1671" s="52" t="s">
        <v>18</v>
      </c>
      <c r="G1671" s="63">
        <v>1</v>
      </c>
      <c r="H1671" s="53">
        <v>199801</v>
      </c>
      <c r="I1671" s="53">
        <v>129870.65</v>
      </c>
      <c r="J1671" s="53">
        <v>150649.95399999997</v>
      </c>
      <c r="K1671" s="53">
        <v>243355</v>
      </c>
      <c r="L1671" s="54">
        <v>118984</v>
      </c>
      <c r="M1671" s="54">
        <v>110510</v>
      </c>
      <c r="N1671" s="54">
        <v>98304</v>
      </c>
      <c r="O1671" s="55">
        <f t="shared" si="179"/>
        <v>7</v>
      </c>
      <c r="P1671" s="56">
        <f t="shared" si="180"/>
        <v>150211</v>
      </c>
      <c r="Q1671" s="57">
        <f t="shared" si="175"/>
        <v>150211</v>
      </c>
      <c r="R1671" s="58">
        <f t="shared" si="181"/>
        <v>48981.814311780872</v>
      </c>
      <c r="S1671" s="59">
        <f t="shared" si="176"/>
        <v>32.608673340688014</v>
      </c>
      <c r="T1671" s="59">
        <f t="shared" si="177"/>
        <v>67.391326659311986</v>
      </c>
      <c r="U1671" s="60" t="str">
        <f t="shared" si="178"/>
        <v>BAJO</v>
      </c>
    </row>
    <row r="1672" spans="2:21" ht="41.45">
      <c r="B1672" s="50">
        <v>1662</v>
      </c>
      <c r="C1672" s="51" t="s">
        <v>102</v>
      </c>
      <c r="D1672" s="51" t="s">
        <v>103</v>
      </c>
      <c r="E1672" s="51" t="s">
        <v>1579</v>
      </c>
      <c r="F1672" s="52" t="s">
        <v>18</v>
      </c>
      <c r="G1672" s="63">
        <v>1</v>
      </c>
      <c r="H1672" s="53">
        <v>19844321</v>
      </c>
      <c r="I1672" s="53">
        <v>13692581.49</v>
      </c>
      <c r="J1672" s="53">
        <v>15883394.528399998</v>
      </c>
      <c r="K1672" s="53">
        <v>24536848</v>
      </c>
      <c r="L1672" s="54">
        <v>11816346</v>
      </c>
      <c r="M1672" s="54">
        <v>10974215</v>
      </c>
      <c r="N1672" s="54">
        <v>9762126</v>
      </c>
      <c r="O1672" s="55">
        <f t="shared" si="179"/>
        <v>7</v>
      </c>
      <c r="P1672" s="56">
        <f t="shared" si="180"/>
        <v>15215690</v>
      </c>
      <c r="Q1672" s="57">
        <f t="shared" si="175"/>
        <v>15215690</v>
      </c>
      <c r="R1672" s="58">
        <f t="shared" si="181"/>
        <v>4933282.1640894478</v>
      </c>
      <c r="S1672" s="59">
        <f t="shared" si="176"/>
        <v>32.42233618120143</v>
      </c>
      <c r="T1672" s="59">
        <f t="shared" si="177"/>
        <v>67.57766381879857</v>
      </c>
      <c r="U1672" s="60" t="str">
        <f t="shared" si="178"/>
        <v>BAJO</v>
      </c>
    </row>
    <row r="1673" spans="2:21" ht="27.6">
      <c r="B1673" s="50">
        <v>1663</v>
      </c>
      <c r="C1673" s="51" t="s">
        <v>102</v>
      </c>
      <c r="D1673" s="51" t="s">
        <v>103</v>
      </c>
      <c r="E1673" s="51" t="s">
        <v>1580</v>
      </c>
      <c r="F1673" s="52" t="s">
        <v>147</v>
      </c>
      <c r="G1673" s="63">
        <v>1</v>
      </c>
      <c r="H1673" s="53">
        <v>4957778</v>
      </c>
      <c r="I1673" s="53">
        <v>3569600.1599999997</v>
      </c>
      <c r="J1673" s="53">
        <v>4140736.1855999995</v>
      </c>
      <c r="K1673" s="53">
        <v>6034252</v>
      </c>
      <c r="L1673" s="54">
        <v>2952138</v>
      </c>
      <c r="M1673" s="54">
        <v>2741746</v>
      </c>
      <c r="N1673" s="54">
        <v>2438924</v>
      </c>
      <c r="O1673" s="55">
        <f t="shared" si="179"/>
        <v>7</v>
      </c>
      <c r="P1673" s="56">
        <f t="shared" si="180"/>
        <v>3833596</v>
      </c>
      <c r="Q1673" s="57">
        <f t="shared" si="175"/>
        <v>3833596</v>
      </c>
      <c r="R1673" s="58">
        <f t="shared" si="181"/>
        <v>1206228.8051405086</v>
      </c>
      <c r="S1673" s="59">
        <f t="shared" si="176"/>
        <v>31.464682380211912</v>
      </c>
      <c r="T1673" s="59">
        <f t="shared" si="177"/>
        <v>68.535317619788088</v>
      </c>
      <c r="U1673" s="60" t="str">
        <f t="shared" si="178"/>
        <v>BAJO</v>
      </c>
    </row>
    <row r="1674" spans="2:21">
      <c r="B1674" s="50">
        <v>1664</v>
      </c>
      <c r="C1674" s="51" t="s">
        <v>102</v>
      </c>
      <c r="D1674" s="51" t="s">
        <v>103</v>
      </c>
      <c r="E1674" s="51" t="s">
        <v>1581</v>
      </c>
      <c r="F1674" s="52" t="s">
        <v>147</v>
      </c>
      <c r="G1674" s="63">
        <v>1</v>
      </c>
      <c r="H1674" s="53">
        <v>4288522</v>
      </c>
      <c r="I1674" s="53">
        <v>3473702.82</v>
      </c>
      <c r="J1674" s="53">
        <v>4029495.2711999998</v>
      </c>
      <c r="K1674" s="53">
        <v>6587245</v>
      </c>
      <c r="L1674" s="54">
        <v>2553644</v>
      </c>
      <c r="M1674" s="54">
        <v>2371681</v>
      </c>
      <c r="N1674" s="54">
        <v>2109731</v>
      </c>
      <c r="O1674" s="55">
        <f t="shared" si="179"/>
        <v>7</v>
      </c>
      <c r="P1674" s="56">
        <f t="shared" si="180"/>
        <v>3630574</v>
      </c>
      <c r="Q1674" s="57">
        <f t="shared" si="175"/>
        <v>3630574</v>
      </c>
      <c r="R1674" s="58">
        <f t="shared" si="181"/>
        <v>1435075.8547234675</v>
      </c>
      <c r="S1674" s="59">
        <f t="shared" si="176"/>
        <v>39.527519745458086</v>
      </c>
      <c r="T1674" s="59">
        <f t="shared" si="177"/>
        <v>60.472480254541914</v>
      </c>
      <c r="U1674" s="60" t="str">
        <f t="shared" si="178"/>
        <v>BAJO</v>
      </c>
    </row>
    <row r="1675" spans="2:21">
      <c r="B1675" s="50">
        <v>1665</v>
      </c>
      <c r="C1675" s="51" t="s">
        <v>57</v>
      </c>
      <c r="D1675" s="51" t="s">
        <v>58</v>
      </c>
      <c r="E1675" s="51" t="s">
        <v>1582</v>
      </c>
      <c r="F1675" s="52" t="s">
        <v>147</v>
      </c>
      <c r="G1675" s="63">
        <v>1</v>
      </c>
      <c r="H1675" s="53">
        <v>502775</v>
      </c>
      <c r="I1675" s="53">
        <v>316748.25</v>
      </c>
      <c r="J1675" s="53">
        <v>367427.97</v>
      </c>
      <c r="K1675" s="53">
        <v>591192</v>
      </c>
      <c r="L1675" s="54">
        <v>319829</v>
      </c>
      <c r="M1675" s="54">
        <v>278096</v>
      </c>
      <c r="N1675" s="54">
        <v>247382</v>
      </c>
      <c r="O1675" s="55">
        <f t="shared" si="179"/>
        <v>7</v>
      </c>
      <c r="P1675" s="56">
        <f t="shared" si="180"/>
        <v>374779</v>
      </c>
      <c r="Q1675" s="57">
        <f t="shared" ref="Q1675:Q1738" si="182">ROUND(+P1675*G1675,0)</f>
        <v>374779</v>
      </c>
      <c r="R1675" s="58">
        <f t="shared" si="181"/>
        <v>116641.25021958785</v>
      </c>
      <c r="S1675" s="59">
        <f t="shared" ref="S1675:S1738" si="183">R1675/P1675*100</f>
        <v>31.122675021702882</v>
      </c>
      <c r="T1675" s="59">
        <f t="shared" ref="T1675:T1738" si="184">100-S1675</f>
        <v>68.877324978297111</v>
      </c>
      <c r="U1675" s="60" t="str">
        <f t="shared" ref="U1675:U1738" si="185">IF(T1675&gt;70,"ALTO","BAJO")</f>
        <v>BAJO</v>
      </c>
    </row>
    <row r="1676" spans="2:21">
      <c r="B1676" s="50">
        <v>1666</v>
      </c>
      <c r="C1676" s="51" t="s">
        <v>57</v>
      </c>
      <c r="D1676" s="51" t="s">
        <v>58</v>
      </c>
      <c r="E1676" s="51" t="s">
        <v>175</v>
      </c>
      <c r="F1676" s="52" t="s">
        <v>147</v>
      </c>
      <c r="G1676" s="63">
        <v>1</v>
      </c>
      <c r="H1676" s="53">
        <v>476595</v>
      </c>
      <c r="I1676" s="53">
        <v>333616.5</v>
      </c>
      <c r="J1676" s="53">
        <v>386995.13999999996</v>
      </c>
      <c r="K1676" s="53">
        <v>624869</v>
      </c>
      <c r="L1676" s="54">
        <v>285622</v>
      </c>
      <c r="M1676" s="54">
        <v>263664</v>
      </c>
      <c r="N1676" s="54">
        <v>234542</v>
      </c>
      <c r="O1676" s="55">
        <f t="shared" ref="O1676:O1739" si="186">COUNT(H1676:N1676)</f>
        <v>7</v>
      </c>
      <c r="P1676" s="56">
        <f t="shared" ref="P1676:P1739" si="187">ROUND(AVERAGE(H1676:N1676),0)</f>
        <v>372272</v>
      </c>
      <c r="Q1676" s="57">
        <f t="shared" si="182"/>
        <v>372272</v>
      </c>
      <c r="R1676" s="58">
        <f t="shared" ref="R1676:R1739" si="188">STDEVP(H1676:N1676)</f>
        <v>127991.64277052924</v>
      </c>
      <c r="S1676" s="59">
        <f t="shared" si="183"/>
        <v>34.381216629381001</v>
      </c>
      <c r="T1676" s="59">
        <f t="shared" si="184"/>
        <v>65.618783370618999</v>
      </c>
      <c r="U1676" s="60" t="str">
        <f t="shared" si="185"/>
        <v>BAJO</v>
      </c>
    </row>
    <row r="1677" spans="2:21" ht="27.6">
      <c r="B1677" s="50">
        <v>1667</v>
      </c>
      <c r="C1677" s="51" t="s">
        <v>1251</v>
      </c>
      <c r="D1677" s="51" t="s">
        <v>1252</v>
      </c>
      <c r="E1677" s="51" t="s">
        <v>1583</v>
      </c>
      <c r="F1677" s="52" t="s">
        <v>147</v>
      </c>
      <c r="G1677" s="63">
        <v>1</v>
      </c>
      <c r="H1677" s="53">
        <v>1895432</v>
      </c>
      <c r="I1677" s="53">
        <v>1402619.68</v>
      </c>
      <c r="J1677" s="53">
        <v>1627038.8288</v>
      </c>
      <c r="K1677" s="53">
        <v>1755488</v>
      </c>
      <c r="L1677" s="54">
        <v>902966</v>
      </c>
      <c r="M1677" s="54">
        <v>1048293</v>
      </c>
      <c r="N1677" s="54">
        <v>932510</v>
      </c>
      <c r="O1677" s="55">
        <f t="shared" si="186"/>
        <v>7</v>
      </c>
      <c r="P1677" s="56">
        <f t="shared" si="187"/>
        <v>1366335</v>
      </c>
      <c r="Q1677" s="57">
        <f t="shared" si="182"/>
        <v>1366335</v>
      </c>
      <c r="R1677" s="58">
        <f t="shared" si="188"/>
        <v>378857.76292896585</v>
      </c>
      <c r="S1677" s="59">
        <f t="shared" si="183"/>
        <v>27.728028845705175</v>
      </c>
      <c r="T1677" s="59">
        <f t="shared" si="184"/>
        <v>72.271971154294818</v>
      </c>
      <c r="U1677" s="60" t="str">
        <f t="shared" si="185"/>
        <v>ALTO</v>
      </c>
    </row>
    <row r="1678" spans="2:21">
      <c r="B1678" s="50">
        <v>1668</v>
      </c>
      <c r="C1678" s="51" t="s">
        <v>1375</v>
      </c>
      <c r="D1678" s="51" t="s">
        <v>1442</v>
      </c>
      <c r="E1678" s="51" t="s">
        <v>1584</v>
      </c>
      <c r="F1678" s="52" t="s">
        <v>147</v>
      </c>
      <c r="G1678" s="63">
        <v>1</v>
      </c>
      <c r="H1678" s="53">
        <v>1281630</v>
      </c>
      <c r="I1678" s="53">
        <v>961222.5</v>
      </c>
      <c r="J1678" s="53">
        <v>1115018.0999999999</v>
      </c>
      <c r="K1678" s="53">
        <v>1077069</v>
      </c>
      <c r="L1678" s="54">
        <v>763248</v>
      </c>
      <c r="M1678" s="54">
        <v>708879</v>
      </c>
      <c r="N1678" s="54">
        <v>630584</v>
      </c>
      <c r="O1678" s="55">
        <f t="shared" si="186"/>
        <v>7</v>
      </c>
      <c r="P1678" s="56">
        <f t="shared" si="187"/>
        <v>933950</v>
      </c>
      <c r="Q1678" s="57">
        <f t="shared" si="182"/>
        <v>933950</v>
      </c>
      <c r="R1678" s="58">
        <f t="shared" si="188"/>
        <v>222556.87377638012</v>
      </c>
      <c r="S1678" s="59">
        <f t="shared" si="183"/>
        <v>23.829634753078871</v>
      </c>
      <c r="T1678" s="59">
        <f t="shared" si="184"/>
        <v>76.170365246921136</v>
      </c>
      <c r="U1678" s="60" t="str">
        <f t="shared" si="185"/>
        <v>ALTO</v>
      </c>
    </row>
    <row r="1679" spans="2:21">
      <c r="B1679" s="50">
        <v>1669</v>
      </c>
      <c r="C1679" s="51" t="s">
        <v>1375</v>
      </c>
      <c r="D1679" s="51" t="s">
        <v>1442</v>
      </c>
      <c r="E1679" s="51" t="s">
        <v>1585</v>
      </c>
      <c r="F1679" s="52" t="s">
        <v>147</v>
      </c>
      <c r="G1679" s="63">
        <v>1</v>
      </c>
      <c r="H1679" s="53">
        <v>859775</v>
      </c>
      <c r="I1679" s="53">
        <v>670624.5</v>
      </c>
      <c r="J1679" s="53">
        <v>777924.41999999993</v>
      </c>
      <c r="K1679" s="53">
        <v>959378</v>
      </c>
      <c r="L1679" s="54">
        <v>511989</v>
      </c>
      <c r="M1679" s="54">
        <v>475507</v>
      </c>
      <c r="N1679" s="54">
        <v>422988</v>
      </c>
      <c r="O1679" s="55">
        <f t="shared" si="186"/>
        <v>7</v>
      </c>
      <c r="P1679" s="56">
        <f t="shared" si="187"/>
        <v>668312</v>
      </c>
      <c r="Q1679" s="57">
        <f t="shared" si="182"/>
        <v>668312</v>
      </c>
      <c r="R1679" s="58">
        <f t="shared" si="188"/>
        <v>190934.63366480012</v>
      </c>
      <c r="S1679" s="59">
        <f t="shared" si="183"/>
        <v>28.569685066974728</v>
      </c>
      <c r="T1679" s="59">
        <f t="shared" si="184"/>
        <v>71.430314933025272</v>
      </c>
      <c r="U1679" s="60" t="str">
        <f t="shared" si="185"/>
        <v>ALTO</v>
      </c>
    </row>
    <row r="1680" spans="2:21" ht="27.6">
      <c r="B1680" s="50">
        <v>1670</v>
      </c>
      <c r="C1680" s="51" t="s">
        <v>1294</v>
      </c>
      <c r="D1680" s="51" t="s">
        <v>1295</v>
      </c>
      <c r="E1680" s="51" t="s">
        <v>1586</v>
      </c>
      <c r="F1680" s="52" t="s">
        <v>147</v>
      </c>
      <c r="G1680" s="63">
        <v>1</v>
      </c>
      <c r="H1680" s="53">
        <v>125545</v>
      </c>
      <c r="I1680" s="53">
        <v>86626.05</v>
      </c>
      <c r="J1680" s="53">
        <v>100486.21799999999</v>
      </c>
      <c r="K1680" s="53">
        <v>122213</v>
      </c>
      <c r="L1680" s="54">
        <v>74837</v>
      </c>
      <c r="M1680" s="54">
        <v>69507</v>
      </c>
      <c r="N1680" s="54">
        <v>61831</v>
      </c>
      <c r="O1680" s="55">
        <f t="shared" si="186"/>
        <v>7</v>
      </c>
      <c r="P1680" s="56">
        <f t="shared" si="187"/>
        <v>91578</v>
      </c>
      <c r="Q1680" s="57">
        <f t="shared" si="182"/>
        <v>91578</v>
      </c>
      <c r="R1680" s="58">
        <f t="shared" si="188"/>
        <v>23447.24352261443</v>
      </c>
      <c r="S1680" s="59">
        <f t="shared" si="183"/>
        <v>25.603576757097152</v>
      </c>
      <c r="T1680" s="59">
        <f t="shared" si="184"/>
        <v>74.396423242902841</v>
      </c>
      <c r="U1680" s="60" t="str">
        <f t="shared" si="185"/>
        <v>ALTO</v>
      </c>
    </row>
    <row r="1681" spans="2:21" ht="27.6">
      <c r="B1681" s="50">
        <v>1671</v>
      </c>
      <c r="C1681" s="51" t="s">
        <v>1294</v>
      </c>
      <c r="D1681" s="51" t="s">
        <v>1295</v>
      </c>
      <c r="E1681" s="51" t="s">
        <v>1587</v>
      </c>
      <c r="F1681" s="52" t="s">
        <v>147</v>
      </c>
      <c r="G1681" s="63">
        <v>1</v>
      </c>
      <c r="H1681" s="53">
        <v>361760</v>
      </c>
      <c r="I1681" s="53">
        <v>245996.80000000002</v>
      </c>
      <c r="J1681" s="53">
        <v>285356.288</v>
      </c>
      <c r="K1681" s="53">
        <v>448273</v>
      </c>
      <c r="L1681" s="54">
        <v>215451</v>
      </c>
      <c r="M1681" s="54">
        <v>200119</v>
      </c>
      <c r="N1681" s="54">
        <v>178015</v>
      </c>
      <c r="O1681" s="55">
        <f t="shared" si="186"/>
        <v>7</v>
      </c>
      <c r="P1681" s="56">
        <f t="shared" si="187"/>
        <v>276424</v>
      </c>
      <c r="Q1681" s="57">
        <f t="shared" si="182"/>
        <v>276424</v>
      </c>
      <c r="R1681" s="58">
        <f t="shared" si="188"/>
        <v>90272.921900671106</v>
      </c>
      <c r="S1681" s="59">
        <f t="shared" si="183"/>
        <v>32.657411042699295</v>
      </c>
      <c r="T1681" s="59">
        <f t="shared" si="184"/>
        <v>67.342588957300705</v>
      </c>
      <c r="U1681" s="60" t="str">
        <f t="shared" si="185"/>
        <v>BAJO</v>
      </c>
    </row>
    <row r="1682" spans="2:21" ht="27.6">
      <c r="B1682" s="50">
        <v>1672</v>
      </c>
      <c r="C1682" s="51" t="s">
        <v>1294</v>
      </c>
      <c r="D1682" s="51" t="s">
        <v>1295</v>
      </c>
      <c r="E1682" s="51" t="s">
        <v>1588</v>
      </c>
      <c r="F1682" s="52" t="s">
        <v>147</v>
      </c>
      <c r="G1682" s="63">
        <v>1</v>
      </c>
      <c r="H1682" s="53">
        <v>676753</v>
      </c>
      <c r="I1682" s="53">
        <v>446656.98</v>
      </c>
      <c r="J1682" s="53">
        <v>518122.09679999994</v>
      </c>
      <c r="K1682" s="53">
        <v>666995</v>
      </c>
      <c r="L1682" s="54">
        <v>403069</v>
      </c>
      <c r="M1682" s="54">
        <v>374347</v>
      </c>
      <c r="N1682" s="54">
        <v>333001</v>
      </c>
      <c r="O1682" s="55">
        <f t="shared" si="186"/>
        <v>7</v>
      </c>
      <c r="P1682" s="56">
        <f t="shared" si="187"/>
        <v>488421</v>
      </c>
      <c r="Q1682" s="57">
        <f t="shared" si="182"/>
        <v>488421</v>
      </c>
      <c r="R1682" s="58">
        <f t="shared" si="188"/>
        <v>127859.98033365729</v>
      </c>
      <c r="S1682" s="59">
        <f t="shared" si="183"/>
        <v>26.178231553036685</v>
      </c>
      <c r="T1682" s="59">
        <f t="shared" si="184"/>
        <v>73.821768446963318</v>
      </c>
      <c r="U1682" s="60" t="str">
        <f t="shared" si="185"/>
        <v>ALTO</v>
      </c>
    </row>
    <row r="1683" spans="2:21" ht="27.6">
      <c r="B1683" s="50">
        <v>1673</v>
      </c>
      <c r="C1683" s="51" t="s">
        <v>1294</v>
      </c>
      <c r="D1683" s="51" t="s">
        <v>1295</v>
      </c>
      <c r="E1683" s="51" t="s">
        <v>1589</v>
      </c>
      <c r="F1683" s="52" t="s">
        <v>147</v>
      </c>
      <c r="G1683" s="63">
        <v>1</v>
      </c>
      <c r="H1683" s="53">
        <v>347242</v>
      </c>
      <c r="I1683" s="53">
        <v>250014.24</v>
      </c>
      <c r="J1683" s="53">
        <v>290016.51839999994</v>
      </c>
      <c r="K1683" s="53">
        <v>342125</v>
      </c>
      <c r="L1683" s="54">
        <v>206786</v>
      </c>
      <c r="M1683" s="54">
        <v>192076</v>
      </c>
      <c r="N1683" s="54">
        <v>170861</v>
      </c>
      <c r="O1683" s="55">
        <f t="shared" si="186"/>
        <v>7</v>
      </c>
      <c r="P1683" s="56">
        <f t="shared" si="187"/>
        <v>257017</v>
      </c>
      <c r="Q1683" s="57">
        <f t="shared" si="182"/>
        <v>257017</v>
      </c>
      <c r="R1683" s="58">
        <f t="shared" si="188"/>
        <v>66208.838780685634</v>
      </c>
      <c r="S1683" s="59">
        <f t="shared" si="183"/>
        <v>25.760490076798671</v>
      </c>
      <c r="T1683" s="59">
        <f t="shared" si="184"/>
        <v>74.239509923201325</v>
      </c>
      <c r="U1683" s="60" t="str">
        <f t="shared" si="185"/>
        <v>ALTO</v>
      </c>
    </row>
    <row r="1684" spans="2:21">
      <c r="B1684" s="50">
        <v>1674</v>
      </c>
      <c r="C1684" s="51" t="s">
        <v>296</v>
      </c>
      <c r="D1684" s="51" t="s">
        <v>296</v>
      </c>
      <c r="E1684" s="51" t="s">
        <v>1590</v>
      </c>
      <c r="F1684" s="52" t="s">
        <v>147</v>
      </c>
      <c r="G1684" s="63">
        <v>1</v>
      </c>
      <c r="H1684" s="53">
        <v>40698</v>
      </c>
      <c r="I1684" s="53">
        <v>29709.539999999997</v>
      </c>
      <c r="J1684" s="53">
        <v>34463.066399999996</v>
      </c>
      <c r="K1684" s="53">
        <v>36533</v>
      </c>
      <c r="L1684" s="54">
        <v>22618</v>
      </c>
      <c r="M1684" s="54">
        <v>22556</v>
      </c>
      <c r="N1684" s="54">
        <v>20064</v>
      </c>
      <c r="O1684" s="55">
        <f t="shared" si="186"/>
        <v>7</v>
      </c>
      <c r="P1684" s="56">
        <f t="shared" si="187"/>
        <v>29520</v>
      </c>
      <c r="Q1684" s="57">
        <f t="shared" si="182"/>
        <v>29520</v>
      </c>
      <c r="R1684" s="58">
        <f t="shared" si="188"/>
        <v>7408.0122596875035</v>
      </c>
      <c r="S1684" s="59">
        <f t="shared" si="183"/>
        <v>25.094892478616202</v>
      </c>
      <c r="T1684" s="59">
        <f t="shared" si="184"/>
        <v>74.905107521383798</v>
      </c>
      <c r="U1684" s="60" t="str">
        <f t="shared" si="185"/>
        <v>ALTO</v>
      </c>
    </row>
    <row r="1685" spans="2:21">
      <c r="B1685" s="50">
        <v>1675</v>
      </c>
      <c r="C1685" s="51" t="s">
        <v>875</v>
      </c>
      <c r="D1685" s="51" t="s">
        <v>935</v>
      </c>
      <c r="E1685" s="51" t="s">
        <v>1324</v>
      </c>
      <c r="F1685" s="52" t="s">
        <v>147</v>
      </c>
      <c r="G1685" s="63">
        <v>1</v>
      </c>
      <c r="H1685" s="53">
        <v>135779</v>
      </c>
      <c r="I1685" s="53">
        <v>96403.09</v>
      </c>
      <c r="J1685" s="53">
        <v>111827.58439999999</v>
      </c>
      <c r="K1685" s="53">
        <v>129472</v>
      </c>
      <c r="L1685" s="54">
        <v>74180</v>
      </c>
      <c r="M1685" s="54">
        <v>75203</v>
      </c>
      <c r="N1685" s="54">
        <v>66897</v>
      </c>
      <c r="O1685" s="55">
        <f t="shared" si="186"/>
        <v>7</v>
      </c>
      <c r="P1685" s="56">
        <f t="shared" si="187"/>
        <v>98537</v>
      </c>
      <c r="Q1685" s="57">
        <f t="shared" si="182"/>
        <v>98537</v>
      </c>
      <c r="R1685" s="58">
        <f t="shared" si="188"/>
        <v>25812.40731165609</v>
      </c>
      <c r="S1685" s="59">
        <f t="shared" si="183"/>
        <v>26.195649666273674</v>
      </c>
      <c r="T1685" s="59">
        <f t="shared" si="184"/>
        <v>73.804350333726319</v>
      </c>
      <c r="U1685" s="60" t="str">
        <f t="shared" si="185"/>
        <v>ALTO</v>
      </c>
    </row>
    <row r="1686" spans="2:21">
      <c r="B1686" s="50">
        <v>1676</v>
      </c>
      <c r="C1686" s="51" t="s">
        <v>875</v>
      </c>
      <c r="D1686" s="51" t="s">
        <v>923</v>
      </c>
      <c r="E1686" s="51" t="s">
        <v>1591</v>
      </c>
      <c r="F1686" s="52" t="s">
        <v>147</v>
      </c>
      <c r="G1686" s="63">
        <v>1</v>
      </c>
      <c r="H1686" s="53">
        <v>317492</v>
      </c>
      <c r="I1686" s="53">
        <v>238119</v>
      </c>
      <c r="J1686" s="53">
        <v>276218.03999999998</v>
      </c>
      <c r="K1686" s="53">
        <v>340935</v>
      </c>
      <c r="L1686" s="54">
        <v>189062</v>
      </c>
      <c r="M1686" s="54">
        <v>175602</v>
      </c>
      <c r="N1686" s="54">
        <v>156207</v>
      </c>
      <c r="O1686" s="55">
        <f t="shared" si="186"/>
        <v>7</v>
      </c>
      <c r="P1686" s="56">
        <f t="shared" si="187"/>
        <v>241948</v>
      </c>
      <c r="Q1686" s="57">
        <f t="shared" si="182"/>
        <v>241948</v>
      </c>
      <c r="R1686" s="58">
        <f t="shared" si="188"/>
        <v>66809.600230238444</v>
      </c>
      <c r="S1686" s="59">
        <f t="shared" si="183"/>
        <v>27.613206238629147</v>
      </c>
      <c r="T1686" s="59">
        <f t="shared" si="184"/>
        <v>72.386793761370853</v>
      </c>
      <c r="U1686" s="60" t="str">
        <f t="shared" si="185"/>
        <v>ALTO</v>
      </c>
    </row>
    <row r="1687" spans="2:21" ht="27.6">
      <c r="B1687" s="50">
        <v>1677</v>
      </c>
      <c r="C1687" s="51" t="s">
        <v>875</v>
      </c>
      <c r="D1687" s="51" t="s">
        <v>876</v>
      </c>
      <c r="E1687" s="51" t="s">
        <v>1592</v>
      </c>
      <c r="F1687" s="52" t="s">
        <v>147</v>
      </c>
      <c r="G1687" s="63">
        <v>1</v>
      </c>
      <c r="H1687" s="53">
        <v>2310980</v>
      </c>
      <c r="I1687" s="53">
        <v>1802564.4</v>
      </c>
      <c r="J1687" s="53">
        <v>2090974.7039999997</v>
      </c>
      <c r="K1687" s="53">
        <v>2263499</v>
      </c>
      <c r="L1687" s="54">
        <v>1376112</v>
      </c>
      <c r="M1687" s="54">
        <v>1278077</v>
      </c>
      <c r="N1687" s="54">
        <v>1136915</v>
      </c>
      <c r="O1687" s="55">
        <f t="shared" si="186"/>
        <v>7</v>
      </c>
      <c r="P1687" s="56">
        <f t="shared" si="187"/>
        <v>1751303</v>
      </c>
      <c r="Q1687" s="57">
        <f t="shared" si="182"/>
        <v>1751303</v>
      </c>
      <c r="R1687" s="58">
        <f t="shared" si="188"/>
        <v>452890.94122001436</v>
      </c>
      <c r="S1687" s="59">
        <f t="shared" si="183"/>
        <v>25.860227568845275</v>
      </c>
      <c r="T1687" s="59">
        <f t="shared" si="184"/>
        <v>74.139772431154725</v>
      </c>
      <c r="U1687" s="60" t="str">
        <f t="shared" si="185"/>
        <v>ALTO</v>
      </c>
    </row>
    <row r="1688" spans="2:21" ht="27.6">
      <c r="B1688" s="50">
        <v>1678</v>
      </c>
      <c r="C1688" s="51" t="s">
        <v>875</v>
      </c>
      <c r="D1688" s="51" t="s">
        <v>876</v>
      </c>
      <c r="E1688" s="51" t="s">
        <v>1593</v>
      </c>
      <c r="F1688" s="52" t="s">
        <v>147</v>
      </c>
      <c r="G1688" s="63">
        <v>1</v>
      </c>
      <c r="H1688" s="53">
        <v>1738352</v>
      </c>
      <c r="I1688" s="53">
        <v>1338531.04</v>
      </c>
      <c r="J1688" s="53">
        <v>1552696.0063999996</v>
      </c>
      <c r="K1688" s="53">
        <v>1950410</v>
      </c>
      <c r="L1688" s="54">
        <v>1035171</v>
      </c>
      <c r="M1688" s="54">
        <v>961419</v>
      </c>
      <c r="N1688" s="54">
        <v>855231</v>
      </c>
      <c r="O1688" s="55">
        <f t="shared" si="186"/>
        <v>7</v>
      </c>
      <c r="P1688" s="56">
        <f t="shared" si="187"/>
        <v>1347401</v>
      </c>
      <c r="Q1688" s="57">
        <f t="shared" si="182"/>
        <v>1347401</v>
      </c>
      <c r="R1688" s="58">
        <f t="shared" si="188"/>
        <v>386816.35370360233</v>
      </c>
      <c r="S1688" s="59">
        <f t="shared" si="183"/>
        <v>28.70833209294058</v>
      </c>
      <c r="T1688" s="59">
        <f t="shared" si="184"/>
        <v>71.29166790705942</v>
      </c>
      <c r="U1688" s="60" t="str">
        <f t="shared" si="185"/>
        <v>ALTO</v>
      </c>
    </row>
    <row r="1689" spans="2:21">
      <c r="B1689" s="50">
        <v>1679</v>
      </c>
      <c r="C1689" s="51" t="s">
        <v>296</v>
      </c>
      <c r="D1689" s="51" t="s">
        <v>296</v>
      </c>
      <c r="E1689" s="51" t="s">
        <v>1594</v>
      </c>
      <c r="F1689" s="52" t="s">
        <v>147</v>
      </c>
      <c r="G1689" s="63">
        <v>1</v>
      </c>
      <c r="H1689" s="53">
        <v>34391</v>
      </c>
      <c r="I1689" s="53">
        <v>23729.789999999997</v>
      </c>
      <c r="J1689" s="53">
        <v>27526.556399999998</v>
      </c>
      <c r="K1689" s="53">
        <v>31892</v>
      </c>
      <c r="L1689" s="54">
        <v>20514</v>
      </c>
      <c r="M1689" s="54">
        <v>19074</v>
      </c>
      <c r="N1689" s="54">
        <v>16968</v>
      </c>
      <c r="O1689" s="55">
        <f t="shared" si="186"/>
        <v>7</v>
      </c>
      <c r="P1689" s="56">
        <f t="shared" si="187"/>
        <v>24871</v>
      </c>
      <c r="Q1689" s="57">
        <f t="shared" si="182"/>
        <v>24871</v>
      </c>
      <c r="R1689" s="58">
        <f t="shared" si="188"/>
        <v>6133.342687626774</v>
      </c>
      <c r="S1689" s="59">
        <f t="shared" si="183"/>
        <v>24.660619547371535</v>
      </c>
      <c r="T1689" s="59">
        <f t="shared" si="184"/>
        <v>75.339380452628461</v>
      </c>
      <c r="U1689" s="60" t="str">
        <f t="shared" si="185"/>
        <v>ALTO</v>
      </c>
    </row>
    <row r="1690" spans="2:21">
      <c r="B1690" s="50">
        <v>1680</v>
      </c>
      <c r="C1690" s="51" t="s">
        <v>875</v>
      </c>
      <c r="D1690" s="51" t="s">
        <v>876</v>
      </c>
      <c r="E1690" s="51" t="s">
        <v>1595</v>
      </c>
      <c r="F1690" s="52" t="s">
        <v>147</v>
      </c>
      <c r="G1690" s="63">
        <v>1</v>
      </c>
      <c r="H1690" s="53">
        <v>15158815</v>
      </c>
      <c r="I1690" s="53">
        <v>11975463.85</v>
      </c>
      <c r="J1690" s="53">
        <v>13891538.065999998</v>
      </c>
      <c r="K1690" s="53">
        <v>19297635</v>
      </c>
      <c r="L1690" s="54">
        <v>9026375</v>
      </c>
      <c r="M1690" s="54">
        <v>8383075</v>
      </c>
      <c r="N1690" s="54">
        <v>7457173</v>
      </c>
      <c r="O1690" s="55">
        <f t="shared" si="186"/>
        <v>7</v>
      </c>
      <c r="P1690" s="56">
        <f t="shared" si="187"/>
        <v>12170011</v>
      </c>
      <c r="Q1690" s="57">
        <f t="shared" si="182"/>
        <v>12170011</v>
      </c>
      <c r="R1690" s="58">
        <f t="shared" si="188"/>
        <v>3949170.814436344</v>
      </c>
      <c r="S1690" s="59">
        <f t="shared" si="183"/>
        <v>32.450018446461094</v>
      </c>
      <c r="T1690" s="59">
        <f t="shared" si="184"/>
        <v>67.549981553538913</v>
      </c>
      <c r="U1690" s="60" t="str">
        <f t="shared" si="185"/>
        <v>BAJO</v>
      </c>
    </row>
    <row r="1691" spans="2:21" ht="27.6">
      <c r="B1691" s="50">
        <v>1681</v>
      </c>
      <c r="C1691" s="51" t="s">
        <v>987</v>
      </c>
      <c r="D1691" s="51" t="s">
        <v>1048</v>
      </c>
      <c r="E1691" s="51" t="s">
        <v>1596</v>
      </c>
      <c r="F1691" s="52" t="s">
        <v>147</v>
      </c>
      <c r="G1691" s="63">
        <v>1</v>
      </c>
      <c r="H1691" s="53">
        <v>4839730</v>
      </c>
      <c r="I1691" s="53">
        <v>3581400.1999999997</v>
      </c>
      <c r="J1691" s="53">
        <v>4154424.2319999994</v>
      </c>
      <c r="K1691" s="53">
        <v>6391371</v>
      </c>
      <c r="L1691" s="54">
        <v>2881875</v>
      </c>
      <c r="M1691" s="54">
        <v>2676507</v>
      </c>
      <c r="N1691" s="54">
        <v>2380890</v>
      </c>
      <c r="O1691" s="55">
        <f t="shared" si="186"/>
        <v>7</v>
      </c>
      <c r="P1691" s="56">
        <f t="shared" si="187"/>
        <v>3843742</v>
      </c>
      <c r="Q1691" s="57">
        <f t="shared" si="182"/>
        <v>3843742</v>
      </c>
      <c r="R1691" s="58">
        <f t="shared" si="188"/>
        <v>1313409.6266647286</v>
      </c>
      <c r="S1691" s="59">
        <f t="shared" si="183"/>
        <v>34.170077665585481</v>
      </c>
      <c r="T1691" s="59">
        <f t="shared" si="184"/>
        <v>65.829922334414519</v>
      </c>
      <c r="U1691" s="60" t="str">
        <f t="shared" si="185"/>
        <v>BAJO</v>
      </c>
    </row>
    <row r="1692" spans="2:21">
      <c r="B1692" s="50">
        <v>1682</v>
      </c>
      <c r="C1692" s="51" t="s">
        <v>625</v>
      </c>
      <c r="D1692" s="51" t="s">
        <v>699</v>
      </c>
      <c r="E1692" s="51" t="s">
        <v>1597</v>
      </c>
      <c r="F1692" s="52" t="s">
        <v>147</v>
      </c>
      <c r="G1692" s="63">
        <v>1</v>
      </c>
      <c r="H1692" s="53">
        <v>376992</v>
      </c>
      <c r="I1692" s="53">
        <v>271434.23999999999</v>
      </c>
      <c r="J1692" s="53">
        <v>314863.71839999995</v>
      </c>
      <c r="K1692" s="53">
        <v>338555</v>
      </c>
      <c r="L1692" s="54">
        <v>224511</v>
      </c>
      <c r="M1692" s="54">
        <v>208509</v>
      </c>
      <c r="N1692" s="54">
        <v>185480</v>
      </c>
      <c r="O1692" s="55">
        <f t="shared" si="186"/>
        <v>7</v>
      </c>
      <c r="P1692" s="56">
        <f t="shared" si="187"/>
        <v>274335</v>
      </c>
      <c r="Q1692" s="57">
        <f t="shared" si="182"/>
        <v>274335</v>
      </c>
      <c r="R1692" s="58">
        <f t="shared" si="188"/>
        <v>66573.658185849024</v>
      </c>
      <c r="S1692" s="59">
        <f t="shared" si="183"/>
        <v>24.267285685694144</v>
      </c>
      <c r="T1692" s="59">
        <f t="shared" si="184"/>
        <v>75.732714314305852</v>
      </c>
      <c r="U1692" s="60" t="str">
        <f t="shared" si="185"/>
        <v>ALTO</v>
      </c>
    </row>
    <row r="1693" spans="2:21">
      <c r="B1693" s="50">
        <v>1683</v>
      </c>
      <c r="C1693" s="51" t="s">
        <v>296</v>
      </c>
      <c r="D1693" s="51" t="s">
        <v>296</v>
      </c>
      <c r="E1693" s="51" t="s">
        <v>1598</v>
      </c>
      <c r="F1693" s="52" t="s">
        <v>147</v>
      </c>
      <c r="G1693" s="63">
        <v>1</v>
      </c>
      <c r="H1693" s="53">
        <v>434112</v>
      </c>
      <c r="I1693" s="53">
        <v>329925.12</v>
      </c>
      <c r="J1693" s="53">
        <v>382713.13919999998</v>
      </c>
      <c r="K1693" s="53">
        <v>455770</v>
      </c>
      <c r="L1693" s="54">
        <v>206869</v>
      </c>
      <c r="M1693" s="54">
        <v>240188</v>
      </c>
      <c r="N1693" s="54">
        <v>213660</v>
      </c>
      <c r="O1693" s="55">
        <f t="shared" si="186"/>
        <v>7</v>
      </c>
      <c r="P1693" s="56">
        <f t="shared" si="187"/>
        <v>323320</v>
      </c>
      <c r="Q1693" s="57">
        <f t="shared" si="182"/>
        <v>323320</v>
      </c>
      <c r="R1693" s="58">
        <f t="shared" si="188"/>
        <v>97017.025591367012</v>
      </c>
      <c r="S1693" s="59">
        <f t="shared" si="183"/>
        <v>30.006503028382721</v>
      </c>
      <c r="T1693" s="59">
        <f t="shared" si="184"/>
        <v>69.993496971617276</v>
      </c>
      <c r="U1693" s="60" t="str">
        <f t="shared" si="185"/>
        <v>BAJO</v>
      </c>
    </row>
    <row r="1694" spans="2:21" ht="27.6">
      <c r="B1694" s="50">
        <v>1684</v>
      </c>
      <c r="C1694" s="51" t="s">
        <v>207</v>
      </c>
      <c r="D1694" s="51" t="s">
        <v>208</v>
      </c>
      <c r="E1694" s="51" t="s">
        <v>203</v>
      </c>
      <c r="F1694" s="52" t="s">
        <v>147</v>
      </c>
      <c r="G1694" s="63">
        <v>1</v>
      </c>
      <c r="H1694" s="53">
        <v>3603082</v>
      </c>
      <c r="I1694" s="53">
        <v>2486126.5799999996</v>
      </c>
      <c r="J1694" s="53">
        <v>2883906.8327999995</v>
      </c>
      <c r="K1694" s="53">
        <v>2938824</v>
      </c>
      <c r="L1694" s="54">
        <v>1703573</v>
      </c>
      <c r="M1694" s="54">
        <v>1992625</v>
      </c>
      <c r="N1694" s="54">
        <v>1772542</v>
      </c>
      <c r="O1694" s="55">
        <f t="shared" si="186"/>
        <v>7</v>
      </c>
      <c r="P1694" s="56">
        <f t="shared" si="187"/>
        <v>2482954</v>
      </c>
      <c r="Q1694" s="57">
        <f t="shared" si="182"/>
        <v>2482954</v>
      </c>
      <c r="R1694" s="58">
        <f t="shared" si="188"/>
        <v>652010.06935957132</v>
      </c>
      <c r="S1694" s="59">
        <f t="shared" si="183"/>
        <v>26.25945020969262</v>
      </c>
      <c r="T1694" s="59">
        <f t="shared" si="184"/>
        <v>73.740549790307384</v>
      </c>
      <c r="U1694" s="60" t="str">
        <f t="shared" si="185"/>
        <v>ALTO</v>
      </c>
    </row>
    <row r="1695" spans="2:21">
      <c r="B1695" s="50">
        <v>1685</v>
      </c>
      <c r="C1695" s="51" t="s">
        <v>296</v>
      </c>
      <c r="D1695" s="51" t="s">
        <v>296</v>
      </c>
      <c r="E1695" s="51" t="s">
        <v>1599</v>
      </c>
      <c r="F1695" s="52" t="s">
        <v>147</v>
      </c>
      <c r="G1695" s="63">
        <v>1</v>
      </c>
      <c r="H1695" s="53">
        <v>3924620</v>
      </c>
      <c r="I1695" s="53">
        <v>3178942.1999999997</v>
      </c>
      <c r="J1695" s="53">
        <v>3687572.9519999996</v>
      </c>
      <c r="K1695" s="53">
        <v>4658850</v>
      </c>
      <c r="L1695" s="54">
        <v>2337011</v>
      </c>
      <c r="M1695" s="54">
        <v>2170481</v>
      </c>
      <c r="N1695" s="54">
        <v>1930755</v>
      </c>
      <c r="O1695" s="55">
        <f t="shared" si="186"/>
        <v>7</v>
      </c>
      <c r="P1695" s="56">
        <f t="shared" si="187"/>
        <v>3126890</v>
      </c>
      <c r="Q1695" s="57">
        <f t="shared" si="182"/>
        <v>3126890</v>
      </c>
      <c r="R1695" s="58">
        <f t="shared" si="188"/>
        <v>946400.34920554305</v>
      </c>
      <c r="S1695" s="59">
        <f t="shared" si="183"/>
        <v>30.266505991753569</v>
      </c>
      <c r="T1695" s="59">
        <f t="shared" si="184"/>
        <v>69.733494008246424</v>
      </c>
      <c r="U1695" s="60" t="str">
        <f t="shared" si="185"/>
        <v>BAJO</v>
      </c>
    </row>
    <row r="1696" spans="2:21">
      <c r="B1696" s="50">
        <v>1686</v>
      </c>
      <c r="C1696" s="51" t="s">
        <v>296</v>
      </c>
      <c r="D1696" s="51" t="s">
        <v>296</v>
      </c>
      <c r="E1696" s="51" t="s">
        <v>1600</v>
      </c>
      <c r="F1696" s="52" t="s">
        <v>147</v>
      </c>
      <c r="G1696" s="63">
        <v>1</v>
      </c>
      <c r="H1696" s="53">
        <v>6676733</v>
      </c>
      <c r="I1696" s="53">
        <v>5341386.3999999994</v>
      </c>
      <c r="J1696" s="53">
        <v>6196008.2239999995</v>
      </c>
      <c r="K1696" s="53">
        <v>7038731</v>
      </c>
      <c r="L1696" s="54">
        <v>3180566</v>
      </c>
      <c r="M1696" s="54">
        <v>3692401</v>
      </c>
      <c r="N1696" s="54">
        <v>3284578</v>
      </c>
      <c r="O1696" s="55">
        <f t="shared" si="186"/>
        <v>7</v>
      </c>
      <c r="P1696" s="56">
        <f t="shared" si="187"/>
        <v>5058629</v>
      </c>
      <c r="Q1696" s="57">
        <f t="shared" si="182"/>
        <v>5058629</v>
      </c>
      <c r="R1696" s="58">
        <f t="shared" si="188"/>
        <v>1533138.9025793518</v>
      </c>
      <c r="S1696" s="59">
        <f t="shared" si="183"/>
        <v>30.307399545990659</v>
      </c>
      <c r="T1696" s="59">
        <f t="shared" si="184"/>
        <v>69.692600454009337</v>
      </c>
      <c r="U1696" s="60" t="str">
        <f t="shared" si="185"/>
        <v>BAJO</v>
      </c>
    </row>
    <row r="1697" spans="2:21" ht="27.6">
      <c r="B1697" s="50">
        <v>1687</v>
      </c>
      <c r="C1697" s="51" t="s">
        <v>102</v>
      </c>
      <c r="D1697" s="51" t="s">
        <v>103</v>
      </c>
      <c r="E1697" s="51" t="s">
        <v>1601</v>
      </c>
      <c r="F1697" s="52" t="s">
        <v>147</v>
      </c>
      <c r="G1697" s="63">
        <v>1</v>
      </c>
      <c r="H1697" s="53">
        <v>2740927</v>
      </c>
      <c r="I1697" s="53">
        <v>2247560.14</v>
      </c>
      <c r="J1697" s="53">
        <v>2607169.7623999999</v>
      </c>
      <c r="K1697" s="53">
        <v>2771867</v>
      </c>
      <c r="L1697" s="54">
        <v>1305706</v>
      </c>
      <c r="M1697" s="54">
        <v>1515810</v>
      </c>
      <c r="N1697" s="54">
        <v>1348391</v>
      </c>
      <c r="O1697" s="55">
        <f t="shared" si="186"/>
        <v>7</v>
      </c>
      <c r="P1697" s="56">
        <f t="shared" si="187"/>
        <v>2076776</v>
      </c>
      <c r="Q1697" s="57">
        <f t="shared" si="182"/>
        <v>2076776</v>
      </c>
      <c r="R1697" s="58">
        <f t="shared" si="188"/>
        <v>618120.34438878787</v>
      </c>
      <c r="S1697" s="59">
        <f t="shared" si="183"/>
        <v>29.763457608754525</v>
      </c>
      <c r="T1697" s="59">
        <f t="shared" si="184"/>
        <v>70.236542391245479</v>
      </c>
      <c r="U1697" s="60" t="str">
        <f t="shared" si="185"/>
        <v>ALTO</v>
      </c>
    </row>
    <row r="1698" spans="2:21" ht="27.6">
      <c r="B1698" s="50">
        <v>1688</v>
      </c>
      <c r="C1698" s="51" t="s">
        <v>625</v>
      </c>
      <c r="D1698" s="51" t="s">
        <v>626</v>
      </c>
      <c r="E1698" s="51" t="s">
        <v>1602</v>
      </c>
      <c r="F1698" s="52" t="s">
        <v>147</v>
      </c>
      <c r="G1698" s="63">
        <v>1</v>
      </c>
      <c r="H1698" s="53">
        <v>1466199</v>
      </c>
      <c r="I1698" s="53">
        <v>1143635.22</v>
      </c>
      <c r="J1698" s="53">
        <v>1326616.8551999996</v>
      </c>
      <c r="K1698" s="53">
        <v>1613402</v>
      </c>
      <c r="L1698" s="54">
        <v>698477</v>
      </c>
      <c r="M1698" s="54">
        <v>810893</v>
      </c>
      <c r="N1698" s="54">
        <v>721331</v>
      </c>
      <c r="O1698" s="55">
        <f t="shared" si="186"/>
        <v>7</v>
      </c>
      <c r="P1698" s="56">
        <f t="shared" si="187"/>
        <v>1111508</v>
      </c>
      <c r="Q1698" s="57">
        <f t="shared" si="182"/>
        <v>1111508</v>
      </c>
      <c r="R1698" s="58">
        <f t="shared" si="188"/>
        <v>346040.73812235601</v>
      </c>
      <c r="S1698" s="59">
        <f t="shared" si="183"/>
        <v>31.132545885621699</v>
      </c>
      <c r="T1698" s="59">
        <f t="shared" si="184"/>
        <v>68.867454114378305</v>
      </c>
      <c r="U1698" s="60" t="str">
        <f t="shared" si="185"/>
        <v>BAJO</v>
      </c>
    </row>
    <row r="1699" spans="2:21">
      <c r="B1699" s="50">
        <v>1689</v>
      </c>
      <c r="C1699" s="51" t="s">
        <v>875</v>
      </c>
      <c r="D1699" s="51" t="s">
        <v>935</v>
      </c>
      <c r="E1699" s="51" t="s">
        <v>1504</v>
      </c>
      <c r="F1699" s="52" t="s">
        <v>147</v>
      </c>
      <c r="G1699" s="63">
        <v>1</v>
      </c>
      <c r="H1699" s="53">
        <v>1338393</v>
      </c>
      <c r="I1699" s="53">
        <v>923491.16999999981</v>
      </c>
      <c r="J1699" s="53">
        <v>1071249.7571999996</v>
      </c>
      <c r="K1699" s="53">
        <v>1592934</v>
      </c>
      <c r="L1699" s="54">
        <v>796947</v>
      </c>
      <c r="M1699" s="54">
        <v>740158</v>
      </c>
      <c r="N1699" s="54">
        <v>658409</v>
      </c>
      <c r="O1699" s="55">
        <f t="shared" si="186"/>
        <v>7</v>
      </c>
      <c r="P1699" s="56">
        <f t="shared" si="187"/>
        <v>1017369</v>
      </c>
      <c r="Q1699" s="57">
        <f t="shared" si="182"/>
        <v>1017369</v>
      </c>
      <c r="R1699" s="58">
        <f t="shared" si="188"/>
        <v>316302.68933588394</v>
      </c>
      <c r="S1699" s="59">
        <f t="shared" si="183"/>
        <v>31.09026216995839</v>
      </c>
      <c r="T1699" s="59">
        <f t="shared" si="184"/>
        <v>68.909737830041607</v>
      </c>
      <c r="U1699" s="60" t="str">
        <f t="shared" si="185"/>
        <v>BAJO</v>
      </c>
    </row>
    <row r="1700" spans="2:21">
      <c r="B1700" s="50">
        <v>1690</v>
      </c>
      <c r="C1700" s="51" t="s">
        <v>875</v>
      </c>
      <c r="D1700" s="51" t="s">
        <v>935</v>
      </c>
      <c r="E1700" s="51" t="s">
        <v>1603</v>
      </c>
      <c r="F1700" s="52" t="s">
        <v>147</v>
      </c>
      <c r="G1700" s="63">
        <v>1</v>
      </c>
      <c r="H1700" s="53">
        <v>317492</v>
      </c>
      <c r="I1700" s="53">
        <v>219069.47999999998</v>
      </c>
      <c r="J1700" s="53">
        <v>254120.59679999994</v>
      </c>
      <c r="K1700" s="53">
        <v>377111</v>
      </c>
      <c r="L1700" s="54">
        <v>189062</v>
      </c>
      <c r="M1700" s="54">
        <v>175602</v>
      </c>
      <c r="N1700" s="54">
        <v>156207</v>
      </c>
      <c r="O1700" s="55">
        <f t="shared" si="186"/>
        <v>7</v>
      </c>
      <c r="P1700" s="56">
        <f t="shared" si="187"/>
        <v>241238</v>
      </c>
      <c r="Q1700" s="57">
        <f t="shared" si="182"/>
        <v>241238</v>
      </c>
      <c r="R1700" s="58">
        <f t="shared" si="188"/>
        <v>74827.649260315375</v>
      </c>
      <c r="S1700" s="59">
        <f t="shared" si="183"/>
        <v>31.018185053895063</v>
      </c>
      <c r="T1700" s="59">
        <f t="shared" si="184"/>
        <v>68.981814946104933</v>
      </c>
      <c r="U1700" s="60" t="str">
        <f t="shared" si="185"/>
        <v>BAJO</v>
      </c>
    </row>
    <row r="1701" spans="2:21">
      <c r="B1701" s="50">
        <v>1691</v>
      </c>
      <c r="C1701" s="51" t="s">
        <v>875</v>
      </c>
      <c r="D1701" s="51" t="s">
        <v>923</v>
      </c>
      <c r="E1701" s="51" t="s">
        <v>1604</v>
      </c>
      <c r="F1701" s="52" t="s">
        <v>537</v>
      </c>
      <c r="G1701" s="63">
        <v>1</v>
      </c>
      <c r="H1701" s="53">
        <v>138159</v>
      </c>
      <c r="I1701" s="53">
        <v>99474.48</v>
      </c>
      <c r="J1701" s="53">
        <v>115390.39679999997</v>
      </c>
      <c r="K1701" s="53">
        <v>177548</v>
      </c>
      <c r="L1701" s="54">
        <v>81493</v>
      </c>
      <c r="M1701" s="54">
        <v>76483</v>
      </c>
      <c r="N1701" s="54">
        <v>68036</v>
      </c>
      <c r="O1701" s="55">
        <f t="shared" si="186"/>
        <v>7</v>
      </c>
      <c r="P1701" s="56">
        <f t="shared" si="187"/>
        <v>108083</v>
      </c>
      <c r="Q1701" s="57">
        <f t="shared" si="182"/>
        <v>108083</v>
      </c>
      <c r="R1701" s="58">
        <f t="shared" si="188"/>
        <v>36187.620166888119</v>
      </c>
      <c r="S1701" s="59">
        <f t="shared" si="183"/>
        <v>33.481324692031237</v>
      </c>
      <c r="T1701" s="59">
        <f t="shared" si="184"/>
        <v>66.518675307968763</v>
      </c>
      <c r="U1701" s="60" t="str">
        <f t="shared" si="185"/>
        <v>BAJO</v>
      </c>
    </row>
    <row r="1702" spans="2:21">
      <c r="B1702" s="50">
        <v>1692</v>
      </c>
      <c r="C1702" s="51" t="s">
        <v>1375</v>
      </c>
      <c r="D1702" s="51" t="s">
        <v>1442</v>
      </c>
      <c r="E1702" s="51" t="s">
        <v>1605</v>
      </c>
      <c r="F1702" s="52" t="s">
        <v>147</v>
      </c>
      <c r="G1702" s="63">
        <v>1</v>
      </c>
      <c r="H1702" s="53">
        <v>287861</v>
      </c>
      <c r="I1702" s="53">
        <v>210138.53</v>
      </c>
      <c r="J1702" s="53">
        <v>243760.69479999997</v>
      </c>
      <c r="K1702" s="53">
        <v>418761</v>
      </c>
      <c r="L1702" s="54">
        <v>171501</v>
      </c>
      <c r="M1702" s="54">
        <v>159276</v>
      </c>
      <c r="N1702" s="54">
        <v>141685</v>
      </c>
      <c r="O1702" s="55">
        <f t="shared" si="186"/>
        <v>7</v>
      </c>
      <c r="P1702" s="56">
        <f t="shared" si="187"/>
        <v>233283</v>
      </c>
      <c r="Q1702" s="57">
        <f t="shared" si="182"/>
        <v>233283</v>
      </c>
      <c r="R1702" s="58">
        <f t="shared" si="188"/>
        <v>89211.258357576473</v>
      </c>
      <c r="S1702" s="59">
        <f t="shared" si="183"/>
        <v>38.241645708249841</v>
      </c>
      <c r="T1702" s="59">
        <f t="shared" si="184"/>
        <v>61.758354291750159</v>
      </c>
      <c r="U1702" s="60" t="str">
        <f t="shared" si="185"/>
        <v>BAJO</v>
      </c>
    </row>
    <row r="1703" spans="2:21" ht="27.6">
      <c r="B1703" s="50">
        <v>1693</v>
      </c>
      <c r="C1703" s="51" t="s">
        <v>875</v>
      </c>
      <c r="D1703" s="51" t="s">
        <v>954</v>
      </c>
      <c r="E1703" s="51" t="s">
        <v>1606</v>
      </c>
      <c r="F1703" s="52" t="s">
        <v>147</v>
      </c>
      <c r="G1703" s="63">
        <v>1</v>
      </c>
      <c r="H1703" s="53">
        <v>1639106</v>
      </c>
      <c r="I1703" s="53">
        <v>1278502.68</v>
      </c>
      <c r="J1703" s="53">
        <v>1483063.1088</v>
      </c>
      <c r="K1703" s="53">
        <v>2027641</v>
      </c>
      <c r="L1703" s="54">
        <v>780864</v>
      </c>
      <c r="M1703" s="54">
        <v>906530</v>
      </c>
      <c r="N1703" s="54">
        <v>806405</v>
      </c>
      <c r="O1703" s="55">
        <f t="shared" si="186"/>
        <v>7</v>
      </c>
      <c r="P1703" s="56">
        <f t="shared" si="187"/>
        <v>1274587</v>
      </c>
      <c r="Q1703" s="57">
        <f t="shared" si="182"/>
        <v>1274587</v>
      </c>
      <c r="R1703" s="58">
        <f t="shared" si="188"/>
        <v>437829.84135524987</v>
      </c>
      <c r="S1703" s="59">
        <f t="shared" si="183"/>
        <v>34.350722340275702</v>
      </c>
      <c r="T1703" s="59">
        <f t="shared" si="184"/>
        <v>65.649277659724305</v>
      </c>
      <c r="U1703" s="60" t="str">
        <f t="shared" si="185"/>
        <v>BAJO</v>
      </c>
    </row>
    <row r="1704" spans="2:21">
      <c r="B1704" s="50">
        <v>1694</v>
      </c>
      <c r="C1704" s="51" t="s">
        <v>625</v>
      </c>
      <c r="D1704" s="51" t="s">
        <v>686</v>
      </c>
      <c r="E1704" s="51" t="s">
        <v>1607</v>
      </c>
      <c r="F1704" s="52" t="s">
        <v>147</v>
      </c>
      <c r="G1704" s="63">
        <v>1</v>
      </c>
      <c r="H1704" s="53">
        <v>511462</v>
      </c>
      <c r="I1704" s="53">
        <v>388711.12</v>
      </c>
      <c r="J1704" s="53">
        <v>450904.89919999999</v>
      </c>
      <c r="K1704" s="53">
        <v>421855</v>
      </c>
      <c r="L1704" s="54">
        <v>304599</v>
      </c>
      <c r="M1704" s="54">
        <v>282898</v>
      </c>
      <c r="N1704" s="54">
        <v>251653</v>
      </c>
      <c r="O1704" s="55">
        <f t="shared" si="186"/>
        <v>7</v>
      </c>
      <c r="P1704" s="56">
        <f t="shared" si="187"/>
        <v>373155</v>
      </c>
      <c r="Q1704" s="57">
        <f t="shared" si="182"/>
        <v>373155</v>
      </c>
      <c r="R1704" s="58">
        <f t="shared" si="188"/>
        <v>88959.495704910587</v>
      </c>
      <c r="S1704" s="59">
        <f t="shared" si="183"/>
        <v>23.839824122659643</v>
      </c>
      <c r="T1704" s="59">
        <f t="shared" si="184"/>
        <v>76.16017587734035</v>
      </c>
      <c r="U1704" s="60" t="str">
        <f t="shared" si="185"/>
        <v>ALTO</v>
      </c>
    </row>
    <row r="1705" spans="2:21">
      <c r="B1705" s="50">
        <v>1695</v>
      </c>
      <c r="C1705" s="51" t="s">
        <v>102</v>
      </c>
      <c r="D1705" s="51" t="s">
        <v>103</v>
      </c>
      <c r="E1705" s="51" t="s">
        <v>1608</v>
      </c>
      <c r="F1705" s="52" t="s">
        <v>147</v>
      </c>
      <c r="G1705" s="63">
        <v>1</v>
      </c>
      <c r="H1705" s="53">
        <v>1257354</v>
      </c>
      <c r="I1705" s="53">
        <v>867574.26</v>
      </c>
      <c r="J1705" s="53">
        <v>1006386.1415999999</v>
      </c>
      <c r="K1705" s="53">
        <v>890953</v>
      </c>
      <c r="L1705" s="54">
        <v>748697</v>
      </c>
      <c r="M1705" s="54">
        <v>695354</v>
      </c>
      <c r="N1705" s="54">
        <v>618553</v>
      </c>
      <c r="O1705" s="55">
        <f t="shared" si="186"/>
        <v>7</v>
      </c>
      <c r="P1705" s="56">
        <f t="shared" si="187"/>
        <v>869267</v>
      </c>
      <c r="Q1705" s="57">
        <f t="shared" si="182"/>
        <v>869267</v>
      </c>
      <c r="R1705" s="58">
        <f t="shared" si="188"/>
        <v>199114.71668039777</v>
      </c>
      <c r="S1705" s="59">
        <f t="shared" si="183"/>
        <v>22.906048047423607</v>
      </c>
      <c r="T1705" s="59">
        <f t="shared" si="184"/>
        <v>77.09395195257639</v>
      </c>
      <c r="U1705" s="60" t="str">
        <f t="shared" si="185"/>
        <v>ALTO</v>
      </c>
    </row>
    <row r="1706" spans="2:21" ht="27.6">
      <c r="B1706" s="50">
        <v>1696</v>
      </c>
      <c r="C1706" s="51" t="s">
        <v>207</v>
      </c>
      <c r="D1706" s="51" t="s">
        <v>208</v>
      </c>
      <c r="E1706" s="51" t="s">
        <v>1609</v>
      </c>
      <c r="F1706" s="52" t="s">
        <v>147</v>
      </c>
      <c r="G1706" s="63">
        <v>1</v>
      </c>
      <c r="H1706" s="53">
        <v>895594</v>
      </c>
      <c r="I1706" s="53">
        <v>635871.74</v>
      </c>
      <c r="J1706" s="53">
        <v>737611.2183999999</v>
      </c>
      <c r="K1706" s="53">
        <v>982940</v>
      </c>
      <c r="L1706" s="54">
        <v>533377</v>
      </c>
      <c r="M1706" s="54">
        <v>495368</v>
      </c>
      <c r="N1706" s="54">
        <v>440656</v>
      </c>
      <c r="O1706" s="55">
        <f t="shared" si="186"/>
        <v>7</v>
      </c>
      <c r="P1706" s="56">
        <f t="shared" si="187"/>
        <v>674488</v>
      </c>
      <c r="Q1706" s="57">
        <f t="shared" si="182"/>
        <v>674488</v>
      </c>
      <c r="R1706" s="58">
        <f t="shared" si="188"/>
        <v>191303.77814281714</v>
      </c>
      <c r="S1706" s="59">
        <f t="shared" si="183"/>
        <v>28.362814185399465</v>
      </c>
      <c r="T1706" s="59">
        <f t="shared" si="184"/>
        <v>71.637185814600542</v>
      </c>
      <c r="U1706" s="60" t="str">
        <f t="shared" si="185"/>
        <v>ALTO</v>
      </c>
    </row>
    <row r="1707" spans="2:21">
      <c r="B1707" s="50">
        <v>1697</v>
      </c>
      <c r="C1707" s="51" t="s">
        <v>875</v>
      </c>
      <c r="D1707" s="51" t="s">
        <v>923</v>
      </c>
      <c r="E1707" s="51" t="s">
        <v>1610</v>
      </c>
      <c r="F1707" s="52" t="s">
        <v>147</v>
      </c>
      <c r="G1707" s="63">
        <v>1</v>
      </c>
      <c r="H1707" s="53">
        <v>2494835</v>
      </c>
      <c r="I1707" s="53">
        <v>2045764.7</v>
      </c>
      <c r="J1707" s="53">
        <v>2373087.0519999997</v>
      </c>
      <c r="K1707" s="53">
        <v>2408679</v>
      </c>
      <c r="L1707" s="54">
        <v>1485577</v>
      </c>
      <c r="M1707" s="54">
        <v>2759460</v>
      </c>
      <c r="N1707" s="54">
        <v>1227341</v>
      </c>
      <c r="O1707" s="55">
        <f t="shared" si="186"/>
        <v>7</v>
      </c>
      <c r="P1707" s="56">
        <f t="shared" si="187"/>
        <v>2113535</v>
      </c>
      <c r="Q1707" s="57">
        <f t="shared" si="182"/>
        <v>2113535</v>
      </c>
      <c r="R1707" s="58">
        <f t="shared" si="188"/>
        <v>521173.11533285544</v>
      </c>
      <c r="S1707" s="59">
        <f t="shared" si="183"/>
        <v>24.658835331937038</v>
      </c>
      <c r="T1707" s="59">
        <f t="shared" si="184"/>
        <v>75.341164668062959</v>
      </c>
      <c r="U1707" s="60" t="str">
        <f t="shared" si="185"/>
        <v>ALTO</v>
      </c>
    </row>
    <row r="1708" spans="2:21">
      <c r="B1708" s="50">
        <v>1698</v>
      </c>
      <c r="C1708" s="51" t="s">
        <v>875</v>
      </c>
      <c r="D1708" s="51" t="s">
        <v>923</v>
      </c>
      <c r="E1708" s="51" t="s">
        <v>1611</v>
      </c>
      <c r="F1708" s="52" t="s">
        <v>147</v>
      </c>
      <c r="G1708" s="63">
        <v>1</v>
      </c>
      <c r="H1708" s="53">
        <v>1860327</v>
      </c>
      <c r="I1708" s="53">
        <v>1358038.71</v>
      </c>
      <c r="J1708" s="53">
        <v>1575324.9035999998</v>
      </c>
      <c r="K1708" s="53">
        <v>1584723</v>
      </c>
      <c r="L1708" s="54">
        <v>1107782</v>
      </c>
      <c r="M1708" s="54">
        <v>1028845</v>
      </c>
      <c r="N1708" s="54">
        <v>915211</v>
      </c>
      <c r="O1708" s="55">
        <f t="shared" si="186"/>
        <v>7</v>
      </c>
      <c r="P1708" s="56">
        <f t="shared" si="187"/>
        <v>1347179</v>
      </c>
      <c r="Q1708" s="57">
        <f t="shared" si="182"/>
        <v>1347179</v>
      </c>
      <c r="R1708" s="58">
        <f t="shared" si="188"/>
        <v>320080.41861370369</v>
      </c>
      <c r="S1708" s="59">
        <f t="shared" si="183"/>
        <v>23.759308793686934</v>
      </c>
      <c r="T1708" s="59">
        <f t="shared" si="184"/>
        <v>76.240691206313073</v>
      </c>
      <c r="U1708" s="60" t="str">
        <f t="shared" si="185"/>
        <v>ALTO</v>
      </c>
    </row>
    <row r="1709" spans="2:21" ht="27.6">
      <c r="B1709" s="50">
        <v>1699</v>
      </c>
      <c r="C1709" s="51" t="s">
        <v>875</v>
      </c>
      <c r="D1709" s="51" t="s">
        <v>876</v>
      </c>
      <c r="E1709" s="51" t="s">
        <v>1612</v>
      </c>
      <c r="F1709" s="52" t="s">
        <v>147</v>
      </c>
      <c r="G1709" s="63">
        <v>1</v>
      </c>
      <c r="H1709" s="53">
        <v>8130556</v>
      </c>
      <c r="I1709" s="53">
        <v>6260528.1200000001</v>
      </c>
      <c r="J1709" s="53">
        <v>7262212.6191999996</v>
      </c>
      <c r="K1709" s="53">
        <v>8268477</v>
      </c>
      <c r="L1709" s="54">
        <v>4841419</v>
      </c>
      <c r="M1709" s="54">
        <v>4496411</v>
      </c>
      <c r="N1709" s="54">
        <v>3999787</v>
      </c>
      <c r="O1709" s="55">
        <f t="shared" si="186"/>
        <v>7</v>
      </c>
      <c r="P1709" s="56">
        <f t="shared" si="187"/>
        <v>6179913</v>
      </c>
      <c r="Q1709" s="57">
        <f t="shared" si="182"/>
        <v>6179913</v>
      </c>
      <c r="R1709" s="58">
        <f t="shared" si="188"/>
        <v>1635484.7908081773</v>
      </c>
      <c r="S1709" s="59">
        <f t="shared" si="183"/>
        <v>26.46452774995663</v>
      </c>
      <c r="T1709" s="59">
        <f t="shared" si="184"/>
        <v>73.53547225004337</v>
      </c>
      <c r="U1709" s="60" t="str">
        <f t="shared" si="185"/>
        <v>ALTO</v>
      </c>
    </row>
    <row r="1710" spans="2:21" ht="27.6">
      <c r="B1710" s="50">
        <v>1700</v>
      </c>
      <c r="C1710" s="51" t="s">
        <v>875</v>
      </c>
      <c r="D1710" s="51" t="s">
        <v>876</v>
      </c>
      <c r="E1710" s="51" t="s">
        <v>1613</v>
      </c>
      <c r="F1710" s="52" t="s">
        <v>147</v>
      </c>
      <c r="G1710" s="63">
        <v>1</v>
      </c>
      <c r="H1710" s="53">
        <v>4569600</v>
      </c>
      <c r="I1710" s="53">
        <v>3107328</v>
      </c>
      <c r="J1710" s="53">
        <v>3604500.48</v>
      </c>
      <c r="K1710" s="53">
        <v>4355876</v>
      </c>
      <c r="L1710" s="54">
        <v>2721042</v>
      </c>
      <c r="M1710" s="54">
        <v>2527155</v>
      </c>
      <c r="N1710" s="54">
        <v>2248034</v>
      </c>
      <c r="O1710" s="55">
        <f t="shared" si="186"/>
        <v>7</v>
      </c>
      <c r="P1710" s="56">
        <f t="shared" si="187"/>
        <v>3304791</v>
      </c>
      <c r="Q1710" s="57">
        <f t="shared" si="182"/>
        <v>3304791</v>
      </c>
      <c r="R1710" s="58">
        <f t="shared" si="188"/>
        <v>836280.44621257589</v>
      </c>
      <c r="S1710" s="59">
        <f t="shared" si="183"/>
        <v>25.305093308852992</v>
      </c>
      <c r="T1710" s="59">
        <f t="shared" si="184"/>
        <v>74.694906691147011</v>
      </c>
      <c r="U1710" s="60" t="str">
        <f t="shared" si="185"/>
        <v>ALTO</v>
      </c>
    </row>
    <row r="1711" spans="2:21">
      <c r="B1711" s="50">
        <v>1701</v>
      </c>
      <c r="C1711" s="51" t="s">
        <v>767</v>
      </c>
      <c r="D1711" s="51" t="s">
        <v>801</v>
      </c>
      <c r="E1711" s="51" t="s">
        <v>777</v>
      </c>
      <c r="F1711" s="52" t="s">
        <v>147</v>
      </c>
      <c r="G1711" s="63">
        <v>1</v>
      </c>
      <c r="H1711" s="53">
        <v>7184387</v>
      </c>
      <c r="I1711" s="53">
        <v>5891197.3399999999</v>
      </c>
      <c r="J1711" s="53">
        <v>6833788.9143999992</v>
      </c>
      <c r="K1711" s="53">
        <v>12613286</v>
      </c>
      <c r="L1711" s="54">
        <v>3848206</v>
      </c>
      <c r="M1711" s="54">
        <v>3973178</v>
      </c>
      <c r="N1711" s="54">
        <v>3534345</v>
      </c>
      <c r="O1711" s="55">
        <f t="shared" si="186"/>
        <v>7</v>
      </c>
      <c r="P1711" s="56">
        <f t="shared" si="187"/>
        <v>6268341</v>
      </c>
      <c r="Q1711" s="57">
        <f t="shared" si="182"/>
        <v>6268341</v>
      </c>
      <c r="R1711" s="58">
        <f t="shared" si="188"/>
        <v>2931576.7759768614</v>
      </c>
      <c r="S1711" s="59">
        <f t="shared" si="183"/>
        <v>46.767984957692335</v>
      </c>
      <c r="T1711" s="59">
        <f t="shared" si="184"/>
        <v>53.232015042307665</v>
      </c>
      <c r="U1711" s="60" t="str">
        <f t="shared" si="185"/>
        <v>BAJO</v>
      </c>
    </row>
    <row r="1712" spans="2:21">
      <c r="B1712" s="50">
        <v>1702</v>
      </c>
      <c r="C1712" s="51" t="s">
        <v>767</v>
      </c>
      <c r="D1712" s="51" t="s">
        <v>801</v>
      </c>
      <c r="E1712" s="51" t="s">
        <v>1614</v>
      </c>
      <c r="F1712" s="52" t="s">
        <v>147</v>
      </c>
      <c r="G1712" s="63">
        <v>1</v>
      </c>
      <c r="H1712" s="53">
        <v>4348022</v>
      </c>
      <c r="I1712" s="53">
        <v>3608858.26</v>
      </c>
      <c r="J1712" s="53">
        <v>4186275.5815999992</v>
      </c>
      <c r="K1712" s="53">
        <v>6208230</v>
      </c>
      <c r="L1712" s="54">
        <v>2589093</v>
      </c>
      <c r="M1712" s="54">
        <v>2404587</v>
      </c>
      <c r="N1712" s="54">
        <v>2139003</v>
      </c>
      <c r="O1712" s="55">
        <f t="shared" si="186"/>
        <v>7</v>
      </c>
      <c r="P1712" s="56">
        <f t="shared" si="187"/>
        <v>3640581</v>
      </c>
      <c r="Q1712" s="57">
        <f t="shared" si="182"/>
        <v>3640581</v>
      </c>
      <c r="R1712" s="58">
        <f t="shared" si="188"/>
        <v>1324501.4014211544</v>
      </c>
      <c r="S1712" s="59">
        <f t="shared" si="183"/>
        <v>36.381594075812465</v>
      </c>
      <c r="T1712" s="59">
        <f t="shared" si="184"/>
        <v>63.618405924187535</v>
      </c>
      <c r="U1712" s="60" t="str">
        <f t="shared" si="185"/>
        <v>BAJO</v>
      </c>
    </row>
    <row r="1713" spans="2:21">
      <c r="B1713" s="50">
        <v>1703</v>
      </c>
      <c r="C1713" s="51" t="s">
        <v>625</v>
      </c>
      <c r="D1713" s="51" t="s">
        <v>686</v>
      </c>
      <c r="E1713" s="51" t="s">
        <v>1615</v>
      </c>
      <c r="F1713" s="52" t="s">
        <v>147</v>
      </c>
      <c r="G1713" s="63">
        <v>1</v>
      </c>
      <c r="H1713" s="53">
        <v>5207916</v>
      </c>
      <c r="I1713" s="53">
        <v>4010095.32</v>
      </c>
      <c r="J1713" s="53">
        <v>4651710.5711999992</v>
      </c>
      <c r="K1713" s="53">
        <v>8107232</v>
      </c>
      <c r="L1713" s="54">
        <v>3311913</v>
      </c>
      <c r="M1713" s="54">
        <v>2880121</v>
      </c>
      <c r="N1713" s="54">
        <v>2562015</v>
      </c>
      <c r="O1713" s="55">
        <f t="shared" si="186"/>
        <v>7</v>
      </c>
      <c r="P1713" s="56">
        <f t="shared" si="187"/>
        <v>4390143</v>
      </c>
      <c r="Q1713" s="57">
        <f t="shared" si="182"/>
        <v>4390143</v>
      </c>
      <c r="R1713" s="58">
        <f t="shared" si="188"/>
        <v>1751862.4988685751</v>
      </c>
      <c r="S1713" s="59">
        <f t="shared" si="183"/>
        <v>39.904451833768853</v>
      </c>
      <c r="T1713" s="59">
        <f t="shared" si="184"/>
        <v>60.095548166231147</v>
      </c>
      <c r="U1713" s="60" t="str">
        <f t="shared" si="185"/>
        <v>BAJO</v>
      </c>
    </row>
    <row r="1714" spans="2:21">
      <c r="B1714" s="50">
        <v>1704</v>
      </c>
      <c r="C1714" s="51" t="s">
        <v>625</v>
      </c>
      <c r="D1714" s="51" t="s">
        <v>686</v>
      </c>
      <c r="E1714" s="51" t="s">
        <v>1616</v>
      </c>
      <c r="F1714" s="52" t="s">
        <v>147</v>
      </c>
      <c r="G1714" s="63">
        <v>1</v>
      </c>
      <c r="H1714" s="53">
        <v>785995</v>
      </c>
      <c r="I1714" s="53">
        <v>613076.1</v>
      </c>
      <c r="J1714" s="53">
        <v>711168.27599999984</v>
      </c>
      <c r="K1714" s="53">
        <v>1068858</v>
      </c>
      <c r="L1714" s="54">
        <v>468059</v>
      </c>
      <c r="M1714" s="54">
        <v>434705</v>
      </c>
      <c r="N1714" s="54">
        <v>386692</v>
      </c>
      <c r="O1714" s="55">
        <f t="shared" si="186"/>
        <v>7</v>
      </c>
      <c r="P1714" s="56">
        <f t="shared" si="187"/>
        <v>638365</v>
      </c>
      <c r="Q1714" s="57">
        <f t="shared" si="182"/>
        <v>638365</v>
      </c>
      <c r="R1714" s="58">
        <f t="shared" si="188"/>
        <v>222607.76317266611</v>
      </c>
      <c r="S1714" s="59">
        <f t="shared" si="183"/>
        <v>34.871548905824426</v>
      </c>
      <c r="T1714" s="59">
        <f t="shared" si="184"/>
        <v>65.128451094175574</v>
      </c>
      <c r="U1714" s="60" t="str">
        <f t="shared" si="185"/>
        <v>BAJO</v>
      </c>
    </row>
    <row r="1715" spans="2:21">
      <c r="B1715" s="50">
        <v>1705</v>
      </c>
      <c r="C1715" s="51" t="s">
        <v>1375</v>
      </c>
      <c r="D1715" s="51" t="s">
        <v>1419</v>
      </c>
      <c r="E1715" s="51" t="s">
        <v>1617</v>
      </c>
      <c r="F1715" s="52" t="s">
        <v>147</v>
      </c>
      <c r="G1715" s="63">
        <v>1</v>
      </c>
      <c r="H1715" s="53">
        <v>635222</v>
      </c>
      <c r="I1715" s="53">
        <v>476416.5</v>
      </c>
      <c r="J1715" s="53">
        <v>552643.1399999999</v>
      </c>
      <c r="K1715" s="53">
        <v>918323</v>
      </c>
      <c r="L1715" s="54">
        <v>378287</v>
      </c>
      <c r="M1715" s="54">
        <v>351352</v>
      </c>
      <c r="N1715" s="54">
        <v>312546</v>
      </c>
      <c r="O1715" s="55">
        <f t="shared" si="186"/>
        <v>7</v>
      </c>
      <c r="P1715" s="56">
        <f t="shared" si="187"/>
        <v>517827</v>
      </c>
      <c r="Q1715" s="57">
        <f t="shared" si="182"/>
        <v>517827</v>
      </c>
      <c r="R1715" s="58">
        <f t="shared" si="188"/>
        <v>195093.84237983357</v>
      </c>
      <c r="S1715" s="59">
        <f t="shared" si="183"/>
        <v>37.675486674088752</v>
      </c>
      <c r="T1715" s="59">
        <f t="shared" si="184"/>
        <v>62.324513325911248</v>
      </c>
      <c r="U1715" s="60" t="str">
        <f t="shared" si="185"/>
        <v>BAJO</v>
      </c>
    </row>
    <row r="1716" spans="2:21" ht="27.6">
      <c r="B1716" s="50">
        <v>1706</v>
      </c>
      <c r="C1716" s="51" t="s">
        <v>625</v>
      </c>
      <c r="D1716" s="51" t="s">
        <v>699</v>
      </c>
      <c r="E1716" s="51" t="s">
        <v>1618</v>
      </c>
      <c r="F1716" s="52" t="s">
        <v>147</v>
      </c>
      <c r="G1716" s="63">
        <v>1</v>
      </c>
      <c r="H1716" s="53">
        <v>2013004</v>
      </c>
      <c r="I1716" s="53">
        <v>1529883.04</v>
      </c>
      <c r="J1716" s="53">
        <v>1774664.3263999997</v>
      </c>
      <c r="K1716" s="53">
        <v>2005745</v>
      </c>
      <c r="L1716" s="54">
        <v>1198716</v>
      </c>
      <c r="M1716" s="54">
        <v>1113305</v>
      </c>
      <c r="N1716" s="54">
        <v>990342</v>
      </c>
      <c r="O1716" s="55">
        <f t="shared" si="186"/>
        <v>7</v>
      </c>
      <c r="P1716" s="56">
        <f t="shared" si="187"/>
        <v>1517951</v>
      </c>
      <c r="Q1716" s="57">
        <f t="shared" si="182"/>
        <v>1517951</v>
      </c>
      <c r="R1716" s="58">
        <f t="shared" si="188"/>
        <v>395164.55743979325</v>
      </c>
      <c r="S1716" s="59">
        <f t="shared" si="183"/>
        <v>26.032761099652969</v>
      </c>
      <c r="T1716" s="59">
        <f t="shared" si="184"/>
        <v>73.967238900347027</v>
      </c>
      <c r="U1716" s="60" t="str">
        <f t="shared" si="185"/>
        <v>ALTO</v>
      </c>
    </row>
    <row r="1717" spans="2:21">
      <c r="B1717" s="50">
        <v>1707</v>
      </c>
      <c r="C1717" s="51" t="s">
        <v>625</v>
      </c>
      <c r="D1717" s="51" t="s">
        <v>686</v>
      </c>
      <c r="E1717" s="51" t="s">
        <v>1619</v>
      </c>
      <c r="F1717" s="52" t="s">
        <v>147</v>
      </c>
      <c r="G1717" s="63">
        <v>1</v>
      </c>
      <c r="H1717" s="53">
        <v>970802</v>
      </c>
      <c r="I1717" s="53">
        <v>815473.67999999993</v>
      </c>
      <c r="J1717" s="53">
        <v>945949.4687999998</v>
      </c>
      <c r="K1717" s="53">
        <v>1216061</v>
      </c>
      <c r="L1717" s="54">
        <v>578102</v>
      </c>
      <c r="M1717" s="54">
        <v>536918</v>
      </c>
      <c r="N1717" s="54">
        <v>477617</v>
      </c>
      <c r="O1717" s="55">
        <f t="shared" si="186"/>
        <v>7</v>
      </c>
      <c r="P1717" s="56">
        <f t="shared" si="187"/>
        <v>791560</v>
      </c>
      <c r="Q1717" s="57">
        <f t="shared" si="182"/>
        <v>791560</v>
      </c>
      <c r="R1717" s="58">
        <f t="shared" si="188"/>
        <v>252333.06756520737</v>
      </c>
      <c r="S1717" s="59">
        <f t="shared" si="183"/>
        <v>31.877945773562001</v>
      </c>
      <c r="T1717" s="59">
        <f t="shared" si="184"/>
        <v>68.122054226437996</v>
      </c>
      <c r="U1717" s="60" t="str">
        <f t="shared" si="185"/>
        <v>BAJO</v>
      </c>
    </row>
    <row r="1718" spans="2:21" ht="27.6">
      <c r="B1718" s="50">
        <v>1708</v>
      </c>
      <c r="C1718" s="51" t="s">
        <v>625</v>
      </c>
      <c r="D1718" s="51" t="s">
        <v>686</v>
      </c>
      <c r="E1718" s="51" t="s">
        <v>1620</v>
      </c>
      <c r="F1718" s="52" t="s">
        <v>147</v>
      </c>
      <c r="G1718" s="63">
        <v>1</v>
      </c>
      <c r="H1718" s="53">
        <v>2971073</v>
      </c>
      <c r="I1718" s="53">
        <v>2050040.3699999996</v>
      </c>
      <c r="J1718" s="53">
        <v>2378046.8291999996</v>
      </c>
      <c r="K1718" s="53">
        <v>3277498</v>
      </c>
      <c r="L1718" s="54">
        <v>1415384</v>
      </c>
      <c r="M1718" s="54">
        <v>1643140</v>
      </c>
      <c r="N1718" s="54">
        <v>1461658</v>
      </c>
      <c r="O1718" s="55">
        <f t="shared" si="186"/>
        <v>7</v>
      </c>
      <c r="P1718" s="56">
        <f t="shared" si="187"/>
        <v>2170977</v>
      </c>
      <c r="Q1718" s="57">
        <f t="shared" si="182"/>
        <v>2170977</v>
      </c>
      <c r="R1718" s="58">
        <f t="shared" si="188"/>
        <v>683970.76371064584</v>
      </c>
      <c r="S1718" s="59">
        <f t="shared" si="183"/>
        <v>31.505205431040761</v>
      </c>
      <c r="T1718" s="59">
        <f t="shared" si="184"/>
        <v>68.494794568959236</v>
      </c>
      <c r="U1718" s="60" t="str">
        <f t="shared" si="185"/>
        <v>BAJO</v>
      </c>
    </row>
    <row r="1719" spans="2:21">
      <c r="B1719" s="50">
        <v>1709</v>
      </c>
      <c r="C1719" s="51" t="s">
        <v>601</v>
      </c>
      <c r="D1719" s="51" t="s">
        <v>618</v>
      </c>
      <c r="E1719" s="51" t="s">
        <v>1621</v>
      </c>
      <c r="F1719" s="52" t="s">
        <v>147</v>
      </c>
      <c r="G1719" s="63">
        <v>1</v>
      </c>
      <c r="H1719" s="53">
        <v>575960</v>
      </c>
      <c r="I1719" s="53">
        <v>380133.6</v>
      </c>
      <c r="J1719" s="53">
        <v>440954.97599999997</v>
      </c>
      <c r="K1719" s="53">
        <v>618443</v>
      </c>
      <c r="L1719" s="54">
        <v>343035</v>
      </c>
      <c r="M1719" s="54">
        <v>318605</v>
      </c>
      <c r="N1719" s="54">
        <v>283415</v>
      </c>
      <c r="O1719" s="55">
        <f t="shared" si="186"/>
        <v>7</v>
      </c>
      <c r="P1719" s="56">
        <f t="shared" si="187"/>
        <v>422935</v>
      </c>
      <c r="Q1719" s="57">
        <f t="shared" si="182"/>
        <v>422935</v>
      </c>
      <c r="R1719" s="58">
        <f t="shared" si="188"/>
        <v>119839.95122403033</v>
      </c>
      <c r="S1719" s="59">
        <f t="shared" si="183"/>
        <v>28.335311862113642</v>
      </c>
      <c r="T1719" s="59">
        <f t="shared" si="184"/>
        <v>71.664688137886358</v>
      </c>
      <c r="U1719" s="60" t="str">
        <f t="shared" si="185"/>
        <v>ALTO</v>
      </c>
    </row>
    <row r="1720" spans="2:21">
      <c r="B1720" s="50">
        <v>1710</v>
      </c>
      <c r="C1720" s="51" t="s">
        <v>601</v>
      </c>
      <c r="D1720" s="51" t="s">
        <v>618</v>
      </c>
      <c r="E1720" s="51" t="s">
        <v>1622</v>
      </c>
      <c r="F1720" s="52" t="s">
        <v>147</v>
      </c>
      <c r="G1720" s="63">
        <v>1</v>
      </c>
      <c r="H1720" s="53">
        <v>1254260</v>
      </c>
      <c r="I1720" s="53">
        <v>953237.6</v>
      </c>
      <c r="J1720" s="53">
        <v>1105755.6159999999</v>
      </c>
      <c r="K1720" s="53">
        <v>1716099</v>
      </c>
      <c r="L1720" s="54">
        <v>746925</v>
      </c>
      <c r="M1720" s="54">
        <v>693727</v>
      </c>
      <c r="N1720" s="54">
        <v>617105</v>
      </c>
      <c r="O1720" s="55">
        <f t="shared" si="186"/>
        <v>7</v>
      </c>
      <c r="P1720" s="56">
        <f t="shared" si="187"/>
        <v>1012444</v>
      </c>
      <c r="Q1720" s="57">
        <f t="shared" si="182"/>
        <v>1012444</v>
      </c>
      <c r="R1720" s="58">
        <f t="shared" si="188"/>
        <v>357409.64547166723</v>
      </c>
      <c r="S1720" s="59">
        <f t="shared" si="183"/>
        <v>35.301670558733839</v>
      </c>
      <c r="T1720" s="59">
        <f t="shared" si="184"/>
        <v>64.698329441266168</v>
      </c>
      <c r="U1720" s="60" t="str">
        <f t="shared" si="185"/>
        <v>BAJO</v>
      </c>
    </row>
    <row r="1721" spans="2:21">
      <c r="B1721" s="50">
        <v>1711</v>
      </c>
      <c r="C1721" s="51" t="s">
        <v>601</v>
      </c>
      <c r="D1721" s="51" t="s">
        <v>618</v>
      </c>
      <c r="E1721" s="51" t="s">
        <v>1623</v>
      </c>
      <c r="F1721" s="52" t="s">
        <v>147</v>
      </c>
      <c r="G1721" s="63">
        <v>1</v>
      </c>
      <c r="H1721" s="53">
        <v>1255569</v>
      </c>
      <c r="I1721" s="53">
        <v>1017010.8899999999</v>
      </c>
      <c r="J1721" s="53">
        <v>1179732.6324</v>
      </c>
      <c r="K1721" s="53">
        <v>1920898</v>
      </c>
      <c r="L1721" s="54">
        <v>747712</v>
      </c>
      <c r="M1721" s="54">
        <v>694433</v>
      </c>
      <c r="N1721" s="54">
        <v>617735</v>
      </c>
      <c r="O1721" s="55">
        <f t="shared" si="186"/>
        <v>7</v>
      </c>
      <c r="P1721" s="56">
        <f t="shared" si="187"/>
        <v>1061870</v>
      </c>
      <c r="Q1721" s="57">
        <f t="shared" si="182"/>
        <v>1061870</v>
      </c>
      <c r="R1721" s="58">
        <f t="shared" si="188"/>
        <v>417871.04015630949</v>
      </c>
      <c r="S1721" s="59">
        <f t="shared" si="183"/>
        <v>39.352372715709969</v>
      </c>
      <c r="T1721" s="59">
        <f t="shared" si="184"/>
        <v>60.647627284290031</v>
      </c>
      <c r="U1721" s="60" t="str">
        <f t="shared" si="185"/>
        <v>BAJO</v>
      </c>
    </row>
    <row r="1722" spans="2:21" ht="27.6">
      <c r="B1722" s="50">
        <v>1712</v>
      </c>
      <c r="C1722" s="51" t="s">
        <v>601</v>
      </c>
      <c r="D1722" s="51" t="s">
        <v>618</v>
      </c>
      <c r="E1722" s="51" t="s">
        <v>1624</v>
      </c>
      <c r="F1722" s="52" t="s">
        <v>147</v>
      </c>
      <c r="G1722" s="63">
        <v>1</v>
      </c>
      <c r="H1722" s="53">
        <v>1214157</v>
      </c>
      <c r="I1722" s="53">
        <v>947042.46</v>
      </c>
      <c r="J1722" s="53">
        <v>1098569.2535999999</v>
      </c>
      <c r="K1722" s="53">
        <v>1323399</v>
      </c>
      <c r="L1722" s="54">
        <v>723095</v>
      </c>
      <c r="M1722" s="54">
        <v>671558</v>
      </c>
      <c r="N1722" s="54">
        <v>597385</v>
      </c>
      <c r="O1722" s="55">
        <f t="shared" si="186"/>
        <v>7</v>
      </c>
      <c r="P1722" s="56">
        <f t="shared" si="187"/>
        <v>939315</v>
      </c>
      <c r="Q1722" s="57">
        <f t="shared" si="182"/>
        <v>939315</v>
      </c>
      <c r="R1722" s="58">
        <f t="shared" si="188"/>
        <v>262907.1806052663</v>
      </c>
      <c r="S1722" s="59">
        <f t="shared" si="183"/>
        <v>27.989245418764348</v>
      </c>
      <c r="T1722" s="59">
        <f t="shared" si="184"/>
        <v>72.010754581235659</v>
      </c>
      <c r="U1722" s="60" t="str">
        <f t="shared" si="185"/>
        <v>ALTO</v>
      </c>
    </row>
    <row r="1723" spans="2:21">
      <c r="B1723" s="50">
        <v>1713</v>
      </c>
      <c r="C1723" s="51" t="s">
        <v>875</v>
      </c>
      <c r="D1723" s="51" t="s">
        <v>935</v>
      </c>
      <c r="E1723" s="51" t="s">
        <v>1625</v>
      </c>
      <c r="F1723" s="52" t="s">
        <v>537</v>
      </c>
      <c r="G1723" s="63">
        <v>1</v>
      </c>
      <c r="H1723" s="53">
        <v>271439</v>
      </c>
      <c r="I1723" s="53">
        <v>209008.03</v>
      </c>
      <c r="J1723" s="53">
        <v>242449.31479999996</v>
      </c>
      <c r="K1723" s="53">
        <v>273819</v>
      </c>
      <c r="L1723" s="54">
        <v>161654</v>
      </c>
      <c r="M1723" s="54">
        <v>150166</v>
      </c>
      <c r="N1723" s="54">
        <v>133580</v>
      </c>
      <c r="O1723" s="55">
        <f t="shared" si="186"/>
        <v>7</v>
      </c>
      <c r="P1723" s="56">
        <f t="shared" si="187"/>
        <v>206016</v>
      </c>
      <c r="Q1723" s="57">
        <f t="shared" si="182"/>
        <v>206016</v>
      </c>
      <c r="R1723" s="58">
        <f t="shared" si="188"/>
        <v>54179.513850108233</v>
      </c>
      <c r="S1723" s="59">
        <f t="shared" si="183"/>
        <v>26.298692261818612</v>
      </c>
      <c r="T1723" s="59">
        <f t="shared" si="184"/>
        <v>73.701307738181384</v>
      </c>
      <c r="U1723" s="60" t="str">
        <f t="shared" si="185"/>
        <v>ALTO</v>
      </c>
    </row>
    <row r="1724" spans="2:21">
      <c r="B1724" s="50">
        <v>1714</v>
      </c>
      <c r="C1724" s="51" t="s">
        <v>875</v>
      </c>
      <c r="D1724" s="51" t="s">
        <v>935</v>
      </c>
      <c r="E1724" s="51" t="s">
        <v>1626</v>
      </c>
      <c r="F1724" s="52" t="s">
        <v>147</v>
      </c>
      <c r="G1724" s="63">
        <v>1</v>
      </c>
      <c r="H1724" s="53">
        <v>538951</v>
      </c>
      <c r="I1724" s="53">
        <v>425771.29</v>
      </c>
      <c r="J1724" s="53">
        <v>493894.69639999996</v>
      </c>
      <c r="K1724" s="53">
        <v>790874</v>
      </c>
      <c r="L1724" s="54">
        <v>321011</v>
      </c>
      <c r="M1724" s="54">
        <v>298171</v>
      </c>
      <c r="N1724" s="54">
        <v>265238</v>
      </c>
      <c r="O1724" s="55">
        <f t="shared" si="186"/>
        <v>7</v>
      </c>
      <c r="P1724" s="56">
        <f t="shared" si="187"/>
        <v>447702</v>
      </c>
      <c r="Q1724" s="57">
        <f t="shared" si="182"/>
        <v>447702</v>
      </c>
      <c r="R1724" s="58">
        <f t="shared" si="188"/>
        <v>169204.59448486328</v>
      </c>
      <c r="S1724" s="59">
        <f t="shared" si="183"/>
        <v>37.794022471390178</v>
      </c>
      <c r="T1724" s="59">
        <f t="shared" si="184"/>
        <v>62.205977528609822</v>
      </c>
      <c r="U1724" s="60" t="str">
        <f t="shared" si="185"/>
        <v>BAJO</v>
      </c>
    </row>
    <row r="1725" spans="2:21">
      <c r="B1725" s="50">
        <v>1715</v>
      </c>
      <c r="C1725" s="51" t="s">
        <v>875</v>
      </c>
      <c r="D1725" s="51" t="s">
        <v>935</v>
      </c>
      <c r="E1725" s="51" t="s">
        <v>1627</v>
      </c>
      <c r="F1725" s="52" t="s">
        <v>147</v>
      </c>
      <c r="G1725" s="63">
        <v>1</v>
      </c>
      <c r="H1725" s="53">
        <v>2640372</v>
      </c>
      <c r="I1725" s="53">
        <v>2165105.04</v>
      </c>
      <c r="J1725" s="53">
        <v>2511521.8464000002</v>
      </c>
      <c r="K1725" s="53">
        <v>3586303</v>
      </c>
      <c r="L1725" s="54">
        <v>1572203</v>
      </c>
      <c r="M1725" s="54">
        <v>1460175</v>
      </c>
      <c r="N1725" s="54">
        <v>1298901</v>
      </c>
      <c r="O1725" s="55">
        <f t="shared" si="186"/>
        <v>7</v>
      </c>
      <c r="P1725" s="56">
        <f t="shared" si="187"/>
        <v>2176369</v>
      </c>
      <c r="Q1725" s="57">
        <f t="shared" si="182"/>
        <v>2176369</v>
      </c>
      <c r="R1725" s="58">
        <f t="shared" si="188"/>
        <v>752478.5206070923</v>
      </c>
      <c r="S1725" s="59">
        <f t="shared" si="183"/>
        <v>34.574951242509535</v>
      </c>
      <c r="T1725" s="59">
        <f t="shared" si="184"/>
        <v>65.425048757490458</v>
      </c>
      <c r="U1725" s="60" t="str">
        <f t="shared" si="185"/>
        <v>BAJO</v>
      </c>
    </row>
    <row r="1726" spans="2:21">
      <c r="B1726" s="50">
        <v>1716</v>
      </c>
      <c r="C1726" s="51" t="s">
        <v>1067</v>
      </c>
      <c r="D1726" s="51" t="s">
        <v>1068</v>
      </c>
      <c r="E1726" s="51" t="s">
        <v>1628</v>
      </c>
      <c r="F1726" s="52" t="s">
        <v>147</v>
      </c>
      <c r="G1726" s="63">
        <v>1</v>
      </c>
      <c r="H1726" s="53">
        <v>4039455</v>
      </c>
      <c r="I1726" s="53">
        <v>2787223.9499999997</v>
      </c>
      <c r="J1726" s="53">
        <v>3233179.7819999997</v>
      </c>
      <c r="K1726" s="53">
        <v>5416523</v>
      </c>
      <c r="L1726" s="54">
        <v>2405414</v>
      </c>
      <c r="M1726" s="54">
        <v>2233973</v>
      </c>
      <c r="N1726" s="54">
        <v>1987233</v>
      </c>
      <c r="O1726" s="55">
        <f t="shared" si="186"/>
        <v>7</v>
      </c>
      <c r="P1726" s="56">
        <f t="shared" si="187"/>
        <v>3157572</v>
      </c>
      <c r="Q1726" s="57">
        <f t="shared" si="182"/>
        <v>3157572</v>
      </c>
      <c r="R1726" s="58">
        <f t="shared" si="188"/>
        <v>1121983.0407180856</v>
      </c>
      <c r="S1726" s="59">
        <f t="shared" si="183"/>
        <v>35.533094438324312</v>
      </c>
      <c r="T1726" s="59">
        <f t="shared" si="184"/>
        <v>64.466905561675688</v>
      </c>
      <c r="U1726" s="60" t="str">
        <f t="shared" si="185"/>
        <v>BAJO</v>
      </c>
    </row>
    <row r="1727" spans="2:21">
      <c r="B1727" s="50">
        <v>1717</v>
      </c>
      <c r="C1727" s="51" t="s">
        <v>767</v>
      </c>
      <c r="D1727" s="51" t="s">
        <v>768</v>
      </c>
      <c r="E1727" s="51" t="s">
        <v>1629</v>
      </c>
      <c r="F1727" s="52" t="s">
        <v>147</v>
      </c>
      <c r="G1727" s="63">
        <v>1</v>
      </c>
      <c r="H1727" s="53">
        <v>639268</v>
      </c>
      <c r="I1727" s="53">
        <v>466665.63999999996</v>
      </c>
      <c r="J1727" s="53">
        <v>541332.1423999999</v>
      </c>
      <c r="K1727" s="53">
        <v>846685</v>
      </c>
      <c r="L1727" s="54">
        <v>304599</v>
      </c>
      <c r="M1727" s="54">
        <v>353619</v>
      </c>
      <c r="N1727" s="54">
        <v>314562</v>
      </c>
      <c r="O1727" s="55">
        <f t="shared" si="186"/>
        <v>7</v>
      </c>
      <c r="P1727" s="56">
        <f t="shared" si="187"/>
        <v>495247</v>
      </c>
      <c r="Q1727" s="57">
        <f t="shared" si="182"/>
        <v>495247</v>
      </c>
      <c r="R1727" s="58">
        <f t="shared" si="188"/>
        <v>183709.26964987136</v>
      </c>
      <c r="S1727" s="59">
        <f t="shared" si="183"/>
        <v>37.094473999816529</v>
      </c>
      <c r="T1727" s="59">
        <f t="shared" si="184"/>
        <v>62.905526000183471</v>
      </c>
      <c r="U1727" s="60" t="str">
        <f t="shared" si="185"/>
        <v>BAJO</v>
      </c>
    </row>
    <row r="1728" spans="2:21">
      <c r="B1728" s="50">
        <v>1718</v>
      </c>
      <c r="C1728" s="51" t="s">
        <v>767</v>
      </c>
      <c r="D1728" s="51" t="s">
        <v>768</v>
      </c>
      <c r="E1728" s="51" t="s">
        <v>1614</v>
      </c>
      <c r="F1728" s="52" t="s">
        <v>147</v>
      </c>
      <c r="G1728" s="63">
        <v>1</v>
      </c>
      <c r="H1728" s="53">
        <v>5265512</v>
      </c>
      <c r="I1728" s="53">
        <v>3949134</v>
      </c>
      <c r="J1728" s="53">
        <v>4580995.4399999995</v>
      </c>
      <c r="K1728" s="53">
        <v>6468602</v>
      </c>
      <c r="L1728" s="54">
        <v>3135434</v>
      </c>
      <c r="M1728" s="54">
        <v>2912000</v>
      </c>
      <c r="N1728" s="54">
        <v>2590373</v>
      </c>
      <c r="O1728" s="55">
        <f t="shared" si="186"/>
        <v>7</v>
      </c>
      <c r="P1728" s="56">
        <f t="shared" si="187"/>
        <v>4128864</v>
      </c>
      <c r="Q1728" s="57">
        <f t="shared" si="182"/>
        <v>4128864</v>
      </c>
      <c r="R1728" s="58">
        <f t="shared" si="188"/>
        <v>1300422.1299782754</v>
      </c>
      <c r="S1728" s="59">
        <f t="shared" si="183"/>
        <v>31.495881917599501</v>
      </c>
      <c r="T1728" s="59">
        <f t="shared" si="184"/>
        <v>68.504118082400495</v>
      </c>
      <c r="U1728" s="60" t="str">
        <f t="shared" si="185"/>
        <v>BAJO</v>
      </c>
    </row>
    <row r="1729" spans="2:21">
      <c r="B1729" s="50">
        <v>1719</v>
      </c>
      <c r="C1729" s="51" t="s">
        <v>296</v>
      </c>
      <c r="D1729" s="51" t="s">
        <v>296</v>
      </c>
      <c r="E1729" s="51" t="s">
        <v>1630</v>
      </c>
      <c r="F1729" s="52" t="s">
        <v>147</v>
      </c>
      <c r="G1729" s="63">
        <v>1</v>
      </c>
      <c r="H1729" s="53">
        <v>1158108</v>
      </c>
      <c r="I1729" s="53">
        <v>903324.24</v>
      </c>
      <c r="J1729" s="53">
        <v>1047856.1183999999</v>
      </c>
      <c r="K1729" s="53">
        <v>1623398</v>
      </c>
      <c r="L1729" s="54">
        <v>689615</v>
      </c>
      <c r="M1729" s="54">
        <v>640479</v>
      </c>
      <c r="N1729" s="54">
        <v>569738</v>
      </c>
      <c r="O1729" s="55">
        <f t="shared" si="186"/>
        <v>7</v>
      </c>
      <c r="P1729" s="56">
        <f t="shared" si="187"/>
        <v>947503</v>
      </c>
      <c r="Q1729" s="57">
        <f t="shared" si="182"/>
        <v>947503</v>
      </c>
      <c r="R1729" s="58">
        <f t="shared" si="188"/>
        <v>341569.35723253828</v>
      </c>
      <c r="S1729" s="59">
        <f t="shared" si="183"/>
        <v>36.049422242730451</v>
      </c>
      <c r="T1729" s="59">
        <f t="shared" si="184"/>
        <v>63.950577757269549</v>
      </c>
      <c r="U1729" s="60" t="str">
        <f t="shared" si="185"/>
        <v>BAJO</v>
      </c>
    </row>
    <row r="1730" spans="2:21">
      <c r="B1730" s="50">
        <v>1720</v>
      </c>
      <c r="C1730" s="51" t="s">
        <v>296</v>
      </c>
      <c r="D1730" s="51" t="s">
        <v>296</v>
      </c>
      <c r="E1730" s="51" t="s">
        <v>1631</v>
      </c>
      <c r="F1730" s="52" t="s">
        <v>147</v>
      </c>
      <c r="G1730" s="63">
        <v>1</v>
      </c>
      <c r="H1730" s="53">
        <v>691271</v>
      </c>
      <c r="I1730" s="53">
        <v>470064.27999999997</v>
      </c>
      <c r="J1730" s="53">
        <v>545274.56479999993</v>
      </c>
      <c r="K1730" s="53">
        <v>878577</v>
      </c>
      <c r="L1730" s="54">
        <v>411669</v>
      </c>
      <c r="M1730" s="54">
        <v>382351</v>
      </c>
      <c r="N1730" s="54">
        <v>340121</v>
      </c>
      <c r="O1730" s="55">
        <f t="shared" si="186"/>
        <v>7</v>
      </c>
      <c r="P1730" s="56">
        <f t="shared" si="187"/>
        <v>531333</v>
      </c>
      <c r="Q1730" s="57">
        <f t="shared" si="182"/>
        <v>531333</v>
      </c>
      <c r="R1730" s="58">
        <f t="shared" si="188"/>
        <v>178559.28220145361</v>
      </c>
      <c r="S1730" s="59">
        <f t="shared" si="183"/>
        <v>33.605908573616475</v>
      </c>
      <c r="T1730" s="59">
        <f t="shared" si="184"/>
        <v>66.394091426383525</v>
      </c>
      <c r="U1730" s="60" t="str">
        <f t="shared" si="185"/>
        <v>BAJO</v>
      </c>
    </row>
    <row r="1731" spans="2:21">
      <c r="B1731" s="50">
        <v>1721</v>
      </c>
      <c r="C1731" s="51" t="s">
        <v>296</v>
      </c>
      <c r="D1731" s="51" t="s">
        <v>296</v>
      </c>
      <c r="E1731" s="51" t="s">
        <v>1632</v>
      </c>
      <c r="F1731" s="52" t="s">
        <v>147</v>
      </c>
      <c r="G1731" s="63">
        <v>1</v>
      </c>
      <c r="H1731" s="53">
        <v>483854</v>
      </c>
      <c r="I1731" s="53">
        <v>391921.74</v>
      </c>
      <c r="J1731" s="53">
        <v>454629.21839999995</v>
      </c>
      <c r="K1731" s="53">
        <v>707693</v>
      </c>
      <c r="L1731" s="54">
        <v>288188</v>
      </c>
      <c r="M1731" s="54">
        <v>267665</v>
      </c>
      <c r="N1731" s="54">
        <v>238102</v>
      </c>
      <c r="O1731" s="55">
        <f t="shared" si="186"/>
        <v>7</v>
      </c>
      <c r="P1731" s="56">
        <f t="shared" si="187"/>
        <v>404579</v>
      </c>
      <c r="Q1731" s="57">
        <f t="shared" si="182"/>
        <v>404579</v>
      </c>
      <c r="R1731" s="58">
        <f t="shared" si="188"/>
        <v>151579.65987728562</v>
      </c>
      <c r="S1731" s="59">
        <f t="shared" si="183"/>
        <v>37.466022674752182</v>
      </c>
      <c r="T1731" s="59">
        <f t="shared" si="184"/>
        <v>62.533977325247818</v>
      </c>
      <c r="U1731" s="60" t="str">
        <f t="shared" si="185"/>
        <v>BAJO</v>
      </c>
    </row>
    <row r="1732" spans="2:21">
      <c r="B1732" s="50">
        <v>1722</v>
      </c>
      <c r="C1732" s="51" t="s">
        <v>296</v>
      </c>
      <c r="D1732" s="51" t="s">
        <v>296</v>
      </c>
      <c r="E1732" s="51" t="s">
        <v>1633</v>
      </c>
      <c r="F1732" s="52" t="s">
        <v>147</v>
      </c>
      <c r="G1732" s="63">
        <v>1</v>
      </c>
      <c r="H1732" s="53">
        <v>813484</v>
      </c>
      <c r="I1732" s="53">
        <v>642652.36</v>
      </c>
      <c r="J1732" s="53">
        <v>745476.73759999988</v>
      </c>
      <c r="K1732" s="53">
        <v>959616</v>
      </c>
      <c r="L1732" s="54">
        <v>484470</v>
      </c>
      <c r="M1732" s="54">
        <v>449977</v>
      </c>
      <c r="N1732" s="54">
        <v>400278</v>
      </c>
      <c r="O1732" s="55">
        <f t="shared" si="186"/>
        <v>7</v>
      </c>
      <c r="P1732" s="56">
        <f t="shared" si="187"/>
        <v>642279</v>
      </c>
      <c r="Q1732" s="57">
        <f t="shared" si="182"/>
        <v>642279</v>
      </c>
      <c r="R1732" s="58">
        <f t="shared" si="188"/>
        <v>193136.53931250505</v>
      </c>
      <c r="S1732" s="59">
        <f t="shared" si="183"/>
        <v>30.070505078401293</v>
      </c>
      <c r="T1732" s="59">
        <f t="shared" si="184"/>
        <v>69.929494921598703</v>
      </c>
      <c r="U1732" s="60" t="str">
        <f t="shared" si="185"/>
        <v>BAJO</v>
      </c>
    </row>
    <row r="1733" spans="2:21">
      <c r="B1733" s="50">
        <v>1723</v>
      </c>
      <c r="C1733" s="51" t="s">
        <v>767</v>
      </c>
      <c r="D1733" s="51" t="s">
        <v>768</v>
      </c>
      <c r="E1733" s="51" t="s">
        <v>1533</v>
      </c>
      <c r="F1733" s="52" t="s">
        <v>147</v>
      </c>
      <c r="G1733" s="63">
        <v>1</v>
      </c>
      <c r="H1733" s="53">
        <v>884646</v>
      </c>
      <c r="I1733" s="53">
        <v>645791.57999999996</v>
      </c>
      <c r="J1733" s="53">
        <v>749118.2328</v>
      </c>
      <c r="K1733" s="53">
        <v>763742</v>
      </c>
      <c r="L1733" s="54">
        <v>421450</v>
      </c>
      <c r="M1733" s="54">
        <v>489299</v>
      </c>
      <c r="N1733" s="54">
        <v>435257</v>
      </c>
      <c r="O1733" s="55">
        <f t="shared" si="186"/>
        <v>7</v>
      </c>
      <c r="P1733" s="56">
        <f t="shared" si="187"/>
        <v>627043</v>
      </c>
      <c r="Q1733" s="57">
        <f t="shared" si="182"/>
        <v>627043</v>
      </c>
      <c r="R1733" s="58">
        <f t="shared" si="188"/>
        <v>168320.93278914745</v>
      </c>
      <c r="S1733" s="59">
        <f t="shared" si="183"/>
        <v>26.843602877178668</v>
      </c>
      <c r="T1733" s="59">
        <f t="shared" si="184"/>
        <v>73.156397122821332</v>
      </c>
      <c r="U1733" s="60" t="str">
        <f t="shared" si="185"/>
        <v>ALTO</v>
      </c>
    </row>
    <row r="1734" spans="2:21">
      <c r="B1734" s="50">
        <v>1724</v>
      </c>
      <c r="C1734" s="51" t="s">
        <v>767</v>
      </c>
      <c r="D1734" s="51" t="s">
        <v>768</v>
      </c>
      <c r="E1734" s="51" t="s">
        <v>1634</v>
      </c>
      <c r="F1734" s="52" t="s">
        <v>147</v>
      </c>
      <c r="G1734" s="63">
        <v>1</v>
      </c>
      <c r="H1734" s="53">
        <v>179571</v>
      </c>
      <c r="I1734" s="53">
        <v>127495.40999999999</v>
      </c>
      <c r="J1734" s="53">
        <v>147894.67559999999</v>
      </c>
      <c r="K1734" s="53">
        <v>174811</v>
      </c>
      <c r="L1734" s="54">
        <v>107004</v>
      </c>
      <c r="M1734" s="54">
        <v>99386</v>
      </c>
      <c r="N1734" s="54">
        <v>88409</v>
      </c>
      <c r="O1734" s="55">
        <f t="shared" si="186"/>
        <v>7</v>
      </c>
      <c r="P1734" s="56">
        <f t="shared" si="187"/>
        <v>132082</v>
      </c>
      <c r="Q1734" s="57">
        <f t="shared" si="182"/>
        <v>132082</v>
      </c>
      <c r="R1734" s="58">
        <f t="shared" si="188"/>
        <v>33715.86211530021</v>
      </c>
      <c r="S1734" s="59">
        <f t="shared" si="183"/>
        <v>25.526462436441154</v>
      </c>
      <c r="T1734" s="59">
        <f t="shared" si="184"/>
        <v>74.47353756355885</v>
      </c>
      <c r="U1734" s="60" t="str">
        <f t="shared" si="185"/>
        <v>ALTO</v>
      </c>
    </row>
    <row r="1735" spans="2:21" ht="27.6">
      <c r="B1735" s="50">
        <v>1725</v>
      </c>
      <c r="C1735" s="51" t="s">
        <v>1067</v>
      </c>
      <c r="D1735" s="51" t="s">
        <v>1068</v>
      </c>
      <c r="E1735" s="51" t="s">
        <v>1635</v>
      </c>
      <c r="F1735" s="52" t="s">
        <v>147</v>
      </c>
      <c r="G1735" s="63">
        <v>1</v>
      </c>
      <c r="H1735" s="53">
        <v>4549608</v>
      </c>
      <c r="I1735" s="53">
        <v>3457702.08</v>
      </c>
      <c r="J1735" s="53">
        <v>4010934.4127999996</v>
      </c>
      <c r="K1735" s="53">
        <v>4480826</v>
      </c>
      <c r="L1735" s="54">
        <v>2167315</v>
      </c>
      <c r="M1735" s="54">
        <v>2516058</v>
      </c>
      <c r="N1735" s="54">
        <v>2238162</v>
      </c>
      <c r="O1735" s="55">
        <f t="shared" si="186"/>
        <v>7</v>
      </c>
      <c r="P1735" s="56">
        <f t="shared" si="187"/>
        <v>3345801</v>
      </c>
      <c r="Q1735" s="57">
        <f t="shared" si="182"/>
        <v>3345801</v>
      </c>
      <c r="R1735" s="58">
        <f t="shared" si="188"/>
        <v>963366.43413810979</v>
      </c>
      <c r="S1735" s="59">
        <f t="shared" si="183"/>
        <v>28.793297453677301</v>
      </c>
      <c r="T1735" s="59">
        <f t="shared" si="184"/>
        <v>71.206702546322703</v>
      </c>
      <c r="U1735" s="60" t="str">
        <f t="shared" si="185"/>
        <v>ALTO</v>
      </c>
    </row>
    <row r="1736" spans="2:21" ht="27.6">
      <c r="B1736" s="50">
        <v>1726</v>
      </c>
      <c r="C1736" s="51" t="s">
        <v>1067</v>
      </c>
      <c r="D1736" s="51" t="s">
        <v>1068</v>
      </c>
      <c r="E1736" s="51" t="s">
        <v>1636</v>
      </c>
      <c r="F1736" s="52" t="s">
        <v>147</v>
      </c>
      <c r="G1736" s="63">
        <v>1</v>
      </c>
      <c r="H1736" s="53">
        <v>1924468</v>
      </c>
      <c r="I1736" s="53">
        <v>1597308.44</v>
      </c>
      <c r="J1736" s="53">
        <v>1852877.7903999998</v>
      </c>
      <c r="K1736" s="53">
        <v>2542673</v>
      </c>
      <c r="L1736" s="54">
        <v>916751</v>
      </c>
      <c r="M1736" s="54">
        <v>1064312</v>
      </c>
      <c r="N1736" s="54">
        <v>946760</v>
      </c>
      <c r="O1736" s="55">
        <f t="shared" si="186"/>
        <v>7</v>
      </c>
      <c r="P1736" s="56">
        <f t="shared" si="187"/>
        <v>1549307</v>
      </c>
      <c r="Q1736" s="57">
        <f t="shared" si="182"/>
        <v>1549307</v>
      </c>
      <c r="R1736" s="58">
        <f t="shared" si="188"/>
        <v>563204.00760457001</v>
      </c>
      <c r="S1736" s="59">
        <f t="shared" si="183"/>
        <v>36.351995285929128</v>
      </c>
      <c r="T1736" s="59">
        <f t="shared" si="184"/>
        <v>63.648004714070872</v>
      </c>
      <c r="U1736" s="60" t="str">
        <f t="shared" si="185"/>
        <v>BAJO</v>
      </c>
    </row>
    <row r="1737" spans="2:21" ht="27.6">
      <c r="B1737" s="50">
        <v>1727</v>
      </c>
      <c r="C1737" s="51" t="s">
        <v>875</v>
      </c>
      <c r="D1737" s="51" t="s">
        <v>876</v>
      </c>
      <c r="E1737" s="51" t="s">
        <v>1637</v>
      </c>
      <c r="F1737" s="52" t="s">
        <v>147</v>
      </c>
      <c r="G1737" s="63">
        <v>1</v>
      </c>
      <c r="H1737" s="53">
        <v>501585</v>
      </c>
      <c r="I1737" s="53">
        <v>341077.8</v>
      </c>
      <c r="J1737" s="53">
        <v>395650.24799999991</v>
      </c>
      <c r="K1737" s="53">
        <v>566559</v>
      </c>
      <c r="L1737" s="54">
        <v>238953</v>
      </c>
      <c r="M1737" s="54">
        <v>277443</v>
      </c>
      <c r="N1737" s="54">
        <v>246799</v>
      </c>
      <c r="O1737" s="55">
        <f t="shared" si="186"/>
        <v>7</v>
      </c>
      <c r="P1737" s="56">
        <f t="shared" si="187"/>
        <v>366867</v>
      </c>
      <c r="Q1737" s="57">
        <f t="shared" si="182"/>
        <v>366867</v>
      </c>
      <c r="R1737" s="58">
        <f t="shared" si="188"/>
        <v>118499.16237529463</v>
      </c>
      <c r="S1737" s="59">
        <f t="shared" si="183"/>
        <v>32.300305662622868</v>
      </c>
      <c r="T1737" s="59">
        <f t="shared" si="184"/>
        <v>67.699694337377139</v>
      </c>
      <c r="U1737" s="60" t="str">
        <f t="shared" si="185"/>
        <v>BAJO</v>
      </c>
    </row>
    <row r="1738" spans="2:21" ht="27.6">
      <c r="B1738" s="50">
        <v>1728</v>
      </c>
      <c r="C1738" s="51" t="s">
        <v>1375</v>
      </c>
      <c r="D1738" s="51" t="s">
        <v>1419</v>
      </c>
      <c r="E1738" s="51" t="s">
        <v>1638</v>
      </c>
      <c r="F1738" s="52" t="s">
        <v>147</v>
      </c>
      <c r="G1738" s="63">
        <v>1</v>
      </c>
      <c r="H1738" s="53">
        <v>11234314</v>
      </c>
      <c r="I1738" s="53">
        <v>7751676.6599999983</v>
      </c>
      <c r="J1738" s="53">
        <v>8991944.9255999979</v>
      </c>
      <c r="K1738" s="53">
        <v>9235709</v>
      </c>
      <c r="L1738" s="54">
        <v>5351606</v>
      </c>
      <c r="M1738" s="54">
        <v>6212780</v>
      </c>
      <c r="N1738" s="54">
        <v>5526585</v>
      </c>
      <c r="O1738" s="55">
        <f t="shared" si="186"/>
        <v>7</v>
      </c>
      <c r="P1738" s="56">
        <f t="shared" si="187"/>
        <v>7757802</v>
      </c>
      <c r="Q1738" s="57">
        <f t="shared" si="182"/>
        <v>7757802</v>
      </c>
      <c r="R1738" s="58">
        <f t="shared" si="188"/>
        <v>2033599.6424138539</v>
      </c>
      <c r="S1738" s="59">
        <f t="shared" si="183"/>
        <v>26.213605895250407</v>
      </c>
      <c r="T1738" s="59">
        <f t="shared" si="184"/>
        <v>73.78639410474959</v>
      </c>
      <c r="U1738" s="60" t="str">
        <f t="shared" si="185"/>
        <v>ALTO</v>
      </c>
    </row>
    <row r="1739" spans="2:21" ht="41.45">
      <c r="B1739" s="50">
        <v>1729</v>
      </c>
      <c r="C1739" s="51" t="s">
        <v>1375</v>
      </c>
      <c r="D1739" s="51" t="s">
        <v>1419</v>
      </c>
      <c r="E1739" s="51" t="s">
        <v>1639</v>
      </c>
      <c r="F1739" s="52" t="s">
        <v>147</v>
      </c>
      <c r="G1739" s="63">
        <v>1</v>
      </c>
      <c r="H1739" s="53">
        <v>5810889</v>
      </c>
      <c r="I1739" s="53">
        <v>4532493.42</v>
      </c>
      <c r="J1739" s="53">
        <v>5257692.3671999993</v>
      </c>
      <c r="K1739" s="53">
        <v>6427666</v>
      </c>
      <c r="L1739" s="54">
        <v>3460134</v>
      </c>
      <c r="M1739" s="54">
        <v>3213532</v>
      </c>
      <c r="N1739" s="54">
        <v>2858601</v>
      </c>
      <c r="O1739" s="55">
        <f t="shared" si="186"/>
        <v>7</v>
      </c>
      <c r="P1739" s="56">
        <f t="shared" si="187"/>
        <v>4508715</v>
      </c>
      <c r="Q1739" s="57">
        <f t="shared" ref="Q1739:Q1802" si="189">ROUND(+P1739*G1739,0)</f>
        <v>4508715</v>
      </c>
      <c r="R1739" s="58">
        <f t="shared" si="188"/>
        <v>1278361.6695128309</v>
      </c>
      <c r="S1739" s="59">
        <f t="shared" ref="S1739:S1802" si="190">R1739/P1739*100</f>
        <v>28.353126545209246</v>
      </c>
      <c r="T1739" s="59">
        <f t="shared" ref="T1739:T1802" si="191">100-S1739</f>
        <v>71.64687345479075</v>
      </c>
      <c r="U1739" s="60" t="str">
        <f t="shared" ref="U1739:U1802" si="192">IF(T1739&gt;70,"ALTO","BAJO")</f>
        <v>ALTO</v>
      </c>
    </row>
    <row r="1740" spans="2:21" ht="27.6">
      <c r="B1740" s="50">
        <v>1730</v>
      </c>
      <c r="C1740" s="51" t="s">
        <v>1375</v>
      </c>
      <c r="D1740" s="51" t="s">
        <v>1419</v>
      </c>
      <c r="E1740" s="51" t="s">
        <v>1640</v>
      </c>
      <c r="F1740" s="52" t="s">
        <v>147</v>
      </c>
      <c r="G1740" s="63">
        <v>1</v>
      </c>
      <c r="H1740" s="53">
        <v>7165942</v>
      </c>
      <c r="I1740" s="53">
        <v>5159478.24</v>
      </c>
      <c r="J1740" s="53">
        <v>5984994.7583999988</v>
      </c>
      <c r="K1740" s="53">
        <v>6749442</v>
      </c>
      <c r="L1740" s="54">
        <v>4267014</v>
      </c>
      <c r="M1740" s="54">
        <v>3962921</v>
      </c>
      <c r="N1740" s="54">
        <v>3525220</v>
      </c>
      <c r="O1740" s="55">
        <f t="shared" ref="O1740:O1803" si="193">COUNT(H1740:N1740)</f>
        <v>7</v>
      </c>
      <c r="P1740" s="56">
        <f t="shared" ref="P1740:P1803" si="194">ROUND(AVERAGE(H1740:N1740),0)</f>
        <v>5259287</v>
      </c>
      <c r="Q1740" s="57">
        <f t="shared" si="189"/>
        <v>5259287</v>
      </c>
      <c r="R1740" s="58">
        <f t="shared" ref="R1740:R1803" si="195">STDEVP(H1740:N1740)</f>
        <v>1312830.5094172535</v>
      </c>
      <c r="S1740" s="59">
        <f t="shared" si="190"/>
        <v>24.96213858299145</v>
      </c>
      <c r="T1740" s="59">
        <f t="shared" si="191"/>
        <v>75.037861417008543</v>
      </c>
      <c r="U1740" s="60" t="str">
        <f t="shared" si="192"/>
        <v>ALTO</v>
      </c>
    </row>
    <row r="1741" spans="2:21" ht="27.6">
      <c r="B1741" s="50">
        <v>1731</v>
      </c>
      <c r="C1741" s="51" t="s">
        <v>1375</v>
      </c>
      <c r="D1741" s="51" t="s">
        <v>1419</v>
      </c>
      <c r="E1741" s="51" t="s">
        <v>1641</v>
      </c>
      <c r="F1741" s="52" t="s">
        <v>147</v>
      </c>
      <c r="G1741" s="63">
        <v>1</v>
      </c>
      <c r="H1741" s="53">
        <v>20218219</v>
      </c>
      <c r="I1741" s="53">
        <v>16376757.389999999</v>
      </c>
      <c r="J1741" s="53">
        <v>18997038.572399996</v>
      </c>
      <c r="K1741" s="53">
        <v>21157129</v>
      </c>
      <c r="L1741" s="54">
        <v>12038972</v>
      </c>
      <c r="M1741" s="54">
        <v>11180976</v>
      </c>
      <c r="N1741" s="54">
        <v>9946050</v>
      </c>
      <c r="O1741" s="55">
        <f t="shared" si="193"/>
        <v>7</v>
      </c>
      <c r="P1741" s="56">
        <f t="shared" si="194"/>
        <v>15702163</v>
      </c>
      <c r="Q1741" s="57">
        <f t="shared" si="189"/>
        <v>15702163</v>
      </c>
      <c r="R1741" s="58">
        <f t="shared" si="195"/>
        <v>4283783.9672275204</v>
      </c>
      <c r="S1741" s="59">
        <f t="shared" si="190"/>
        <v>27.281489608963554</v>
      </c>
      <c r="T1741" s="59">
        <f t="shared" si="191"/>
        <v>72.718510391036446</v>
      </c>
      <c r="U1741" s="60" t="str">
        <f t="shared" si="192"/>
        <v>ALTO</v>
      </c>
    </row>
    <row r="1742" spans="2:21" ht="27.6">
      <c r="B1742" s="50">
        <v>1732</v>
      </c>
      <c r="C1742" s="51" t="s">
        <v>1067</v>
      </c>
      <c r="D1742" s="51" t="s">
        <v>1125</v>
      </c>
      <c r="E1742" s="51" t="s">
        <v>1642</v>
      </c>
      <c r="F1742" s="52" t="s">
        <v>147</v>
      </c>
      <c r="G1742" s="63">
        <v>1</v>
      </c>
      <c r="H1742" s="53">
        <v>826336</v>
      </c>
      <c r="I1742" s="53">
        <v>628015.35999999999</v>
      </c>
      <c r="J1742" s="53">
        <v>728497.81759999983</v>
      </c>
      <c r="K1742" s="53">
        <v>739347</v>
      </c>
      <c r="L1742" s="54">
        <v>492072</v>
      </c>
      <c r="M1742" s="54">
        <v>457033</v>
      </c>
      <c r="N1742" s="54">
        <v>406555</v>
      </c>
      <c r="O1742" s="55">
        <f t="shared" si="193"/>
        <v>7</v>
      </c>
      <c r="P1742" s="56">
        <f t="shared" si="194"/>
        <v>611122</v>
      </c>
      <c r="Q1742" s="57">
        <f t="shared" si="189"/>
        <v>611122</v>
      </c>
      <c r="R1742" s="58">
        <f t="shared" si="195"/>
        <v>149563.7296079502</v>
      </c>
      <c r="S1742" s="59">
        <f t="shared" si="190"/>
        <v>24.473628769370144</v>
      </c>
      <c r="T1742" s="59">
        <f t="shared" si="191"/>
        <v>75.526371230629849</v>
      </c>
      <c r="U1742" s="60" t="str">
        <f t="shared" si="192"/>
        <v>ALTO</v>
      </c>
    </row>
    <row r="1743" spans="2:21" ht="27.6">
      <c r="B1743" s="50">
        <v>1733</v>
      </c>
      <c r="C1743" s="51" t="s">
        <v>1067</v>
      </c>
      <c r="D1743" s="51" t="s">
        <v>1125</v>
      </c>
      <c r="E1743" s="51" t="s">
        <v>1643</v>
      </c>
      <c r="F1743" s="52" t="s">
        <v>147</v>
      </c>
      <c r="G1743" s="63">
        <v>1</v>
      </c>
      <c r="H1743" s="53">
        <v>853349</v>
      </c>
      <c r="I1743" s="53">
        <v>622944.77</v>
      </c>
      <c r="J1743" s="53">
        <v>722615.93319999985</v>
      </c>
      <c r="K1743" s="53">
        <v>782663</v>
      </c>
      <c r="L1743" s="54">
        <v>508208</v>
      </c>
      <c r="M1743" s="54">
        <v>471986</v>
      </c>
      <c r="N1743" s="54">
        <v>419856</v>
      </c>
      <c r="O1743" s="55">
        <f t="shared" si="193"/>
        <v>7</v>
      </c>
      <c r="P1743" s="56">
        <f t="shared" si="194"/>
        <v>625946</v>
      </c>
      <c r="Q1743" s="57">
        <f t="shared" si="189"/>
        <v>625946</v>
      </c>
      <c r="R1743" s="58">
        <f t="shared" si="195"/>
        <v>153839.17028987253</v>
      </c>
      <c r="S1743" s="59">
        <f t="shared" si="190"/>
        <v>24.577067397167255</v>
      </c>
      <c r="T1743" s="59">
        <f t="shared" si="191"/>
        <v>75.422932602832745</v>
      </c>
      <c r="U1743" s="60" t="str">
        <f t="shared" si="192"/>
        <v>ALTO</v>
      </c>
    </row>
    <row r="1744" spans="2:21" ht="27.6">
      <c r="B1744" s="50">
        <v>1734</v>
      </c>
      <c r="C1744" s="51" t="s">
        <v>1067</v>
      </c>
      <c r="D1744" s="51" t="s">
        <v>1125</v>
      </c>
      <c r="E1744" s="51" t="s">
        <v>1644</v>
      </c>
      <c r="F1744" s="52" t="s">
        <v>147</v>
      </c>
      <c r="G1744" s="63">
        <v>1</v>
      </c>
      <c r="H1744" s="53">
        <v>923083</v>
      </c>
      <c r="I1744" s="53">
        <v>636927.27</v>
      </c>
      <c r="J1744" s="53">
        <v>738835.63319999981</v>
      </c>
      <c r="K1744" s="53">
        <v>930580</v>
      </c>
      <c r="L1744" s="54">
        <v>549719</v>
      </c>
      <c r="M1744" s="54">
        <v>510561</v>
      </c>
      <c r="N1744" s="54">
        <v>454171</v>
      </c>
      <c r="O1744" s="55">
        <f t="shared" si="193"/>
        <v>7</v>
      </c>
      <c r="P1744" s="56">
        <f t="shared" si="194"/>
        <v>677697</v>
      </c>
      <c r="Q1744" s="57">
        <f t="shared" si="189"/>
        <v>677697</v>
      </c>
      <c r="R1744" s="58">
        <f t="shared" si="195"/>
        <v>178821.89371159597</v>
      </c>
      <c r="S1744" s="59">
        <f t="shared" si="190"/>
        <v>26.386702864494893</v>
      </c>
      <c r="T1744" s="59">
        <f t="shared" si="191"/>
        <v>73.613297135505107</v>
      </c>
      <c r="U1744" s="60" t="str">
        <f t="shared" si="192"/>
        <v>ALTO</v>
      </c>
    </row>
    <row r="1745" spans="2:21" ht="27.6">
      <c r="B1745" s="50">
        <v>1735</v>
      </c>
      <c r="C1745" s="51" t="s">
        <v>1067</v>
      </c>
      <c r="D1745" s="51" t="s">
        <v>1125</v>
      </c>
      <c r="E1745" s="51" t="s">
        <v>1645</v>
      </c>
      <c r="F1745" s="52" t="s">
        <v>147</v>
      </c>
      <c r="G1745" s="63">
        <v>1</v>
      </c>
      <c r="H1745" s="53">
        <v>777427</v>
      </c>
      <c r="I1745" s="53">
        <v>559747.43999999994</v>
      </c>
      <c r="J1745" s="53">
        <v>649307.03039999981</v>
      </c>
      <c r="K1745" s="53">
        <v>1006859</v>
      </c>
      <c r="L1745" s="54">
        <v>462972</v>
      </c>
      <c r="M1745" s="54">
        <v>429983</v>
      </c>
      <c r="N1745" s="54">
        <v>382491</v>
      </c>
      <c r="O1745" s="55">
        <f t="shared" si="193"/>
        <v>7</v>
      </c>
      <c r="P1745" s="56">
        <f t="shared" si="194"/>
        <v>609827</v>
      </c>
      <c r="Q1745" s="57">
        <f t="shared" si="189"/>
        <v>609827</v>
      </c>
      <c r="R1745" s="58">
        <f t="shared" si="195"/>
        <v>205420.376096803</v>
      </c>
      <c r="S1745" s="59">
        <f t="shared" si="190"/>
        <v>33.685024785193669</v>
      </c>
      <c r="T1745" s="59">
        <f t="shared" si="191"/>
        <v>66.314975214806338</v>
      </c>
      <c r="U1745" s="60" t="str">
        <f t="shared" si="192"/>
        <v>BAJO</v>
      </c>
    </row>
    <row r="1746" spans="2:21" ht="27.6">
      <c r="B1746" s="50">
        <v>1736</v>
      </c>
      <c r="C1746" s="51" t="s">
        <v>1067</v>
      </c>
      <c r="D1746" s="51" t="s">
        <v>1125</v>
      </c>
      <c r="E1746" s="51" t="s">
        <v>1646</v>
      </c>
      <c r="F1746" s="52" t="s">
        <v>147</v>
      </c>
      <c r="G1746" s="63">
        <v>1</v>
      </c>
      <c r="H1746" s="53">
        <v>2218636</v>
      </c>
      <c r="I1746" s="53">
        <v>1663977</v>
      </c>
      <c r="J1746" s="53">
        <v>1930213.3199999998</v>
      </c>
      <c r="K1746" s="53">
        <v>2938467</v>
      </c>
      <c r="L1746" s="54">
        <v>1321202</v>
      </c>
      <c r="M1746" s="54">
        <v>1227070</v>
      </c>
      <c r="N1746" s="54">
        <v>1091542</v>
      </c>
      <c r="O1746" s="55">
        <f t="shared" si="193"/>
        <v>7</v>
      </c>
      <c r="P1746" s="56">
        <f t="shared" si="194"/>
        <v>1770158</v>
      </c>
      <c r="Q1746" s="57">
        <f t="shared" si="189"/>
        <v>1770158</v>
      </c>
      <c r="R1746" s="58">
        <f t="shared" si="195"/>
        <v>604742.71829574043</v>
      </c>
      <c r="S1746" s="59">
        <f t="shared" si="190"/>
        <v>34.163205674055106</v>
      </c>
      <c r="T1746" s="59">
        <f t="shared" si="191"/>
        <v>65.836794325944894</v>
      </c>
      <c r="U1746" s="60" t="str">
        <f t="shared" si="192"/>
        <v>BAJO</v>
      </c>
    </row>
    <row r="1747" spans="2:21" ht="27.6">
      <c r="B1747" s="50">
        <v>1737</v>
      </c>
      <c r="C1747" s="51" t="s">
        <v>1067</v>
      </c>
      <c r="D1747" s="51" t="s">
        <v>1125</v>
      </c>
      <c r="E1747" s="51" t="s">
        <v>1647</v>
      </c>
      <c r="F1747" s="52" t="s">
        <v>147</v>
      </c>
      <c r="G1747" s="63">
        <v>1</v>
      </c>
      <c r="H1747" s="53">
        <v>2053464</v>
      </c>
      <c r="I1747" s="53">
        <v>1663305.8399999999</v>
      </c>
      <c r="J1747" s="53">
        <v>1929434.7743999998</v>
      </c>
      <c r="K1747" s="53">
        <v>2549694</v>
      </c>
      <c r="L1747" s="54">
        <v>1222870</v>
      </c>
      <c r="M1747" s="54">
        <v>1135714</v>
      </c>
      <c r="N1747" s="54">
        <v>1010276</v>
      </c>
      <c r="O1747" s="55">
        <f t="shared" si="193"/>
        <v>7</v>
      </c>
      <c r="P1747" s="56">
        <f t="shared" si="194"/>
        <v>1652108</v>
      </c>
      <c r="Q1747" s="57">
        <f t="shared" si="189"/>
        <v>1652108</v>
      </c>
      <c r="R1747" s="58">
        <f t="shared" si="195"/>
        <v>521897.51835486945</v>
      </c>
      <c r="S1747" s="59">
        <f t="shared" si="190"/>
        <v>31.589794272218853</v>
      </c>
      <c r="T1747" s="59">
        <f t="shared" si="191"/>
        <v>68.410205727781147</v>
      </c>
      <c r="U1747" s="60" t="str">
        <f t="shared" si="192"/>
        <v>BAJO</v>
      </c>
    </row>
    <row r="1748" spans="2:21">
      <c r="B1748" s="50">
        <v>1738</v>
      </c>
      <c r="C1748" s="51" t="s">
        <v>1067</v>
      </c>
      <c r="D1748" s="51" t="s">
        <v>1125</v>
      </c>
      <c r="E1748" s="51" t="s">
        <v>1648</v>
      </c>
      <c r="F1748" s="52" t="s">
        <v>147</v>
      </c>
      <c r="G1748" s="63">
        <v>1</v>
      </c>
      <c r="H1748" s="53">
        <v>1316854</v>
      </c>
      <c r="I1748" s="53">
        <v>1053483.2</v>
      </c>
      <c r="J1748" s="53">
        <v>1222040.5119999999</v>
      </c>
      <c r="K1748" s="53">
        <v>1830101</v>
      </c>
      <c r="L1748" s="54">
        <v>784171</v>
      </c>
      <c r="M1748" s="54">
        <v>728313</v>
      </c>
      <c r="N1748" s="54">
        <v>647873</v>
      </c>
      <c r="O1748" s="55">
        <f t="shared" si="193"/>
        <v>7</v>
      </c>
      <c r="P1748" s="56">
        <f t="shared" si="194"/>
        <v>1083262</v>
      </c>
      <c r="Q1748" s="57">
        <f t="shared" si="189"/>
        <v>1083262</v>
      </c>
      <c r="R1748" s="58">
        <f t="shared" si="195"/>
        <v>384983.81541305513</v>
      </c>
      <c r="S1748" s="59">
        <f t="shared" si="190"/>
        <v>35.539307703312325</v>
      </c>
      <c r="T1748" s="59">
        <f t="shared" si="191"/>
        <v>64.460692296687682</v>
      </c>
      <c r="U1748" s="60" t="str">
        <f t="shared" si="192"/>
        <v>BAJO</v>
      </c>
    </row>
    <row r="1749" spans="2:21">
      <c r="B1749" s="50">
        <v>1739</v>
      </c>
      <c r="C1749" s="51" t="s">
        <v>1067</v>
      </c>
      <c r="D1749" s="51" t="s">
        <v>1125</v>
      </c>
      <c r="E1749" s="51" t="s">
        <v>1649</v>
      </c>
      <c r="F1749" s="52" t="s">
        <v>147</v>
      </c>
      <c r="G1749" s="63">
        <v>1</v>
      </c>
      <c r="H1749" s="53">
        <v>247877</v>
      </c>
      <c r="I1749" s="53">
        <v>188386.52</v>
      </c>
      <c r="J1749" s="53">
        <v>218528.36319999999</v>
      </c>
      <c r="K1749" s="53">
        <v>285243</v>
      </c>
      <c r="L1749" s="54">
        <v>147704</v>
      </c>
      <c r="M1749" s="54">
        <v>137201</v>
      </c>
      <c r="N1749" s="54">
        <v>122047</v>
      </c>
      <c r="O1749" s="55">
        <f t="shared" si="193"/>
        <v>7</v>
      </c>
      <c r="P1749" s="56">
        <f t="shared" si="194"/>
        <v>192427</v>
      </c>
      <c r="Q1749" s="57">
        <f t="shared" si="189"/>
        <v>192427</v>
      </c>
      <c r="R1749" s="58">
        <f t="shared" si="195"/>
        <v>56556.572435910239</v>
      </c>
      <c r="S1749" s="59">
        <f t="shared" si="190"/>
        <v>29.39118337650654</v>
      </c>
      <c r="T1749" s="59">
        <f t="shared" si="191"/>
        <v>70.608816623493453</v>
      </c>
      <c r="U1749" s="60" t="str">
        <f t="shared" si="192"/>
        <v>ALTO</v>
      </c>
    </row>
    <row r="1750" spans="2:21" ht="27.6">
      <c r="B1750" s="50">
        <v>1740</v>
      </c>
      <c r="C1750" s="51" t="s">
        <v>1067</v>
      </c>
      <c r="D1750" s="51" t="s">
        <v>1125</v>
      </c>
      <c r="E1750" s="51" t="s">
        <v>1650</v>
      </c>
      <c r="F1750" s="52" t="s">
        <v>147</v>
      </c>
      <c r="G1750" s="63">
        <v>1</v>
      </c>
      <c r="H1750" s="53">
        <v>3032239</v>
      </c>
      <c r="I1750" s="53">
        <v>2334824.0299999998</v>
      </c>
      <c r="J1750" s="53">
        <v>2708395.8747999999</v>
      </c>
      <c r="K1750" s="53">
        <v>2927995</v>
      </c>
      <c r="L1750" s="54">
        <v>1805603</v>
      </c>
      <c r="M1750" s="54">
        <v>1676940</v>
      </c>
      <c r="N1750" s="54">
        <v>1491725</v>
      </c>
      <c r="O1750" s="55">
        <f t="shared" si="193"/>
        <v>7</v>
      </c>
      <c r="P1750" s="56">
        <f t="shared" si="194"/>
        <v>2282532</v>
      </c>
      <c r="Q1750" s="57">
        <f t="shared" si="189"/>
        <v>2282532</v>
      </c>
      <c r="R1750" s="58">
        <f t="shared" si="195"/>
        <v>583383.75255701877</v>
      </c>
      <c r="S1750" s="59">
        <f t="shared" si="190"/>
        <v>25.558623167474487</v>
      </c>
      <c r="T1750" s="59">
        <f t="shared" si="191"/>
        <v>74.441376832525521</v>
      </c>
      <c r="U1750" s="60" t="str">
        <f t="shared" si="192"/>
        <v>ALTO</v>
      </c>
    </row>
    <row r="1751" spans="2:21" ht="27.6">
      <c r="B1751" s="50">
        <v>1741</v>
      </c>
      <c r="C1751" s="51" t="s">
        <v>1067</v>
      </c>
      <c r="D1751" s="51" t="s">
        <v>1125</v>
      </c>
      <c r="E1751" s="51" t="s">
        <v>1651</v>
      </c>
      <c r="F1751" s="52" t="s">
        <v>147</v>
      </c>
      <c r="G1751" s="63">
        <v>1</v>
      </c>
      <c r="H1751" s="53">
        <v>1391824</v>
      </c>
      <c r="I1751" s="53">
        <v>1099540.96</v>
      </c>
      <c r="J1751" s="53">
        <v>1275467.5135999999</v>
      </c>
      <c r="K1751" s="53">
        <v>1292102</v>
      </c>
      <c r="L1751" s="54">
        <v>828785</v>
      </c>
      <c r="M1751" s="54">
        <v>769743</v>
      </c>
      <c r="N1751" s="54">
        <v>684726</v>
      </c>
      <c r="O1751" s="55">
        <f t="shared" si="193"/>
        <v>7</v>
      </c>
      <c r="P1751" s="56">
        <f t="shared" si="194"/>
        <v>1048884</v>
      </c>
      <c r="Q1751" s="57">
        <f t="shared" si="189"/>
        <v>1048884</v>
      </c>
      <c r="R1751" s="58">
        <f t="shared" si="195"/>
        <v>264478.83307195734</v>
      </c>
      <c r="S1751" s="59">
        <f t="shared" si="190"/>
        <v>25.215260512311882</v>
      </c>
      <c r="T1751" s="59">
        <f t="shared" si="191"/>
        <v>74.784739487688114</v>
      </c>
      <c r="U1751" s="60" t="str">
        <f t="shared" si="192"/>
        <v>ALTO</v>
      </c>
    </row>
    <row r="1752" spans="2:21">
      <c r="B1752" s="50">
        <v>1742</v>
      </c>
      <c r="C1752" s="51" t="s">
        <v>875</v>
      </c>
      <c r="D1752" s="51" t="s">
        <v>954</v>
      </c>
      <c r="E1752" s="51" t="s">
        <v>1652</v>
      </c>
      <c r="F1752" s="52" t="s">
        <v>147</v>
      </c>
      <c r="G1752" s="63">
        <v>1</v>
      </c>
      <c r="H1752" s="53">
        <v>28855715</v>
      </c>
      <c r="I1752" s="53">
        <v>23373129.149999999</v>
      </c>
      <c r="J1752" s="53">
        <v>27112829.813999996</v>
      </c>
      <c r="K1752" s="53">
        <v>33112226</v>
      </c>
      <c r="L1752" s="54">
        <v>17182197</v>
      </c>
      <c r="M1752" s="54">
        <v>15957644</v>
      </c>
      <c r="N1752" s="54">
        <v>14195140</v>
      </c>
      <c r="O1752" s="55">
        <f t="shared" si="193"/>
        <v>7</v>
      </c>
      <c r="P1752" s="56">
        <f t="shared" si="194"/>
        <v>22826983</v>
      </c>
      <c r="Q1752" s="57">
        <f t="shared" si="189"/>
        <v>22826983</v>
      </c>
      <c r="R1752" s="58">
        <f t="shared" si="195"/>
        <v>6701372.2740354044</v>
      </c>
      <c r="S1752" s="59">
        <f t="shared" si="190"/>
        <v>29.357240394122186</v>
      </c>
      <c r="T1752" s="59">
        <f t="shared" si="191"/>
        <v>70.642759605877814</v>
      </c>
      <c r="U1752" s="60" t="str">
        <f t="shared" si="192"/>
        <v>ALTO</v>
      </c>
    </row>
    <row r="1753" spans="2:21">
      <c r="B1753" s="50">
        <v>1743</v>
      </c>
      <c r="C1753" s="51" t="s">
        <v>875</v>
      </c>
      <c r="D1753" s="51" t="s">
        <v>954</v>
      </c>
      <c r="E1753" s="51" t="s">
        <v>1653</v>
      </c>
      <c r="F1753" s="52" t="s">
        <v>147</v>
      </c>
      <c r="G1753" s="63">
        <v>1</v>
      </c>
      <c r="H1753" s="53">
        <v>1099441</v>
      </c>
      <c r="I1753" s="53">
        <v>758614.28999999992</v>
      </c>
      <c r="J1753" s="53">
        <v>879992.5763999999</v>
      </c>
      <c r="K1753" s="53">
        <v>855134</v>
      </c>
      <c r="L1753" s="54">
        <v>654658</v>
      </c>
      <c r="M1753" s="54">
        <v>608013</v>
      </c>
      <c r="N1753" s="54">
        <v>540859</v>
      </c>
      <c r="O1753" s="55">
        <f t="shared" si="193"/>
        <v>7</v>
      </c>
      <c r="P1753" s="56">
        <f t="shared" si="194"/>
        <v>770959</v>
      </c>
      <c r="Q1753" s="57">
        <f t="shared" si="189"/>
        <v>770959</v>
      </c>
      <c r="R1753" s="58">
        <f t="shared" si="195"/>
        <v>177301.15587141379</v>
      </c>
      <c r="S1753" s="59">
        <f t="shared" si="190"/>
        <v>22.997481820876832</v>
      </c>
      <c r="T1753" s="59">
        <f t="shared" si="191"/>
        <v>77.002518179123172</v>
      </c>
      <c r="U1753" s="60" t="str">
        <f t="shared" si="192"/>
        <v>ALTO</v>
      </c>
    </row>
    <row r="1754" spans="2:21">
      <c r="B1754" s="50">
        <v>1744</v>
      </c>
      <c r="C1754" s="51" t="s">
        <v>875</v>
      </c>
      <c r="D1754" s="51" t="s">
        <v>954</v>
      </c>
      <c r="E1754" s="51" t="s">
        <v>1654</v>
      </c>
      <c r="F1754" s="52" t="s">
        <v>147</v>
      </c>
      <c r="G1754" s="63">
        <v>1</v>
      </c>
      <c r="H1754" s="53">
        <v>1601859</v>
      </c>
      <c r="I1754" s="53">
        <v>1153338.48</v>
      </c>
      <c r="J1754" s="53">
        <v>1337872.6368</v>
      </c>
      <c r="K1754" s="53">
        <v>1470721</v>
      </c>
      <c r="L1754" s="54">
        <v>763139</v>
      </c>
      <c r="M1754" s="54">
        <v>885936</v>
      </c>
      <c r="N1754" s="54">
        <v>788084</v>
      </c>
      <c r="O1754" s="55">
        <f t="shared" si="193"/>
        <v>7</v>
      </c>
      <c r="P1754" s="56">
        <f t="shared" si="194"/>
        <v>1142993</v>
      </c>
      <c r="Q1754" s="57">
        <f t="shared" si="189"/>
        <v>1142993</v>
      </c>
      <c r="R1754" s="58">
        <f t="shared" si="195"/>
        <v>314501.08121131873</v>
      </c>
      <c r="S1754" s="59">
        <f t="shared" si="190"/>
        <v>27.515573692167735</v>
      </c>
      <c r="T1754" s="59">
        <f t="shared" si="191"/>
        <v>72.484426307832265</v>
      </c>
      <c r="U1754" s="60" t="str">
        <f t="shared" si="192"/>
        <v>ALTO</v>
      </c>
    </row>
    <row r="1755" spans="2:21">
      <c r="B1755" s="50">
        <v>1745</v>
      </c>
      <c r="C1755" s="51" t="s">
        <v>875</v>
      </c>
      <c r="D1755" s="51" t="s">
        <v>954</v>
      </c>
      <c r="E1755" s="51" t="s">
        <v>1655</v>
      </c>
      <c r="F1755" s="52" t="s">
        <v>147</v>
      </c>
      <c r="G1755" s="63">
        <v>1</v>
      </c>
      <c r="H1755" s="53">
        <v>924868</v>
      </c>
      <c r="I1755" s="53">
        <v>610412.88</v>
      </c>
      <c r="J1755" s="53">
        <v>708078.94079999987</v>
      </c>
      <c r="K1755" s="53">
        <v>732564</v>
      </c>
      <c r="L1755" s="54">
        <v>550772</v>
      </c>
      <c r="M1755" s="54">
        <v>511548</v>
      </c>
      <c r="N1755" s="54">
        <v>455049</v>
      </c>
      <c r="O1755" s="55">
        <f t="shared" si="193"/>
        <v>7</v>
      </c>
      <c r="P1755" s="56">
        <f t="shared" si="194"/>
        <v>641899</v>
      </c>
      <c r="Q1755" s="57">
        <f t="shared" si="189"/>
        <v>641899</v>
      </c>
      <c r="R1755" s="58">
        <f t="shared" si="195"/>
        <v>148261.92716797884</v>
      </c>
      <c r="S1755" s="59">
        <f t="shared" si="190"/>
        <v>23.097391827682991</v>
      </c>
      <c r="T1755" s="59">
        <f t="shared" si="191"/>
        <v>76.902608172317002</v>
      </c>
      <c r="U1755" s="60" t="str">
        <f t="shared" si="192"/>
        <v>ALTO</v>
      </c>
    </row>
    <row r="1756" spans="2:21" ht="27.6">
      <c r="B1756" s="50">
        <v>1746</v>
      </c>
      <c r="C1756" s="51" t="s">
        <v>875</v>
      </c>
      <c r="D1756" s="51" t="s">
        <v>954</v>
      </c>
      <c r="E1756" s="51" t="s">
        <v>1656</v>
      </c>
      <c r="F1756" s="52" t="s">
        <v>147</v>
      </c>
      <c r="G1756" s="63">
        <v>1</v>
      </c>
      <c r="H1756" s="53">
        <v>1369452</v>
      </c>
      <c r="I1756" s="53">
        <v>931227.36</v>
      </c>
      <c r="J1756" s="53">
        <v>1080223.7375999999</v>
      </c>
      <c r="K1756" s="53">
        <v>1202138</v>
      </c>
      <c r="L1756" s="54">
        <v>652361</v>
      </c>
      <c r="M1756" s="54">
        <v>757365</v>
      </c>
      <c r="N1756" s="54">
        <v>673715</v>
      </c>
      <c r="O1756" s="55">
        <f t="shared" si="193"/>
        <v>7</v>
      </c>
      <c r="P1756" s="56">
        <f t="shared" si="194"/>
        <v>952355</v>
      </c>
      <c r="Q1756" s="57">
        <f t="shared" si="189"/>
        <v>952355</v>
      </c>
      <c r="R1756" s="58">
        <f t="shared" si="195"/>
        <v>256017.85525349123</v>
      </c>
      <c r="S1756" s="59">
        <f t="shared" si="190"/>
        <v>26.882607352666938</v>
      </c>
      <c r="T1756" s="59">
        <f t="shared" si="191"/>
        <v>73.117392647333062</v>
      </c>
      <c r="U1756" s="60" t="str">
        <f t="shared" si="192"/>
        <v>ALTO</v>
      </c>
    </row>
    <row r="1757" spans="2:21">
      <c r="B1757" s="50">
        <v>1747</v>
      </c>
      <c r="C1757" s="51" t="s">
        <v>875</v>
      </c>
      <c r="D1757" s="51" t="s">
        <v>954</v>
      </c>
      <c r="E1757" s="51" t="s">
        <v>1657</v>
      </c>
      <c r="F1757" s="52" t="s">
        <v>147</v>
      </c>
      <c r="G1757" s="63">
        <v>1</v>
      </c>
      <c r="H1757" s="53">
        <v>1008168</v>
      </c>
      <c r="I1757" s="53">
        <v>655309.19999999995</v>
      </c>
      <c r="J1757" s="53">
        <v>760158.6719999999</v>
      </c>
      <c r="K1757" s="53">
        <v>1371237</v>
      </c>
      <c r="L1757" s="54">
        <v>600336</v>
      </c>
      <c r="M1757" s="54">
        <v>557566</v>
      </c>
      <c r="N1757" s="54">
        <v>495983</v>
      </c>
      <c r="O1757" s="55">
        <f t="shared" si="193"/>
        <v>7</v>
      </c>
      <c r="P1757" s="56">
        <f t="shared" si="194"/>
        <v>778394</v>
      </c>
      <c r="Q1757" s="57">
        <f t="shared" si="189"/>
        <v>778394</v>
      </c>
      <c r="R1757" s="58">
        <f t="shared" si="195"/>
        <v>287840.96272875241</v>
      </c>
      <c r="S1757" s="59">
        <f t="shared" si="190"/>
        <v>36.978825983852957</v>
      </c>
      <c r="T1757" s="59">
        <f t="shared" si="191"/>
        <v>63.021174016147043</v>
      </c>
      <c r="U1757" s="60" t="str">
        <f t="shared" si="192"/>
        <v>BAJO</v>
      </c>
    </row>
    <row r="1758" spans="2:21" ht="27.6">
      <c r="B1758" s="50">
        <v>1748</v>
      </c>
      <c r="C1758" s="51" t="s">
        <v>875</v>
      </c>
      <c r="D1758" s="51" t="s">
        <v>954</v>
      </c>
      <c r="E1758" s="51" t="s">
        <v>1658</v>
      </c>
      <c r="F1758" s="52" t="s">
        <v>147</v>
      </c>
      <c r="G1758" s="63">
        <v>1</v>
      </c>
      <c r="H1758" s="53">
        <v>1651839</v>
      </c>
      <c r="I1758" s="53">
        <v>1156287.2999999998</v>
      </c>
      <c r="J1758" s="53">
        <v>1341293.2679999997</v>
      </c>
      <c r="K1758" s="53">
        <v>2161040</v>
      </c>
      <c r="L1758" s="54">
        <v>786936</v>
      </c>
      <c r="M1758" s="54">
        <v>913573</v>
      </c>
      <c r="N1758" s="54">
        <v>812669</v>
      </c>
      <c r="O1758" s="55">
        <f t="shared" si="193"/>
        <v>7</v>
      </c>
      <c r="P1758" s="56">
        <f t="shared" si="194"/>
        <v>1260520</v>
      </c>
      <c r="Q1758" s="57">
        <f t="shared" si="189"/>
        <v>1260520</v>
      </c>
      <c r="R1758" s="58">
        <f t="shared" si="195"/>
        <v>467008.74124563753</v>
      </c>
      <c r="S1758" s="59">
        <f t="shared" si="190"/>
        <v>37.048895792659977</v>
      </c>
      <c r="T1758" s="59">
        <f t="shared" si="191"/>
        <v>62.951104207340023</v>
      </c>
      <c r="U1758" s="60" t="str">
        <f t="shared" si="192"/>
        <v>BAJO</v>
      </c>
    </row>
    <row r="1759" spans="2:21">
      <c r="B1759" s="50">
        <v>1749</v>
      </c>
      <c r="C1759" s="51" t="s">
        <v>875</v>
      </c>
      <c r="D1759" s="51" t="s">
        <v>954</v>
      </c>
      <c r="E1759" s="51" t="s">
        <v>1659</v>
      </c>
      <c r="F1759" s="52" t="s">
        <v>147</v>
      </c>
      <c r="G1759" s="63">
        <v>1</v>
      </c>
      <c r="H1759" s="53">
        <v>1814036</v>
      </c>
      <c r="I1759" s="53">
        <v>1324246.28</v>
      </c>
      <c r="J1759" s="53">
        <v>1536125.6847999999</v>
      </c>
      <c r="K1759" s="53">
        <v>2596699</v>
      </c>
      <c r="L1759" s="54">
        <v>1080211</v>
      </c>
      <c r="M1759" s="54">
        <v>1003262</v>
      </c>
      <c r="N1759" s="54">
        <v>892453</v>
      </c>
      <c r="O1759" s="55">
        <f t="shared" si="193"/>
        <v>7</v>
      </c>
      <c r="P1759" s="56">
        <f t="shared" si="194"/>
        <v>1463862</v>
      </c>
      <c r="Q1759" s="57">
        <f t="shared" si="189"/>
        <v>1463862</v>
      </c>
      <c r="R1759" s="58">
        <f t="shared" si="195"/>
        <v>549870.73589277547</v>
      </c>
      <c r="S1759" s="59">
        <f t="shared" si="190"/>
        <v>37.563017271626386</v>
      </c>
      <c r="T1759" s="59">
        <f t="shared" si="191"/>
        <v>62.436982728373614</v>
      </c>
      <c r="U1759" s="60" t="str">
        <f t="shared" si="192"/>
        <v>BAJO</v>
      </c>
    </row>
    <row r="1760" spans="2:21" ht="27.6">
      <c r="B1760" s="50">
        <v>1750</v>
      </c>
      <c r="C1760" s="51" t="s">
        <v>875</v>
      </c>
      <c r="D1760" s="51" t="s">
        <v>954</v>
      </c>
      <c r="E1760" s="51" t="s">
        <v>1660</v>
      </c>
      <c r="F1760" s="52" t="s">
        <v>147</v>
      </c>
      <c r="G1760" s="63">
        <v>1</v>
      </c>
      <c r="H1760" s="53">
        <v>1889482</v>
      </c>
      <c r="I1760" s="53">
        <v>1360427.04</v>
      </c>
      <c r="J1760" s="53">
        <v>1578095.3663999997</v>
      </c>
      <c r="K1760" s="53">
        <v>2513756</v>
      </c>
      <c r="L1760" s="54">
        <v>1125179</v>
      </c>
      <c r="M1760" s="54">
        <v>1044985</v>
      </c>
      <c r="N1760" s="54">
        <v>929567</v>
      </c>
      <c r="O1760" s="55">
        <f t="shared" si="193"/>
        <v>7</v>
      </c>
      <c r="P1760" s="56">
        <f t="shared" si="194"/>
        <v>1491642</v>
      </c>
      <c r="Q1760" s="57">
        <f t="shared" si="189"/>
        <v>1491642</v>
      </c>
      <c r="R1760" s="58">
        <f t="shared" si="195"/>
        <v>517881.83380929346</v>
      </c>
      <c r="S1760" s="59">
        <f t="shared" si="190"/>
        <v>34.718909350185463</v>
      </c>
      <c r="T1760" s="59">
        <f t="shared" si="191"/>
        <v>65.28109064981453</v>
      </c>
      <c r="U1760" s="60" t="str">
        <f t="shared" si="192"/>
        <v>BAJO</v>
      </c>
    </row>
    <row r="1761" spans="2:21" ht="27.6">
      <c r="B1761" s="50">
        <v>1751</v>
      </c>
      <c r="C1761" s="51" t="s">
        <v>875</v>
      </c>
      <c r="D1761" s="51" t="s">
        <v>954</v>
      </c>
      <c r="E1761" s="51" t="s">
        <v>1661</v>
      </c>
      <c r="F1761" s="52" t="s">
        <v>147</v>
      </c>
      <c r="G1761" s="63">
        <v>1</v>
      </c>
      <c r="H1761" s="53">
        <v>1565326</v>
      </c>
      <c r="I1761" s="53">
        <v>1220954.28</v>
      </c>
      <c r="J1761" s="53">
        <v>1416306.9648</v>
      </c>
      <c r="K1761" s="53">
        <v>2647512</v>
      </c>
      <c r="L1761" s="54">
        <v>932178</v>
      </c>
      <c r="M1761" s="54">
        <v>865768</v>
      </c>
      <c r="N1761" s="54">
        <v>770144</v>
      </c>
      <c r="O1761" s="55">
        <f t="shared" si="193"/>
        <v>7</v>
      </c>
      <c r="P1761" s="56">
        <f t="shared" si="194"/>
        <v>1345456</v>
      </c>
      <c r="Q1761" s="57">
        <f t="shared" si="189"/>
        <v>1345456</v>
      </c>
      <c r="R1761" s="58">
        <f t="shared" si="195"/>
        <v>597147.54835000611</v>
      </c>
      <c r="S1761" s="59">
        <f t="shared" si="190"/>
        <v>44.382540071916594</v>
      </c>
      <c r="T1761" s="59">
        <f t="shared" si="191"/>
        <v>55.617459928083406</v>
      </c>
      <c r="U1761" s="60" t="str">
        <f t="shared" si="192"/>
        <v>BAJO</v>
      </c>
    </row>
    <row r="1762" spans="2:21" ht="27.6">
      <c r="B1762" s="50">
        <v>1752</v>
      </c>
      <c r="C1762" s="51" t="s">
        <v>1251</v>
      </c>
      <c r="D1762" s="51" t="s">
        <v>1252</v>
      </c>
      <c r="E1762" s="51" t="s">
        <v>1662</v>
      </c>
      <c r="F1762" s="52" t="s">
        <v>147</v>
      </c>
      <c r="G1762" s="63">
        <v>1</v>
      </c>
      <c r="H1762" s="53">
        <v>2504117</v>
      </c>
      <c r="I1762" s="53">
        <v>1627676.0499999998</v>
      </c>
      <c r="J1762" s="53">
        <v>1888104.2179999999</v>
      </c>
      <c r="K1762" s="53">
        <v>2502927</v>
      </c>
      <c r="L1762" s="54">
        <v>1491099</v>
      </c>
      <c r="M1762" s="54">
        <v>1384865</v>
      </c>
      <c r="N1762" s="54">
        <v>1231909</v>
      </c>
      <c r="O1762" s="55">
        <f t="shared" si="193"/>
        <v>7</v>
      </c>
      <c r="P1762" s="56">
        <f t="shared" si="194"/>
        <v>1804385</v>
      </c>
      <c r="Q1762" s="57">
        <f t="shared" si="189"/>
        <v>1804385</v>
      </c>
      <c r="R1762" s="58">
        <f t="shared" si="195"/>
        <v>480727.82273071515</v>
      </c>
      <c r="S1762" s="59">
        <f t="shared" si="190"/>
        <v>26.642197908468269</v>
      </c>
      <c r="T1762" s="59">
        <f t="shared" si="191"/>
        <v>73.357802091531738</v>
      </c>
      <c r="U1762" s="60" t="str">
        <f t="shared" si="192"/>
        <v>ALTO</v>
      </c>
    </row>
    <row r="1763" spans="2:21" ht="27.6">
      <c r="B1763" s="50">
        <v>1753</v>
      </c>
      <c r="C1763" s="51" t="s">
        <v>1251</v>
      </c>
      <c r="D1763" s="51" t="s">
        <v>1252</v>
      </c>
      <c r="E1763" s="51" t="s">
        <v>1663</v>
      </c>
      <c r="F1763" s="52" t="s">
        <v>147</v>
      </c>
      <c r="G1763" s="63">
        <v>1</v>
      </c>
      <c r="H1763" s="53">
        <v>2857428</v>
      </c>
      <c r="I1763" s="53">
        <v>2257368.12</v>
      </c>
      <c r="J1763" s="53">
        <v>2618547.0191999995</v>
      </c>
      <c r="K1763" s="53">
        <v>3652110</v>
      </c>
      <c r="L1763" s="54">
        <v>1701504</v>
      </c>
      <c r="M1763" s="54">
        <v>1580236</v>
      </c>
      <c r="N1763" s="54">
        <v>1405700</v>
      </c>
      <c r="O1763" s="55">
        <f t="shared" si="193"/>
        <v>7</v>
      </c>
      <c r="P1763" s="56">
        <f t="shared" si="194"/>
        <v>2296128</v>
      </c>
      <c r="Q1763" s="57">
        <f t="shared" si="189"/>
        <v>2296128</v>
      </c>
      <c r="R1763" s="58">
        <f t="shared" si="195"/>
        <v>748154.13870083622</v>
      </c>
      <c r="S1763" s="59">
        <f t="shared" si="190"/>
        <v>32.583294080331591</v>
      </c>
      <c r="T1763" s="59">
        <f t="shared" si="191"/>
        <v>67.416705919668402</v>
      </c>
      <c r="U1763" s="60" t="str">
        <f t="shared" si="192"/>
        <v>BAJO</v>
      </c>
    </row>
    <row r="1764" spans="2:21" ht="27.6">
      <c r="B1764" s="50">
        <v>1754</v>
      </c>
      <c r="C1764" s="51" t="s">
        <v>1251</v>
      </c>
      <c r="D1764" s="51" t="s">
        <v>1252</v>
      </c>
      <c r="E1764" s="51" t="s">
        <v>1664</v>
      </c>
      <c r="F1764" s="52" t="s">
        <v>147</v>
      </c>
      <c r="G1764" s="63">
        <v>1</v>
      </c>
      <c r="H1764" s="53">
        <v>189805</v>
      </c>
      <c r="I1764" s="53">
        <v>153742.05000000002</v>
      </c>
      <c r="J1764" s="53">
        <v>178340.77800000002</v>
      </c>
      <c r="K1764" s="53">
        <v>279293</v>
      </c>
      <c r="L1764" s="54">
        <v>113091</v>
      </c>
      <c r="M1764" s="54">
        <v>105028</v>
      </c>
      <c r="N1764" s="54">
        <v>93428</v>
      </c>
      <c r="O1764" s="55">
        <f t="shared" si="193"/>
        <v>7</v>
      </c>
      <c r="P1764" s="56">
        <f t="shared" si="194"/>
        <v>158961</v>
      </c>
      <c r="Q1764" s="57">
        <f t="shared" si="189"/>
        <v>158961</v>
      </c>
      <c r="R1764" s="58">
        <f t="shared" si="195"/>
        <v>59930.144182723001</v>
      </c>
      <c r="S1764" s="59">
        <f t="shared" si="190"/>
        <v>37.701162035167748</v>
      </c>
      <c r="T1764" s="59">
        <f t="shared" si="191"/>
        <v>62.298837964832252</v>
      </c>
      <c r="U1764" s="60" t="str">
        <f t="shared" si="192"/>
        <v>BAJO</v>
      </c>
    </row>
    <row r="1765" spans="2:21" ht="27.6">
      <c r="B1765" s="50">
        <v>1755</v>
      </c>
      <c r="C1765" s="51" t="s">
        <v>1251</v>
      </c>
      <c r="D1765" s="51" t="s">
        <v>1252</v>
      </c>
      <c r="E1765" s="51" t="s">
        <v>1665</v>
      </c>
      <c r="F1765" s="52" t="s">
        <v>147</v>
      </c>
      <c r="G1765" s="63">
        <v>1</v>
      </c>
      <c r="H1765" s="53">
        <v>1032444</v>
      </c>
      <c r="I1765" s="53">
        <v>774333</v>
      </c>
      <c r="J1765" s="53">
        <v>898226.27999999991</v>
      </c>
      <c r="K1765" s="53">
        <v>1352197</v>
      </c>
      <c r="L1765" s="54">
        <v>614844</v>
      </c>
      <c r="M1765" s="54">
        <v>571025</v>
      </c>
      <c r="N1765" s="54">
        <v>507956</v>
      </c>
      <c r="O1765" s="55">
        <f t="shared" si="193"/>
        <v>7</v>
      </c>
      <c r="P1765" s="56">
        <f t="shared" si="194"/>
        <v>821575</v>
      </c>
      <c r="Q1765" s="57">
        <f t="shared" si="189"/>
        <v>821575</v>
      </c>
      <c r="R1765" s="58">
        <f t="shared" si="195"/>
        <v>277231.86617410247</v>
      </c>
      <c r="S1765" s="59">
        <f t="shared" si="190"/>
        <v>33.743951090783249</v>
      </c>
      <c r="T1765" s="59">
        <f t="shared" si="191"/>
        <v>66.256048909216759</v>
      </c>
      <c r="U1765" s="60" t="str">
        <f t="shared" si="192"/>
        <v>BAJO</v>
      </c>
    </row>
    <row r="1766" spans="2:21" ht="27.6">
      <c r="B1766" s="50">
        <v>1756</v>
      </c>
      <c r="C1766" s="51" t="s">
        <v>1251</v>
      </c>
      <c r="D1766" s="51" t="s">
        <v>1252</v>
      </c>
      <c r="E1766" s="51" t="s">
        <v>1666</v>
      </c>
      <c r="F1766" s="52" t="s">
        <v>147</v>
      </c>
      <c r="G1766" s="63">
        <v>1</v>
      </c>
      <c r="H1766" s="53">
        <v>1152396</v>
      </c>
      <c r="I1766" s="53">
        <v>875820.96</v>
      </c>
      <c r="J1766" s="53">
        <v>1015952.3135999999</v>
      </c>
      <c r="K1766" s="53">
        <v>1612093</v>
      </c>
      <c r="L1766" s="54">
        <v>686185</v>
      </c>
      <c r="M1766" s="54">
        <v>637304</v>
      </c>
      <c r="N1766" s="54">
        <v>566915</v>
      </c>
      <c r="O1766" s="55">
        <f t="shared" si="193"/>
        <v>7</v>
      </c>
      <c r="P1766" s="56">
        <f t="shared" si="194"/>
        <v>935238</v>
      </c>
      <c r="Q1766" s="57">
        <f t="shared" si="189"/>
        <v>935238</v>
      </c>
      <c r="R1766" s="58">
        <f t="shared" si="195"/>
        <v>338439.56424940057</v>
      </c>
      <c r="S1766" s="59">
        <f t="shared" si="190"/>
        <v>36.187533467352758</v>
      </c>
      <c r="T1766" s="59">
        <f t="shared" si="191"/>
        <v>63.812466532647242</v>
      </c>
      <c r="U1766" s="60" t="str">
        <f t="shared" si="192"/>
        <v>BAJO</v>
      </c>
    </row>
    <row r="1767" spans="2:21" ht="27.6">
      <c r="B1767" s="50">
        <v>1757</v>
      </c>
      <c r="C1767" s="51" t="s">
        <v>1251</v>
      </c>
      <c r="D1767" s="51" t="s">
        <v>1252</v>
      </c>
      <c r="E1767" s="51" t="s">
        <v>1667</v>
      </c>
      <c r="F1767" s="52" t="s">
        <v>147</v>
      </c>
      <c r="G1767" s="63">
        <v>1</v>
      </c>
      <c r="H1767" s="53">
        <v>1042321</v>
      </c>
      <c r="I1767" s="53">
        <v>844280.01</v>
      </c>
      <c r="J1767" s="53">
        <v>979364.81159999978</v>
      </c>
      <c r="K1767" s="53">
        <v>1480003</v>
      </c>
      <c r="L1767" s="54">
        <v>620703</v>
      </c>
      <c r="M1767" s="54">
        <v>576507</v>
      </c>
      <c r="N1767" s="54">
        <v>512833</v>
      </c>
      <c r="O1767" s="55">
        <f t="shared" si="193"/>
        <v>7</v>
      </c>
      <c r="P1767" s="56">
        <f t="shared" si="194"/>
        <v>865145</v>
      </c>
      <c r="Q1767" s="57">
        <f t="shared" si="189"/>
        <v>865145</v>
      </c>
      <c r="R1767" s="58">
        <f t="shared" si="195"/>
        <v>313986.06430863787</v>
      </c>
      <c r="S1767" s="59">
        <f t="shared" si="190"/>
        <v>36.292883193989198</v>
      </c>
      <c r="T1767" s="59">
        <f t="shared" si="191"/>
        <v>63.707116806010802</v>
      </c>
      <c r="U1767" s="60" t="str">
        <f t="shared" si="192"/>
        <v>BAJO</v>
      </c>
    </row>
    <row r="1768" spans="2:21" ht="27.6">
      <c r="B1768" s="50">
        <v>1758</v>
      </c>
      <c r="C1768" s="51" t="s">
        <v>1251</v>
      </c>
      <c r="D1768" s="51" t="s">
        <v>1252</v>
      </c>
      <c r="E1768" s="51" t="s">
        <v>1668</v>
      </c>
      <c r="F1768" s="52" t="s">
        <v>147</v>
      </c>
      <c r="G1768" s="63">
        <v>1</v>
      </c>
      <c r="H1768" s="53">
        <v>1095276</v>
      </c>
      <c r="I1768" s="53">
        <v>876220.79999999993</v>
      </c>
      <c r="J1768" s="53">
        <v>1016416.1279999999</v>
      </c>
      <c r="K1768" s="53">
        <v>1105391</v>
      </c>
      <c r="L1768" s="54">
        <v>652238</v>
      </c>
      <c r="M1768" s="54">
        <v>605759</v>
      </c>
      <c r="N1768" s="54">
        <v>538853</v>
      </c>
      <c r="O1768" s="55">
        <f t="shared" si="193"/>
        <v>7</v>
      </c>
      <c r="P1768" s="56">
        <f t="shared" si="194"/>
        <v>841451</v>
      </c>
      <c r="Q1768" s="57">
        <f t="shared" si="189"/>
        <v>841451</v>
      </c>
      <c r="R1768" s="58">
        <f t="shared" si="195"/>
        <v>223233.0675289678</v>
      </c>
      <c r="S1768" s="59">
        <f t="shared" si="190"/>
        <v>26.529538562431775</v>
      </c>
      <c r="T1768" s="59">
        <f t="shared" si="191"/>
        <v>73.470461437568218</v>
      </c>
      <c r="U1768" s="60" t="str">
        <f t="shared" si="192"/>
        <v>ALTO</v>
      </c>
    </row>
    <row r="1769" spans="2:21" ht="27.6">
      <c r="B1769" s="50">
        <v>1759</v>
      </c>
      <c r="C1769" s="51" t="s">
        <v>1251</v>
      </c>
      <c r="D1769" s="51" t="s">
        <v>1252</v>
      </c>
      <c r="E1769" s="51" t="s">
        <v>1669</v>
      </c>
      <c r="F1769" s="52" t="s">
        <v>147</v>
      </c>
      <c r="G1769" s="63">
        <v>1</v>
      </c>
      <c r="H1769" s="53">
        <v>447202</v>
      </c>
      <c r="I1769" s="53">
        <v>308569.37999999995</v>
      </c>
      <c r="J1769" s="53">
        <v>357940.4807999999</v>
      </c>
      <c r="K1769" s="53">
        <v>372232</v>
      </c>
      <c r="L1769" s="54">
        <v>266316</v>
      </c>
      <c r="M1769" s="54">
        <v>247324</v>
      </c>
      <c r="N1769" s="54">
        <v>220008</v>
      </c>
      <c r="O1769" s="55">
        <f t="shared" si="193"/>
        <v>7</v>
      </c>
      <c r="P1769" s="56">
        <f t="shared" si="194"/>
        <v>317085</v>
      </c>
      <c r="Q1769" s="57">
        <f t="shared" si="189"/>
        <v>317085</v>
      </c>
      <c r="R1769" s="58">
        <f t="shared" si="195"/>
        <v>74240.289218740436</v>
      </c>
      <c r="S1769" s="59">
        <f t="shared" si="190"/>
        <v>23.413371562432925</v>
      </c>
      <c r="T1769" s="59">
        <f t="shared" si="191"/>
        <v>76.586628437567072</v>
      </c>
      <c r="U1769" s="60" t="str">
        <f t="shared" si="192"/>
        <v>ALTO</v>
      </c>
    </row>
    <row r="1770" spans="2:21" ht="27.6">
      <c r="B1770" s="50">
        <v>1760</v>
      </c>
      <c r="C1770" s="51" t="s">
        <v>1251</v>
      </c>
      <c r="D1770" s="51" t="s">
        <v>1252</v>
      </c>
      <c r="E1770" s="51" t="s">
        <v>1670</v>
      </c>
      <c r="F1770" s="52" t="s">
        <v>147</v>
      </c>
      <c r="G1770" s="63">
        <v>1</v>
      </c>
      <c r="H1770" s="53">
        <v>348670</v>
      </c>
      <c r="I1770" s="53">
        <v>268475.89999999997</v>
      </c>
      <c r="J1770" s="53">
        <v>311432.04399999994</v>
      </c>
      <c r="K1770" s="53">
        <v>513961</v>
      </c>
      <c r="L1770" s="54">
        <v>207648</v>
      </c>
      <c r="M1770" s="54">
        <v>192863</v>
      </c>
      <c r="N1770" s="54">
        <v>171561</v>
      </c>
      <c r="O1770" s="55">
        <f t="shared" si="193"/>
        <v>7</v>
      </c>
      <c r="P1770" s="56">
        <f t="shared" si="194"/>
        <v>287802</v>
      </c>
      <c r="Q1770" s="57">
        <f t="shared" si="189"/>
        <v>287802</v>
      </c>
      <c r="R1770" s="58">
        <f t="shared" si="195"/>
        <v>110022.55050820766</v>
      </c>
      <c r="S1770" s="59">
        <f t="shared" si="190"/>
        <v>38.228556614689147</v>
      </c>
      <c r="T1770" s="59">
        <f t="shared" si="191"/>
        <v>61.771443385310853</v>
      </c>
      <c r="U1770" s="60" t="str">
        <f t="shared" si="192"/>
        <v>BAJO</v>
      </c>
    </row>
    <row r="1771" spans="2:21" ht="27.6">
      <c r="B1771" s="50">
        <v>1761</v>
      </c>
      <c r="C1771" s="51" t="s">
        <v>1251</v>
      </c>
      <c r="D1771" s="51" t="s">
        <v>1252</v>
      </c>
      <c r="E1771" s="51" t="s">
        <v>1671</v>
      </c>
      <c r="F1771" s="52" t="s">
        <v>147</v>
      </c>
      <c r="G1771" s="63">
        <v>1</v>
      </c>
      <c r="H1771" s="53">
        <v>487305</v>
      </c>
      <c r="I1771" s="53">
        <v>365478.75</v>
      </c>
      <c r="J1771" s="53">
        <v>423955.35</v>
      </c>
      <c r="K1771" s="53">
        <v>721259</v>
      </c>
      <c r="L1771" s="54">
        <v>290212</v>
      </c>
      <c r="M1771" s="54">
        <v>269559</v>
      </c>
      <c r="N1771" s="54">
        <v>239786</v>
      </c>
      <c r="O1771" s="55">
        <f t="shared" si="193"/>
        <v>7</v>
      </c>
      <c r="P1771" s="56">
        <f t="shared" si="194"/>
        <v>399651</v>
      </c>
      <c r="Q1771" s="57">
        <f t="shared" si="189"/>
        <v>399651</v>
      </c>
      <c r="R1771" s="58">
        <f t="shared" si="195"/>
        <v>154610.57757589789</v>
      </c>
      <c r="S1771" s="59">
        <f t="shared" si="190"/>
        <v>38.68639827647069</v>
      </c>
      <c r="T1771" s="59">
        <f t="shared" si="191"/>
        <v>61.31360172352931</v>
      </c>
      <c r="U1771" s="60" t="str">
        <f t="shared" si="192"/>
        <v>BAJO</v>
      </c>
    </row>
    <row r="1772" spans="2:21" ht="27.6">
      <c r="B1772" s="50">
        <v>1762</v>
      </c>
      <c r="C1772" s="51" t="s">
        <v>1251</v>
      </c>
      <c r="D1772" s="51" t="s">
        <v>1252</v>
      </c>
      <c r="E1772" s="51" t="s">
        <v>1672</v>
      </c>
      <c r="F1772" s="52" t="s">
        <v>147</v>
      </c>
      <c r="G1772" s="63">
        <v>1</v>
      </c>
      <c r="H1772" s="53">
        <v>428281</v>
      </c>
      <c r="I1772" s="53">
        <v>312645.13</v>
      </c>
      <c r="J1772" s="53">
        <v>362668.35080000001</v>
      </c>
      <c r="K1772" s="53">
        <v>509320</v>
      </c>
      <c r="L1772" s="54">
        <v>255060</v>
      </c>
      <c r="M1772" s="54">
        <v>236893</v>
      </c>
      <c r="N1772" s="54">
        <v>210728</v>
      </c>
      <c r="O1772" s="55">
        <f t="shared" si="193"/>
        <v>7</v>
      </c>
      <c r="P1772" s="56">
        <f t="shared" si="194"/>
        <v>330799</v>
      </c>
      <c r="Q1772" s="57">
        <f t="shared" si="189"/>
        <v>330799</v>
      </c>
      <c r="R1772" s="58">
        <f t="shared" si="195"/>
        <v>101199.57952941388</v>
      </c>
      <c r="S1772" s="59">
        <f t="shared" si="190"/>
        <v>30.592468396039251</v>
      </c>
      <c r="T1772" s="59">
        <f t="shared" si="191"/>
        <v>69.407531603960749</v>
      </c>
      <c r="U1772" s="60" t="str">
        <f t="shared" si="192"/>
        <v>BAJO</v>
      </c>
    </row>
    <row r="1773" spans="2:21" ht="27.6">
      <c r="B1773" s="50">
        <v>1763</v>
      </c>
      <c r="C1773" s="51" t="s">
        <v>1251</v>
      </c>
      <c r="D1773" s="51" t="s">
        <v>1252</v>
      </c>
      <c r="E1773" s="51" t="s">
        <v>1673</v>
      </c>
      <c r="F1773" s="52" t="s">
        <v>147</v>
      </c>
      <c r="G1773" s="63">
        <v>1</v>
      </c>
      <c r="H1773" s="53">
        <v>1148945</v>
      </c>
      <c r="I1773" s="53">
        <v>930645.45</v>
      </c>
      <c r="J1773" s="53">
        <v>1079548.7219999998</v>
      </c>
      <c r="K1773" s="53">
        <v>1811418</v>
      </c>
      <c r="L1773" s="54">
        <v>684214</v>
      </c>
      <c r="M1773" s="54">
        <v>635477</v>
      </c>
      <c r="N1773" s="54">
        <v>565289</v>
      </c>
      <c r="O1773" s="55">
        <f t="shared" si="193"/>
        <v>7</v>
      </c>
      <c r="P1773" s="56">
        <f t="shared" si="194"/>
        <v>979362</v>
      </c>
      <c r="Q1773" s="57">
        <f t="shared" si="189"/>
        <v>979362</v>
      </c>
      <c r="R1773" s="58">
        <f t="shared" si="195"/>
        <v>398266.23309944861</v>
      </c>
      <c r="S1773" s="59">
        <f t="shared" si="190"/>
        <v>40.665885862372505</v>
      </c>
      <c r="T1773" s="59">
        <f t="shared" si="191"/>
        <v>59.334114137627495</v>
      </c>
      <c r="U1773" s="60" t="str">
        <f t="shared" si="192"/>
        <v>BAJO</v>
      </c>
    </row>
    <row r="1774" spans="2:21" ht="27.6">
      <c r="B1774" s="50">
        <v>1764</v>
      </c>
      <c r="C1774" s="51" t="s">
        <v>1251</v>
      </c>
      <c r="D1774" s="51" t="s">
        <v>1252</v>
      </c>
      <c r="E1774" s="51" t="s">
        <v>1674</v>
      </c>
      <c r="F1774" s="52" t="s">
        <v>147</v>
      </c>
      <c r="G1774" s="63">
        <v>1</v>
      </c>
      <c r="H1774" s="53">
        <v>1173816</v>
      </c>
      <c r="I1774" s="53">
        <v>774718.55999999994</v>
      </c>
      <c r="J1774" s="53">
        <v>898673.52959999989</v>
      </c>
      <c r="K1774" s="53">
        <v>1260210</v>
      </c>
      <c r="L1774" s="54">
        <v>698985</v>
      </c>
      <c r="M1774" s="54">
        <v>649202</v>
      </c>
      <c r="N1774" s="54">
        <v>577498</v>
      </c>
      <c r="O1774" s="55">
        <f t="shared" si="193"/>
        <v>7</v>
      </c>
      <c r="P1774" s="56">
        <f t="shared" si="194"/>
        <v>861872</v>
      </c>
      <c r="Q1774" s="57">
        <f t="shared" si="189"/>
        <v>861872</v>
      </c>
      <c r="R1774" s="58">
        <f t="shared" si="195"/>
        <v>244236.87904795969</v>
      </c>
      <c r="S1774" s="59">
        <f t="shared" si="190"/>
        <v>28.337952624979078</v>
      </c>
      <c r="T1774" s="59">
        <f t="shared" si="191"/>
        <v>71.662047375020919</v>
      </c>
      <c r="U1774" s="60" t="str">
        <f t="shared" si="192"/>
        <v>ALTO</v>
      </c>
    </row>
    <row r="1775" spans="2:21" ht="27.6">
      <c r="B1775" s="50">
        <v>1765</v>
      </c>
      <c r="C1775" s="51" t="s">
        <v>1251</v>
      </c>
      <c r="D1775" s="51" t="s">
        <v>1252</v>
      </c>
      <c r="E1775" s="51" t="s">
        <v>1675</v>
      </c>
      <c r="F1775" s="52" t="s">
        <v>147</v>
      </c>
      <c r="G1775" s="63">
        <v>1</v>
      </c>
      <c r="H1775" s="53">
        <v>1248429</v>
      </c>
      <c r="I1775" s="53">
        <v>886384.59</v>
      </c>
      <c r="J1775" s="53">
        <v>1028206.1243999999</v>
      </c>
      <c r="K1775" s="53">
        <v>1526056</v>
      </c>
      <c r="L1775" s="54">
        <v>594697</v>
      </c>
      <c r="M1775" s="54">
        <v>690432</v>
      </c>
      <c r="N1775" s="54">
        <v>614175</v>
      </c>
      <c r="O1775" s="55">
        <f t="shared" si="193"/>
        <v>7</v>
      </c>
      <c r="P1775" s="56">
        <f t="shared" si="194"/>
        <v>941197</v>
      </c>
      <c r="Q1775" s="57">
        <f t="shared" si="189"/>
        <v>941197</v>
      </c>
      <c r="R1775" s="58">
        <f t="shared" si="195"/>
        <v>324458.94819195103</v>
      </c>
      <c r="S1775" s="59">
        <f t="shared" si="190"/>
        <v>34.473011302835758</v>
      </c>
      <c r="T1775" s="59">
        <f t="shared" si="191"/>
        <v>65.526988697164242</v>
      </c>
      <c r="U1775" s="60" t="str">
        <f t="shared" si="192"/>
        <v>BAJO</v>
      </c>
    </row>
    <row r="1776" spans="2:21" ht="27.6">
      <c r="B1776" s="50">
        <v>1766</v>
      </c>
      <c r="C1776" s="51" t="s">
        <v>1251</v>
      </c>
      <c r="D1776" s="51" t="s">
        <v>1252</v>
      </c>
      <c r="E1776" s="51" t="s">
        <v>1676</v>
      </c>
      <c r="F1776" s="52" t="s">
        <v>147</v>
      </c>
      <c r="G1776" s="63">
        <v>1</v>
      </c>
      <c r="H1776" s="53">
        <v>8099259</v>
      </c>
      <c r="I1776" s="53">
        <v>5831466.4799999995</v>
      </c>
      <c r="J1776" s="53">
        <v>6764501.116799999</v>
      </c>
      <c r="K1776" s="53">
        <v>10948595</v>
      </c>
      <c r="L1776" s="54">
        <v>3858216</v>
      </c>
      <c r="M1776" s="54">
        <v>4479097</v>
      </c>
      <c r="N1776" s="54">
        <v>3984386</v>
      </c>
      <c r="O1776" s="55">
        <f t="shared" si="193"/>
        <v>7</v>
      </c>
      <c r="P1776" s="56">
        <f t="shared" si="194"/>
        <v>6280789</v>
      </c>
      <c r="Q1776" s="57">
        <f t="shared" si="189"/>
        <v>6280789</v>
      </c>
      <c r="R1776" s="58">
        <f t="shared" si="195"/>
        <v>2388051.652799095</v>
      </c>
      <c r="S1776" s="59">
        <f t="shared" si="190"/>
        <v>38.021523295864498</v>
      </c>
      <c r="T1776" s="59">
        <f t="shared" si="191"/>
        <v>61.978476704135502</v>
      </c>
      <c r="U1776" s="60" t="str">
        <f t="shared" si="192"/>
        <v>BAJO</v>
      </c>
    </row>
    <row r="1777" spans="2:21" ht="27.6">
      <c r="B1777" s="50">
        <v>1767</v>
      </c>
      <c r="C1777" s="51" t="s">
        <v>1251</v>
      </c>
      <c r="D1777" s="51" t="s">
        <v>1252</v>
      </c>
      <c r="E1777" s="51" t="s">
        <v>1677</v>
      </c>
      <c r="F1777" s="52" t="s">
        <v>147</v>
      </c>
      <c r="G1777" s="63">
        <v>1</v>
      </c>
      <c r="H1777" s="53">
        <v>1218917</v>
      </c>
      <c r="I1777" s="53">
        <v>841052.73</v>
      </c>
      <c r="J1777" s="53">
        <v>975621.16679999989</v>
      </c>
      <c r="K1777" s="53">
        <v>1516774</v>
      </c>
      <c r="L1777" s="54">
        <v>725841</v>
      </c>
      <c r="M1777" s="54">
        <v>674145</v>
      </c>
      <c r="N1777" s="54">
        <v>599686</v>
      </c>
      <c r="O1777" s="55">
        <f t="shared" si="193"/>
        <v>7</v>
      </c>
      <c r="P1777" s="56">
        <f t="shared" si="194"/>
        <v>936005</v>
      </c>
      <c r="Q1777" s="57">
        <f t="shared" si="189"/>
        <v>936005</v>
      </c>
      <c r="R1777" s="58">
        <f t="shared" si="195"/>
        <v>305606.47936557786</v>
      </c>
      <c r="S1777" s="59">
        <f t="shared" si="190"/>
        <v>32.650090476608334</v>
      </c>
      <c r="T1777" s="59">
        <f t="shared" si="191"/>
        <v>67.349909523391659</v>
      </c>
      <c r="U1777" s="60" t="str">
        <f t="shared" si="192"/>
        <v>BAJO</v>
      </c>
    </row>
    <row r="1778" spans="2:21" ht="27.6">
      <c r="B1778" s="50">
        <v>1768</v>
      </c>
      <c r="C1778" s="51" t="s">
        <v>1251</v>
      </c>
      <c r="D1778" s="51" t="s">
        <v>1252</v>
      </c>
      <c r="E1778" s="51" t="s">
        <v>1678</v>
      </c>
      <c r="F1778" s="52" t="s">
        <v>147</v>
      </c>
      <c r="G1778" s="63">
        <v>1</v>
      </c>
      <c r="H1778" s="53">
        <v>2151282</v>
      </c>
      <c r="I1778" s="53">
        <v>1677999.96</v>
      </c>
      <c r="J1778" s="53">
        <v>1946479.9535999999</v>
      </c>
      <c r="K1778" s="53">
        <v>2297295</v>
      </c>
      <c r="L1778" s="54">
        <v>1280999</v>
      </c>
      <c r="M1778" s="54">
        <v>1189735</v>
      </c>
      <c r="N1778" s="54">
        <v>1058331</v>
      </c>
      <c r="O1778" s="55">
        <f t="shared" si="193"/>
        <v>7</v>
      </c>
      <c r="P1778" s="56">
        <f t="shared" si="194"/>
        <v>1657446</v>
      </c>
      <c r="Q1778" s="57">
        <f t="shared" si="189"/>
        <v>1657446</v>
      </c>
      <c r="R1778" s="58">
        <f t="shared" si="195"/>
        <v>456171.73079841171</v>
      </c>
      <c r="S1778" s="59">
        <f t="shared" si="190"/>
        <v>27.522569712582595</v>
      </c>
      <c r="T1778" s="59">
        <f t="shared" si="191"/>
        <v>72.477430287417405</v>
      </c>
      <c r="U1778" s="60" t="str">
        <f t="shared" si="192"/>
        <v>ALTO</v>
      </c>
    </row>
    <row r="1779" spans="2:21">
      <c r="B1779" s="50">
        <v>1769</v>
      </c>
      <c r="C1779" s="51" t="s">
        <v>875</v>
      </c>
      <c r="D1779" s="51" t="s">
        <v>923</v>
      </c>
      <c r="E1779" s="51" t="s">
        <v>1679</v>
      </c>
      <c r="F1779" s="52" t="s">
        <v>147</v>
      </c>
      <c r="G1779" s="63">
        <v>1</v>
      </c>
      <c r="H1779" s="53">
        <v>303093</v>
      </c>
      <c r="I1779" s="53">
        <v>242474.4</v>
      </c>
      <c r="J1779" s="53">
        <v>281270.30399999995</v>
      </c>
      <c r="K1779" s="53">
        <v>270606</v>
      </c>
      <c r="L1779" s="54">
        <v>180528</v>
      </c>
      <c r="M1779" s="54">
        <v>167653</v>
      </c>
      <c r="N1779" s="54">
        <v>149135</v>
      </c>
      <c r="O1779" s="55">
        <f t="shared" si="193"/>
        <v>7</v>
      </c>
      <c r="P1779" s="56">
        <f t="shared" si="194"/>
        <v>227823</v>
      </c>
      <c r="Q1779" s="57">
        <f t="shared" si="189"/>
        <v>227823</v>
      </c>
      <c r="R1779" s="58">
        <f t="shared" si="195"/>
        <v>56840.985068105882</v>
      </c>
      <c r="S1779" s="59">
        <f t="shared" si="190"/>
        <v>24.949625396955479</v>
      </c>
      <c r="T1779" s="59">
        <f t="shared" si="191"/>
        <v>75.050374603044517</v>
      </c>
      <c r="U1779" s="60" t="str">
        <f t="shared" si="192"/>
        <v>ALTO</v>
      </c>
    </row>
    <row r="1780" spans="2:21" ht="27.6">
      <c r="B1780" s="50">
        <v>1770</v>
      </c>
      <c r="C1780" s="51" t="s">
        <v>102</v>
      </c>
      <c r="D1780" s="51" t="s">
        <v>170</v>
      </c>
      <c r="E1780" s="51" t="s">
        <v>1680</v>
      </c>
      <c r="F1780" s="52" t="s">
        <v>147</v>
      </c>
      <c r="G1780" s="63">
        <v>1</v>
      </c>
      <c r="H1780" s="53">
        <v>1881628</v>
      </c>
      <c r="I1780" s="53">
        <v>1373588.44</v>
      </c>
      <c r="J1780" s="53">
        <v>1593362.5903999999</v>
      </c>
      <c r="K1780" s="53">
        <v>2711058</v>
      </c>
      <c r="L1780" s="54">
        <v>1120486</v>
      </c>
      <c r="M1780" s="54">
        <v>1040663</v>
      </c>
      <c r="N1780" s="54">
        <v>925723</v>
      </c>
      <c r="O1780" s="55">
        <f t="shared" si="193"/>
        <v>7</v>
      </c>
      <c r="P1780" s="56">
        <f t="shared" si="194"/>
        <v>1520930</v>
      </c>
      <c r="Q1780" s="57">
        <f t="shared" si="189"/>
        <v>1520930</v>
      </c>
      <c r="R1780" s="58">
        <f t="shared" si="195"/>
        <v>575542.83448846941</v>
      </c>
      <c r="S1780" s="59">
        <f t="shared" si="190"/>
        <v>37.84150713632247</v>
      </c>
      <c r="T1780" s="59">
        <f t="shared" si="191"/>
        <v>62.15849286367753</v>
      </c>
      <c r="U1780" s="60" t="str">
        <f t="shared" si="192"/>
        <v>BAJO</v>
      </c>
    </row>
    <row r="1781" spans="2:21">
      <c r="B1781" s="50">
        <v>1771</v>
      </c>
      <c r="C1781" s="51" t="s">
        <v>102</v>
      </c>
      <c r="D1781" s="51" t="s">
        <v>170</v>
      </c>
      <c r="E1781" s="51" t="s">
        <v>1681</v>
      </c>
      <c r="F1781" s="52" t="s">
        <v>147</v>
      </c>
      <c r="G1781" s="63">
        <v>1</v>
      </c>
      <c r="H1781" s="53">
        <v>1005193</v>
      </c>
      <c r="I1781" s="53">
        <v>773998.61</v>
      </c>
      <c r="J1781" s="53">
        <v>897838.3875999999</v>
      </c>
      <c r="K1781" s="53">
        <v>1145851</v>
      </c>
      <c r="L1781" s="54">
        <v>598695</v>
      </c>
      <c r="M1781" s="54">
        <v>556019</v>
      </c>
      <c r="N1781" s="54">
        <v>494606</v>
      </c>
      <c r="O1781" s="55">
        <f t="shared" si="193"/>
        <v>7</v>
      </c>
      <c r="P1781" s="56">
        <f t="shared" si="194"/>
        <v>781743</v>
      </c>
      <c r="Q1781" s="57">
        <f t="shared" si="189"/>
        <v>781743</v>
      </c>
      <c r="R1781" s="58">
        <f t="shared" si="195"/>
        <v>227705.38735438243</v>
      </c>
      <c r="S1781" s="59">
        <f t="shared" si="190"/>
        <v>29.127908705851212</v>
      </c>
      <c r="T1781" s="59">
        <f t="shared" si="191"/>
        <v>70.872091294148788</v>
      </c>
      <c r="U1781" s="60" t="str">
        <f t="shared" si="192"/>
        <v>ALTO</v>
      </c>
    </row>
    <row r="1782" spans="2:21">
      <c r="B1782" s="50">
        <v>1772</v>
      </c>
      <c r="C1782" s="51" t="s">
        <v>102</v>
      </c>
      <c r="D1782" s="51" t="s">
        <v>170</v>
      </c>
      <c r="E1782" s="51" t="s">
        <v>1682</v>
      </c>
      <c r="F1782" s="52" t="s">
        <v>147</v>
      </c>
      <c r="G1782" s="63">
        <v>1</v>
      </c>
      <c r="H1782" s="53">
        <v>1015546</v>
      </c>
      <c r="I1782" s="53">
        <v>761659.5</v>
      </c>
      <c r="J1782" s="53">
        <v>883525.02</v>
      </c>
      <c r="K1782" s="53">
        <v>1031016</v>
      </c>
      <c r="L1782" s="54">
        <v>604767</v>
      </c>
      <c r="M1782" s="54">
        <v>561661</v>
      </c>
      <c r="N1782" s="54">
        <v>499627</v>
      </c>
      <c r="O1782" s="55">
        <f t="shared" si="193"/>
        <v>7</v>
      </c>
      <c r="P1782" s="56">
        <f t="shared" si="194"/>
        <v>765400</v>
      </c>
      <c r="Q1782" s="57">
        <f t="shared" si="189"/>
        <v>765400</v>
      </c>
      <c r="R1782" s="58">
        <f t="shared" si="195"/>
        <v>201792.05024725024</v>
      </c>
      <c r="S1782" s="59">
        <f t="shared" si="190"/>
        <v>26.364260549679937</v>
      </c>
      <c r="T1782" s="59">
        <f t="shared" si="191"/>
        <v>73.63573945032006</v>
      </c>
      <c r="U1782" s="60" t="str">
        <f t="shared" si="192"/>
        <v>ALTO</v>
      </c>
    </row>
    <row r="1783" spans="2:21">
      <c r="B1783" s="50">
        <v>1773</v>
      </c>
      <c r="C1783" s="51" t="s">
        <v>102</v>
      </c>
      <c r="D1783" s="51" t="s">
        <v>170</v>
      </c>
      <c r="E1783" s="51" t="s">
        <v>1683</v>
      </c>
      <c r="F1783" s="52" t="s">
        <v>147</v>
      </c>
      <c r="G1783" s="63">
        <v>1</v>
      </c>
      <c r="H1783" s="53">
        <v>1011024</v>
      </c>
      <c r="I1783" s="53">
        <v>748157.76</v>
      </c>
      <c r="J1783" s="53">
        <v>867863.00159999984</v>
      </c>
      <c r="K1783" s="53">
        <v>1278774</v>
      </c>
      <c r="L1783" s="54">
        <v>602108</v>
      </c>
      <c r="M1783" s="54">
        <v>559194</v>
      </c>
      <c r="N1783" s="54">
        <v>497432</v>
      </c>
      <c r="O1783" s="55">
        <f t="shared" si="193"/>
        <v>7</v>
      </c>
      <c r="P1783" s="56">
        <f t="shared" si="194"/>
        <v>794936</v>
      </c>
      <c r="Q1783" s="57">
        <f t="shared" si="189"/>
        <v>794936</v>
      </c>
      <c r="R1783" s="58">
        <f t="shared" si="195"/>
        <v>258999.54314680648</v>
      </c>
      <c r="S1783" s="59">
        <f t="shared" si="190"/>
        <v>32.581181773980106</v>
      </c>
      <c r="T1783" s="59">
        <f t="shared" si="191"/>
        <v>67.418818226019894</v>
      </c>
      <c r="U1783" s="60" t="str">
        <f t="shared" si="192"/>
        <v>BAJO</v>
      </c>
    </row>
    <row r="1784" spans="2:21" ht="27.6">
      <c r="B1784" s="50">
        <v>1774</v>
      </c>
      <c r="C1784" s="51" t="s">
        <v>102</v>
      </c>
      <c r="D1784" s="51" t="s">
        <v>170</v>
      </c>
      <c r="E1784" s="51" t="s">
        <v>1684</v>
      </c>
      <c r="F1784" s="52" t="s">
        <v>147</v>
      </c>
      <c r="G1784" s="63">
        <v>1</v>
      </c>
      <c r="H1784" s="53">
        <v>8819685</v>
      </c>
      <c r="I1784" s="53">
        <v>6614763.75</v>
      </c>
      <c r="J1784" s="53">
        <v>7673125.9499999993</v>
      </c>
      <c r="K1784" s="53">
        <v>9627457</v>
      </c>
      <c r="L1784" s="54">
        <v>5251709</v>
      </c>
      <c r="M1784" s="54">
        <v>4877454</v>
      </c>
      <c r="N1784" s="54">
        <v>4338744</v>
      </c>
      <c r="O1784" s="55">
        <f t="shared" si="193"/>
        <v>7</v>
      </c>
      <c r="P1784" s="56">
        <f t="shared" si="194"/>
        <v>6743277</v>
      </c>
      <c r="Q1784" s="57">
        <f t="shared" si="189"/>
        <v>6743277</v>
      </c>
      <c r="R1784" s="58">
        <f t="shared" si="195"/>
        <v>1889782.6290021359</v>
      </c>
      <c r="S1784" s="59">
        <f t="shared" si="190"/>
        <v>28.02469228243384</v>
      </c>
      <c r="T1784" s="59">
        <f t="shared" si="191"/>
        <v>71.975307717566153</v>
      </c>
      <c r="U1784" s="60" t="str">
        <f t="shared" si="192"/>
        <v>ALTO</v>
      </c>
    </row>
    <row r="1785" spans="2:21">
      <c r="B1785" s="50">
        <v>1775</v>
      </c>
      <c r="C1785" s="51" t="s">
        <v>102</v>
      </c>
      <c r="D1785" s="51" t="s">
        <v>170</v>
      </c>
      <c r="E1785" s="51" t="s">
        <v>1685</v>
      </c>
      <c r="F1785" s="52" t="s">
        <v>147</v>
      </c>
      <c r="G1785" s="63">
        <v>1</v>
      </c>
      <c r="H1785" s="53">
        <v>1730855</v>
      </c>
      <c r="I1785" s="53">
        <v>1401992.55</v>
      </c>
      <c r="J1785" s="53">
        <v>1626311.3579999998</v>
      </c>
      <c r="K1785" s="53">
        <v>2264927</v>
      </c>
      <c r="L1785" s="54">
        <v>1030648</v>
      </c>
      <c r="M1785" s="54">
        <v>957204</v>
      </c>
      <c r="N1785" s="54">
        <v>851481</v>
      </c>
      <c r="O1785" s="55">
        <f t="shared" si="193"/>
        <v>7</v>
      </c>
      <c r="P1785" s="56">
        <f t="shared" si="194"/>
        <v>1409060</v>
      </c>
      <c r="Q1785" s="57">
        <f t="shared" si="189"/>
        <v>1409060</v>
      </c>
      <c r="R1785" s="58">
        <f t="shared" si="195"/>
        <v>469280.95039678621</v>
      </c>
      <c r="S1785" s="59">
        <f t="shared" si="190"/>
        <v>33.304539934196285</v>
      </c>
      <c r="T1785" s="59">
        <f t="shared" si="191"/>
        <v>66.695460065803715</v>
      </c>
      <c r="U1785" s="60" t="str">
        <f t="shared" si="192"/>
        <v>BAJO</v>
      </c>
    </row>
    <row r="1786" spans="2:21">
      <c r="B1786" s="50">
        <v>1776</v>
      </c>
      <c r="C1786" s="51" t="s">
        <v>102</v>
      </c>
      <c r="D1786" s="51" t="s">
        <v>170</v>
      </c>
      <c r="E1786" s="51" t="s">
        <v>1508</v>
      </c>
      <c r="F1786" s="52" t="s">
        <v>147</v>
      </c>
      <c r="G1786" s="63">
        <v>1</v>
      </c>
      <c r="H1786" s="53">
        <v>82824</v>
      </c>
      <c r="I1786" s="53">
        <v>56320.32</v>
      </c>
      <c r="J1786" s="53">
        <v>65331.571199999991</v>
      </c>
      <c r="K1786" s="53">
        <v>105791</v>
      </c>
      <c r="L1786" s="54">
        <v>49399</v>
      </c>
      <c r="M1786" s="54">
        <v>45911</v>
      </c>
      <c r="N1786" s="54">
        <v>40840</v>
      </c>
      <c r="O1786" s="55">
        <f t="shared" si="193"/>
        <v>7</v>
      </c>
      <c r="P1786" s="56">
        <f t="shared" si="194"/>
        <v>63774</v>
      </c>
      <c r="Q1786" s="57">
        <f t="shared" si="189"/>
        <v>63774</v>
      </c>
      <c r="R1786" s="58">
        <f t="shared" si="195"/>
        <v>21507.506704171366</v>
      </c>
      <c r="S1786" s="59">
        <f t="shared" si="190"/>
        <v>33.724569109937228</v>
      </c>
      <c r="T1786" s="59">
        <f t="shared" si="191"/>
        <v>66.275430890062779</v>
      </c>
      <c r="U1786" s="60" t="str">
        <f t="shared" si="192"/>
        <v>BAJO</v>
      </c>
    </row>
    <row r="1787" spans="2:21">
      <c r="B1787" s="50">
        <v>1777</v>
      </c>
      <c r="C1787" s="51" t="s">
        <v>875</v>
      </c>
      <c r="D1787" s="51" t="s">
        <v>923</v>
      </c>
      <c r="E1787" s="51" t="s">
        <v>1610</v>
      </c>
      <c r="F1787" s="52" t="s">
        <v>147</v>
      </c>
      <c r="G1787" s="63">
        <v>1</v>
      </c>
      <c r="H1787" s="53">
        <v>2494835</v>
      </c>
      <c r="I1787" s="53">
        <v>1896074.5999999999</v>
      </c>
      <c r="J1787" s="53">
        <v>2199446.5359999998</v>
      </c>
      <c r="K1787" s="53">
        <v>2487695</v>
      </c>
      <c r="L1787" s="54">
        <v>1485577</v>
      </c>
      <c r="M1787" s="54">
        <v>2759460</v>
      </c>
      <c r="N1787" s="54">
        <v>1227341</v>
      </c>
      <c r="O1787" s="55">
        <f t="shared" si="193"/>
        <v>7</v>
      </c>
      <c r="P1787" s="56">
        <f t="shared" si="194"/>
        <v>2078633</v>
      </c>
      <c r="Q1787" s="57">
        <f t="shared" si="189"/>
        <v>2078633</v>
      </c>
      <c r="R1787" s="58">
        <f t="shared" si="195"/>
        <v>524869.80655994022</v>
      </c>
      <c r="S1787" s="59">
        <f t="shared" si="190"/>
        <v>25.250720380170055</v>
      </c>
      <c r="T1787" s="59">
        <f t="shared" si="191"/>
        <v>74.749279619829949</v>
      </c>
      <c r="U1787" s="60" t="str">
        <f t="shared" si="192"/>
        <v>ALTO</v>
      </c>
    </row>
    <row r="1788" spans="2:21">
      <c r="B1788" s="50">
        <v>1778</v>
      </c>
      <c r="C1788" s="51" t="s">
        <v>875</v>
      </c>
      <c r="D1788" s="51" t="s">
        <v>923</v>
      </c>
      <c r="E1788" s="51" t="s">
        <v>1686</v>
      </c>
      <c r="F1788" s="52" t="s">
        <v>147</v>
      </c>
      <c r="G1788" s="63">
        <v>1</v>
      </c>
      <c r="H1788" s="53">
        <v>1860327</v>
      </c>
      <c r="I1788" s="53">
        <v>1339435.44</v>
      </c>
      <c r="J1788" s="53">
        <v>1553745.1103999999</v>
      </c>
      <c r="K1788" s="53">
        <v>1602573</v>
      </c>
      <c r="L1788" s="54">
        <v>1107782</v>
      </c>
      <c r="M1788" s="54">
        <v>1028845</v>
      </c>
      <c r="N1788" s="54">
        <v>915211</v>
      </c>
      <c r="O1788" s="55">
        <f t="shared" si="193"/>
        <v>7</v>
      </c>
      <c r="P1788" s="56">
        <f t="shared" si="194"/>
        <v>1343988</v>
      </c>
      <c r="Q1788" s="57">
        <f t="shared" si="189"/>
        <v>1343988</v>
      </c>
      <c r="R1788" s="58">
        <f t="shared" si="195"/>
        <v>319921.6504362502</v>
      </c>
      <c r="S1788" s="59">
        <f t="shared" si="190"/>
        <v>23.803906763769483</v>
      </c>
      <c r="T1788" s="59">
        <f t="shared" si="191"/>
        <v>76.196093236230524</v>
      </c>
      <c r="U1788" s="60" t="str">
        <f t="shared" si="192"/>
        <v>ALTO</v>
      </c>
    </row>
    <row r="1789" spans="2:21">
      <c r="B1789" s="50">
        <v>1779</v>
      </c>
      <c r="C1789" s="51" t="s">
        <v>875</v>
      </c>
      <c r="D1789" s="51" t="s">
        <v>923</v>
      </c>
      <c r="E1789" s="51" t="s">
        <v>1687</v>
      </c>
      <c r="F1789" s="52" t="s">
        <v>147</v>
      </c>
      <c r="G1789" s="63">
        <v>1</v>
      </c>
      <c r="H1789" s="53">
        <v>37621612</v>
      </c>
      <c r="I1789" s="53">
        <v>27839992.879999999</v>
      </c>
      <c r="J1789" s="53">
        <v>32294391.740799993</v>
      </c>
      <c r="K1789" s="53">
        <v>50509074</v>
      </c>
      <c r="L1789" s="54">
        <v>22401822</v>
      </c>
      <c r="M1789" s="54">
        <v>20805300</v>
      </c>
      <c r="N1789" s="54">
        <v>18507378</v>
      </c>
      <c r="O1789" s="55">
        <f t="shared" si="193"/>
        <v>7</v>
      </c>
      <c r="P1789" s="56">
        <f t="shared" si="194"/>
        <v>29997082</v>
      </c>
      <c r="Q1789" s="57">
        <f t="shared" si="189"/>
        <v>29997082</v>
      </c>
      <c r="R1789" s="58">
        <f t="shared" si="195"/>
        <v>10440279.60665874</v>
      </c>
      <c r="S1789" s="59">
        <f t="shared" si="190"/>
        <v>34.804317322127332</v>
      </c>
      <c r="T1789" s="59">
        <f t="shared" si="191"/>
        <v>65.195682677872668</v>
      </c>
      <c r="U1789" s="60" t="str">
        <f t="shared" si="192"/>
        <v>BAJO</v>
      </c>
    </row>
    <row r="1790" spans="2:21">
      <c r="B1790" s="50">
        <v>1780</v>
      </c>
      <c r="C1790" s="51" t="s">
        <v>625</v>
      </c>
      <c r="D1790" s="51" t="s">
        <v>626</v>
      </c>
      <c r="E1790" s="51" t="s">
        <v>1688</v>
      </c>
      <c r="F1790" s="52" t="s">
        <v>147</v>
      </c>
      <c r="G1790" s="63">
        <v>1</v>
      </c>
      <c r="H1790" s="53">
        <v>4112640</v>
      </c>
      <c r="I1790" s="53">
        <v>3331238.4</v>
      </c>
      <c r="J1790" s="53">
        <v>3864236.5439999993</v>
      </c>
      <c r="K1790" s="53">
        <v>5473167</v>
      </c>
      <c r="L1790" s="54">
        <v>1959156</v>
      </c>
      <c r="M1790" s="54">
        <v>2274429</v>
      </c>
      <c r="N1790" s="54">
        <v>2023221</v>
      </c>
      <c r="O1790" s="55">
        <f t="shared" si="193"/>
        <v>7</v>
      </c>
      <c r="P1790" s="56">
        <f t="shared" si="194"/>
        <v>3291155</v>
      </c>
      <c r="Q1790" s="57">
        <f t="shared" si="189"/>
        <v>3291155</v>
      </c>
      <c r="R1790" s="58">
        <f t="shared" si="195"/>
        <v>1206035.5853450333</v>
      </c>
      <c r="S1790" s="59">
        <f t="shared" si="190"/>
        <v>36.644751928883124</v>
      </c>
      <c r="T1790" s="59">
        <f t="shared" si="191"/>
        <v>63.355248071116876</v>
      </c>
      <c r="U1790" s="60" t="str">
        <f t="shared" si="192"/>
        <v>BAJO</v>
      </c>
    </row>
    <row r="1791" spans="2:21">
      <c r="B1791" s="50">
        <v>1781</v>
      </c>
      <c r="C1791" s="51" t="s">
        <v>1375</v>
      </c>
      <c r="D1791" s="51" t="s">
        <v>1442</v>
      </c>
      <c r="E1791" s="51" t="s">
        <v>1689</v>
      </c>
      <c r="F1791" s="52" t="s">
        <v>147</v>
      </c>
      <c r="G1791" s="63">
        <v>1</v>
      </c>
      <c r="H1791" s="53">
        <v>771120</v>
      </c>
      <c r="I1791" s="53">
        <v>532072.79999999993</v>
      </c>
      <c r="J1791" s="53">
        <v>617204.44799999986</v>
      </c>
      <c r="K1791" s="53">
        <v>999362</v>
      </c>
      <c r="L1791" s="54">
        <v>459196</v>
      </c>
      <c r="M1791" s="54">
        <v>426475</v>
      </c>
      <c r="N1791" s="54">
        <v>379371</v>
      </c>
      <c r="O1791" s="55">
        <f t="shared" si="193"/>
        <v>7</v>
      </c>
      <c r="P1791" s="56">
        <f t="shared" si="194"/>
        <v>597829</v>
      </c>
      <c r="Q1791" s="57">
        <f t="shared" si="189"/>
        <v>597829</v>
      </c>
      <c r="R1791" s="58">
        <f t="shared" si="195"/>
        <v>204332.71410066265</v>
      </c>
      <c r="S1791" s="59">
        <f t="shared" si="190"/>
        <v>34.179123813107537</v>
      </c>
      <c r="T1791" s="59">
        <f t="shared" si="191"/>
        <v>65.820876186892463</v>
      </c>
      <c r="U1791" s="60" t="str">
        <f t="shared" si="192"/>
        <v>BAJO</v>
      </c>
    </row>
    <row r="1792" spans="2:21">
      <c r="B1792" s="50">
        <v>1782</v>
      </c>
      <c r="C1792" s="51" t="s">
        <v>296</v>
      </c>
      <c r="D1792" s="51" t="s">
        <v>296</v>
      </c>
      <c r="E1792" s="51" t="s">
        <v>1690</v>
      </c>
      <c r="F1792" s="52" t="s">
        <v>147</v>
      </c>
      <c r="G1792" s="63">
        <v>1</v>
      </c>
      <c r="H1792" s="53">
        <v>528000</v>
      </c>
      <c r="I1792" s="53">
        <v>427257.59999999998</v>
      </c>
      <c r="J1792" s="53">
        <v>495618.81599999993</v>
      </c>
      <c r="K1792" s="53">
        <v>871794</v>
      </c>
      <c r="L1792" s="54">
        <v>299347</v>
      </c>
      <c r="M1792" s="54">
        <v>347537</v>
      </c>
      <c r="N1792" s="54">
        <v>309152</v>
      </c>
      <c r="O1792" s="55">
        <f t="shared" si="193"/>
        <v>7</v>
      </c>
      <c r="P1792" s="56">
        <f t="shared" si="194"/>
        <v>468387</v>
      </c>
      <c r="Q1792" s="57">
        <f t="shared" si="189"/>
        <v>468387</v>
      </c>
      <c r="R1792" s="58">
        <f t="shared" si="195"/>
        <v>184103.67657113512</v>
      </c>
      <c r="S1792" s="59">
        <f t="shared" si="190"/>
        <v>39.305889482657527</v>
      </c>
      <c r="T1792" s="59">
        <f t="shared" si="191"/>
        <v>60.694110517342473</v>
      </c>
      <c r="U1792" s="60" t="str">
        <f t="shared" si="192"/>
        <v>BAJO</v>
      </c>
    </row>
    <row r="1793" spans="2:21">
      <c r="B1793" s="50">
        <v>1783</v>
      </c>
      <c r="C1793" s="51" t="s">
        <v>875</v>
      </c>
      <c r="D1793" s="51" t="s">
        <v>954</v>
      </c>
      <c r="E1793" s="51" t="s">
        <v>1324</v>
      </c>
      <c r="F1793" s="52" t="s">
        <v>147</v>
      </c>
      <c r="G1793" s="63">
        <v>1</v>
      </c>
      <c r="H1793" s="53">
        <v>135779</v>
      </c>
      <c r="I1793" s="53">
        <v>88256.349999999991</v>
      </c>
      <c r="J1793" s="53">
        <v>102377.36599999999</v>
      </c>
      <c r="K1793" s="53">
        <v>162911</v>
      </c>
      <c r="L1793" s="54">
        <v>74180</v>
      </c>
      <c r="M1793" s="54">
        <v>75203</v>
      </c>
      <c r="N1793" s="54">
        <v>66897</v>
      </c>
      <c r="O1793" s="55">
        <f t="shared" si="193"/>
        <v>7</v>
      </c>
      <c r="P1793" s="56">
        <f t="shared" si="194"/>
        <v>100801</v>
      </c>
      <c r="Q1793" s="57">
        <f t="shared" si="189"/>
        <v>100801</v>
      </c>
      <c r="R1793" s="58">
        <f t="shared" si="195"/>
        <v>33283.162231391325</v>
      </c>
      <c r="S1793" s="59">
        <f t="shared" si="190"/>
        <v>33.018682583894332</v>
      </c>
      <c r="T1793" s="59">
        <f t="shared" si="191"/>
        <v>66.981317416105668</v>
      </c>
      <c r="U1793" s="60" t="str">
        <f t="shared" si="192"/>
        <v>BAJO</v>
      </c>
    </row>
    <row r="1794" spans="2:21">
      <c r="B1794" s="50">
        <v>1784</v>
      </c>
      <c r="C1794" s="51" t="s">
        <v>875</v>
      </c>
      <c r="D1794" s="51" t="s">
        <v>954</v>
      </c>
      <c r="E1794" s="51" t="s">
        <v>1691</v>
      </c>
      <c r="F1794" s="52" t="s">
        <v>18</v>
      </c>
      <c r="G1794" s="63">
        <v>1</v>
      </c>
      <c r="H1794" s="53">
        <v>1145494</v>
      </c>
      <c r="I1794" s="53">
        <v>790390.86</v>
      </c>
      <c r="J1794" s="53">
        <v>916853.39759999991</v>
      </c>
      <c r="K1794" s="53">
        <v>1364692</v>
      </c>
      <c r="L1794" s="54">
        <v>545685</v>
      </c>
      <c r="M1794" s="54">
        <v>633543</v>
      </c>
      <c r="N1794" s="54">
        <v>563569</v>
      </c>
      <c r="O1794" s="55">
        <f t="shared" si="193"/>
        <v>7</v>
      </c>
      <c r="P1794" s="56">
        <f t="shared" si="194"/>
        <v>851461</v>
      </c>
      <c r="Q1794" s="57">
        <f t="shared" si="189"/>
        <v>851461</v>
      </c>
      <c r="R1794" s="58">
        <f t="shared" si="195"/>
        <v>288279.67885309039</v>
      </c>
      <c r="S1794" s="59">
        <f t="shared" si="190"/>
        <v>33.857062020819555</v>
      </c>
      <c r="T1794" s="59">
        <f t="shared" si="191"/>
        <v>66.142937979180445</v>
      </c>
      <c r="U1794" s="60" t="str">
        <f t="shared" si="192"/>
        <v>BAJO</v>
      </c>
    </row>
    <row r="1795" spans="2:21">
      <c r="B1795" s="50">
        <v>1785</v>
      </c>
      <c r="C1795" s="51" t="s">
        <v>875</v>
      </c>
      <c r="D1795" s="51" t="s">
        <v>954</v>
      </c>
      <c r="E1795" s="51" t="s">
        <v>1692</v>
      </c>
      <c r="F1795" s="52" t="s">
        <v>18</v>
      </c>
      <c r="G1795" s="63">
        <v>1</v>
      </c>
      <c r="H1795" s="53">
        <v>700315</v>
      </c>
      <c r="I1795" s="53">
        <v>504226.8</v>
      </c>
      <c r="J1795" s="53">
        <v>584903.08799999987</v>
      </c>
      <c r="K1795" s="53">
        <v>833000</v>
      </c>
      <c r="L1795" s="54">
        <v>333631</v>
      </c>
      <c r="M1795" s="54">
        <v>387339</v>
      </c>
      <c r="N1795" s="54">
        <v>344558</v>
      </c>
      <c r="O1795" s="55">
        <f t="shared" si="193"/>
        <v>7</v>
      </c>
      <c r="P1795" s="56">
        <f t="shared" si="194"/>
        <v>526853</v>
      </c>
      <c r="Q1795" s="57">
        <f t="shared" si="189"/>
        <v>526853</v>
      </c>
      <c r="R1795" s="58">
        <f t="shared" si="195"/>
        <v>176362.92661956989</v>
      </c>
      <c r="S1795" s="59">
        <f t="shared" si="190"/>
        <v>33.474788341258353</v>
      </c>
      <c r="T1795" s="59">
        <f t="shared" si="191"/>
        <v>66.525211658741654</v>
      </c>
      <c r="U1795" s="60" t="str">
        <f t="shared" si="192"/>
        <v>BAJO</v>
      </c>
    </row>
    <row r="1796" spans="2:21">
      <c r="B1796" s="50">
        <v>1786</v>
      </c>
      <c r="C1796" s="51" t="s">
        <v>875</v>
      </c>
      <c r="D1796" s="51" t="s">
        <v>954</v>
      </c>
      <c r="E1796" s="51" t="s">
        <v>1693</v>
      </c>
      <c r="F1796" s="52" t="s">
        <v>18</v>
      </c>
      <c r="G1796" s="63">
        <v>1</v>
      </c>
      <c r="H1796" s="53">
        <v>684012</v>
      </c>
      <c r="I1796" s="53">
        <v>554049.72000000009</v>
      </c>
      <c r="J1796" s="53">
        <v>642697.67520000006</v>
      </c>
      <c r="K1796" s="53">
        <v>972230</v>
      </c>
      <c r="L1796" s="54">
        <v>325934</v>
      </c>
      <c r="M1796" s="54">
        <v>378376</v>
      </c>
      <c r="N1796" s="54">
        <v>336585</v>
      </c>
      <c r="O1796" s="55">
        <f t="shared" si="193"/>
        <v>7</v>
      </c>
      <c r="P1796" s="56">
        <f t="shared" si="194"/>
        <v>556269</v>
      </c>
      <c r="Q1796" s="57">
        <f t="shared" si="189"/>
        <v>556269</v>
      </c>
      <c r="R1796" s="58">
        <f t="shared" si="195"/>
        <v>217050.96840547048</v>
      </c>
      <c r="S1796" s="59">
        <f t="shared" si="190"/>
        <v>39.019066028391023</v>
      </c>
      <c r="T1796" s="59">
        <f t="shared" si="191"/>
        <v>60.980933971608977</v>
      </c>
      <c r="U1796" s="60" t="str">
        <f t="shared" si="192"/>
        <v>BAJO</v>
      </c>
    </row>
    <row r="1797" spans="2:21">
      <c r="B1797" s="50">
        <v>1787</v>
      </c>
      <c r="C1797" s="51" t="s">
        <v>875</v>
      </c>
      <c r="D1797" s="51" t="s">
        <v>954</v>
      </c>
      <c r="E1797" s="51" t="s">
        <v>1694</v>
      </c>
      <c r="F1797" s="52" t="s">
        <v>157</v>
      </c>
      <c r="G1797" s="63">
        <v>1</v>
      </c>
      <c r="H1797" s="53">
        <v>1695512</v>
      </c>
      <c r="I1797" s="53">
        <v>1068172.56</v>
      </c>
      <c r="J1797" s="53">
        <v>1239080.1695999999</v>
      </c>
      <c r="K1797" s="53">
        <v>1464771</v>
      </c>
      <c r="L1797" s="54">
        <v>1009641</v>
      </c>
      <c r="M1797" s="54">
        <v>937689</v>
      </c>
      <c r="N1797" s="54">
        <v>834122</v>
      </c>
      <c r="O1797" s="55">
        <f t="shared" si="193"/>
        <v>7</v>
      </c>
      <c r="P1797" s="56">
        <f t="shared" si="194"/>
        <v>1178427</v>
      </c>
      <c r="Q1797" s="57">
        <f t="shared" si="189"/>
        <v>1178427</v>
      </c>
      <c r="R1797" s="58">
        <f t="shared" si="195"/>
        <v>285405.49187528354</v>
      </c>
      <c r="S1797" s="59">
        <f t="shared" si="190"/>
        <v>24.219191504886052</v>
      </c>
      <c r="T1797" s="59">
        <f t="shared" si="191"/>
        <v>75.780808495113945</v>
      </c>
      <c r="U1797" s="60" t="str">
        <f t="shared" si="192"/>
        <v>ALTO</v>
      </c>
    </row>
    <row r="1798" spans="2:21">
      <c r="B1798" s="50">
        <v>1788</v>
      </c>
      <c r="C1798" s="51" t="s">
        <v>1375</v>
      </c>
      <c r="D1798" s="51" t="s">
        <v>1419</v>
      </c>
      <c r="E1798" s="51" t="s">
        <v>1695</v>
      </c>
      <c r="F1798" s="52" t="s">
        <v>18</v>
      </c>
      <c r="G1798" s="63">
        <v>1</v>
      </c>
      <c r="H1798" s="53">
        <v>599403</v>
      </c>
      <c r="I1798" s="53">
        <v>419582.1</v>
      </c>
      <c r="J1798" s="53">
        <v>486715.23599999992</v>
      </c>
      <c r="K1798" s="53">
        <v>498134</v>
      </c>
      <c r="L1798" s="54">
        <v>356918</v>
      </c>
      <c r="M1798" s="54">
        <v>331504</v>
      </c>
      <c r="N1798" s="54">
        <v>294889</v>
      </c>
      <c r="O1798" s="55">
        <f t="shared" si="193"/>
        <v>7</v>
      </c>
      <c r="P1798" s="56">
        <f t="shared" si="194"/>
        <v>426735</v>
      </c>
      <c r="Q1798" s="57">
        <f t="shared" si="189"/>
        <v>426735</v>
      </c>
      <c r="R1798" s="58">
        <f t="shared" si="195"/>
        <v>99919.662500866514</v>
      </c>
      <c r="S1798" s="59">
        <f t="shared" si="190"/>
        <v>23.414920852722769</v>
      </c>
      <c r="T1798" s="59">
        <f t="shared" si="191"/>
        <v>76.585079147277227</v>
      </c>
      <c r="U1798" s="60" t="str">
        <f t="shared" si="192"/>
        <v>ALTO</v>
      </c>
    </row>
    <row r="1799" spans="2:21" ht="27.6">
      <c r="B1799" s="50">
        <v>1789</v>
      </c>
      <c r="C1799" s="51" t="s">
        <v>987</v>
      </c>
      <c r="D1799" s="51" t="s">
        <v>988</v>
      </c>
      <c r="E1799" s="51" t="s">
        <v>1696</v>
      </c>
      <c r="F1799" s="52" t="s">
        <v>18</v>
      </c>
      <c r="G1799" s="63">
        <v>1</v>
      </c>
      <c r="H1799" s="53">
        <v>9059232</v>
      </c>
      <c r="I1799" s="53">
        <v>6703831.6799999997</v>
      </c>
      <c r="J1799" s="53">
        <v>7776444.7487999992</v>
      </c>
      <c r="K1799" s="53">
        <v>9751098</v>
      </c>
      <c r="L1799" s="54">
        <v>5394418</v>
      </c>
      <c r="M1799" s="54">
        <v>5009973</v>
      </c>
      <c r="N1799" s="54">
        <v>4456627</v>
      </c>
      <c r="O1799" s="55">
        <f t="shared" si="193"/>
        <v>7</v>
      </c>
      <c r="P1799" s="56">
        <f t="shared" si="194"/>
        <v>6878803</v>
      </c>
      <c r="Q1799" s="57">
        <f t="shared" si="189"/>
        <v>6878803</v>
      </c>
      <c r="R1799" s="58">
        <f t="shared" si="195"/>
        <v>1905015.4043312904</v>
      </c>
      <c r="S1799" s="59">
        <f t="shared" si="190"/>
        <v>27.693995660746364</v>
      </c>
      <c r="T1799" s="59">
        <f t="shared" si="191"/>
        <v>72.306004339253633</v>
      </c>
      <c r="U1799" s="60" t="str">
        <f t="shared" si="192"/>
        <v>ALTO</v>
      </c>
    </row>
    <row r="1800" spans="2:21" ht="27.6">
      <c r="B1800" s="50">
        <v>1790</v>
      </c>
      <c r="C1800" s="51" t="s">
        <v>987</v>
      </c>
      <c r="D1800" s="51" t="s">
        <v>988</v>
      </c>
      <c r="E1800" s="51" t="s">
        <v>1697</v>
      </c>
      <c r="F1800" s="52" t="s">
        <v>18</v>
      </c>
      <c r="G1800" s="63">
        <v>1</v>
      </c>
      <c r="H1800" s="53">
        <v>6391966</v>
      </c>
      <c r="I1800" s="53">
        <v>4793974.5</v>
      </c>
      <c r="J1800" s="53">
        <v>5561010.4199999999</v>
      </c>
      <c r="K1800" s="53">
        <v>7688709</v>
      </c>
      <c r="L1800" s="54">
        <v>3806147</v>
      </c>
      <c r="M1800" s="54">
        <v>3534899</v>
      </c>
      <c r="N1800" s="54">
        <v>3144473</v>
      </c>
      <c r="O1800" s="55">
        <f t="shared" si="193"/>
        <v>7</v>
      </c>
      <c r="P1800" s="56">
        <f t="shared" si="194"/>
        <v>4988740</v>
      </c>
      <c r="Q1800" s="57">
        <f t="shared" si="189"/>
        <v>4988740</v>
      </c>
      <c r="R1800" s="58">
        <f t="shared" si="195"/>
        <v>1537056.7173220119</v>
      </c>
      <c r="S1800" s="59">
        <f t="shared" si="190"/>
        <v>30.810519636662004</v>
      </c>
      <c r="T1800" s="59">
        <f t="shared" si="191"/>
        <v>69.189480363337992</v>
      </c>
      <c r="U1800" s="60" t="str">
        <f t="shared" si="192"/>
        <v>BAJO</v>
      </c>
    </row>
    <row r="1801" spans="2:21">
      <c r="B1801" s="50">
        <v>1791</v>
      </c>
      <c r="C1801" s="51" t="s">
        <v>625</v>
      </c>
      <c r="D1801" s="51" t="s">
        <v>686</v>
      </c>
      <c r="E1801" s="51" t="s">
        <v>1698</v>
      </c>
      <c r="F1801" s="52" t="s">
        <v>18</v>
      </c>
      <c r="G1801" s="63">
        <v>1</v>
      </c>
      <c r="H1801" s="53">
        <v>2563260</v>
      </c>
      <c r="I1801" s="53">
        <v>1999342.7999999998</v>
      </c>
      <c r="J1801" s="53">
        <v>2319237.648</v>
      </c>
      <c r="K1801" s="53">
        <v>3882970</v>
      </c>
      <c r="L1801" s="54">
        <v>1526328</v>
      </c>
      <c r="M1801" s="54">
        <v>1417572</v>
      </c>
      <c r="N1801" s="54">
        <v>1261003</v>
      </c>
      <c r="O1801" s="55">
        <f t="shared" si="193"/>
        <v>7</v>
      </c>
      <c r="P1801" s="56">
        <f t="shared" si="194"/>
        <v>2138530</v>
      </c>
      <c r="Q1801" s="57">
        <f t="shared" si="189"/>
        <v>2138530</v>
      </c>
      <c r="R1801" s="58">
        <f t="shared" si="195"/>
        <v>840078.24291081354</v>
      </c>
      <c r="S1801" s="59">
        <f t="shared" si="190"/>
        <v>39.282976760242484</v>
      </c>
      <c r="T1801" s="59">
        <f t="shared" si="191"/>
        <v>60.717023239757516</v>
      </c>
      <c r="U1801" s="60" t="str">
        <f t="shared" si="192"/>
        <v>BAJO</v>
      </c>
    </row>
    <row r="1802" spans="2:21" ht="27.6">
      <c r="B1802" s="50">
        <v>1792</v>
      </c>
      <c r="C1802" s="51" t="s">
        <v>625</v>
      </c>
      <c r="D1802" s="51" t="s">
        <v>686</v>
      </c>
      <c r="E1802" s="51" t="s">
        <v>1618</v>
      </c>
      <c r="F1802" s="52" t="s">
        <v>18</v>
      </c>
      <c r="G1802" s="63">
        <v>1</v>
      </c>
      <c r="H1802" s="53">
        <v>2013004</v>
      </c>
      <c r="I1802" s="53">
        <v>1388972.76</v>
      </c>
      <c r="J1802" s="53">
        <v>1611208.4015999998</v>
      </c>
      <c r="K1802" s="53">
        <v>2408917</v>
      </c>
      <c r="L1802" s="54">
        <v>1198716</v>
      </c>
      <c r="M1802" s="54">
        <v>1113305</v>
      </c>
      <c r="N1802" s="54">
        <v>990342</v>
      </c>
      <c r="O1802" s="55">
        <f t="shared" si="193"/>
        <v>7</v>
      </c>
      <c r="P1802" s="56">
        <f t="shared" si="194"/>
        <v>1532066</v>
      </c>
      <c r="Q1802" s="57">
        <f t="shared" si="189"/>
        <v>1532066</v>
      </c>
      <c r="R1802" s="58">
        <f t="shared" si="195"/>
        <v>479114.6777286639</v>
      </c>
      <c r="S1802" s="59">
        <f t="shared" si="190"/>
        <v>31.272456782453489</v>
      </c>
      <c r="T1802" s="59">
        <f t="shared" si="191"/>
        <v>68.727543217546511</v>
      </c>
      <c r="U1802" s="60" t="str">
        <f t="shared" si="192"/>
        <v>BAJO</v>
      </c>
    </row>
    <row r="1803" spans="2:21" ht="27.6">
      <c r="B1803" s="50">
        <v>1793</v>
      </c>
      <c r="C1803" s="51" t="s">
        <v>207</v>
      </c>
      <c r="D1803" s="51" t="s">
        <v>208</v>
      </c>
      <c r="E1803" s="51" t="s">
        <v>1699</v>
      </c>
      <c r="F1803" s="52" t="s">
        <v>18</v>
      </c>
      <c r="G1803" s="63">
        <v>1</v>
      </c>
      <c r="H1803" s="53">
        <v>786590</v>
      </c>
      <c r="I1803" s="53">
        <v>534881.20000000007</v>
      </c>
      <c r="J1803" s="53">
        <v>620462.19200000004</v>
      </c>
      <c r="K1803" s="53">
        <v>717570</v>
      </c>
      <c r="L1803" s="54">
        <v>468387</v>
      </c>
      <c r="M1803" s="54">
        <v>435038</v>
      </c>
      <c r="N1803" s="54">
        <v>386988</v>
      </c>
      <c r="O1803" s="55">
        <f t="shared" si="193"/>
        <v>7</v>
      </c>
      <c r="P1803" s="56">
        <f t="shared" si="194"/>
        <v>564274</v>
      </c>
      <c r="Q1803" s="57">
        <f t="shared" ref="Q1803:Q1866" si="196">ROUND(+P1803*G1803,0)</f>
        <v>564274</v>
      </c>
      <c r="R1803" s="58">
        <f t="shared" si="195"/>
        <v>138497.91300371874</v>
      </c>
      <c r="S1803" s="59">
        <f t="shared" ref="S1803:S1866" si="197">R1803/P1803*100</f>
        <v>24.544443480245189</v>
      </c>
      <c r="T1803" s="59">
        <f t="shared" ref="T1803:T1866" si="198">100-S1803</f>
        <v>75.455556519754808</v>
      </c>
      <c r="U1803" s="60" t="str">
        <f t="shared" ref="U1803:U1866" si="199">IF(T1803&gt;70,"ALTO","BAJO")</f>
        <v>ALTO</v>
      </c>
    </row>
    <row r="1804" spans="2:21">
      <c r="B1804" s="50">
        <v>1794</v>
      </c>
      <c r="C1804" s="51" t="s">
        <v>625</v>
      </c>
      <c r="D1804" s="51" t="s">
        <v>626</v>
      </c>
      <c r="E1804" s="51" t="s">
        <v>1700</v>
      </c>
      <c r="F1804" s="52" t="s">
        <v>18</v>
      </c>
      <c r="G1804" s="63">
        <v>1</v>
      </c>
      <c r="H1804" s="53">
        <v>680799</v>
      </c>
      <c r="I1804" s="53">
        <v>449327.33999999997</v>
      </c>
      <c r="J1804" s="53">
        <v>521219.71439999994</v>
      </c>
      <c r="K1804" s="53">
        <v>607614</v>
      </c>
      <c r="L1804" s="54">
        <v>405366</v>
      </c>
      <c r="M1804" s="54">
        <v>376508</v>
      </c>
      <c r="N1804" s="54">
        <v>334923</v>
      </c>
      <c r="O1804" s="55">
        <f t="shared" ref="O1804:O1867" si="200">COUNT(H1804:N1804)</f>
        <v>7</v>
      </c>
      <c r="P1804" s="56">
        <f t="shared" ref="P1804:P1867" si="201">ROUND(AVERAGE(H1804:N1804),0)</f>
        <v>482251</v>
      </c>
      <c r="Q1804" s="57">
        <f t="shared" si="196"/>
        <v>482251</v>
      </c>
      <c r="R1804" s="58">
        <f t="shared" ref="R1804:R1867" si="202">STDEVP(H1804:N1804)</f>
        <v>117435.78368062877</v>
      </c>
      <c r="S1804" s="59">
        <f t="shared" si="197"/>
        <v>24.351589458731816</v>
      </c>
      <c r="T1804" s="59">
        <f t="shared" si="198"/>
        <v>75.648410541268191</v>
      </c>
      <c r="U1804" s="60" t="str">
        <f t="shared" si="199"/>
        <v>ALTO</v>
      </c>
    </row>
    <row r="1805" spans="2:21">
      <c r="B1805" s="50">
        <v>1795</v>
      </c>
      <c r="C1805" s="51" t="s">
        <v>625</v>
      </c>
      <c r="D1805" s="51" t="s">
        <v>626</v>
      </c>
      <c r="E1805" s="51" t="s">
        <v>1619</v>
      </c>
      <c r="F1805" s="52" t="s">
        <v>18</v>
      </c>
      <c r="G1805" s="63">
        <v>1</v>
      </c>
      <c r="H1805" s="53">
        <v>970802</v>
      </c>
      <c r="I1805" s="53">
        <v>698977.44</v>
      </c>
      <c r="J1805" s="53">
        <v>810813.83039999986</v>
      </c>
      <c r="K1805" s="53">
        <v>936054</v>
      </c>
      <c r="L1805" s="54">
        <v>578102</v>
      </c>
      <c r="M1805" s="54">
        <v>536918</v>
      </c>
      <c r="N1805" s="54">
        <v>477617</v>
      </c>
      <c r="O1805" s="55">
        <f t="shared" si="200"/>
        <v>7</v>
      </c>
      <c r="P1805" s="56">
        <f t="shared" si="201"/>
        <v>715612</v>
      </c>
      <c r="Q1805" s="57">
        <f t="shared" si="196"/>
        <v>715612</v>
      </c>
      <c r="R1805" s="58">
        <f t="shared" si="202"/>
        <v>181477.61543306219</v>
      </c>
      <c r="S1805" s="59">
        <f t="shared" si="197"/>
        <v>25.359778124606937</v>
      </c>
      <c r="T1805" s="59">
        <f t="shared" si="198"/>
        <v>74.640221875393067</v>
      </c>
      <c r="U1805" s="60" t="str">
        <f t="shared" si="199"/>
        <v>ALTO</v>
      </c>
    </row>
    <row r="1806" spans="2:21">
      <c r="B1806" s="50">
        <v>1796</v>
      </c>
      <c r="C1806" s="51" t="s">
        <v>625</v>
      </c>
      <c r="D1806" s="51" t="s">
        <v>626</v>
      </c>
      <c r="E1806" s="51" t="s">
        <v>1701</v>
      </c>
      <c r="F1806" s="52" t="s">
        <v>18</v>
      </c>
      <c r="G1806" s="63">
        <v>1</v>
      </c>
      <c r="H1806" s="53">
        <v>1069334</v>
      </c>
      <c r="I1806" s="53">
        <v>780613.82</v>
      </c>
      <c r="J1806" s="53">
        <v>905512.03119999997</v>
      </c>
      <c r="K1806" s="53">
        <v>1030064</v>
      </c>
      <c r="L1806" s="54">
        <v>636770</v>
      </c>
      <c r="M1806" s="54">
        <v>591380</v>
      </c>
      <c r="N1806" s="54">
        <v>526063</v>
      </c>
      <c r="O1806" s="55">
        <f t="shared" si="200"/>
        <v>7</v>
      </c>
      <c r="P1806" s="56">
        <f t="shared" si="201"/>
        <v>791391</v>
      </c>
      <c r="Q1806" s="57">
        <f t="shared" si="196"/>
        <v>791391</v>
      </c>
      <c r="R1806" s="58">
        <f t="shared" si="202"/>
        <v>200594.78375745492</v>
      </c>
      <c r="S1806" s="59">
        <f t="shared" si="197"/>
        <v>25.347114606743688</v>
      </c>
      <c r="T1806" s="59">
        <f t="shared" si="198"/>
        <v>74.652885393256312</v>
      </c>
      <c r="U1806" s="60" t="str">
        <f t="shared" si="199"/>
        <v>ALTO</v>
      </c>
    </row>
    <row r="1807" spans="2:21">
      <c r="B1807" s="50">
        <v>1797</v>
      </c>
      <c r="C1807" s="51" t="s">
        <v>625</v>
      </c>
      <c r="D1807" s="51" t="s">
        <v>626</v>
      </c>
      <c r="E1807" s="51" t="s">
        <v>1702</v>
      </c>
      <c r="F1807" s="52" t="s">
        <v>18</v>
      </c>
      <c r="G1807" s="63">
        <v>1</v>
      </c>
      <c r="H1807" s="53">
        <v>1003170</v>
      </c>
      <c r="I1807" s="53">
        <v>712250.7</v>
      </c>
      <c r="J1807" s="53">
        <v>826210.81199999992</v>
      </c>
      <c r="K1807" s="53">
        <v>849898</v>
      </c>
      <c r="L1807" s="54">
        <v>597382</v>
      </c>
      <c r="M1807" s="54">
        <v>554818</v>
      </c>
      <c r="N1807" s="54">
        <v>493539</v>
      </c>
      <c r="O1807" s="55">
        <f t="shared" si="200"/>
        <v>7</v>
      </c>
      <c r="P1807" s="56">
        <f t="shared" si="201"/>
        <v>719610</v>
      </c>
      <c r="Q1807" s="57">
        <f t="shared" si="196"/>
        <v>719610</v>
      </c>
      <c r="R1807" s="58">
        <f t="shared" si="202"/>
        <v>169875.29596241779</v>
      </c>
      <c r="S1807" s="59">
        <f t="shared" si="197"/>
        <v>23.606578002309277</v>
      </c>
      <c r="T1807" s="59">
        <f t="shared" si="198"/>
        <v>76.393421997690723</v>
      </c>
      <c r="U1807" s="60" t="str">
        <f t="shared" si="199"/>
        <v>ALTO</v>
      </c>
    </row>
    <row r="1808" spans="2:21">
      <c r="B1808" s="50">
        <v>1798</v>
      </c>
      <c r="C1808" s="51" t="s">
        <v>625</v>
      </c>
      <c r="D1808" s="51" t="s">
        <v>626</v>
      </c>
      <c r="E1808" s="51" t="s">
        <v>1703</v>
      </c>
      <c r="F1808" s="52" t="s">
        <v>18</v>
      </c>
      <c r="G1808" s="63">
        <v>1</v>
      </c>
      <c r="H1808" s="53">
        <v>4940880</v>
      </c>
      <c r="I1808" s="53">
        <v>3705660</v>
      </c>
      <c r="J1808" s="53">
        <v>4298565.5999999996</v>
      </c>
      <c r="K1808" s="53">
        <v>6508467</v>
      </c>
      <c r="L1808" s="54">
        <v>2942106</v>
      </c>
      <c r="M1808" s="54">
        <v>2732436</v>
      </c>
      <c r="N1808" s="54">
        <v>2430641</v>
      </c>
      <c r="O1808" s="55">
        <f t="shared" si="200"/>
        <v>7</v>
      </c>
      <c r="P1808" s="56">
        <f t="shared" si="201"/>
        <v>3936965</v>
      </c>
      <c r="Q1808" s="57">
        <f t="shared" si="196"/>
        <v>3936965</v>
      </c>
      <c r="R1808" s="58">
        <f t="shared" si="202"/>
        <v>1337074.1722599433</v>
      </c>
      <c r="S1808" s="59">
        <f t="shared" si="197"/>
        <v>33.962053822168684</v>
      </c>
      <c r="T1808" s="59">
        <f t="shared" si="198"/>
        <v>66.037946177831316</v>
      </c>
      <c r="U1808" s="60" t="str">
        <f t="shared" si="199"/>
        <v>BAJO</v>
      </c>
    </row>
    <row r="1809" spans="2:21">
      <c r="B1809" s="50">
        <v>1799</v>
      </c>
      <c r="C1809" s="51" t="s">
        <v>625</v>
      </c>
      <c r="D1809" s="51" t="s">
        <v>626</v>
      </c>
      <c r="E1809" s="51" t="s">
        <v>1704</v>
      </c>
      <c r="F1809" s="52" t="s">
        <v>18</v>
      </c>
      <c r="G1809" s="63">
        <v>1</v>
      </c>
      <c r="H1809" s="53">
        <v>2563260</v>
      </c>
      <c r="I1809" s="53">
        <v>1999342.7999999998</v>
      </c>
      <c r="J1809" s="53">
        <v>2319237.648</v>
      </c>
      <c r="K1809" s="53">
        <v>3596299</v>
      </c>
      <c r="L1809" s="54">
        <v>1526328</v>
      </c>
      <c r="M1809" s="54">
        <v>1417572</v>
      </c>
      <c r="N1809" s="54">
        <v>1261003</v>
      </c>
      <c r="O1809" s="55">
        <f t="shared" si="200"/>
        <v>7</v>
      </c>
      <c r="P1809" s="56">
        <f t="shared" si="201"/>
        <v>2097577</v>
      </c>
      <c r="Q1809" s="57">
        <f t="shared" si="196"/>
        <v>2097577</v>
      </c>
      <c r="R1809" s="58">
        <f t="shared" si="202"/>
        <v>756911.01271594362</v>
      </c>
      <c r="S1809" s="59">
        <f t="shared" si="197"/>
        <v>36.085016793945755</v>
      </c>
      <c r="T1809" s="59">
        <f t="shared" si="198"/>
        <v>63.914983206054245</v>
      </c>
      <c r="U1809" s="60" t="str">
        <f t="shared" si="199"/>
        <v>BAJO</v>
      </c>
    </row>
    <row r="1810" spans="2:21" ht="27.6">
      <c r="B1810" s="50">
        <v>1800</v>
      </c>
      <c r="C1810" s="51" t="s">
        <v>625</v>
      </c>
      <c r="D1810" s="51" t="s">
        <v>626</v>
      </c>
      <c r="E1810" s="51" t="s">
        <v>1705</v>
      </c>
      <c r="F1810" s="52" t="s">
        <v>18</v>
      </c>
      <c r="G1810" s="63">
        <v>1</v>
      </c>
      <c r="H1810" s="53">
        <v>2376906</v>
      </c>
      <c r="I1810" s="53">
        <v>1830217.6199999999</v>
      </c>
      <c r="J1810" s="53">
        <v>2123052.4391999999</v>
      </c>
      <c r="K1810" s="53">
        <v>3267978</v>
      </c>
      <c r="L1810" s="54">
        <v>1415384</v>
      </c>
      <c r="M1810" s="54">
        <v>1314518</v>
      </c>
      <c r="N1810" s="54">
        <v>1169331</v>
      </c>
      <c r="O1810" s="55">
        <f t="shared" si="200"/>
        <v>7</v>
      </c>
      <c r="P1810" s="56">
        <f t="shared" si="201"/>
        <v>1928198</v>
      </c>
      <c r="Q1810" s="57">
        <f t="shared" si="196"/>
        <v>1928198</v>
      </c>
      <c r="R1810" s="58">
        <f t="shared" si="202"/>
        <v>682367.5370868413</v>
      </c>
      <c r="S1810" s="59">
        <f t="shared" si="197"/>
        <v>35.388872775868521</v>
      </c>
      <c r="T1810" s="59">
        <f t="shared" si="198"/>
        <v>64.611127224131479</v>
      </c>
      <c r="U1810" s="60" t="str">
        <f t="shared" si="199"/>
        <v>BAJO</v>
      </c>
    </row>
    <row r="1811" spans="2:21" ht="27.6">
      <c r="B1811" s="50">
        <v>1801</v>
      </c>
      <c r="C1811" s="51" t="s">
        <v>625</v>
      </c>
      <c r="D1811" s="51" t="s">
        <v>626</v>
      </c>
      <c r="E1811" s="51" t="s">
        <v>1706</v>
      </c>
      <c r="F1811" s="52" t="s">
        <v>18</v>
      </c>
      <c r="G1811" s="63">
        <v>1</v>
      </c>
      <c r="H1811" s="53">
        <v>6890338</v>
      </c>
      <c r="I1811" s="53">
        <v>4754333.2199999988</v>
      </c>
      <c r="J1811" s="53">
        <v>5515026.5351999989</v>
      </c>
      <c r="K1811" s="53">
        <v>6413029</v>
      </c>
      <c r="L1811" s="54">
        <v>3282318</v>
      </c>
      <c r="M1811" s="54">
        <v>3810501</v>
      </c>
      <c r="N1811" s="54">
        <v>3389635</v>
      </c>
      <c r="O1811" s="55">
        <f t="shared" si="200"/>
        <v>7</v>
      </c>
      <c r="P1811" s="56">
        <f t="shared" si="201"/>
        <v>4865026</v>
      </c>
      <c r="Q1811" s="57">
        <f t="shared" si="196"/>
        <v>4865026</v>
      </c>
      <c r="R1811" s="58">
        <f t="shared" si="202"/>
        <v>1348370.538540459</v>
      </c>
      <c r="S1811" s="59">
        <f t="shared" si="197"/>
        <v>27.715587512594158</v>
      </c>
      <c r="T1811" s="59">
        <f t="shared" si="198"/>
        <v>72.284412487405845</v>
      </c>
      <c r="U1811" s="60" t="str">
        <f t="shared" si="199"/>
        <v>ALTO</v>
      </c>
    </row>
    <row r="1812" spans="2:21">
      <c r="B1812" s="50">
        <v>1802</v>
      </c>
      <c r="C1812" s="51" t="s">
        <v>57</v>
      </c>
      <c r="D1812" s="51" t="s">
        <v>58</v>
      </c>
      <c r="E1812" s="51" t="s">
        <v>1707</v>
      </c>
      <c r="F1812" s="52" t="s">
        <v>18</v>
      </c>
      <c r="G1812" s="63">
        <v>1</v>
      </c>
      <c r="H1812" s="53">
        <v>3341639</v>
      </c>
      <c r="I1812" s="53">
        <v>2639894.81</v>
      </c>
      <c r="J1812" s="53">
        <v>3062277.9795999997</v>
      </c>
      <c r="K1812" s="53">
        <v>3335927</v>
      </c>
      <c r="L1812" s="54">
        <v>1394657</v>
      </c>
      <c r="M1812" s="54">
        <v>1848088</v>
      </c>
      <c r="N1812" s="54">
        <v>1643969</v>
      </c>
      <c r="O1812" s="55">
        <f t="shared" si="200"/>
        <v>7</v>
      </c>
      <c r="P1812" s="56">
        <f t="shared" si="201"/>
        <v>2466636</v>
      </c>
      <c r="Q1812" s="57">
        <f t="shared" si="196"/>
        <v>2466636</v>
      </c>
      <c r="R1812" s="58">
        <f t="shared" si="202"/>
        <v>766683.64433432487</v>
      </c>
      <c r="S1812" s="59">
        <f t="shared" si="197"/>
        <v>31.082155791706796</v>
      </c>
      <c r="T1812" s="59">
        <f t="shared" si="198"/>
        <v>68.917844208293204</v>
      </c>
      <c r="U1812" s="60" t="str">
        <f t="shared" si="199"/>
        <v>BAJO</v>
      </c>
    </row>
    <row r="1813" spans="2:21">
      <c r="B1813" s="50">
        <v>1803</v>
      </c>
      <c r="C1813" s="51" t="s">
        <v>57</v>
      </c>
      <c r="D1813" s="51" t="s">
        <v>58</v>
      </c>
      <c r="E1813" s="51" t="s">
        <v>1708</v>
      </c>
      <c r="F1813" s="52" t="s">
        <v>18</v>
      </c>
      <c r="G1813" s="63">
        <v>1</v>
      </c>
      <c r="H1813" s="53">
        <v>8343685</v>
      </c>
      <c r="I1813" s="53">
        <v>6174326.8999999994</v>
      </c>
      <c r="J1813" s="53">
        <v>7162219.203999999</v>
      </c>
      <c r="K1813" s="53">
        <v>12942678</v>
      </c>
      <c r="L1813" s="54">
        <v>5081800</v>
      </c>
      <c r="M1813" s="54">
        <v>4614244</v>
      </c>
      <c r="N1813" s="54">
        <v>4104606</v>
      </c>
      <c r="O1813" s="55">
        <f t="shared" si="200"/>
        <v>7</v>
      </c>
      <c r="P1813" s="56">
        <f t="shared" si="201"/>
        <v>6917651</v>
      </c>
      <c r="Q1813" s="57">
        <f t="shared" si="196"/>
        <v>6917651</v>
      </c>
      <c r="R1813" s="58">
        <f t="shared" si="202"/>
        <v>2816688.0885639922</v>
      </c>
      <c r="S1813" s="59">
        <f t="shared" si="197"/>
        <v>40.717406653848137</v>
      </c>
      <c r="T1813" s="59">
        <f t="shared" si="198"/>
        <v>59.282593346151863</v>
      </c>
      <c r="U1813" s="60" t="str">
        <f t="shared" si="199"/>
        <v>BAJO</v>
      </c>
    </row>
    <row r="1814" spans="2:21">
      <c r="B1814" s="50">
        <v>1804</v>
      </c>
      <c r="C1814" s="51" t="s">
        <v>57</v>
      </c>
      <c r="D1814" s="51" t="s">
        <v>58</v>
      </c>
      <c r="E1814" s="51" t="s">
        <v>1709</v>
      </c>
      <c r="F1814" s="52" t="s">
        <v>18</v>
      </c>
      <c r="G1814" s="63">
        <v>1</v>
      </c>
      <c r="H1814" s="53">
        <v>948906</v>
      </c>
      <c r="I1814" s="53">
        <v>683212.32</v>
      </c>
      <c r="J1814" s="53">
        <v>792526.29119999998</v>
      </c>
      <c r="K1814" s="53">
        <v>901901</v>
      </c>
      <c r="L1814" s="54">
        <v>577967</v>
      </c>
      <c r="M1814" s="54">
        <v>524807</v>
      </c>
      <c r="N1814" s="54">
        <v>466842</v>
      </c>
      <c r="O1814" s="55">
        <f t="shared" si="200"/>
        <v>7</v>
      </c>
      <c r="P1814" s="56">
        <f t="shared" si="201"/>
        <v>699452</v>
      </c>
      <c r="Q1814" s="57">
        <f t="shared" si="196"/>
        <v>699452</v>
      </c>
      <c r="R1814" s="58">
        <f t="shared" si="202"/>
        <v>173825.17488025979</v>
      </c>
      <c r="S1814" s="59">
        <f t="shared" si="197"/>
        <v>24.851623110700917</v>
      </c>
      <c r="T1814" s="59">
        <f t="shared" si="198"/>
        <v>75.148376889299087</v>
      </c>
      <c r="U1814" s="60" t="str">
        <f t="shared" si="199"/>
        <v>ALTO</v>
      </c>
    </row>
    <row r="1815" spans="2:21">
      <c r="B1815" s="50">
        <v>1805</v>
      </c>
      <c r="C1815" s="51" t="s">
        <v>1375</v>
      </c>
      <c r="D1815" s="51" t="s">
        <v>1442</v>
      </c>
      <c r="E1815" s="51" t="s">
        <v>1710</v>
      </c>
      <c r="F1815" s="52" t="s">
        <v>18</v>
      </c>
      <c r="G1815" s="63">
        <v>1</v>
      </c>
      <c r="H1815" s="53">
        <v>875602</v>
      </c>
      <c r="I1815" s="53">
        <v>665457.52</v>
      </c>
      <c r="J1815" s="53">
        <v>771930.72319999989</v>
      </c>
      <c r="K1815" s="53">
        <v>902853</v>
      </c>
      <c r="L1815" s="54">
        <v>533377</v>
      </c>
      <c r="M1815" s="54">
        <v>484337</v>
      </c>
      <c r="N1815" s="54">
        <v>430843</v>
      </c>
      <c r="O1815" s="55">
        <f t="shared" si="200"/>
        <v>7</v>
      </c>
      <c r="P1815" s="56">
        <f t="shared" si="201"/>
        <v>666343</v>
      </c>
      <c r="Q1815" s="57">
        <f t="shared" si="196"/>
        <v>666343</v>
      </c>
      <c r="R1815" s="58">
        <f t="shared" si="202"/>
        <v>176125.86884640504</v>
      </c>
      <c r="S1815" s="59">
        <f t="shared" si="197"/>
        <v>26.431712923585156</v>
      </c>
      <c r="T1815" s="59">
        <f t="shared" si="198"/>
        <v>73.568287076414848</v>
      </c>
      <c r="U1815" s="60" t="str">
        <f t="shared" si="199"/>
        <v>ALTO</v>
      </c>
    </row>
    <row r="1816" spans="2:21" ht="27.6">
      <c r="B1816" s="50">
        <v>1806</v>
      </c>
      <c r="C1816" s="51" t="s">
        <v>1375</v>
      </c>
      <c r="D1816" s="51" t="s">
        <v>1442</v>
      </c>
      <c r="E1816" s="51" t="s">
        <v>1711</v>
      </c>
      <c r="F1816" s="52" t="s">
        <v>18</v>
      </c>
      <c r="G1816" s="63">
        <v>1</v>
      </c>
      <c r="H1816" s="53">
        <v>4462262</v>
      </c>
      <c r="I1816" s="53">
        <v>3078960.78</v>
      </c>
      <c r="J1816" s="53">
        <v>3571594.5047999998</v>
      </c>
      <c r="K1816" s="53">
        <v>5974157</v>
      </c>
      <c r="L1816" s="54">
        <v>2717759</v>
      </c>
      <c r="M1816" s="54">
        <v>2467705</v>
      </c>
      <c r="N1816" s="54">
        <v>2195150</v>
      </c>
      <c r="O1816" s="55">
        <f t="shared" si="200"/>
        <v>7</v>
      </c>
      <c r="P1816" s="56">
        <f t="shared" si="201"/>
        <v>3495370</v>
      </c>
      <c r="Q1816" s="57">
        <f t="shared" si="196"/>
        <v>3495370</v>
      </c>
      <c r="R1816" s="58">
        <f t="shared" si="202"/>
        <v>1231132.940054554</v>
      </c>
      <c r="S1816" s="59">
        <f t="shared" si="197"/>
        <v>35.221820295263562</v>
      </c>
      <c r="T1816" s="59">
        <f t="shared" si="198"/>
        <v>64.778179704736431</v>
      </c>
      <c r="U1816" s="60" t="str">
        <f t="shared" si="199"/>
        <v>BAJO</v>
      </c>
    </row>
    <row r="1817" spans="2:21">
      <c r="B1817" s="50">
        <v>1807</v>
      </c>
      <c r="C1817" s="51" t="s">
        <v>625</v>
      </c>
      <c r="D1817" s="51" t="s">
        <v>699</v>
      </c>
      <c r="E1817" s="51" t="s">
        <v>1712</v>
      </c>
      <c r="F1817" s="52" t="s">
        <v>18</v>
      </c>
      <c r="G1817" s="63">
        <v>1</v>
      </c>
      <c r="H1817" s="53">
        <v>1038870</v>
      </c>
      <c r="I1817" s="53">
        <v>841484.7</v>
      </c>
      <c r="J1817" s="53">
        <v>976122.25199999986</v>
      </c>
      <c r="K1817" s="53">
        <v>1310190</v>
      </c>
      <c r="L1817" s="54">
        <v>632831</v>
      </c>
      <c r="M1817" s="54">
        <v>574626</v>
      </c>
      <c r="N1817" s="54">
        <v>511159</v>
      </c>
      <c r="O1817" s="55">
        <f t="shared" si="200"/>
        <v>7</v>
      </c>
      <c r="P1817" s="56">
        <f t="shared" si="201"/>
        <v>840755</v>
      </c>
      <c r="Q1817" s="57">
        <f t="shared" si="196"/>
        <v>840755</v>
      </c>
      <c r="R1817" s="58">
        <f t="shared" si="202"/>
        <v>267430.67338191252</v>
      </c>
      <c r="S1817" s="59">
        <f t="shared" si="197"/>
        <v>31.808395237841285</v>
      </c>
      <c r="T1817" s="59">
        <f t="shared" si="198"/>
        <v>68.191604762158718</v>
      </c>
      <c r="U1817" s="60" t="str">
        <f t="shared" si="199"/>
        <v>BAJO</v>
      </c>
    </row>
    <row r="1818" spans="2:21">
      <c r="B1818" s="50">
        <v>1808</v>
      </c>
      <c r="C1818" s="51" t="s">
        <v>625</v>
      </c>
      <c r="D1818" s="51" t="s">
        <v>699</v>
      </c>
      <c r="E1818" s="51" t="s">
        <v>1713</v>
      </c>
      <c r="F1818" s="52" t="s">
        <v>18</v>
      </c>
      <c r="G1818" s="63">
        <v>1</v>
      </c>
      <c r="H1818" s="53">
        <v>1308762</v>
      </c>
      <c r="I1818" s="53">
        <v>1047009.6</v>
      </c>
      <c r="J1818" s="53">
        <v>1214531.1359999999</v>
      </c>
      <c r="K1818" s="53">
        <v>1715861</v>
      </c>
      <c r="L1818" s="54">
        <v>797111</v>
      </c>
      <c r="M1818" s="54">
        <v>723805</v>
      </c>
      <c r="N1818" s="54">
        <v>643861</v>
      </c>
      <c r="O1818" s="55">
        <f t="shared" si="200"/>
        <v>7</v>
      </c>
      <c r="P1818" s="56">
        <f t="shared" si="201"/>
        <v>1064420</v>
      </c>
      <c r="Q1818" s="57">
        <f t="shared" si="196"/>
        <v>1064420</v>
      </c>
      <c r="R1818" s="58">
        <f t="shared" si="202"/>
        <v>352796.46435126878</v>
      </c>
      <c r="S1818" s="59">
        <f t="shared" si="197"/>
        <v>33.144479092019012</v>
      </c>
      <c r="T1818" s="59">
        <f t="shared" si="198"/>
        <v>66.855520907980988</v>
      </c>
      <c r="U1818" s="60" t="str">
        <f t="shared" si="199"/>
        <v>BAJO</v>
      </c>
    </row>
    <row r="1819" spans="2:21">
      <c r="B1819" s="50">
        <v>1809</v>
      </c>
      <c r="C1819" s="51" t="s">
        <v>625</v>
      </c>
      <c r="D1819" s="51" t="s">
        <v>699</v>
      </c>
      <c r="E1819" s="51" t="s">
        <v>1714</v>
      </c>
      <c r="F1819" s="52" t="s">
        <v>18</v>
      </c>
      <c r="G1819" s="63">
        <v>1</v>
      </c>
      <c r="H1819" s="53">
        <v>2443546</v>
      </c>
      <c r="I1819" s="53">
        <v>2003707.72</v>
      </c>
      <c r="J1819" s="53">
        <v>2324300.9551999997</v>
      </c>
      <c r="K1819" s="53">
        <v>3590587</v>
      </c>
      <c r="L1819" s="54">
        <v>1488262</v>
      </c>
      <c r="M1819" s="54">
        <v>1351359</v>
      </c>
      <c r="N1819" s="54">
        <v>1202103</v>
      </c>
      <c r="O1819" s="55">
        <f t="shared" si="200"/>
        <v>7</v>
      </c>
      <c r="P1819" s="56">
        <f t="shared" si="201"/>
        <v>2057695</v>
      </c>
      <c r="Q1819" s="57">
        <f t="shared" si="196"/>
        <v>2057695</v>
      </c>
      <c r="R1819" s="58">
        <f t="shared" si="202"/>
        <v>767913.16440484475</v>
      </c>
      <c r="S1819" s="59">
        <f t="shared" si="197"/>
        <v>37.319095609643057</v>
      </c>
      <c r="T1819" s="59">
        <f t="shared" si="198"/>
        <v>62.680904390356943</v>
      </c>
      <c r="U1819" s="60" t="str">
        <f t="shared" si="199"/>
        <v>BAJO</v>
      </c>
    </row>
    <row r="1820" spans="2:21">
      <c r="B1820" s="50">
        <v>1810</v>
      </c>
      <c r="C1820" s="51" t="s">
        <v>625</v>
      </c>
      <c r="D1820" s="51" t="s">
        <v>699</v>
      </c>
      <c r="E1820" s="51" t="s">
        <v>1715</v>
      </c>
      <c r="F1820" s="52" t="s">
        <v>18</v>
      </c>
      <c r="G1820" s="63">
        <v>1</v>
      </c>
      <c r="H1820" s="53">
        <v>527527</v>
      </c>
      <c r="I1820" s="53">
        <v>411471.06</v>
      </c>
      <c r="J1820" s="53">
        <v>477306.42959999992</v>
      </c>
      <c r="K1820" s="53">
        <v>558348</v>
      </c>
      <c r="L1820" s="54">
        <v>321339</v>
      </c>
      <c r="M1820" s="54">
        <v>291782</v>
      </c>
      <c r="N1820" s="54">
        <v>259554</v>
      </c>
      <c r="O1820" s="55">
        <f t="shared" si="200"/>
        <v>7</v>
      </c>
      <c r="P1820" s="56">
        <f t="shared" si="201"/>
        <v>406761</v>
      </c>
      <c r="Q1820" s="57">
        <f t="shared" si="196"/>
        <v>406761</v>
      </c>
      <c r="R1820" s="58">
        <f t="shared" si="202"/>
        <v>110031.73373532989</v>
      </c>
      <c r="S1820" s="59">
        <f t="shared" si="197"/>
        <v>27.050708827869414</v>
      </c>
      <c r="T1820" s="59">
        <f t="shared" si="198"/>
        <v>72.949291172130586</v>
      </c>
      <c r="U1820" s="60" t="str">
        <f t="shared" si="199"/>
        <v>ALTO</v>
      </c>
    </row>
    <row r="1821" spans="2:21">
      <c r="B1821" s="50">
        <v>1811</v>
      </c>
      <c r="C1821" s="51" t="s">
        <v>625</v>
      </c>
      <c r="D1821" s="51" t="s">
        <v>699</v>
      </c>
      <c r="E1821" s="51" t="s">
        <v>1710</v>
      </c>
      <c r="F1821" s="52" t="s">
        <v>18</v>
      </c>
      <c r="G1821" s="63">
        <v>1</v>
      </c>
      <c r="H1821" s="53">
        <v>875602</v>
      </c>
      <c r="I1821" s="53">
        <v>604165.37999999989</v>
      </c>
      <c r="J1821" s="53">
        <v>700831.84079999989</v>
      </c>
      <c r="K1821" s="53">
        <v>745416</v>
      </c>
      <c r="L1821" s="54">
        <v>533377</v>
      </c>
      <c r="M1821" s="54">
        <v>484337</v>
      </c>
      <c r="N1821" s="54">
        <v>430843</v>
      </c>
      <c r="O1821" s="55">
        <f t="shared" si="200"/>
        <v>7</v>
      </c>
      <c r="P1821" s="56">
        <f t="shared" si="201"/>
        <v>624939</v>
      </c>
      <c r="Q1821" s="57">
        <f t="shared" si="196"/>
        <v>624939</v>
      </c>
      <c r="R1821" s="58">
        <f t="shared" si="202"/>
        <v>146074.19500989033</v>
      </c>
      <c r="S1821" s="59">
        <f t="shared" si="197"/>
        <v>23.374152518868293</v>
      </c>
      <c r="T1821" s="59">
        <f t="shared" si="198"/>
        <v>76.6258474811317</v>
      </c>
      <c r="U1821" s="60" t="str">
        <f t="shared" si="199"/>
        <v>ALTO</v>
      </c>
    </row>
    <row r="1822" spans="2:21">
      <c r="B1822" s="50">
        <v>1812</v>
      </c>
      <c r="C1822" s="51" t="s">
        <v>296</v>
      </c>
      <c r="D1822" s="51" t="s">
        <v>296</v>
      </c>
      <c r="E1822" s="51" t="s">
        <v>1716</v>
      </c>
      <c r="F1822" s="52" t="s">
        <v>18</v>
      </c>
      <c r="G1822" s="63">
        <v>1</v>
      </c>
      <c r="H1822" s="53">
        <v>70300</v>
      </c>
      <c r="I1822" s="53">
        <v>57723.329999999987</v>
      </c>
      <c r="J1822" s="53">
        <v>66959.062799999985</v>
      </c>
      <c r="K1822" s="53">
        <v>113764</v>
      </c>
      <c r="L1822" s="54">
        <v>36864</v>
      </c>
      <c r="M1822" s="54">
        <v>46378</v>
      </c>
      <c r="N1822" s="54">
        <v>41255</v>
      </c>
      <c r="O1822" s="55">
        <f t="shared" si="200"/>
        <v>7</v>
      </c>
      <c r="P1822" s="56">
        <f t="shared" si="201"/>
        <v>61892</v>
      </c>
      <c r="Q1822" s="57">
        <f t="shared" si="196"/>
        <v>61892</v>
      </c>
      <c r="R1822" s="58">
        <f t="shared" si="202"/>
        <v>24193.926427737344</v>
      </c>
      <c r="S1822" s="59">
        <f t="shared" si="197"/>
        <v>39.090555205418056</v>
      </c>
      <c r="T1822" s="59">
        <f t="shared" si="198"/>
        <v>60.909444794581944</v>
      </c>
      <c r="U1822" s="60" t="str">
        <f t="shared" si="199"/>
        <v>BAJO</v>
      </c>
    </row>
    <row r="1823" spans="2:21" ht="27.6">
      <c r="B1823" s="50">
        <v>1813</v>
      </c>
      <c r="C1823" s="51" t="s">
        <v>1375</v>
      </c>
      <c r="D1823" s="51" t="s">
        <v>1376</v>
      </c>
      <c r="E1823" s="51" t="s">
        <v>1717</v>
      </c>
      <c r="F1823" s="52" t="s">
        <v>18</v>
      </c>
      <c r="G1823" s="63">
        <v>1</v>
      </c>
      <c r="H1823" s="53">
        <v>2568258</v>
      </c>
      <c r="I1823" s="53">
        <v>1849145.76</v>
      </c>
      <c r="J1823" s="53">
        <v>2145009.0815999997</v>
      </c>
      <c r="K1823" s="53">
        <v>3369366</v>
      </c>
      <c r="L1823" s="54">
        <v>1251384</v>
      </c>
      <c r="M1823" s="54">
        <v>1420306</v>
      </c>
      <c r="N1823" s="54">
        <v>1263435</v>
      </c>
      <c r="O1823" s="55">
        <f t="shared" si="200"/>
        <v>7</v>
      </c>
      <c r="P1823" s="56">
        <f t="shared" si="201"/>
        <v>1980986</v>
      </c>
      <c r="Q1823" s="57">
        <f t="shared" si="196"/>
        <v>1980986</v>
      </c>
      <c r="R1823" s="58">
        <f t="shared" si="202"/>
        <v>724897.37450693524</v>
      </c>
      <c r="S1823" s="59">
        <f t="shared" si="197"/>
        <v>36.592756057182399</v>
      </c>
      <c r="T1823" s="59">
        <f t="shared" si="198"/>
        <v>63.407243942817601</v>
      </c>
      <c r="U1823" s="60" t="str">
        <f t="shared" si="199"/>
        <v>BAJO</v>
      </c>
    </row>
    <row r="1824" spans="2:21" ht="27.6">
      <c r="B1824" s="50">
        <v>1814</v>
      </c>
      <c r="C1824" s="51" t="s">
        <v>1375</v>
      </c>
      <c r="D1824" s="51" t="s">
        <v>1376</v>
      </c>
      <c r="E1824" s="51" t="s">
        <v>1718</v>
      </c>
      <c r="F1824" s="52" t="s">
        <v>18</v>
      </c>
      <c r="G1824" s="63">
        <v>1</v>
      </c>
      <c r="H1824" s="53">
        <v>1402415</v>
      </c>
      <c r="I1824" s="53">
        <v>1023762.95</v>
      </c>
      <c r="J1824" s="53">
        <v>1187565.0219999999</v>
      </c>
      <c r="K1824" s="53">
        <v>1808324</v>
      </c>
      <c r="L1824" s="54">
        <v>854223</v>
      </c>
      <c r="M1824" s="54">
        <v>775639</v>
      </c>
      <c r="N1824" s="54">
        <v>689970</v>
      </c>
      <c r="O1824" s="55">
        <f t="shared" si="200"/>
        <v>7</v>
      </c>
      <c r="P1824" s="56">
        <f t="shared" si="201"/>
        <v>1105986</v>
      </c>
      <c r="Q1824" s="57">
        <f t="shared" si="196"/>
        <v>1105986</v>
      </c>
      <c r="R1824" s="58">
        <f t="shared" si="202"/>
        <v>366478.93057728023</v>
      </c>
      <c r="S1824" s="59">
        <f t="shared" si="197"/>
        <v>33.135946619331555</v>
      </c>
      <c r="T1824" s="59">
        <f t="shared" si="198"/>
        <v>66.864053380668452</v>
      </c>
      <c r="U1824" s="60" t="str">
        <f t="shared" si="199"/>
        <v>BAJO</v>
      </c>
    </row>
    <row r="1825" spans="2:21">
      <c r="B1825" s="50">
        <v>1815</v>
      </c>
      <c r="C1825" s="51" t="s">
        <v>1375</v>
      </c>
      <c r="D1825" s="51" t="s">
        <v>1376</v>
      </c>
      <c r="E1825" s="51" t="s">
        <v>1719</v>
      </c>
      <c r="F1825" s="52" t="s">
        <v>18</v>
      </c>
      <c r="G1825" s="63">
        <v>1</v>
      </c>
      <c r="H1825" s="53">
        <v>863583</v>
      </c>
      <c r="I1825" s="53">
        <v>673594.74</v>
      </c>
      <c r="J1825" s="53">
        <v>781369.89839999995</v>
      </c>
      <c r="K1825" s="53">
        <v>1287818</v>
      </c>
      <c r="L1825" s="54">
        <v>525991</v>
      </c>
      <c r="M1825" s="54">
        <v>477628</v>
      </c>
      <c r="N1825" s="54">
        <v>424874</v>
      </c>
      <c r="O1825" s="55">
        <f t="shared" si="200"/>
        <v>7</v>
      </c>
      <c r="P1825" s="56">
        <f t="shared" si="201"/>
        <v>719266</v>
      </c>
      <c r="Q1825" s="57">
        <f t="shared" si="196"/>
        <v>719266</v>
      </c>
      <c r="R1825" s="58">
        <f t="shared" si="202"/>
        <v>275792.96834267641</v>
      </c>
      <c r="S1825" s="59">
        <f t="shared" si="197"/>
        <v>38.343668175984462</v>
      </c>
      <c r="T1825" s="59">
        <f t="shared" si="198"/>
        <v>61.656331824015538</v>
      </c>
      <c r="U1825" s="60" t="str">
        <f t="shared" si="199"/>
        <v>BAJO</v>
      </c>
    </row>
    <row r="1826" spans="2:21" ht="27.6">
      <c r="B1826" s="50">
        <v>1816</v>
      </c>
      <c r="C1826" s="51" t="s">
        <v>102</v>
      </c>
      <c r="D1826" s="51" t="s">
        <v>103</v>
      </c>
      <c r="E1826" s="51" t="s">
        <v>1720</v>
      </c>
      <c r="F1826" s="52" t="s">
        <v>18</v>
      </c>
      <c r="G1826" s="63">
        <v>1</v>
      </c>
      <c r="H1826" s="53">
        <v>1767626</v>
      </c>
      <c r="I1826" s="53">
        <v>1343395.76</v>
      </c>
      <c r="J1826" s="53">
        <v>1558339.0815999999</v>
      </c>
      <c r="K1826" s="53">
        <v>2255169</v>
      </c>
      <c r="L1826" s="54">
        <v>1076600</v>
      </c>
      <c r="M1826" s="54">
        <v>977558</v>
      </c>
      <c r="N1826" s="54">
        <v>869588</v>
      </c>
      <c r="O1826" s="55">
        <f t="shared" si="200"/>
        <v>7</v>
      </c>
      <c r="P1826" s="56">
        <f t="shared" si="201"/>
        <v>1406897</v>
      </c>
      <c r="Q1826" s="57">
        <f t="shared" si="196"/>
        <v>1406897</v>
      </c>
      <c r="R1826" s="58">
        <f t="shared" si="202"/>
        <v>456506.44739547308</v>
      </c>
      <c r="S1826" s="59">
        <f t="shared" si="197"/>
        <v>32.447751853580833</v>
      </c>
      <c r="T1826" s="59">
        <f t="shared" si="198"/>
        <v>67.552248146419174</v>
      </c>
      <c r="U1826" s="60" t="str">
        <f t="shared" si="199"/>
        <v>BAJO</v>
      </c>
    </row>
    <row r="1827" spans="2:21" ht="41.45">
      <c r="B1827" s="50">
        <v>1817</v>
      </c>
      <c r="C1827" s="51" t="s">
        <v>1721</v>
      </c>
      <c r="D1827" s="51" t="s">
        <v>1722</v>
      </c>
      <c r="E1827" s="51" t="s">
        <v>1723</v>
      </c>
      <c r="F1827" s="52" t="s">
        <v>18</v>
      </c>
      <c r="G1827" s="63">
        <v>1</v>
      </c>
      <c r="H1827" s="53">
        <v>1188810</v>
      </c>
      <c r="I1827" s="53">
        <v>820278.89999999991</v>
      </c>
      <c r="J1827" s="53">
        <v>951523.52399999998</v>
      </c>
      <c r="K1827" s="53">
        <v>1484882</v>
      </c>
      <c r="L1827" s="54">
        <v>724041</v>
      </c>
      <c r="M1827" s="54">
        <v>657432</v>
      </c>
      <c r="N1827" s="54">
        <v>584819</v>
      </c>
      <c r="O1827" s="55">
        <f t="shared" si="200"/>
        <v>7</v>
      </c>
      <c r="P1827" s="56">
        <f t="shared" si="201"/>
        <v>915969</v>
      </c>
      <c r="Q1827" s="57">
        <f t="shared" si="196"/>
        <v>915969</v>
      </c>
      <c r="R1827" s="58">
        <f t="shared" si="202"/>
        <v>298056.32073634339</v>
      </c>
      <c r="S1827" s="59">
        <f t="shared" si="197"/>
        <v>32.540000888277156</v>
      </c>
      <c r="T1827" s="59">
        <f t="shared" si="198"/>
        <v>67.459999111722851</v>
      </c>
      <c r="U1827" s="60" t="str">
        <f t="shared" si="199"/>
        <v>BAJO</v>
      </c>
    </row>
    <row r="1828" spans="2:21">
      <c r="B1828" s="50">
        <v>1818</v>
      </c>
      <c r="C1828" s="51" t="s">
        <v>1721</v>
      </c>
      <c r="D1828" s="51" t="s">
        <v>1722</v>
      </c>
      <c r="E1828" s="51" t="s">
        <v>1724</v>
      </c>
      <c r="F1828" s="52" t="s">
        <v>18</v>
      </c>
      <c r="G1828" s="63">
        <v>1</v>
      </c>
      <c r="H1828" s="53">
        <v>359261</v>
      </c>
      <c r="I1828" s="53">
        <v>255075.31</v>
      </c>
      <c r="J1828" s="53">
        <v>295887.35959999997</v>
      </c>
      <c r="K1828" s="53">
        <v>499919</v>
      </c>
      <c r="L1828" s="54">
        <v>218867</v>
      </c>
      <c r="M1828" s="54">
        <v>198758</v>
      </c>
      <c r="N1828" s="54">
        <v>176805</v>
      </c>
      <c r="O1828" s="55">
        <f t="shared" si="200"/>
        <v>7</v>
      </c>
      <c r="P1828" s="56">
        <f t="shared" si="201"/>
        <v>286368</v>
      </c>
      <c r="Q1828" s="57">
        <f t="shared" si="196"/>
        <v>286368</v>
      </c>
      <c r="R1828" s="58">
        <f t="shared" si="202"/>
        <v>104350.5204128617</v>
      </c>
      <c r="S1828" s="59">
        <f t="shared" si="197"/>
        <v>36.439309005497016</v>
      </c>
      <c r="T1828" s="59">
        <f t="shared" si="198"/>
        <v>63.560690994502984</v>
      </c>
      <c r="U1828" s="60" t="str">
        <f t="shared" si="199"/>
        <v>BAJO</v>
      </c>
    </row>
    <row r="1829" spans="2:21">
      <c r="B1829" s="50">
        <v>1819</v>
      </c>
      <c r="C1829" s="51" t="s">
        <v>625</v>
      </c>
      <c r="D1829" s="51" t="s">
        <v>686</v>
      </c>
      <c r="E1829" s="51" t="s">
        <v>1725</v>
      </c>
      <c r="F1829" s="52" t="s">
        <v>18</v>
      </c>
      <c r="G1829" s="63">
        <v>1</v>
      </c>
      <c r="H1829" s="53">
        <v>1038870</v>
      </c>
      <c r="I1829" s="53">
        <v>851873.39999999991</v>
      </c>
      <c r="J1829" s="53">
        <v>988173.14399999997</v>
      </c>
      <c r="K1829" s="53">
        <v>1616496</v>
      </c>
      <c r="L1829" s="54">
        <v>632831</v>
      </c>
      <c r="M1829" s="54">
        <v>574626</v>
      </c>
      <c r="N1829" s="54">
        <v>511159</v>
      </c>
      <c r="O1829" s="55">
        <f t="shared" si="200"/>
        <v>7</v>
      </c>
      <c r="P1829" s="56">
        <f t="shared" si="201"/>
        <v>887718</v>
      </c>
      <c r="Q1829" s="57">
        <f t="shared" si="196"/>
        <v>887718</v>
      </c>
      <c r="R1829" s="58">
        <f t="shared" si="202"/>
        <v>352568.33894930332</v>
      </c>
      <c r="S1829" s="59">
        <f t="shared" si="197"/>
        <v>39.716254367862689</v>
      </c>
      <c r="T1829" s="59">
        <f t="shared" si="198"/>
        <v>60.283745632137311</v>
      </c>
      <c r="U1829" s="60" t="str">
        <f t="shared" si="199"/>
        <v>BAJO</v>
      </c>
    </row>
    <row r="1830" spans="2:21" ht="27.6">
      <c r="B1830" s="50">
        <v>1820</v>
      </c>
      <c r="C1830" s="51" t="s">
        <v>1294</v>
      </c>
      <c r="D1830" s="51" t="s">
        <v>1295</v>
      </c>
      <c r="E1830" s="51" t="s">
        <v>1726</v>
      </c>
      <c r="F1830" s="52" t="s">
        <v>18</v>
      </c>
      <c r="G1830" s="63">
        <v>1</v>
      </c>
      <c r="H1830" s="53">
        <v>444108</v>
      </c>
      <c r="I1830" s="53">
        <v>324198.83999999997</v>
      </c>
      <c r="J1830" s="53">
        <v>376070.65439999994</v>
      </c>
      <c r="K1830" s="53">
        <v>422450</v>
      </c>
      <c r="L1830" s="54">
        <v>216436</v>
      </c>
      <c r="M1830" s="54">
        <v>245683</v>
      </c>
      <c r="N1830" s="54">
        <v>218548</v>
      </c>
      <c r="O1830" s="55">
        <f t="shared" si="200"/>
        <v>7</v>
      </c>
      <c r="P1830" s="56">
        <f t="shared" si="201"/>
        <v>321071</v>
      </c>
      <c r="Q1830" s="57">
        <f t="shared" si="196"/>
        <v>321071</v>
      </c>
      <c r="R1830" s="58">
        <f t="shared" si="202"/>
        <v>89117.378194866513</v>
      </c>
      <c r="S1830" s="59">
        <f t="shared" si="197"/>
        <v>27.756283873307307</v>
      </c>
      <c r="T1830" s="59">
        <f t="shared" si="198"/>
        <v>72.243716126692689</v>
      </c>
      <c r="U1830" s="60" t="str">
        <f t="shared" si="199"/>
        <v>ALTO</v>
      </c>
    </row>
    <row r="1831" spans="2:21" ht="27.6">
      <c r="B1831" s="50">
        <v>1821</v>
      </c>
      <c r="C1831" s="51" t="s">
        <v>1294</v>
      </c>
      <c r="D1831" s="51" t="s">
        <v>1295</v>
      </c>
      <c r="E1831" s="51" t="s">
        <v>1727</v>
      </c>
      <c r="F1831" s="52" t="s">
        <v>18</v>
      </c>
      <c r="G1831" s="63">
        <v>1</v>
      </c>
      <c r="H1831" s="53">
        <v>408884</v>
      </c>
      <c r="I1831" s="53">
        <v>314840.68</v>
      </c>
      <c r="J1831" s="53">
        <v>365215.18879999995</v>
      </c>
      <c r="K1831" s="53">
        <v>344862</v>
      </c>
      <c r="L1831" s="54">
        <v>199204</v>
      </c>
      <c r="M1831" s="54">
        <v>226142</v>
      </c>
      <c r="N1831" s="54">
        <v>201166</v>
      </c>
      <c r="O1831" s="55">
        <f t="shared" si="200"/>
        <v>7</v>
      </c>
      <c r="P1831" s="56">
        <f t="shared" si="201"/>
        <v>294331</v>
      </c>
      <c r="Q1831" s="57">
        <f t="shared" si="196"/>
        <v>294331</v>
      </c>
      <c r="R1831" s="58">
        <f t="shared" si="202"/>
        <v>78830.36945522952</v>
      </c>
      <c r="S1831" s="59">
        <f t="shared" si="197"/>
        <v>26.782897301075835</v>
      </c>
      <c r="T1831" s="59">
        <f t="shared" si="198"/>
        <v>73.217102698924165</v>
      </c>
      <c r="U1831" s="60" t="str">
        <f t="shared" si="199"/>
        <v>ALTO</v>
      </c>
    </row>
    <row r="1832" spans="2:21" ht="27.6">
      <c r="B1832" s="50">
        <v>1822</v>
      </c>
      <c r="C1832" s="51" t="s">
        <v>1294</v>
      </c>
      <c r="D1832" s="51" t="s">
        <v>1295</v>
      </c>
      <c r="E1832" s="51" t="s">
        <v>1728</v>
      </c>
      <c r="F1832" s="52" t="s">
        <v>18</v>
      </c>
      <c r="G1832" s="63">
        <v>1</v>
      </c>
      <c r="H1832" s="53">
        <v>227885</v>
      </c>
      <c r="I1832" s="53">
        <v>154961.80000000002</v>
      </c>
      <c r="J1832" s="53">
        <v>179755.68799999999</v>
      </c>
      <c r="K1832" s="53">
        <v>224672</v>
      </c>
      <c r="L1832" s="54">
        <v>138892</v>
      </c>
      <c r="M1832" s="54">
        <v>126116</v>
      </c>
      <c r="N1832" s="54">
        <v>112187</v>
      </c>
      <c r="O1832" s="55">
        <f t="shared" si="200"/>
        <v>7</v>
      </c>
      <c r="P1832" s="56">
        <f t="shared" si="201"/>
        <v>166353</v>
      </c>
      <c r="Q1832" s="57">
        <f t="shared" si="196"/>
        <v>166353</v>
      </c>
      <c r="R1832" s="58">
        <f t="shared" si="202"/>
        <v>42768.083082295314</v>
      </c>
      <c r="S1832" s="59">
        <f t="shared" si="197"/>
        <v>25.709234628948867</v>
      </c>
      <c r="T1832" s="59">
        <f t="shared" si="198"/>
        <v>74.290765371051137</v>
      </c>
      <c r="U1832" s="60" t="str">
        <f t="shared" si="199"/>
        <v>ALTO</v>
      </c>
    </row>
    <row r="1833" spans="2:21" ht="27.6">
      <c r="B1833" s="50">
        <v>1823</v>
      </c>
      <c r="C1833" s="51" t="s">
        <v>1294</v>
      </c>
      <c r="D1833" s="51" t="s">
        <v>1295</v>
      </c>
      <c r="E1833" s="51" t="s">
        <v>1729</v>
      </c>
      <c r="F1833" s="52" t="s">
        <v>18</v>
      </c>
      <c r="G1833" s="63">
        <v>1</v>
      </c>
      <c r="H1833" s="53">
        <v>415310</v>
      </c>
      <c r="I1833" s="53">
        <v>340554.2</v>
      </c>
      <c r="J1833" s="53">
        <v>395042.87199999997</v>
      </c>
      <c r="K1833" s="53">
        <v>485877</v>
      </c>
      <c r="L1833" s="54">
        <v>252969</v>
      </c>
      <c r="M1833" s="54">
        <v>229730</v>
      </c>
      <c r="N1833" s="54">
        <v>204358</v>
      </c>
      <c r="O1833" s="55">
        <f t="shared" si="200"/>
        <v>7</v>
      </c>
      <c r="P1833" s="56">
        <f t="shared" si="201"/>
        <v>331977</v>
      </c>
      <c r="Q1833" s="57">
        <f t="shared" si="196"/>
        <v>331977</v>
      </c>
      <c r="R1833" s="58">
        <f t="shared" si="202"/>
        <v>98317.120797482508</v>
      </c>
      <c r="S1833" s="59">
        <f t="shared" si="197"/>
        <v>29.615642287713456</v>
      </c>
      <c r="T1833" s="59">
        <f t="shared" si="198"/>
        <v>70.384357712286544</v>
      </c>
      <c r="U1833" s="60" t="str">
        <f t="shared" si="199"/>
        <v>ALTO</v>
      </c>
    </row>
    <row r="1834" spans="2:21" ht="27.6">
      <c r="B1834" s="50">
        <v>1824</v>
      </c>
      <c r="C1834" s="51" t="s">
        <v>1294</v>
      </c>
      <c r="D1834" s="51" t="s">
        <v>1295</v>
      </c>
      <c r="E1834" s="51" t="s">
        <v>1695</v>
      </c>
      <c r="F1834" s="52" t="s">
        <v>18</v>
      </c>
      <c r="G1834" s="63">
        <v>1</v>
      </c>
      <c r="H1834" s="53">
        <v>691866</v>
      </c>
      <c r="I1834" s="53">
        <v>574248.78</v>
      </c>
      <c r="J1834" s="53">
        <v>666128.58479999984</v>
      </c>
      <c r="K1834" s="53">
        <v>1002218</v>
      </c>
      <c r="L1834" s="54">
        <v>421450</v>
      </c>
      <c r="M1834" s="54">
        <v>382697</v>
      </c>
      <c r="N1834" s="54">
        <v>340429</v>
      </c>
      <c r="O1834" s="55">
        <f t="shared" si="200"/>
        <v>7</v>
      </c>
      <c r="P1834" s="56">
        <f t="shared" si="201"/>
        <v>582720</v>
      </c>
      <c r="Q1834" s="57">
        <f t="shared" si="196"/>
        <v>582720</v>
      </c>
      <c r="R1834" s="58">
        <f t="shared" si="202"/>
        <v>213689.46662175626</v>
      </c>
      <c r="S1834" s="59">
        <f t="shared" si="197"/>
        <v>36.671036968313473</v>
      </c>
      <c r="T1834" s="59">
        <f t="shared" si="198"/>
        <v>63.328963031686527</v>
      </c>
      <c r="U1834" s="60" t="str">
        <f t="shared" si="199"/>
        <v>BAJO</v>
      </c>
    </row>
    <row r="1835" spans="2:21" ht="41.45">
      <c r="B1835" s="50">
        <v>1825</v>
      </c>
      <c r="C1835" s="51" t="s">
        <v>1294</v>
      </c>
      <c r="D1835" s="51" t="s">
        <v>1295</v>
      </c>
      <c r="E1835" s="51" t="s">
        <v>1730</v>
      </c>
      <c r="F1835" s="52" t="s">
        <v>18</v>
      </c>
      <c r="G1835" s="63">
        <v>1</v>
      </c>
      <c r="H1835" s="53">
        <v>2278493</v>
      </c>
      <c r="I1835" s="53">
        <v>1754439.6099999999</v>
      </c>
      <c r="J1835" s="53">
        <v>2035149.9475999996</v>
      </c>
      <c r="K1835" s="53">
        <v>3044377</v>
      </c>
      <c r="L1835" s="54">
        <v>1387764</v>
      </c>
      <c r="M1835" s="54">
        <v>1260083</v>
      </c>
      <c r="N1835" s="54">
        <v>1120909</v>
      </c>
      <c r="O1835" s="55">
        <f t="shared" si="200"/>
        <v>7</v>
      </c>
      <c r="P1835" s="56">
        <f t="shared" si="201"/>
        <v>1840174</v>
      </c>
      <c r="Q1835" s="57">
        <f t="shared" si="196"/>
        <v>1840174</v>
      </c>
      <c r="R1835" s="58">
        <f t="shared" si="202"/>
        <v>626340.49769233109</v>
      </c>
      <c r="S1835" s="59">
        <f t="shared" si="197"/>
        <v>34.037025721063934</v>
      </c>
      <c r="T1835" s="59">
        <f t="shared" si="198"/>
        <v>65.962974278936059</v>
      </c>
      <c r="U1835" s="60" t="str">
        <f t="shared" si="199"/>
        <v>BAJO</v>
      </c>
    </row>
    <row r="1836" spans="2:21">
      <c r="B1836" s="50">
        <v>1826</v>
      </c>
      <c r="C1836" s="51" t="s">
        <v>296</v>
      </c>
      <c r="D1836" s="51" t="s">
        <v>296</v>
      </c>
      <c r="E1836" s="51" t="s">
        <v>1731</v>
      </c>
      <c r="F1836" s="52" t="s">
        <v>18</v>
      </c>
      <c r="G1836" s="63">
        <v>1</v>
      </c>
      <c r="H1836" s="53">
        <v>113764</v>
      </c>
      <c r="I1836" s="53">
        <v>88735.92</v>
      </c>
      <c r="J1836" s="53">
        <v>102933.66719999998</v>
      </c>
      <c r="K1836" s="53">
        <v>98651</v>
      </c>
      <c r="L1836" s="54">
        <v>69338</v>
      </c>
      <c r="M1836" s="54">
        <v>62998</v>
      </c>
      <c r="N1836" s="54">
        <v>56039</v>
      </c>
      <c r="O1836" s="55">
        <f t="shared" si="200"/>
        <v>7</v>
      </c>
      <c r="P1836" s="56">
        <f t="shared" si="201"/>
        <v>84637</v>
      </c>
      <c r="Q1836" s="57">
        <f t="shared" si="196"/>
        <v>84637</v>
      </c>
      <c r="R1836" s="58">
        <f t="shared" si="202"/>
        <v>20411.81319986999</v>
      </c>
      <c r="S1836" s="59">
        <f t="shared" si="197"/>
        <v>24.116891194004975</v>
      </c>
      <c r="T1836" s="59">
        <f t="shared" si="198"/>
        <v>75.883108805995022</v>
      </c>
      <c r="U1836" s="60" t="str">
        <f t="shared" si="199"/>
        <v>ALTO</v>
      </c>
    </row>
    <row r="1837" spans="2:21">
      <c r="B1837" s="50">
        <v>1827</v>
      </c>
      <c r="C1837" s="51" t="s">
        <v>296</v>
      </c>
      <c r="D1837" s="51" t="s">
        <v>296</v>
      </c>
      <c r="E1837" s="51" t="s">
        <v>1732</v>
      </c>
      <c r="F1837" s="52" t="s">
        <v>18</v>
      </c>
      <c r="G1837" s="63">
        <v>1</v>
      </c>
      <c r="H1837" s="53">
        <v>2975</v>
      </c>
      <c r="I1837" s="53">
        <v>2231.25</v>
      </c>
      <c r="J1837" s="53">
        <v>2588.25</v>
      </c>
      <c r="K1837" s="53">
        <v>2737</v>
      </c>
      <c r="L1837" s="54">
        <v>1887</v>
      </c>
      <c r="M1837" s="54">
        <v>1707</v>
      </c>
      <c r="N1837" s="54">
        <v>1518</v>
      </c>
      <c r="O1837" s="55">
        <f t="shared" si="200"/>
        <v>7</v>
      </c>
      <c r="P1837" s="56">
        <f t="shared" si="201"/>
        <v>2235</v>
      </c>
      <c r="Q1837" s="57">
        <f t="shared" si="196"/>
        <v>2235</v>
      </c>
      <c r="R1837" s="58">
        <f t="shared" si="202"/>
        <v>512.47025050539401</v>
      </c>
      <c r="S1837" s="59">
        <f t="shared" si="197"/>
        <v>22.929317695990783</v>
      </c>
      <c r="T1837" s="59">
        <f t="shared" si="198"/>
        <v>77.07068230400921</v>
      </c>
      <c r="U1837" s="60" t="str">
        <f t="shared" si="199"/>
        <v>ALTO</v>
      </c>
    </row>
    <row r="1838" spans="2:21">
      <c r="B1838" s="50">
        <v>1828</v>
      </c>
      <c r="C1838" s="51" t="s">
        <v>1375</v>
      </c>
      <c r="D1838" s="51" t="s">
        <v>1419</v>
      </c>
      <c r="E1838" s="51" t="s">
        <v>1441</v>
      </c>
      <c r="F1838" s="52" t="s">
        <v>18</v>
      </c>
      <c r="G1838" s="63">
        <v>1</v>
      </c>
      <c r="H1838" s="53">
        <v>578578</v>
      </c>
      <c r="I1838" s="53">
        <v>439719.27999999997</v>
      </c>
      <c r="J1838" s="53">
        <v>510074.36479999998</v>
      </c>
      <c r="K1838" s="53">
        <v>565131</v>
      </c>
      <c r="L1838" s="54">
        <v>353177</v>
      </c>
      <c r="M1838" s="54">
        <v>320033</v>
      </c>
      <c r="N1838" s="54">
        <v>284685</v>
      </c>
      <c r="O1838" s="55">
        <f t="shared" si="200"/>
        <v>7</v>
      </c>
      <c r="P1838" s="56">
        <f t="shared" si="201"/>
        <v>435914</v>
      </c>
      <c r="Q1838" s="57">
        <f t="shared" si="196"/>
        <v>435914</v>
      </c>
      <c r="R1838" s="58">
        <f t="shared" si="202"/>
        <v>110652.81457857885</v>
      </c>
      <c r="S1838" s="59">
        <f t="shared" si="197"/>
        <v>25.384092866615624</v>
      </c>
      <c r="T1838" s="59">
        <f t="shared" si="198"/>
        <v>74.615907133384383</v>
      </c>
      <c r="U1838" s="60" t="str">
        <f t="shared" si="199"/>
        <v>ALTO</v>
      </c>
    </row>
    <row r="1839" spans="2:21" ht="27.6">
      <c r="B1839" s="50">
        <v>1829</v>
      </c>
      <c r="C1839" s="51" t="s">
        <v>625</v>
      </c>
      <c r="D1839" s="51" t="s">
        <v>699</v>
      </c>
      <c r="E1839" s="51" t="s">
        <v>1733</v>
      </c>
      <c r="F1839" s="52" t="s">
        <v>18</v>
      </c>
      <c r="G1839" s="63">
        <v>1</v>
      </c>
      <c r="H1839" s="53">
        <v>2259453</v>
      </c>
      <c r="I1839" s="53">
        <v>1897940.52</v>
      </c>
      <c r="J1839" s="53">
        <v>2201611.0031999997</v>
      </c>
      <c r="K1839" s="53">
        <v>2831486</v>
      </c>
      <c r="L1839" s="54">
        <v>1376152</v>
      </c>
      <c r="M1839" s="54">
        <v>1249572</v>
      </c>
      <c r="N1839" s="54">
        <v>1111558</v>
      </c>
      <c r="O1839" s="55">
        <f t="shared" si="200"/>
        <v>7</v>
      </c>
      <c r="P1839" s="56">
        <f t="shared" si="201"/>
        <v>1846825</v>
      </c>
      <c r="Q1839" s="57">
        <f t="shared" si="196"/>
        <v>1846825</v>
      </c>
      <c r="R1839" s="58">
        <f t="shared" si="202"/>
        <v>583972.4597203224</v>
      </c>
      <c r="S1839" s="59">
        <f t="shared" si="197"/>
        <v>31.62034625480608</v>
      </c>
      <c r="T1839" s="59">
        <f t="shared" si="198"/>
        <v>68.37965374519392</v>
      </c>
      <c r="U1839" s="60" t="str">
        <f t="shared" si="199"/>
        <v>BAJO</v>
      </c>
    </row>
    <row r="1840" spans="2:21" ht="27.6">
      <c r="B1840" s="50">
        <v>1830</v>
      </c>
      <c r="C1840" s="51" t="s">
        <v>625</v>
      </c>
      <c r="D1840" s="51" t="s">
        <v>699</v>
      </c>
      <c r="E1840" s="51" t="s">
        <v>1734</v>
      </c>
      <c r="F1840" s="52" t="s">
        <v>18</v>
      </c>
      <c r="G1840" s="63">
        <v>1</v>
      </c>
      <c r="H1840" s="53">
        <v>1079806</v>
      </c>
      <c r="I1840" s="53">
        <v>745066.14</v>
      </c>
      <c r="J1840" s="53">
        <v>864276.72239999997</v>
      </c>
      <c r="K1840" s="53">
        <v>902734</v>
      </c>
      <c r="L1840" s="54">
        <v>526156</v>
      </c>
      <c r="M1840" s="54">
        <v>597222</v>
      </c>
      <c r="N1840" s="54">
        <v>531260</v>
      </c>
      <c r="O1840" s="55">
        <f t="shared" si="200"/>
        <v>7</v>
      </c>
      <c r="P1840" s="56">
        <f t="shared" si="201"/>
        <v>749503</v>
      </c>
      <c r="Q1840" s="57">
        <f t="shared" si="196"/>
        <v>749503</v>
      </c>
      <c r="R1840" s="58">
        <f t="shared" si="202"/>
        <v>195110.18742868979</v>
      </c>
      <c r="S1840" s="59">
        <f t="shared" si="197"/>
        <v>26.03194215749501</v>
      </c>
      <c r="T1840" s="59">
        <f t="shared" si="198"/>
        <v>73.96805784250499</v>
      </c>
      <c r="U1840" s="60" t="str">
        <f t="shared" si="199"/>
        <v>ALTO</v>
      </c>
    </row>
    <row r="1841" spans="2:21">
      <c r="B1841" s="50">
        <v>1831</v>
      </c>
      <c r="C1841" s="51" t="s">
        <v>102</v>
      </c>
      <c r="D1841" s="51" t="s">
        <v>103</v>
      </c>
      <c r="E1841" s="51" t="s">
        <v>1735</v>
      </c>
      <c r="F1841" s="52" t="s">
        <v>18</v>
      </c>
      <c r="G1841" s="63">
        <v>1</v>
      </c>
      <c r="H1841" s="53">
        <v>12977188</v>
      </c>
      <c r="I1841" s="53">
        <v>8564944.0800000001</v>
      </c>
      <c r="J1841" s="53">
        <v>9935335.1327999979</v>
      </c>
      <c r="K1841" s="53">
        <v>12695991</v>
      </c>
      <c r="L1841" s="54">
        <v>7903789</v>
      </c>
      <c r="M1841" s="54">
        <v>7176600</v>
      </c>
      <c r="N1841" s="54">
        <v>6383951</v>
      </c>
      <c r="O1841" s="55">
        <f t="shared" si="200"/>
        <v>7</v>
      </c>
      <c r="P1841" s="56">
        <f t="shared" si="201"/>
        <v>9376828</v>
      </c>
      <c r="Q1841" s="57">
        <f t="shared" si="196"/>
        <v>9376828</v>
      </c>
      <c r="R1841" s="58">
        <f t="shared" si="202"/>
        <v>2417752.2250383534</v>
      </c>
      <c r="S1841" s="59">
        <f t="shared" si="197"/>
        <v>25.784329466620836</v>
      </c>
      <c r="T1841" s="59">
        <f t="shared" si="198"/>
        <v>74.215670533379168</v>
      </c>
      <c r="U1841" s="60" t="str">
        <f t="shared" si="199"/>
        <v>ALTO</v>
      </c>
    </row>
    <row r="1842" spans="2:21" ht="27.6">
      <c r="B1842" s="50">
        <v>1832</v>
      </c>
      <c r="C1842" s="51" t="s">
        <v>102</v>
      </c>
      <c r="D1842" s="51" t="s">
        <v>103</v>
      </c>
      <c r="E1842" s="51" t="s">
        <v>1736</v>
      </c>
      <c r="F1842" s="52" t="s">
        <v>18</v>
      </c>
      <c r="G1842" s="63">
        <v>1</v>
      </c>
      <c r="H1842" s="53">
        <v>1978018</v>
      </c>
      <c r="I1842" s="53">
        <v>1503293.68</v>
      </c>
      <c r="J1842" s="53">
        <v>1743820.6687999996</v>
      </c>
      <c r="K1842" s="53">
        <v>2331091</v>
      </c>
      <c r="L1842" s="54">
        <v>1204754</v>
      </c>
      <c r="M1842" s="54">
        <v>1093911</v>
      </c>
      <c r="N1842" s="54">
        <v>973090</v>
      </c>
      <c r="O1842" s="55">
        <f t="shared" si="200"/>
        <v>7</v>
      </c>
      <c r="P1842" s="56">
        <f t="shared" si="201"/>
        <v>1546854</v>
      </c>
      <c r="Q1842" s="57">
        <f t="shared" si="196"/>
        <v>1546854</v>
      </c>
      <c r="R1842" s="58">
        <f t="shared" si="202"/>
        <v>461831.49928250024</v>
      </c>
      <c r="S1842" s="59">
        <f t="shared" si="197"/>
        <v>29.856179011238311</v>
      </c>
      <c r="T1842" s="59">
        <f t="shared" si="198"/>
        <v>70.143820988761689</v>
      </c>
      <c r="U1842" s="60" t="str">
        <f t="shared" si="199"/>
        <v>ALTO</v>
      </c>
    </row>
    <row r="1843" spans="2:21" ht="27.6">
      <c r="B1843" s="50">
        <v>1833</v>
      </c>
      <c r="C1843" s="51" t="s">
        <v>102</v>
      </c>
      <c r="D1843" s="51" t="s">
        <v>103</v>
      </c>
      <c r="E1843" s="51" t="s">
        <v>1737</v>
      </c>
      <c r="F1843" s="52" t="s">
        <v>18</v>
      </c>
      <c r="G1843" s="63">
        <v>1</v>
      </c>
      <c r="H1843" s="53">
        <v>1813084</v>
      </c>
      <c r="I1843" s="53">
        <v>1468598.04</v>
      </c>
      <c r="J1843" s="53">
        <v>1703573.7263999998</v>
      </c>
      <c r="K1843" s="53">
        <v>2397612</v>
      </c>
      <c r="L1843" s="54">
        <v>883486</v>
      </c>
      <c r="M1843" s="54">
        <v>1002755</v>
      </c>
      <c r="N1843" s="54">
        <v>892003</v>
      </c>
      <c r="O1843" s="55">
        <f t="shared" si="200"/>
        <v>7</v>
      </c>
      <c r="P1843" s="56">
        <f t="shared" si="201"/>
        <v>1451587</v>
      </c>
      <c r="Q1843" s="57">
        <f t="shared" si="196"/>
        <v>1451587</v>
      </c>
      <c r="R1843" s="58">
        <f t="shared" si="202"/>
        <v>524643.17545731913</v>
      </c>
      <c r="S1843" s="59">
        <f t="shared" si="197"/>
        <v>36.142730367337208</v>
      </c>
      <c r="T1843" s="59">
        <f t="shared" si="198"/>
        <v>63.857269632662792</v>
      </c>
      <c r="U1843" s="60" t="str">
        <f t="shared" si="199"/>
        <v>BAJO</v>
      </c>
    </row>
    <row r="1844" spans="2:21">
      <c r="B1844" s="50">
        <v>1834</v>
      </c>
      <c r="C1844" s="51" t="s">
        <v>296</v>
      </c>
      <c r="D1844" s="51" t="s">
        <v>296</v>
      </c>
      <c r="E1844" s="51" t="s">
        <v>1738</v>
      </c>
      <c r="F1844" s="52" t="s">
        <v>18</v>
      </c>
      <c r="G1844" s="63">
        <v>1</v>
      </c>
      <c r="H1844" s="53">
        <v>74100</v>
      </c>
      <c r="I1844" s="53">
        <v>68779.62</v>
      </c>
      <c r="J1844" s="53">
        <v>79784.359199999992</v>
      </c>
      <c r="K1844" s="53">
        <v>82586</v>
      </c>
      <c r="L1844" s="54">
        <v>43029</v>
      </c>
      <c r="M1844" s="54">
        <v>48873</v>
      </c>
      <c r="N1844" s="54">
        <v>43474</v>
      </c>
      <c r="O1844" s="55">
        <f t="shared" si="200"/>
        <v>7</v>
      </c>
      <c r="P1844" s="56">
        <f t="shared" si="201"/>
        <v>62947</v>
      </c>
      <c r="Q1844" s="57">
        <f t="shared" si="196"/>
        <v>62947</v>
      </c>
      <c r="R1844" s="58">
        <f t="shared" si="202"/>
        <v>16042.790007577591</v>
      </c>
      <c r="S1844" s="59">
        <f t="shared" si="197"/>
        <v>25.486186804101212</v>
      </c>
      <c r="T1844" s="59">
        <f t="shared" si="198"/>
        <v>74.513813195898791</v>
      </c>
      <c r="U1844" s="60" t="str">
        <f t="shared" si="199"/>
        <v>ALTO</v>
      </c>
    </row>
    <row r="1845" spans="2:21" ht="27.6">
      <c r="B1845" s="50">
        <v>1835</v>
      </c>
      <c r="C1845" s="51" t="s">
        <v>1067</v>
      </c>
      <c r="D1845" s="51" t="s">
        <v>1125</v>
      </c>
      <c r="E1845" s="51" t="s">
        <v>1739</v>
      </c>
      <c r="F1845" s="52" t="s">
        <v>18</v>
      </c>
      <c r="G1845" s="63">
        <v>1</v>
      </c>
      <c r="H1845" s="53">
        <v>1478456</v>
      </c>
      <c r="I1845" s="53">
        <v>1138411.1199999999</v>
      </c>
      <c r="J1845" s="53">
        <v>1320556.8991999999</v>
      </c>
      <c r="K1845" s="53">
        <v>1409555</v>
      </c>
      <c r="L1845" s="54">
        <v>900537</v>
      </c>
      <c r="M1845" s="54">
        <v>817682</v>
      </c>
      <c r="N1845" s="54">
        <v>727370</v>
      </c>
      <c r="O1845" s="55">
        <f t="shared" si="200"/>
        <v>7</v>
      </c>
      <c r="P1845" s="56">
        <f t="shared" si="201"/>
        <v>1113224</v>
      </c>
      <c r="Q1845" s="57">
        <f t="shared" si="196"/>
        <v>1113224</v>
      </c>
      <c r="R1845" s="58">
        <f t="shared" si="202"/>
        <v>279359.45624092355</v>
      </c>
      <c r="S1845" s="59">
        <f t="shared" si="197"/>
        <v>25.094631111162137</v>
      </c>
      <c r="T1845" s="59">
        <f t="shared" si="198"/>
        <v>74.90536888883787</v>
      </c>
      <c r="U1845" s="60" t="str">
        <f t="shared" si="199"/>
        <v>ALTO</v>
      </c>
    </row>
    <row r="1846" spans="2:21">
      <c r="B1846" s="50">
        <v>1836</v>
      </c>
      <c r="C1846" s="51" t="s">
        <v>625</v>
      </c>
      <c r="D1846" s="51" t="s">
        <v>686</v>
      </c>
      <c r="E1846" s="51" t="s">
        <v>1740</v>
      </c>
      <c r="F1846" s="52" t="s">
        <v>18</v>
      </c>
      <c r="G1846" s="63">
        <v>1</v>
      </c>
      <c r="H1846" s="53">
        <v>1254974</v>
      </c>
      <c r="I1846" s="53">
        <v>991429.46</v>
      </c>
      <c r="J1846" s="53">
        <v>1150058.1735999999</v>
      </c>
      <c r="K1846" s="53">
        <v>1329349</v>
      </c>
      <c r="L1846" s="54">
        <v>764452</v>
      </c>
      <c r="M1846" s="54">
        <v>694127</v>
      </c>
      <c r="N1846" s="54">
        <v>617461</v>
      </c>
      <c r="O1846" s="55">
        <f t="shared" si="200"/>
        <v>7</v>
      </c>
      <c r="P1846" s="56">
        <f t="shared" si="201"/>
        <v>971693</v>
      </c>
      <c r="Q1846" s="57">
        <f t="shared" si="196"/>
        <v>971693</v>
      </c>
      <c r="R1846" s="58">
        <f t="shared" si="202"/>
        <v>263450.08433820965</v>
      </c>
      <c r="S1846" s="59">
        <f t="shared" si="197"/>
        <v>27.112481446116178</v>
      </c>
      <c r="T1846" s="59">
        <f t="shared" si="198"/>
        <v>72.887518553883822</v>
      </c>
      <c r="U1846" s="60" t="str">
        <f t="shared" si="199"/>
        <v>ALTO</v>
      </c>
    </row>
    <row r="1847" spans="2:21">
      <c r="B1847" s="50">
        <v>1837</v>
      </c>
      <c r="C1847" s="51" t="s">
        <v>1375</v>
      </c>
      <c r="D1847" s="51" t="s">
        <v>1442</v>
      </c>
      <c r="E1847" s="51" t="s">
        <v>122</v>
      </c>
      <c r="F1847" s="52" t="s">
        <v>18</v>
      </c>
      <c r="G1847" s="63">
        <v>1</v>
      </c>
      <c r="H1847" s="53">
        <v>637959</v>
      </c>
      <c r="I1847" s="53">
        <v>523126.38</v>
      </c>
      <c r="J1847" s="53">
        <v>606826.6007999999</v>
      </c>
      <c r="K1847" s="53">
        <v>794801</v>
      </c>
      <c r="L1847" s="54">
        <v>397202</v>
      </c>
      <c r="M1847" s="54">
        <v>361436</v>
      </c>
      <c r="N1847" s="54">
        <v>313881</v>
      </c>
      <c r="O1847" s="55">
        <f t="shared" si="200"/>
        <v>7</v>
      </c>
      <c r="P1847" s="56">
        <f t="shared" si="201"/>
        <v>519319</v>
      </c>
      <c r="Q1847" s="57">
        <f t="shared" si="196"/>
        <v>519319</v>
      </c>
      <c r="R1847" s="58">
        <f t="shared" si="202"/>
        <v>160215.13816744208</v>
      </c>
      <c r="S1847" s="59">
        <f t="shared" si="197"/>
        <v>30.851006446411951</v>
      </c>
      <c r="T1847" s="59">
        <f t="shared" si="198"/>
        <v>69.148993553588042</v>
      </c>
      <c r="U1847" s="60" t="str">
        <f t="shared" si="199"/>
        <v>BAJO</v>
      </c>
    </row>
    <row r="1848" spans="2:21">
      <c r="B1848" s="50">
        <v>1838</v>
      </c>
      <c r="C1848" s="51" t="s">
        <v>1375</v>
      </c>
      <c r="D1848" s="51" t="s">
        <v>1419</v>
      </c>
      <c r="E1848" s="51" t="s">
        <v>122</v>
      </c>
      <c r="F1848" s="52" t="s">
        <v>18</v>
      </c>
      <c r="G1848" s="63">
        <v>1</v>
      </c>
      <c r="H1848" s="53">
        <v>819553</v>
      </c>
      <c r="I1848" s="53">
        <v>565491.56999999995</v>
      </c>
      <c r="J1848" s="53">
        <v>655970.2211999998</v>
      </c>
      <c r="K1848" s="53">
        <v>785638</v>
      </c>
      <c r="L1848" s="54">
        <v>614844</v>
      </c>
      <c r="M1848" s="54">
        <v>453299</v>
      </c>
      <c r="N1848" s="54">
        <v>403232</v>
      </c>
      <c r="O1848" s="55">
        <f t="shared" si="200"/>
        <v>7</v>
      </c>
      <c r="P1848" s="56">
        <f t="shared" si="201"/>
        <v>614004</v>
      </c>
      <c r="Q1848" s="57">
        <f t="shared" si="196"/>
        <v>614004</v>
      </c>
      <c r="R1848" s="58">
        <f t="shared" si="202"/>
        <v>144457.05221983316</v>
      </c>
      <c r="S1848" s="59">
        <f t="shared" si="197"/>
        <v>23.527053931217576</v>
      </c>
      <c r="T1848" s="59">
        <f t="shared" si="198"/>
        <v>76.47294606878242</v>
      </c>
      <c r="U1848" s="60" t="str">
        <f t="shared" si="199"/>
        <v>ALTO</v>
      </c>
    </row>
    <row r="1849" spans="2:21" ht="27.6">
      <c r="B1849" s="50">
        <v>1839</v>
      </c>
      <c r="C1849" s="51" t="s">
        <v>52</v>
      </c>
      <c r="D1849" s="51" t="s">
        <v>53</v>
      </c>
      <c r="E1849" s="51" t="s">
        <v>1741</v>
      </c>
      <c r="F1849" s="52" t="s">
        <v>18</v>
      </c>
      <c r="G1849" s="63">
        <v>1</v>
      </c>
      <c r="H1849" s="53">
        <v>3339140</v>
      </c>
      <c r="I1849" s="53">
        <v>2437572.1999999997</v>
      </c>
      <c r="J1849" s="53">
        <v>2827583.7519999999</v>
      </c>
      <c r="K1849" s="53">
        <v>5221363</v>
      </c>
      <c r="L1849" s="54">
        <v>2033727</v>
      </c>
      <c r="M1849" s="54">
        <v>1846647</v>
      </c>
      <c r="N1849" s="54">
        <v>1642686</v>
      </c>
      <c r="O1849" s="55">
        <f t="shared" si="200"/>
        <v>7</v>
      </c>
      <c r="P1849" s="56">
        <f t="shared" si="201"/>
        <v>2764103</v>
      </c>
      <c r="Q1849" s="57">
        <f t="shared" si="196"/>
        <v>2764103</v>
      </c>
      <c r="R1849" s="58">
        <f t="shared" si="202"/>
        <v>1140939.2828087194</v>
      </c>
      <c r="S1849" s="59">
        <f t="shared" si="197"/>
        <v>41.277017636778346</v>
      </c>
      <c r="T1849" s="59">
        <f t="shared" si="198"/>
        <v>58.722982363221654</v>
      </c>
      <c r="U1849" s="60" t="str">
        <f t="shared" si="199"/>
        <v>BAJO</v>
      </c>
    </row>
    <row r="1850" spans="2:21">
      <c r="B1850" s="50">
        <v>1840</v>
      </c>
      <c r="C1850" s="51" t="s">
        <v>767</v>
      </c>
      <c r="D1850" s="51" t="s">
        <v>801</v>
      </c>
      <c r="E1850" s="51" t="s">
        <v>1629</v>
      </c>
      <c r="F1850" s="52" t="s">
        <v>18</v>
      </c>
      <c r="G1850" s="63">
        <v>1</v>
      </c>
      <c r="H1850" s="53">
        <v>625107</v>
      </c>
      <c r="I1850" s="53">
        <v>468830.25</v>
      </c>
      <c r="J1850" s="53">
        <v>543843.08999999985</v>
      </c>
      <c r="K1850" s="53">
        <v>950334</v>
      </c>
      <c r="L1850" s="54">
        <v>304599</v>
      </c>
      <c r="M1850" s="54">
        <v>345723</v>
      </c>
      <c r="N1850" s="54">
        <v>307538</v>
      </c>
      <c r="O1850" s="55">
        <f t="shared" si="200"/>
        <v>7</v>
      </c>
      <c r="P1850" s="56">
        <f t="shared" si="201"/>
        <v>506568</v>
      </c>
      <c r="Q1850" s="57">
        <f t="shared" si="196"/>
        <v>506568</v>
      </c>
      <c r="R1850" s="58">
        <f t="shared" si="202"/>
        <v>213831.99656077704</v>
      </c>
      <c r="S1850" s="59">
        <f t="shared" si="197"/>
        <v>42.211903744566783</v>
      </c>
      <c r="T1850" s="59">
        <f t="shared" si="198"/>
        <v>57.788096255433217</v>
      </c>
      <c r="U1850" s="60" t="str">
        <f t="shared" si="199"/>
        <v>BAJO</v>
      </c>
    </row>
    <row r="1851" spans="2:21">
      <c r="B1851" s="50">
        <v>1841</v>
      </c>
      <c r="C1851" s="51" t="s">
        <v>1375</v>
      </c>
      <c r="D1851" s="51" t="s">
        <v>1442</v>
      </c>
      <c r="E1851" s="51" t="s">
        <v>1742</v>
      </c>
      <c r="F1851" s="52" t="s">
        <v>18</v>
      </c>
      <c r="G1851" s="63">
        <v>1</v>
      </c>
      <c r="H1851" s="53">
        <v>292145</v>
      </c>
      <c r="I1851" s="53">
        <v>227873.09999999998</v>
      </c>
      <c r="J1851" s="53">
        <v>264332.79599999997</v>
      </c>
      <c r="K1851" s="53">
        <v>429709</v>
      </c>
      <c r="L1851" s="54">
        <v>140483</v>
      </c>
      <c r="M1851" s="54">
        <v>161624</v>
      </c>
      <c r="N1851" s="54">
        <v>143773</v>
      </c>
      <c r="O1851" s="55">
        <f t="shared" si="200"/>
        <v>7</v>
      </c>
      <c r="P1851" s="56">
        <f t="shared" si="201"/>
        <v>237134</v>
      </c>
      <c r="Q1851" s="57">
        <f t="shared" si="196"/>
        <v>237134</v>
      </c>
      <c r="R1851" s="58">
        <f t="shared" si="202"/>
        <v>96137.053760426599</v>
      </c>
      <c r="S1851" s="59">
        <f t="shared" si="197"/>
        <v>40.541235655969452</v>
      </c>
      <c r="T1851" s="59">
        <f t="shared" si="198"/>
        <v>59.458764344030548</v>
      </c>
      <c r="U1851" s="60" t="str">
        <f t="shared" si="199"/>
        <v>BAJO</v>
      </c>
    </row>
    <row r="1852" spans="2:21" ht="27.6">
      <c r="B1852" s="50">
        <v>1842</v>
      </c>
      <c r="C1852" s="51" t="s">
        <v>1294</v>
      </c>
      <c r="D1852" s="51" t="s">
        <v>1295</v>
      </c>
      <c r="E1852" s="51" t="s">
        <v>1743</v>
      </c>
      <c r="F1852" s="52" t="s">
        <v>18</v>
      </c>
      <c r="G1852" s="63">
        <v>1</v>
      </c>
      <c r="H1852" s="53">
        <v>509201</v>
      </c>
      <c r="I1852" s="53">
        <v>346256.68</v>
      </c>
      <c r="J1852" s="53">
        <v>401657.74879999994</v>
      </c>
      <c r="K1852" s="53">
        <v>458507</v>
      </c>
      <c r="L1852" s="54">
        <v>310179</v>
      </c>
      <c r="M1852" s="54">
        <v>281644</v>
      </c>
      <c r="N1852" s="54">
        <v>250536</v>
      </c>
      <c r="O1852" s="55">
        <f t="shared" si="200"/>
        <v>7</v>
      </c>
      <c r="P1852" s="56">
        <f t="shared" si="201"/>
        <v>365426</v>
      </c>
      <c r="Q1852" s="57">
        <f t="shared" si="196"/>
        <v>365426</v>
      </c>
      <c r="R1852" s="58">
        <f t="shared" si="202"/>
        <v>88064.01265096257</v>
      </c>
      <c r="S1852" s="59">
        <f t="shared" si="197"/>
        <v>24.099000249287837</v>
      </c>
      <c r="T1852" s="59">
        <f t="shared" si="198"/>
        <v>75.90099975071216</v>
      </c>
      <c r="U1852" s="60" t="str">
        <f t="shared" si="199"/>
        <v>ALTO</v>
      </c>
    </row>
    <row r="1853" spans="2:21">
      <c r="B1853" s="50">
        <v>1843</v>
      </c>
      <c r="C1853" s="51" t="s">
        <v>875</v>
      </c>
      <c r="D1853" s="51" t="s">
        <v>954</v>
      </c>
      <c r="E1853" s="51" t="s">
        <v>1744</v>
      </c>
      <c r="F1853" s="52" t="s">
        <v>18</v>
      </c>
      <c r="G1853" s="63">
        <v>1</v>
      </c>
      <c r="H1853" s="53">
        <v>1037799</v>
      </c>
      <c r="I1853" s="53">
        <v>726459.29999999993</v>
      </c>
      <c r="J1853" s="53">
        <v>842692.78799999994</v>
      </c>
      <c r="K1853" s="53">
        <v>854658</v>
      </c>
      <c r="L1853" s="54">
        <v>632174</v>
      </c>
      <c r="M1853" s="54">
        <v>574013</v>
      </c>
      <c r="N1853" s="54">
        <v>510613</v>
      </c>
      <c r="O1853" s="55">
        <f t="shared" si="200"/>
        <v>7</v>
      </c>
      <c r="P1853" s="56">
        <f t="shared" si="201"/>
        <v>739773</v>
      </c>
      <c r="Q1853" s="57">
        <f t="shared" si="196"/>
        <v>739773</v>
      </c>
      <c r="R1853" s="58">
        <f t="shared" si="202"/>
        <v>170861.69230074986</v>
      </c>
      <c r="S1853" s="59">
        <f t="shared" si="197"/>
        <v>23.096502886797687</v>
      </c>
      <c r="T1853" s="59">
        <f t="shared" si="198"/>
        <v>76.90349711320232</v>
      </c>
      <c r="U1853" s="60" t="str">
        <f t="shared" si="199"/>
        <v>ALTO</v>
      </c>
    </row>
    <row r="1854" spans="2:21" ht="27.6">
      <c r="B1854" s="50">
        <v>1844</v>
      </c>
      <c r="C1854" s="51" t="s">
        <v>1294</v>
      </c>
      <c r="D1854" s="51" t="s">
        <v>1526</v>
      </c>
      <c r="E1854" s="51" t="s">
        <v>1745</v>
      </c>
      <c r="F1854" s="52" t="s">
        <v>18</v>
      </c>
      <c r="G1854" s="63">
        <v>1</v>
      </c>
      <c r="H1854" s="53">
        <v>17730524</v>
      </c>
      <c r="I1854" s="53">
        <v>12943282.52</v>
      </c>
      <c r="J1854" s="53">
        <v>15014207.723199999</v>
      </c>
      <c r="K1854" s="53">
        <v>25478019</v>
      </c>
      <c r="L1854" s="54">
        <v>10798827</v>
      </c>
      <c r="M1854" s="54">
        <v>9805235</v>
      </c>
      <c r="N1854" s="54">
        <v>8722258</v>
      </c>
      <c r="O1854" s="55">
        <f t="shared" si="200"/>
        <v>7</v>
      </c>
      <c r="P1854" s="56">
        <f t="shared" si="201"/>
        <v>14356050</v>
      </c>
      <c r="Q1854" s="57">
        <f t="shared" si="196"/>
        <v>14356050</v>
      </c>
      <c r="R1854" s="58">
        <f t="shared" si="202"/>
        <v>5380091.8432150865</v>
      </c>
      <c r="S1854" s="59">
        <f t="shared" si="197"/>
        <v>37.476129180485486</v>
      </c>
      <c r="T1854" s="59">
        <f t="shared" si="198"/>
        <v>62.523870819514514</v>
      </c>
      <c r="U1854" s="60" t="str">
        <f t="shared" si="199"/>
        <v>BAJO</v>
      </c>
    </row>
    <row r="1855" spans="2:21" ht="55.15">
      <c r="B1855" s="50">
        <v>1845</v>
      </c>
      <c r="C1855" s="51" t="s">
        <v>1294</v>
      </c>
      <c r="D1855" s="51" t="s">
        <v>1526</v>
      </c>
      <c r="E1855" s="51" t="s">
        <v>1746</v>
      </c>
      <c r="F1855" s="52" t="s">
        <v>18</v>
      </c>
      <c r="G1855" s="63">
        <v>1</v>
      </c>
      <c r="H1855" s="53">
        <v>16922157</v>
      </c>
      <c r="I1855" s="53">
        <v>12183953.039999999</v>
      </c>
      <c r="J1855" s="53">
        <v>14133385.526399998</v>
      </c>
      <c r="K1855" s="53">
        <v>16335844</v>
      </c>
      <c r="L1855" s="54">
        <v>10306479</v>
      </c>
      <c r="M1855" s="54">
        <v>9358192</v>
      </c>
      <c r="N1855" s="54">
        <v>8324590</v>
      </c>
      <c r="O1855" s="55">
        <f t="shared" si="200"/>
        <v>7</v>
      </c>
      <c r="P1855" s="56">
        <f t="shared" si="201"/>
        <v>12509229</v>
      </c>
      <c r="Q1855" s="57">
        <f t="shared" si="196"/>
        <v>12509229</v>
      </c>
      <c r="R1855" s="58">
        <f t="shared" si="202"/>
        <v>3143086.5190128</v>
      </c>
      <c r="S1855" s="59">
        <f t="shared" si="197"/>
        <v>25.126141019664761</v>
      </c>
      <c r="T1855" s="59">
        <f t="shared" si="198"/>
        <v>74.873858980335243</v>
      </c>
      <c r="U1855" s="60" t="str">
        <f t="shared" si="199"/>
        <v>ALTO</v>
      </c>
    </row>
    <row r="1856" spans="2:21" ht="41.45">
      <c r="B1856" s="50">
        <v>1846</v>
      </c>
      <c r="C1856" s="51" t="s">
        <v>1294</v>
      </c>
      <c r="D1856" s="51" t="s">
        <v>1526</v>
      </c>
      <c r="E1856" s="51" t="s">
        <v>1747</v>
      </c>
      <c r="F1856" s="52" t="s">
        <v>18</v>
      </c>
      <c r="G1856" s="63">
        <v>1</v>
      </c>
      <c r="H1856" s="53">
        <v>24722964</v>
      </c>
      <c r="I1856" s="53">
        <v>19283911.919999998</v>
      </c>
      <c r="J1856" s="53">
        <v>22369337.827199999</v>
      </c>
      <c r="K1856" s="53">
        <v>29832229</v>
      </c>
      <c r="L1856" s="54">
        <v>12046108</v>
      </c>
      <c r="M1856" s="54">
        <v>13672211</v>
      </c>
      <c r="N1856" s="54">
        <v>12162131</v>
      </c>
      <c r="O1856" s="55">
        <f t="shared" si="200"/>
        <v>7</v>
      </c>
      <c r="P1856" s="56">
        <f t="shared" si="201"/>
        <v>19155556</v>
      </c>
      <c r="Q1856" s="57">
        <f t="shared" si="196"/>
        <v>19155556</v>
      </c>
      <c r="R1856" s="58">
        <f t="shared" si="202"/>
        <v>6379112.8306907946</v>
      </c>
      <c r="S1856" s="59">
        <f t="shared" si="197"/>
        <v>33.301632334194814</v>
      </c>
      <c r="T1856" s="59">
        <f t="shared" si="198"/>
        <v>66.698367665805193</v>
      </c>
      <c r="U1856" s="60" t="str">
        <f t="shared" si="199"/>
        <v>BAJO</v>
      </c>
    </row>
    <row r="1857" spans="2:21" ht="55.15">
      <c r="B1857" s="50">
        <v>1847</v>
      </c>
      <c r="C1857" s="51" t="s">
        <v>1294</v>
      </c>
      <c r="D1857" s="51" t="s">
        <v>1526</v>
      </c>
      <c r="E1857" s="51" t="s">
        <v>1748</v>
      </c>
      <c r="F1857" s="52" t="s">
        <v>18</v>
      </c>
      <c r="G1857" s="63">
        <v>1</v>
      </c>
      <c r="H1857" s="53">
        <v>10239474</v>
      </c>
      <c r="I1857" s="53">
        <v>6655658.0999999996</v>
      </c>
      <c r="J1857" s="53">
        <v>7720563.3959999988</v>
      </c>
      <c r="K1857" s="53">
        <v>10639909</v>
      </c>
      <c r="L1857" s="54">
        <v>6236405</v>
      </c>
      <c r="M1857" s="54">
        <v>5662630</v>
      </c>
      <c r="N1857" s="54">
        <v>5037199</v>
      </c>
      <c r="O1857" s="55">
        <f t="shared" si="200"/>
        <v>7</v>
      </c>
      <c r="P1857" s="56">
        <f t="shared" si="201"/>
        <v>7455977</v>
      </c>
      <c r="Q1857" s="57">
        <f t="shared" si="196"/>
        <v>7455977</v>
      </c>
      <c r="R1857" s="58">
        <f t="shared" si="202"/>
        <v>2040648.7473754666</v>
      </c>
      <c r="S1857" s="59">
        <f t="shared" si="197"/>
        <v>27.369300460227635</v>
      </c>
      <c r="T1857" s="59">
        <f t="shared" si="198"/>
        <v>72.630699539772365</v>
      </c>
      <c r="U1857" s="60" t="str">
        <f t="shared" si="199"/>
        <v>ALTO</v>
      </c>
    </row>
    <row r="1858" spans="2:21" ht="27.6">
      <c r="B1858" s="50">
        <v>1848</v>
      </c>
      <c r="C1858" s="51" t="s">
        <v>1294</v>
      </c>
      <c r="D1858" s="51" t="s">
        <v>1526</v>
      </c>
      <c r="E1858" s="51" t="s">
        <v>1749</v>
      </c>
      <c r="F1858" s="52" t="s">
        <v>18</v>
      </c>
      <c r="G1858" s="63">
        <v>1</v>
      </c>
      <c r="H1858" s="53">
        <v>6898192</v>
      </c>
      <c r="I1858" s="53">
        <v>5449571.6799999997</v>
      </c>
      <c r="J1858" s="53">
        <v>6321503.1487999996</v>
      </c>
      <c r="K1858" s="53">
        <v>9010799</v>
      </c>
      <c r="L1858" s="54">
        <v>4201367</v>
      </c>
      <c r="M1858" s="54">
        <v>3814809</v>
      </c>
      <c r="N1858" s="54">
        <v>3393469</v>
      </c>
      <c r="O1858" s="55">
        <f t="shared" si="200"/>
        <v>7</v>
      </c>
      <c r="P1858" s="56">
        <f t="shared" si="201"/>
        <v>5584244</v>
      </c>
      <c r="Q1858" s="57">
        <f t="shared" si="196"/>
        <v>5584244</v>
      </c>
      <c r="R1858" s="58">
        <f t="shared" si="202"/>
        <v>1846702.4788590965</v>
      </c>
      <c r="S1858" s="59">
        <f t="shared" si="197"/>
        <v>33.069874433479207</v>
      </c>
      <c r="T1858" s="59">
        <f t="shared" si="198"/>
        <v>66.930125566520786</v>
      </c>
      <c r="U1858" s="60" t="str">
        <f t="shared" si="199"/>
        <v>BAJO</v>
      </c>
    </row>
    <row r="1859" spans="2:21" ht="27.6">
      <c r="B1859" s="50">
        <v>1849</v>
      </c>
      <c r="C1859" s="51" t="s">
        <v>1294</v>
      </c>
      <c r="D1859" s="51" t="s">
        <v>1526</v>
      </c>
      <c r="E1859" s="51" t="s">
        <v>1750</v>
      </c>
      <c r="F1859" s="52" t="s">
        <v>18</v>
      </c>
      <c r="G1859" s="63">
        <v>1</v>
      </c>
      <c r="H1859" s="53">
        <v>103742653</v>
      </c>
      <c r="I1859" s="53">
        <v>84031548.929999992</v>
      </c>
      <c r="J1859" s="53">
        <v>97476596.758799985</v>
      </c>
      <c r="K1859" s="53">
        <v>155786827</v>
      </c>
      <c r="L1859" s="54">
        <v>63184626</v>
      </c>
      <c r="M1859" s="54">
        <v>57371086</v>
      </c>
      <c r="N1859" s="54">
        <v>51034516</v>
      </c>
      <c r="O1859" s="55">
        <f t="shared" si="200"/>
        <v>7</v>
      </c>
      <c r="P1859" s="56">
        <f t="shared" si="201"/>
        <v>87518265</v>
      </c>
      <c r="Q1859" s="57">
        <f t="shared" si="196"/>
        <v>87518265</v>
      </c>
      <c r="R1859" s="58">
        <f t="shared" si="202"/>
        <v>33524394.558565993</v>
      </c>
      <c r="S1859" s="59">
        <f t="shared" si="197"/>
        <v>38.305597761297015</v>
      </c>
      <c r="T1859" s="59">
        <f t="shared" si="198"/>
        <v>61.694402238702985</v>
      </c>
      <c r="U1859" s="60" t="str">
        <f t="shared" si="199"/>
        <v>BAJO</v>
      </c>
    </row>
    <row r="1860" spans="2:21" ht="41.45">
      <c r="B1860" s="50">
        <v>1850</v>
      </c>
      <c r="C1860" s="51" t="s">
        <v>1294</v>
      </c>
      <c r="D1860" s="51" t="s">
        <v>1526</v>
      </c>
      <c r="E1860" s="51" t="s">
        <v>1751</v>
      </c>
      <c r="F1860" s="52" t="s">
        <v>18</v>
      </c>
      <c r="G1860" s="63">
        <v>1</v>
      </c>
      <c r="H1860" s="53">
        <v>22230509</v>
      </c>
      <c r="I1860" s="53">
        <v>16672881.75</v>
      </c>
      <c r="J1860" s="53">
        <v>19340542.829999998</v>
      </c>
      <c r="K1860" s="53">
        <v>31058286</v>
      </c>
      <c r="L1860" s="54">
        <v>10831650</v>
      </c>
      <c r="M1860" s="54">
        <v>12293828</v>
      </c>
      <c r="N1860" s="54">
        <v>10935988</v>
      </c>
      <c r="O1860" s="55">
        <f t="shared" si="200"/>
        <v>7</v>
      </c>
      <c r="P1860" s="56">
        <f t="shared" si="201"/>
        <v>17623384</v>
      </c>
      <c r="Q1860" s="57">
        <f t="shared" si="196"/>
        <v>17623384</v>
      </c>
      <c r="R1860" s="58">
        <f t="shared" si="202"/>
        <v>6812041.4879476232</v>
      </c>
      <c r="S1860" s="59">
        <f t="shared" si="197"/>
        <v>38.653424835704783</v>
      </c>
      <c r="T1860" s="59">
        <f t="shared" si="198"/>
        <v>61.346575164295217</v>
      </c>
      <c r="U1860" s="60" t="str">
        <f t="shared" si="199"/>
        <v>BAJO</v>
      </c>
    </row>
    <row r="1861" spans="2:21" ht="55.15">
      <c r="B1861" s="50">
        <v>1851</v>
      </c>
      <c r="C1861" s="51" t="s">
        <v>1294</v>
      </c>
      <c r="D1861" s="51" t="s">
        <v>1526</v>
      </c>
      <c r="E1861" s="51" t="s">
        <v>1752</v>
      </c>
      <c r="F1861" s="52" t="s">
        <v>18</v>
      </c>
      <c r="G1861" s="63">
        <v>1</v>
      </c>
      <c r="H1861" s="53">
        <v>14550844</v>
      </c>
      <c r="I1861" s="53">
        <v>11058641.439999999</v>
      </c>
      <c r="J1861" s="53">
        <v>12828024.0704</v>
      </c>
      <c r="K1861" s="53">
        <v>16082612</v>
      </c>
      <c r="L1861" s="54">
        <v>8862259</v>
      </c>
      <c r="M1861" s="54">
        <v>8046849</v>
      </c>
      <c r="N1861" s="54">
        <v>7158084</v>
      </c>
      <c r="O1861" s="55">
        <f t="shared" si="200"/>
        <v>7</v>
      </c>
      <c r="P1861" s="56">
        <f t="shared" si="201"/>
        <v>11226759</v>
      </c>
      <c r="Q1861" s="57">
        <f t="shared" si="196"/>
        <v>11226759</v>
      </c>
      <c r="R1861" s="58">
        <f t="shared" si="202"/>
        <v>3150464.0678165499</v>
      </c>
      <c r="S1861" s="59">
        <f t="shared" si="197"/>
        <v>28.06209759928533</v>
      </c>
      <c r="T1861" s="59">
        <f t="shared" si="198"/>
        <v>71.937902400714677</v>
      </c>
      <c r="U1861" s="60" t="str">
        <f t="shared" si="199"/>
        <v>ALTO</v>
      </c>
    </row>
    <row r="1862" spans="2:21">
      <c r="B1862" s="50">
        <v>1852</v>
      </c>
      <c r="C1862" s="51" t="s">
        <v>875</v>
      </c>
      <c r="D1862" s="51" t="s">
        <v>954</v>
      </c>
      <c r="E1862" s="51" t="s">
        <v>1753</v>
      </c>
      <c r="F1862" s="52" t="s">
        <v>18</v>
      </c>
      <c r="G1862" s="63">
        <v>1</v>
      </c>
      <c r="H1862" s="53">
        <v>232169</v>
      </c>
      <c r="I1862" s="53">
        <v>188056.88999999998</v>
      </c>
      <c r="J1862" s="53">
        <v>218145.99239999999</v>
      </c>
      <c r="K1862" s="53">
        <v>198611</v>
      </c>
      <c r="L1862" s="54">
        <v>141476</v>
      </c>
      <c r="M1862" s="54">
        <v>128464</v>
      </c>
      <c r="N1862" s="54">
        <v>114275</v>
      </c>
      <c r="O1862" s="55">
        <f t="shared" si="200"/>
        <v>7</v>
      </c>
      <c r="P1862" s="56">
        <f t="shared" si="201"/>
        <v>174457</v>
      </c>
      <c r="Q1862" s="57">
        <f t="shared" si="196"/>
        <v>174457</v>
      </c>
      <c r="R1862" s="58">
        <f t="shared" si="202"/>
        <v>42816.470894072918</v>
      </c>
      <c r="S1862" s="59">
        <f t="shared" si="197"/>
        <v>24.542707311299012</v>
      </c>
      <c r="T1862" s="59">
        <f t="shared" si="198"/>
        <v>75.457292688700988</v>
      </c>
      <c r="U1862" s="60" t="str">
        <f t="shared" si="199"/>
        <v>ALTO</v>
      </c>
    </row>
    <row r="1863" spans="2:21" ht="41.45">
      <c r="B1863" s="50">
        <v>1853</v>
      </c>
      <c r="C1863" s="51" t="s">
        <v>767</v>
      </c>
      <c r="D1863" s="51" t="s">
        <v>768</v>
      </c>
      <c r="E1863" s="51" t="s">
        <v>1754</v>
      </c>
      <c r="F1863" s="52" t="s">
        <v>18</v>
      </c>
      <c r="G1863" s="63">
        <v>1</v>
      </c>
      <c r="H1863" s="53">
        <v>10027773</v>
      </c>
      <c r="I1863" s="53">
        <v>8022218.3999999994</v>
      </c>
      <c r="J1863" s="53">
        <v>9305773.3439999986</v>
      </c>
      <c r="K1863" s="53">
        <v>15238783</v>
      </c>
      <c r="L1863" s="54">
        <v>4184956</v>
      </c>
      <c r="M1863" s="54">
        <v>5545544</v>
      </c>
      <c r="N1863" s="54">
        <v>4933045</v>
      </c>
      <c r="O1863" s="55">
        <f t="shared" si="200"/>
        <v>7</v>
      </c>
      <c r="P1863" s="56">
        <f t="shared" si="201"/>
        <v>8179728</v>
      </c>
      <c r="Q1863" s="57">
        <f t="shared" si="196"/>
        <v>8179728</v>
      </c>
      <c r="R1863" s="58">
        <f t="shared" si="202"/>
        <v>3545145.4611747153</v>
      </c>
      <c r="S1863" s="59">
        <f t="shared" si="197"/>
        <v>43.340627722275308</v>
      </c>
      <c r="T1863" s="59">
        <f t="shared" si="198"/>
        <v>56.659372277724692</v>
      </c>
      <c r="U1863" s="60" t="str">
        <f t="shared" si="199"/>
        <v>BAJO</v>
      </c>
    </row>
    <row r="1864" spans="2:21">
      <c r="B1864" s="50">
        <v>1854</v>
      </c>
      <c r="C1864" s="51" t="s">
        <v>625</v>
      </c>
      <c r="D1864" s="51" t="s">
        <v>686</v>
      </c>
      <c r="E1864" s="51" t="s">
        <v>1755</v>
      </c>
      <c r="F1864" s="52" t="s">
        <v>18</v>
      </c>
      <c r="G1864" s="63">
        <v>1</v>
      </c>
      <c r="H1864" s="53">
        <v>1472625</v>
      </c>
      <c r="I1864" s="53">
        <v>1016111.2499999998</v>
      </c>
      <c r="J1864" s="53">
        <v>1178689.0499999996</v>
      </c>
      <c r="K1864" s="53">
        <v>1655052</v>
      </c>
      <c r="L1864" s="54">
        <v>896935</v>
      </c>
      <c r="M1864" s="54">
        <v>814401</v>
      </c>
      <c r="N1864" s="54">
        <v>724451</v>
      </c>
      <c r="O1864" s="55">
        <f t="shared" si="200"/>
        <v>7</v>
      </c>
      <c r="P1864" s="56">
        <f t="shared" si="201"/>
        <v>1108323</v>
      </c>
      <c r="Q1864" s="57">
        <f t="shared" si="196"/>
        <v>1108323</v>
      </c>
      <c r="R1864" s="58">
        <f t="shared" si="202"/>
        <v>321495.53995709075</v>
      </c>
      <c r="S1864" s="59">
        <f t="shared" si="197"/>
        <v>29.007386831915493</v>
      </c>
      <c r="T1864" s="59">
        <f t="shared" si="198"/>
        <v>70.992613168084503</v>
      </c>
      <c r="U1864" s="60" t="str">
        <f t="shared" si="199"/>
        <v>ALTO</v>
      </c>
    </row>
    <row r="1865" spans="2:21">
      <c r="B1865" s="50">
        <v>1855</v>
      </c>
      <c r="C1865" s="51" t="s">
        <v>625</v>
      </c>
      <c r="D1865" s="51" t="s">
        <v>686</v>
      </c>
      <c r="E1865" s="51" t="s">
        <v>1756</v>
      </c>
      <c r="F1865" s="52" t="s">
        <v>18</v>
      </c>
      <c r="G1865" s="63">
        <v>1</v>
      </c>
      <c r="H1865" s="53">
        <v>906661</v>
      </c>
      <c r="I1865" s="53">
        <v>698128.97</v>
      </c>
      <c r="J1865" s="53">
        <v>809829.60519999987</v>
      </c>
      <c r="K1865" s="53">
        <v>1204280</v>
      </c>
      <c r="L1865" s="54">
        <v>552291</v>
      </c>
      <c r="M1865" s="54">
        <v>501477</v>
      </c>
      <c r="N1865" s="54">
        <v>446090</v>
      </c>
      <c r="O1865" s="55">
        <f t="shared" si="200"/>
        <v>7</v>
      </c>
      <c r="P1865" s="56">
        <f t="shared" si="201"/>
        <v>731251</v>
      </c>
      <c r="Q1865" s="57">
        <f t="shared" si="196"/>
        <v>731251</v>
      </c>
      <c r="R1865" s="58">
        <f t="shared" si="202"/>
        <v>247252.42671189611</v>
      </c>
      <c r="S1865" s="59">
        <f t="shared" si="197"/>
        <v>33.812251431026574</v>
      </c>
      <c r="T1865" s="59">
        <f t="shared" si="198"/>
        <v>66.187748568973433</v>
      </c>
      <c r="U1865" s="60" t="str">
        <f t="shared" si="199"/>
        <v>BAJO</v>
      </c>
    </row>
    <row r="1866" spans="2:21" ht="27.6">
      <c r="B1866" s="50">
        <v>1856</v>
      </c>
      <c r="C1866" s="51" t="s">
        <v>1067</v>
      </c>
      <c r="D1866" s="51" t="s">
        <v>1125</v>
      </c>
      <c r="E1866" s="51" t="s">
        <v>1757</v>
      </c>
      <c r="F1866" s="52" t="s">
        <v>18</v>
      </c>
      <c r="G1866" s="63">
        <v>1</v>
      </c>
      <c r="H1866" s="53">
        <v>7544838</v>
      </c>
      <c r="I1866" s="53">
        <v>5658628.5</v>
      </c>
      <c r="J1866" s="53">
        <v>6564009.0599999996</v>
      </c>
      <c r="K1866" s="53">
        <v>11184453</v>
      </c>
      <c r="L1866" s="54">
        <v>4595246</v>
      </c>
      <c r="M1866" s="54">
        <v>4172470</v>
      </c>
      <c r="N1866" s="54">
        <v>3711625</v>
      </c>
      <c r="O1866" s="55">
        <f t="shared" si="200"/>
        <v>7</v>
      </c>
      <c r="P1866" s="56">
        <f t="shared" si="201"/>
        <v>6204467</v>
      </c>
      <c r="Q1866" s="57">
        <f t="shared" si="196"/>
        <v>6204467</v>
      </c>
      <c r="R1866" s="58">
        <f t="shared" si="202"/>
        <v>2389169.9219197514</v>
      </c>
      <c r="S1866" s="59">
        <f t="shared" si="197"/>
        <v>38.507254884581563</v>
      </c>
      <c r="T1866" s="59">
        <f t="shared" si="198"/>
        <v>61.492745115418437</v>
      </c>
      <c r="U1866" s="60" t="str">
        <f t="shared" si="199"/>
        <v>BAJO</v>
      </c>
    </row>
    <row r="1867" spans="2:21">
      <c r="B1867" s="50">
        <v>1857</v>
      </c>
      <c r="C1867" s="51" t="s">
        <v>102</v>
      </c>
      <c r="D1867" s="51" t="s">
        <v>170</v>
      </c>
      <c r="E1867" s="51" t="s">
        <v>1758</v>
      </c>
      <c r="F1867" s="52" t="s">
        <v>18</v>
      </c>
      <c r="G1867" s="63">
        <v>1</v>
      </c>
      <c r="H1867" s="53">
        <v>1062908</v>
      </c>
      <c r="I1867" s="53">
        <v>775922.84</v>
      </c>
      <c r="J1867" s="53">
        <v>900070.49439999985</v>
      </c>
      <c r="K1867" s="53">
        <v>1398607</v>
      </c>
      <c r="L1867" s="54">
        <v>517950</v>
      </c>
      <c r="M1867" s="54">
        <v>587872</v>
      </c>
      <c r="N1867" s="54">
        <v>522942</v>
      </c>
      <c r="O1867" s="55">
        <f t="shared" si="200"/>
        <v>7</v>
      </c>
      <c r="P1867" s="56">
        <f t="shared" si="201"/>
        <v>823753</v>
      </c>
      <c r="Q1867" s="57">
        <f t="shared" ref="Q1867:Q1930" si="203">ROUND(+P1867*G1867,0)</f>
        <v>823753</v>
      </c>
      <c r="R1867" s="58">
        <f t="shared" si="202"/>
        <v>301284.60635581898</v>
      </c>
      <c r="S1867" s="59">
        <f t="shared" ref="S1867:S1930" si="204">R1867/P1867*100</f>
        <v>36.574629331343125</v>
      </c>
      <c r="T1867" s="59">
        <f t="shared" ref="T1867:T1930" si="205">100-S1867</f>
        <v>63.425370668656875</v>
      </c>
      <c r="U1867" s="60" t="str">
        <f t="shared" ref="U1867:U1930" si="206">IF(T1867&gt;70,"ALTO","BAJO")</f>
        <v>BAJO</v>
      </c>
    </row>
    <row r="1868" spans="2:21">
      <c r="B1868" s="50">
        <v>1858</v>
      </c>
      <c r="C1868" s="51" t="s">
        <v>102</v>
      </c>
      <c r="D1868" s="51" t="s">
        <v>170</v>
      </c>
      <c r="E1868" s="51" t="s">
        <v>1759</v>
      </c>
      <c r="F1868" s="52" t="s">
        <v>18</v>
      </c>
      <c r="G1868" s="63">
        <v>1</v>
      </c>
      <c r="H1868" s="53">
        <v>796943</v>
      </c>
      <c r="I1868" s="53">
        <v>645523.82999999996</v>
      </c>
      <c r="J1868" s="53">
        <v>748807.64279999991</v>
      </c>
      <c r="K1868" s="53">
        <v>1207612</v>
      </c>
      <c r="L1868" s="54">
        <v>485455</v>
      </c>
      <c r="M1868" s="54">
        <v>440800</v>
      </c>
      <c r="N1868" s="54">
        <v>392115</v>
      </c>
      <c r="O1868" s="55">
        <f t="shared" ref="O1868:O1931" si="207">COUNT(H1868:N1868)</f>
        <v>7</v>
      </c>
      <c r="P1868" s="56">
        <f t="shared" ref="P1868:P1931" si="208">ROUND(AVERAGE(H1868:N1868),0)</f>
        <v>673894</v>
      </c>
      <c r="Q1868" s="57">
        <f t="shared" si="203"/>
        <v>673894</v>
      </c>
      <c r="R1868" s="58">
        <f t="shared" ref="R1868:R1931" si="209">STDEVP(H1868:N1868)</f>
        <v>260673.40122571055</v>
      </c>
      <c r="S1868" s="59">
        <f t="shared" si="204"/>
        <v>38.68166228304608</v>
      </c>
      <c r="T1868" s="59">
        <f t="shared" si="205"/>
        <v>61.31833771695392</v>
      </c>
      <c r="U1868" s="60" t="str">
        <f t="shared" si="206"/>
        <v>BAJO</v>
      </c>
    </row>
    <row r="1869" spans="2:21" ht="27.6">
      <c r="B1869" s="50">
        <v>1859</v>
      </c>
      <c r="C1869" s="51" t="s">
        <v>102</v>
      </c>
      <c r="D1869" s="51" t="s">
        <v>103</v>
      </c>
      <c r="E1869" s="51" t="s">
        <v>1760</v>
      </c>
      <c r="F1869" s="52" t="s">
        <v>18</v>
      </c>
      <c r="G1869" s="63">
        <v>1</v>
      </c>
      <c r="H1869" s="53">
        <v>91953799</v>
      </c>
      <c r="I1869" s="53">
        <v>60689507.339999996</v>
      </c>
      <c r="J1869" s="53">
        <v>70399828.51439999</v>
      </c>
      <c r="K1869" s="53">
        <v>105657482</v>
      </c>
      <c r="L1869" s="54">
        <v>44803644</v>
      </c>
      <c r="M1869" s="54">
        <v>50851679</v>
      </c>
      <c r="N1869" s="54">
        <v>45235169</v>
      </c>
      <c r="O1869" s="55">
        <f t="shared" si="207"/>
        <v>7</v>
      </c>
      <c r="P1869" s="56">
        <f t="shared" si="208"/>
        <v>67084444</v>
      </c>
      <c r="Q1869" s="57">
        <f t="shared" si="203"/>
        <v>67084444</v>
      </c>
      <c r="R1869" s="58">
        <f t="shared" si="209"/>
        <v>22024592.080672182</v>
      </c>
      <c r="S1869" s="59">
        <f t="shared" si="204"/>
        <v>32.83114648855431</v>
      </c>
      <c r="T1869" s="59">
        <f t="shared" si="205"/>
        <v>67.16885351144569</v>
      </c>
      <c r="U1869" s="60" t="str">
        <f t="shared" si="206"/>
        <v>BAJO</v>
      </c>
    </row>
    <row r="1870" spans="2:21" ht="27.6">
      <c r="B1870" s="50">
        <v>1860</v>
      </c>
      <c r="C1870" s="51" t="s">
        <v>102</v>
      </c>
      <c r="D1870" s="51" t="s">
        <v>103</v>
      </c>
      <c r="E1870" s="51" t="s">
        <v>1761</v>
      </c>
      <c r="F1870" s="52" t="s">
        <v>18</v>
      </c>
      <c r="G1870" s="63">
        <v>1</v>
      </c>
      <c r="H1870" s="53">
        <v>2251004</v>
      </c>
      <c r="I1870" s="53">
        <v>1598212.8399999999</v>
      </c>
      <c r="J1870" s="53">
        <v>1853926.8943999996</v>
      </c>
      <c r="K1870" s="53">
        <v>2814588</v>
      </c>
      <c r="L1870" s="54">
        <v>1370991</v>
      </c>
      <c r="M1870" s="54">
        <v>1244864</v>
      </c>
      <c r="N1870" s="54">
        <v>1107370</v>
      </c>
      <c r="O1870" s="55">
        <f t="shared" si="207"/>
        <v>7</v>
      </c>
      <c r="P1870" s="56">
        <f t="shared" si="208"/>
        <v>1748708</v>
      </c>
      <c r="Q1870" s="57">
        <f t="shared" si="203"/>
        <v>1748708</v>
      </c>
      <c r="R1870" s="58">
        <f t="shared" si="209"/>
        <v>564416.84109822626</v>
      </c>
      <c r="S1870" s="59">
        <f t="shared" si="204"/>
        <v>32.276219992029901</v>
      </c>
      <c r="T1870" s="59">
        <f t="shared" si="205"/>
        <v>67.723780007970106</v>
      </c>
      <c r="U1870" s="60" t="str">
        <f t="shared" si="206"/>
        <v>BAJO</v>
      </c>
    </row>
    <row r="1871" spans="2:21" ht="27.6">
      <c r="B1871" s="50">
        <v>1861</v>
      </c>
      <c r="C1871" s="51" t="s">
        <v>102</v>
      </c>
      <c r="D1871" s="51" t="s">
        <v>103</v>
      </c>
      <c r="E1871" s="51" t="s">
        <v>1762</v>
      </c>
      <c r="F1871" s="52" t="s">
        <v>18</v>
      </c>
      <c r="G1871" s="63">
        <v>1</v>
      </c>
      <c r="H1871" s="53">
        <v>2307053</v>
      </c>
      <c r="I1871" s="53">
        <v>1661078.16</v>
      </c>
      <c r="J1871" s="53">
        <v>1926850.6655999999</v>
      </c>
      <c r="K1871" s="53">
        <v>2423673</v>
      </c>
      <c r="L1871" s="54">
        <v>1124194</v>
      </c>
      <c r="M1871" s="54">
        <v>1275942</v>
      </c>
      <c r="N1871" s="54">
        <v>1135016</v>
      </c>
      <c r="O1871" s="55">
        <f t="shared" si="207"/>
        <v>7</v>
      </c>
      <c r="P1871" s="56">
        <f t="shared" si="208"/>
        <v>1693401</v>
      </c>
      <c r="Q1871" s="57">
        <f t="shared" si="203"/>
        <v>1693401</v>
      </c>
      <c r="R1871" s="58">
        <f t="shared" si="209"/>
        <v>503625.69961620885</v>
      </c>
      <c r="S1871" s="59">
        <f t="shared" si="204"/>
        <v>29.740486725601844</v>
      </c>
      <c r="T1871" s="59">
        <f t="shared" si="205"/>
        <v>70.259513274398159</v>
      </c>
      <c r="U1871" s="60" t="str">
        <f t="shared" si="206"/>
        <v>ALTO</v>
      </c>
    </row>
    <row r="1872" spans="2:21" ht="27.6">
      <c r="B1872" s="50">
        <v>1862</v>
      </c>
      <c r="C1872" s="51" t="s">
        <v>102</v>
      </c>
      <c r="D1872" s="51" t="s">
        <v>103</v>
      </c>
      <c r="E1872" s="51" t="s">
        <v>1763</v>
      </c>
      <c r="F1872" s="52" t="s">
        <v>18</v>
      </c>
      <c r="G1872" s="63">
        <v>1</v>
      </c>
      <c r="H1872" s="53">
        <v>889644</v>
      </c>
      <c r="I1872" s="53">
        <v>613854.35999999987</v>
      </c>
      <c r="J1872" s="53">
        <v>712071.05759999983</v>
      </c>
      <c r="K1872" s="53">
        <v>724591</v>
      </c>
      <c r="L1872" s="54">
        <v>541911</v>
      </c>
      <c r="M1872" s="54">
        <v>492060</v>
      </c>
      <c r="N1872" s="54">
        <v>437714</v>
      </c>
      <c r="O1872" s="55">
        <f t="shared" si="207"/>
        <v>7</v>
      </c>
      <c r="P1872" s="56">
        <f t="shared" si="208"/>
        <v>630264</v>
      </c>
      <c r="Q1872" s="57">
        <f t="shared" si="203"/>
        <v>630264</v>
      </c>
      <c r="R1872" s="58">
        <f t="shared" si="209"/>
        <v>144972.57820071929</v>
      </c>
      <c r="S1872" s="59">
        <f t="shared" si="204"/>
        <v>23.001881465658723</v>
      </c>
      <c r="T1872" s="59">
        <f t="shared" si="205"/>
        <v>76.998118534341273</v>
      </c>
      <c r="U1872" s="60" t="str">
        <f t="shared" si="206"/>
        <v>ALTO</v>
      </c>
    </row>
    <row r="1873" spans="2:21">
      <c r="B1873" s="50">
        <v>1863</v>
      </c>
      <c r="C1873" s="51" t="s">
        <v>102</v>
      </c>
      <c r="D1873" s="51" t="s">
        <v>103</v>
      </c>
      <c r="E1873" s="51" t="s">
        <v>1764</v>
      </c>
      <c r="F1873" s="52" t="s">
        <v>18</v>
      </c>
      <c r="G1873" s="63">
        <v>1</v>
      </c>
      <c r="H1873" s="53">
        <v>1774290</v>
      </c>
      <c r="I1873" s="53">
        <v>1383946.2</v>
      </c>
      <c r="J1873" s="53">
        <v>1605377.5919999997</v>
      </c>
      <c r="K1873" s="53">
        <v>2166038</v>
      </c>
      <c r="L1873" s="54">
        <v>1080703</v>
      </c>
      <c r="M1873" s="54">
        <v>981280</v>
      </c>
      <c r="N1873" s="54">
        <v>872899</v>
      </c>
      <c r="O1873" s="55">
        <f t="shared" si="207"/>
        <v>7</v>
      </c>
      <c r="P1873" s="56">
        <f t="shared" si="208"/>
        <v>1409219</v>
      </c>
      <c r="Q1873" s="57">
        <f t="shared" si="203"/>
        <v>1409219</v>
      </c>
      <c r="R1873" s="58">
        <f t="shared" si="209"/>
        <v>434882.97831784125</v>
      </c>
      <c r="S1873" s="59">
        <f t="shared" si="204"/>
        <v>30.859857716780802</v>
      </c>
      <c r="T1873" s="59">
        <f t="shared" si="205"/>
        <v>69.140142283219205</v>
      </c>
      <c r="U1873" s="60" t="str">
        <f t="shared" si="206"/>
        <v>BAJO</v>
      </c>
    </row>
    <row r="1874" spans="2:21">
      <c r="B1874" s="50">
        <v>1864</v>
      </c>
      <c r="C1874" s="51" t="s">
        <v>102</v>
      </c>
      <c r="D1874" s="51" t="s">
        <v>103</v>
      </c>
      <c r="E1874" s="51" t="s">
        <v>1765</v>
      </c>
      <c r="F1874" s="52" t="s">
        <v>18</v>
      </c>
      <c r="G1874" s="63">
        <v>1</v>
      </c>
      <c r="H1874" s="53">
        <v>1739304</v>
      </c>
      <c r="I1874" s="53">
        <v>1391443.2</v>
      </c>
      <c r="J1874" s="53">
        <v>1614074.1119999997</v>
      </c>
      <c r="K1874" s="53">
        <v>1554021</v>
      </c>
      <c r="L1874" s="54">
        <v>1059368</v>
      </c>
      <c r="M1874" s="54">
        <v>961925</v>
      </c>
      <c r="N1874" s="54">
        <v>855682</v>
      </c>
      <c r="O1874" s="55">
        <f t="shared" si="207"/>
        <v>7</v>
      </c>
      <c r="P1874" s="56">
        <f t="shared" si="208"/>
        <v>1310831</v>
      </c>
      <c r="Q1874" s="57">
        <f t="shared" si="203"/>
        <v>1310831</v>
      </c>
      <c r="R1874" s="58">
        <f t="shared" si="209"/>
        <v>323665.35826800059</v>
      </c>
      <c r="S1874" s="59">
        <f t="shared" si="204"/>
        <v>24.69161610215204</v>
      </c>
      <c r="T1874" s="59">
        <f t="shared" si="205"/>
        <v>75.30838389784796</v>
      </c>
      <c r="U1874" s="60" t="str">
        <f t="shared" si="206"/>
        <v>ALTO</v>
      </c>
    </row>
    <row r="1875" spans="2:21">
      <c r="B1875" s="50">
        <v>1865</v>
      </c>
      <c r="C1875" s="51" t="s">
        <v>1375</v>
      </c>
      <c r="D1875" s="51" t="s">
        <v>1409</v>
      </c>
      <c r="E1875" s="51" t="s">
        <v>1766</v>
      </c>
      <c r="F1875" s="52" t="s">
        <v>18</v>
      </c>
      <c r="G1875" s="63">
        <v>1</v>
      </c>
      <c r="H1875" s="53">
        <v>1006026</v>
      </c>
      <c r="I1875" s="53">
        <v>734398.98</v>
      </c>
      <c r="J1875" s="53">
        <v>851902.81679999991</v>
      </c>
      <c r="K1875" s="53">
        <v>1067668</v>
      </c>
      <c r="L1875" s="54">
        <v>612776</v>
      </c>
      <c r="M1875" s="54">
        <v>556432</v>
      </c>
      <c r="N1875" s="54">
        <v>494975</v>
      </c>
      <c r="O1875" s="55">
        <f t="shared" si="207"/>
        <v>7</v>
      </c>
      <c r="P1875" s="56">
        <f t="shared" si="208"/>
        <v>760597</v>
      </c>
      <c r="Q1875" s="57">
        <f t="shared" si="203"/>
        <v>760597</v>
      </c>
      <c r="R1875" s="58">
        <f t="shared" si="209"/>
        <v>206203.96409707351</v>
      </c>
      <c r="S1875" s="59">
        <f t="shared" si="204"/>
        <v>27.110804288877489</v>
      </c>
      <c r="T1875" s="59">
        <f t="shared" si="205"/>
        <v>72.889195711122511</v>
      </c>
      <c r="U1875" s="60" t="str">
        <f t="shared" si="206"/>
        <v>ALTO</v>
      </c>
    </row>
    <row r="1876" spans="2:21">
      <c r="B1876" s="50">
        <v>1866</v>
      </c>
      <c r="C1876" s="51" t="s">
        <v>987</v>
      </c>
      <c r="D1876" s="51" t="s">
        <v>988</v>
      </c>
      <c r="E1876" s="51" t="s">
        <v>1767</v>
      </c>
      <c r="F1876" s="52" t="s">
        <v>18</v>
      </c>
      <c r="G1876" s="63">
        <v>1</v>
      </c>
      <c r="H1876" s="53">
        <v>501585</v>
      </c>
      <c r="I1876" s="53">
        <v>386220.45</v>
      </c>
      <c r="J1876" s="53">
        <v>448015.72199999995</v>
      </c>
      <c r="K1876" s="53">
        <v>619752</v>
      </c>
      <c r="L1876" s="54">
        <v>305584</v>
      </c>
      <c r="M1876" s="54">
        <v>277496</v>
      </c>
      <c r="N1876" s="54">
        <v>246847</v>
      </c>
      <c r="O1876" s="55">
        <f t="shared" si="207"/>
        <v>7</v>
      </c>
      <c r="P1876" s="56">
        <f t="shared" si="208"/>
        <v>397929</v>
      </c>
      <c r="Q1876" s="57">
        <f t="shared" si="203"/>
        <v>397929</v>
      </c>
      <c r="R1876" s="58">
        <f t="shared" si="209"/>
        <v>124472.17518423572</v>
      </c>
      <c r="S1876" s="59">
        <f t="shared" si="204"/>
        <v>31.279995975220636</v>
      </c>
      <c r="T1876" s="59">
        <f t="shared" si="205"/>
        <v>68.720004024779371</v>
      </c>
      <c r="U1876" s="60" t="str">
        <f t="shared" si="206"/>
        <v>BAJO</v>
      </c>
    </row>
    <row r="1877" spans="2:21" ht="27.6">
      <c r="B1877" s="50">
        <v>1867</v>
      </c>
      <c r="C1877" s="51" t="s">
        <v>1768</v>
      </c>
      <c r="D1877" s="51" t="s">
        <v>1769</v>
      </c>
      <c r="E1877" s="51" t="s">
        <v>1770</v>
      </c>
      <c r="F1877" s="52" t="s">
        <v>18</v>
      </c>
      <c r="G1877" s="63">
        <v>1</v>
      </c>
      <c r="H1877" s="53">
        <v>8056895</v>
      </c>
      <c r="I1877" s="53">
        <v>6042671.25</v>
      </c>
      <c r="J1877" s="53">
        <v>7009498.6499999994</v>
      </c>
      <c r="K1877" s="53">
        <v>7799141</v>
      </c>
      <c r="L1877" s="54">
        <v>4907066</v>
      </c>
      <c r="M1877" s="54">
        <v>4455581</v>
      </c>
      <c r="N1877" s="54">
        <v>3963467</v>
      </c>
      <c r="O1877" s="55">
        <f t="shared" si="207"/>
        <v>7</v>
      </c>
      <c r="P1877" s="56">
        <f t="shared" si="208"/>
        <v>6033474</v>
      </c>
      <c r="Q1877" s="57">
        <f t="shared" si="203"/>
        <v>6033474</v>
      </c>
      <c r="R1877" s="58">
        <f t="shared" si="209"/>
        <v>1521652.8366458551</v>
      </c>
      <c r="S1877" s="59">
        <f t="shared" si="204"/>
        <v>25.22017724193152</v>
      </c>
      <c r="T1877" s="59">
        <f t="shared" si="205"/>
        <v>74.779822758068477</v>
      </c>
      <c r="U1877" s="60" t="str">
        <f t="shared" si="206"/>
        <v>ALTO</v>
      </c>
    </row>
    <row r="1878" spans="2:21" ht="27.6">
      <c r="B1878" s="50">
        <v>1868</v>
      </c>
      <c r="C1878" s="51" t="s">
        <v>1768</v>
      </c>
      <c r="D1878" s="51" t="s">
        <v>1769</v>
      </c>
      <c r="E1878" s="51" t="s">
        <v>1771</v>
      </c>
      <c r="F1878" s="52" t="s">
        <v>18</v>
      </c>
      <c r="G1878" s="63">
        <v>1</v>
      </c>
      <c r="H1878" s="53">
        <v>453866</v>
      </c>
      <c r="I1878" s="53">
        <v>335860.83999999997</v>
      </c>
      <c r="J1878" s="53">
        <v>389598.57439999992</v>
      </c>
      <c r="K1878" s="53">
        <v>451367</v>
      </c>
      <c r="L1878" s="54">
        <v>276535</v>
      </c>
      <c r="M1878" s="54">
        <v>251099</v>
      </c>
      <c r="N1878" s="54">
        <v>223366</v>
      </c>
      <c r="O1878" s="55">
        <f t="shared" si="207"/>
        <v>7</v>
      </c>
      <c r="P1878" s="56">
        <f t="shared" si="208"/>
        <v>340242</v>
      </c>
      <c r="Q1878" s="57">
        <f t="shared" si="203"/>
        <v>340242</v>
      </c>
      <c r="R1878" s="58">
        <f t="shared" si="209"/>
        <v>87324.927445954905</v>
      </c>
      <c r="S1878" s="59">
        <f t="shared" si="204"/>
        <v>25.665534368465654</v>
      </c>
      <c r="T1878" s="59">
        <f t="shared" si="205"/>
        <v>74.334465631534343</v>
      </c>
      <c r="U1878" s="60" t="str">
        <f t="shared" si="206"/>
        <v>ALTO</v>
      </c>
    </row>
    <row r="1879" spans="2:21" ht="27.6">
      <c r="B1879" s="50">
        <v>1869</v>
      </c>
      <c r="C1879" s="51" t="s">
        <v>1768</v>
      </c>
      <c r="D1879" s="51" t="s">
        <v>1769</v>
      </c>
      <c r="E1879" s="51" t="s">
        <v>1772</v>
      </c>
      <c r="F1879" s="52" t="s">
        <v>537</v>
      </c>
      <c r="G1879" s="63">
        <v>1</v>
      </c>
      <c r="H1879" s="53">
        <v>68901</v>
      </c>
      <c r="I1879" s="53">
        <v>51675.75</v>
      </c>
      <c r="J1879" s="53">
        <v>59943.869999999995</v>
      </c>
      <c r="K1879" s="53">
        <v>68782</v>
      </c>
      <c r="L1879" s="54">
        <v>42014</v>
      </c>
      <c r="M1879" s="54">
        <v>38162</v>
      </c>
      <c r="N1879" s="54">
        <v>33947</v>
      </c>
      <c r="O1879" s="55">
        <f t="shared" si="207"/>
        <v>7</v>
      </c>
      <c r="P1879" s="56">
        <f t="shared" si="208"/>
        <v>51918</v>
      </c>
      <c r="Q1879" s="57">
        <f t="shared" si="203"/>
        <v>51918</v>
      </c>
      <c r="R1879" s="58">
        <f t="shared" si="209"/>
        <v>13350.03291755584</v>
      </c>
      <c r="S1879" s="59">
        <f t="shared" si="204"/>
        <v>25.713688735228324</v>
      </c>
      <c r="T1879" s="59">
        <f t="shared" si="205"/>
        <v>74.286311264771683</v>
      </c>
      <c r="U1879" s="60" t="str">
        <f t="shared" si="206"/>
        <v>ALTO</v>
      </c>
    </row>
    <row r="1880" spans="2:21" ht="27.6">
      <c r="B1880" s="50">
        <v>1870</v>
      </c>
      <c r="C1880" s="51" t="s">
        <v>1768</v>
      </c>
      <c r="D1880" s="51" t="s">
        <v>1769</v>
      </c>
      <c r="E1880" s="51" t="s">
        <v>1773</v>
      </c>
      <c r="F1880" s="52" t="s">
        <v>18</v>
      </c>
      <c r="G1880" s="63">
        <v>1</v>
      </c>
      <c r="H1880" s="53">
        <v>468741</v>
      </c>
      <c r="I1880" s="53">
        <v>379680.20999999996</v>
      </c>
      <c r="J1880" s="53">
        <v>440429.04359999998</v>
      </c>
      <c r="K1880" s="53">
        <v>560728</v>
      </c>
      <c r="L1880" s="54">
        <v>285562</v>
      </c>
      <c r="M1880" s="54">
        <v>259302</v>
      </c>
      <c r="N1880" s="54">
        <v>230663</v>
      </c>
      <c r="O1880" s="55">
        <f t="shared" si="207"/>
        <v>7</v>
      </c>
      <c r="P1880" s="56">
        <f t="shared" si="208"/>
        <v>375015</v>
      </c>
      <c r="Q1880" s="57">
        <f t="shared" si="203"/>
        <v>375015</v>
      </c>
      <c r="R1880" s="58">
        <f t="shared" si="209"/>
        <v>113265.47841965764</v>
      </c>
      <c r="S1880" s="59">
        <f t="shared" si="204"/>
        <v>30.202919461796895</v>
      </c>
      <c r="T1880" s="59">
        <f t="shared" si="205"/>
        <v>69.797080538203105</v>
      </c>
      <c r="U1880" s="60" t="str">
        <f t="shared" si="206"/>
        <v>BAJO</v>
      </c>
    </row>
    <row r="1881" spans="2:21" ht="27.6">
      <c r="B1881" s="50">
        <v>1871</v>
      </c>
      <c r="C1881" s="51" t="s">
        <v>1768</v>
      </c>
      <c r="D1881" s="51" t="s">
        <v>1769</v>
      </c>
      <c r="E1881" s="51" t="s">
        <v>1774</v>
      </c>
      <c r="F1881" s="52" t="s">
        <v>18</v>
      </c>
      <c r="G1881" s="63">
        <v>1</v>
      </c>
      <c r="H1881" s="53">
        <v>500038</v>
      </c>
      <c r="I1881" s="53">
        <v>340025.83999999997</v>
      </c>
      <c r="J1881" s="53">
        <v>394429.97439999995</v>
      </c>
      <c r="K1881" s="53">
        <v>476000</v>
      </c>
      <c r="L1881" s="54">
        <v>304599</v>
      </c>
      <c r="M1881" s="54">
        <v>276576</v>
      </c>
      <c r="N1881" s="54">
        <v>246028</v>
      </c>
      <c r="O1881" s="55">
        <f t="shared" si="207"/>
        <v>7</v>
      </c>
      <c r="P1881" s="56">
        <f t="shared" si="208"/>
        <v>362528</v>
      </c>
      <c r="Q1881" s="57">
        <f t="shared" si="203"/>
        <v>362528</v>
      </c>
      <c r="R1881" s="58">
        <f t="shared" si="209"/>
        <v>90730.955029683304</v>
      </c>
      <c r="S1881" s="59">
        <f t="shared" si="204"/>
        <v>25.027295830855355</v>
      </c>
      <c r="T1881" s="59">
        <f t="shared" si="205"/>
        <v>74.972704169144649</v>
      </c>
      <c r="U1881" s="60" t="str">
        <f t="shared" si="206"/>
        <v>ALTO</v>
      </c>
    </row>
    <row r="1882" spans="2:21">
      <c r="B1882" s="50">
        <v>1872</v>
      </c>
      <c r="C1882" s="51" t="s">
        <v>767</v>
      </c>
      <c r="D1882" s="51" t="s">
        <v>801</v>
      </c>
      <c r="E1882" s="51" t="s">
        <v>1775</v>
      </c>
      <c r="F1882" s="52" t="s">
        <v>18</v>
      </c>
      <c r="G1882" s="63">
        <v>1</v>
      </c>
      <c r="H1882" s="53">
        <v>6083875</v>
      </c>
      <c r="I1882" s="53">
        <v>4623745</v>
      </c>
      <c r="J1882" s="53">
        <v>5363544.2</v>
      </c>
      <c r="K1882" s="53">
        <v>10010161</v>
      </c>
      <c r="L1882" s="54">
        <v>3705409</v>
      </c>
      <c r="M1882" s="54">
        <v>3364498</v>
      </c>
      <c r="N1882" s="54">
        <v>2992893</v>
      </c>
      <c r="O1882" s="55">
        <f t="shared" si="207"/>
        <v>7</v>
      </c>
      <c r="P1882" s="56">
        <f t="shared" si="208"/>
        <v>5163446</v>
      </c>
      <c r="Q1882" s="57">
        <f t="shared" si="203"/>
        <v>5163446</v>
      </c>
      <c r="R1882" s="58">
        <f t="shared" si="209"/>
        <v>2227828.4885315932</v>
      </c>
      <c r="S1882" s="59">
        <f t="shared" si="204"/>
        <v>43.146156433738113</v>
      </c>
      <c r="T1882" s="59">
        <f t="shared" si="205"/>
        <v>56.853843566261887</v>
      </c>
      <c r="U1882" s="60" t="str">
        <f t="shared" si="206"/>
        <v>BAJO</v>
      </c>
    </row>
    <row r="1883" spans="2:21">
      <c r="B1883" s="50">
        <v>1873</v>
      </c>
      <c r="C1883" s="51" t="s">
        <v>767</v>
      </c>
      <c r="D1883" s="51" t="s">
        <v>801</v>
      </c>
      <c r="E1883" s="51" t="s">
        <v>1776</v>
      </c>
      <c r="F1883" s="52" t="s">
        <v>18</v>
      </c>
      <c r="G1883" s="63">
        <v>1</v>
      </c>
      <c r="H1883" s="53">
        <v>2959292</v>
      </c>
      <c r="I1883" s="53">
        <v>2130690.2399999998</v>
      </c>
      <c r="J1883" s="53">
        <v>2471600.6783999996</v>
      </c>
      <c r="K1883" s="53">
        <v>4153576</v>
      </c>
      <c r="L1883" s="54">
        <v>1802387</v>
      </c>
      <c r="M1883" s="54">
        <v>1636578</v>
      </c>
      <c r="N1883" s="54">
        <v>1455820</v>
      </c>
      <c r="O1883" s="55">
        <f t="shared" si="207"/>
        <v>7</v>
      </c>
      <c r="P1883" s="56">
        <f t="shared" si="208"/>
        <v>2372849</v>
      </c>
      <c r="Q1883" s="57">
        <f t="shared" si="203"/>
        <v>2372849</v>
      </c>
      <c r="R1883" s="58">
        <f t="shared" si="209"/>
        <v>869462.95949490101</v>
      </c>
      <c r="S1883" s="59">
        <f t="shared" si="204"/>
        <v>36.642152934927637</v>
      </c>
      <c r="T1883" s="59">
        <f t="shared" si="205"/>
        <v>63.357847065072363</v>
      </c>
      <c r="U1883" s="60" t="str">
        <f t="shared" si="206"/>
        <v>BAJO</v>
      </c>
    </row>
    <row r="1884" spans="2:21">
      <c r="B1884" s="50">
        <v>1874</v>
      </c>
      <c r="C1884" s="51" t="s">
        <v>767</v>
      </c>
      <c r="D1884" s="51" t="s">
        <v>801</v>
      </c>
      <c r="E1884" s="51" t="s">
        <v>1777</v>
      </c>
      <c r="F1884" s="52" t="s">
        <v>18</v>
      </c>
      <c r="G1884" s="63">
        <v>1</v>
      </c>
      <c r="H1884" s="53">
        <v>1466556</v>
      </c>
      <c r="I1884" s="53">
        <v>1085251.44</v>
      </c>
      <c r="J1884" s="53">
        <v>1258891.6703999999</v>
      </c>
      <c r="K1884" s="53">
        <v>1881747</v>
      </c>
      <c r="L1884" s="54">
        <v>893316</v>
      </c>
      <c r="M1884" s="54">
        <v>811119</v>
      </c>
      <c r="N1884" s="54">
        <v>721532</v>
      </c>
      <c r="O1884" s="55">
        <f t="shared" si="207"/>
        <v>7</v>
      </c>
      <c r="P1884" s="56">
        <f t="shared" si="208"/>
        <v>1159773</v>
      </c>
      <c r="Q1884" s="57">
        <f t="shared" si="203"/>
        <v>1159773</v>
      </c>
      <c r="R1884" s="58">
        <f t="shared" si="209"/>
        <v>380855.12021109631</v>
      </c>
      <c r="S1884" s="59">
        <f t="shared" si="204"/>
        <v>32.838764155666347</v>
      </c>
      <c r="T1884" s="59">
        <f t="shared" si="205"/>
        <v>67.161235844333646</v>
      </c>
      <c r="U1884" s="60" t="str">
        <f t="shared" si="206"/>
        <v>BAJO</v>
      </c>
    </row>
    <row r="1885" spans="2:21">
      <c r="B1885" s="50">
        <v>1875</v>
      </c>
      <c r="C1885" s="51" t="s">
        <v>767</v>
      </c>
      <c r="D1885" s="51" t="s">
        <v>801</v>
      </c>
      <c r="E1885" s="51" t="s">
        <v>1778</v>
      </c>
      <c r="F1885" s="52" t="s">
        <v>18</v>
      </c>
      <c r="G1885" s="63">
        <v>1</v>
      </c>
      <c r="H1885" s="53">
        <v>1466556</v>
      </c>
      <c r="I1885" s="53">
        <v>1187910.3600000001</v>
      </c>
      <c r="J1885" s="53">
        <v>1377976.0175999999</v>
      </c>
      <c r="K1885" s="53">
        <v>1433950</v>
      </c>
      <c r="L1885" s="54">
        <v>893316</v>
      </c>
      <c r="M1885" s="54">
        <v>811119</v>
      </c>
      <c r="N1885" s="54">
        <v>721532</v>
      </c>
      <c r="O1885" s="55">
        <f t="shared" si="207"/>
        <v>7</v>
      </c>
      <c r="P1885" s="56">
        <f t="shared" si="208"/>
        <v>1127480</v>
      </c>
      <c r="Q1885" s="57">
        <f t="shared" si="203"/>
        <v>1127480</v>
      </c>
      <c r="R1885" s="58">
        <f t="shared" si="209"/>
        <v>291549.38759279432</v>
      </c>
      <c r="S1885" s="59">
        <f t="shared" si="204"/>
        <v>25.858497498207889</v>
      </c>
      <c r="T1885" s="59">
        <f t="shared" si="205"/>
        <v>74.141502501792104</v>
      </c>
      <c r="U1885" s="60" t="str">
        <f t="shared" si="206"/>
        <v>ALTO</v>
      </c>
    </row>
    <row r="1886" spans="2:21">
      <c r="B1886" s="50">
        <v>1876</v>
      </c>
      <c r="C1886" s="51" t="s">
        <v>767</v>
      </c>
      <c r="D1886" s="51" t="s">
        <v>801</v>
      </c>
      <c r="E1886" s="51" t="s">
        <v>1779</v>
      </c>
      <c r="F1886" s="52" t="s">
        <v>18</v>
      </c>
      <c r="G1886" s="63">
        <v>1</v>
      </c>
      <c r="H1886" s="53">
        <v>1601264</v>
      </c>
      <c r="I1886" s="53">
        <v>1104872.1599999999</v>
      </c>
      <c r="J1886" s="53">
        <v>1281651.7055999998</v>
      </c>
      <c r="K1886" s="53">
        <v>1601502</v>
      </c>
      <c r="L1886" s="54">
        <v>975243</v>
      </c>
      <c r="M1886" s="54">
        <v>885549</v>
      </c>
      <c r="N1886" s="54">
        <v>787740</v>
      </c>
      <c r="O1886" s="55">
        <f t="shared" si="207"/>
        <v>7</v>
      </c>
      <c r="P1886" s="56">
        <f t="shared" si="208"/>
        <v>1176832</v>
      </c>
      <c r="Q1886" s="57">
        <f t="shared" si="203"/>
        <v>1176832</v>
      </c>
      <c r="R1886" s="58">
        <f t="shared" si="209"/>
        <v>305550.79452692438</v>
      </c>
      <c r="S1886" s="59">
        <f t="shared" si="204"/>
        <v>25.963841442697376</v>
      </c>
      <c r="T1886" s="59">
        <f t="shared" si="205"/>
        <v>74.036158557302628</v>
      </c>
      <c r="U1886" s="60" t="str">
        <f t="shared" si="206"/>
        <v>ALTO</v>
      </c>
    </row>
    <row r="1887" spans="2:21">
      <c r="B1887" s="50">
        <v>1877</v>
      </c>
      <c r="C1887" s="51" t="s">
        <v>767</v>
      </c>
      <c r="D1887" s="51" t="s">
        <v>801</v>
      </c>
      <c r="E1887" s="51" t="s">
        <v>1780</v>
      </c>
      <c r="F1887" s="52" t="s">
        <v>18</v>
      </c>
      <c r="G1887" s="63">
        <v>1</v>
      </c>
      <c r="H1887" s="53">
        <v>2166395</v>
      </c>
      <c r="I1887" s="53">
        <v>1473148.5999999999</v>
      </c>
      <c r="J1887" s="53">
        <v>1708852.3759999997</v>
      </c>
      <c r="K1887" s="53">
        <v>2580991</v>
      </c>
      <c r="L1887" s="54">
        <v>1319492</v>
      </c>
      <c r="M1887" s="54">
        <v>1198112</v>
      </c>
      <c r="N1887" s="54">
        <v>1065782</v>
      </c>
      <c r="O1887" s="55">
        <f t="shared" si="207"/>
        <v>7</v>
      </c>
      <c r="P1887" s="56">
        <f t="shared" si="208"/>
        <v>1644682</v>
      </c>
      <c r="Q1887" s="57">
        <f t="shared" si="203"/>
        <v>1644682</v>
      </c>
      <c r="R1887" s="58">
        <f t="shared" si="209"/>
        <v>510279.90264747146</v>
      </c>
      <c r="S1887" s="59">
        <f t="shared" si="204"/>
        <v>31.026052613664618</v>
      </c>
      <c r="T1887" s="59">
        <f t="shared" si="205"/>
        <v>68.973947386335382</v>
      </c>
      <c r="U1887" s="60" t="str">
        <f t="shared" si="206"/>
        <v>BAJO</v>
      </c>
    </row>
    <row r="1888" spans="2:21">
      <c r="B1888" s="50">
        <v>1878</v>
      </c>
      <c r="C1888" s="51" t="s">
        <v>767</v>
      </c>
      <c r="D1888" s="51" t="s">
        <v>801</v>
      </c>
      <c r="E1888" s="51" t="s">
        <v>1781</v>
      </c>
      <c r="F1888" s="52" t="s">
        <v>18</v>
      </c>
      <c r="G1888" s="63">
        <v>1</v>
      </c>
      <c r="H1888" s="53">
        <v>649859</v>
      </c>
      <c r="I1888" s="53">
        <v>422408.35</v>
      </c>
      <c r="J1888" s="53">
        <v>489993.68599999993</v>
      </c>
      <c r="K1888" s="53">
        <v>726019</v>
      </c>
      <c r="L1888" s="54">
        <v>395848</v>
      </c>
      <c r="M1888" s="54">
        <v>359435</v>
      </c>
      <c r="N1888" s="54">
        <v>319736</v>
      </c>
      <c r="O1888" s="55">
        <f t="shared" si="207"/>
        <v>7</v>
      </c>
      <c r="P1888" s="56">
        <f t="shared" si="208"/>
        <v>480471</v>
      </c>
      <c r="Q1888" s="57">
        <f t="shared" si="203"/>
        <v>480471</v>
      </c>
      <c r="R1888" s="58">
        <f t="shared" si="209"/>
        <v>141469.11493885677</v>
      </c>
      <c r="S1888" s="59">
        <f t="shared" si="204"/>
        <v>29.443840510427638</v>
      </c>
      <c r="T1888" s="59">
        <f t="shared" si="205"/>
        <v>70.556159489572366</v>
      </c>
      <c r="U1888" s="60" t="str">
        <f t="shared" si="206"/>
        <v>ALTO</v>
      </c>
    </row>
    <row r="1889" spans="2:21">
      <c r="B1889" s="50">
        <v>1879</v>
      </c>
      <c r="C1889" s="51" t="s">
        <v>767</v>
      </c>
      <c r="D1889" s="51" t="s">
        <v>801</v>
      </c>
      <c r="E1889" s="51" t="s">
        <v>1782</v>
      </c>
      <c r="F1889" s="52" t="s">
        <v>18</v>
      </c>
      <c r="G1889" s="63">
        <v>1</v>
      </c>
      <c r="H1889" s="53">
        <v>612850</v>
      </c>
      <c r="I1889" s="53">
        <v>422866.5</v>
      </c>
      <c r="J1889" s="53">
        <v>490525.13999999996</v>
      </c>
      <c r="K1889" s="53">
        <v>757435</v>
      </c>
      <c r="L1889" s="54">
        <v>373397</v>
      </c>
      <c r="M1889" s="54">
        <v>339040</v>
      </c>
      <c r="N1889" s="54">
        <v>301594</v>
      </c>
      <c r="O1889" s="55">
        <f t="shared" si="207"/>
        <v>7</v>
      </c>
      <c r="P1889" s="56">
        <f t="shared" si="208"/>
        <v>471101</v>
      </c>
      <c r="Q1889" s="57">
        <f t="shared" si="203"/>
        <v>471101</v>
      </c>
      <c r="R1889" s="58">
        <f t="shared" si="209"/>
        <v>151423.06162722249</v>
      </c>
      <c r="S1889" s="59">
        <f t="shared" si="204"/>
        <v>32.142377457747379</v>
      </c>
      <c r="T1889" s="59">
        <f t="shared" si="205"/>
        <v>67.857622542252614</v>
      </c>
      <c r="U1889" s="60" t="str">
        <f t="shared" si="206"/>
        <v>BAJO</v>
      </c>
    </row>
    <row r="1890" spans="2:21">
      <c r="B1890" s="50">
        <v>1880</v>
      </c>
      <c r="C1890" s="51" t="s">
        <v>767</v>
      </c>
      <c r="D1890" s="51" t="s">
        <v>801</v>
      </c>
      <c r="E1890" s="51" t="s">
        <v>1783</v>
      </c>
      <c r="F1890" s="52" t="s">
        <v>18</v>
      </c>
      <c r="G1890" s="63">
        <v>1</v>
      </c>
      <c r="H1890" s="53">
        <v>565845</v>
      </c>
      <c r="I1890" s="53">
        <v>407408.39999999997</v>
      </c>
      <c r="J1890" s="53">
        <v>472593.74399999995</v>
      </c>
      <c r="K1890" s="53">
        <v>914158</v>
      </c>
      <c r="L1890" s="54">
        <v>344643</v>
      </c>
      <c r="M1890" s="54">
        <v>312963</v>
      </c>
      <c r="N1890" s="54">
        <v>278397</v>
      </c>
      <c r="O1890" s="55">
        <f t="shared" si="207"/>
        <v>7</v>
      </c>
      <c r="P1890" s="56">
        <f t="shared" si="208"/>
        <v>470858</v>
      </c>
      <c r="Q1890" s="57">
        <f t="shared" si="203"/>
        <v>470858</v>
      </c>
      <c r="R1890" s="58">
        <f t="shared" si="209"/>
        <v>202649.79591358971</v>
      </c>
      <c r="S1890" s="59">
        <f t="shared" si="204"/>
        <v>43.038409863183738</v>
      </c>
      <c r="T1890" s="59">
        <f t="shared" si="205"/>
        <v>56.961590136816262</v>
      </c>
      <c r="U1890" s="60" t="str">
        <f t="shared" si="206"/>
        <v>BAJO</v>
      </c>
    </row>
    <row r="1891" spans="2:21">
      <c r="B1891" s="50">
        <v>1881</v>
      </c>
      <c r="C1891" s="51" t="s">
        <v>767</v>
      </c>
      <c r="D1891" s="51" t="s">
        <v>801</v>
      </c>
      <c r="E1891" s="51" t="s">
        <v>1784</v>
      </c>
      <c r="F1891" s="52" t="s">
        <v>18</v>
      </c>
      <c r="G1891" s="63">
        <v>1</v>
      </c>
      <c r="H1891" s="53">
        <v>135660</v>
      </c>
      <c r="I1891" s="53">
        <v>109884.59999999999</v>
      </c>
      <c r="J1891" s="53">
        <v>127466.13599999998</v>
      </c>
      <c r="K1891" s="53">
        <v>175882</v>
      </c>
      <c r="L1891" s="54">
        <v>82714</v>
      </c>
      <c r="M1891" s="54">
        <v>75136</v>
      </c>
      <c r="N1891" s="54">
        <v>66838</v>
      </c>
      <c r="O1891" s="55">
        <f t="shared" si="207"/>
        <v>7</v>
      </c>
      <c r="P1891" s="56">
        <f t="shared" si="208"/>
        <v>110512</v>
      </c>
      <c r="Q1891" s="57">
        <f t="shared" si="203"/>
        <v>110512</v>
      </c>
      <c r="R1891" s="58">
        <f t="shared" si="209"/>
        <v>36105.21057913253</v>
      </c>
      <c r="S1891" s="59">
        <f t="shared" si="204"/>
        <v>32.670850748454946</v>
      </c>
      <c r="T1891" s="59">
        <f t="shared" si="205"/>
        <v>67.329149251545061</v>
      </c>
      <c r="U1891" s="60" t="str">
        <f t="shared" si="206"/>
        <v>BAJO</v>
      </c>
    </row>
    <row r="1892" spans="2:21">
      <c r="B1892" s="50">
        <v>1882</v>
      </c>
      <c r="C1892" s="51" t="s">
        <v>767</v>
      </c>
      <c r="D1892" s="51" t="s">
        <v>801</v>
      </c>
      <c r="E1892" s="51" t="s">
        <v>1785</v>
      </c>
      <c r="F1892" s="52" t="s">
        <v>147</v>
      </c>
      <c r="G1892" s="63">
        <v>1</v>
      </c>
      <c r="H1892" s="53">
        <v>276675</v>
      </c>
      <c r="I1892" s="53">
        <v>174305.25</v>
      </c>
      <c r="J1892" s="53">
        <v>202194.09</v>
      </c>
      <c r="K1892" s="53">
        <v>215985</v>
      </c>
      <c r="L1892" s="54">
        <v>168580</v>
      </c>
      <c r="M1892" s="54">
        <v>153087</v>
      </c>
      <c r="N1892" s="54">
        <v>136179</v>
      </c>
      <c r="O1892" s="55">
        <f t="shared" si="207"/>
        <v>7</v>
      </c>
      <c r="P1892" s="56">
        <f t="shared" si="208"/>
        <v>189572</v>
      </c>
      <c r="Q1892" s="57">
        <f t="shared" si="203"/>
        <v>189572</v>
      </c>
      <c r="R1892" s="58">
        <f t="shared" si="209"/>
        <v>43588.336787451582</v>
      </c>
      <c r="S1892" s="59">
        <f t="shared" si="204"/>
        <v>22.993024701670915</v>
      </c>
      <c r="T1892" s="59">
        <f t="shared" si="205"/>
        <v>77.006975298329081</v>
      </c>
      <c r="U1892" s="60" t="str">
        <f t="shared" si="206"/>
        <v>ALTO</v>
      </c>
    </row>
    <row r="1893" spans="2:21" ht="27.6">
      <c r="B1893" s="50">
        <v>1883</v>
      </c>
      <c r="C1893" s="51" t="s">
        <v>767</v>
      </c>
      <c r="D1893" s="51" t="s">
        <v>801</v>
      </c>
      <c r="E1893" s="51" t="s">
        <v>1786</v>
      </c>
      <c r="F1893" s="52" t="s">
        <v>147</v>
      </c>
      <c r="G1893" s="63">
        <v>1</v>
      </c>
      <c r="H1893" s="53">
        <v>4225095</v>
      </c>
      <c r="I1893" s="53">
        <v>2957566.5</v>
      </c>
      <c r="J1893" s="53">
        <v>3430777.1399999997</v>
      </c>
      <c r="K1893" s="53">
        <v>6095656</v>
      </c>
      <c r="L1893" s="54">
        <v>2573337</v>
      </c>
      <c r="M1893" s="54">
        <v>2336587</v>
      </c>
      <c r="N1893" s="54">
        <v>2078513</v>
      </c>
      <c r="O1893" s="55">
        <f t="shared" si="207"/>
        <v>7</v>
      </c>
      <c r="P1893" s="56">
        <f t="shared" si="208"/>
        <v>3385362</v>
      </c>
      <c r="Q1893" s="57">
        <f t="shared" si="203"/>
        <v>3385362</v>
      </c>
      <c r="R1893" s="58">
        <f t="shared" si="209"/>
        <v>1293007.8174847458</v>
      </c>
      <c r="S1893" s="59">
        <f t="shared" si="204"/>
        <v>38.194078431929753</v>
      </c>
      <c r="T1893" s="59">
        <f t="shared" si="205"/>
        <v>61.805921568070247</v>
      </c>
      <c r="U1893" s="60" t="str">
        <f t="shared" si="206"/>
        <v>BAJO</v>
      </c>
    </row>
    <row r="1894" spans="2:21">
      <c r="B1894" s="50">
        <v>1884</v>
      </c>
      <c r="C1894" s="51" t="s">
        <v>767</v>
      </c>
      <c r="D1894" s="51" t="s">
        <v>801</v>
      </c>
      <c r="E1894" s="51" t="s">
        <v>1787</v>
      </c>
      <c r="F1894" s="52" t="s">
        <v>18</v>
      </c>
      <c r="G1894" s="63">
        <v>1</v>
      </c>
      <c r="H1894" s="53">
        <v>2018240</v>
      </c>
      <c r="I1894" s="53">
        <v>1493497.5999999999</v>
      </c>
      <c r="J1894" s="53">
        <v>1732457.2159999998</v>
      </c>
      <c r="K1894" s="53">
        <v>2675477</v>
      </c>
      <c r="L1894" s="54">
        <v>983412</v>
      </c>
      <c r="M1894" s="54">
        <v>1116160</v>
      </c>
      <c r="N1894" s="54">
        <v>992881</v>
      </c>
      <c r="O1894" s="55">
        <f t="shared" si="207"/>
        <v>7</v>
      </c>
      <c r="P1894" s="56">
        <f t="shared" si="208"/>
        <v>1573161</v>
      </c>
      <c r="Q1894" s="57">
        <f t="shared" si="203"/>
        <v>1573161</v>
      </c>
      <c r="R1894" s="58">
        <f t="shared" si="209"/>
        <v>577963.92586757243</v>
      </c>
      <c r="S1894" s="59">
        <f t="shared" si="204"/>
        <v>36.739019456214109</v>
      </c>
      <c r="T1894" s="59">
        <f t="shared" si="205"/>
        <v>63.260980543785891</v>
      </c>
      <c r="U1894" s="60" t="str">
        <f t="shared" si="206"/>
        <v>BAJO</v>
      </c>
    </row>
    <row r="1895" spans="2:21" ht="27.6">
      <c r="B1895" s="50">
        <v>1885</v>
      </c>
      <c r="C1895" s="51" t="s">
        <v>767</v>
      </c>
      <c r="D1895" s="51" t="s">
        <v>801</v>
      </c>
      <c r="E1895" s="51" t="s">
        <v>1788</v>
      </c>
      <c r="F1895" s="52" t="s">
        <v>18</v>
      </c>
      <c r="G1895" s="63">
        <v>1</v>
      </c>
      <c r="H1895" s="53">
        <v>766003</v>
      </c>
      <c r="I1895" s="53">
        <v>574502.25</v>
      </c>
      <c r="J1895" s="53">
        <v>666422.61</v>
      </c>
      <c r="K1895" s="53">
        <v>1005193</v>
      </c>
      <c r="L1895" s="54">
        <v>466572</v>
      </c>
      <c r="M1895" s="54">
        <v>423674</v>
      </c>
      <c r="N1895" s="54">
        <v>376879</v>
      </c>
      <c r="O1895" s="55">
        <f t="shared" si="207"/>
        <v>7</v>
      </c>
      <c r="P1895" s="56">
        <f t="shared" si="208"/>
        <v>611321</v>
      </c>
      <c r="Q1895" s="57">
        <f t="shared" si="203"/>
        <v>611321</v>
      </c>
      <c r="R1895" s="58">
        <f t="shared" si="209"/>
        <v>205141.13687130829</v>
      </c>
      <c r="S1895" s="59">
        <f t="shared" si="204"/>
        <v>33.557024357303007</v>
      </c>
      <c r="T1895" s="59">
        <f t="shared" si="205"/>
        <v>66.442975642696993</v>
      </c>
      <c r="U1895" s="60" t="str">
        <f t="shared" si="206"/>
        <v>BAJO</v>
      </c>
    </row>
    <row r="1896" spans="2:21">
      <c r="B1896" s="50">
        <v>1886</v>
      </c>
      <c r="C1896" s="51" t="s">
        <v>767</v>
      </c>
      <c r="D1896" s="51" t="s">
        <v>801</v>
      </c>
      <c r="E1896" s="51" t="s">
        <v>1789</v>
      </c>
      <c r="F1896" s="52" t="s">
        <v>18</v>
      </c>
      <c r="G1896" s="63">
        <v>1</v>
      </c>
      <c r="H1896" s="53">
        <v>723282</v>
      </c>
      <c r="I1896" s="53">
        <v>564159.96</v>
      </c>
      <c r="J1896" s="53">
        <v>654425.55359999987</v>
      </c>
      <c r="K1896" s="53">
        <v>1012571</v>
      </c>
      <c r="L1896" s="54">
        <v>440651</v>
      </c>
      <c r="M1896" s="54">
        <v>400118</v>
      </c>
      <c r="N1896" s="54">
        <v>355925</v>
      </c>
      <c r="O1896" s="55">
        <f t="shared" si="207"/>
        <v>7</v>
      </c>
      <c r="P1896" s="56">
        <f t="shared" si="208"/>
        <v>593019</v>
      </c>
      <c r="Q1896" s="57">
        <f t="shared" si="203"/>
        <v>593019</v>
      </c>
      <c r="R1896" s="58">
        <f t="shared" si="209"/>
        <v>211874.72948106384</v>
      </c>
      <c r="S1896" s="59">
        <f t="shared" si="204"/>
        <v>35.728151961583663</v>
      </c>
      <c r="T1896" s="59">
        <f t="shared" si="205"/>
        <v>64.271848038416337</v>
      </c>
      <c r="U1896" s="60" t="str">
        <f t="shared" si="206"/>
        <v>BAJO</v>
      </c>
    </row>
    <row r="1897" spans="2:21" ht="27.6">
      <c r="B1897" s="50">
        <v>1887</v>
      </c>
      <c r="C1897" s="51" t="s">
        <v>767</v>
      </c>
      <c r="D1897" s="51" t="s">
        <v>801</v>
      </c>
      <c r="E1897" s="51" t="s">
        <v>1790</v>
      </c>
      <c r="F1897" s="52" t="s">
        <v>18</v>
      </c>
      <c r="G1897" s="63">
        <v>1</v>
      </c>
      <c r="H1897" s="53">
        <v>768621</v>
      </c>
      <c r="I1897" s="53">
        <v>530348.48999999987</v>
      </c>
      <c r="J1897" s="53">
        <v>615204.24839999981</v>
      </c>
      <c r="K1897" s="53">
        <v>908684</v>
      </c>
      <c r="L1897" s="54">
        <v>468156</v>
      </c>
      <c r="M1897" s="54">
        <v>425101</v>
      </c>
      <c r="N1897" s="54">
        <v>378149</v>
      </c>
      <c r="O1897" s="55">
        <f t="shared" si="207"/>
        <v>7</v>
      </c>
      <c r="P1897" s="56">
        <f t="shared" si="208"/>
        <v>584895</v>
      </c>
      <c r="Q1897" s="57">
        <f t="shared" si="203"/>
        <v>584895</v>
      </c>
      <c r="R1897" s="58">
        <f t="shared" si="209"/>
        <v>179042.91463282748</v>
      </c>
      <c r="S1897" s="59">
        <f t="shared" si="204"/>
        <v>30.611120736683933</v>
      </c>
      <c r="T1897" s="59">
        <f t="shared" si="205"/>
        <v>69.38887926331607</v>
      </c>
      <c r="U1897" s="60" t="str">
        <f t="shared" si="206"/>
        <v>BAJO</v>
      </c>
    </row>
    <row r="1898" spans="2:21">
      <c r="B1898" s="50">
        <v>1888</v>
      </c>
      <c r="C1898" s="51" t="s">
        <v>296</v>
      </c>
      <c r="D1898" s="51" t="s">
        <v>296</v>
      </c>
      <c r="E1898" s="51" t="s">
        <v>1791</v>
      </c>
      <c r="F1898" s="52" t="s">
        <v>18</v>
      </c>
      <c r="G1898" s="63">
        <v>1</v>
      </c>
      <c r="H1898" s="53">
        <v>1226000</v>
      </c>
      <c r="I1898" s="53">
        <v>992079.20000000007</v>
      </c>
      <c r="J1898" s="53">
        <v>1150811.872</v>
      </c>
      <c r="K1898" s="53">
        <v>1742636</v>
      </c>
      <c r="L1898" s="54">
        <v>710869</v>
      </c>
      <c r="M1898" s="54">
        <v>806824</v>
      </c>
      <c r="N1898" s="54">
        <v>717711</v>
      </c>
      <c r="O1898" s="55">
        <f t="shared" si="207"/>
        <v>7</v>
      </c>
      <c r="P1898" s="56">
        <f t="shared" si="208"/>
        <v>1049562</v>
      </c>
      <c r="Q1898" s="57">
        <f t="shared" si="203"/>
        <v>1049562</v>
      </c>
      <c r="R1898" s="58">
        <f t="shared" si="209"/>
        <v>339915.43429183145</v>
      </c>
      <c r="S1898" s="59">
        <f t="shared" si="204"/>
        <v>32.386408262859312</v>
      </c>
      <c r="T1898" s="59">
        <f t="shared" si="205"/>
        <v>67.613591737140695</v>
      </c>
      <c r="U1898" s="60" t="str">
        <f t="shared" si="206"/>
        <v>BAJO</v>
      </c>
    </row>
    <row r="1899" spans="2:21" ht="27.6">
      <c r="B1899" s="50">
        <v>1889</v>
      </c>
      <c r="C1899" s="51" t="s">
        <v>767</v>
      </c>
      <c r="D1899" s="51" t="s">
        <v>801</v>
      </c>
      <c r="E1899" s="51" t="s">
        <v>1792</v>
      </c>
      <c r="F1899" s="52" t="s">
        <v>18</v>
      </c>
      <c r="G1899" s="63">
        <v>1</v>
      </c>
      <c r="H1899" s="53">
        <v>1010548</v>
      </c>
      <c r="I1899" s="53">
        <v>666961.67999999993</v>
      </c>
      <c r="J1899" s="53">
        <v>773675.54879999987</v>
      </c>
      <c r="K1899" s="53">
        <v>1200115</v>
      </c>
      <c r="L1899" s="54">
        <v>492493</v>
      </c>
      <c r="M1899" s="54">
        <v>558967</v>
      </c>
      <c r="N1899" s="54">
        <v>497230</v>
      </c>
      <c r="O1899" s="55">
        <f t="shared" si="207"/>
        <v>7</v>
      </c>
      <c r="P1899" s="56">
        <f t="shared" si="208"/>
        <v>742856</v>
      </c>
      <c r="Q1899" s="57">
        <f t="shared" si="203"/>
        <v>742856</v>
      </c>
      <c r="R1899" s="58">
        <f t="shared" si="209"/>
        <v>251930.69350434179</v>
      </c>
      <c r="S1899" s="59">
        <f t="shared" si="204"/>
        <v>33.913799377583516</v>
      </c>
      <c r="T1899" s="59">
        <f t="shared" si="205"/>
        <v>66.086200622416484</v>
      </c>
      <c r="U1899" s="60" t="str">
        <f t="shared" si="206"/>
        <v>BAJO</v>
      </c>
    </row>
    <row r="1900" spans="2:21" ht="27.6">
      <c r="B1900" s="50">
        <v>1890</v>
      </c>
      <c r="C1900" s="51" t="s">
        <v>767</v>
      </c>
      <c r="D1900" s="51" t="s">
        <v>801</v>
      </c>
      <c r="E1900" s="51" t="s">
        <v>1793</v>
      </c>
      <c r="F1900" s="52" t="s">
        <v>18</v>
      </c>
      <c r="G1900" s="63">
        <v>1</v>
      </c>
      <c r="H1900" s="53">
        <v>906661</v>
      </c>
      <c r="I1900" s="53">
        <v>652795.91999999993</v>
      </c>
      <c r="J1900" s="53">
        <v>757243.2672</v>
      </c>
      <c r="K1900" s="53">
        <v>1165962</v>
      </c>
      <c r="L1900" s="54">
        <v>552291</v>
      </c>
      <c r="M1900" s="54">
        <v>501477</v>
      </c>
      <c r="N1900" s="54">
        <v>446090</v>
      </c>
      <c r="O1900" s="55">
        <f t="shared" si="207"/>
        <v>7</v>
      </c>
      <c r="P1900" s="56">
        <f t="shared" si="208"/>
        <v>711789</v>
      </c>
      <c r="Q1900" s="57">
        <f t="shared" si="203"/>
        <v>711789</v>
      </c>
      <c r="R1900" s="58">
        <f t="shared" si="209"/>
        <v>236057.25460315307</v>
      </c>
      <c r="S1900" s="59">
        <f t="shared" si="204"/>
        <v>33.163936869374645</v>
      </c>
      <c r="T1900" s="59">
        <f t="shared" si="205"/>
        <v>66.836063130625348</v>
      </c>
      <c r="U1900" s="60" t="str">
        <f t="shared" si="206"/>
        <v>BAJO</v>
      </c>
    </row>
    <row r="1901" spans="2:21">
      <c r="B1901" s="50">
        <v>1891</v>
      </c>
      <c r="C1901" s="51" t="s">
        <v>767</v>
      </c>
      <c r="D1901" s="51" t="s">
        <v>801</v>
      </c>
      <c r="E1901" s="51" t="s">
        <v>1794</v>
      </c>
      <c r="F1901" s="52" t="s">
        <v>18</v>
      </c>
      <c r="G1901" s="63">
        <v>1</v>
      </c>
      <c r="H1901" s="53">
        <v>297619</v>
      </c>
      <c r="I1901" s="53">
        <v>217261.87</v>
      </c>
      <c r="J1901" s="53">
        <v>252023.76919999998</v>
      </c>
      <c r="K1901" s="53">
        <v>293454</v>
      </c>
      <c r="L1901" s="54">
        <v>181282</v>
      </c>
      <c r="M1901" s="54">
        <v>164638</v>
      </c>
      <c r="N1901" s="54">
        <v>146455</v>
      </c>
      <c r="O1901" s="55">
        <f t="shared" si="207"/>
        <v>7</v>
      </c>
      <c r="P1901" s="56">
        <f t="shared" si="208"/>
        <v>221819</v>
      </c>
      <c r="Q1901" s="57">
        <f t="shared" si="203"/>
        <v>221819</v>
      </c>
      <c r="R1901" s="58">
        <f t="shared" si="209"/>
        <v>56572.275349078584</v>
      </c>
      <c r="S1901" s="59">
        <f t="shared" si="204"/>
        <v>25.503800553189127</v>
      </c>
      <c r="T1901" s="59">
        <f t="shared" si="205"/>
        <v>74.496199446810877</v>
      </c>
      <c r="U1901" s="60" t="str">
        <f t="shared" si="206"/>
        <v>ALTO</v>
      </c>
    </row>
    <row r="1902" spans="2:21">
      <c r="B1902" s="50">
        <v>1892</v>
      </c>
      <c r="C1902" s="51" t="s">
        <v>767</v>
      </c>
      <c r="D1902" s="51" t="s">
        <v>801</v>
      </c>
      <c r="E1902" s="51" t="s">
        <v>1795</v>
      </c>
      <c r="F1902" s="52" t="s">
        <v>18</v>
      </c>
      <c r="G1902" s="63">
        <v>1</v>
      </c>
      <c r="H1902" s="53">
        <v>222173</v>
      </c>
      <c r="I1902" s="53">
        <v>157742.82999999999</v>
      </c>
      <c r="J1902" s="53">
        <v>182981.68279999998</v>
      </c>
      <c r="K1902" s="53">
        <v>199087</v>
      </c>
      <c r="L1902" s="54">
        <v>135396</v>
      </c>
      <c r="M1902" s="54">
        <v>122955</v>
      </c>
      <c r="N1902" s="54">
        <v>109375</v>
      </c>
      <c r="O1902" s="55">
        <f t="shared" si="207"/>
        <v>7</v>
      </c>
      <c r="P1902" s="56">
        <f t="shared" si="208"/>
        <v>161387</v>
      </c>
      <c r="Q1902" s="57">
        <f t="shared" si="203"/>
        <v>161387</v>
      </c>
      <c r="R1902" s="58">
        <f t="shared" si="209"/>
        <v>38644.232511637609</v>
      </c>
      <c r="S1902" s="59">
        <f t="shared" si="204"/>
        <v>23.945071481369386</v>
      </c>
      <c r="T1902" s="59">
        <f t="shared" si="205"/>
        <v>76.054928518630618</v>
      </c>
      <c r="U1902" s="60" t="str">
        <f t="shared" si="206"/>
        <v>ALTO</v>
      </c>
    </row>
    <row r="1903" spans="2:21">
      <c r="B1903" s="50">
        <v>1893</v>
      </c>
      <c r="C1903" s="51" t="s">
        <v>767</v>
      </c>
      <c r="D1903" s="51" t="s">
        <v>801</v>
      </c>
      <c r="E1903" s="51" t="s">
        <v>1796</v>
      </c>
      <c r="F1903" s="52" t="s">
        <v>18</v>
      </c>
      <c r="G1903" s="63">
        <v>1</v>
      </c>
      <c r="H1903" s="53">
        <v>427329</v>
      </c>
      <c r="I1903" s="53">
        <v>320496.75</v>
      </c>
      <c r="J1903" s="53">
        <v>371776.23</v>
      </c>
      <c r="K1903" s="53">
        <v>672231</v>
      </c>
      <c r="L1903" s="54">
        <v>260288</v>
      </c>
      <c r="M1903" s="54">
        <v>236373</v>
      </c>
      <c r="N1903" s="54">
        <v>210265</v>
      </c>
      <c r="O1903" s="55">
        <f t="shared" si="207"/>
        <v>7</v>
      </c>
      <c r="P1903" s="56">
        <f t="shared" si="208"/>
        <v>356966</v>
      </c>
      <c r="Q1903" s="57">
        <f t="shared" si="203"/>
        <v>356966</v>
      </c>
      <c r="R1903" s="58">
        <f t="shared" si="209"/>
        <v>147019.34364221431</v>
      </c>
      <c r="S1903" s="59">
        <f t="shared" si="204"/>
        <v>41.185811433641945</v>
      </c>
      <c r="T1903" s="59">
        <f t="shared" si="205"/>
        <v>58.814188566358055</v>
      </c>
      <c r="U1903" s="60" t="str">
        <f t="shared" si="206"/>
        <v>BAJO</v>
      </c>
    </row>
    <row r="1904" spans="2:21">
      <c r="B1904" s="50">
        <v>1894</v>
      </c>
      <c r="C1904" s="51" t="s">
        <v>875</v>
      </c>
      <c r="D1904" s="51" t="s">
        <v>935</v>
      </c>
      <c r="E1904" s="51" t="s">
        <v>1797</v>
      </c>
      <c r="F1904" s="52" t="s">
        <v>18</v>
      </c>
      <c r="G1904" s="63">
        <v>1</v>
      </c>
      <c r="H1904" s="53">
        <v>16001216</v>
      </c>
      <c r="I1904" s="53">
        <v>12480948.479999999</v>
      </c>
      <c r="J1904" s="53">
        <v>14477900.236799998</v>
      </c>
      <c r="K1904" s="53">
        <v>16478168</v>
      </c>
      <c r="L1904" s="54">
        <v>9745637</v>
      </c>
      <c r="M1904" s="54">
        <v>8848978</v>
      </c>
      <c r="N1904" s="54">
        <v>7871618</v>
      </c>
      <c r="O1904" s="55">
        <f t="shared" si="207"/>
        <v>7</v>
      </c>
      <c r="P1904" s="56">
        <f t="shared" si="208"/>
        <v>12272067</v>
      </c>
      <c r="Q1904" s="57">
        <f t="shared" si="203"/>
        <v>12272067</v>
      </c>
      <c r="R1904" s="58">
        <f t="shared" si="209"/>
        <v>3250747.3399222447</v>
      </c>
      <c r="S1904" s="59">
        <f t="shared" si="204"/>
        <v>26.488996025871149</v>
      </c>
      <c r="T1904" s="59">
        <f t="shared" si="205"/>
        <v>73.511003974128855</v>
      </c>
      <c r="U1904" s="60" t="str">
        <f t="shared" si="206"/>
        <v>ALTO</v>
      </c>
    </row>
    <row r="1905" spans="2:21" ht="41.45">
      <c r="B1905" s="50">
        <v>1895</v>
      </c>
      <c r="C1905" s="51" t="s">
        <v>875</v>
      </c>
      <c r="D1905" s="51" t="s">
        <v>935</v>
      </c>
      <c r="E1905" s="51" t="s">
        <v>1798</v>
      </c>
      <c r="F1905" s="52" t="s">
        <v>18</v>
      </c>
      <c r="G1905" s="63">
        <v>1</v>
      </c>
      <c r="H1905" s="53">
        <v>5678799</v>
      </c>
      <c r="I1905" s="53">
        <v>4372675.2299999995</v>
      </c>
      <c r="J1905" s="53">
        <v>5072303.2667999994</v>
      </c>
      <c r="K1905" s="53">
        <v>5931317</v>
      </c>
      <c r="L1905" s="54">
        <v>2766994</v>
      </c>
      <c r="M1905" s="54">
        <v>3140503</v>
      </c>
      <c r="N1905" s="54">
        <v>2793638</v>
      </c>
      <c r="O1905" s="55">
        <f t="shared" si="207"/>
        <v>7</v>
      </c>
      <c r="P1905" s="56">
        <f t="shared" si="208"/>
        <v>4250890</v>
      </c>
      <c r="Q1905" s="57">
        <f t="shared" si="203"/>
        <v>4250890</v>
      </c>
      <c r="R1905" s="58">
        <f t="shared" si="209"/>
        <v>1259863.9627141256</v>
      </c>
      <c r="S1905" s="59">
        <f t="shared" si="204"/>
        <v>29.637651473317955</v>
      </c>
      <c r="T1905" s="59">
        <f t="shared" si="205"/>
        <v>70.362348526682041</v>
      </c>
      <c r="U1905" s="60" t="str">
        <f t="shared" si="206"/>
        <v>ALTO</v>
      </c>
    </row>
    <row r="1906" spans="2:21">
      <c r="B1906" s="50">
        <v>1896</v>
      </c>
      <c r="C1906" s="51" t="s">
        <v>625</v>
      </c>
      <c r="D1906" s="51" t="s">
        <v>686</v>
      </c>
      <c r="E1906" s="51" t="s">
        <v>668</v>
      </c>
      <c r="F1906" s="52" t="s">
        <v>18</v>
      </c>
      <c r="G1906" s="63">
        <v>1</v>
      </c>
      <c r="H1906" s="53">
        <v>779688</v>
      </c>
      <c r="I1906" s="53">
        <v>537984.71999999986</v>
      </c>
      <c r="J1906" s="53">
        <v>624062.2751999998</v>
      </c>
      <c r="K1906" s="53">
        <v>1043868</v>
      </c>
      <c r="L1906" s="54">
        <v>351676</v>
      </c>
      <c r="M1906" s="54">
        <v>431236</v>
      </c>
      <c r="N1906" s="54">
        <v>383607</v>
      </c>
      <c r="O1906" s="55">
        <f t="shared" si="207"/>
        <v>7</v>
      </c>
      <c r="P1906" s="56">
        <f t="shared" si="208"/>
        <v>593160</v>
      </c>
      <c r="Q1906" s="57">
        <f t="shared" si="203"/>
        <v>593160</v>
      </c>
      <c r="R1906" s="58">
        <f t="shared" si="209"/>
        <v>230023.60811262272</v>
      </c>
      <c r="S1906" s="59">
        <f t="shared" si="204"/>
        <v>38.779352638853382</v>
      </c>
      <c r="T1906" s="59">
        <f t="shared" si="205"/>
        <v>61.220647361146618</v>
      </c>
      <c r="U1906" s="60" t="str">
        <f t="shared" si="206"/>
        <v>BAJO</v>
      </c>
    </row>
    <row r="1907" spans="2:21">
      <c r="B1907" s="50">
        <v>1897</v>
      </c>
      <c r="C1907" s="51" t="s">
        <v>1799</v>
      </c>
      <c r="D1907" s="51" t="s">
        <v>1800</v>
      </c>
      <c r="E1907" s="51" t="s">
        <v>174</v>
      </c>
      <c r="F1907" s="52" t="s">
        <v>18</v>
      </c>
      <c r="G1907" s="63">
        <v>1</v>
      </c>
      <c r="H1907" s="53">
        <v>504798</v>
      </c>
      <c r="I1907" s="53">
        <v>398790.42</v>
      </c>
      <c r="J1907" s="53">
        <v>462596.88719999994</v>
      </c>
      <c r="K1907" s="53">
        <v>621061</v>
      </c>
      <c r="L1907" s="54">
        <v>133701</v>
      </c>
      <c r="M1907" s="54">
        <v>279230</v>
      </c>
      <c r="N1907" s="54">
        <v>248390</v>
      </c>
      <c r="O1907" s="55">
        <f t="shared" si="207"/>
        <v>7</v>
      </c>
      <c r="P1907" s="56">
        <f t="shared" si="208"/>
        <v>378367</v>
      </c>
      <c r="Q1907" s="57">
        <f t="shared" si="203"/>
        <v>378367</v>
      </c>
      <c r="R1907" s="58">
        <f t="shared" si="209"/>
        <v>155370.79254517553</v>
      </c>
      <c r="S1907" s="59">
        <f t="shared" si="204"/>
        <v>41.063515725519281</v>
      </c>
      <c r="T1907" s="59">
        <f t="shared" si="205"/>
        <v>58.936484274480719</v>
      </c>
      <c r="U1907" s="60" t="str">
        <f t="shared" si="206"/>
        <v>BAJO</v>
      </c>
    </row>
    <row r="1908" spans="2:21">
      <c r="B1908" s="50">
        <v>1898</v>
      </c>
      <c r="C1908" s="51" t="s">
        <v>1799</v>
      </c>
      <c r="D1908" s="51" t="s">
        <v>1800</v>
      </c>
      <c r="E1908" s="51" t="s">
        <v>175</v>
      </c>
      <c r="F1908" s="52" t="s">
        <v>18</v>
      </c>
      <c r="G1908" s="63">
        <v>1</v>
      </c>
      <c r="H1908" s="53">
        <v>475405</v>
      </c>
      <c r="I1908" s="53">
        <v>351799.7</v>
      </c>
      <c r="J1908" s="53">
        <v>408087.65199999994</v>
      </c>
      <c r="K1908" s="53">
        <v>576912</v>
      </c>
      <c r="L1908" s="54">
        <v>174713</v>
      </c>
      <c r="M1908" s="54">
        <v>262930</v>
      </c>
      <c r="N1908" s="54">
        <v>233890</v>
      </c>
      <c r="O1908" s="55">
        <f t="shared" si="207"/>
        <v>7</v>
      </c>
      <c r="P1908" s="56">
        <f t="shared" si="208"/>
        <v>354820</v>
      </c>
      <c r="Q1908" s="57">
        <f t="shared" si="203"/>
        <v>354820</v>
      </c>
      <c r="R1908" s="58">
        <f t="shared" si="209"/>
        <v>132135.49977130158</v>
      </c>
      <c r="S1908" s="59">
        <f t="shared" si="204"/>
        <v>37.240149870723627</v>
      </c>
      <c r="T1908" s="59">
        <f t="shared" si="205"/>
        <v>62.759850129276373</v>
      </c>
      <c r="U1908" s="60" t="str">
        <f t="shared" si="206"/>
        <v>BAJO</v>
      </c>
    </row>
    <row r="1909" spans="2:21">
      <c r="B1909" s="50">
        <v>1899</v>
      </c>
      <c r="C1909" s="51" t="s">
        <v>1799</v>
      </c>
      <c r="D1909" s="51" t="s">
        <v>1800</v>
      </c>
      <c r="E1909" s="51" t="s">
        <v>116</v>
      </c>
      <c r="F1909" s="52" t="s">
        <v>18</v>
      </c>
      <c r="G1909" s="63">
        <v>1</v>
      </c>
      <c r="H1909" s="53">
        <v>585718</v>
      </c>
      <c r="I1909" s="53">
        <v>421716.95999999996</v>
      </c>
      <c r="J1909" s="53">
        <v>489191.67359999992</v>
      </c>
      <c r="K1909" s="53">
        <v>755650</v>
      </c>
      <c r="L1909" s="54">
        <v>214701</v>
      </c>
      <c r="M1909" s="54">
        <v>262824</v>
      </c>
      <c r="N1909" s="54">
        <v>288161</v>
      </c>
      <c r="O1909" s="55">
        <f t="shared" si="207"/>
        <v>7</v>
      </c>
      <c r="P1909" s="56">
        <f t="shared" si="208"/>
        <v>431138</v>
      </c>
      <c r="Q1909" s="57">
        <f t="shared" si="203"/>
        <v>431138</v>
      </c>
      <c r="R1909" s="58">
        <f t="shared" si="209"/>
        <v>180585.95090487198</v>
      </c>
      <c r="S1909" s="59">
        <f t="shared" si="204"/>
        <v>41.885881296678093</v>
      </c>
      <c r="T1909" s="59">
        <f t="shared" si="205"/>
        <v>58.114118703321907</v>
      </c>
      <c r="U1909" s="60" t="str">
        <f t="shared" si="206"/>
        <v>BAJO</v>
      </c>
    </row>
    <row r="1910" spans="2:21">
      <c r="B1910" s="50">
        <v>1900</v>
      </c>
      <c r="C1910" s="51" t="s">
        <v>1799</v>
      </c>
      <c r="D1910" s="51" t="s">
        <v>1800</v>
      </c>
      <c r="E1910" s="51" t="s">
        <v>641</v>
      </c>
      <c r="F1910" s="52" t="s">
        <v>18</v>
      </c>
      <c r="G1910" s="63">
        <v>1</v>
      </c>
      <c r="H1910" s="53">
        <v>757078</v>
      </c>
      <c r="I1910" s="53">
        <v>575379.28</v>
      </c>
      <c r="J1910" s="53">
        <v>667439.96479999984</v>
      </c>
      <c r="K1910" s="53">
        <v>780045</v>
      </c>
      <c r="L1910" s="54">
        <v>364088</v>
      </c>
      <c r="M1910" s="54">
        <v>399411</v>
      </c>
      <c r="N1910" s="54">
        <v>372521</v>
      </c>
      <c r="O1910" s="55">
        <f t="shared" si="207"/>
        <v>7</v>
      </c>
      <c r="P1910" s="56">
        <f t="shared" si="208"/>
        <v>559423</v>
      </c>
      <c r="Q1910" s="57">
        <f t="shared" si="203"/>
        <v>559423</v>
      </c>
      <c r="R1910" s="58">
        <f t="shared" si="209"/>
        <v>168334.61295790825</v>
      </c>
      <c r="S1910" s="59">
        <f t="shared" si="204"/>
        <v>30.090756539846993</v>
      </c>
      <c r="T1910" s="59">
        <f t="shared" si="205"/>
        <v>69.909243460153007</v>
      </c>
      <c r="U1910" s="60" t="str">
        <f t="shared" si="206"/>
        <v>BAJO</v>
      </c>
    </row>
    <row r="1911" spans="2:21">
      <c r="B1911" s="50">
        <v>1901</v>
      </c>
      <c r="C1911" s="51" t="s">
        <v>1799</v>
      </c>
      <c r="D1911" s="51" t="s">
        <v>1800</v>
      </c>
      <c r="E1911" s="51" t="s">
        <v>121</v>
      </c>
      <c r="F1911" s="52" t="s">
        <v>18</v>
      </c>
      <c r="G1911" s="63">
        <v>1</v>
      </c>
      <c r="H1911" s="53">
        <v>1427881</v>
      </c>
      <c r="I1911" s="53">
        <v>985237.88999999978</v>
      </c>
      <c r="J1911" s="53">
        <v>1142875.9523999998</v>
      </c>
      <c r="K1911" s="53">
        <v>1216180</v>
      </c>
      <c r="L1911" s="54">
        <v>758938</v>
      </c>
      <c r="M1911" s="54">
        <v>789684</v>
      </c>
      <c r="N1911" s="54">
        <v>702464</v>
      </c>
      <c r="O1911" s="55">
        <f t="shared" si="207"/>
        <v>7</v>
      </c>
      <c r="P1911" s="56">
        <f t="shared" si="208"/>
        <v>1003323</v>
      </c>
      <c r="Q1911" s="57">
        <f t="shared" si="203"/>
        <v>1003323</v>
      </c>
      <c r="R1911" s="58">
        <f t="shared" si="209"/>
        <v>251066.71963764806</v>
      </c>
      <c r="S1911" s="59">
        <f t="shared" si="204"/>
        <v>25.023518810756663</v>
      </c>
      <c r="T1911" s="59">
        <f t="shared" si="205"/>
        <v>74.976481189243344</v>
      </c>
      <c r="U1911" s="60" t="str">
        <f t="shared" si="206"/>
        <v>ALTO</v>
      </c>
    </row>
    <row r="1912" spans="2:21">
      <c r="B1912" s="50">
        <v>1902</v>
      </c>
      <c r="C1912" s="51" t="s">
        <v>1799</v>
      </c>
      <c r="D1912" s="51" t="s">
        <v>1800</v>
      </c>
      <c r="E1912" s="51" t="s">
        <v>228</v>
      </c>
      <c r="F1912" s="52" t="s">
        <v>18</v>
      </c>
      <c r="G1912" s="63">
        <v>1</v>
      </c>
      <c r="H1912" s="53">
        <v>1451205</v>
      </c>
      <c r="I1912" s="53">
        <v>1175476.05</v>
      </c>
      <c r="J1912" s="53">
        <v>1363552.2179999999</v>
      </c>
      <c r="K1912" s="53">
        <v>2319786</v>
      </c>
      <c r="L1912" s="54">
        <v>772329</v>
      </c>
      <c r="M1912" s="54">
        <v>802623</v>
      </c>
      <c r="N1912" s="54">
        <v>713974</v>
      </c>
      <c r="O1912" s="55">
        <f t="shared" si="207"/>
        <v>7</v>
      </c>
      <c r="P1912" s="56">
        <f t="shared" si="208"/>
        <v>1228421</v>
      </c>
      <c r="Q1912" s="57">
        <f t="shared" si="203"/>
        <v>1228421</v>
      </c>
      <c r="R1912" s="58">
        <f t="shared" si="209"/>
        <v>523143.44560635689</v>
      </c>
      <c r="S1912" s="59">
        <f t="shared" si="204"/>
        <v>42.586657636621069</v>
      </c>
      <c r="T1912" s="59">
        <f t="shared" si="205"/>
        <v>57.413342363378931</v>
      </c>
      <c r="U1912" s="60" t="str">
        <f t="shared" si="206"/>
        <v>BAJO</v>
      </c>
    </row>
    <row r="1913" spans="2:21">
      <c r="B1913" s="50">
        <v>1903</v>
      </c>
      <c r="C1913" s="51" t="s">
        <v>296</v>
      </c>
      <c r="D1913" s="51" t="s">
        <v>296</v>
      </c>
      <c r="E1913" s="51" t="s">
        <v>1801</v>
      </c>
      <c r="F1913" s="52" t="s">
        <v>18</v>
      </c>
      <c r="G1913" s="63">
        <v>1</v>
      </c>
      <c r="H1913" s="53">
        <v>66300</v>
      </c>
      <c r="I1913" s="53">
        <v>63117.599999999999</v>
      </c>
      <c r="J1913" s="53">
        <v>73216.415999999983</v>
      </c>
      <c r="K1913" s="53">
        <v>115549</v>
      </c>
      <c r="L1913" s="54">
        <v>22436</v>
      </c>
      <c r="M1913" s="54">
        <v>43671</v>
      </c>
      <c r="N1913" s="54">
        <v>38847</v>
      </c>
      <c r="O1913" s="55">
        <f t="shared" si="207"/>
        <v>7</v>
      </c>
      <c r="P1913" s="56">
        <f t="shared" si="208"/>
        <v>60448</v>
      </c>
      <c r="Q1913" s="57">
        <f t="shared" si="203"/>
        <v>60448</v>
      </c>
      <c r="R1913" s="58">
        <f t="shared" si="209"/>
        <v>27860.644003841669</v>
      </c>
      <c r="S1913" s="59">
        <f t="shared" si="204"/>
        <v>46.090266020119223</v>
      </c>
      <c r="T1913" s="59">
        <f t="shared" si="205"/>
        <v>53.909733979880777</v>
      </c>
      <c r="U1913" s="60" t="str">
        <f t="shared" si="206"/>
        <v>BAJO</v>
      </c>
    </row>
    <row r="1914" spans="2:21" ht="27.6">
      <c r="B1914" s="50">
        <v>1904</v>
      </c>
      <c r="C1914" s="51" t="s">
        <v>1294</v>
      </c>
      <c r="D1914" s="51" t="s">
        <v>1526</v>
      </c>
      <c r="E1914" s="51" t="s">
        <v>868</v>
      </c>
      <c r="F1914" s="52" t="s">
        <v>18</v>
      </c>
      <c r="G1914" s="63">
        <v>1</v>
      </c>
      <c r="H1914" s="53">
        <v>60809</v>
      </c>
      <c r="I1914" s="53">
        <v>49863.38</v>
      </c>
      <c r="J1914" s="53">
        <v>57841.520799999998</v>
      </c>
      <c r="K1914" s="53">
        <v>102816</v>
      </c>
      <c r="L1914" s="54">
        <v>23445</v>
      </c>
      <c r="M1914" s="54">
        <v>33707</v>
      </c>
      <c r="N1914" s="54">
        <v>29984</v>
      </c>
      <c r="O1914" s="55">
        <f t="shared" si="207"/>
        <v>7</v>
      </c>
      <c r="P1914" s="56">
        <f t="shared" si="208"/>
        <v>51209</v>
      </c>
      <c r="Q1914" s="57">
        <f t="shared" si="203"/>
        <v>51209</v>
      </c>
      <c r="R1914" s="58">
        <f t="shared" si="209"/>
        <v>24867.947810512862</v>
      </c>
      <c r="S1914" s="59">
        <f t="shared" si="204"/>
        <v>48.561674335591135</v>
      </c>
      <c r="T1914" s="59">
        <f t="shared" si="205"/>
        <v>51.438325664408865</v>
      </c>
      <c r="U1914" s="60" t="str">
        <f t="shared" si="206"/>
        <v>BAJO</v>
      </c>
    </row>
    <row r="1915" spans="2:21" ht="27.6">
      <c r="B1915" s="50">
        <v>1905</v>
      </c>
      <c r="C1915" s="51" t="s">
        <v>1294</v>
      </c>
      <c r="D1915" s="51" t="s">
        <v>1526</v>
      </c>
      <c r="E1915" s="51" t="s">
        <v>869</v>
      </c>
      <c r="F1915" s="52" t="s">
        <v>18</v>
      </c>
      <c r="G1915" s="63">
        <v>1</v>
      </c>
      <c r="H1915" s="53">
        <v>190519</v>
      </c>
      <c r="I1915" s="53">
        <v>148604.82</v>
      </c>
      <c r="J1915" s="53">
        <v>172381.59119999997</v>
      </c>
      <c r="K1915" s="53">
        <v>326774</v>
      </c>
      <c r="L1915" s="54">
        <v>67577</v>
      </c>
      <c r="M1915" s="54">
        <v>105455</v>
      </c>
      <c r="N1915" s="54">
        <v>93807</v>
      </c>
      <c r="O1915" s="55">
        <f t="shared" si="207"/>
        <v>7</v>
      </c>
      <c r="P1915" s="56">
        <f t="shared" si="208"/>
        <v>157874</v>
      </c>
      <c r="Q1915" s="57">
        <f t="shared" si="203"/>
        <v>157874</v>
      </c>
      <c r="R1915" s="58">
        <f t="shared" si="209"/>
        <v>80084.931866358151</v>
      </c>
      <c r="S1915" s="59">
        <f t="shared" si="204"/>
        <v>50.72711901032352</v>
      </c>
      <c r="T1915" s="59">
        <f t="shared" si="205"/>
        <v>49.27288098967648</v>
      </c>
      <c r="U1915" s="60" t="str">
        <f t="shared" si="206"/>
        <v>BAJO</v>
      </c>
    </row>
    <row r="1916" spans="2:21" ht="27.6">
      <c r="B1916" s="50">
        <v>1906</v>
      </c>
      <c r="C1916" s="51" t="s">
        <v>1294</v>
      </c>
      <c r="D1916" s="51" t="s">
        <v>1526</v>
      </c>
      <c r="E1916" s="51" t="s">
        <v>752</v>
      </c>
      <c r="F1916" s="52" t="s">
        <v>18</v>
      </c>
      <c r="G1916" s="63">
        <v>1</v>
      </c>
      <c r="H1916" s="53">
        <v>33558</v>
      </c>
      <c r="I1916" s="53">
        <v>23155.02</v>
      </c>
      <c r="J1916" s="53">
        <v>26859.823199999999</v>
      </c>
      <c r="K1916" s="53">
        <v>40341</v>
      </c>
      <c r="L1916" s="54">
        <v>12964</v>
      </c>
      <c r="M1916" s="54">
        <v>18634</v>
      </c>
      <c r="N1916" s="54">
        <v>16575</v>
      </c>
      <c r="O1916" s="55">
        <f t="shared" si="207"/>
        <v>7</v>
      </c>
      <c r="P1916" s="56">
        <f t="shared" si="208"/>
        <v>24584</v>
      </c>
      <c r="Q1916" s="57">
        <f t="shared" si="203"/>
        <v>24584</v>
      </c>
      <c r="R1916" s="58">
        <f t="shared" si="209"/>
        <v>9028.5899934350473</v>
      </c>
      <c r="S1916" s="59">
        <f t="shared" si="204"/>
        <v>36.725471824906634</v>
      </c>
      <c r="T1916" s="59">
        <f t="shared" si="205"/>
        <v>63.274528175093366</v>
      </c>
      <c r="U1916" s="60" t="str">
        <f t="shared" si="206"/>
        <v>BAJO</v>
      </c>
    </row>
    <row r="1917" spans="2:21" ht="27.6">
      <c r="B1917" s="50">
        <v>1907</v>
      </c>
      <c r="C1917" s="51" t="s">
        <v>1294</v>
      </c>
      <c r="D1917" s="51" t="s">
        <v>1526</v>
      </c>
      <c r="E1917" s="51" t="s">
        <v>120</v>
      </c>
      <c r="F1917" s="52" t="s">
        <v>18</v>
      </c>
      <c r="G1917" s="63">
        <v>1</v>
      </c>
      <c r="H1917" s="53">
        <v>82348</v>
      </c>
      <c r="I1917" s="53">
        <v>56820.119999999988</v>
      </c>
      <c r="J1917" s="53">
        <v>65911.339199999973</v>
      </c>
      <c r="K1917" s="53">
        <v>105315</v>
      </c>
      <c r="L1917" s="54">
        <v>31720</v>
      </c>
      <c r="M1917" s="54">
        <v>45605</v>
      </c>
      <c r="N1917" s="54">
        <v>40568</v>
      </c>
      <c r="O1917" s="55">
        <f t="shared" si="207"/>
        <v>7</v>
      </c>
      <c r="P1917" s="56">
        <f t="shared" si="208"/>
        <v>61184</v>
      </c>
      <c r="Q1917" s="57">
        <f t="shared" si="203"/>
        <v>61184</v>
      </c>
      <c r="R1917" s="58">
        <f t="shared" si="209"/>
        <v>23822.867868992944</v>
      </c>
      <c r="S1917" s="59">
        <f t="shared" si="204"/>
        <v>38.936434147804889</v>
      </c>
      <c r="T1917" s="59">
        <f t="shared" si="205"/>
        <v>61.063565852195111</v>
      </c>
      <c r="U1917" s="60" t="str">
        <f t="shared" si="206"/>
        <v>BAJO</v>
      </c>
    </row>
    <row r="1918" spans="2:21" ht="27.6">
      <c r="B1918" s="50">
        <v>1908</v>
      </c>
      <c r="C1918" s="51" t="s">
        <v>1294</v>
      </c>
      <c r="D1918" s="51" t="s">
        <v>1526</v>
      </c>
      <c r="E1918" s="51" t="s">
        <v>1327</v>
      </c>
      <c r="F1918" s="52" t="s">
        <v>18</v>
      </c>
      <c r="G1918" s="63">
        <v>1</v>
      </c>
      <c r="H1918" s="53">
        <v>1558781</v>
      </c>
      <c r="I1918" s="53">
        <v>1122322.32</v>
      </c>
      <c r="J1918" s="53">
        <v>1301893.8912</v>
      </c>
      <c r="K1918" s="53">
        <v>2144499</v>
      </c>
      <c r="L1918" s="54">
        <v>834371</v>
      </c>
      <c r="M1918" s="54">
        <v>862073</v>
      </c>
      <c r="N1918" s="54">
        <v>766857</v>
      </c>
      <c r="O1918" s="55">
        <f t="shared" si="207"/>
        <v>7</v>
      </c>
      <c r="P1918" s="56">
        <f t="shared" si="208"/>
        <v>1227257</v>
      </c>
      <c r="Q1918" s="57">
        <f t="shared" si="203"/>
        <v>1227257</v>
      </c>
      <c r="R1918" s="58">
        <f t="shared" si="209"/>
        <v>457869.27713146678</v>
      </c>
      <c r="S1918" s="59">
        <f t="shared" si="204"/>
        <v>37.308345125060747</v>
      </c>
      <c r="T1918" s="59">
        <f t="shared" si="205"/>
        <v>62.691654874939253</v>
      </c>
      <c r="U1918" s="60" t="str">
        <f t="shared" si="206"/>
        <v>BAJO</v>
      </c>
    </row>
    <row r="1919" spans="2:21">
      <c r="B1919" s="50">
        <v>1909</v>
      </c>
      <c r="C1919" s="51" t="s">
        <v>875</v>
      </c>
      <c r="D1919" s="51" t="s">
        <v>923</v>
      </c>
      <c r="E1919" s="51" t="s">
        <v>1524</v>
      </c>
      <c r="F1919" s="52" t="s">
        <v>18</v>
      </c>
      <c r="G1919" s="63">
        <v>1</v>
      </c>
      <c r="H1919" s="53">
        <v>486353</v>
      </c>
      <c r="I1919" s="53">
        <v>355037.69</v>
      </c>
      <c r="J1919" s="53">
        <v>411843.72039999993</v>
      </c>
      <c r="K1919" s="53">
        <v>656642</v>
      </c>
      <c r="L1919" s="54">
        <v>296229</v>
      </c>
      <c r="M1919" s="54">
        <v>268999</v>
      </c>
      <c r="N1919" s="54">
        <v>239289</v>
      </c>
      <c r="O1919" s="55">
        <f t="shared" si="207"/>
        <v>7</v>
      </c>
      <c r="P1919" s="56">
        <f t="shared" si="208"/>
        <v>387770</v>
      </c>
      <c r="Q1919" s="57">
        <f t="shared" si="203"/>
        <v>387770</v>
      </c>
      <c r="R1919" s="58">
        <f t="shared" si="209"/>
        <v>135327.4446276628</v>
      </c>
      <c r="S1919" s="59">
        <f t="shared" si="204"/>
        <v>34.898894867489183</v>
      </c>
      <c r="T1919" s="59">
        <f t="shared" si="205"/>
        <v>65.10110513251081</v>
      </c>
      <c r="U1919" s="60" t="str">
        <f t="shared" si="206"/>
        <v>BAJO</v>
      </c>
    </row>
    <row r="1920" spans="2:21" ht="27.6">
      <c r="B1920" s="50">
        <v>1910</v>
      </c>
      <c r="C1920" s="51" t="s">
        <v>625</v>
      </c>
      <c r="D1920" s="51" t="s">
        <v>699</v>
      </c>
      <c r="E1920" s="51" t="s">
        <v>1802</v>
      </c>
      <c r="F1920" s="52" t="s">
        <v>18</v>
      </c>
      <c r="G1920" s="63">
        <v>1</v>
      </c>
      <c r="H1920" s="53">
        <v>6399582</v>
      </c>
      <c r="I1920" s="53">
        <v>4991673.96</v>
      </c>
      <c r="J1920" s="53">
        <v>5790341.7935999995</v>
      </c>
      <c r="K1920" s="53">
        <v>6345675</v>
      </c>
      <c r="L1920" s="54">
        <v>3118202</v>
      </c>
      <c r="M1920" s="54">
        <v>3539140</v>
      </c>
      <c r="N1920" s="54">
        <v>3148246</v>
      </c>
      <c r="O1920" s="55">
        <f t="shared" si="207"/>
        <v>7</v>
      </c>
      <c r="P1920" s="56">
        <f t="shared" si="208"/>
        <v>4761837</v>
      </c>
      <c r="Q1920" s="57">
        <f t="shared" si="203"/>
        <v>4761837</v>
      </c>
      <c r="R1920" s="58">
        <f t="shared" si="209"/>
        <v>1368085.1329099031</v>
      </c>
      <c r="S1920" s="59">
        <f t="shared" si="204"/>
        <v>28.730196621805892</v>
      </c>
      <c r="T1920" s="59">
        <f t="shared" si="205"/>
        <v>71.269803378194112</v>
      </c>
      <c r="U1920" s="60" t="str">
        <f t="shared" si="206"/>
        <v>ALTO</v>
      </c>
    </row>
    <row r="1921" spans="2:21">
      <c r="B1921" s="50">
        <v>1911</v>
      </c>
      <c r="C1921" s="51" t="s">
        <v>57</v>
      </c>
      <c r="D1921" s="51" t="s">
        <v>58</v>
      </c>
      <c r="E1921" s="51" t="s">
        <v>1803</v>
      </c>
      <c r="F1921" s="52" t="s">
        <v>18</v>
      </c>
      <c r="G1921" s="63">
        <v>1</v>
      </c>
      <c r="H1921" s="53">
        <v>484925</v>
      </c>
      <c r="I1921" s="53">
        <v>368543</v>
      </c>
      <c r="J1921" s="53">
        <v>427509.88</v>
      </c>
      <c r="K1921" s="53">
        <v>403767</v>
      </c>
      <c r="L1921" s="54">
        <v>295409</v>
      </c>
      <c r="M1921" s="54">
        <v>268226</v>
      </c>
      <c r="N1921" s="54">
        <v>238600</v>
      </c>
      <c r="O1921" s="55">
        <f t="shared" si="207"/>
        <v>7</v>
      </c>
      <c r="P1921" s="56">
        <f t="shared" si="208"/>
        <v>355283</v>
      </c>
      <c r="Q1921" s="57">
        <f t="shared" si="203"/>
        <v>355283</v>
      </c>
      <c r="R1921" s="58">
        <f t="shared" si="209"/>
        <v>83946.441963530975</v>
      </c>
      <c r="S1921" s="59">
        <f t="shared" si="204"/>
        <v>23.628049178691626</v>
      </c>
      <c r="T1921" s="59">
        <f t="shared" si="205"/>
        <v>76.371950821308374</v>
      </c>
      <c r="U1921" s="60" t="str">
        <f t="shared" si="206"/>
        <v>ALTO</v>
      </c>
    </row>
    <row r="1922" spans="2:21">
      <c r="B1922" s="50">
        <v>1912</v>
      </c>
      <c r="C1922" s="51" t="s">
        <v>1375</v>
      </c>
      <c r="D1922" s="51" t="s">
        <v>1409</v>
      </c>
      <c r="E1922" s="51" t="s">
        <v>1804</v>
      </c>
      <c r="F1922" s="52" t="s">
        <v>18</v>
      </c>
      <c r="G1922" s="63">
        <v>1</v>
      </c>
      <c r="H1922" s="53">
        <v>625107</v>
      </c>
      <c r="I1922" s="53">
        <v>431323.82999999996</v>
      </c>
      <c r="J1922" s="53">
        <v>500335.64279999997</v>
      </c>
      <c r="K1922" s="53">
        <v>623441</v>
      </c>
      <c r="L1922" s="54">
        <v>304599</v>
      </c>
      <c r="M1922" s="54">
        <v>345723</v>
      </c>
      <c r="N1922" s="54">
        <v>307538</v>
      </c>
      <c r="O1922" s="55">
        <f t="shared" si="207"/>
        <v>7</v>
      </c>
      <c r="P1922" s="56">
        <f t="shared" si="208"/>
        <v>448295</v>
      </c>
      <c r="Q1922" s="57">
        <f t="shared" si="203"/>
        <v>448295</v>
      </c>
      <c r="R1922" s="58">
        <f t="shared" si="209"/>
        <v>128683.96637961689</v>
      </c>
      <c r="S1922" s="59">
        <f t="shared" si="204"/>
        <v>28.705197778163239</v>
      </c>
      <c r="T1922" s="59">
        <f t="shared" si="205"/>
        <v>71.294802221836761</v>
      </c>
      <c r="U1922" s="60" t="str">
        <f t="shared" si="206"/>
        <v>ALTO</v>
      </c>
    </row>
    <row r="1923" spans="2:21">
      <c r="B1923" s="50">
        <v>1913</v>
      </c>
      <c r="C1923" s="51" t="s">
        <v>1375</v>
      </c>
      <c r="D1923" s="51" t="s">
        <v>1442</v>
      </c>
      <c r="E1923" s="51" t="s">
        <v>1805</v>
      </c>
      <c r="F1923" s="52" t="s">
        <v>18</v>
      </c>
      <c r="G1923" s="63">
        <v>1</v>
      </c>
      <c r="H1923" s="53">
        <v>373184</v>
      </c>
      <c r="I1923" s="53">
        <v>264960.64000000001</v>
      </c>
      <c r="J1923" s="53">
        <v>307354.34239999996</v>
      </c>
      <c r="K1923" s="53">
        <v>387107</v>
      </c>
      <c r="L1923" s="54">
        <v>227301</v>
      </c>
      <c r="M1923" s="54">
        <v>206401</v>
      </c>
      <c r="N1923" s="54">
        <v>183605</v>
      </c>
      <c r="O1923" s="55">
        <f t="shared" si="207"/>
        <v>7</v>
      </c>
      <c r="P1923" s="56">
        <f t="shared" si="208"/>
        <v>278559</v>
      </c>
      <c r="Q1923" s="57">
        <f t="shared" si="203"/>
        <v>278559</v>
      </c>
      <c r="R1923" s="58">
        <f t="shared" si="209"/>
        <v>74259.263694959489</v>
      </c>
      <c r="S1923" s="59">
        <f t="shared" si="204"/>
        <v>26.658360955833231</v>
      </c>
      <c r="T1923" s="59">
        <f t="shared" si="205"/>
        <v>73.341639044166769</v>
      </c>
      <c r="U1923" s="60" t="str">
        <f t="shared" si="206"/>
        <v>ALTO</v>
      </c>
    </row>
    <row r="1924" spans="2:21">
      <c r="B1924" s="50">
        <v>1914</v>
      </c>
      <c r="C1924" s="51" t="s">
        <v>987</v>
      </c>
      <c r="D1924" s="51" t="s">
        <v>988</v>
      </c>
      <c r="E1924" s="51" t="s">
        <v>1806</v>
      </c>
      <c r="F1924" s="52" t="s">
        <v>18</v>
      </c>
      <c r="G1924" s="63">
        <v>1</v>
      </c>
      <c r="H1924" s="53">
        <v>916181</v>
      </c>
      <c r="I1924" s="53">
        <v>751268.41999999993</v>
      </c>
      <c r="J1924" s="53">
        <v>871471.36719999998</v>
      </c>
      <c r="K1924" s="53">
        <v>1300075</v>
      </c>
      <c r="L1924" s="54">
        <v>557994</v>
      </c>
      <c r="M1924" s="54">
        <v>506680</v>
      </c>
      <c r="N1924" s="54">
        <v>450718</v>
      </c>
      <c r="O1924" s="55">
        <f t="shared" si="207"/>
        <v>7</v>
      </c>
      <c r="P1924" s="56">
        <f t="shared" si="208"/>
        <v>764913</v>
      </c>
      <c r="Q1924" s="57">
        <f t="shared" si="203"/>
        <v>764913</v>
      </c>
      <c r="R1924" s="58">
        <f t="shared" si="209"/>
        <v>274912.83998627408</v>
      </c>
      <c r="S1924" s="59">
        <f t="shared" si="204"/>
        <v>35.940406292777624</v>
      </c>
      <c r="T1924" s="59">
        <f t="shared" si="205"/>
        <v>64.059593707222376</v>
      </c>
      <c r="U1924" s="60" t="str">
        <f t="shared" si="206"/>
        <v>BAJO</v>
      </c>
    </row>
    <row r="1925" spans="2:21">
      <c r="B1925" s="50">
        <v>1915</v>
      </c>
      <c r="C1925" s="51" t="s">
        <v>987</v>
      </c>
      <c r="D1925" s="51" t="s">
        <v>988</v>
      </c>
      <c r="E1925" s="51" t="s">
        <v>1807</v>
      </c>
      <c r="F1925" s="52" t="s">
        <v>18</v>
      </c>
      <c r="G1925" s="63">
        <v>1</v>
      </c>
      <c r="H1925" s="53">
        <v>123403</v>
      </c>
      <c r="I1925" s="53">
        <v>90084.19</v>
      </c>
      <c r="J1925" s="53">
        <v>104497.66039999998</v>
      </c>
      <c r="K1925" s="53">
        <v>151606</v>
      </c>
      <c r="L1925" s="54">
        <v>75165</v>
      </c>
      <c r="M1925" s="54">
        <v>68280</v>
      </c>
      <c r="N1925" s="54">
        <v>60740</v>
      </c>
      <c r="O1925" s="55">
        <f t="shared" si="207"/>
        <v>7</v>
      </c>
      <c r="P1925" s="56">
        <f t="shared" si="208"/>
        <v>96254</v>
      </c>
      <c r="Q1925" s="57">
        <f t="shared" si="203"/>
        <v>96254</v>
      </c>
      <c r="R1925" s="58">
        <f t="shared" si="209"/>
        <v>30226.458111033669</v>
      </c>
      <c r="S1925" s="59">
        <f t="shared" si="204"/>
        <v>31.4028072714211</v>
      </c>
      <c r="T1925" s="59">
        <f t="shared" si="205"/>
        <v>68.597192728578904</v>
      </c>
      <c r="U1925" s="60" t="str">
        <f t="shared" si="206"/>
        <v>BAJO</v>
      </c>
    </row>
    <row r="1926" spans="2:21" ht="27.6">
      <c r="B1926" s="50">
        <v>1916</v>
      </c>
      <c r="C1926" s="51" t="s">
        <v>102</v>
      </c>
      <c r="D1926" s="51" t="s">
        <v>103</v>
      </c>
      <c r="E1926" s="51" t="s">
        <v>1808</v>
      </c>
      <c r="F1926" s="52" t="s">
        <v>18</v>
      </c>
      <c r="G1926" s="63">
        <v>1</v>
      </c>
      <c r="H1926" s="53">
        <v>2850764</v>
      </c>
      <c r="I1926" s="53">
        <v>2195088.2799999998</v>
      </c>
      <c r="J1926" s="53">
        <v>2546302.4047999997</v>
      </c>
      <c r="K1926" s="53">
        <v>2635612</v>
      </c>
      <c r="L1926" s="54">
        <v>1736346</v>
      </c>
      <c r="M1926" s="54">
        <v>1576621</v>
      </c>
      <c r="N1926" s="54">
        <v>1402485</v>
      </c>
      <c r="O1926" s="55">
        <f t="shared" si="207"/>
        <v>7</v>
      </c>
      <c r="P1926" s="56">
        <f t="shared" si="208"/>
        <v>2134746</v>
      </c>
      <c r="Q1926" s="57">
        <f t="shared" si="203"/>
        <v>2134746</v>
      </c>
      <c r="R1926" s="58">
        <f t="shared" si="209"/>
        <v>526850.56692873803</v>
      </c>
      <c r="S1926" s="59">
        <f t="shared" si="204"/>
        <v>24.67977768449914</v>
      </c>
      <c r="T1926" s="59">
        <f t="shared" si="205"/>
        <v>75.320222315500857</v>
      </c>
      <c r="U1926" s="60" t="str">
        <f t="shared" si="206"/>
        <v>ALTO</v>
      </c>
    </row>
    <row r="1927" spans="2:21">
      <c r="B1927" s="50">
        <v>1917</v>
      </c>
      <c r="C1927" s="51" t="s">
        <v>864</v>
      </c>
      <c r="D1927" s="51" t="s">
        <v>870</v>
      </c>
      <c r="E1927" s="51" t="s">
        <v>1809</v>
      </c>
      <c r="F1927" s="52" t="s">
        <v>18</v>
      </c>
      <c r="G1927" s="63">
        <v>1</v>
      </c>
      <c r="H1927" s="53">
        <v>381871</v>
      </c>
      <c r="I1927" s="53">
        <v>259672.28000000003</v>
      </c>
      <c r="J1927" s="53">
        <v>301219.84480000002</v>
      </c>
      <c r="K1927" s="53">
        <v>316064</v>
      </c>
      <c r="L1927" s="54">
        <v>146884</v>
      </c>
      <c r="M1927" s="54">
        <v>211230</v>
      </c>
      <c r="N1927" s="54">
        <v>187900</v>
      </c>
      <c r="O1927" s="55">
        <f t="shared" si="207"/>
        <v>7</v>
      </c>
      <c r="P1927" s="56">
        <f t="shared" si="208"/>
        <v>257834</v>
      </c>
      <c r="Q1927" s="57">
        <f t="shared" si="203"/>
        <v>257834</v>
      </c>
      <c r="R1927" s="58">
        <f t="shared" si="209"/>
        <v>75625.223250648647</v>
      </c>
      <c r="S1927" s="59">
        <f t="shared" si="204"/>
        <v>29.330973902064372</v>
      </c>
      <c r="T1927" s="59">
        <f t="shared" si="205"/>
        <v>70.669026097935628</v>
      </c>
      <c r="U1927" s="60" t="str">
        <f t="shared" si="206"/>
        <v>ALTO</v>
      </c>
    </row>
    <row r="1928" spans="2:21">
      <c r="B1928" s="50">
        <v>1918</v>
      </c>
      <c r="C1928" s="51" t="s">
        <v>864</v>
      </c>
      <c r="D1928" s="51" t="s">
        <v>870</v>
      </c>
      <c r="E1928" s="51" t="s">
        <v>1810</v>
      </c>
      <c r="F1928" s="52" t="s">
        <v>18</v>
      </c>
      <c r="G1928" s="63">
        <v>1</v>
      </c>
      <c r="H1928" s="53">
        <v>23224754</v>
      </c>
      <c r="I1928" s="53">
        <v>19044298.279999997</v>
      </c>
      <c r="J1928" s="53">
        <v>22091386.004799996</v>
      </c>
      <c r="K1928" s="53">
        <v>25111975</v>
      </c>
      <c r="L1928" s="54">
        <v>14145150</v>
      </c>
      <c r="M1928" s="54">
        <v>12843685</v>
      </c>
      <c r="N1928" s="54">
        <v>11425115</v>
      </c>
      <c r="O1928" s="55">
        <f t="shared" si="207"/>
        <v>7</v>
      </c>
      <c r="P1928" s="56">
        <f t="shared" si="208"/>
        <v>18269480</v>
      </c>
      <c r="Q1928" s="57">
        <f t="shared" si="203"/>
        <v>18269480</v>
      </c>
      <c r="R1928" s="58">
        <f t="shared" si="209"/>
        <v>5069185.17967417</v>
      </c>
      <c r="S1928" s="59">
        <f t="shared" si="204"/>
        <v>27.746740354263888</v>
      </c>
      <c r="T1928" s="59">
        <f t="shared" si="205"/>
        <v>72.253259645736108</v>
      </c>
      <c r="U1928" s="60" t="str">
        <f t="shared" si="206"/>
        <v>ALTO</v>
      </c>
    </row>
    <row r="1929" spans="2:21">
      <c r="B1929" s="50">
        <v>1919</v>
      </c>
      <c r="C1929" s="51" t="s">
        <v>296</v>
      </c>
      <c r="D1929" s="51" t="s">
        <v>296</v>
      </c>
      <c r="E1929" s="51" t="s">
        <v>1811</v>
      </c>
      <c r="F1929" s="52" t="s">
        <v>18</v>
      </c>
      <c r="G1929" s="63">
        <v>1</v>
      </c>
      <c r="H1929" s="53">
        <v>20111</v>
      </c>
      <c r="I1929" s="53">
        <v>16692.13</v>
      </c>
      <c r="J1929" s="53">
        <v>19362.870800000001</v>
      </c>
      <c r="K1929" s="53">
        <v>25109</v>
      </c>
      <c r="L1929" s="54">
        <v>12309</v>
      </c>
      <c r="M1929" s="54">
        <v>11191</v>
      </c>
      <c r="N1929" s="54">
        <v>9954</v>
      </c>
      <c r="O1929" s="55">
        <f t="shared" si="207"/>
        <v>7</v>
      </c>
      <c r="P1929" s="56">
        <f t="shared" si="208"/>
        <v>16390</v>
      </c>
      <c r="Q1929" s="57">
        <f t="shared" si="203"/>
        <v>16390</v>
      </c>
      <c r="R1929" s="58">
        <f t="shared" si="209"/>
        <v>5125.5982673490871</v>
      </c>
      <c r="S1929" s="59">
        <f t="shared" si="204"/>
        <v>31.272716701336712</v>
      </c>
      <c r="T1929" s="59">
        <f t="shared" si="205"/>
        <v>68.727283298663281</v>
      </c>
      <c r="U1929" s="60" t="str">
        <f t="shared" si="206"/>
        <v>BAJO</v>
      </c>
    </row>
    <row r="1930" spans="2:21">
      <c r="B1930" s="50">
        <v>1920</v>
      </c>
      <c r="C1930" s="51" t="s">
        <v>864</v>
      </c>
      <c r="D1930" s="51" t="s">
        <v>870</v>
      </c>
      <c r="E1930" s="51" t="s">
        <v>1812</v>
      </c>
      <c r="F1930" s="52" t="s">
        <v>18</v>
      </c>
      <c r="G1930" s="63">
        <v>1</v>
      </c>
      <c r="H1930" s="53">
        <v>86156</v>
      </c>
      <c r="I1930" s="53">
        <v>66340.12</v>
      </c>
      <c r="J1930" s="53">
        <v>76954.539199999985</v>
      </c>
      <c r="K1930" s="53">
        <v>80087</v>
      </c>
      <c r="L1930" s="54">
        <v>52517</v>
      </c>
      <c r="M1930" s="54">
        <v>47725</v>
      </c>
      <c r="N1930" s="54">
        <v>42455</v>
      </c>
      <c r="O1930" s="55">
        <f t="shared" si="207"/>
        <v>7</v>
      </c>
      <c r="P1930" s="56">
        <f t="shared" si="208"/>
        <v>64605</v>
      </c>
      <c r="Q1930" s="57">
        <f t="shared" si="203"/>
        <v>64605</v>
      </c>
      <c r="R1930" s="58">
        <f t="shared" si="209"/>
        <v>15952.323291833169</v>
      </c>
      <c r="S1930" s="59">
        <f t="shared" si="204"/>
        <v>24.69208775146377</v>
      </c>
      <c r="T1930" s="59">
        <f t="shared" si="205"/>
        <v>75.307912248536226</v>
      </c>
      <c r="U1930" s="60" t="str">
        <f t="shared" si="206"/>
        <v>ALTO</v>
      </c>
    </row>
    <row r="1931" spans="2:21">
      <c r="B1931" s="50">
        <v>1921</v>
      </c>
      <c r="C1931" s="51" t="s">
        <v>864</v>
      </c>
      <c r="D1931" s="51" t="s">
        <v>870</v>
      </c>
      <c r="E1931" s="51" t="s">
        <v>1813</v>
      </c>
      <c r="F1931" s="52" t="s">
        <v>18</v>
      </c>
      <c r="G1931" s="63">
        <v>1</v>
      </c>
      <c r="H1931" s="53">
        <v>1072428</v>
      </c>
      <c r="I1931" s="53">
        <v>836493.84</v>
      </c>
      <c r="J1931" s="53">
        <v>970332.85439999984</v>
      </c>
      <c r="K1931" s="53">
        <v>1584723</v>
      </c>
      <c r="L1931" s="54">
        <v>653181</v>
      </c>
      <c r="M1931" s="54">
        <v>593114</v>
      </c>
      <c r="N1931" s="54">
        <v>527605</v>
      </c>
      <c r="O1931" s="55">
        <f t="shared" si="207"/>
        <v>7</v>
      </c>
      <c r="P1931" s="56">
        <f t="shared" si="208"/>
        <v>891125</v>
      </c>
      <c r="Q1931" s="57">
        <f t="shared" ref="Q1931:Q1994" si="210">ROUND(+P1931*G1931,0)</f>
        <v>891125</v>
      </c>
      <c r="R1931" s="58">
        <f t="shared" si="209"/>
        <v>338226.91134599486</v>
      </c>
      <c r="S1931" s="59">
        <f t="shared" ref="S1931:S1994" si="211">R1931/P1931*100</f>
        <v>37.95504686166305</v>
      </c>
      <c r="T1931" s="59">
        <f t="shared" ref="T1931:T1994" si="212">100-S1931</f>
        <v>62.04495313833695</v>
      </c>
      <c r="U1931" s="60" t="str">
        <f t="shared" ref="U1931:U1994" si="213">IF(T1931&gt;70,"ALTO","BAJO")</f>
        <v>BAJO</v>
      </c>
    </row>
    <row r="1932" spans="2:21" ht="27.6">
      <c r="B1932" s="50">
        <v>1922</v>
      </c>
      <c r="C1932" s="51" t="s">
        <v>864</v>
      </c>
      <c r="D1932" s="51" t="s">
        <v>870</v>
      </c>
      <c r="E1932" s="51" t="s">
        <v>1814</v>
      </c>
      <c r="F1932" s="52" t="s">
        <v>18</v>
      </c>
      <c r="G1932" s="63">
        <v>1</v>
      </c>
      <c r="H1932" s="53">
        <v>3907008</v>
      </c>
      <c r="I1932" s="53">
        <v>2930256</v>
      </c>
      <c r="J1932" s="53">
        <v>3399096.96</v>
      </c>
      <c r="K1932" s="53">
        <v>5445440</v>
      </c>
      <c r="L1932" s="54">
        <v>2379681</v>
      </c>
      <c r="M1932" s="54">
        <v>2160731</v>
      </c>
      <c r="N1932" s="54">
        <v>1922080</v>
      </c>
      <c r="O1932" s="55">
        <f t="shared" ref="O1932:O1995" si="214">COUNT(H1932:N1932)</f>
        <v>7</v>
      </c>
      <c r="P1932" s="56">
        <f t="shared" ref="P1932:P1995" si="215">ROUND(AVERAGE(H1932:N1932),0)</f>
        <v>3163470</v>
      </c>
      <c r="Q1932" s="57">
        <f t="shared" si="210"/>
        <v>3163470</v>
      </c>
      <c r="R1932" s="58">
        <f t="shared" ref="R1932:R1995" si="216">STDEVP(H1932:N1932)</f>
        <v>1135844.8399545467</v>
      </c>
      <c r="S1932" s="59">
        <f t="shared" si="211"/>
        <v>35.905029602131414</v>
      </c>
      <c r="T1932" s="59">
        <f t="shared" si="212"/>
        <v>64.094970397868593</v>
      </c>
      <c r="U1932" s="60" t="str">
        <f t="shared" si="213"/>
        <v>BAJO</v>
      </c>
    </row>
    <row r="1933" spans="2:21" ht="41.45">
      <c r="B1933" s="50">
        <v>1923</v>
      </c>
      <c r="C1933" s="51" t="s">
        <v>864</v>
      </c>
      <c r="D1933" s="51" t="s">
        <v>870</v>
      </c>
      <c r="E1933" s="51" t="s">
        <v>1815</v>
      </c>
      <c r="F1933" s="52" t="s">
        <v>18</v>
      </c>
      <c r="G1933" s="63">
        <v>1</v>
      </c>
      <c r="H1933" s="53">
        <v>5006449</v>
      </c>
      <c r="I1933" s="53">
        <v>3804901.2399999998</v>
      </c>
      <c r="J1933" s="53">
        <v>4413685.4383999994</v>
      </c>
      <c r="K1933" s="53">
        <v>7619689</v>
      </c>
      <c r="L1933" s="54">
        <v>3049274</v>
      </c>
      <c r="M1933" s="54">
        <v>2768717</v>
      </c>
      <c r="N1933" s="54">
        <v>2462915</v>
      </c>
      <c r="O1933" s="55">
        <f t="shared" si="214"/>
        <v>7</v>
      </c>
      <c r="P1933" s="56">
        <f t="shared" si="215"/>
        <v>4160804</v>
      </c>
      <c r="Q1933" s="57">
        <f t="shared" si="210"/>
        <v>4160804</v>
      </c>
      <c r="R1933" s="58">
        <f t="shared" si="216"/>
        <v>1644290.9422128191</v>
      </c>
      <c r="S1933" s="59">
        <f t="shared" si="211"/>
        <v>39.518586845542814</v>
      </c>
      <c r="T1933" s="59">
        <f t="shared" si="212"/>
        <v>60.481413154457186</v>
      </c>
      <c r="U1933" s="60" t="str">
        <f t="shared" si="213"/>
        <v>BAJO</v>
      </c>
    </row>
    <row r="1934" spans="2:21">
      <c r="B1934" s="50">
        <v>1924</v>
      </c>
      <c r="C1934" s="51" t="s">
        <v>864</v>
      </c>
      <c r="D1934" s="51" t="s">
        <v>870</v>
      </c>
      <c r="E1934" s="51" t="s">
        <v>1816</v>
      </c>
      <c r="F1934" s="52" t="s">
        <v>18</v>
      </c>
      <c r="G1934" s="63">
        <v>1</v>
      </c>
      <c r="H1934" s="53">
        <v>3465280</v>
      </c>
      <c r="I1934" s="53">
        <v>2910835.1999999997</v>
      </c>
      <c r="J1934" s="53">
        <v>3376568.8319999995</v>
      </c>
      <c r="K1934" s="53">
        <v>4633860</v>
      </c>
      <c r="L1934" s="54">
        <v>2110531</v>
      </c>
      <c r="M1934" s="54">
        <v>1916381</v>
      </c>
      <c r="N1934" s="54">
        <v>1704718</v>
      </c>
      <c r="O1934" s="55">
        <f t="shared" si="214"/>
        <v>7</v>
      </c>
      <c r="P1934" s="56">
        <f t="shared" si="215"/>
        <v>2874025</v>
      </c>
      <c r="Q1934" s="57">
        <f t="shared" si="210"/>
        <v>2874025</v>
      </c>
      <c r="R1934" s="58">
        <f t="shared" si="216"/>
        <v>968636.07902895764</v>
      </c>
      <c r="S1934" s="59">
        <f t="shared" si="211"/>
        <v>33.703119458910678</v>
      </c>
      <c r="T1934" s="59">
        <f t="shared" si="212"/>
        <v>66.296880541089322</v>
      </c>
      <c r="U1934" s="60" t="str">
        <f t="shared" si="213"/>
        <v>BAJO</v>
      </c>
    </row>
    <row r="1935" spans="2:21" ht="41.45">
      <c r="B1935" s="50">
        <v>1925</v>
      </c>
      <c r="C1935" s="51" t="s">
        <v>864</v>
      </c>
      <c r="D1935" s="51" t="s">
        <v>870</v>
      </c>
      <c r="E1935" s="51" t="s">
        <v>1817</v>
      </c>
      <c r="F1935" s="52" t="s">
        <v>18</v>
      </c>
      <c r="G1935" s="63">
        <v>1</v>
      </c>
      <c r="H1935" s="53">
        <v>6291887</v>
      </c>
      <c r="I1935" s="53">
        <v>4341402.0299999993</v>
      </c>
      <c r="J1935" s="53">
        <v>5036026.3547999989</v>
      </c>
      <c r="K1935" s="53">
        <v>5084275</v>
      </c>
      <c r="L1935" s="54">
        <v>307435</v>
      </c>
      <c r="M1935" s="54">
        <v>3479530</v>
      </c>
      <c r="N1935" s="54">
        <v>3095220</v>
      </c>
      <c r="O1935" s="55">
        <f t="shared" si="214"/>
        <v>7</v>
      </c>
      <c r="P1935" s="56">
        <f t="shared" si="215"/>
        <v>3947968</v>
      </c>
      <c r="Q1935" s="57">
        <f t="shared" si="210"/>
        <v>3947968</v>
      </c>
      <c r="R1935" s="58">
        <f t="shared" si="216"/>
        <v>1785813.3413761391</v>
      </c>
      <c r="S1935" s="59">
        <f t="shared" si="211"/>
        <v>45.233733945567415</v>
      </c>
      <c r="T1935" s="59">
        <f t="shared" si="212"/>
        <v>54.766266054432585</v>
      </c>
      <c r="U1935" s="60" t="str">
        <f t="shared" si="213"/>
        <v>BAJO</v>
      </c>
    </row>
    <row r="1936" spans="2:21" ht="27.6">
      <c r="B1936" s="50">
        <v>1926</v>
      </c>
      <c r="C1936" s="51" t="s">
        <v>1251</v>
      </c>
      <c r="D1936" s="51" t="s">
        <v>1252</v>
      </c>
      <c r="E1936" s="51" t="s">
        <v>93</v>
      </c>
      <c r="F1936" s="52" t="s">
        <v>18</v>
      </c>
      <c r="G1936" s="63">
        <v>1</v>
      </c>
      <c r="H1936" s="53">
        <v>1020544</v>
      </c>
      <c r="I1936" s="53">
        <v>673559.03999999992</v>
      </c>
      <c r="J1936" s="53">
        <v>781328.48639999994</v>
      </c>
      <c r="K1936" s="53">
        <v>1311499</v>
      </c>
      <c r="L1936" s="54">
        <v>481313</v>
      </c>
      <c r="M1936" s="54">
        <v>564462</v>
      </c>
      <c r="N1936" s="54">
        <v>502118</v>
      </c>
      <c r="O1936" s="55">
        <f t="shared" si="214"/>
        <v>7</v>
      </c>
      <c r="P1936" s="56">
        <f t="shared" si="215"/>
        <v>762118</v>
      </c>
      <c r="Q1936" s="57">
        <f t="shared" si="210"/>
        <v>762118</v>
      </c>
      <c r="R1936" s="58">
        <f t="shared" si="216"/>
        <v>283431.66351524455</v>
      </c>
      <c r="S1936" s="59">
        <f t="shared" si="211"/>
        <v>37.189997285885461</v>
      </c>
      <c r="T1936" s="59">
        <f t="shared" si="212"/>
        <v>62.810002714114539</v>
      </c>
      <c r="U1936" s="60" t="str">
        <f t="shared" si="213"/>
        <v>BAJO</v>
      </c>
    </row>
    <row r="1937" spans="2:21" ht="27.6">
      <c r="B1937" s="50">
        <v>1927</v>
      </c>
      <c r="C1937" s="51" t="s">
        <v>1251</v>
      </c>
      <c r="D1937" s="51" t="s">
        <v>1252</v>
      </c>
      <c r="E1937" s="51" t="s">
        <v>1818</v>
      </c>
      <c r="F1937" s="52" t="s">
        <v>18</v>
      </c>
      <c r="G1937" s="63">
        <v>1</v>
      </c>
      <c r="H1937" s="53">
        <v>758506</v>
      </c>
      <c r="I1937" s="53">
        <v>576464.55999999994</v>
      </c>
      <c r="J1937" s="53">
        <v>668698.88959999988</v>
      </c>
      <c r="K1937" s="53">
        <v>826574</v>
      </c>
      <c r="L1937" s="54">
        <v>462006</v>
      </c>
      <c r="M1937" s="54">
        <v>419525</v>
      </c>
      <c r="N1937" s="54">
        <v>373189</v>
      </c>
      <c r="O1937" s="55">
        <f t="shared" si="214"/>
        <v>7</v>
      </c>
      <c r="P1937" s="56">
        <f t="shared" si="215"/>
        <v>583566</v>
      </c>
      <c r="Q1937" s="57">
        <f t="shared" si="210"/>
        <v>583566</v>
      </c>
      <c r="R1937" s="58">
        <f t="shared" si="216"/>
        <v>161643.21222787435</v>
      </c>
      <c r="S1937" s="59">
        <f t="shared" si="211"/>
        <v>27.699216922828668</v>
      </c>
      <c r="T1937" s="59">
        <f t="shared" si="212"/>
        <v>72.300783077171332</v>
      </c>
      <c r="U1937" s="60" t="str">
        <f t="shared" si="213"/>
        <v>ALTO</v>
      </c>
    </row>
    <row r="1938" spans="2:21">
      <c r="B1938" s="50">
        <v>1928</v>
      </c>
      <c r="C1938" s="51" t="s">
        <v>1067</v>
      </c>
      <c r="D1938" s="51" t="s">
        <v>1125</v>
      </c>
      <c r="E1938" s="51" t="s">
        <v>1819</v>
      </c>
      <c r="F1938" s="52" t="s">
        <v>18</v>
      </c>
      <c r="G1938" s="63">
        <v>1</v>
      </c>
      <c r="H1938" s="53">
        <v>7201404</v>
      </c>
      <c r="I1938" s="53">
        <v>5833137.2399999993</v>
      </c>
      <c r="J1938" s="53">
        <v>6766439.1983999992</v>
      </c>
      <c r="K1938" s="53">
        <v>8339044</v>
      </c>
      <c r="L1938" s="54">
        <v>4386080</v>
      </c>
      <c r="M1938" s="54">
        <v>3982542</v>
      </c>
      <c r="N1938" s="54">
        <v>3542674</v>
      </c>
      <c r="O1938" s="55">
        <f t="shared" si="214"/>
        <v>7</v>
      </c>
      <c r="P1938" s="56">
        <f t="shared" si="215"/>
        <v>5721617</v>
      </c>
      <c r="Q1938" s="57">
        <f t="shared" si="210"/>
        <v>5721617</v>
      </c>
      <c r="R1938" s="58">
        <f t="shared" si="216"/>
        <v>1677609.5828435593</v>
      </c>
      <c r="S1938" s="59">
        <f t="shared" si="211"/>
        <v>29.320550166911897</v>
      </c>
      <c r="T1938" s="59">
        <f t="shared" si="212"/>
        <v>70.6794498330881</v>
      </c>
      <c r="U1938" s="60" t="str">
        <f t="shared" si="213"/>
        <v>ALTO</v>
      </c>
    </row>
    <row r="1939" spans="2:21" ht="27.6">
      <c r="B1939" s="50">
        <v>1929</v>
      </c>
      <c r="C1939" s="51" t="s">
        <v>1067</v>
      </c>
      <c r="D1939" s="51" t="s">
        <v>1125</v>
      </c>
      <c r="E1939" s="51" t="s">
        <v>1820</v>
      </c>
      <c r="F1939" s="52" t="s">
        <v>18</v>
      </c>
      <c r="G1939" s="63">
        <v>1</v>
      </c>
      <c r="H1939" s="53">
        <v>1634227</v>
      </c>
      <c r="I1939" s="53">
        <v>1274697.06</v>
      </c>
      <c r="J1939" s="53">
        <v>1478648.5895999998</v>
      </c>
      <c r="K1939" s="53">
        <v>2146165</v>
      </c>
      <c r="L1939" s="54">
        <v>796285</v>
      </c>
      <c r="M1939" s="54">
        <v>903796</v>
      </c>
      <c r="N1939" s="54">
        <v>803973</v>
      </c>
      <c r="O1939" s="55">
        <f t="shared" si="214"/>
        <v>7</v>
      </c>
      <c r="P1939" s="56">
        <f t="shared" si="215"/>
        <v>1291113</v>
      </c>
      <c r="Q1939" s="57">
        <f t="shared" si="210"/>
        <v>1291113</v>
      </c>
      <c r="R1939" s="58">
        <f t="shared" si="216"/>
        <v>465442.15657581913</v>
      </c>
      <c r="S1939" s="59">
        <f t="shared" si="211"/>
        <v>36.049683999450025</v>
      </c>
      <c r="T1939" s="59">
        <f t="shared" si="212"/>
        <v>63.950316000549975</v>
      </c>
      <c r="U1939" s="60" t="str">
        <f t="shared" si="213"/>
        <v>BAJO</v>
      </c>
    </row>
    <row r="1940" spans="2:21">
      <c r="B1940" s="50">
        <v>1930</v>
      </c>
      <c r="C1940" s="51" t="s">
        <v>57</v>
      </c>
      <c r="D1940" s="51" t="s">
        <v>58</v>
      </c>
      <c r="E1940" s="51" t="s">
        <v>1821</v>
      </c>
      <c r="F1940" s="52" t="s">
        <v>18</v>
      </c>
      <c r="G1940" s="63">
        <v>1</v>
      </c>
      <c r="H1940" s="53">
        <v>1239385</v>
      </c>
      <c r="I1940" s="53">
        <v>954326.45</v>
      </c>
      <c r="J1940" s="53">
        <v>1107018.6819999998</v>
      </c>
      <c r="K1940" s="53">
        <v>1673735</v>
      </c>
      <c r="L1940" s="54">
        <v>603947</v>
      </c>
      <c r="M1940" s="54">
        <v>685483</v>
      </c>
      <c r="N1940" s="54">
        <v>609772</v>
      </c>
      <c r="O1940" s="55">
        <f t="shared" si="214"/>
        <v>7</v>
      </c>
      <c r="P1940" s="56">
        <f t="shared" si="215"/>
        <v>981952</v>
      </c>
      <c r="Q1940" s="57">
        <f t="shared" si="210"/>
        <v>981952</v>
      </c>
      <c r="R1940" s="58">
        <f t="shared" si="216"/>
        <v>364601.5270953619</v>
      </c>
      <c r="S1940" s="59">
        <f t="shared" si="211"/>
        <v>37.13028000303089</v>
      </c>
      <c r="T1940" s="59">
        <f t="shared" si="212"/>
        <v>62.86971999696911</v>
      </c>
      <c r="U1940" s="60" t="str">
        <f t="shared" si="213"/>
        <v>BAJO</v>
      </c>
    </row>
    <row r="1941" spans="2:21" ht="27.6">
      <c r="B1941" s="50">
        <v>1931</v>
      </c>
      <c r="C1941" s="51" t="s">
        <v>57</v>
      </c>
      <c r="D1941" s="51" t="s">
        <v>58</v>
      </c>
      <c r="E1941" s="51" t="s">
        <v>1822</v>
      </c>
      <c r="F1941" s="52" t="s">
        <v>18</v>
      </c>
      <c r="G1941" s="63">
        <v>1</v>
      </c>
      <c r="H1941" s="53">
        <v>177191</v>
      </c>
      <c r="I1941" s="53">
        <v>139980.88999999998</v>
      </c>
      <c r="J1941" s="53">
        <v>162377.83239999998</v>
      </c>
      <c r="K1941" s="53">
        <v>266798</v>
      </c>
      <c r="L1941" s="54">
        <v>107988</v>
      </c>
      <c r="M1941" s="54">
        <v>98065</v>
      </c>
      <c r="N1941" s="54">
        <v>87234</v>
      </c>
      <c r="O1941" s="55">
        <f t="shared" si="214"/>
        <v>7</v>
      </c>
      <c r="P1941" s="56">
        <f t="shared" si="215"/>
        <v>148519</v>
      </c>
      <c r="Q1941" s="57">
        <f t="shared" si="210"/>
        <v>148519</v>
      </c>
      <c r="R1941" s="58">
        <f t="shared" si="216"/>
        <v>57347.551055496668</v>
      </c>
      <c r="S1941" s="59">
        <f t="shared" si="211"/>
        <v>38.612939122601595</v>
      </c>
      <c r="T1941" s="59">
        <f t="shared" si="212"/>
        <v>61.387060877398405</v>
      </c>
      <c r="U1941" s="60" t="str">
        <f t="shared" si="213"/>
        <v>BAJO</v>
      </c>
    </row>
    <row r="1942" spans="2:21" ht="27.6">
      <c r="B1942" s="50">
        <v>1932</v>
      </c>
      <c r="C1942" s="51" t="s">
        <v>875</v>
      </c>
      <c r="D1942" s="51" t="s">
        <v>923</v>
      </c>
      <c r="E1942" s="51" t="s">
        <v>1823</v>
      </c>
      <c r="F1942" s="52" t="s">
        <v>18</v>
      </c>
      <c r="G1942" s="63">
        <v>1</v>
      </c>
      <c r="H1942" s="53">
        <v>177191</v>
      </c>
      <c r="I1942" s="53">
        <v>145296.62</v>
      </c>
      <c r="J1942" s="53">
        <v>168544.07919999998</v>
      </c>
      <c r="K1942" s="53">
        <v>274295</v>
      </c>
      <c r="L1942" s="54">
        <v>107988</v>
      </c>
      <c r="M1942" s="54">
        <v>98065</v>
      </c>
      <c r="N1942" s="54">
        <v>87234</v>
      </c>
      <c r="O1942" s="55">
        <f t="shared" si="214"/>
        <v>7</v>
      </c>
      <c r="P1942" s="56">
        <f t="shared" si="215"/>
        <v>151231</v>
      </c>
      <c r="Q1942" s="57">
        <f t="shared" si="210"/>
        <v>151231</v>
      </c>
      <c r="R1942" s="58">
        <f t="shared" si="216"/>
        <v>59696.64489951724</v>
      </c>
      <c r="S1942" s="59">
        <f t="shared" si="211"/>
        <v>39.47381482600607</v>
      </c>
      <c r="T1942" s="59">
        <f t="shared" si="212"/>
        <v>60.52618517399393</v>
      </c>
      <c r="U1942" s="60" t="str">
        <f t="shared" si="213"/>
        <v>BAJO</v>
      </c>
    </row>
    <row r="1943" spans="2:21" ht="27.6">
      <c r="B1943" s="50">
        <v>1933</v>
      </c>
      <c r="C1943" s="51" t="s">
        <v>875</v>
      </c>
      <c r="D1943" s="51" t="s">
        <v>923</v>
      </c>
      <c r="E1943" s="51" t="s">
        <v>1824</v>
      </c>
      <c r="F1943" s="52" t="s">
        <v>18</v>
      </c>
      <c r="G1943" s="63">
        <v>1</v>
      </c>
      <c r="H1943" s="53">
        <v>52479</v>
      </c>
      <c r="I1943" s="53">
        <v>36210.509999999995</v>
      </c>
      <c r="J1943" s="53">
        <v>42004.191599999991</v>
      </c>
      <c r="K1943" s="53">
        <v>48314</v>
      </c>
      <c r="L1943" s="54">
        <v>25602</v>
      </c>
      <c r="M1943" s="54">
        <v>29065</v>
      </c>
      <c r="N1943" s="54">
        <v>25855</v>
      </c>
      <c r="O1943" s="55">
        <f t="shared" si="214"/>
        <v>7</v>
      </c>
      <c r="P1943" s="56">
        <f t="shared" si="215"/>
        <v>37076</v>
      </c>
      <c r="Q1943" s="57">
        <f t="shared" si="210"/>
        <v>37076</v>
      </c>
      <c r="R1943" s="58">
        <f t="shared" si="216"/>
        <v>10073.4505056733</v>
      </c>
      <c r="S1943" s="59">
        <f t="shared" si="211"/>
        <v>27.169733805354674</v>
      </c>
      <c r="T1943" s="59">
        <f t="shared" si="212"/>
        <v>72.830266194645333</v>
      </c>
      <c r="U1943" s="60" t="str">
        <f t="shared" si="213"/>
        <v>ALTO</v>
      </c>
    </row>
    <row r="1944" spans="2:21">
      <c r="B1944" s="50">
        <v>1934</v>
      </c>
      <c r="C1944" s="51" t="s">
        <v>1375</v>
      </c>
      <c r="D1944" s="51" t="s">
        <v>1378</v>
      </c>
      <c r="E1944" s="51" t="s">
        <v>665</v>
      </c>
      <c r="F1944" s="52" t="s">
        <v>18</v>
      </c>
      <c r="G1944" s="63">
        <v>1</v>
      </c>
      <c r="H1944" s="53">
        <v>6369951</v>
      </c>
      <c r="I1944" s="53">
        <v>4650064.2299999995</v>
      </c>
      <c r="J1944" s="53">
        <v>5394074.5067999996</v>
      </c>
      <c r="K1944" s="53">
        <v>5732706</v>
      </c>
      <c r="L1944" s="54">
        <v>2717759</v>
      </c>
      <c r="M1944" s="54">
        <v>2844067</v>
      </c>
      <c r="N1944" s="54">
        <v>3133617</v>
      </c>
      <c r="O1944" s="55">
        <f t="shared" si="214"/>
        <v>7</v>
      </c>
      <c r="P1944" s="56">
        <f t="shared" si="215"/>
        <v>4406034</v>
      </c>
      <c r="Q1944" s="57">
        <f t="shared" si="210"/>
        <v>4406034</v>
      </c>
      <c r="R1944" s="58">
        <f t="shared" si="216"/>
        <v>1391908.3396190456</v>
      </c>
      <c r="S1944" s="59">
        <f t="shared" si="211"/>
        <v>31.590957755184039</v>
      </c>
      <c r="T1944" s="59">
        <f t="shared" si="212"/>
        <v>68.409042244815964</v>
      </c>
      <c r="U1944" s="60" t="str">
        <f t="shared" si="213"/>
        <v>BAJO</v>
      </c>
    </row>
    <row r="1945" spans="2:21">
      <c r="B1945" s="50">
        <v>1935</v>
      </c>
      <c r="C1945" s="51" t="s">
        <v>1375</v>
      </c>
      <c r="D1945" s="51" t="s">
        <v>1378</v>
      </c>
      <c r="E1945" s="51" t="s">
        <v>1825</v>
      </c>
      <c r="F1945" s="52" t="s">
        <v>18</v>
      </c>
      <c r="G1945" s="63">
        <v>1</v>
      </c>
      <c r="H1945" s="53">
        <v>726733</v>
      </c>
      <c r="I1945" s="53">
        <v>545049.75</v>
      </c>
      <c r="J1945" s="53">
        <v>632257.71</v>
      </c>
      <c r="K1945" s="53">
        <v>1036252</v>
      </c>
      <c r="L1945" s="54">
        <v>354162</v>
      </c>
      <c r="M1945" s="54">
        <v>401998</v>
      </c>
      <c r="N1945" s="54">
        <v>357598</v>
      </c>
      <c r="O1945" s="55">
        <f t="shared" si="214"/>
        <v>7</v>
      </c>
      <c r="P1945" s="56">
        <f t="shared" si="215"/>
        <v>579150</v>
      </c>
      <c r="Q1945" s="57">
        <f t="shared" si="210"/>
        <v>579150</v>
      </c>
      <c r="R1945" s="58">
        <f t="shared" si="216"/>
        <v>228596.32422881437</v>
      </c>
      <c r="S1945" s="59">
        <f t="shared" si="211"/>
        <v>39.471004787846738</v>
      </c>
      <c r="T1945" s="59">
        <f t="shared" si="212"/>
        <v>60.528995212153262</v>
      </c>
      <c r="U1945" s="60" t="str">
        <f t="shared" si="213"/>
        <v>BAJO</v>
      </c>
    </row>
    <row r="1946" spans="2:21" ht="27.6">
      <c r="B1946" s="50">
        <v>1936</v>
      </c>
      <c r="C1946" s="51" t="s">
        <v>1251</v>
      </c>
      <c r="D1946" s="51" t="s">
        <v>1252</v>
      </c>
      <c r="E1946" s="51" t="s">
        <v>1826</v>
      </c>
      <c r="F1946" s="52" t="s">
        <v>18</v>
      </c>
      <c r="G1946" s="63">
        <v>1</v>
      </c>
      <c r="H1946" s="53">
        <v>2658103</v>
      </c>
      <c r="I1946" s="53">
        <v>2073320.3399999999</v>
      </c>
      <c r="J1946" s="53">
        <v>2405051.5943999998</v>
      </c>
      <c r="K1946" s="53">
        <v>4118709</v>
      </c>
      <c r="L1946" s="54">
        <v>1619003</v>
      </c>
      <c r="M1946" s="54">
        <v>1470059</v>
      </c>
      <c r="N1946" s="54">
        <v>1307692</v>
      </c>
      <c r="O1946" s="55">
        <f t="shared" si="214"/>
        <v>7</v>
      </c>
      <c r="P1946" s="56">
        <f t="shared" si="215"/>
        <v>2235991</v>
      </c>
      <c r="Q1946" s="57">
        <f t="shared" si="210"/>
        <v>2235991</v>
      </c>
      <c r="R1946" s="58">
        <f t="shared" si="216"/>
        <v>894979.16100564622</v>
      </c>
      <c r="S1946" s="59">
        <f t="shared" si="211"/>
        <v>40.026062761685814</v>
      </c>
      <c r="T1946" s="59">
        <f t="shared" si="212"/>
        <v>59.973937238314186</v>
      </c>
      <c r="U1946" s="60" t="str">
        <f t="shared" si="213"/>
        <v>BAJO</v>
      </c>
    </row>
    <row r="1947" spans="2:21">
      <c r="B1947" s="50">
        <v>1937</v>
      </c>
      <c r="C1947" s="51" t="s">
        <v>625</v>
      </c>
      <c r="D1947" s="51" t="s">
        <v>699</v>
      </c>
      <c r="E1947" s="51" t="s">
        <v>1827</v>
      </c>
      <c r="F1947" s="52" t="s">
        <v>18</v>
      </c>
      <c r="G1947" s="63">
        <v>1</v>
      </c>
      <c r="H1947" s="53">
        <v>4715494</v>
      </c>
      <c r="I1947" s="53">
        <v>3206535.92</v>
      </c>
      <c r="J1947" s="53">
        <v>3719581.6671999996</v>
      </c>
      <c r="K1947" s="53">
        <v>5641790</v>
      </c>
      <c r="L1947" s="54">
        <v>2872028</v>
      </c>
      <c r="M1947" s="54">
        <v>2607814</v>
      </c>
      <c r="N1947" s="54">
        <v>2319783</v>
      </c>
      <c r="O1947" s="55">
        <f t="shared" si="214"/>
        <v>7</v>
      </c>
      <c r="P1947" s="56">
        <f t="shared" si="215"/>
        <v>3583290</v>
      </c>
      <c r="Q1947" s="57">
        <f t="shared" si="210"/>
        <v>3583290</v>
      </c>
      <c r="R1947" s="58">
        <f t="shared" si="216"/>
        <v>1116993.6821171963</v>
      </c>
      <c r="S1947" s="59">
        <f t="shared" si="211"/>
        <v>31.172293677519718</v>
      </c>
      <c r="T1947" s="59">
        <f t="shared" si="212"/>
        <v>68.827706322480282</v>
      </c>
      <c r="U1947" s="60" t="str">
        <f t="shared" si="213"/>
        <v>BAJO</v>
      </c>
    </row>
    <row r="1948" spans="2:21">
      <c r="B1948" s="50">
        <v>1938</v>
      </c>
      <c r="C1948" s="51" t="s">
        <v>1067</v>
      </c>
      <c r="D1948" s="51" t="s">
        <v>1068</v>
      </c>
      <c r="E1948" s="51" t="s">
        <v>1828</v>
      </c>
      <c r="F1948" s="52" t="s">
        <v>18</v>
      </c>
      <c r="G1948" s="63">
        <v>1</v>
      </c>
      <c r="H1948" s="53">
        <v>128620198</v>
      </c>
      <c r="I1948" s="53">
        <v>104182360.38</v>
      </c>
      <c r="J1948" s="53">
        <v>120851538.04079999</v>
      </c>
      <c r="K1948" s="53">
        <v>175117544</v>
      </c>
      <c r="L1948" s="54">
        <v>78336227</v>
      </c>
      <c r="M1948" s="54">
        <v>71128624</v>
      </c>
      <c r="N1948" s="54">
        <v>63272548</v>
      </c>
      <c r="O1948" s="55">
        <f t="shared" si="214"/>
        <v>7</v>
      </c>
      <c r="P1948" s="56">
        <f t="shared" si="215"/>
        <v>105929863</v>
      </c>
      <c r="Q1948" s="57">
        <f t="shared" si="210"/>
        <v>105929863</v>
      </c>
      <c r="R1948" s="58">
        <f t="shared" si="216"/>
        <v>36488115.800402299</v>
      </c>
      <c r="S1948" s="59">
        <f t="shared" si="211"/>
        <v>34.44554233059123</v>
      </c>
      <c r="T1948" s="59">
        <f t="shared" si="212"/>
        <v>65.554457669408777</v>
      </c>
      <c r="U1948" s="60" t="str">
        <f t="shared" si="213"/>
        <v>BAJO</v>
      </c>
    </row>
    <row r="1949" spans="2:21" ht="27.6">
      <c r="B1949" s="50">
        <v>1939</v>
      </c>
      <c r="C1949" s="51" t="s">
        <v>1067</v>
      </c>
      <c r="D1949" s="51" t="s">
        <v>1125</v>
      </c>
      <c r="E1949" s="51" t="s">
        <v>1829</v>
      </c>
      <c r="F1949" s="52" t="s">
        <v>18</v>
      </c>
      <c r="G1949" s="63">
        <v>1</v>
      </c>
      <c r="H1949" s="53">
        <v>1845690</v>
      </c>
      <c r="I1949" s="53">
        <v>1458095.0999999999</v>
      </c>
      <c r="J1949" s="53">
        <v>1691390.3159999999</v>
      </c>
      <c r="K1949" s="53">
        <v>2304435</v>
      </c>
      <c r="L1949" s="54">
        <v>1124194</v>
      </c>
      <c r="M1949" s="54">
        <v>1020762</v>
      </c>
      <c r="N1949" s="54">
        <v>908019</v>
      </c>
      <c r="O1949" s="55">
        <f t="shared" si="214"/>
        <v>7</v>
      </c>
      <c r="P1949" s="56">
        <f t="shared" si="215"/>
        <v>1478941</v>
      </c>
      <c r="Q1949" s="57">
        <f t="shared" si="210"/>
        <v>1478941</v>
      </c>
      <c r="R1949" s="58">
        <f t="shared" si="216"/>
        <v>466482.24534982821</v>
      </c>
      <c r="S1949" s="59">
        <f t="shared" si="211"/>
        <v>31.541639953847262</v>
      </c>
      <c r="T1949" s="59">
        <f t="shared" si="212"/>
        <v>68.458360046152734</v>
      </c>
      <c r="U1949" s="60" t="str">
        <f t="shared" si="213"/>
        <v>BAJO</v>
      </c>
    </row>
    <row r="1950" spans="2:21" ht="27.6">
      <c r="B1950" s="50">
        <v>1940</v>
      </c>
      <c r="C1950" s="51" t="s">
        <v>102</v>
      </c>
      <c r="D1950" s="51" t="s">
        <v>170</v>
      </c>
      <c r="E1950" s="51" t="s">
        <v>1830</v>
      </c>
      <c r="F1950" s="52" t="s">
        <v>18</v>
      </c>
      <c r="G1950" s="63">
        <v>1</v>
      </c>
      <c r="H1950" s="53">
        <v>1294006</v>
      </c>
      <c r="I1950" s="53">
        <v>944624.38</v>
      </c>
      <c r="J1950" s="53">
        <v>1095764.2807999998</v>
      </c>
      <c r="K1950" s="53">
        <v>1776313</v>
      </c>
      <c r="L1950" s="54">
        <v>630525</v>
      </c>
      <c r="M1950" s="54">
        <v>715642</v>
      </c>
      <c r="N1950" s="54">
        <v>636600</v>
      </c>
      <c r="O1950" s="55">
        <f t="shared" si="214"/>
        <v>7</v>
      </c>
      <c r="P1950" s="56">
        <f t="shared" si="215"/>
        <v>1013354</v>
      </c>
      <c r="Q1950" s="57">
        <f t="shared" si="210"/>
        <v>1013354</v>
      </c>
      <c r="R1950" s="58">
        <f t="shared" si="216"/>
        <v>387210.02985299239</v>
      </c>
      <c r="S1950" s="59">
        <f t="shared" si="211"/>
        <v>38.21073680599202</v>
      </c>
      <c r="T1950" s="59">
        <f t="shared" si="212"/>
        <v>61.78926319400798</v>
      </c>
      <c r="U1950" s="60" t="str">
        <f t="shared" si="213"/>
        <v>BAJO</v>
      </c>
    </row>
    <row r="1951" spans="2:21">
      <c r="B1951" s="50">
        <v>1941</v>
      </c>
      <c r="C1951" s="51" t="s">
        <v>102</v>
      </c>
      <c r="D1951" s="51" t="s">
        <v>170</v>
      </c>
      <c r="E1951" s="51" t="s">
        <v>1831</v>
      </c>
      <c r="F1951" s="52" t="s">
        <v>18</v>
      </c>
      <c r="G1951" s="63">
        <v>1</v>
      </c>
      <c r="H1951" s="53">
        <v>552874</v>
      </c>
      <c r="I1951" s="53">
        <v>392540.54</v>
      </c>
      <c r="J1951" s="53">
        <v>455347.02639999997</v>
      </c>
      <c r="K1951" s="53">
        <v>790993</v>
      </c>
      <c r="L1951" s="54">
        <v>336766</v>
      </c>
      <c r="M1951" s="54">
        <v>305774</v>
      </c>
      <c r="N1951" s="54">
        <v>272001</v>
      </c>
      <c r="O1951" s="55">
        <f t="shared" si="214"/>
        <v>7</v>
      </c>
      <c r="P1951" s="56">
        <f t="shared" si="215"/>
        <v>443757</v>
      </c>
      <c r="Q1951" s="57">
        <f t="shared" si="210"/>
        <v>443757</v>
      </c>
      <c r="R1951" s="58">
        <f t="shared" si="216"/>
        <v>167000.13677334008</v>
      </c>
      <c r="S1951" s="59">
        <f t="shared" si="211"/>
        <v>37.633239987952884</v>
      </c>
      <c r="T1951" s="59">
        <f t="shared" si="212"/>
        <v>62.366760012047116</v>
      </c>
      <c r="U1951" s="60" t="str">
        <f t="shared" si="213"/>
        <v>BAJO</v>
      </c>
    </row>
    <row r="1952" spans="2:21">
      <c r="B1952" s="50">
        <v>1942</v>
      </c>
      <c r="C1952" s="51" t="s">
        <v>601</v>
      </c>
      <c r="D1952" s="51" t="s">
        <v>618</v>
      </c>
      <c r="E1952" s="51" t="s">
        <v>1832</v>
      </c>
      <c r="F1952" s="52" t="s">
        <v>18</v>
      </c>
      <c r="G1952" s="63">
        <v>1</v>
      </c>
      <c r="H1952" s="53">
        <v>1793092</v>
      </c>
      <c r="I1952" s="53">
        <v>1362749.92</v>
      </c>
      <c r="J1952" s="53">
        <v>1580789.9071999998</v>
      </c>
      <c r="K1952" s="53">
        <v>2404038</v>
      </c>
      <c r="L1952" s="54">
        <v>1092191</v>
      </c>
      <c r="M1952" s="54">
        <v>991697</v>
      </c>
      <c r="N1952" s="54">
        <v>882166</v>
      </c>
      <c r="O1952" s="55">
        <f t="shared" si="214"/>
        <v>7</v>
      </c>
      <c r="P1952" s="56">
        <f t="shared" si="215"/>
        <v>1443818</v>
      </c>
      <c r="Q1952" s="57">
        <f t="shared" si="210"/>
        <v>1443818</v>
      </c>
      <c r="R1952" s="58">
        <f t="shared" si="216"/>
        <v>494665.25872210058</v>
      </c>
      <c r="S1952" s="59">
        <f t="shared" si="211"/>
        <v>34.260915068388158</v>
      </c>
      <c r="T1952" s="59">
        <f t="shared" si="212"/>
        <v>65.739084931611842</v>
      </c>
      <c r="U1952" s="60" t="str">
        <f t="shared" si="213"/>
        <v>BAJO</v>
      </c>
    </row>
    <row r="1953" spans="2:21">
      <c r="B1953" s="50">
        <v>1943</v>
      </c>
      <c r="C1953" s="51" t="s">
        <v>601</v>
      </c>
      <c r="D1953" s="51" t="s">
        <v>618</v>
      </c>
      <c r="E1953" s="51" t="s">
        <v>1833</v>
      </c>
      <c r="F1953" s="52" t="s">
        <v>18</v>
      </c>
      <c r="G1953" s="63">
        <v>1</v>
      </c>
      <c r="H1953" s="53">
        <v>8827777</v>
      </c>
      <c r="I1953" s="53">
        <v>7327054.9099999992</v>
      </c>
      <c r="J1953" s="53">
        <v>8499383.6955999993</v>
      </c>
      <c r="K1953" s="53">
        <v>10683225</v>
      </c>
      <c r="L1953" s="54">
        <v>5376610</v>
      </c>
      <c r="M1953" s="54">
        <v>4881909</v>
      </c>
      <c r="N1953" s="54">
        <v>4342708</v>
      </c>
      <c r="O1953" s="55">
        <f t="shared" si="214"/>
        <v>7</v>
      </c>
      <c r="P1953" s="56">
        <f t="shared" si="215"/>
        <v>7134095</v>
      </c>
      <c r="Q1953" s="57">
        <f t="shared" si="210"/>
        <v>7134095</v>
      </c>
      <c r="R1953" s="58">
        <f t="shared" si="216"/>
        <v>2181711.8413501866</v>
      </c>
      <c r="S1953" s="59">
        <f t="shared" si="211"/>
        <v>30.58148008051738</v>
      </c>
      <c r="T1953" s="59">
        <f t="shared" si="212"/>
        <v>69.41851991948262</v>
      </c>
      <c r="U1953" s="60" t="str">
        <f t="shared" si="213"/>
        <v>BAJO</v>
      </c>
    </row>
    <row r="1954" spans="2:21">
      <c r="B1954" s="50">
        <v>1944</v>
      </c>
      <c r="C1954" s="51" t="s">
        <v>601</v>
      </c>
      <c r="D1954" s="51" t="s">
        <v>618</v>
      </c>
      <c r="E1954" s="51" t="s">
        <v>1834</v>
      </c>
      <c r="F1954" s="52" t="s">
        <v>18</v>
      </c>
      <c r="G1954" s="63">
        <v>1</v>
      </c>
      <c r="H1954" s="53">
        <v>528241</v>
      </c>
      <c r="I1954" s="53">
        <v>359203.88</v>
      </c>
      <c r="J1954" s="53">
        <v>416676.50079999992</v>
      </c>
      <c r="K1954" s="53">
        <v>501109</v>
      </c>
      <c r="L1954" s="54">
        <v>321750</v>
      </c>
      <c r="M1954" s="54">
        <v>292142</v>
      </c>
      <c r="N1954" s="54">
        <v>259874</v>
      </c>
      <c r="O1954" s="55">
        <f t="shared" si="214"/>
        <v>7</v>
      </c>
      <c r="P1954" s="56">
        <f t="shared" si="215"/>
        <v>382714</v>
      </c>
      <c r="Q1954" s="57">
        <f t="shared" si="210"/>
        <v>382714</v>
      </c>
      <c r="R1954" s="58">
        <f t="shared" si="216"/>
        <v>95551.947753662011</v>
      </c>
      <c r="S1954" s="59">
        <f t="shared" si="211"/>
        <v>24.966932945662297</v>
      </c>
      <c r="T1954" s="59">
        <f t="shared" si="212"/>
        <v>75.033067054337707</v>
      </c>
      <c r="U1954" s="60" t="str">
        <f t="shared" si="213"/>
        <v>ALTO</v>
      </c>
    </row>
    <row r="1955" spans="2:21">
      <c r="B1955" s="50">
        <v>1945</v>
      </c>
      <c r="C1955" s="51" t="s">
        <v>601</v>
      </c>
      <c r="D1955" s="51" t="s">
        <v>618</v>
      </c>
      <c r="E1955" s="51" t="s">
        <v>605</v>
      </c>
      <c r="F1955" s="52" t="s">
        <v>18</v>
      </c>
      <c r="G1955" s="63">
        <v>1</v>
      </c>
      <c r="H1955" s="53">
        <v>3505740</v>
      </c>
      <c r="I1955" s="53">
        <v>2418960.5999999996</v>
      </c>
      <c r="J1955" s="53">
        <v>2805994.2959999992</v>
      </c>
      <c r="K1955" s="53">
        <v>3920812</v>
      </c>
      <c r="L1955" s="54">
        <v>2379267</v>
      </c>
      <c r="M1955" s="54">
        <v>1938777</v>
      </c>
      <c r="N1955" s="54">
        <v>1724642</v>
      </c>
      <c r="O1955" s="55">
        <f t="shared" si="214"/>
        <v>7</v>
      </c>
      <c r="P1955" s="56">
        <f t="shared" si="215"/>
        <v>2670599</v>
      </c>
      <c r="Q1955" s="57">
        <f t="shared" si="210"/>
        <v>2670599</v>
      </c>
      <c r="R1955" s="58">
        <f t="shared" si="216"/>
        <v>742334.08204320457</v>
      </c>
      <c r="S1955" s="59">
        <f t="shared" si="211"/>
        <v>27.796538605878478</v>
      </c>
      <c r="T1955" s="59">
        <f t="shared" si="212"/>
        <v>72.203461394121518</v>
      </c>
      <c r="U1955" s="60" t="str">
        <f t="shared" si="213"/>
        <v>ALTO</v>
      </c>
    </row>
    <row r="1956" spans="2:21" ht="41.45">
      <c r="B1956" s="50">
        <v>1946</v>
      </c>
      <c r="C1956" s="51" t="s">
        <v>1294</v>
      </c>
      <c r="D1956" s="51" t="s">
        <v>1526</v>
      </c>
      <c r="E1956" s="51" t="s">
        <v>1835</v>
      </c>
      <c r="F1956" s="52" t="s">
        <v>18</v>
      </c>
      <c r="G1956" s="63">
        <v>1</v>
      </c>
      <c r="H1956" s="53">
        <v>34019482</v>
      </c>
      <c r="I1956" s="53">
        <v>26535195.959999997</v>
      </c>
      <c r="J1956" s="53">
        <v>30780827.313599996</v>
      </c>
      <c r="K1956" s="53">
        <v>35617533</v>
      </c>
      <c r="L1956" s="54">
        <v>16575707</v>
      </c>
      <c r="M1956" s="54">
        <v>18813262</v>
      </c>
      <c r="N1956" s="54">
        <v>16735359</v>
      </c>
      <c r="O1956" s="55">
        <f t="shared" si="214"/>
        <v>7</v>
      </c>
      <c r="P1956" s="56">
        <f t="shared" si="215"/>
        <v>25582481</v>
      </c>
      <c r="Q1956" s="57">
        <f t="shared" si="210"/>
        <v>25582481</v>
      </c>
      <c r="R1956" s="58">
        <f t="shared" si="216"/>
        <v>7606684.9936444825</v>
      </c>
      <c r="S1956" s="59">
        <f t="shared" si="211"/>
        <v>29.733961274688266</v>
      </c>
      <c r="T1956" s="59">
        <f t="shared" si="212"/>
        <v>70.266038725311731</v>
      </c>
      <c r="U1956" s="60" t="str">
        <f t="shared" si="213"/>
        <v>ALTO</v>
      </c>
    </row>
    <row r="1957" spans="2:21" ht="27.6">
      <c r="B1957" s="50">
        <v>1947</v>
      </c>
      <c r="C1957" s="51" t="s">
        <v>1294</v>
      </c>
      <c r="D1957" s="51" t="s">
        <v>1526</v>
      </c>
      <c r="E1957" s="51" t="s">
        <v>1836</v>
      </c>
      <c r="F1957" s="52" t="s">
        <v>18</v>
      </c>
      <c r="G1957" s="63">
        <v>1</v>
      </c>
      <c r="H1957" s="53">
        <v>74263616</v>
      </c>
      <c r="I1957" s="53">
        <v>53469803.519999996</v>
      </c>
      <c r="J1957" s="53">
        <v>62024972.083199993</v>
      </c>
      <c r="K1957" s="53">
        <v>90482483</v>
      </c>
      <c r="L1957" s="54">
        <v>45230345</v>
      </c>
      <c r="M1957" s="54">
        <v>41068773</v>
      </c>
      <c r="N1957" s="54">
        <v>36532774</v>
      </c>
      <c r="O1957" s="55">
        <f t="shared" si="214"/>
        <v>7</v>
      </c>
      <c r="P1957" s="56">
        <f t="shared" si="215"/>
        <v>57581824</v>
      </c>
      <c r="Q1957" s="57">
        <f t="shared" si="210"/>
        <v>57581824</v>
      </c>
      <c r="R1957" s="58">
        <f t="shared" si="216"/>
        <v>17990823.919039853</v>
      </c>
      <c r="S1957" s="59">
        <f t="shared" si="211"/>
        <v>31.243928499103905</v>
      </c>
      <c r="T1957" s="59">
        <f t="shared" si="212"/>
        <v>68.756071500896098</v>
      </c>
      <c r="U1957" s="60" t="str">
        <f t="shared" si="213"/>
        <v>BAJO</v>
      </c>
    </row>
    <row r="1958" spans="2:21">
      <c r="B1958" s="50">
        <v>1948</v>
      </c>
      <c r="C1958" s="51" t="s">
        <v>296</v>
      </c>
      <c r="D1958" s="51" t="s">
        <v>296</v>
      </c>
      <c r="E1958" s="51" t="s">
        <v>1837</v>
      </c>
      <c r="F1958" s="52" t="s">
        <v>18</v>
      </c>
      <c r="G1958" s="63">
        <v>1</v>
      </c>
      <c r="H1958" s="53">
        <v>72590</v>
      </c>
      <c r="I1958" s="53">
        <v>58797.899999999994</v>
      </c>
      <c r="J1958" s="53">
        <v>68205.563999999998</v>
      </c>
      <c r="K1958" s="53">
        <v>84133</v>
      </c>
      <c r="L1958" s="54">
        <v>44311</v>
      </c>
      <c r="M1958" s="54">
        <v>40243</v>
      </c>
      <c r="N1958" s="54">
        <v>35798</v>
      </c>
      <c r="O1958" s="55">
        <f t="shared" si="214"/>
        <v>7</v>
      </c>
      <c r="P1958" s="56">
        <f t="shared" si="215"/>
        <v>57725</v>
      </c>
      <c r="Q1958" s="57">
        <f t="shared" si="210"/>
        <v>57725</v>
      </c>
      <c r="R1958" s="58">
        <f t="shared" si="216"/>
        <v>16884.875194995053</v>
      </c>
      <c r="S1958" s="59">
        <f t="shared" si="211"/>
        <v>29.250541697696065</v>
      </c>
      <c r="T1958" s="59">
        <f t="shared" si="212"/>
        <v>70.749458302303935</v>
      </c>
      <c r="U1958" s="60" t="str">
        <f t="shared" si="213"/>
        <v>ALTO</v>
      </c>
    </row>
    <row r="1959" spans="2:21">
      <c r="B1959" s="50">
        <v>1949</v>
      </c>
      <c r="C1959" s="51" t="s">
        <v>296</v>
      </c>
      <c r="D1959" s="51" t="s">
        <v>296</v>
      </c>
      <c r="E1959" s="51" t="s">
        <v>1838</v>
      </c>
      <c r="F1959" s="52" t="s">
        <v>18</v>
      </c>
      <c r="G1959" s="63">
        <v>1</v>
      </c>
      <c r="H1959" s="53">
        <v>3182893</v>
      </c>
      <c r="I1959" s="53">
        <v>2418998.6799999997</v>
      </c>
      <c r="J1959" s="53">
        <v>2806038.4687999999</v>
      </c>
      <c r="K1959" s="53">
        <v>2903243</v>
      </c>
      <c r="L1959" s="54">
        <v>1550895</v>
      </c>
      <c r="M1959" s="54">
        <v>1760240</v>
      </c>
      <c r="N1959" s="54">
        <v>1565823</v>
      </c>
      <c r="O1959" s="55">
        <f t="shared" si="214"/>
        <v>7</v>
      </c>
      <c r="P1959" s="56">
        <f t="shared" si="215"/>
        <v>2312590</v>
      </c>
      <c r="Q1959" s="57">
        <f t="shared" si="210"/>
        <v>2312590</v>
      </c>
      <c r="R1959" s="58">
        <f t="shared" si="216"/>
        <v>632912.00297538703</v>
      </c>
      <c r="S1959" s="59">
        <f t="shared" si="211"/>
        <v>27.368102559268483</v>
      </c>
      <c r="T1959" s="59">
        <f t="shared" si="212"/>
        <v>72.631897440731521</v>
      </c>
      <c r="U1959" s="60" t="str">
        <f t="shared" si="213"/>
        <v>ALTO</v>
      </c>
    </row>
    <row r="1960" spans="2:21">
      <c r="B1960" s="50">
        <v>1950</v>
      </c>
      <c r="C1960" s="51" t="s">
        <v>296</v>
      </c>
      <c r="D1960" s="51" t="s">
        <v>296</v>
      </c>
      <c r="E1960" s="51" t="s">
        <v>1839</v>
      </c>
      <c r="F1960" s="52" t="s">
        <v>18</v>
      </c>
      <c r="G1960" s="63">
        <v>1</v>
      </c>
      <c r="H1960" s="53">
        <v>3149216</v>
      </c>
      <c r="I1960" s="53">
        <v>2298927.6799999997</v>
      </c>
      <c r="J1960" s="53">
        <v>2666756.1088</v>
      </c>
      <c r="K1960" s="53">
        <v>3012128</v>
      </c>
      <c r="L1960" s="54">
        <v>1534484</v>
      </c>
      <c r="M1960" s="54">
        <v>1741659</v>
      </c>
      <c r="N1960" s="54">
        <v>1549295</v>
      </c>
      <c r="O1960" s="55">
        <f t="shared" si="214"/>
        <v>7</v>
      </c>
      <c r="P1960" s="56">
        <f t="shared" si="215"/>
        <v>2278924</v>
      </c>
      <c r="Q1960" s="57">
        <f t="shared" si="210"/>
        <v>2278924</v>
      </c>
      <c r="R1960" s="58">
        <f t="shared" si="216"/>
        <v>634824.29899653548</v>
      </c>
      <c r="S1960" s="59">
        <f t="shared" si="211"/>
        <v>27.856317235525868</v>
      </c>
      <c r="T1960" s="59">
        <f t="shared" si="212"/>
        <v>72.143682764474136</v>
      </c>
      <c r="U1960" s="60" t="str">
        <f t="shared" si="213"/>
        <v>ALTO</v>
      </c>
    </row>
    <row r="1961" spans="2:21">
      <c r="B1961" s="50">
        <v>1951</v>
      </c>
      <c r="C1961" s="51" t="s">
        <v>625</v>
      </c>
      <c r="D1961" s="51" t="s">
        <v>686</v>
      </c>
      <c r="E1961" s="51" t="s">
        <v>1840</v>
      </c>
      <c r="F1961" s="52" t="s">
        <v>18</v>
      </c>
      <c r="G1961" s="63">
        <v>1</v>
      </c>
      <c r="H1961" s="53">
        <v>1406104</v>
      </c>
      <c r="I1961" s="53">
        <v>970211.75999999978</v>
      </c>
      <c r="J1961" s="53">
        <v>1125445.6415999997</v>
      </c>
      <c r="K1961" s="53">
        <v>1343867</v>
      </c>
      <c r="L1961" s="54">
        <v>856437</v>
      </c>
      <c r="M1961" s="54">
        <v>777640</v>
      </c>
      <c r="N1961" s="54">
        <v>691750</v>
      </c>
      <c r="O1961" s="55">
        <f t="shared" si="214"/>
        <v>7</v>
      </c>
      <c r="P1961" s="56">
        <f t="shared" si="215"/>
        <v>1024494</v>
      </c>
      <c r="Q1961" s="57">
        <f t="shared" si="210"/>
        <v>1024494</v>
      </c>
      <c r="R1961" s="58">
        <f t="shared" si="216"/>
        <v>256532.29338628458</v>
      </c>
      <c r="S1961" s="59">
        <f t="shared" si="211"/>
        <v>25.039901979541568</v>
      </c>
      <c r="T1961" s="59">
        <f t="shared" si="212"/>
        <v>74.960098020458432</v>
      </c>
      <c r="U1961" s="60" t="str">
        <f t="shared" si="213"/>
        <v>ALTO</v>
      </c>
    </row>
    <row r="1962" spans="2:21">
      <c r="B1962" s="50">
        <v>1952</v>
      </c>
      <c r="C1962" s="51" t="s">
        <v>864</v>
      </c>
      <c r="D1962" s="51" t="s">
        <v>874</v>
      </c>
      <c r="E1962" s="51" t="s">
        <v>1809</v>
      </c>
      <c r="F1962" s="52" t="s">
        <v>18</v>
      </c>
      <c r="G1962" s="63">
        <v>1</v>
      </c>
      <c r="H1962" s="53">
        <v>381871</v>
      </c>
      <c r="I1962" s="53">
        <v>274947.12</v>
      </c>
      <c r="J1962" s="53">
        <v>318938.65919999999</v>
      </c>
      <c r="K1962" s="53">
        <v>384251</v>
      </c>
      <c r="L1962" s="54">
        <v>146884</v>
      </c>
      <c r="M1962" s="54">
        <v>211230</v>
      </c>
      <c r="N1962" s="54">
        <v>187900</v>
      </c>
      <c r="O1962" s="55">
        <f t="shared" si="214"/>
        <v>7</v>
      </c>
      <c r="P1962" s="56">
        <f t="shared" si="215"/>
        <v>272289</v>
      </c>
      <c r="Q1962" s="57">
        <f t="shared" si="210"/>
        <v>272289</v>
      </c>
      <c r="R1962" s="58">
        <f t="shared" si="216"/>
        <v>87262.395190104406</v>
      </c>
      <c r="S1962" s="59">
        <f t="shared" si="211"/>
        <v>32.047712243279904</v>
      </c>
      <c r="T1962" s="59">
        <f t="shared" si="212"/>
        <v>67.952287756720096</v>
      </c>
      <c r="U1962" s="60" t="str">
        <f t="shared" si="213"/>
        <v>BAJO</v>
      </c>
    </row>
    <row r="1963" spans="2:21">
      <c r="B1963" s="50">
        <v>1953</v>
      </c>
      <c r="C1963" s="51" t="s">
        <v>625</v>
      </c>
      <c r="D1963" s="51" t="s">
        <v>686</v>
      </c>
      <c r="E1963" s="51" t="s">
        <v>761</v>
      </c>
      <c r="F1963" s="52" t="s">
        <v>18</v>
      </c>
      <c r="G1963" s="63">
        <v>1</v>
      </c>
      <c r="H1963" s="53">
        <v>808843</v>
      </c>
      <c r="I1963" s="53">
        <v>606632.25</v>
      </c>
      <c r="J1963" s="53">
        <v>703693.40999999992</v>
      </c>
      <c r="K1963" s="53">
        <v>697935</v>
      </c>
      <c r="L1963" s="54">
        <v>534361</v>
      </c>
      <c r="M1963" s="54">
        <v>447403</v>
      </c>
      <c r="N1963" s="54">
        <v>397988</v>
      </c>
      <c r="O1963" s="55">
        <f t="shared" si="214"/>
        <v>7</v>
      </c>
      <c r="P1963" s="56">
        <f t="shared" si="215"/>
        <v>599551</v>
      </c>
      <c r="Q1963" s="57">
        <f t="shared" si="210"/>
        <v>599551</v>
      </c>
      <c r="R1963" s="58">
        <f t="shared" si="216"/>
        <v>137531.67497755017</v>
      </c>
      <c r="S1963" s="59">
        <f t="shared" si="211"/>
        <v>22.93911193168724</v>
      </c>
      <c r="T1963" s="59">
        <f t="shared" si="212"/>
        <v>77.060888068312764</v>
      </c>
      <c r="U1963" s="60" t="str">
        <f t="shared" si="213"/>
        <v>ALTO</v>
      </c>
    </row>
    <row r="1964" spans="2:21" ht="27.6">
      <c r="B1964" s="50">
        <v>1954</v>
      </c>
      <c r="C1964" s="51" t="s">
        <v>625</v>
      </c>
      <c r="D1964" s="51" t="s">
        <v>686</v>
      </c>
      <c r="E1964" s="51" t="s">
        <v>1841</v>
      </c>
      <c r="F1964" s="52" t="s">
        <v>18</v>
      </c>
      <c r="G1964" s="63">
        <v>1</v>
      </c>
      <c r="H1964" s="53">
        <v>1696345</v>
      </c>
      <c r="I1964" s="53">
        <v>1374039.45</v>
      </c>
      <c r="J1964" s="53">
        <v>1593885.7619999996</v>
      </c>
      <c r="K1964" s="53">
        <v>1894599</v>
      </c>
      <c r="L1964" s="54">
        <v>1066753</v>
      </c>
      <c r="M1964" s="54">
        <v>938196</v>
      </c>
      <c r="N1964" s="54">
        <v>834573</v>
      </c>
      <c r="O1964" s="55">
        <f t="shared" si="214"/>
        <v>7</v>
      </c>
      <c r="P1964" s="56">
        <f t="shared" si="215"/>
        <v>1342627</v>
      </c>
      <c r="Q1964" s="57">
        <f t="shared" si="210"/>
        <v>1342627</v>
      </c>
      <c r="R1964" s="58">
        <f t="shared" si="216"/>
        <v>376392.07983869239</v>
      </c>
      <c r="S1964" s="59">
        <f t="shared" si="211"/>
        <v>28.034001985562064</v>
      </c>
      <c r="T1964" s="59">
        <f t="shared" si="212"/>
        <v>71.965998014437929</v>
      </c>
      <c r="U1964" s="60" t="str">
        <f t="shared" si="213"/>
        <v>ALTO</v>
      </c>
    </row>
    <row r="1965" spans="2:21">
      <c r="B1965" s="50">
        <v>1955</v>
      </c>
      <c r="C1965" s="51" t="s">
        <v>102</v>
      </c>
      <c r="D1965" s="51" t="s">
        <v>103</v>
      </c>
      <c r="E1965" s="51" t="s">
        <v>1842</v>
      </c>
      <c r="F1965" s="52" t="s">
        <v>18</v>
      </c>
      <c r="G1965" s="63">
        <v>1</v>
      </c>
      <c r="H1965" s="53">
        <v>264299</v>
      </c>
      <c r="I1965" s="53">
        <v>211439.19999999998</v>
      </c>
      <c r="J1965" s="53">
        <v>245269.47199999998</v>
      </c>
      <c r="K1965" s="53">
        <v>289170</v>
      </c>
      <c r="L1965" s="54">
        <v>166323</v>
      </c>
      <c r="M1965" s="54">
        <v>146271</v>
      </c>
      <c r="N1965" s="54">
        <v>130115</v>
      </c>
      <c r="O1965" s="55">
        <f t="shared" si="214"/>
        <v>7</v>
      </c>
      <c r="P1965" s="56">
        <f t="shared" si="215"/>
        <v>207555</v>
      </c>
      <c r="Q1965" s="57">
        <f t="shared" si="210"/>
        <v>207555</v>
      </c>
      <c r="R1965" s="58">
        <f t="shared" si="216"/>
        <v>57035.22501612427</v>
      </c>
      <c r="S1965" s="59">
        <f t="shared" si="211"/>
        <v>27.479571687564391</v>
      </c>
      <c r="T1965" s="59">
        <f t="shared" si="212"/>
        <v>72.520428312435612</v>
      </c>
      <c r="U1965" s="60" t="str">
        <f t="shared" si="213"/>
        <v>ALTO</v>
      </c>
    </row>
    <row r="1966" spans="2:21">
      <c r="B1966" s="50">
        <v>1956</v>
      </c>
      <c r="C1966" s="51" t="s">
        <v>102</v>
      </c>
      <c r="D1966" s="51" t="s">
        <v>103</v>
      </c>
      <c r="E1966" s="51" t="s">
        <v>1843</v>
      </c>
      <c r="F1966" s="52" t="s">
        <v>18</v>
      </c>
      <c r="G1966" s="63">
        <v>1</v>
      </c>
      <c r="H1966" s="53">
        <v>191947</v>
      </c>
      <c r="I1966" s="53">
        <v>145879.72</v>
      </c>
      <c r="J1966" s="53">
        <v>169220.47519999999</v>
      </c>
      <c r="K1966" s="53">
        <v>255493</v>
      </c>
      <c r="L1966" s="54">
        <v>120811</v>
      </c>
      <c r="M1966" s="54">
        <v>106242</v>
      </c>
      <c r="N1966" s="54">
        <v>94508</v>
      </c>
      <c r="O1966" s="55">
        <f t="shared" si="214"/>
        <v>7</v>
      </c>
      <c r="P1966" s="56">
        <f t="shared" si="215"/>
        <v>154872</v>
      </c>
      <c r="Q1966" s="57">
        <f t="shared" si="210"/>
        <v>154872</v>
      </c>
      <c r="R1966" s="58">
        <f t="shared" si="216"/>
        <v>52036.693402745812</v>
      </c>
      <c r="S1966" s="59">
        <f t="shared" si="211"/>
        <v>33.599807197392565</v>
      </c>
      <c r="T1966" s="59">
        <f t="shared" si="212"/>
        <v>66.400192802607435</v>
      </c>
      <c r="U1966" s="60" t="str">
        <f t="shared" si="213"/>
        <v>BAJO</v>
      </c>
    </row>
    <row r="1967" spans="2:21">
      <c r="B1967" s="50">
        <v>1957</v>
      </c>
      <c r="C1967" s="51" t="s">
        <v>102</v>
      </c>
      <c r="D1967" s="51" t="s">
        <v>103</v>
      </c>
      <c r="E1967" s="51" t="s">
        <v>1844</v>
      </c>
      <c r="F1967" s="52" t="s">
        <v>18</v>
      </c>
      <c r="G1967" s="63">
        <v>1</v>
      </c>
      <c r="H1967" s="53">
        <v>141253</v>
      </c>
      <c r="I1967" s="53">
        <v>108764.81</v>
      </c>
      <c r="J1967" s="53">
        <v>126167.17959999999</v>
      </c>
      <c r="K1967" s="53">
        <v>190638</v>
      </c>
      <c r="L1967" s="54">
        <v>88954</v>
      </c>
      <c r="M1967" s="54">
        <v>78231</v>
      </c>
      <c r="N1967" s="54">
        <v>69590</v>
      </c>
      <c r="O1967" s="55">
        <f t="shared" si="214"/>
        <v>7</v>
      </c>
      <c r="P1967" s="56">
        <f t="shared" si="215"/>
        <v>114800</v>
      </c>
      <c r="Q1967" s="57">
        <f t="shared" si="210"/>
        <v>114800</v>
      </c>
      <c r="R1967" s="58">
        <f t="shared" si="216"/>
        <v>39034.87693226109</v>
      </c>
      <c r="S1967" s="59">
        <f t="shared" si="211"/>
        <v>34.002506038554955</v>
      </c>
      <c r="T1967" s="59">
        <f t="shared" si="212"/>
        <v>65.997493961445045</v>
      </c>
      <c r="U1967" s="60" t="str">
        <f t="shared" si="213"/>
        <v>BAJO</v>
      </c>
    </row>
    <row r="1968" spans="2:21">
      <c r="B1968" s="50">
        <v>1958</v>
      </c>
      <c r="C1968" s="51" t="s">
        <v>102</v>
      </c>
      <c r="D1968" s="51" t="s">
        <v>103</v>
      </c>
      <c r="E1968" s="51" t="s">
        <v>1845</v>
      </c>
      <c r="F1968" s="52" t="s">
        <v>18</v>
      </c>
      <c r="G1968" s="63">
        <v>1</v>
      </c>
      <c r="H1968" s="53">
        <v>242046</v>
      </c>
      <c r="I1968" s="53">
        <v>191216.34</v>
      </c>
      <c r="J1968" s="53">
        <v>221810.95439999996</v>
      </c>
      <c r="K1968" s="53">
        <v>231098</v>
      </c>
      <c r="L1968" s="54">
        <v>152255</v>
      </c>
      <c r="M1968" s="54">
        <v>133893</v>
      </c>
      <c r="N1968" s="54">
        <v>119104</v>
      </c>
      <c r="O1968" s="55">
        <f t="shared" si="214"/>
        <v>7</v>
      </c>
      <c r="P1968" s="56">
        <f t="shared" si="215"/>
        <v>184489</v>
      </c>
      <c r="Q1968" s="57">
        <f t="shared" si="210"/>
        <v>184489</v>
      </c>
      <c r="R1968" s="58">
        <f t="shared" si="216"/>
        <v>45977.598133219602</v>
      </c>
      <c r="S1968" s="59">
        <f t="shared" si="211"/>
        <v>24.921593229525666</v>
      </c>
      <c r="T1968" s="59">
        <f t="shared" si="212"/>
        <v>75.078406770474331</v>
      </c>
      <c r="U1968" s="60" t="str">
        <f t="shared" si="213"/>
        <v>ALTO</v>
      </c>
    </row>
    <row r="1969" spans="2:21">
      <c r="B1969" s="50">
        <v>1959</v>
      </c>
      <c r="C1969" s="51" t="s">
        <v>102</v>
      </c>
      <c r="D1969" s="51" t="s">
        <v>103</v>
      </c>
      <c r="E1969" s="51" t="s">
        <v>1806</v>
      </c>
      <c r="F1969" s="52" t="s">
        <v>18</v>
      </c>
      <c r="G1969" s="63">
        <v>1</v>
      </c>
      <c r="H1969" s="53">
        <v>987343</v>
      </c>
      <c r="I1969" s="53">
        <v>799747.83</v>
      </c>
      <c r="J1969" s="53">
        <v>927707.4828</v>
      </c>
      <c r="K1969" s="53">
        <v>982821</v>
      </c>
      <c r="L1969" s="54">
        <v>620882</v>
      </c>
      <c r="M1969" s="54">
        <v>546068</v>
      </c>
      <c r="N1969" s="54">
        <v>485756</v>
      </c>
      <c r="O1969" s="55">
        <f t="shared" si="214"/>
        <v>7</v>
      </c>
      <c r="P1969" s="56">
        <f t="shared" si="215"/>
        <v>764332</v>
      </c>
      <c r="Q1969" s="57">
        <f t="shared" si="210"/>
        <v>764332</v>
      </c>
      <c r="R1969" s="58">
        <f t="shared" si="216"/>
        <v>196846.14826540352</v>
      </c>
      <c r="S1969" s="59">
        <f t="shared" si="211"/>
        <v>25.754011118912139</v>
      </c>
      <c r="T1969" s="59">
        <f t="shared" si="212"/>
        <v>74.245988881087868</v>
      </c>
      <c r="U1969" s="60" t="str">
        <f t="shared" si="213"/>
        <v>ALTO</v>
      </c>
    </row>
    <row r="1970" spans="2:21" ht="27.6">
      <c r="B1970" s="50">
        <v>1960</v>
      </c>
      <c r="C1970" s="51" t="s">
        <v>1294</v>
      </c>
      <c r="D1970" s="51" t="s">
        <v>1526</v>
      </c>
      <c r="E1970" s="51" t="s">
        <v>1846</v>
      </c>
      <c r="F1970" s="52" t="s">
        <v>18</v>
      </c>
      <c r="G1970" s="63">
        <v>1</v>
      </c>
      <c r="H1970" s="53">
        <v>66554558</v>
      </c>
      <c r="I1970" s="53">
        <v>45922645.019999996</v>
      </c>
      <c r="J1970" s="53">
        <v>53270268.223199993</v>
      </c>
      <c r="K1970" s="53">
        <v>64877848</v>
      </c>
      <c r="L1970" s="54">
        <v>41849557</v>
      </c>
      <c r="M1970" s="54">
        <v>36805574</v>
      </c>
      <c r="N1970" s="54">
        <v>32740441</v>
      </c>
      <c r="O1970" s="55">
        <f t="shared" si="214"/>
        <v>7</v>
      </c>
      <c r="P1970" s="56">
        <f t="shared" si="215"/>
        <v>48860127</v>
      </c>
      <c r="Q1970" s="57">
        <f t="shared" si="210"/>
        <v>48860127</v>
      </c>
      <c r="R1970" s="58">
        <f t="shared" si="216"/>
        <v>12259358.15688975</v>
      </c>
      <c r="S1970" s="59">
        <f t="shared" si="211"/>
        <v>25.090721022664859</v>
      </c>
      <c r="T1970" s="59">
        <f t="shared" si="212"/>
        <v>74.909278977335134</v>
      </c>
      <c r="U1970" s="60" t="str">
        <f t="shared" si="213"/>
        <v>ALTO</v>
      </c>
    </row>
    <row r="1971" spans="2:21" ht="41.45">
      <c r="B1971" s="50">
        <v>1961</v>
      </c>
      <c r="C1971" s="51" t="s">
        <v>1294</v>
      </c>
      <c r="D1971" s="51" t="s">
        <v>1526</v>
      </c>
      <c r="E1971" s="51" t="s">
        <v>1847</v>
      </c>
      <c r="F1971" s="52" t="s">
        <v>18</v>
      </c>
      <c r="G1971" s="63">
        <v>1</v>
      </c>
      <c r="H1971" s="53">
        <v>82997383</v>
      </c>
      <c r="I1971" s="53">
        <v>59758115.759999998</v>
      </c>
      <c r="J1971" s="53">
        <v>69319414.281599984</v>
      </c>
      <c r="K1971" s="53">
        <v>88227314</v>
      </c>
      <c r="L1971" s="54">
        <v>52188860</v>
      </c>
      <c r="M1971" s="54">
        <v>45898715</v>
      </c>
      <c r="N1971" s="54">
        <v>40829255</v>
      </c>
      <c r="O1971" s="55">
        <f t="shared" si="214"/>
        <v>7</v>
      </c>
      <c r="P1971" s="56">
        <f t="shared" si="215"/>
        <v>62745580</v>
      </c>
      <c r="Q1971" s="57">
        <f t="shared" si="210"/>
        <v>62745580</v>
      </c>
      <c r="R1971" s="58">
        <f t="shared" si="216"/>
        <v>16848827.984407309</v>
      </c>
      <c r="S1971" s="59">
        <f t="shared" si="211"/>
        <v>26.852613338512942</v>
      </c>
      <c r="T1971" s="59">
        <f t="shared" si="212"/>
        <v>73.147386661487062</v>
      </c>
      <c r="U1971" s="60" t="str">
        <f t="shared" si="213"/>
        <v>ALTO</v>
      </c>
    </row>
    <row r="1972" spans="2:21">
      <c r="B1972" s="50">
        <v>1962</v>
      </c>
      <c r="C1972" s="51" t="s">
        <v>102</v>
      </c>
      <c r="D1972" s="51" t="s">
        <v>103</v>
      </c>
      <c r="E1972" s="51" t="s">
        <v>195</v>
      </c>
      <c r="F1972" s="52" t="s">
        <v>18</v>
      </c>
      <c r="G1972" s="63">
        <v>1</v>
      </c>
      <c r="H1972" s="53">
        <v>1207612</v>
      </c>
      <c r="I1972" s="53">
        <v>797023.91999999993</v>
      </c>
      <c r="J1972" s="53">
        <v>924547.74719999987</v>
      </c>
      <c r="K1972" s="53">
        <v>922369</v>
      </c>
      <c r="L1972" s="54">
        <v>555374</v>
      </c>
      <c r="M1972" s="54">
        <v>667890</v>
      </c>
      <c r="N1972" s="54">
        <v>594123</v>
      </c>
      <c r="O1972" s="55">
        <f t="shared" si="214"/>
        <v>7</v>
      </c>
      <c r="P1972" s="56">
        <f t="shared" si="215"/>
        <v>809849</v>
      </c>
      <c r="Q1972" s="57">
        <f t="shared" si="210"/>
        <v>809849</v>
      </c>
      <c r="R1972" s="58">
        <f t="shared" si="216"/>
        <v>212348.7798867262</v>
      </c>
      <c r="S1972" s="59">
        <f t="shared" si="211"/>
        <v>26.22078682405315</v>
      </c>
      <c r="T1972" s="59">
        <f t="shared" si="212"/>
        <v>73.77921317594685</v>
      </c>
      <c r="U1972" s="60" t="str">
        <f t="shared" si="213"/>
        <v>ALTO</v>
      </c>
    </row>
    <row r="1973" spans="2:21">
      <c r="B1973" s="50">
        <v>1963</v>
      </c>
      <c r="C1973" s="51" t="s">
        <v>102</v>
      </c>
      <c r="D1973" s="51" t="s">
        <v>103</v>
      </c>
      <c r="E1973" s="51" t="s">
        <v>1848</v>
      </c>
      <c r="F1973" s="52" t="s">
        <v>18</v>
      </c>
      <c r="G1973" s="63">
        <v>1</v>
      </c>
      <c r="H1973" s="53">
        <v>428400</v>
      </c>
      <c r="I1973" s="53">
        <v>291312</v>
      </c>
      <c r="J1973" s="53">
        <v>337921.92</v>
      </c>
      <c r="K1973" s="53">
        <v>358071</v>
      </c>
      <c r="L1973" s="54">
        <v>269481</v>
      </c>
      <c r="M1973" s="54">
        <v>237013</v>
      </c>
      <c r="N1973" s="54">
        <v>210835</v>
      </c>
      <c r="O1973" s="55">
        <f t="shared" si="214"/>
        <v>7</v>
      </c>
      <c r="P1973" s="56">
        <f t="shared" si="215"/>
        <v>304719</v>
      </c>
      <c r="Q1973" s="57">
        <f t="shared" si="210"/>
        <v>304719</v>
      </c>
      <c r="R1973" s="58">
        <f t="shared" si="216"/>
        <v>69760.438795316208</v>
      </c>
      <c r="S1973" s="59">
        <f t="shared" si="211"/>
        <v>22.893366936527162</v>
      </c>
      <c r="T1973" s="59">
        <f t="shared" si="212"/>
        <v>77.106633063472842</v>
      </c>
      <c r="U1973" s="60" t="str">
        <f t="shared" si="213"/>
        <v>ALTO</v>
      </c>
    </row>
    <row r="1974" spans="2:21" ht="41.45">
      <c r="B1974" s="50">
        <v>1964</v>
      </c>
      <c r="C1974" s="51" t="s">
        <v>102</v>
      </c>
      <c r="D1974" s="51" t="s">
        <v>103</v>
      </c>
      <c r="E1974" s="51" t="s">
        <v>1849</v>
      </c>
      <c r="F1974" s="52" t="s">
        <v>18</v>
      </c>
      <c r="G1974" s="63">
        <v>1</v>
      </c>
      <c r="H1974" s="53">
        <v>8351896</v>
      </c>
      <c r="I1974" s="53">
        <v>5428732.3999999994</v>
      </c>
      <c r="J1974" s="53">
        <v>6297329.5839999989</v>
      </c>
      <c r="K1974" s="53">
        <v>7713342</v>
      </c>
      <c r="L1974" s="54">
        <v>5251709</v>
      </c>
      <c r="M1974" s="54">
        <v>4618752</v>
      </c>
      <c r="N1974" s="54">
        <v>4108616</v>
      </c>
      <c r="O1974" s="55">
        <f t="shared" si="214"/>
        <v>7</v>
      </c>
      <c r="P1974" s="56">
        <f t="shared" si="215"/>
        <v>5967197</v>
      </c>
      <c r="Q1974" s="57">
        <f t="shared" si="210"/>
        <v>5967197</v>
      </c>
      <c r="R1974" s="58">
        <f t="shared" si="216"/>
        <v>1459906.731846109</v>
      </c>
      <c r="S1974" s="59">
        <f t="shared" si="211"/>
        <v>24.465536027151593</v>
      </c>
      <c r="T1974" s="59">
        <f t="shared" si="212"/>
        <v>75.534463972848414</v>
      </c>
      <c r="U1974" s="60" t="str">
        <f t="shared" si="213"/>
        <v>ALTO</v>
      </c>
    </row>
    <row r="1975" spans="2:21">
      <c r="B1975" s="50">
        <v>1965</v>
      </c>
      <c r="C1975" s="51" t="s">
        <v>102</v>
      </c>
      <c r="D1975" s="51" t="s">
        <v>103</v>
      </c>
      <c r="E1975" s="51" t="s">
        <v>1508</v>
      </c>
      <c r="F1975" s="52" t="s">
        <v>18</v>
      </c>
      <c r="G1975" s="63">
        <v>1</v>
      </c>
      <c r="H1975" s="53">
        <v>78540</v>
      </c>
      <c r="I1975" s="53">
        <v>54978</v>
      </c>
      <c r="J1975" s="53">
        <v>63774.479999999989</v>
      </c>
      <c r="K1975" s="53">
        <v>103530</v>
      </c>
      <c r="L1975" s="54">
        <v>49399</v>
      </c>
      <c r="M1975" s="54">
        <v>43444</v>
      </c>
      <c r="N1975" s="54">
        <v>38646</v>
      </c>
      <c r="O1975" s="55">
        <f t="shared" si="214"/>
        <v>7</v>
      </c>
      <c r="P1975" s="56">
        <f t="shared" si="215"/>
        <v>61759</v>
      </c>
      <c r="Q1975" s="57">
        <f t="shared" si="210"/>
        <v>61759</v>
      </c>
      <c r="R1975" s="58">
        <f t="shared" si="216"/>
        <v>21040.376545721901</v>
      </c>
      <c r="S1975" s="59">
        <f t="shared" si="211"/>
        <v>34.06851883243236</v>
      </c>
      <c r="T1975" s="59">
        <f t="shared" si="212"/>
        <v>65.93148116756764</v>
      </c>
      <c r="U1975" s="60" t="str">
        <f t="shared" si="213"/>
        <v>BAJO</v>
      </c>
    </row>
    <row r="1976" spans="2:21">
      <c r="B1976" s="50">
        <v>1966</v>
      </c>
      <c r="C1976" s="51" t="s">
        <v>102</v>
      </c>
      <c r="D1976" s="51" t="s">
        <v>103</v>
      </c>
      <c r="E1976" s="51" t="s">
        <v>1850</v>
      </c>
      <c r="F1976" s="52" t="s">
        <v>18</v>
      </c>
      <c r="G1976" s="63">
        <v>1</v>
      </c>
      <c r="H1976" s="53">
        <v>257278</v>
      </c>
      <c r="I1976" s="53">
        <v>187812.94</v>
      </c>
      <c r="J1976" s="53">
        <v>217863.01039999997</v>
      </c>
      <c r="K1976" s="53">
        <v>351764</v>
      </c>
      <c r="L1976" s="54">
        <v>161818</v>
      </c>
      <c r="M1976" s="54">
        <v>142323</v>
      </c>
      <c r="N1976" s="54">
        <v>126604</v>
      </c>
      <c r="O1976" s="55">
        <f t="shared" si="214"/>
        <v>7</v>
      </c>
      <c r="P1976" s="56">
        <f t="shared" si="215"/>
        <v>206495</v>
      </c>
      <c r="Q1976" s="57">
        <f t="shared" si="210"/>
        <v>206495</v>
      </c>
      <c r="R1976" s="58">
        <f t="shared" si="216"/>
        <v>72365.045103378434</v>
      </c>
      <c r="S1976" s="59">
        <f t="shared" si="211"/>
        <v>35.044453910931708</v>
      </c>
      <c r="T1976" s="59">
        <f t="shared" si="212"/>
        <v>64.955546089068292</v>
      </c>
      <c r="U1976" s="60" t="str">
        <f t="shared" si="213"/>
        <v>BAJO</v>
      </c>
    </row>
    <row r="1977" spans="2:21">
      <c r="B1977" s="50">
        <v>1967</v>
      </c>
      <c r="C1977" s="51" t="s">
        <v>875</v>
      </c>
      <c r="D1977" s="51" t="s">
        <v>923</v>
      </c>
      <c r="E1977" s="51" t="s">
        <v>1851</v>
      </c>
      <c r="F1977" s="52" t="s">
        <v>147</v>
      </c>
      <c r="G1977" s="63">
        <v>1</v>
      </c>
      <c r="H1977" s="53">
        <v>15277101</v>
      </c>
      <c r="I1977" s="53">
        <v>10999512.719999999</v>
      </c>
      <c r="J1977" s="53">
        <v>12759434.755199999</v>
      </c>
      <c r="K1977" s="53">
        <v>21380373</v>
      </c>
      <c r="L1977" s="54">
        <v>9606245</v>
      </c>
      <c r="M1977" s="54">
        <v>8448474</v>
      </c>
      <c r="N1977" s="54">
        <v>7515350</v>
      </c>
      <c r="O1977" s="55">
        <f t="shared" si="214"/>
        <v>7</v>
      </c>
      <c r="P1977" s="56">
        <f t="shared" si="215"/>
        <v>12283784</v>
      </c>
      <c r="Q1977" s="57">
        <f t="shared" si="210"/>
        <v>12283784</v>
      </c>
      <c r="R1977" s="58">
        <f t="shared" si="216"/>
        <v>4443297.6036777887</v>
      </c>
      <c r="S1977" s="59">
        <f t="shared" si="211"/>
        <v>36.172059063215286</v>
      </c>
      <c r="T1977" s="59">
        <f t="shared" si="212"/>
        <v>63.827940936784714</v>
      </c>
      <c r="U1977" s="60" t="str">
        <f t="shared" si="213"/>
        <v>BAJO</v>
      </c>
    </row>
    <row r="1978" spans="2:21">
      <c r="B1978" s="50">
        <v>1968</v>
      </c>
      <c r="C1978" s="51" t="s">
        <v>875</v>
      </c>
      <c r="D1978" s="51" t="s">
        <v>923</v>
      </c>
      <c r="E1978" s="51" t="s">
        <v>1852</v>
      </c>
      <c r="F1978" s="52" t="s">
        <v>147</v>
      </c>
      <c r="G1978" s="63">
        <v>1</v>
      </c>
      <c r="H1978" s="53">
        <v>1542359</v>
      </c>
      <c r="I1978" s="53">
        <v>1203040.02</v>
      </c>
      <c r="J1978" s="53">
        <v>1395526.4232000001</v>
      </c>
      <c r="K1978" s="53">
        <v>2363578</v>
      </c>
      <c r="L1978" s="54">
        <v>969895</v>
      </c>
      <c r="M1978" s="54">
        <v>853029</v>
      </c>
      <c r="N1978" s="54">
        <v>758814</v>
      </c>
      <c r="O1978" s="55">
        <f t="shared" si="214"/>
        <v>7</v>
      </c>
      <c r="P1978" s="56">
        <f t="shared" si="215"/>
        <v>1298034</v>
      </c>
      <c r="Q1978" s="57">
        <f t="shared" si="210"/>
        <v>1298034</v>
      </c>
      <c r="R1978" s="58">
        <f t="shared" si="216"/>
        <v>508509.05486009578</v>
      </c>
      <c r="S1978" s="59">
        <f t="shared" si="211"/>
        <v>39.175326290381904</v>
      </c>
      <c r="T1978" s="59">
        <f t="shared" si="212"/>
        <v>60.824673709618096</v>
      </c>
      <c r="U1978" s="60" t="str">
        <f t="shared" si="213"/>
        <v>BAJO</v>
      </c>
    </row>
    <row r="1979" spans="2:21">
      <c r="B1979" s="50">
        <v>1969</v>
      </c>
      <c r="C1979" s="51" t="s">
        <v>875</v>
      </c>
      <c r="D1979" s="51" t="s">
        <v>923</v>
      </c>
      <c r="E1979" s="51" t="s">
        <v>1853</v>
      </c>
      <c r="F1979" s="52" t="s">
        <v>147</v>
      </c>
      <c r="G1979" s="63">
        <v>1</v>
      </c>
      <c r="H1979" s="53">
        <v>2238390</v>
      </c>
      <c r="I1979" s="53">
        <v>1454953.5</v>
      </c>
      <c r="J1979" s="53">
        <v>1687746.0599999998</v>
      </c>
      <c r="K1979" s="53">
        <v>2017883</v>
      </c>
      <c r="L1979" s="54">
        <v>1407581</v>
      </c>
      <c r="M1979" s="54">
        <v>1237941</v>
      </c>
      <c r="N1979" s="54">
        <v>1101212</v>
      </c>
      <c r="O1979" s="55">
        <f t="shared" si="214"/>
        <v>7</v>
      </c>
      <c r="P1979" s="56">
        <f t="shared" si="215"/>
        <v>1592244</v>
      </c>
      <c r="Q1979" s="57">
        <f t="shared" si="210"/>
        <v>1592244</v>
      </c>
      <c r="R1979" s="58">
        <f t="shared" si="216"/>
        <v>383104.98391306354</v>
      </c>
      <c r="S1979" s="59">
        <f t="shared" si="211"/>
        <v>24.060695717054895</v>
      </c>
      <c r="T1979" s="59">
        <f t="shared" si="212"/>
        <v>75.939304282945102</v>
      </c>
      <c r="U1979" s="60" t="str">
        <f t="shared" si="213"/>
        <v>ALTO</v>
      </c>
    </row>
    <row r="1980" spans="2:21">
      <c r="B1980" s="50">
        <v>1970</v>
      </c>
      <c r="C1980" s="51" t="s">
        <v>875</v>
      </c>
      <c r="D1980" s="51" t="s">
        <v>923</v>
      </c>
      <c r="E1980" s="51" t="s">
        <v>1854</v>
      </c>
      <c r="F1980" s="52" t="s">
        <v>147</v>
      </c>
      <c r="G1980" s="63">
        <v>1</v>
      </c>
      <c r="H1980" s="53">
        <v>4824022</v>
      </c>
      <c r="I1980" s="53">
        <v>3810977.38</v>
      </c>
      <c r="J1980" s="53">
        <v>4420733.7607999993</v>
      </c>
      <c r="K1980" s="53">
        <v>4375630</v>
      </c>
      <c r="L1980" s="54">
        <v>3033414</v>
      </c>
      <c r="M1980" s="54">
        <v>2667811</v>
      </c>
      <c r="N1980" s="54">
        <v>2373154</v>
      </c>
      <c r="O1980" s="55">
        <f t="shared" si="214"/>
        <v>7</v>
      </c>
      <c r="P1980" s="56">
        <f t="shared" si="215"/>
        <v>3643677</v>
      </c>
      <c r="Q1980" s="57">
        <f t="shared" si="210"/>
        <v>3643677</v>
      </c>
      <c r="R1980" s="58">
        <f t="shared" si="216"/>
        <v>886384.32591058477</v>
      </c>
      <c r="S1980" s="59">
        <f t="shared" si="211"/>
        <v>24.326643824647046</v>
      </c>
      <c r="T1980" s="59">
        <f t="shared" si="212"/>
        <v>75.67335617535295</v>
      </c>
      <c r="U1980" s="60" t="str">
        <f t="shared" si="213"/>
        <v>ALTO</v>
      </c>
    </row>
    <row r="1981" spans="2:21">
      <c r="B1981" s="50">
        <v>1971</v>
      </c>
      <c r="C1981" s="51" t="s">
        <v>875</v>
      </c>
      <c r="D1981" s="51" t="s">
        <v>923</v>
      </c>
      <c r="E1981" s="51" t="s">
        <v>1855</v>
      </c>
      <c r="F1981" s="52" t="s">
        <v>147</v>
      </c>
      <c r="G1981" s="63">
        <v>1</v>
      </c>
      <c r="H1981" s="53">
        <v>2014551</v>
      </c>
      <c r="I1981" s="53">
        <v>1631786.3099999998</v>
      </c>
      <c r="J1981" s="53">
        <v>1892872.1195999996</v>
      </c>
      <c r="K1981" s="53">
        <v>1823318</v>
      </c>
      <c r="L1981" s="54">
        <v>1013416</v>
      </c>
      <c r="M1981" s="54">
        <v>1114132</v>
      </c>
      <c r="N1981" s="54">
        <v>991077</v>
      </c>
      <c r="O1981" s="55">
        <f t="shared" si="214"/>
        <v>7</v>
      </c>
      <c r="P1981" s="56">
        <f t="shared" si="215"/>
        <v>1497307</v>
      </c>
      <c r="Q1981" s="57">
        <f t="shared" si="210"/>
        <v>1497307</v>
      </c>
      <c r="R1981" s="58">
        <f t="shared" si="216"/>
        <v>411551.65787950013</v>
      </c>
      <c r="S1981" s="59">
        <f t="shared" si="211"/>
        <v>27.48612394649194</v>
      </c>
      <c r="T1981" s="59">
        <f t="shared" si="212"/>
        <v>72.513876053508056</v>
      </c>
      <c r="U1981" s="60" t="str">
        <f t="shared" si="213"/>
        <v>ALTO</v>
      </c>
    </row>
    <row r="1982" spans="2:21" ht="27.6">
      <c r="B1982" s="50">
        <v>1972</v>
      </c>
      <c r="C1982" s="51" t="s">
        <v>875</v>
      </c>
      <c r="D1982" s="51" t="s">
        <v>923</v>
      </c>
      <c r="E1982" s="51" t="s">
        <v>1856</v>
      </c>
      <c r="F1982" s="52" t="s">
        <v>18</v>
      </c>
      <c r="G1982" s="63">
        <v>1</v>
      </c>
      <c r="H1982" s="53">
        <v>412097</v>
      </c>
      <c r="I1982" s="53">
        <v>309072.75</v>
      </c>
      <c r="J1982" s="53">
        <v>358524.38999999996</v>
      </c>
      <c r="K1982" s="53">
        <v>420189</v>
      </c>
      <c r="L1982" s="54">
        <v>259189</v>
      </c>
      <c r="M1982" s="54">
        <v>227970</v>
      </c>
      <c r="N1982" s="54">
        <v>202791</v>
      </c>
      <c r="O1982" s="55">
        <f t="shared" si="214"/>
        <v>7</v>
      </c>
      <c r="P1982" s="56">
        <f t="shared" si="215"/>
        <v>312833</v>
      </c>
      <c r="Q1982" s="57">
        <f t="shared" si="210"/>
        <v>312833</v>
      </c>
      <c r="R1982" s="58">
        <f t="shared" si="216"/>
        <v>80772.293959660441</v>
      </c>
      <c r="S1982" s="59">
        <f t="shared" si="211"/>
        <v>25.819620679295486</v>
      </c>
      <c r="T1982" s="59">
        <f t="shared" si="212"/>
        <v>74.180379320704517</v>
      </c>
      <c r="U1982" s="60" t="str">
        <f t="shared" si="213"/>
        <v>ALTO</v>
      </c>
    </row>
    <row r="1983" spans="2:21" ht="27.6">
      <c r="B1983" s="50">
        <v>1973</v>
      </c>
      <c r="C1983" s="51" t="s">
        <v>875</v>
      </c>
      <c r="D1983" s="51" t="s">
        <v>923</v>
      </c>
      <c r="E1983" s="51" t="s">
        <v>1857</v>
      </c>
      <c r="F1983" s="52" t="s">
        <v>18</v>
      </c>
      <c r="G1983" s="63">
        <v>1</v>
      </c>
      <c r="H1983" s="53">
        <v>573580</v>
      </c>
      <c r="I1983" s="53">
        <v>435920.8</v>
      </c>
      <c r="J1983" s="53">
        <v>505668.12799999991</v>
      </c>
      <c r="K1983" s="53">
        <v>463862</v>
      </c>
      <c r="L1983" s="54">
        <v>360743</v>
      </c>
      <c r="M1983" s="54">
        <v>317272</v>
      </c>
      <c r="N1983" s="54">
        <v>282229</v>
      </c>
      <c r="O1983" s="55">
        <f t="shared" si="214"/>
        <v>7</v>
      </c>
      <c r="P1983" s="56">
        <f t="shared" si="215"/>
        <v>419896</v>
      </c>
      <c r="Q1983" s="57">
        <f t="shared" si="210"/>
        <v>419896</v>
      </c>
      <c r="R1983" s="58">
        <f t="shared" si="216"/>
        <v>97209.933973160616</v>
      </c>
      <c r="S1983" s="59">
        <f t="shared" si="211"/>
        <v>23.150954991988641</v>
      </c>
      <c r="T1983" s="59">
        <f t="shared" si="212"/>
        <v>76.849045008011359</v>
      </c>
      <c r="U1983" s="60" t="str">
        <f t="shared" si="213"/>
        <v>ALTO</v>
      </c>
    </row>
    <row r="1984" spans="2:21">
      <c r="B1984" s="50">
        <v>1974</v>
      </c>
      <c r="C1984" s="51" t="s">
        <v>875</v>
      </c>
      <c r="D1984" s="51" t="s">
        <v>923</v>
      </c>
      <c r="E1984" s="51" t="s">
        <v>1858</v>
      </c>
      <c r="F1984" s="52" t="s">
        <v>18</v>
      </c>
      <c r="G1984" s="63">
        <v>1</v>
      </c>
      <c r="H1984" s="53">
        <v>463029</v>
      </c>
      <c r="I1984" s="53">
        <v>375053.49</v>
      </c>
      <c r="J1984" s="53">
        <v>435062.04839999997</v>
      </c>
      <c r="K1984" s="53">
        <v>466242</v>
      </c>
      <c r="L1984" s="54">
        <v>291190</v>
      </c>
      <c r="M1984" s="54">
        <v>256128</v>
      </c>
      <c r="N1984" s="54">
        <v>227839</v>
      </c>
      <c r="O1984" s="55">
        <f t="shared" si="214"/>
        <v>7</v>
      </c>
      <c r="P1984" s="56">
        <f t="shared" si="215"/>
        <v>359221</v>
      </c>
      <c r="Q1984" s="57">
        <f t="shared" si="210"/>
        <v>359221</v>
      </c>
      <c r="R1984" s="58">
        <f t="shared" si="216"/>
        <v>93158.652078284009</v>
      </c>
      <c r="S1984" s="59">
        <f t="shared" si="211"/>
        <v>25.933520612181361</v>
      </c>
      <c r="T1984" s="59">
        <f t="shared" si="212"/>
        <v>74.066479387818646</v>
      </c>
      <c r="U1984" s="60" t="str">
        <f t="shared" si="213"/>
        <v>ALTO</v>
      </c>
    </row>
    <row r="1985" spans="2:21" ht="27.6">
      <c r="B1985" s="50">
        <v>1975</v>
      </c>
      <c r="C1985" s="51" t="s">
        <v>875</v>
      </c>
      <c r="D1985" s="51" t="s">
        <v>923</v>
      </c>
      <c r="E1985" s="51" t="s">
        <v>1859</v>
      </c>
      <c r="F1985" s="52" t="s">
        <v>18</v>
      </c>
      <c r="G1985" s="63">
        <v>1</v>
      </c>
      <c r="H1985" s="53">
        <v>1020068</v>
      </c>
      <c r="I1985" s="53">
        <v>816054.39999999991</v>
      </c>
      <c r="J1985" s="53">
        <v>946623.10399999993</v>
      </c>
      <c r="K1985" s="53">
        <v>1217727</v>
      </c>
      <c r="L1985" s="54">
        <v>641415</v>
      </c>
      <c r="M1985" s="54">
        <v>564129</v>
      </c>
      <c r="N1985" s="54">
        <v>501821</v>
      </c>
      <c r="O1985" s="55">
        <f t="shared" si="214"/>
        <v>7</v>
      </c>
      <c r="P1985" s="56">
        <f t="shared" si="215"/>
        <v>815405</v>
      </c>
      <c r="Q1985" s="57">
        <f t="shared" si="210"/>
        <v>815405</v>
      </c>
      <c r="R1985" s="58">
        <f t="shared" si="216"/>
        <v>242815.51524969388</v>
      </c>
      <c r="S1985" s="59">
        <f t="shared" si="211"/>
        <v>29.778516841286706</v>
      </c>
      <c r="T1985" s="59">
        <f t="shared" si="212"/>
        <v>70.221483158713298</v>
      </c>
      <c r="U1985" s="60" t="str">
        <f t="shared" si="213"/>
        <v>ALTO</v>
      </c>
    </row>
    <row r="1986" spans="2:21">
      <c r="B1986" s="50">
        <v>1976</v>
      </c>
      <c r="C1986" s="51" t="s">
        <v>875</v>
      </c>
      <c r="D1986" s="51" t="s">
        <v>923</v>
      </c>
      <c r="E1986" s="51" t="s">
        <v>1860</v>
      </c>
      <c r="F1986" s="52" t="s">
        <v>157</v>
      </c>
      <c r="G1986" s="63">
        <v>1</v>
      </c>
      <c r="H1986" s="53">
        <v>1299004</v>
      </c>
      <c r="I1986" s="53">
        <v>896312.76</v>
      </c>
      <c r="J1986" s="53">
        <v>1039722.8015999999</v>
      </c>
      <c r="K1986" s="53">
        <v>1437282</v>
      </c>
      <c r="L1986" s="54">
        <v>803112</v>
      </c>
      <c r="M1986" s="54">
        <v>718470</v>
      </c>
      <c r="N1986" s="54">
        <v>639116</v>
      </c>
      <c r="O1986" s="55">
        <f t="shared" si="214"/>
        <v>7</v>
      </c>
      <c r="P1986" s="56">
        <f t="shared" si="215"/>
        <v>976146</v>
      </c>
      <c r="Q1986" s="57">
        <f t="shared" si="210"/>
        <v>976146</v>
      </c>
      <c r="R1986" s="58">
        <f t="shared" si="216"/>
        <v>277031.7056639996</v>
      </c>
      <c r="S1986" s="59">
        <f t="shared" si="211"/>
        <v>28.380150680738293</v>
      </c>
      <c r="T1986" s="59">
        <f t="shared" si="212"/>
        <v>71.619849319261704</v>
      </c>
      <c r="U1986" s="60" t="str">
        <f t="shared" si="213"/>
        <v>ALTO</v>
      </c>
    </row>
    <row r="1987" spans="2:21">
      <c r="B1987" s="50">
        <v>1977</v>
      </c>
      <c r="C1987" s="51" t="s">
        <v>875</v>
      </c>
      <c r="D1987" s="51" t="s">
        <v>923</v>
      </c>
      <c r="E1987" s="51" t="s">
        <v>1861</v>
      </c>
      <c r="F1987" s="52" t="s">
        <v>147</v>
      </c>
      <c r="G1987" s="63">
        <v>1</v>
      </c>
      <c r="H1987" s="53">
        <v>373660</v>
      </c>
      <c r="I1987" s="53">
        <v>287718.2</v>
      </c>
      <c r="J1987" s="53">
        <v>333753.11199999996</v>
      </c>
      <c r="K1987" s="53">
        <v>629272</v>
      </c>
      <c r="L1987" s="54">
        <v>235055</v>
      </c>
      <c r="M1987" s="54">
        <v>206735</v>
      </c>
      <c r="N1987" s="54">
        <v>183902</v>
      </c>
      <c r="O1987" s="55">
        <f t="shared" si="214"/>
        <v>7</v>
      </c>
      <c r="P1987" s="56">
        <f t="shared" si="215"/>
        <v>321442</v>
      </c>
      <c r="Q1987" s="57">
        <f t="shared" si="210"/>
        <v>321442</v>
      </c>
      <c r="R1987" s="58">
        <f t="shared" si="216"/>
        <v>140566.48036065185</v>
      </c>
      <c r="S1987" s="59">
        <f t="shared" si="211"/>
        <v>43.729966949139147</v>
      </c>
      <c r="T1987" s="59">
        <f t="shared" si="212"/>
        <v>56.270033050860853</v>
      </c>
      <c r="U1987" s="60" t="str">
        <f t="shared" si="213"/>
        <v>BAJO</v>
      </c>
    </row>
    <row r="1988" spans="2:21" ht="41.45">
      <c r="B1988" s="50">
        <v>1978</v>
      </c>
      <c r="C1988" s="51" t="s">
        <v>875</v>
      </c>
      <c r="D1988" s="51" t="s">
        <v>923</v>
      </c>
      <c r="E1988" s="51" t="s">
        <v>1862</v>
      </c>
      <c r="F1988" s="52" t="s">
        <v>147</v>
      </c>
      <c r="G1988" s="63">
        <v>1</v>
      </c>
      <c r="H1988" s="53">
        <v>1824508</v>
      </c>
      <c r="I1988" s="53">
        <v>1368381</v>
      </c>
      <c r="J1988" s="53">
        <v>1587321.96</v>
      </c>
      <c r="K1988" s="53">
        <v>2499476</v>
      </c>
      <c r="L1988" s="54">
        <v>917900</v>
      </c>
      <c r="M1988" s="54">
        <v>1009091</v>
      </c>
      <c r="N1988" s="54">
        <v>897637</v>
      </c>
      <c r="O1988" s="55">
        <f t="shared" si="214"/>
        <v>7</v>
      </c>
      <c r="P1988" s="56">
        <f t="shared" si="215"/>
        <v>1443474</v>
      </c>
      <c r="Q1988" s="57">
        <f t="shared" si="210"/>
        <v>1443474</v>
      </c>
      <c r="R1988" s="58">
        <f t="shared" si="216"/>
        <v>541098.48300046602</v>
      </c>
      <c r="S1988" s="59">
        <f t="shared" si="211"/>
        <v>37.485848931152624</v>
      </c>
      <c r="T1988" s="59">
        <f t="shared" si="212"/>
        <v>62.514151068847376</v>
      </c>
      <c r="U1988" s="60" t="str">
        <f t="shared" si="213"/>
        <v>BAJO</v>
      </c>
    </row>
    <row r="1989" spans="2:21">
      <c r="B1989" s="50">
        <v>1979</v>
      </c>
      <c r="C1989" s="51" t="s">
        <v>875</v>
      </c>
      <c r="D1989" s="51" t="s">
        <v>923</v>
      </c>
      <c r="E1989" s="51" t="s">
        <v>1863</v>
      </c>
      <c r="F1989" s="52" t="s">
        <v>18</v>
      </c>
      <c r="G1989" s="63">
        <v>1</v>
      </c>
      <c r="H1989" s="53">
        <v>226933</v>
      </c>
      <c r="I1989" s="53">
        <v>165661.09</v>
      </c>
      <c r="J1989" s="53">
        <v>192166.86439999996</v>
      </c>
      <c r="K1989" s="53">
        <v>290122</v>
      </c>
      <c r="L1989" s="54">
        <v>142781</v>
      </c>
      <c r="M1989" s="54">
        <v>125583</v>
      </c>
      <c r="N1989" s="54">
        <v>111712</v>
      </c>
      <c r="O1989" s="55">
        <f t="shared" si="214"/>
        <v>7</v>
      </c>
      <c r="P1989" s="56">
        <f t="shared" si="215"/>
        <v>179280</v>
      </c>
      <c r="Q1989" s="57">
        <f t="shared" si="210"/>
        <v>179280</v>
      </c>
      <c r="R1989" s="58">
        <f t="shared" si="216"/>
        <v>58173.733383590967</v>
      </c>
      <c r="S1989" s="59">
        <f t="shared" si="211"/>
        <v>32.448534908294832</v>
      </c>
      <c r="T1989" s="59">
        <f t="shared" si="212"/>
        <v>67.551465091705168</v>
      </c>
      <c r="U1989" s="60" t="str">
        <f t="shared" si="213"/>
        <v>BAJO</v>
      </c>
    </row>
    <row r="1990" spans="2:21">
      <c r="B1990" s="50">
        <v>1980</v>
      </c>
      <c r="C1990" s="51" t="s">
        <v>1375</v>
      </c>
      <c r="D1990" s="51" t="s">
        <v>1378</v>
      </c>
      <c r="E1990" s="51" t="s">
        <v>1864</v>
      </c>
      <c r="F1990" s="52" t="s">
        <v>18</v>
      </c>
      <c r="G1990" s="63">
        <v>1</v>
      </c>
      <c r="H1990" s="53">
        <v>848113</v>
      </c>
      <c r="I1990" s="53">
        <v>686971.52999999991</v>
      </c>
      <c r="J1990" s="53">
        <v>796886.97479999985</v>
      </c>
      <c r="K1990" s="53">
        <v>1311856</v>
      </c>
      <c r="L1990" s="54">
        <v>533377</v>
      </c>
      <c r="M1990" s="54">
        <v>469091</v>
      </c>
      <c r="N1990" s="54">
        <v>417281</v>
      </c>
      <c r="O1990" s="55">
        <f t="shared" si="214"/>
        <v>7</v>
      </c>
      <c r="P1990" s="56">
        <f t="shared" si="215"/>
        <v>723368</v>
      </c>
      <c r="Q1990" s="57">
        <f t="shared" si="210"/>
        <v>723368</v>
      </c>
      <c r="R1990" s="58">
        <f t="shared" si="216"/>
        <v>283612.36327879142</v>
      </c>
      <c r="S1990" s="59">
        <f t="shared" si="211"/>
        <v>39.207203426028165</v>
      </c>
      <c r="T1990" s="59">
        <f t="shared" si="212"/>
        <v>60.792796573971835</v>
      </c>
      <c r="U1990" s="60" t="str">
        <f t="shared" si="213"/>
        <v>BAJO</v>
      </c>
    </row>
    <row r="1991" spans="2:21">
      <c r="B1991" s="50">
        <v>1981</v>
      </c>
      <c r="C1991" s="51" t="s">
        <v>296</v>
      </c>
      <c r="D1991" s="51" t="s">
        <v>296</v>
      </c>
      <c r="E1991" s="51" t="s">
        <v>1865</v>
      </c>
      <c r="F1991" s="52" t="s">
        <v>18</v>
      </c>
      <c r="G1991" s="63">
        <v>1</v>
      </c>
      <c r="H1991" s="53">
        <v>48076</v>
      </c>
      <c r="I1991" s="53">
        <v>31730.16</v>
      </c>
      <c r="J1991" s="53">
        <v>36806.985599999993</v>
      </c>
      <c r="K1991" s="53">
        <v>57834</v>
      </c>
      <c r="L1991" s="54">
        <v>30361</v>
      </c>
      <c r="M1991" s="54">
        <v>26704</v>
      </c>
      <c r="N1991" s="54">
        <v>23754</v>
      </c>
      <c r="O1991" s="55">
        <f t="shared" si="214"/>
        <v>7</v>
      </c>
      <c r="P1991" s="56">
        <f t="shared" si="215"/>
        <v>36467</v>
      </c>
      <c r="Q1991" s="57">
        <f t="shared" si="210"/>
        <v>36467</v>
      </c>
      <c r="R1991" s="58">
        <f t="shared" si="216"/>
        <v>11389.786064903345</v>
      </c>
      <c r="S1991" s="59">
        <f t="shared" si="211"/>
        <v>31.233131502189227</v>
      </c>
      <c r="T1991" s="59">
        <f t="shared" si="212"/>
        <v>68.766868497810776</v>
      </c>
      <c r="U1991" s="60" t="str">
        <f t="shared" si="213"/>
        <v>BAJO</v>
      </c>
    </row>
    <row r="1992" spans="2:21" ht="27.6">
      <c r="B1992" s="50">
        <v>1982</v>
      </c>
      <c r="C1992" s="51" t="s">
        <v>1251</v>
      </c>
      <c r="D1992" s="51" t="s">
        <v>1252</v>
      </c>
      <c r="E1992" s="51" t="s">
        <v>1866</v>
      </c>
      <c r="F1992" s="52" t="s">
        <v>18</v>
      </c>
      <c r="G1992" s="63">
        <v>1</v>
      </c>
      <c r="H1992" s="53">
        <v>638078</v>
      </c>
      <c r="I1992" s="53">
        <v>453035.38</v>
      </c>
      <c r="J1992" s="53">
        <v>525521.04079999996</v>
      </c>
      <c r="K1992" s="53">
        <v>580244</v>
      </c>
      <c r="L1992" s="54">
        <v>321011</v>
      </c>
      <c r="M1992" s="54">
        <v>352926</v>
      </c>
      <c r="N1992" s="54">
        <v>313945</v>
      </c>
      <c r="O1992" s="55">
        <f t="shared" si="214"/>
        <v>7</v>
      </c>
      <c r="P1992" s="56">
        <f t="shared" si="215"/>
        <v>454966</v>
      </c>
      <c r="Q1992" s="57">
        <f t="shared" si="210"/>
        <v>454966</v>
      </c>
      <c r="R1992" s="58">
        <f t="shared" si="216"/>
        <v>120977.77184821869</v>
      </c>
      <c r="S1992" s="59">
        <f t="shared" si="211"/>
        <v>26.590508268358228</v>
      </c>
      <c r="T1992" s="59">
        <f t="shared" si="212"/>
        <v>73.409491731641765</v>
      </c>
      <c r="U1992" s="60" t="str">
        <f t="shared" si="213"/>
        <v>ALTO</v>
      </c>
    </row>
    <row r="1993" spans="2:21">
      <c r="B1993" s="50">
        <v>1983</v>
      </c>
      <c r="C1993" s="51" t="s">
        <v>875</v>
      </c>
      <c r="D1993" s="51" t="s">
        <v>923</v>
      </c>
      <c r="E1993" s="51" t="s">
        <v>1867</v>
      </c>
      <c r="F1993" s="52" t="s">
        <v>18</v>
      </c>
      <c r="G1993" s="63">
        <v>1</v>
      </c>
      <c r="H1993" s="53">
        <v>2744616</v>
      </c>
      <c r="I1993" s="53">
        <v>1976123.52</v>
      </c>
      <c r="J1993" s="53">
        <v>2292303.2831999995</v>
      </c>
      <c r="K1993" s="53">
        <v>2813993</v>
      </c>
      <c r="L1993" s="54">
        <v>1725902</v>
      </c>
      <c r="M1993" s="54">
        <v>1517904</v>
      </c>
      <c r="N1993" s="54">
        <v>1350254</v>
      </c>
      <c r="O1993" s="55">
        <f t="shared" si="214"/>
        <v>7</v>
      </c>
      <c r="P1993" s="56">
        <f t="shared" si="215"/>
        <v>2060157</v>
      </c>
      <c r="Q1993" s="57">
        <f t="shared" si="210"/>
        <v>2060157</v>
      </c>
      <c r="R1993" s="58">
        <f t="shared" si="216"/>
        <v>535514.88582525169</v>
      </c>
      <c r="S1993" s="59">
        <f t="shared" si="211"/>
        <v>25.993887156427963</v>
      </c>
      <c r="T1993" s="59">
        <f t="shared" si="212"/>
        <v>74.006112843572041</v>
      </c>
      <c r="U1993" s="60" t="str">
        <f t="shared" si="213"/>
        <v>ALTO</v>
      </c>
    </row>
    <row r="1994" spans="2:21">
      <c r="B1994" s="50">
        <v>1984</v>
      </c>
      <c r="C1994" s="51" t="s">
        <v>1375</v>
      </c>
      <c r="D1994" s="51" t="s">
        <v>1419</v>
      </c>
      <c r="E1994" s="51" t="s">
        <v>1463</v>
      </c>
      <c r="F1994" s="52" t="s">
        <v>18</v>
      </c>
      <c r="G1994" s="63">
        <v>1</v>
      </c>
      <c r="H1994" s="53">
        <v>6013665</v>
      </c>
      <c r="I1994" s="53">
        <v>4149428.8499999992</v>
      </c>
      <c r="J1994" s="53">
        <v>4813337.4659999982</v>
      </c>
      <c r="K1994" s="53">
        <v>7122983</v>
      </c>
      <c r="L1994" s="54">
        <v>3736919</v>
      </c>
      <c r="M1994" s="54">
        <v>3325696</v>
      </c>
      <c r="N1994" s="54">
        <v>2958377</v>
      </c>
      <c r="O1994" s="55">
        <f t="shared" si="214"/>
        <v>7</v>
      </c>
      <c r="P1994" s="56">
        <f t="shared" si="215"/>
        <v>4588629</v>
      </c>
      <c r="Q1994" s="57">
        <f t="shared" si="210"/>
        <v>4588629</v>
      </c>
      <c r="R1994" s="58">
        <f t="shared" si="216"/>
        <v>1397712.4032379028</v>
      </c>
      <c r="S1994" s="59">
        <f t="shared" si="211"/>
        <v>30.460348902426038</v>
      </c>
      <c r="T1994" s="59">
        <f t="shared" si="212"/>
        <v>69.539651097573966</v>
      </c>
      <c r="U1994" s="60" t="str">
        <f t="shared" si="213"/>
        <v>BAJO</v>
      </c>
    </row>
    <row r="1995" spans="2:21">
      <c r="B1995" s="50">
        <v>1985</v>
      </c>
      <c r="C1995" s="51" t="s">
        <v>875</v>
      </c>
      <c r="D1995" s="51" t="s">
        <v>923</v>
      </c>
      <c r="E1995" s="51" t="s">
        <v>1868</v>
      </c>
      <c r="F1995" s="52" t="s">
        <v>18</v>
      </c>
      <c r="G1995" s="63">
        <v>1</v>
      </c>
      <c r="H1995" s="53">
        <v>494802</v>
      </c>
      <c r="I1995" s="53">
        <v>385945.56</v>
      </c>
      <c r="J1995" s="53">
        <v>447696.84959999996</v>
      </c>
      <c r="K1995" s="53">
        <v>782425</v>
      </c>
      <c r="L1995" s="54">
        <v>311213</v>
      </c>
      <c r="M1995" s="54">
        <v>273694</v>
      </c>
      <c r="N1995" s="54">
        <v>243465</v>
      </c>
      <c r="O1995" s="55">
        <f t="shared" si="214"/>
        <v>7</v>
      </c>
      <c r="P1995" s="56">
        <f t="shared" si="215"/>
        <v>419892</v>
      </c>
      <c r="Q1995" s="57">
        <f t="shared" ref="Q1995:Q2058" si="217">ROUND(+P1995*G1995,0)</f>
        <v>419892</v>
      </c>
      <c r="R1995" s="58">
        <f t="shared" si="216"/>
        <v>170410.6893075807</v>
      </c>
      <c r="S1995" s="59">
        <f t="shared" ref="S1995:S2058" si="218">R1995/P1995*100</f>
        <v>40.584409635711253</v>
      </c>
      <c r="T1995" s="59">
        <f t="shared" ref="T1995:T2058" si="219">100-S1995</f>
        <v>59.415590364288747</v>
      </c>
      <c r="U1995" s="60" t="str">
        <f t="shared" ref="U1995:U2058" si="220">IF(T1995&gt;70,"ALTO","BAJO")</f>
        <v>BAJO</v>
      </c>
    </row>
    <row r="1996" spans="2:21">
      <c r="B1996" s="50">
        <v>1986</v>
      </c>
      <c r="C1996" s="51" t="s">
        <v>875</v>
      </c>
      <c r="D1996" s="51" t="s">
        <v>923</v>
      </c>
      <c r="E1996" s="51" t="s">
        <v>1869</v>
      </c>
      <c r="F1996" s="52" t="s">
        <v>18</v>
      </c>
      <c r="G1996" s="63">
        <v>1</v>
      </c>
      <c r="H1996" s="53">
        <v>4527355</v>
      </c>
      <c r="I1996" s="53">
        <v>3621884</v>
      </c>
      <c r="J1996" s="53">
        <v>4201385.4399999995</v>
      </c>
      <c r="K1996" s="53">
        <v>7542934</v>
      </c>
      <c r="L1996" s="54">
        <v>2846865</v>
      </c>
      <c r="M1996" s="54">
        <v>2503773</v>
      </c>
      <c r="N1996" s="54">
        <v>2227234</v>
      </c>
      <c r="O1996" s="55">
        <f t="shared" ref="O1996:O2059" si="221">COUNT(H1996:N1996)</f>
        <v>7</v>
      </c>
      <c r="P1996" s="56">
        <f t="shared" ref="P1996:P2059" si="222">ROUND(AVERAGE(H1996:N1996),0)</f>
        <v>3924490</v>
      </c>
      <c r="Q1996" s="57">
        <f t="shared" si="217"/>
        <v>3924490</v>
      </c>
      <c r="R1996" s="58">
        <f t="shared" ref="R1996:R2059" si="223">STDEVP(H1996:N1996)</f>
        <v>1676953.6593622789</v>
      </c>
      <c r="S1996" s="59">
        <f t="shared" si="218"/>
        <v>42.730486238015104</v>
      </c>
      <c r="T1996" s="59">
        <f t="shared" si="219"/>
        <v>57.269513761984896</v>
      </c>
      <c r="U1996" s="60" t="str">
        <f t="shared" si="220"/>
        <v>BAJO</v>
      </c>
    </row>
    <row r="1997" spans="2:21">
      <c r="B1997" s="50">
        <v>1987</v>
      </c>
      <c r="C1997" s="51" t="s">
        <v>102</v>
      </c>
      <c r="D1997" s="51" t="s">
        <v>103</v>
      </c>
      <c r="E1997" s="51" t="s">
        <v>1634</v>
      </c>
      <c r="F1997" s="52" t="s">
        <v>18</v>
      </c>
      <c r="G1997" s="63">
        <v>1</v>
      </c>
      <c r="H1997" s="53">
        <v>170051</v>
      </c>
      <c r="I1997" s="53">
        <v>124137.23</v>
      </c>
      <c r="J1997" s="53">
        <v>143999.18679999997</v>
      </c>
      <c r="K1997" s="53">
        <v>250495</v>
      </c>
      <c r="L1997" s="54">
        <v>107004</v>
      </c>
      <c r="M1997" s="54">
        <v>94144</v>
      </c>
      <c r="N1997" s="54">
        <v>83745</v>
      </c>
      <c r="O1997" s="55">
        <f t="shared" si="221"/>
        <v>7</v>
      </c>
      <c r="P1997" s="56">
        <f t="shared" si="222"/>
        <v>139082</v>
      </c>
      <c r="Q1997" s="57">
        <f t="shared" si="217"/>
        <v>139082</v>
      </c>
      <c r="R1997" s="58">
        <f t="shared" si="223"/>
        <v>53090.308374494212</v>
      </c>
      <c r="S1997" s="59">
        <f t="shared" si="218"/>
        <v>38.171947753479394</v>
      </c>
      <c r="T1997" s="59">
        <f t="shared" si="219"/>
        <v>61.828052246520606</v>
      </c>
      <c r="U1997" s="60" t="str">
        <f t="shared" si="220"/>
        <v>BAJO</v>
      </c>
    </row>
    <row r="1998" spans="2:21">
      <c r="B1998" s="50">
        <v>1988</v>
      </c>
      <c r="C1998" s="51" t="s">
        <v>296</v>
      </c>
      <c r="D1998" s="51" t="s">
        <v>296</v>
      </c>
      <c r="E1998" s="51" t="s">
        <v>1870</v>
      </c>
      <c r="F1998" s="52" t="s">
        <v>18</v>
      </c>
      <c r="G1998" s="63">
        <v>1</v>
      </c>
      <c r="H1998" s="53">
        <v>61285</v>
      </c>
      <c r="I1998" s="53">
        <v>47189.45</v>
      </c>
      <c r="J1998" s="53">
        <v>54739.761999999995</v>
      </c>
      <c r="K1998" s="53">
        <v>64617</v>
      </c>
      <c r="L1998" s="54">
        <v>38616</v>
      </c>
      <c r="M1998" s="54">
        <v>33973</v>
      </c>
      <c r="N1998" s="54">
        <v>30221</v>
      </c>
      <c r="O1998" s="55">
        <f t="shared" si="221"/>
        <v>7</v>
      </c>
      <c r="P1998" s="56">
        <f t="shared" si="222"/>
        <v>47234</v>
      </c>
      <c r="Q1998" s="57">
        <f t="shared" si="217"/>
        <v>47234</v>
      </c>
      <c r="R1998" s="58">
        <f t="shared" si="223"/>
        <v>12510.01855902068</v>
      </c>
      <c r="S1998" s="59">
        <f t="shared" si="218"/>
        <v>26.485198287294491</v>
      </c>
      <c r="T1998" s="59">
        <f t="shared" si="219"/>
        <v>73.514801712705506</v>
      </c>
      <c r="U1998" s="60" t="str">
        <f t="shared" si="220"/>
        <v>ALTO</v>
      </c>
    </row>
    <row r="1999" spans="2:21" ht="41.45">
      <c r="B1999" s="50">
        <v>1989</v>
      </c>
      <c r="C1999" s="51" t="s">
        <v>1294</v>
      </c>
      <c r="D1999" s="51" t="s">
        <v>1295</v>
      </c>
      <c r="E1999" s="51" t="s">
        <v>1871</v>
      </c>
      <c r="F1999" s="52" t="s">
        <v>18</v>
      </c>
      <c r="G1999" s="63">
        <v>1</v>
      </c>
      <c r="H1999" s="53">
        <v>15571031</v>
      </c>
      <c r="I1999" s="53">
        <v>11678273.25</v>
      </c>
      <c r="J1999" s="53">
        <v>13546796.969999999</v>
      </c>
      <c r="K1999" s="53">
        <v>14289877</v>
      </c>
      <c r="L1999" s="54">
        <v>9791155</v>
      </c>
      <c r="M1999" s="54">
        <v>8611071</v>
      </c>
      <c r="N1999" s="54">
        <v>7659987</v>
      </c>
      <c r="O1999" s="55">
        <f t="shared" si="221"/>
        <v>7</v>
      </c>
      <c r="P1999" s="56">
        <f t="shared" si="222"/>
        <v>11592599</v>
      </c>
      <c r="Q1999" s="57">
        <f t="shared" si="217"/>
        <v>11592599</v>
      </c>
      <c r="R1999" s="58">
        <f t="shared" si="223"/>
        <v>2791047.0747280675</v>
      </c>
      <c r="S1999" s="59">
        <f t="shared" si="218"/>
        <v>24.07611161852547</v>
      </c>
      <c r="T1999" s="59">
        <f t="shared" si="219"/>
        <v>75.923888381474526</v>
      </c>
      <c r="U1999" s="60" t="str">
        <f t="shared" si="220"/>
        <v>ALTO</v>
      </c>
    </row>
    <row r="2000" spans="2:21" ht="27.6">
      <c r="B2000" s="50">
        <v>1990</v>
      </c>
      <c r="C2000" s="51" t="s">
        <v>1294</v>
      </c>
      <c r="D2000" s="51" t="s">
        <v>1295</v>
      </c>
      <c r="E2000" s="51" t="s">
        <v>1872</v>
      </c>
      <c r="F2000" s="52" t="s">
        <v>18</v>
      </c>
      <c r="G2000" s="63">
        <v>1</v>
      </c>
      <c r="H2000" s="53">
        <v>2446045</v>
      </c>
      <c r="I2000" s="53">
        <v>1810073.2999999998</v>
      </c>
      <c r="J2000" s="53">
        <v>2099685.0279999999</v>
      </c>
      <c r="K2000" s="53">
        <v>3223234</v>
      </c>
      <c r="L2000" s="54">
        <v>1538053</v>
      </c>
      <c r="M2000" s="54">
        <v>1352706</v>
      </c>
      <c r="N2000" s="54">
        <v>1203301</v>
      </c>
      <c r="O2000" s="55">
        <f t="shared" si="221"/>
        <v>7</v>
      </c>
      <c r="P2000" s="56">
        <f t="shared" si="222"/>
        <v>1953300</v>
      </c>
      <c r="Q2000" s="57">
        <f t="shared" si="217"/>
        <v>1953300</v>
      </c>
      <c r="R2000" s="58">
        <f t="shared" si="223"/>
        <v>653901.93533471855</v>
      </c>
      <c r="S2000" s="59">
        <f t="shared" si="218"/>
        <v>33.476779569688148</v>
      </c>
      <c r="T2000" s="59">
        <f t="shared" si="219"/>
        <v>66.523220430311852</v>
      </c>
      <c r="U2000" s="60" t="str">
        <f t="shared" si="220"/>
        <v>BAJO</v>
      </c>
    </row>
    <row r="2001" spans="2:21" ht="27.6">
      <c r="B2001" s="50">
        <v>1991</v>
      </c>
      <c r="C2001" s="51" t="s">
        <v>1294</v>
      </c>
      <c r="D2001" s="51" t="s">
        <v>1295</v>
      </c>
      <c r="E2001" s="51" t="s">
        <v>1873</v>
      </c>
      <c r="F2001" s="52" t="s">
        <v>18</v>
      </c>
      <c r="G2001" s="63">
        <v>1</v>
      </c>
      <c r="H2001" s="53">
        <v>884527</v>
      </c>
      <c r="I2001" s="53">
        <v>663395.25</v>
      </c>
      <c r="J2001" s="53">
        <v>769538.49</v>
      </c>
      <c r="K2001" s="53">
        <v>1141686</v>
      </c>
      <c r="L2001" s="54">
        <v>556287</v>
      </c>
      <c r="M2001" s="54">
        <v>489246</v>
      </c>
      <c r="N2001" s="54">
        <v>435209</v>
      </c>
      <c r="O2001" s="55">
        <f t="shared" si="221"/>
        <v>7</v>
      </c>
      <c r="P2001" s="56">
        <f t="shared" si="222"/>
        <v>705698</v>
      </c>
      <c r="Q2001" s="57">
        <f t="shared" si="217"/>
        <v>705698</v>
      </c>
      <c r="R2001" s="58">
        <f t="shared" si="223"/>
        <v>229990.64967047487</v>
      </c>
      <c r="S2001" s="59">
        <f t="shared" si="218"/>
        <v>32.590520260858739</v>
      </c>
      <c r="T2001" s="59">
        <f t="shared" si="219"/>
        <v>67.409479739141261</v>
      </c>
      <c r="U2001" s="60" t="str">
        <f t="shared" si="220"/>
        <v>BAJO</v>
      </c>
    </row>
    <row r="2002" spans="2:21" ht="27.6">
      <c r="B2002" s="50">
        <v>1992</v>
      </c>
      <c r="C2002" s="51" t="s">
        <v>1294</v>
      </c>
      <c r="D2002" s="51" t="s">
        <v>1295</v>
      </c>
      <c r="E2002" s="51" t="s">
        <v>1874</v>
      </c>
      <c r="F2002" s="52" t="s">
        <v>18</v>
      </c>
      <c r="G2002" s="63">
        <v>1</v>
      </c>
      <c r="H2002" s="53">
        <v>460173</v>
      </c>
      <c r="I2002" s="53">
        <v>372740.13</v>
      </c>
      <c r="J2002" s="53">
        <v>432378.55079999991</v>
      </c>
      <c r="K2002" s="53">
        <v>682941</v>
      </c>
      <c r="L2002" s="54">
        <v>289369</v>
      </c>
      <c r="M2002" s="54">
        <v>254527</v>
      </c>
      <c r="N2002" s="54">
        <v>226414</v>
      </c>
      <c r="O2002" s="55">
        <f t="shared" si="221"/>
        <v>7</v>
      </c>
      <c r="P2002" s="56">
        <f t="shared" si="222"/>
        <v>388363</v>
      </c>
      <c r="Q2002" s="57">
        <f t="shared" si="217"/>
        <v>388363</v>
      </c>
      <c r="R2002" s="58">
        <f t="shared" si="223"/>
        <v>145432.20438003817</v>
      </c>
      <c r="S2002" s="59">
        <f t="shared" si="218"/>
        <v>37.447492263690975</v>
      </c>
      <c r="T2002" s="59">
        <f t="shared" si="219"/>
        <v>62.552507736309025</v>
      </c>
      <c r="U2002" s="60" t="str">
        <f t="shared" si="220"/>
        <v>BAJO</v>
      </c>
    </row>
    <row r="2003" spans="2:21" ht="27.6">
      <c r="B2003" s="50">
        <v>1993</v>
      </c>
      <c r="C2003" s="51" t="s">
        <v>1294</v>
      </c>
      <c r="D2003" s="51" t="s">
        <v>1295</v>
      </c>
      <c r="E2003" s="51" t="s">
        <v>1875</v>
      </c>
      <c r="F2003" s="52" t="s">
        <v>18</v>
      </c>
      <c r="G2003" s="63">
        <v>1</v>
      </c>
      <c r="H2003" s="53">
        <v>163030</v>
      </c>
      <c r="I2003" s="53">
        <v>110860.4</v>
      </c>
      <c r="J2003" s="53">
        <v>128598.06399999998</v>
      </c>
      <c r="K2003" s="53">
        <v>230265</v>
      </c>
      <c r="L2003" s="54">
        <v>102589</v>
      </c>
      <c r="M2003" s="54">
        <v>90222</v>
      </c>
      <c r="N2003" s="54">
        <v>80258</v>
      </c>
      <c r="O2003" s="55">
        <f t="shared" si="221"/>
        <v>7</v>
      </c>
      <c r="P2003" s="56">
        <f t="shared" si="222"/>
        <v>129403</v>
      </c>
      <c r="Q2003" s="57">
        <f t="shared" si="217"/>
        <v>129403</v>
      </c>
      <c r="R2003" s="58">
        <f t="shared" si="223"/>
        <v>48281.564792102406</v>
      </c>
      <c r="S2003" s="59">
        <f t="shared" si="218"/>
        <v>37.311008857679042</v>
      </c>
      <c r="T2003" s="59">
        <f t="shared" si="219"/>
        <v>62.688991142320958</v>
      </c>
      <c r="U2003" s="60" t="str">
        <f t="shared" si="220"/>
        <v>BAJO</v>
      </c>
    </row>
    <row r="2004" spans="2:21">
      <c r="B2004" s="50">
        <v>1994</v>
      </c>
      <c r="C2004" s="51" t="s">
        <v>296</v>
      </c>
      <c r="D2004" s="51" t="s">
        <v>296</v>
      </c>
      <c r="E2004" s="51" t="s">
        <v>1876</v>
      </c>
      <c r="F2004" s="52" t="s">
        <v>18</v>
      </c>
      <c r="G2004" s="63">
        <v>1</v>
      </c>
      <c r="H2004" s="53">
        <v>2538270</v>
      </c>
      <c r="I2004" s="53">
        <v>1929085.2</v>
      </c>
      <c r="J2004" s="53">
        <v>2237738.8319999995</v>
      </c>
      <c r="K2004" s="53">
        <v>3160521</v>
      </c>
      <c r="L2004" s="54">
        <v>1276905</v>
      </c>
      <c r="M2004" s="54">
        <v>1403779</v>
      </c>
      <c r="N2004" s="54">
        <v>1248734</v>
      </c>
      <c r="O2004" s="55">
        <f t="shared" si="221"/>
        <v>7</v>
      </c>
      <c r="P2004" s="56">
        <f t="shared" si="222"/>
        <v>1970719</v>
      </c>
      <c r="Q2004" s="57">
        <f t="shared" si="217"/>
        <v>1970719</v>
      </c>
      <c r="R2004" s="58">
        <f t="shared" si="223"/>
        <v>669203.90563390963</v>
      </c>
      <c r="S2004" s="59">
        <f t="shared" si="218"/>
        <v>33.957347832639236</v>
      </c>
      <c r="T2004" s="59">
        <f t="shared" si="219"/>
        <v>66.042652167360757</v>
      </c>
      <c r="U2004" s="60" t="str">
        <f t="shared" si="220"/>
        <v>BAJO</v>
      </c>
    </row>
    <row r="2005" spans="2:21">
      <c r="B2005" s="50">
        <v>1995</v>
      </c>
      <c r="C2005" s="51" t="s">
        <v>296</v>
      </c>
      <c r="D2005" s="51" t="s">
        <v>296</v>
      </c>
      <c r="E2005" s="51" t="s">
        <v>1877</v>
      </c>
      <c r="F2005" s="52" t="s">
        <v>18</v>
      </c>
      <c r="G2005" s="63">
        <v>1</v>
      </c>
      <c r="H2005" s="53">
        <v>950810</v>
      </c>
      <c r="I2005" s="53">
        <v>684583.2</v>
      </c>
      <c r="J2005" s="53">
        <v>794116.51199999987</v>
      </c>
      <c r="K2005" s="53">
        <v>1142757</v>
      </c>
      <c r="L2005" s="54">
        <v>597916</v>
      </c>
      <c r="M2005" s="54">
        <v>525860</v>
      </c>
      <c r="N2005" s="54">
        <v>467780</v>
      </c>
      <c r="O2005" s="55">
        <f t="shared" si="221"/>
        <v>7</v>
      </c>
      <c r="P2005" s="56">
        <f t="shared" si="222"/>
        <v>737689</v>
      </c>
      <c r="Q2005" s="57">
        <f t="shared" si="217"/>
        <v>737689</v>
      </c>
      <c r="R2005" s="58">
        <f t="shared" si="223"/>
        <v>224487.93172148778</v>
      </c>
      <c r="S2005" s="59">
        <f t="shared" si="218"/>
        <v>30.431242938621526</v>
      </c>
      <c r="T2005" s="59">
        <f t="shared" si="219"/>
        <v>69.568757061378477</v>
      </c>
      <c r="U2005" s="60" t="str">
        <f t="shared" si="220"/>
        <v>BAJO</v>
      </c>
    </row>
    <row r="2006" spans="2:21" ht="27.6">
      <c r="B2006" s="50">
        <v>1996</v>
      </c>
      <c r="C2006" s="51" t="s">
        <v>1294</v>
      </c>
      <c r="D2006" s="51" t="s">
        <v>1295</v>
      </c>
      <c r="E2006" s="51" t="s">
        <v>1878</v>
      </c>
      <c r="F2006" s="52" t="s">
        <v>18</v>
      </c>
      <c r="G2006" s="63">
        <v>1</v>
      </c>
      <c r="H2006" s="53">
        <v>170884</v>
      </c>
      <c r="I2006" s="53">
        <v>126454.15999999999</v>
      </c>
      <c r="J2006" s="53">
        <v>146686.82559999998</v>
      </c>
      <c r="K2006" s="53">
        <v>238714</v>
      </c>
      <c r="L2006" s="54">
        <v>107572</v>
      </c>
      <c r="M2006" s="54">
        <v>94597</v>
      </c>
      <c r="N2006" s="54">
        <v>84148</v>
      </c>
      <c r="O2006" s="55">
        <f t="shared" si="221"/>
        <v>7</v>
      </c>
      <c r="P2006" s="56">
        <f t="shared" si="222"/>
        <v>138437</v>
      </c>
      <c r="Q2006" s="57">
        <f t="shared" si="217"/>
        <v>138437</v>
      </c>
      <c r="R2006" s="58">
        <f t="shared" si="223"/>
        <v>49485.671749648791</v>
      </c>
      <c r="S2006" s="59">
        <f t="shared" si="218"/>
        <v>35.745986802407444</v>
      </c>
      <c r="T2006" s="59">
        <f t="shared" si="219"/>
        <v>64.254013197592556</v>
      </c>
      <c r="U2006" s="60" t="str">
        <f t="shared" si="220"/>
        <v>BAJO</v>
      </c>
    </row>
    <row r="2007" spans="2:21" ht="27.6">
      <c r="B2007" s="50">
        <v>1997</v>
      </c>
      <c r="C2007" s="51" t="s">
        <v>1294</v>
      </c>
      <c r="D2007" s="51" t="s">
        <v>1295</v>
      </c>
      <c r="E2007" s="51" t="s">
        <v>1683</v>
      </c>
      <c r="F2007" s="52" t="s">
        <v>18</v>
      </c>
      <c r="G2007" s="63">
        <v>1</v>
      </c>
      <c r="H2007" s="53">
        <v>467551</v>
      </c>
      <c r="I2007" s="53">
        <v>579173</v>
      </c>
      <c r="J2007" s="53">
        <v>439310.91959999996</v>
      </c>
      <c r="K2007" s="53">
        <v>697578</v>
      </c>
      <c r="L2007" s="54">
        <v>294028</v>
      </c>
      <c r="M2007" s="54">
        <v>258609</v>
      </c>
      <c r="N2007" s="54">
        <v>230045</v>
      </c>
      <c r="O2007" s="55">
        <f t="shared" si="221"/>
        <v>7</v>
      </c>
      <c r="P2007" s="56">
        <f t="shared" si="222"/>
        <v>423756</v>
      </c>
      <c r="Q2007" s="57">
        <f t="shared" si="217"/>
        <v>423756</v>
      </c>
      <c r="R2007" s="58">
        <f t="shared" si="223"/>
        <v>161652.06296882784</v>
      </c>
      <c r="S2007" s="59">
        <f t="shared" si="218"/>
        <v>38.147439320936542</v>
      </c>
      <c r="T2007" s="59">
        <f t="shared" si="219"/>
        <v>61.852560679063458</v>
      </c>
      <c r="U2007" s="60" t="str">
        <f t="shared" si="220"/>
        <v>BAJO</v>
      </c>
    </row>
    <row r="2008" spans="2:21" ht="27.6">
      <c r="B2008" s="50">
        <v>1998</v>
      </c>
      <c r="C2008" s="51" t="s">
        <v>1294</v>
      </c>
      <c r="D2008" s="51" t="s">
        <v>1526</v>
      </c>
      <c r="E2008" s="51" t="s">
        <v>1743</v>
      </c>
      <c r="F2008" s="52" t="s">
        <v>18</v>
      </c>
      <c r="G2008" s="63">
        <v>1</v>
      </c>
      <c r="H2008" s="53">
        <v>493136</v>
      </c>
      <c r="I2008" s="53">
        <v>340263.83999999997</v>
      </c>
      <c r="J2008" s="53">
        <v>394706.05439999991</v>
      </c>
      <c r="K2008" s="53">
        <v>490042</v>
      </c>
      <c r="L2008" s="54">
        <v>310179</v>
      </c>
      <c r="M2008" s="54">
        <v>272814</v>
      </c>
      <c r="N2008" s="54">
        <v>242682</v>
      </c>
      <c r="O2008" s="55">
        <f t="shared" si="221"/>
        <v>7</v>
      </c>
      <c r="P2008" s="56">
        <f t="shared" si="222"/>
        <v>363403</v>
      </c>
      <c r="Q2008" s="57">
        <f t="shared" si="217"/>
        <v>363403</v>
      </c>
      <c r="R2008" s="58">
        <f t="shared" si="223"/>
        <v>92579.00910478142</v>
      </c>
      <c r="S2008" s="59">
        <f t="shared" si="218"/>
        <v>25.475576455004891</v>
      </c>
      <c r="T2008" s="59">
        <f t="shared" si="219"/>
        <v>74.524423544995102</v>
      </c>
      <c r="U2008" s="60" t="str">
        <f t="shared" si="220"/>
        <v>ALTO</v>
      </c>
    </row>
    <row r="2009" spans="2:21">
      <c r="B2009" s="50">
        <v>1999</v>
      </c>
      <c r="C2009" s="51" t="s">
        <v>987</v>
      </c>
      <c r="D2009" s="51" t="s">
        <v>988</v>
      </c>
      <c r="E2009" s="51" t="s">
        <v>632</v>
      </c>
      <c r="F2009" s="52" t="s">
        <v>18</v>
      </c>
      <c r="G2009" s="63">
        <v>1</v>
      </c>
      <c r="H2009" s="53">
        <v>3436482</v>
      </c>
      <c r="I2009" s="53">
        <v>2336807.7600000002</v>
      </c>
      <c r="J2009" s="53">
        <v>2710697.0016000001</v>
      </c>
      <c r="K2009" s="53">
        <v>2730217</v>
      </c>
      <c r="L2009" s="54">
        <v>1962744</v>
      </c>
      <c r="M2009" s="54">
        <v>1900522</v>
      </c>
      <c r="N2009" s="54">
        <v>1690611</v>
      </c>
      <c r="O2009" s="55">
        <f t="shared" si="221"/>
        <v>7</v>
      </c>
      <c r="P2009" s="56">
        <f t="shared" si="222"/>
        <v>2395440</v>
      </c>
      <c r="Q2009" s="57">
        <f t="shared" si="217"/>
        <v>2395440</v>
      </c>
      <c r="R2009" s="58">
        <f t="shared" si="223"/>
        <v>564120.34892504092</v>
      </c>
      <c r="S2009" s="59">
        <f t="shared" si="218"/>
        <v>23.549759080796886</v>
      </c>
      <c r="T2009" s="59">
        <f t="shared" si="219"/>
        <v>76.450240919203111</v>
      </c>
      <c r="U2009" s="60" t="str">
        <f t="shared" si="220"/>
        <v>ALTO</v>
      </c>
    </row>
    <row r="2010" spans="2:21" ht="27.6">
      <c r="B2010" s="50">
        <v>2000</v>
      </c>
      <c r="C2010" s="51" t="s">
        <v>625</v>
      </c>
      <c r="D2010" s="51" t="s">
        <v>686</v>
      </c>
      <c r="E2010" s="51" t="s">
        <v>1879</v>
      </c>
      <c r="F2010" s="52" t="s">
        <v>18</v>
      </c>
      <c r="G2010" s="63">
        <v>1</v>
      </c>
      <c r="H2010" s="53">
        <v>1975400</v>
      </c>
      <c r="I2010" s="53">
        <v>1284010</v>
      </c>
      <c r="J2010" s="53">
        <v>1489451.5999999999</v>
      </c>
      <c r="K2010" s="53">
        <v>1641486</v>
      </c>
      <c r="L2010" s="54">
        <v>1242193</v>
      </c>
      <c r="M2010" s="54">
        <v>1092470</v>
      </c>
      <c r="N2010" s="54">
        <v>971808</v>
      </c>
      <c r="O2010" s="55">
        <f t="shared" si="221"/>
        <v>7</v>
      </c>
      <c r="P2010" s="56">
        <f t="shared" si="222"/>
        <v>1385260</v>
      </c>
      <c r="Q2010" s="57">
        <f t="shared" si="217"/>
        <v>1385260</v>
      </c>
      <c r="R2010" s="58">
        <f t="shared" si="223"/>
        <v>318962.85981270141</v>
      </c>
      <c r="S2010" s="59">
        <f t="shared" si="218"/>
        <v>23.025486898683383</v>
      </c>
      <c r="T2010" s="59">
        <f t="shared" si="219"/>
        <v>76.974513101316617</v>
      </c>
      <c r="U2010" s="60" t="str">
        <f t="shared" si="220"/>
        <v>ALTO</v>
      </c>
    </row>
    <row r="2011" spans="2:21">
      <c r="B2011" s="50">
        <v>2001</v>
      </c>
      <c r="C2011" s="51" t="s">
        <v>1067</v>
      </c>
      <c r="D2011" s="51" t="s">
        <v>1125</v>
      </c>
      <c r="E2011" s="51" t="s">
        <v>1880</v>
      </c>
      <c r="F2011" s="52" t="s">
        <v>18</v>
      </c>
      <c r="G2011" s="63">
        <v>1</v>
      </c>
      <c r="H2011" s="53">
        <v>1306620</v>
      </c>
      <c r="I2011" s="53">
        <v>901567.79999999981</v>
      </c>
      <c r="J2011" s="53">
        <v>1045818.6479999998</v>
      </c>
      <c r="K2011" s="53">
        <v>1129548</v>
      </c>
      <c r="L2011" s="54">
        <v>821683</v>
      </c>
      <c r="M2011" s="54">
        <v>722645</v>
      </c>
      <c r="N2011" s="54">
        <v>642830</v>
      </c>
      <c r="O2011" s="55">
        <f t="shared" si="221"/>
        <v>7</v>
      </c>
      <c r="P2011" s="56">
        <f t="shared" si="222"/>
        <v>938673</v>
      </c>
      <c r="Q2011" s="57">
        <f t="shared" si="217"/>
        <v>938673</v>
      </c>
      <c r="R2011" s="58">
        <f t="shared" si="223"/>
        <v>217962.34396895234</v>
      </c>
      <c r="S2011" s="59">
        <f t="shared" si="218"/>
        <v>23.220263496334965</v>
      </c>
      <c r="T2011" s="59">
        <f t="shared" si="219"/>
        <v>76.779736503665035</v>
      </c>
      <c r="U2011" s="60" t="str">
        <f t="shared" si="220"/>
        <v>ALTO</v>
      </c>
    </row>
    <row r="2012" spans="2:21">
      <c r="B2012" s="50">
        <v>2002</v>
      </c>
      <c r="C2012" s="51" t="s">
        <v>625</v>
      </c>
      <c r="D2012" s="51" t="s">
        <v>686</v>
      </c>
      <c r="E2012" s="51" t="s">
        <v>1597</v>
      </c>
      <c r="F2012" s="52" t="s">
        <v>18</v>
      </c>
      <c r="G2012" s="63">
        <v>1</v>
      </c>
      <c r="H2012" s="53">
        <v>368662</v>
      </c>
      <c r="I2012" s="53">
        <v>265436.64</v>
      </c>
      <c r="J2012" s="53">
        <v>307906.5024</v>
      </c>
      <c r="K2012" s="53">
        <v>407813</v>
      </c>
      <c r="L2012" s="54">
        <v>231831</v>
      </c>
      <c r="M2012" s="54">
        <v>203894</v>
      </c>
      <c r="N2012" s="54">
        <v>181373</v>
      </c>
      <c r="O2012" s="55">
        <f t="shared" si="221"/>
        <v>7</v>
      </c>
      <c r="P2012" s="56">
        <f t="shared" si="222"/>
        <v>280988</v>
      </c>
      <c r="Q2012" s="57">
        <f t="shared" si="217"/>
        <v>280988</v>
      </c>
      <c r="R2012" s="58">
        <f t="shared" si="223"/>
        <v>78395.3398581332</v>
      </c>
      <c r="S2012" s="59">
        <f t="shared" si="218"/>
        <v>27.899888912741183</v>
      </c>
      <c r="T2012" s="59">
        <f t="shared" si="219"/>
        <v>72.100111087258824</v>
      </c>
      <c r="U2012" s="60" t="str">
        <f t="shared" si="220"/>
        <v>ALTO</v>
      </c>
    </row>
    <row r="2013" spans="2:21" ht="27.6">
      <c r="B2013" s="50">
        <v>2003</v>
      </c>
      <c r="C2013" s="51" t="s">
        <v>767</v>
      </c>
      <c r="D2013" s="51" t="s">
        <v>801</v>
      </c>
      <c r="E2013" s="51" t="s">
        <v>1881</v>
      </c>
      <c r="F2013" s="52" t="s">
        <v>18</v>
      </c>
      <c r="G2013" s="63">
        <v>1</v>
      </c>
      <c r="H2013" s="53">
        <v>4999428</v>
      </c>
      <c r="I2013" s="53">
        <v>4049536.6799999997</v>
      </c>
      <c r="J2013" s="53">
        <v>4697462.5487999991</v>
      </c>
      <c r="K2013" s="53">
        <v>7226394</v>
      </c>
      <c r="L2013" s="54">
        <v>2608130</v>
      </c>
      <c r="M2013" s="54">
        <v>2764862</v>
      </c>
      <c r="N2013" s="54">
        <v>2459486</v>
      </c>
      <c r="O2013" s="55">
        <f t="shared" si="221"/>
        <v>7</v>
      </c>
      <c r="P2013" s="56">
        <f t="shared" si="222"/>
        <v>4115043</v>
      </c>
      <c r="Q2013" s="57">
        <f t="shared" si="217"/>
        <v>4115043</v>
      </c>
      <c r="R2013" s="58">
        <f t="shared" si="223"/>
        <v>1587486.3322151287</v>
      </c>
      <c r="S2013" s="59">
        <f t="shared" si="218"/>
        <v>38.57763654511335</v>
      </c>
      <c r="T2013" s="59">
        <f t="shared" si="219"/>
        <v>61.42236345488665</v>
      </c>
      <c r="U2013" s="60" t="str">
        <f t="shared" si="220"/>
        <v>BAJO</v>
      </c>
    </row>
    <row r="2014" spans="2:21">
      <c r="B2014" s="61">
        <v>2004</v>
      </c>
      <c r="C2014" s="62" t="s">
        <v>625</v>
      </c>
      <c r="D2014" s="62" t="s">
        <v>686</v>
      </c>
      <c r="E2014" s="62" t="s">
        <v>757</v>
      </c>
      <c r="F2014" s="63" t="s">
        <v>18</v>
      </c>
      <c r="G2014" s="63">
        <v>1</v>
      </c>
      <c r="H2014" s="53">
        <v>7819133</v>
      </c>
      <c r="I2014" s="53">
        <v>4926053.79</v>
      </c>
      <c r="J2014" s="53">
        <v>5714222.396399999</v>
      </c>
      <c r="K2014" s="53">
        <v>5766978</v>
      </c>
      <c r="L2014" s="54">
        <v>5369418</v>
      </c>
      <c r="M2014" s="54">
        <v>4324116</v>
      </c>
      <c r="N2014" s="54">
        <v>3846523</v>
      </c>
      <c r="O2014" s="55">
        <f t="shared" si="221"/>
        <v>7</v>
      </c>
      <c r="P2014" s="56">
        <f t="shared" si="222"/>
        <v>5395206</v>
      </c>
      <c r="Q2014" s="57">
        <f t="shared" si="217"/>
        <v>5395206</v>
      </c>
      <c r="R2014" s="58">
        <f t="shared" si="223"/>
        <v>1188145.5912570679</v>
      </c>
      <c r="S2014" s="59">
        <f t="shared" si="218"/>
        <v>22.02224699588983</v>
      </c>
      <c r="T2014" s="59">
        <f t="shared" si="219"/>
        <v>77.97775300411017</v>
      </c>
      <c r="U2014" s="60" t="str">
        <f t="shared" si="220"/>
        <v>ALTO</v>
      </c>
    </row>
    <row r="2015" spans="2:21" ht="27.6">
      <c r="B2015" s="50">
        <v>2005</v>
      </c>
      <c r="C2015" s="51" t="s">
        <v>625</v>
      </c>
      <c r="D2015" s="51" t="s">
        <v>686</v>
      </c>
      <c r="E2015" s="51" t="s">
        <v>1882</v>
      </c>
      <c r="F2015" s="52" t="s">
        <v>18</v>
      </c>
      <c r="G2015" s="63">
        <v>1</v>
      </c>
      <c r="H2015" s="53">
        <v>1579011</v>
      </c>
      <c r="I2015" s="53">
        <v>1105307.6999999997</v>
      </c>
      <c r="J2015" s="53">
        <v>1282156.9319999998</v>
      </c>
      <c r="K2015" s="53">
        <v>1527246</v>
      </c>
      <c r="L2015" s="54">
        <v>992970</v>
      </c>
      <c r="M2015" s="54">
        <v>873291</v>
      </c>
      <c r="N2015" s="54">
        <v>776837</v>
      </c>
      <c r="O2015" s="55">
        <f t="shared" si="221"/>
        <v>7</v>
      </c>
      <c r="P2015" s="56">
        <f t="shared" si="222"/>
        <v>1162403</v>
      </c>
      <c r="Q2015" s="57">
        <f t="shared" si="217"/>
        <v>1162403</v>
      </c>
      <c r="R2015" s="58">
        <f t="shared" si="223"/>
        <v>289143.5501647889</v>
      </c>
      <c r="S2015" s="59">
        <f t="shared" si="218"/>
        <v>24.874639016312663</v>
      </c>
      <c r="T2015" s="59">
        <f t="shared" si="219"/>
        <v>75.12536098368733</v>
      </c>
      <c r="U2015" s="60" t="str">
        <f t="shared" si="220"/>
        <v>ALTO</v>
      </c>
    </row>
    <row r="2016" spans="2:21">
      <c r="B2016" s="50">
        <v>2006</v>
      </c>
      <c r="C2016" s="51" t="s">
        <v>625</v>
      </c>
      <c r="D2016" s="51" t="s">
        <v>686</v>
      </c>
      <c r="E2016" s="51" t="s">
        <v>1883</v>
      </c>
      <c r="F2016" s="52" t="s">
        <v>18</v>
      </c>
      <c r="G2016" s="63">
        <v>1</v>
      </c>
      <c r="H2016" s="53">
        <v>1289841</v>
      </c>
      <c r="I2016" s="53">
        <v>954482.34</v>
      </c>
      <c r="J2016" s="53">
        <v>1107199.5143999998</v>
      </c>
      <c r="K2016" s="53">
        <v>1279607</v>
      </c>
      <c r="L2016" s="54">
        <v>648885</v>
      </c>
      <c r="M2016" s="54">
        <v>713361</v>
      </c>
      <c r="N2016" s="54">
        <v>634571</v>
      </c>
      <c r="O2016" s="55">
        <f t="shared" si="221"/>
        <v>7</v>
      </c>
      <c r="P2016" s="56">
        <f t="shared" si="222"/>
        <v>946850</v>
      </c>
      <c r="Q2016" s="57">
        <f t="shared" si="217"/>
        <v>946850</v>
      </c>
      <c r="R2016" s="58">
        <f t="shared" si="223"/>
        <v>265910.48297655623</v>
      </c>
      <c r="S2016" s="59">
        <f t="shared" si="218"/>
        <v>28.083696781597535</v>
      </c>
      <c r="T2016" s="59">
        <f t="shared" si="219"/>
        <v>71.916303218402462</v>
      </c>
      <c r="U2016" s="60" t="str">
        <f t="shared" si="220"/>
        <v>ALTO</v>
      </c>
    </row>
    <row r="2017" spans="2:21" ht="27.6">
      <c r="B2017" s="50">
        <v>2007</v>
      </c>
      <c r="C2017" s="51" t="s">
        <v>875</v>
      </c>
      <c r="D2017" s="51" t="s">
        <v>954</v>
      </c>
      <c r="E2017" s="51" t="s">
        <v>1884</v>
      </c>
      <c r="F2017" s="52" t="s">
        <v>18</v>
      </c>
      <c r="G2017" s="63">
        <v>1</v>
      </c>
      <c r="H2017" s="53">
        <v>3356276</v>
      </c>
      <c r="I2017" s="53">
        <v>2517207</v>
      </c>
      <c r="J2017" s="53">
        <v>2919960.1199999996</v>
      </c>
      <c r="K2017" s="53">
        <v>3524542</v>
      </c>
      <c r="L2017" s="54">
        <v>2110518</v>
      </c>
      <c r="M2017" s="54">
        <v>1856158</v>
      </c>
      <c r="N2017" s="54">
        <v>1651147</v>
      </c>
      <c r="O2017" s="55">
        <f t="shared" si="221"/>
        <v>7</v>
      </c>
      <c r="P2017" s="56">
        <f t="shared" si="222"/>
        <v>2562258</v>
      </c>
      <c r="Q2017" s="57">
        <f t="shared" si="217"/>
        <v>2562258</v>
      </c>
      <c r="R2017" s="58">
        <f t="shared" si="223"/>
        <v>678149.26424306433</v>
      </c>
      <c r="S2017" s="59">
        <f t="shared" si="218"/>
        <v>26.466861035971569</v>
      </c>
      <c r="T2017" s="59">
        <f t="shared" si="219"/>
        <v>73.533138964028439</v>
      </c>
      <c r="U2017" s="60" t="str">
        <f t="shared" si="220"/>
        <v>ALTO</v>
      </c>
    </row>
    <row r="2018" spans="2:21">
      <c r="B2018" s="50">
        <v>2008</v>
      </c>
      <c r="C2018" s="51" t="s">
        <v>875</v>
      </c>
      <c r="D2018" s="51" t="s">
        <v>954</v>
      </c>
      <c r="E2018" s="51" t="s">
        <v>1885</v>
      </c>
      <c r="F2018" s="52" t="s">
        <v>18</v>
      </c>
      <c r="G2018" s="63">
        <v>1</v>
      </c>
      <c r="H2018" s="53">
        <v>6033776</v>
      </c>
      <c r="I2018" s="53">
        <v>4706345.2799999993</v>
      </c>
      <c r="J2018" s="53">
        <v>5459360.5247999998</v>
      </c>
      <c r="K2018" s="53">
        <v>5755792</v>
      </c>
      <c r="L2018" s="54">
        <v>3794101</v>
      </c>
      <c r="M2018" s="54">
        <v>3336821</v>
      </c>
      <c r="N2018" s="54">
        <v>2968273</v>
      </c>
      <c r="O2018" s="55">
        <f t="shared" si="221"/>
        <v>7</v>
      </c>
      <c r="P2018" s="56">
        <f t="shared" si="222"/>
        <v>4579210</v>
      </c>
      <c r="Q2018" s="57">
        <f t="shared" si="217"/>
        <v>4579210</v>
      </c>
      <c r="R2018" s="58">
        <f t="shared" si="223"/>
        <v>1136786.2196295308</v>
      </c>
      <c r="S2018" s="59">
        <f t="shared" si="218"/>
        <v>24.824941848692912</v>
      </c>
      <c r="T2018" s="59">
        <f t="shared" si="219"/>
        <v>75.175058151307084</v>
      </c>
      <c r="U2018" s="60" t="str">
        <f t="shared" si="220"/>
        <v>ALTO</v>
      </c>
    </row>
    <row r="2019" spans="2:21">
      <c r="B2019" s="50">
        <v>2009</v>
      </c>
      <c r="C2019" s="51" t="s">
        <v>52</v>
      </c>
      <c r="D2019" s="51" t="s">
        <v>53</v>
      </c>
      <c r="E2019" s="51" t="s">
        <v>1886</v>
      </c>
      <c r="F2019" s="52" t="s">
        <v>18</v>
      </c>
      <c r="G2019" s="63">
        <v>1</v>
      </c>
      <c r="H2019" s="53">
        <v>1426334</v>
      </c>
      <c r="I2019" s="53">
        <v>984170.45999999985</v>
      </c>
      <c r="J2019" s="53">
        <v>1141637.7335999997</v>
      </c>
      <c r="K2019" s="53">
        <v>1270801</v>
      </c>
      <c r="L2019" s="54">
        <v>896935</v>
      </c>
      <c r="M2019" s="54">
        <v>788844</v>
      </c>
      <c r="N2019" s="54">
        <v>701717</v>
      </c>
      <c r="O2019" s="55">
        <f t="shared" si="221"/>
        <v>7</v>
      </c>
      <c r="P2019" s="56">
        <f t="shared" si="222"/>
        <v>1030063</v>
      </c>
      <c r="Q2019" s="57">
        <f t="shared" si="217"/>
        <v>1030063</v>
      </c>
      <c r="R2019" s="58">
        <f t="shared" si="223"/>
        <v>242975.98427801637</v>
      </c>
      <c r="S2019" s="59">
        <f t="shared" si="218"/>
        <v>23.588458597000024</v>
      </c>
      <c r="T2019" s="59">
        <f t="shared" si="219"/>
        <v>76.411541402999973</v>
      </c>
      <c r="U2019" s="60" t="str">
        <f t="shared" si="220"/>
        <v>ALTO</v>
      </c>
    </row>
    <row r="2020" spans="2:21">
      <c r="B2020" s="50">
        <v>2010</v>
      </c>
      <c r="C2020" s="51" t="s">
        <v>52</v>
      </c>
      <c r="D2020" s="51" t="s">
        <v>53</v>
      </c>
      <c r="E2020" s="51" t="s">
        <v>1887</v>
      </c>
      <c r="F2020" s="52" t="s">
        <v>18</v>
      </c>
      <c r="G2020" s="63">
        <v>1</v>
      </c>
      <c r="H2020" s="53">
        <v>75327</v>
      </c>
      <c r="I2020" s="53">
        <v>51222.36</v>
      </c>
      <c r="J2020" s="53">
        <v>59417.93759999999</v>
      </c>
      <c r="K2020" s="53">
        <v>78540</v>
      </c>
      <c r="L2020" s="54">
        <v>47429</v>
      </c>
      <c r="M2020" s="54">
        <v>41750</v>
      </c>
      <c r="N2020" s="54">
        <v>37139</v>
      </c>
      <c r="O2020" s="55">
        <f t="shared" si="221"/>
        <v>7</v>
      </c>
      <c r="P2020" s="56">
        <f t="shared" si="222"/>
        <v>55832</v>
      </c>
      <c r="Q2020" s="57">
        <f t="shared" si="217"/>
        <v>55832</v>
      </c>
      <c r="R2020" s="58">
        <f t="shared" si="223"/>
        <v>14871.628790419101</v>
      </c>
      <c r="S2020" s="59">
        <f t="shared" si="218"/>
        <v>26.636389150342275</v>
      </c>
      <c r="T2020" s="59">
        <f t="shared" si="219"/>
        <v>73.363610849657732</v>
      </c>
      <c r="U2020" s="60" t="str">
        <f t="shared" si="220"/>
        <v>ALTO</v>
      </c>
    </row>
    <row r="2021" spans="2:21">
      <c r="B2021" s="50">
        <v>2011</v>
      </c>
      <c r="C2021" s="51" t="s">
        <v>52</v>
      </c>
      <c r="D2021" s="51" t="s">
        <v>53</v>
      </c>
      <c r="E2021" s="51" t="s">
        <v>1888</v>
      </c>
      <c r="F2021" s="52" t="s">
        <v>18</v>
      </c>
      <c r="G2021" s="63">
        <v>1</v>
      </c>
      <c r="H2021" s="53">
        <v>673302</v>
      </c>
      <c r="I2021" s="53">
        <v>444379.32</v>
      </c>
      <c r="J2021" s="53">
        <v>515480.01119999995</v>
      </c>
      <c r="K2021" s="53">
        <v>902853</v>
      </c>
      <c r="L2021" s="54">
        <v>423419</v>
      </c>
      <c r="M2021" s="54">
        <v>372373</v>
      </c>
      <c r="N2021" s="54">
        <v>331246</v>
      </c>
      <c r="O2021" s="55">
        <f t="shared" si="221"/>
        <v>7</v>
      </c>
      <c r="P2021" s="56">
        <f t="shared" si="222"/>
        <v>523293</v>
      </c>
      <c r="Q2021" s="57">
        <f t="shared" si="217"/>
        <v>523293</v>
      </c>
      <c r="R2021" s="58">
        <f t="shared" si="223"/>
        <v>186122.31686673086</v>
      </c>
      <c r="S2021" s="59">
        <f t="shared" si="218"/>
        <v>35.567515114234446</v>
      </c>
      <c r="T2021" s="59">
        <f t="shared" si="219"/>
        <v>64.432484885765547</v>
      </c>
      <c r="U2021" s="60" t="str">
        <f t="shared" si="220"/>
        <v>BAJO</v>
      </c>
    </row>
    <row r="2022" spans="2:21">
      <c r="B2022" s="50">
        <v>2012</v>
      </c>
      <c r="C2022" s="51" t="s">
        <v>52</v>
      </c>
      <c r="D2022" s="51" t="s">
        <v>53</v>
      </c>
      <c r="E2022" s="51" t="s">
        <v>1889</v>
      </c>
      <c r="F2022" s="52" t="s">
        <v>18</v>
      </c>
      <c r="G2022" s="63">
        <v>1</v>
      </c>
      <c r="H2022" s="53">
        <v>2807686</v>
      </c>
      <c r="I2022" s="53">
        <v>2021533.92</v>
      </c>
      <c r="J2022" s="53">
        <v>2344979.3471999997</v>
      </c>
      <c r="K2022" s="53">
        <v>3999114</v>
      </c>
      <c r="L2022" s="54">
        <v>1171814</v>
      </c>
      <c r="M2022" s="54">
        <v>1552785</v>
      </c>
      <c r="N2022" s="54">
        <v>1381281</v>
      </c>
      <c r="O2022" s="55">
        <f t="shared" si="221"/>
        <v>7</v>
      </c>
      <c r="P2022" s="56">
        <f t="shared" si="222"/>
        <v>2182742</v>
      </c>
      <c r="Q2022" s="57">
        <f t="shared" si="217"/>
        <v>2182742</v>
      </c>
      <c r="R2022" s="58">
        <f t="shared" si="223"/>
        <v>910512.58914633177</v>
      </c>
      <c r="S2022" s="59">
        <f t="shared" si="218"/>
        <v>41.714164530042112</v>
      </c>
      <c r="T2022" s="59">
        <f t="shared" si="219"/>
        <v>58.285835469957888</v>
      </c>
      <c r="U2022" s="60" t="str">
        <f t="shared" si="220"/>
        <v>BAJO</v>
      </c>
    </row>
    <row r="2023" spans="2:21">
      <c r="B2023" s="50">
        <v>2013</v>
      </c>
      <c r="C2023" s="51" t="s">
        <v>52</v>
      </c>
      <c r="D2023" s="51" t="s">
        <v>53</v>
      </c>
      <c r="E2023" s="51" t="s">
        <v>1890</v>
      </c>
      <c r="F2023" s="52" t="s">
        <v>18</v>
      </c>
      <c r="G2023" s="63">
        <v>1</v>
      </c>
      <c r="H2023" s="53">
        <v>405552</v>
      </c>
      <c r="I2023" s="53">
        <v>296052.95999999996</v>
      </c>
      <c r="J2023" s="53">
        <v>343421.43359999999</v>
      </c>
      <c r="K2023" s="53">
        <v>525504</v>
      </c>
      <c r="L2023" s="54">
        <v>255060</v>
      </c>
      <c r="M2023" s="54">
        <v>224342</v>
      </c>
      <c r="N2023" s="54">
        <v>199564</v>
      </c>
      <c r="O2023" s="55">
        <f t="shared" si="221"/>
        <v>7</v>
      </c>
      <c r="P2023" s="56">
        <f t="shared" si="222"/>
        <v>321357</v>
      </c>
      <c r="Q2023" s="57">
        <f t="shared" si="217"/>
        <v>321357</v>
      </c>
      <c r="R2023" s="58">
        <f t="shared" si="223"/>
        <v>105919.55612393506</v>
      </c>
      <c r="S2023" s="59">
        <f t="shared" si="218"/>
        <v>32.960089907465864</v>
      </c>
      <c r="T2023" s="59">
        <f t="shared" si="219"/>
        <v>67.039910092534143</v>
      </c>
      <c r="U2023" s="60" t="str">
        <f t="shared" si="220"/>
        <v>BAJO</v>
      </c>
    </row>
    <row r="2024" spans="2:21" ht="27.6">
      <c r="B2024" s="50">
        <v>2014</v>
      </c>
      <c r="C2024" s="51" t="s">
        <v>987</v>
      </c>
      <c r="D2024" s="51" t="s">
        <v>988</v>
      </c>
      <c r="E2024" s="51" t="s">
        <v>1891</v>
      </c>
      <c r="F2024" s="52" t="s">
        <v>18</v>
      </c>
      <c r="G2024" s="63">
        <v>1</v>
      </c>
      <c r="H2024" s="53">
        <v>3426129</v>
      </c>
      <c r="I2024" s="53">
        <v>2432551.59</v>
      </c>
      <c r="J2024" s="53">
        <v>2821759.8443999998</v>
      </c>
      <c r="K2024" s="53">
        <v>4567696</v>
      </c>
      <c r="L2024" s="54">
        <v>2154416</v>
      </c>
      <c r="M2024" s="54">
        <v>1894786</v>
      </c>
      <c r="N2024" s="54">
        <v>1685508</v>
      </c>
      <c r="O2024" s="55">
        <f t="shared" si="221"/>
        <v>7</v>
      </c>
      <c r="P2024" s="56">
        <f t="shared" si="222"/>
        <v>2711835</v>
      </c>
      <c r="Q2024" s="57">
        <f t="shared" si="217"/>
        <v>2711835</v>
      </c>
      <c r="R2024" s="58">
        <f t="shared" si="223"/>
        <v>931676.7361794</v>
      </c>
      <c r="S2024" s="59">
        <f t="shared" si="218"/>
        <v>34.35595219397198</v>
      </c>
      <c r="T2024" s="59">
        <f t="shared" si="219"/>
        <v>65.644047806028027</v>
      </c>
      <c r="U2024" s="60" t="str">
        <f t="shared" si="220"/>
        <v>BAJO</v>
      </c>
    </row>
    <row r="2025" spans="2:21" ht="41.45">
      <c r="B2025" s="50">
        <v>2015</v>
      </c>
      <c r="C2025" s="51" t="s">
        <v>987</v>
      </c>
      <c r="D2025" s="51" t="s">
        <v>988</v>
      </c>
      <c r="E2025" s="51" t="s">
        <v>1892</v>
      </c>
      <c r="F2025" s="52" t="s">
        <v>18</v>
      </c>
      <c r="G2025" s="63">
        <v>1</v>
      </c>
      <c r="H2025" s="53">
        <v>1845214</v>
      </c>
      <c r="I2025" s="53">
        <v>1383910.5</v>
      </c>
      <c r="J2025" s="53">
        <v>1605336.18</v>
      </c>
      <c r="K2025" s="53">
        <v>2087022</v>
      </c>
      <c r="L2025" s="54">
        <v>1160366</v>
      </c>
      <c r="M2025" s="54">
        <v>1020509</v>
      </c>
      <c r="N2025" s="54">
        <v>907795</v>
      </c>
      <c r="O2025" s="55">
        <f t="shared" si="221"/>
        <v>7</v>
      </c>
      <c r="P2025" s="56">
        <f t="shared" si="222"/>
        <v>1430022</v>
      </c>
      <c r="Q2025" s="57">
        <f t="shared" si="217"/>
        <v>1430022</v>
      </c>
      <c r="R2025" s="58">
        <f t="shared" si="223"/>
        <v>405327.20892051677</v>
      </c>
      <c r="S2025" s="59">
        <f t="shared" si="218"/>
        <v>28.344124000925635</v>
      </c>
      <c r="T2025" s="59">
        <f t="shared" si="219"/>
        <v>71.655875999074368</v>
      </c>
      <c r="U2025" s="60" t="str">
        <f t="shared" si="220"/>
        <v>ALTO</v>
      </c>
    </row>
    <row r="2026" spans="2:21" ht="41.45">
      <c r="B2026" s="50">
        <v>2016</v>
      </c>
      <c r="C2026" s="51" t="s">
        <v>987</v>
      </c>
      <c r="D2026" s="51" t="s">
        <v>988</v>
      </c>
      <c r="E2026" s="51" t="s">
        <v>1893</v>
      </c>
      <c r="F2026" s="52" t="s">
        <v>18</v>
      </c>
      <c r="G2026" s="63">
        <v>1</v>
      </c>
      <c r="H2026" s="53">
        <v>1933036</v>
      </c>
      <c r="I2026" s="53">
        <v>1507768.0799999998</v>
      </c>
      <c r="J2026" s="53">
        <v>1749010.9727999999</v>
      </c>
      <c r="K2026" s="53">
        <v>1775004</v>
      </c>
      <c r="L2026" s="54">
        <v>972485</v>
      </c>
      <c r="M2026" s="54">
        <v>1069114</v>
      </c>
      <c r="N2026" s="54">
        <v>951031</v>
      </c>
      <c r="O2026" s="55">
        <f t="shared" si="221"/>
        <v>7</v>
      </c>
      <c r="P2026" s="56">
        <f t="shared" si="222"/>
        <v>1422493</v>
      </c>
      <c r="Q2026" s="57">
        <f t="shared" si="217"/>
        <v>1422493</v>
      </c>
      <c r="R2026" s="58">
        <f t="shared" si="223"/>
        <v>387015.00911258248</v>
      </c>
      <c r="S2026" s="59">
        <f t="shared" si="218"/>
        <v>27.206812906115001</v>
      </c>
      <c r="T2026" s="59">
        <f t="shared" si="219"/>
        <v>72.793187093884995</v>
      </c>
      <c r="U2026" s="60" t="str">
        <f t="shared" si="220"/>
        <v>ALTO</v>
      </c>
    </row>
    <row r="2027" spans="2:21">
      <c r="B2027" s="50">
        <v>2017</v>
      </c>
      <c r="C2027" s="51" t="s">
        <v>987</v>
      </c>
      <c r="D2027" s="51" t="s">
        <v>988</v>
      </c>
      <c r="E2027" s="51" t="s">
        <v>1894</v>
      </c>
      <c r="F2027" s="52" t="s">
        <v>18</v>
      </c>
      <c r="G2027" s="63">
        <v>1</v>
      </c>
      <c r="H2027" s="53">
        <v>61285</v>
      </c>
      <c r="I2027" s="53">
        <v>47189.45</v>
      </c>
      <c r="J2027" s="53">
        <v>54739.761999999995</v>
      </c>
      <c r="K2027" s="53">
        <v>53312</v>
      </c>
      <c r="L2027" s="54">
        <v>38567</v>
      </c>
      <c r="M2027" s="54">
        <v>33960</v>
      </c>
      <c r="N2027" s="54">
        <v>30208</v>
      </c>
      <c r="O2027" s="55">
        <f t="shared" si="221"/>
        <v>7</v>
      </c>
      <c r="P2027" s="56">
        <f t="shared" si="222"/>
        <v>45609</v>
      </c>
      <c r="Q2027" s="57">
        <f t="shared" si="217"/>
        <v>45609</v>
      </c>
      <c r="R2027" s="58">
        <f t="shared" si="223"/>
        <v>10779.753425794099</v>
      </c>
      <c r="S2027" s="59">
        <f t="shared" si="218"/>
        <v>23.635145312973531</v>
      </c>
      <c r="T2027" s="59">
        <f t="shared" si="219"/>
        <v>76.364854687026465</v>
      </c>
      <c r="U2027" s="60" t="str">
        <f t="shared" si="220"/>
        <v>ALTO</v>
      </c>
    </row>
    <row r="2028" spans="2:21">
      <c r="B2028" s="50">
        <v>2018</v>
      </c>
      <c r="C2028" s="51" t="s">
        <v>601</v>
      </c>
      <c r="D2028" s="51" t="s">
        <v>618</v>
      </c>
      <c r="E2028" s="51" t="s">
        <v>1895</v>
      </c>
      <c r="F2028" s="52" t="s">
        <v>18</v>
      </c>
      <c r="G2028" s="63">
        <v>1</v>
      </c>
      <c r="H2028" s="53">
        <v>1658622</v>
      </c>
      <c r="I2028" s="53">
        <v>1144449.1799999997</v>
      </c>
      <c r="J2028" s="53">
        <v>1327561.0487999998</v>
      </c>
      <c r="K2028" s="53">
        <v>1740375</v>
      </c>
      <c r="L2028" s="54">
        <v>1042957</v>
      </c>
      <c r="M2028" s="54">
        <v>917281</v>
      </c>
      <c r="N2028" s="54">
        <v>815969</v>
      </c>
      <c r="O2028" s="55">
        <f t="shared" si="221"/>
        <v>7</v>
      </c>
      <c r="P2028" s="56">
        <f t="shared" si="222"/>
        <v>1235316</v>
      </c>
      <c r="Q2028" s="57">
        <f t="shared" si="217"/>
        <v>1235316</v>
      </c>
      <c r="R2028" s="58">
        <f t="shared" si="223"/>
        <v>330592.24855581304</v>
      </c>
      <c r="S2028" s="59">
        <f t="shared" si="218"/>
        <v>26.761755579609837</v>
      </c>
      <c r="T2028" s="59">
        <f t="shared" si="219"/>
        <v>73.23824442039016</v>
      </c>
      <c r="U2028" s="60" t="str">
        <f t="shared" si="220"/>
        <v>ALTO</v>
      </c>
    </row>
    <row r="2029" spans="2:21">
      <c r="B2029" s="50">
        <v>2019</v>
      </c>
      <c r="C2029" s="51" t="s">
        <v>1067</v>
      </c>
      <c r="D2029" s="51" t="s">
        <v>1125</v>
      </c>
      <c r="E2029" s="51" t="s">
        <v>1896</v>
      </c>
      <c r="F2029" s="52" t="s">
        <v>1897</v>
      </c>
      <c r="G2029" s="63">
        <v>1</v>
      </c>
      <c r="H2029" s="53">
        <v>17278205</v>
      </c>
      <c r="I2029" s="53">
        <v>13649781.949999999</v>
      </c>
      <c r="J2029" s="53">
        <v>15833747.061999997</v>
      </c>
      <c r="K2029" s="53">
        <v>15216411</v>
      </c>
      <c r="L2029" s="54">
        <v>8869151</v>
      </c>
      <c r="M2029" s="54">
        <v>7800205</v>
      </c>
      <c r="N2029" s="54">
        <v>8499799</v>
      </c>
      <c r="O2029" s="55">
        <f t="shared" si="221"/>
        <v>7</v>
      </c>
      <c r="P2029" s="56">
        <f t="shared" si="222"/>
        <v>12449614</v>
      </c>
      <c r="Q2029" s="57">
        <f t="shared" si="217"/>
        <v>12449614</v>
      </c>
      <c r="R2029" s="58">
        <f t="shared" si="223"/>
        <v>3662570.8038381445</v>
      </c>
      <c r="S2029" s="59">
        <f t="shared" si="218"/>
        <v>29.419151500103897</v>
      </c>
      <c r="T2029" s="59">
        <f t="shared" si="219"/>
        <v>70.580848499896106</v>
      </c>
      <c r="U2029" s="60" t="str">
        <f t="shared" si="220"/>
        <v>ALTO</v>
      </c>
    </row>
    <row r="2030" spans="2:21">
      <c r="B2030" s="50">
        <v>2020</v>
      </c>
      <c r="C2030" s="51" t="s">
        <v>1067</v>
      </c>
      <c r="D2030" s="51" t="s">
        <v>1125</v>
      </c>
      <c r="E2030" s="51" t="s">
        <v>1898</v>
      </c>
      <c r="F2030" s="52" t="s">
        <v>1897</v>
      </c>
      <c r="G2030" s="63">
        <v>1</v>
      </c>
      <c r="H2030" s="53">
        <v>553945</v>
      </c>
      <c r="I2030" s="53">
        <v>409919.3</v>
      </c>
      <c r="J2030" s="53">
        <v>475506.38799999992</v>
      </c>
      <c r="K2030" s="53">
        <v>520982</v>
      </c>
      <c r="L2030" s="54">
        <v>278669</v>
      </c>
      <c r="M2030" s="54">
        <v>306361</v>
      </c>
      <c r="N2030" s="54">
        <v>272523</v>
      </c>
      <c r="O2030" s="55">
        <f t="shared" si="221"/>
        <v>7</v>
      </c>
      <c r="P2030" s="56">
        <f t="shared" si="222"/>
        <v>402558</v>
      </c>
      <c r="Q2030" s="57">
        <f t="shared" si="217"/>
        <v>402558</v>
      </c>
      <c r="R2030" s="58">
        <f t="shared" si="223"/>
        <v>109433.19681070557</v>
      </c>
      <c r="S2030" s="59">
        <f t="shared" si="218"/>
        <v>27.184454615410843</v>
      </c>
      <c r="T2030" s="59">
        <f t="shared" si="219"/>
        <v>72.815545384589157</v>
      </c>
      <c r="U2030" s="60" t="str">
        <f t="shared" si="220"/>
        <v>ALTO</v>
      </c>
    </row>
    <row r="2031" spans="2:21">
      <c r="B2031" s="50">
        <v>2021</v>
      </c>
      <c r="C2031" s="51" t="s">
        <v>1067</v>
      </c>
      <c r="D2031" s="51" t="s">
        <v>1125</v>
      </c>
      <c r="E2031" s="51" t="s">
        <v>1899</v>
      </c>
      <c r="F2031" s="52" t="s">
        <v>157</v>
      </c>
      <c r="G2031" s="63">
        <v>1</v>
      </c>
      <c r="H2031" s="53">
        <v>7451423</v>
      </c>
      <c r="I2031" s="53">
        <v>5365024.5599999996</v>
      </c>
      <c r="J2031" s="53">
        <v>6223428.4896</v>
      </c>
      <c r="K2031" s="53">
        <v>6662215</v>
      </c>
      <c r="L2031" s="54">
        <v>4685509</v>
      </c>
      <c r="M2031" s="54">
        <v>4120809</v>
      </c>
      <c r="N2031" s="54">
        <v>3665671</v>
      </c>
      <c r="O2031" s="55">
        <f t="shared" si="221"/>
        <v>7</v>
      </c>
      <c r="P2031" s="56">
        <f t="shared" si="222"/>
        <v>5453440</v>
      </c>
      <c r="Q2031" s="57">
        <f t="shared" si="217"/>
        <v>5453440</v>
      </c>
      <c r="R2031" s="58">
        <f t="shared" si="223"/>
        <v>1288161.1497093681</v>
      </c>
      <c r="S2031" s="59">
        <f t="shared" si="218"/>
        <v>23.621074949194785</v>
      </c>
      <c r="T2031" s="59">
        <f t="shared" si="219"/>
        <v>76.378925050805208</v>
      </c>
      <c r="U2031" s="60" t="str">
        <f t="shared" si="220"/>
        <v>ALTO</v>
      </c>
    </row>
    <row r="2032" spans="2:21">
      <c r="B2032" s="50">
        <v>2022</v>
      </c>
      <c r="C2032" s="51" t="s">
        <v>1067</v>
      </c>
      <c r="D2032" s="51" t="s">
        <v>1125</v>
      </c>
      <c r="E2032" s="51" t="s">
        <v>231</v>
      </c>
      <c r="F2032" s="52" t="s">
        <v>18</v>
      </c>
      <c r="G2032" s="63">
        <v>1</v>
      </c>
      <c r="H2032" s="53">
        <v>3567025</v>
      </c>
      <c r="I2032" s="53">
        <v>2710939</v>
      </c>
      <c r="J2032" s="53">
        <v>3144689.2399999998</v>
      </c>
      <c r="K2032" s="53">
        <v>3508953</v>
      </c>
      <c r="L2032" s="54">
        <v>1470479</v>
      </c>
      <c r="M2032" s="54">
        <v>1972684</v>
      </c>
      <c r="N2032" s="54">
        <v>1754803</v>
      </c>
      <c r="O2032" s="55">
        <f t="shared" si="221"/>
        <v>7</v>
      </c>
      <c r="P2032" s="56">
        <f t="shared" si="222"/>
        <v>2589939</v>
      </c>
      <c r="Q2032" s="57">
        <f t="shared" si="217"/>
        <v>2589939</v>
      </c>
      <c r="R2032" s="58">
        <f t="shared" si="223"/>
        <v>797614.2262570085</v>
      </c>
      <c r="S2032" s="59">
        <f t="shared" si="218"/>
        <v>30.796641398002368</v>
      </c>
      <c r="T2032" s="59">
        <f t="shared" si="219"/>
        <v>69.203358601997635</v>
      </c>
      <c r="U2032" s="60" t="str">
        <f t="shared" si="220"/>
        <v>BAJO</v>
      </c>
    </row>
    <row r="2033" spans="2:21">
      <c r="B2033" s="50">
        <v>2023</v>
      </c>
      <c r="C2033" s="51" t="s">
        <v>1067</v>
      </c>
      <c r="D2033" s="51" t="s">
        <v>1125</v>
      </c>
      <c r="E2033" s="51" t="s">
        <v>785</v>
      </c>
      <c r="F2033" s="52" t="s">
        <v>18</v>
      </c>
      <c r="G2033" s="63">
        <v>1</v>
      </c>
      <c r="H2033" s="53">
        <v>644623</v>
      </c>
      <c r="I2033" s="53">
        <v>444789.87</v>
      </c>
      <c r="J2033" s="53">
        <v>515956.24919999996</v>
      </c>
      <c r="K2033" s="53">
        <v>871794</v>
      </c>
      <c r="L2033" s="54">
        <v>468223</v>
      </c>
      <c r="M2033" s="54">
        <v>356594</v>
      </c>
      <c r="N2033" s="54">
        <v>317209</v>
      </c>
      <c r="O2033" s="55">
        <f t="shared" si="221"/>
        <v>7</v>
      </c>
      <c r="P2033" s="56">
        <f t="shared" si="222"/>
        <v>517027</v>
      </c>
      <c r="Q2033" s="57">
        <f t="shared" si="217"/>
        <v>517027</v>
      </c>
      <c r="R2033" s="58">
        <f t="shared" si="223"/>
        <v>175420.93212446405</v>
      </c>
      <c r="S2033" s="59">
        <f t="shared" si="218"/>
        <v>33.928775890710547</v>
      </c>
      <c r="T2033" s="59">
        <f t="shared" si="219"/>
        <v>66.07122410928946</v>
      </c>
      <c r="U2033" s="60" t="str">
        <f t="shared" si="220"/>
        <v>BAJO</v>
      </c>
    </row>
    <row r="2034" spans="2:21">
      <c r="B2034" s="50">
        <v>2024</v>
      </c>
      <c r="C2034" s="51" t="s">
        <v>1067</v>
      </c>
      <c r="D2034" s="51" t="s">
        <v>1125</v>
      </c>
      <c r="E2034" s="51" t="s">
        <v>1900</v>
      </c>
      <c r="F2034" s="52" t="s">
        <v>18</v>
      </c>
      <c r="G2034" s="63">
        <v>1</v>
      </c>
      <c r="H2034" s="53">
        <v>2505426</v>
      </c>
      <c r="I2034" s="53">
        <v>2029395.0599999998</v>
      </c>
      <c r="J2034" s="53">
        <v>2354098.2695999998</v>
      </c>
      <c r="K2034" s="53">
        <v>3760638</v>
      </c>
      <c r="L2034" s="54">
        <v>1575513</v>
      </c>
      <c r="M2034" s="54">
        <v>1385612</v>
      </c>
      <c r="N2034" s="54">
        <v>1232574</v>
      </c>
      <c r="O2034" s="55">
        <f t="shared" si="221"/>
        <v>7</v>
      </c>
      <c r="P2034" s="56">
        <f t="shared" si="222"/>
        <v>2120465</v>
      </c>
      <c r="Q2034" s="57">
        <f t="shared" si="217"/>
        <v>2120465</v>
      </c>
      <c r="R2034" s="58">
        <f t="shared" si="223"/>
        <v>804147.52749900485</v>
      </c>
      <c r="S2034" s="59">
        <f t="shared" si="218"/>
        <v>37.92316909258134</v>
      </c>
      <c r="T2034" s="59">
        <f t="shared" si="219"/>
        <v>62.07683090741866</v>
      </c>
      <c r="U2034" s="60" t="str">
        <f t="shared" si="220"/>
        <v>BAJO</v>
      </c>
    </row>
    <row r="2035" spans="2:21">
      <c r="B2035" s="50">
        <v>2025</v>
      </c>
      <c r="C2035" s="51" t="s">
        <v>1067</v>
      </c>
      <c r="D2035" s="51" t="s">
        <v>1125</v>
      </c>
      <c r="E2035" s="51" t="s">
        <v>1901</v>
      </c>
      <c r="F2035" s="52" t="s">
        <v>18</v>
      </c>
      <c r="G2035" s="63">
        <v>1</v>
      </c>
      <c r="H2035" s="53">
        <v>1627206</v>
      </c>
      <c r="I2035" s="53">
        <v>1301764.8</v>
      </c>
      <c r="J2035" s="53">
        <v>1510047.1679999998</v>
      </c>
      <c r="K2035" s="53">
        <v>2720816</v>
      </c>
      <c r="L2035" s="54">
        <v>1023263</v>
      </c>
      <c r="M2035" s="54">
        <v>899968</v>
      </c>
      <c r="N2035" s="54">
        <v>800567</v>
      </c>
      <c r="O2035" s="55">
        <f t="shared" si="221"/>
        <v>7</v>
      </c>
      <c r="P2035" s="56">
        <f t="shared" si="222"/>
        <v>1411947</v>
      </c>
      <c r="Q2035" s="57">
        <f t="shared" si="217"/>
        <v>1411947</v>
      </c>
      <c r="R2035" s="58">
        <f t="shared" si="223"/>
        <v>605713.45289150125</v>
      </c>
      <c r="S2035" s="59">
        <f t="shared" si="218"/>
        <v>42.899163558653491</v>
      </c>
      <c r="T2035" s="59">
        <f t="shared" si="219"/>
        <v>57.100836441346509</v>
      </c>
      <c r="U2035" s="60" t="str">
        <f t="shared" si="220"/>
        <v>BAJO</v>
      </c>
    </row>
    <row r="2036" spans="2:21">
      <c r="B2036" s="50">
        <v>2026</v>
      </c>
      <c r="C2036" s="51" t="s">
        <v>1067</v>
      </c>
      <c r="D2036" s="51" t="s">
        <v>1125</v>
      </c>
      <c r="E2036" s="51" t="s">
        <v>1902</v>
      </c>
      <c r="F2036" s="52" t="s">
        <v>18</v>
      </c>
      <c r="G2036" s="63">
        <v>1</v>
      </c>
      <c r="H2036" s="53">
        <v>4589711</v>
      </c>
      <c r="I2036" s="53">
        <v>3763563.02</v>
      </c>
      <c r="J2036" s="53">
        <v>4365733.1031999998</v>
      </c>
      <c r="K2036" s="53">
        <v>6026874</v>
      </c>
      <c r="L2036" s="54">
        <v>2886151</v>
      </c>
      <c r="M2036" s="54">
        <v>2538293</v>
      </c>
      <c r="N2036" s="54">
        <v>2257941</v>
      </c>
      <c r="O2036" s="55">
        <f t="shared" si="221"/>
        <v>7</v>
      </c>
      <c r="P2036" s="56">
        <f t="shared" si="222"/>
        <v>3775467</v>
      </c>
      <c r="Q2036" s="57">
        <f t="shared" si="217"/>
        <v>3775467</v>
      </c>
      <c r="R2036" s="58">
        <f t="shared" si="223"/>
        <v>1236628.490425166</v>
      </c>
      <c r="S2036" s="59">
        <f t="shared" si="218"/>
        <v>32.754318616085534</v>
      </c>
      <c r="T2036" s="59">
        <f t="shared" si="219"/>
        <v>67.245681383914473</v>
      </c>
      <c r="U2036" s="60" t="str">
        <f t="shared" si="220"/>
        <v>BAJO</v>
      </c>
    </row>
    <row r="2037" spans="2:21">
      <c r="B2037" s="50">
        <v>2027</v>
      </c>
      <c r="C2037" s="51" t="s">
        <v>1067</v>
      </c>
      <c r="D2037" s="51" t="s">
        <v>1125</v>
      </c>
      <c r="E2037" s="51" t="s">
        <v>1903</v>
      </c>
      <c r="F2037" s="52" t="s">
        <v>18</v>
      </c>
      <c r="G2037" s="63">
        <v>1</v>
      </c>
      <c r="H2037" s="53">
        <v>638673</v>
      </c>
      <c r="I2037" s="53">
        <v>498164.94</v>
      </c>
      <c r="J2037" s="53">
        <v>577871.33039999998</v>
      </c>
      <c r="K2037" s="53">
        <v>1008168</v>
      </c>
      <c r="L2037" s="54">
        <v>401592</v>
      </c>
      <c r="M2037" s="54">
        <v>353219</v>
      </c>
      <c r="N2037" s="54">
        <v>314207</v>
      </c>
      <c r="O2037" s="55">
        <f t="shared" si="221"/>
        <v>7</v>
      </c>
      <c r="P2037" s="56">
        <f t="shared" si="222"/>
        <v>541699</v>
      </c>
      <c r="Q2037" s="57">
        <f t="shared" si="217"/>
        <v>541699</v>
      </c>
      <c r="R2037" s="58">
        <f t="shared" si="223"/>
        <v>219450.03610191241</v>
      </c>
      <c r="S2037" s="59">
        <f t="shared" si="218"/>
        <v>40.511434597795528</v>
      </c>
      <c r="T2037" s="59">
        <f t="shared" si="219"/>
        <v>59.488565402204472</v>
      </c>
      <c r="U2037" s="60" t="str">
        <f t="shared" si="220"/>
        <v>BAJO</v>
      </c>
    </row>
    <row r="2038" spans="2:21" ht="27.6">
      <c r="B2038" s="50">
        <v>2028</v>
      </c>
      <c r="C2038" s="51" t="s">
        <v>1067</v>
      </c>
      <c r="D2038" s="51" t="s">
        <v>1125</v>
      </c>
      <c r="E2038" s="51" t="s">
        <v>1904</v>
      </c>
      <c r="F2038" s="52" t="s">
        <v>18</v>
      </c>
      <c r="G2038" s="63">
        <v>1</v>
      </c>
      <c r="H2038" s="53">
        <v>1740851</v>
      </c>
      <c r="I2038" s="53">
        <v>1201187.1899999997</v>
      </c>
      <c r="J2038" s="53">
        <v>1393377.1403999995</v>
      </c>
      <c r="K2038" s="53">
        <v>1717408</v>
      </c>
      <c r="L2038" s="54">
        <v>875723</v>
      </c>
      <c r="M2038" s="54">
        <v>962766</v>
      </c>
      <c r="N2038" s="54">
        <v>856429</v>
      </c>
      <c r="O2038" s="55">
        <f t="shared" si="221"/>
        <v>7</v>
      </c>
      <c r="P2038" s="56">
        <f t="shared" si="222"/>
        <v>1249677</v>
      </c>
      <c r="Q2038" s="57">
        <f t="shared" si="217"/>
        <v>1249677</v>
      </c>
      <c r="R2038" s="58">
        <f t="shared" si="223"/>
        <v>350474.91946174984</v>
      </c>
      <c r="S2038" s="59">
        <f t="shared" si="218"/>
        <v>28.045240447071514</v>
      </c>
      <c r="T2038" s="59">
        <f t="shared" si="219"/>
        <v>71.954759552928493</v>
      </c>
      <c r="U2038" s="60" t="str">
        <f t="shared" si="220"/>
        <v>ALTO</v>
      </c>
    </row>
    <row r="2039" spans="2:21" ht="27.6">
      <c r="B2039" s="50">
        <v>2029</v>
      </c>
      <c r="C2039" s="51" t="s">
        <v>1067</v>
      </c>
      <c r="D2039" s="51" t="s">
        <v>1125</v>
      </c>
      <c r="E2039" s="51" t="s">
        <v>1905</v>
      </c>
      <c r="F2039" s="52" t="s">
        <v>18</v>
      </c>
      <c r="G2039" s="63">
        <v>1</v>
      </c>
      <c r="H2039" s="53">
        <v>2729741</v>
      </c>
      <c r="I2039" s="53">
        <v>1883521.2899999996</v>
      </c>
      <c r="J2039" s="53">
        <v>2184884.6963999993</v>
      </c>
      <c r="K2039" s="53">
        <v>2976666</v>
      </c>
      <c r="L2039" s="54">
        <v>1373158</v>
      </c>
      <c r="M2039" s="54">
        <v>1509594</v>
      </c>
      <c r="N2039" s="54">
        <v>1342862</v>
      </c>
      <c r="O2039" s="55">
        <f t="shared" si="221"/>
        <v>7</v>
      </c>
      <c r="P2039" s="56">
        <f t="shared" si="222"/>
        <v>2000061</v>
      </c>
      <c r="Q2039" s="57">
        <f t="shared" si="217"/>
        <v>2000061</v>
      </c>
      <c r="R2039" s="58">
        <f t="shared" si="223"/>
        <v>609379.93148560962</v>
      </c>
      <c r="S2039" s="59">
        <f t="shared" si="218"/>
        <v>30.468067298227886</v>
      </c>
      <c r="T2039" s="59">
        <f t="shared" si="219"/>
        <v>69.531932701772121</v>
      </c>
      <c r="U2039" s="60" t="str">
        <f t="shared" si="220"/>
        <v>BAJO</v>
      </c>
    </row>
    <row r="2040" spans="2:21">
      <c r="B2040" s="50">
        <v>2030</v>
      </c>
      <c r="C2040" s="51" t="s">
        <v>1067</v>
      </c>
      <c r="D2040" s="51" t="s">
        <v>1125</v>
      </c>
      <c r="E2040" s="51" t="s">
        <v>1906</v>
      </c>
      <c r="F2040" s="52" t="s">
        <v>147</v>
      </c>
      <c r="G2040" s="63">
        <v>1</v>
      </c>
      <c r="H2040" s="53">
        <v>2660840</v>
      </c>
      <c r="I2040" s="53">
        <v>1915804.7999999998</v>
      </c>
      <c r="J2040" s="53">
        <v>2222333.568</v>
      </c>
      <c r="K2040" s="53">
        <v>3478846</v>
      </c>
      <c r="L2040" s="54">
        <v>1338529</v>
      </c>
      <c r="M2040" s="54">
        <v>1471553</v>
      </c>
      <c r="N2040" s="54">
        <v>1309021</v>
      </c>
      <c r="O2040" s="55">
        <f t="shared" si="221"/>
        <v>7</v>
      </c>
      <c r="P2040" s="56">
        <f t="shared" si="222"/>
        <v>2056704</v>
      </c>
      <c r="Q2040" s="57">
        <f t="shared" si="217"/>
        <v>2056704</v>
      </c>
      <c r="R2040" s="58">
        <f t="shared" si="223"/>
        <v>741808.67815778893</v>
      </c>
      <c r="S2040" s="59">
        <f t="shared" si="218"/>
        <v>36.067838549338596</v>
      </c>
      <c r="T2040" s="59">
        <f t="shared" si="219"/>
        <v>63.932161450661404</v>
      </c>
      <c r="U2040" s="60" t="str">
        <f t="shared" si="220"/>
        <v>BAJO</v>
      </c>
    </row>
    <row r="2041" spans="2:21">
      <c r="B2041" s="50">
        <v>2031</v>
      </c>
      <c r="C2041" s="51" t="s">
        <v>875</v>
      </c>
      <c r="D2041" s="51" t="s">
        <v>876</v>
      </c>
      <c r="E2041" s="51" t="s">
        <v>1907</v>
      </c>
      <c r="F2041" s="52" t="s">
        <v>18</v>
      </c>
      <c r="G2041" s="63">
        <v>1</v>
      </c>
      <c r="H2041" s="53">
        <v>972587</v>
      </c>
      <c r="I2041" s="53">
        <v>709988.51</v>
      </c>
      <c r="J2041" s="53">
        <v>823586.67159999989</v>
      </c>
      <c r="K2041" s="53">
        <v>1325541</v>
      </c>
      <c r="L2041" s="54">
        <v>611561</v>
      </c>
      <c r="M2041" s="54">
        <v>537865</v>
      </c>
      <c r="N2041" s="54">
        <v>478459</v>
      </c>
      <c r="O2041" s="55">
        <f t="shared" si="221"/>
        <v>7</v>
      </c>
      <c r="P2041" s="56">
        <f t="shared" si="222"/>
        <v>779941</v>
      </c>
      <c r="Q2041" s="57">
        <f t="shared" si="217"/>
        <v>779941</v>
      </c>
      <c r="R2041" s="58">
        <f t="shared" si="223"/>
        <v>272405.72348780866</v>
      </c>
      <c r="S2041" s="59">
        <f t="shared" si="218"/>
        <v>34.92645257626009</v>
      </c>
      <c r="T2041" s="59">
        <f t="shared" si="219"/>
        <v>65.07354742373991</v>
      </c>
      <c r="U2041" s="60" t="str">
        <f t="shared" si="220"/>
        <v>BAJO</v>
      </c>
    </row>
    <row r="2042" spans="2:21">
      <c r="B2042" s="50">
        <v>2032</v>
      </c>
      <c r="C2042" s="51" t="s">
        <v>875</v>
      </c>
      <c r="D2042" s="51" t="s">
        <v>876</v>
      </c>
      <c r="E2042" s="51" t="s">
        <v>1908</v>
      </c>
      <c r="F2042" s="52" t="s">
        <v>18</v>
      </c>
      <c r="G2042" s="63">
        <v>1</v>
      </c>
      <c r="H2042" s="53">
        <v>302141</v>
      </c>
      <c r="I2042" s="53">
        <v>235669.97999999998</v>
      </c>
      <c r="J2042" s="53">
        <v>273377.17679999996</v>
      </c>
      <c r="K2042" s="53">
        <v>409241</v>
      </c>
      <c r="L2042" s="54">
        <v>190046</v>
      </c>
      <c r="M2042" s="54">
        <v>167146</v>
      </c>
      <c r="N2042" s="54">
        <v>148685</v>
      </c>
      <c r="O2042" s="55">
        <f t="shared" si="221"/>
        <v>7</v>
      </c>
      <c r="P2042" s="56">
        <f t="shared" si="222"/>
        <v>246615</v>
      </c>
      <c r="Q2042" s="57">
        <f t="shared" si="217"/>
        <v>246615</v>
      </c>
      <c r="R2042" s="58">
        <f t="shared" si="223"/>
        <v>84068.015612940842</v>
      </c>
      <c r="S2042" s="59">
        <f t="shared" si="218"/>
        <v>34.088768166145954</v>
      </c>
      <c r="T2042" s="59">
        <f t="shared" si="219"/>
        <v>65.911231833854046</v>
      </c>
      <c r="U2042" s="60" t="str">
        <f t="shared" si="220"/>
        <v>BAJO</v>
      </c>
    </row>
    <row r="2043" spans="2:21" ht="27.6">
      <c r="B2043" s="50">
        <v>2033</v>
      </c>
      <c r="C2043" s="51" t="s">
        <v>875</v>
      </c>
      <c r="D2043" s="51" t="s">
        <v>876</v>
      </c>
      <c r="E2043" s="51" t="s">
        <v>1909</v>
      </c>
      <c r="F2043" s="52" t="s">
        <v>18</v>
      </c>
      <c r="G2043" s="63">
        <v>1</v>
      </c>
      <c r="H2043" s="53">
        <v>3280116</v>
      </c>
      <c r="I2043" s="53">
        <v>2492888.1599999997</v>
      </c>
      <c r="J2043" s="53">
        <v>2891750.2655999996</v>
      </c>
      <c r="K2043" s="53">
        <v>4296376</v>
      </c>
      <c r="L2043" s="54">
        <v>2062609</v>
      </c>
      <c r="M2043" s="54">
        <v>1814021</v>
      </c>
      <c r="N2043" s="54">
        <v>1613664</v>
      </c>
      <c r="O2043" s="55">
        <f t="shared" si="221"/>
        <v>7</v>
      </c>
      <c r="P2043" s="56">
        <f t="shared" si="222"/>
        <v>2635918</v>
      </c>
      <c r="Q2043" s="57">
        <f t="shared" si="217"/>
        <v>2635918</v>
      </c>
      <c r="R2043" s="58">
        <f t="shared" si="223"/>
        <v>870732.0930299398</v>
      </c>
      <c r="S2043" s="59">
        <f t="shared" si="218"/>
        <v>33.03335282167123</v>
      </c>
      <c r="T2043" s="59">
        <f t="shared" si="219"/>
        <v>66.96664717832877</v>
      </c>
      <c r="U2043" s="60" t="str">
        <f t="shared" si="220"/>
        <v>BAJO</v>
      </c>
    </row>
    <row r="2044" spans="2:21">
      <c r="B2044" s="50">
        <v>2034</v>
      </c>
      <c r="C2044" s="51" t="s">
        <v>1067</v>
      </c>
      <c r="D2044" s="51" t="s">
        <v>1068</v>
      </c>
      <c r="E2044" s="51" t="s">
        <v>1910</v>
      </c>
      <c r="F2044" s="52" t="s">
        <v>18</v>
      </c>
      <c r="G2044" s="63">
        <v>1</v>
      </c>
      <c r="H2044" s="53">
        <v>56049</v>
      </c>
      <c r="I2044" s="53">
        <v>38673.80999999999</v>
      </c>
      <c r="J2044" s="53">
        <v>44861.619599999991</v>
      </c>
      <c r="K2044" s="53">
        <v>52479</v>
      </c>
      <c r="L2044" s="54">
        <v>35285</v>
      </c>
      <c r="M2044" s="54">
        <v>31052</v>
      </c>
      <c r="N2044" s="54">
        <v>27622</v>
      </c>
      <c r="O2044" s="55">
        <f t="shared" si="221"/>
        <v>7</v>
      </c>
      <c r="P2044" s="56">
        <f t="shared" si="222"/>
        <v>40860</v>
      </c>
      <c r="Q2044" s="57">
        <f t="shared" si="217"/>
        <v>40860</v>
      </c>
      <c r="R2044" s="58">
        <f t="shared" si="223"/>
        <v>9921.2715220229475</v>
      </c>
      <c r="S2044" s="59">
        <f t="shared" si="218"/>
        <v>24.28113441513203</v>
      </c>
      <c r="T2044" s="59">
        <f t="shared" si="219"/>
        <v>75.71886558486797</v>
      </c>
      <c r="U2044" s="60" t="str">
        <f t="shared" si="220"/>
        <v>ALTO</v>
      </c>
    </row>
    <row r="2045" spans="2:21" ht="41.45">
      <c r="B2045" s="50">
        <v>2035</v>
      </c>
      <c r="C2045" s="51" t="s">
        <v>987</v>
      </c>
      <c r="D2045" s="51" t="s">
        <v>988</v>
      </c>
      <c r="E2045" s="51" t="s">
        <v>1911</v>
      </c>
      <c r="F2045" s="52" t="s">
        <v>18</v>
      </c>
      <c r="G2045" s="63">
        <v>1</v>
      </c>
      <c r="H2045" s="53">
        <v>3758258</v>
      </c>
      <c r="I2045" s="53">
        <v>2668363.1799999997</v>
      </c>
      <c r="J2045" s="53">
        <v>3095301.2887999997</v>
      </c>
      <c r="K2045" s="53">
        <v>3460996</v>
      </c>
      <c r="L2045" s="54">
        <v>2363269</v>
      </c>
      <c r="M2045" s="54">
        <v>2078432</v>
      </c>
      <c r="N2045" s="54">
        <v>1848872</v>
      </c>
      <c r="O2045" s="55">
        <f t="shared" si="221"/>
        <v>7</v>
      </c>
      <c r="P2045" s="56">
        <f t="shared" si="222"/>
        <v>2753356</v>
      </c>
      <c r="Q2045" s="57">
        <f t="shared" si="217"/>
        <v>2753356</v>
      </c>
      <c r="R2045" s="58">
        <f t="shared" si="223"/>
        <v>661223.36174148961</v>
      </c>
      <c r="S2045" s="59">
        <f t="shared" si="218"/>
        <v>24.015178630786924</v>
      </c>
      <c r="T2045" s="59">
        <f t="shared" si="219"/>
        <v>75.98482136921308</v>
      </c>
      <c r="U2045" s="60" t="str">
        <f t="shared" si="220"/>
        <v>ALTO</v>
      </c>
    </row>
    <row r="2046" spans="2:21">
      <c r="B2046" s="50">
        <v>2036</v>
      </c>
      <c r="C2046" s="51" t="s">
        <v>875</v>
      </c>
      <c r="D2046" s="51" t="s">
        <v>923</v>
      </c>
      <c r="E2046" s="51" t="s">
        <v>1436</v>
      </c>
      <c r="F2046" s="52" t="s">
        <v>18</v>
      </c>
      <c r="G2046" s="63">
        <v>1</v>
      </c>
      <c r="H2046" s="53">
        <v>1560685</v>
      </c>
      <c r="I2046" s="53">
        <v>1279761.7</v>
      </c>
      <c r="J2046" s="53">
        <v>1484523.5719999997</v>
      </c>
      <c r="K2046" s="53">
        <v>2321095</v>
      </c>
      <c r="L2046" s="54">
        <v>822255</v>
      </c>
      <c r="M2046" s="54">
        <v>886856</v>
      </c>
      <c r="N2046" s="54">
        <v>767821</v>
      </c>
      <c r="O2046" s="55">
        <f t="shared" si="221"/>
        <v>7</v>
      </c>
      <c r="P2046" s="56">
        <f t="shared" si="222"/>
        <v>1303285</v>
      </c>
      <c r="Q2046" s="57">
        <f t="shared" si="217"/>
        <v>1303285</v>
      </c>
      <c r="R2046" s="58">
        <f t="shared" si="223"/>
        <v>510898.0035136661</v>
      </c>
      <c r="S2046" s="59">
        <f t="shared" si="218"/>
        <v>39.200789045655107</v>
      </c>
      <c r="T2046" s="59">
        <f t="shared" si="219"/>
        <v>60.799210954344893</v>
      </c>
      <c r="U2046" s="60" t="str">
        <f t="shared" si="220"/>
        <v>BAJO</v>
      </c>
    </row>
    <row r="2047" spans="2:21">
      <c r="B2047" s="50">
        <v>2037</v>
      </c>
      <c r="C2047" s="51" t="s">
        <v>875</v>
      </c>
      <c r="D2047" s="51" t="s">
        <v>923</v>
      </c>
      <c r="E2047" s="51" t="s">
        <v>1437</v>
      </c>
      <c r="F2047" s="52" t="s">
        <v>18</v>
      </c>
      <c r="G2047" s="63">
        <v>1</v>
      </c>
      <c r="H2047" s="53">
        <v>1204042</v>
      </c>
      <c r="I2047" s="53">
        <v>878950.65999999992</v>
      </c>
      <c r="J2047" s="53">
        <v>1019582.7655999999</v>
      </c>
      <c r="K2047" s="53">
        <v>1638749</v>
      </c>
      <c r="L2047" s="54">
        <v>678509</v>
      </c>
      <c r="M2047" s="54">
        <v>722138</v>
      </c>
      <c r="N2047" s="54">
        <v>592385</v>
      </c>
      <c r="O2047" s="55">
        <f t="shared" si="221"/>
        <v>7</v>
      </c>
      <c r="P2047" s="56">
        <f t="shared" si="222"/>
        <v>962051</v>
      </c>
      <c r="Q2047" s="57">
        <f t="shared" si="217"/>
        <v>962051</v>
      </c>
      <c r="R2047" s="58">
        <f t="shared" si="223"/>
        <v>338336.82767644472</v>
      </c>
      <c r="S2047" s="59">
        <f t="shared" si="218"/>
        <v>35.168283976259545</v>
      </c>
      <c r="T2047" s="59">
        <f t="shared" si="219"/>
        <v>64.831716023740455</v>
      </c>
      <c r="U2047" s="60" t="str">
        <f t="shared" si="220"/>
        <v>BAJO</v>
      </c>
    </row>
    <row r="2048" spans="2:21">
      <c r="B2048" s="50">
        <v>2038</v>
      </c>
      <c r="C2048" s="51" t="s">
        <v>875</v>
      </c>
      <c r="D2048" s="51" t="s">
        <v>923</v>
      </c>
      <c r="E2048" s="51" t="s">
        <v>1912</v>
      </c>
      <c r="F2048" s="52" t="s">
        <v>18</v>
      </c>
      <c r="G2048" s="63">
        <v>1</v>
      </c>
      <c r="H2048" s="53">
        <v>544068</v>
      </c>
      <c r="I2048" s="53">
        <v>418932.36</v>
      </c>
      <c r="J2048" s="53">
        <v>485961.53759999998</v>
      </c>
      <c r="K2048" s="53">
        <v>647360</v>
      </c>
      <c r="L2048" s="54">
        <v>209260</v>
      </c>
      <c r="M2048" s="54">
        <v>300945</v>
      </c>
      <c r="N2048" s="54">
        <v>267706</v>
      </c>
      <c r="O2048" s="55">
        <f t="shared" si="221"/>
        <v>7</v>
      </c>
      <c r="P2048" s="56">
        <f t="shared" si="222"/>
        <v>410605</v>
      </c>
      <c r="Q2048" s="57">
        <f t="shared" si="217"/>
        <v>410605</v>
      </c>
      <c r="R2048" s="58">
        <f t="shared" si="223"/>
        <v>147647.50682573981</v>
      </c>
      <c r="S2048" s="59">
        <f t="shared" si="218"/>
        <v>35.958526278476839</v>
      </c>
      <c r="T2048" s="59">
        <f t="shared" si="219"/>
        <v>64.041473721523161</v>
      </c>
      <c r="U2048" s="60" t="str">
        <f t="shared" si="220"/>
        <v>BAJO</v>
      </c>
    </row>
    <row r="2049" spans="2:21">
      <c r="B2049" s="50">
        <v>2039</v>
      </c>
      <c r="C2049" s="51" t="s">
        <v>875</v>
      </c>
      <c r="D2049" s="51" t="s">
        <v>923</v>
      </c>
      <c r="E2049" s="51" t="s">
        <v>1913</v>
      </c>
      <c r="F2049" s="52" t="s">
        <v>18</v>
      </c>
      <c r="G2049" s="63">
        <v>1</v>
      </c>
      <c r="H2049" s="53">
        <v>903210</v>
      </c>
      <c r="I2049" s="53">
        <v>614182.80000000005</v>
      </c>
      <c r="J2049" s="53">
        <v>712452.04800000007</v>
      </c>
      <c r="K2049" s="53">
        <v>1041488</v>
      </c>
      <c r="L2049" s="54">
        <v>347327</v>
      </c>
      <c r="M2049" s="54">
        <v>499490</v>
      </c>
      <c r="N2049" s="54">
        <v>444322</v>
      </c>
      <c r="O2049" s="55">
        <f t="shared" si="221"/>
        <v>7</v>
      </c>
      <c r="P2049" s="56">
        <f t="shared" si="222"/>
        <v>651782</v>
      </c>
      <c r="Q2049" s="57">
        <f t="shared" si="217"/>
        <v>651782</v>
      </c>
      <c r="R2049" s="58">
        <f t="shared" si="223"/>
        <v>232718.93288848927</v>
      </c>
      <c r="S2049" s="59">
        <f t="shared" si="218"/>
        <v>35.70502604988927</v>
      </c>
      <c r="T2049" s="59">
        <f t="shared" si="219"/>
        <v>64.29497395011073</v>
      </c>
      <c r="U2049" s="60" t="str">
        <f t="shared" si="220"/>
        <v>BAJO</v>
      </c>
    </row>
    <row r="2050" spans="2:21">
      <c r="B2050" s="50">
        <v>2040</v>
      </c>
      <c r="C2050" s="51" t="s">
        <v>875</v>
      </c>
      <c r="D2050" s="51" t="s">
        <v>923</v>
      </c>
      <c r="E2050" s="51" t="s">
        <v>116</v>
      </c>
      <c r="F2050" s="52" t="s">
        <v>18</v>
      </c>
      <c r="G2050" s="63">
        <v>1</v>
      </c>
      <c r="H2050" s="53">
        <v>617015</v>
      </c>
      <c r="I2050" s="53">
        <v>505952.3</v>
      </c>
      <c r="J2050" s="53">
        <v>586904.66799999995</v>
      </c>
      <c r="K2050" s="53">
        <v>856562</v>
      </c>
      <c r="L2050" s="54">
        <v>250787</v>
      </c>
      <c r="M2050" s="54">
        <v>297450</v>
      </c>
      <c r="N2050" s="54">
        <v>303562</v>
      </c>
      <c r="O2050" s="55">
        <f t="shared" si="221"/>
        <v>7</v>
      </c>
      <c r="P2050" s="56">
        <f t="shared" si="222"/>
        <v>488319</v>
      </c>
      <c r="Q2050" s="57">
        <f t="shared" si="217"/>
        <v>488319</v>
      </c>
      <c r="R2050" s="58">
        <f t="shared" si="223"/>
        <v>203253.25859376811</v>
      </c>
      <c r="S2050" s="59">
        <f t="shared" si="218"/>
        <v>41.62304939880859</v>
      </c>
      <c r="T2050" s="59">
        <f t="shared" si="219"/>
        <v>58.37695060119141</v>
      </c>
      <c r="U2050" s="60" t="str">
        <f t="shared" si="220"/>
        <v>BAJO</v>
      </c>
    </row>
    <row r="2051" spans="2:21">
      <c r="B2051" s="50">
        <v>2041</v>
      </c>
      <c r="C2051" s="51" t="s">
        <v>875</v>
      </c>
      <c r="D2051" s="51" t="s">
        <v>923</v>
      </c>
      <c r="E2051" s="51" t="s">
        <v>122</v>
      </c>
      <c r="F2051" s="52" t="s">
        <v>18</v>
      </c>
      <c r="G2051" s="63">
        <v>1</v>
      </c>
      <c r="H2051" s="53">
        <v>1394799</v>
      </c>
      <c r="I2051" s="53">
        <v>1157683.17</v>
      </c>
      <c r="J2051" s="53">
        <v>1342912.4771999998</v>
      </c>
      <c r="K2051" s="53">
        <v>2222682</v>
      </c>
      <c r="L2051" s="54">
        <v>669910</v>
      </c>
      <c r="M2051" s="54">
        <v>771424</v>
      </c>
      <c r="N2051" s="54">
        <v>686221</v>
      </c>
      <c r="O2051" s="55">
        <f t="shared" si="221"/>
        <v>7</v>
      </c>
      <c r="P2051" s="56">
        <f t="shared" si="222"/>
        <v>1177947</v>
      </c>
      <c r="Q2051" s="57">
        <f t="shared" si="217"/>
        <v>1177947</v>
      </c>
      <c r="R2051" s="58">
        <f t="shared" si="223"/>
        <v>511479.26135532086</v>
      </c>
      <c r="S2051" s="59">
        <f t="shared" si="218"/>
        <v>43.42124572288234</v>
      </c>
      <c r="T2051" s="59">
        <f t="shared" si="219"/>
        <v>56.57875427711766</v>
      </c>
      <c r="U2051" s="60" t="str">
        <f t="shared" si="220"/>
        <v>BAJO</v>
      </c>
    </row>
    <row r="2052" spans="2:21">
      <c r="B2052" s="50">
        <v>2042</v>
      </c>
      <c r="C2052" s="51" t="s">
        <v>1352</v>
      </c>
      <c r="D2052" s="51" t="s">
        <v>1353</v>
      </c>
      <c r="E2052" s="51" t="s">
        <v>118</v>
      </c>
      <c r="F2052" s="52" t="s">
        <v>147</v>
      </c>
      <c r="G2052" s="63">
        <v>1</v>
      </c>
      <c r="H2052" s="53">
        <v>406742</v>
      </c>
      <c r="I2052" s="53">
        <v>313191.33999999997</v>
      </c>
      <c r="J2052" s="53">
        <v>363301.95439999993</v>
      </c>
      <c r="K2052" s="53">
        <v>565131</v>
      </c>
      <c r="L2052" s="54">
        <v>107988</v>
      </c>
      <c r="M2052" s="54">
        <v>155301</v>
      </c>
      <c r="N2052" s="54">
        <v>200197</v>
      </c>
      <c r="O2052" s="55">
        <f t="shared" si="221"/>
        <v>7</v>
      </c>
      <c r="P2052" s="56">
        <f t="shared" si="222"/>
        <v>301693</v>
      </c>
      <c r="Q2052" s="57">
        <f t="shared" si="217"/>
        <v>301693</v>
      </c>
      <c r="R2052" s="58">
        <f t="shared" si="223"/>
        <v>148139.13828115276</v>
      </c>
      <c r="S2052" s="59">
        <f t="shared" si="218"/>
        <v>49.102610362571475</v>
      </c>
      <c r="T2052" s="59">
        <f t="shared" si="219"/>
        <v>50.897389637428525</v>
      </c>
      <c r="U2052" s="60" t="str">
        <f t="shared" si="220"/>
        <v>BAJO</v>
      </c>
    </row>
    <row r="2053" spans="2:21">
      <c r="B2053" s="50">
        <v>2043</v>
      </c>
      <c r="C2053" s="51" t="s">
        <v>1352</v>
      </c>
      <c r="D2053" s="51" t="s">
        <v>1353</v>
      </c>
      <c r="E2053" s="51" t="s">
        <v>120</v>
      </c>
      <c r="F2053" s="52" t="s">
        <v>147</v>
      </c>
      <c r="G2053" s="63">
        <v>1</v>
      </c>
      <c r="H2053" s="53">
        <v>243236</v>
      </c>
      <c r="I2053" s="53">
        <v>189724.08</v>
      </c>
      <c r="J2053" s="53">
        <v>220079.93279999998</v>
      </c>
      <c r="K2053" s="53">
        <v>307972</v>
      </c>
      <c r="L2053" s="54">
        <v>74837</v>
      </c>
      <c r="M2053" s="54">
        <v>134573</v>
      </c>
      <c r="N2053" s="54">
        <v>119710</v>
      </c>
      <c r="O2053" s="55">
        <f t="shared" si="221"/>
        <v>7</v>
      </c>
      <c r="P2053" s="56">
        <f t="shared" si="222"/>
        <v>184305</v>
      </c>
      <c r="Q2053" s="57">
        <f t="shared" si="217"/>
        <v>184305</v>
      </c>
      <c r="R2053" s="58">
        <f t="shared" si="223"/>
        <v>74358.812299951707</v>
      </c>
      <c r="S2053" s="59">
        <f t="shared" si="218"/>
        <v>40.345520902825051</v>
      </c>
      <c r="T2053" s="59">
        <f t="shared" si="219"/>
        <v>59.654479097174949</v>
      </c>
      <c r="U2053" s="60" t="str">
        <f t="shared" si="220"/>
        <v>BAJO</v>
      </c>
    </row>
    <row r="2054" spans="2:21">
      <c r="B2054" s="50">
        <v>2044</v>
      </c>
      <c r="C2054" s="51" t="s">
        <v>1352</v>
      </c>
      <c r="D2054" s="51" t="s">
        <v>1353</v>
      </c>
      <c r="E2054" s="51" t="s">
        <v>116</v>
      </c>
      <c r="F2054" s="52" t="s">
        <v>147</v>
      </c>
      <c r="G2054" s="63">
        <v>1</v>
      </c>
      <c r="H2054" s="53">
        <v>215866</v>
      </c>
      <c r="I2054" s="53">
        <v>161899.5</v>
      </c>
      <c r="J2054" s="53">
        <v>187803.41999999998</v>
      </c>
      <c r="K2054" s="53">
        <v>194565</v>
      </c>
      <c r="L2054" s="54">
        <v>65154</v>
      </c>
      <c r="M2054" s="54">
        <v>119487</v>
      </c>
      <c r="N2054" s="54">
        <v>106290</v>
      </c>
      <c r="O2054" s="55">
        <f t="shared" si="221"/>
        <v>7</v>
      </c>
      <c r="P2054" s="56">
        <f t="shared" si="222"/>
        <v>150152</v>
      </c>
      <c r="Q2054" s="57">
        <f t="shared" si="217"/>
        <v>150152</v>
      </c>
      <c r="R2054" s="58">
        <f t="shared" si="223"/>
        <v>50618.114801134107</v>
      </c>
      <c r="S2054" s="59">
        <f t="shared" si="218"/>
        <v>33.711249134965968</v>
      </c>
      <c r="T2054" s="59">
        <f t="shared" si="219"/>
        <v>66.288750865034032</v>
      </c>
      <c r="U2054" s="60" t="str">
        <f t="shared" si="220"/>
        <v>BAJO</v>
      </c>
    </row>
    <row r="2055" spans="2:21">
      <c r="B2055" s="50">
        <v>2045</v>
      </c>
      <c r="C2055" s="51" t="s">
        <v>1352</v>
      </c>
      <c r="D2055" s="51" t="s">
        <v>1353</v>
      </c>
      <c r="E2055" s="51" t="s">
        <v>1914</v>
      </c>
      <c r="F2055" s="52" t="s">
        <v>147</v>
      </c>
      <c r="G2055" s="63">
        <v>1</v>
      </c>
      <c r="H2055" s="53">
        <v>386036</v>
      </c>
      <c r="I2055" s="53">
        <v>293387.36</v>
      </c>
      <c r="J2055" s="53">
        <v>340329.33759999997</v>
      </c>
      <c r="K2055" s="53">
        <v>366758</v>
      </c>
      <c r="L2055" s="54">
        <v>242727</v>
      </c>
      <c r="M2055" s="54">
        <v>213497</v>
      </c>
      <c r="N2055" s="54">
        <v>189917</v>
      </c>
      <c r="O2055" s="55">
        <f t="shared" si="221"/>
        <v>7</v>
      </c>
      <c r="P2055" s="56">
        <f t="shared" si="222"/>
        <v>290379</v>
      </c>
      <c r="Q2055" s="57">
        <f t="shared" si="217"/>
        <v>290379</v>
      </c>
      <c r="R2055" s="58">
        <f t="shared" si="223"/>
        <v>71476.537826859421</v>
      </c>
      <c r="S2055" s="59">
        <f t="shared" si="218"/>
        <v>24.614912864518239</v>
      </c>
      <c r="T2055" s="59">
        <f t="shared" si="219"/>
        <v>75.385087135481768</v>
      </c>
      <c r="U2055" s="60" t="str">
        <f t="shared" si="220"/>
        <v>ALTO</v>
      </c>
    </row>
    <row r="2056" spans="2:21">
      <c r="B2056" s="50">
        <v>2046</v>
      </c>
      <c r="C2056" s="51" t="s">
        <v>1375</v>
      </c>
      <c r="D2056" s="51" t="s">
        <v>1435</v>
      </c>
      <c r="E2056" s="51" t="s">
        <v>1280</v>
      </c>
      <c r="F2056" s="52" t="s">
        <v>147</v>
      </c>
      <c r="G2056" s="63">
        <v>1</v>
      </c>
      <c r="H2056" s="53">
        <v>5199229</v>
      </c>
      <c r="I2056" s="53">
        <v>4367352.3599999994</v>
      </c>
      <c r="J2056" s="53">
        <v>5066128.7375999996</v>
      </c>
      <c r="K2056" s="53">
        <v>9352210</v>
      </c>
      <c r="L2056" s="54">
        <v>3744522</v>
      </c>
      <c r="M2056" s="54">
        <v>2875359</v>
      </c>
      <c r="N2056" s="54">
        <v>2557779</v>
      </c>
      <c r="O2056" s="55">
        <f t="shared" si="221"/>
        <v>7</v>
      </c>
      <c r="P2056" s="56">
        <f t="shared" si="222"/>
        <v>4737511</v>
      </c>
      <c r="Q2056" s="57">
        <f t="shared" si="217"/>
        <v>4737511</v>
      </c>
      <c r="R2056" s="58">
        <f t="shared" si="223"/>
        <v>2103008.2611550479</v>
      </c>
      <c r="S2056" s="59">
        <f t="shared" si="218"/>
        <v>44.390572626745303</v>
      </c>
      <c r="T2056" s="59">
        <f t="shared" si="219"/>
        <v>55.609427373254697</v>
      </c>
      <c r="U2056" s="60" t="str">
        <f t="shared" si="220"/>
        <v>BAJO</v>
      </c>
    </row>
    <row r="2057" spans="2:21">
      <c r="B2057" s="50">
        <v>2047</v>
      </c>
      <c r="C2057" s="51" t="s">
        <v>1375</v>
      </c>
      <c r="D2057" s="51" t="s">
        <v>1435</v>
      </c>
      <c r="E2057" s="51" t="s">
        <v>1915</v>
      </c>
      <c r="F2057" s="52" t="s">
        <v>147</v>
      </c>
      <c r="G2057" s="63">
        <v>1</v>
      </c>
      <c r="H2057" s="53">
        <v>654500</v>
      </c>
      <c r="I2057" s="53">
        <v>451604.99999999988</v>
      </c>
      <c r="J2057" s="53">
        <v>523861.79999999981</v>
      </c>
      <c r="K2057" s="53">
        <v>664139</v>
      </c>
      <c r="L2057" s="54">
        <v>411603</v>
      </c>
      <c r="M2057" s="54">
        <v>362023</v>
      </c>
      <c r="N2057" s="54">
        <v>322037</v>
      </c>
      <c r="O2057" s="55">
        <f t="shared" si="221"/>
        <v>7</v>
      </c>
      <c r="P2057" s="56">
        <f t="shared" si="222"/>
        <v>484253</v>
      </c>
      <c r="Q2057" s="57">
        <f t="shared" si="217"/>
        <v>484253</v>
      </c>
      <c r="R2057" s="58">
        <f t="shared" si="223"/>
        <v>125646.89127059231</v>
      </c>
      <c r="S2057" s="59">
        <f t="shared" si="218"/>
        <v>25.946538538861365</v>
      </c>
      <c r="T2057" s="59">
        <f t="shared" si="219"/>
        <v>74.053461461138639</v>
      </c>
      <c r="U2057" s="60" t="str">
        <f t="shared" si="220"/>
        <v>ALTO</v>
      </c>
    </row>
    <row r="2058" spans="2:21">
      <c r="B2058" s="50">
        <v>2048</v>
      </c>
      <c r="C2058" s="51" t="s">
        <v>875</v>
      </c>
      <c r="D2058" s="51" t="s">
        <v>876</v>
      </c>
      <c r="E2058" s="51" t="s">
        <v>1916</v>
      </c>
      <c r="F2058" s="52" t="s">
        <v>147</v>
      </c>
      <c r="G2058" s="63">
        <v>1</v>
      </c>
      <c r="H2058" s="53">
        <v>240975</v>
      </c>
      <c r="I2058" s="53">
        <v>159043.5</v>
      </c>
      <c r="J2058" s="53">
        <v>184490.46</v>
      </c>
      <c r="K2058" s="53">
        <v>236215</v>
      </c>
      <c r="L2058" s="54">
        <v>151566</v>
      </c>
      <c r="M2058" s="54">
        <v>133306</v>
      </c>
      <c r="N2058" s="54">
        <v>118583</v>
      </c>
      <c r="O2058" s="55">
        <f t="shared" si="221"/>
        <v>7</v>
      </c>
      <c r="P2058" s="56">
        <f t="shared" si="222"/>
        <v>174883</v>
      </c>
      <c r="Q2058" s="57">
        <f t="shared" si="217"/>
        <v>174883</v>
      </c>
      <c r="R2058" s="58">
        <f t="shared" si="223"/>
        <v>44585.358188066137</v>
      </c>
      <c r="S2058" s="59">
        <f t="shared" si="218"/>
        <v>25.494392358357381</v>
      </c>
      <c r="T2058" s="59">
        <f t="shared" si="219"/>
        <v>74.505607641642627</v>
      </c>
      <c r="U2058" s="60" t="str">
        <f t="shared" si="220"/>
        <v>ALTO</v>
      </c>
    </row>
    <row r="2059" spans="2:21">
      <c r="B2059" s="50">
        <v>2049</v>
      </c>
      <c r="C2059" s="51" t="s">
        <v>987</v>
      </c>
      <c r="D2059" s="51" t="s">
        <v>988</v>
      </c>
      <c r="E2059" s="51" t="s">
        <v>1917</v>
      </c>
      <c r="F2059" s="52" t="s">
        <v>147</v>
      </c>
      <c r="G2059" s="63">
        <v>1</v>
      </c>
      <c r="H2059" s="53">
        <v>1190952</v>
      </c>
      <c r="I2059" s="53">
        <v>905123.5199999999</v>
      </c>
      <c r="J2059" s="53">
        <v>1049943.2831999999</v>
      </c>
      <c r="K2059" s="53">
        <v>1592815</v>
      </c>
      <c r="L2059" s="54">
        <v>748888</v>
      </c>
      <c r="M2059" s="54">
        <v>658659</v>
      </c>
      <c r="N2059" s="54">
        <v>585911</v>
      </c>
      <c r="O2059" s="55">
        <f t="shared" si="221"/>
        <v>7</v>
      </c>
      <c r="P2059" s="56">
        <f t="shared" si="222"/>
        <v>961756</v>
      </c>
      <c r="Q2059" s="57">
        <f t="shared" ref="Q2059:Q2122" si="224">ROUND(+P2059*G2059,0)</f>
        <v>961756</v>
      </c>
      <c r="R2059" s="58">
        <f t="shared" si="223"/>
        <v>325179.19092273305</v>
      </c>
      <c r="S2059" s="59">
        <f t="shared" ref="S2059:S2122" si="225">R2059/P2059*100</f>
        <v>33.810986458387895</v>
      </c>
      <c r="T2059" s="59">
        <f t="shared" ref="T2059:T2122" si="226">100-S2059</f>
        <v>66.189013541612098</v>
      </c>
      <c r="U2059" s="60" t="str">
        <f t="shared" ref="U2059:U2122" si="227">IF(T2059&gt;70,"ALTO","BAJO")</f>
        <v>BAJO</v>
      </c>
    </row>
    <row r="2060" spans="2:21">
      <c r="B2060" s="50">
        <v>2050</v>
      </c>
      <c r="C2060" s="51" t="s">
        <v>625</v>
      </c>
      <c r="D2060" s="51" t="s">
        <v>686</v>
      </c>
      <c r="E2060" s="51" t="s">
        <v>1918</v>
      </c>
      <c r="F2060" s="52" t="s">
        <v>147</v>
      </c>
      <c r="G2060" s="63">
        <v>1</v>
      </c>
      <c r="H2060" s="53">
        <v>1779169</v>
      </c>
      <c r="I2060" s="53">
        <v>1441126.89</v>
      </c>
      <c r="J2060" s="53">
        <v>1671707.1923999998</v>
      </c>
      <c r="K2060" s="53">
        <v>2659531</v>
      </c>
      <c r="L2060" s="54">
        <v>895018</v>
      </c>
      <c r="M2060" s="54">
        <v>983961</v>
      </c>
      <c r="N2060" s="54">
        <v>875283</v>
      </c>
      <c r="O2060" s="55">
        <f t="shared" ref="O2060:O2123" si="228">COUNT(H2060:N2060)</f>
        <v>7</v>
      </c>
      <c r="P2060" s="56">
        <f t="shared" ref="P2060:P2123" si="229">ROUND(AVERAGE(H2060:N2060),0)</f>
        <v>1472257</v>
      </c>
      <c r="Q2060" s="57">
        <f t="shared" si="224"/>
        <v>1472257</v>
      </c>
      <c r="R2060" s="58">
        <f t="shared" ref="R2060:R2123" si="230">STDEVP(H2060:N2060)</f>
        <v>594327.92694519251</v>
      </c>
      <c r="S2060" s="59">
        <f t="shared" si="225"/>
        <v>40.368490484011453</v>
      </c>
      <c r="T2060" s="59">
        <f t="shared" si="226"/>
        <v>59.631509515988547</v>
      </c>
      <c r="U2060" s="60" t="str">
        <f t="shared" si="227"/>
        <v>BAJO</v>
      </c>
    </row>
    <row r="2061" spans="2:21" ht="27.6">
      <c r="B2061" s="50">
        <v>2051</v>
      </c>
      <c r="C2061" s="51" t="s">
        <v>102</v>
      </c>
      <c r="D2061" s="51" t="s">
        <v>170</v>
      </c>
      <c r="E2061" s="51" t="s">
        <v>1919</v>
      </c>
      <c r="F2061" s="52" t="s">
        <v>147</v>
      </c>
      <c r="G2061" s="63">
        <v>1</v>
      </c>
      <c r="H2061" s="53">
        <v>1051127</v>
      </c>
      <c r="I2061" s="53">
        <v>819879.05999999994</v>
      </c>
      <c r="J2061" s="53">
        <v>951059.70959999994</v>
      </c>
      <c r="K2061" s="53">
        <v>1526413</v>
      </c>
      <c r="L2061" s="54">
        <v>528781</v>
      </c>
      <c r="M2061" s="54">
        <v>581349</v>
      </c>
      <c r="N2061" s="54">
        <v>517139</v>
      </c>
      <c r="O2061" s="55">
        <f t="shared" si="228"/>
        <v>7</v>
      </c>
      <c r="P2061" s="56">
        <f t="shared" si="229"/>
        <v>853678</v>
      </c>
      <c r="Q2061" s="57">
        <f t="shared" si="224"/>
        <v>853678</v>
      </c>
      <c r="R2061" s="58">
        <f t="shared" si="230"/>
        <v>337038.29729536135</v>
      </c>
      <c r="S2061" s="59">
        <f t="shared" si="225"/>
        <v>39.480728951122245</v>
      </c>
      <c r="T2061" s="59">
        <f t="shared" si="226"/>
        <v>60.519271048877755</v>
      </c>
      <c r="U2061" s="60" t="str">
        <f t="shared" si="227"/>
        <v>BAJO</v>
      </c>
    </row>
    <row r="2062" spans="2:21">
      <c r="B2062" s="50">
        <v>2052</v>
      </c>
      <c r="C2062" s="51" t="s">
        <v>102</v>
      </c>
      <c r="D2062" s="51" t="s">
        <v>170</v>
      </c>
      <c r="E2062" s="51" t="s">
        <v>1920</v>
      </c>
      <c r="F2062" s="52" t="s">
        <v>147</v>
      </c>
      <c r="G2062" s="63">
        <v>1</v>
      </c>
      <c r="H2062" s="53">
        <v>1048628</v>
      </c>
      <c r="I2062" s="53">
        <v>807443.55999999994</v>
      </c>
      <c r="J2062" s="53">
        <v>936634.52959999989</v>
      </c>
      <c r="K2062" s="53">
        <v>1509515</v>
      </c>
      <c r="L2062" s="54">
        <v>527584</v>
      </c>
      <c r="M2062" s="54">
        <v>580002</v>
      </c>
      <c r="N2062" s="54">
        <v>515942</v>
      </c>
      <c r="O2062" s="55">
        <f t="shared" si="228"/>
        <v>7</v>
      </c>
      <c r="P2062" s="56">
        <f t="shared" si="229"/>
        <v>846536</v>
      </c>
      <c r="Q2062" s="57">
        <f t="shared" si="224"/>
        <v>846536</v>
      </c>
      <c r="R2062" s="58">
        <f t="shared" si="230"/>
        <v>332112.59689212643</v>
      </c>
      <c r="S2062" s="59">
        <f t="shared" si="225"/>
        <v>39.231951965672629</v>
      </c>
      <c r="T2062" s="59">
        <f t="shared" si="226"/>
        <v>60.768048034327371</v>
      </c>
      <c r="U2062" s="60" t="str">
        <f t="shared" si="227"/>
        <v>BAJO</v>
      </c>
    </row>
    <row r="2063" spans="2:21" ht="27.6">
      <c r="B2063" s="50">
        <v>2053</v>
      </c>
      <c r="C2063" s="51" t="s">
        <v>102</v>
      </c>
      <c r="D2063" s="51" t="s">
        <v>170</v>
      </c>
      <c r="E2063" s="51" t="s">
        <v>1921</v>
      </c>
      <c r="F2063" s="52" t="s">
        <v>147</v>
      </c>
      <c r="G2063" s="63">
        <v>1</v>
      </c>
      <c r="H2063" s="53">
        <v>2779721</v>
      </c>
      <c r="I2063" s="53">
        <v>2195979.59</v>
      </c>
      <c r="J2063" s="53">
        <v>2547336.3243999998</v>
      </c>
      <c r="K2063" s="53">
        <v>2973691</v>
      </c>
      <c r="L2063" s="54">
        <v>1398411</v>
      </c>
      <c r="M2063" s="54">
        <v>1537339</v>
      </c>
      <c r="N2063" s="54">
        <v>1367541</v>
      </c>
      <c r="O2063" s="55">
        <f t="shared" si="228"/>
        <v>7</v>
      </c>
      <c r="P2063" s="56">
        <f t="shared" si="229"/>
        <v>2114288</v>
      </c>
      <c r="Q2063" s="57">
        <f t="shared" si="224"/>
        <v>2114288</v>
      </c>
      <c r="R2063" s="58">
        <f t="shared" si="230"/>
        <v>630029.48579277517</v>
      </c>
      <c r="S2063" s="59">
        <f t="shared" si="225"/>
        <v>29.798659680837009</v>
      </c>
      <c r="T2063" s="59">
        <f t="shared" si="226"/>
        <v>70.201340319162995</v>
      </c>
      <c r="U2063" s="60" t="str">
        <f t="shared" si="227"/>
        <v>ALTO</v>
      </c>
    </row>
    <row r="2064" spans="2:21">
      <c r="B2064" s="50">
        <v>2054</v>
      </c>
      <c r="C2064" s="51" t="s">
        <v>1375</v>
      </c>
      <c r="D2064" s="51" t="s">
        <v>1419</v>
      </c>
      <c r="E2064" s="51" t="s">
        <v>1922</v>
      </c>
      <c r="F2064" s="52" t="s">
        <v>18</v>
      </c>
      <c r="G2064" s="63">
        <v>1</v>
      </c>
      <c r="H2064" s="53">
        <v>4322080</v>
      </c>
      <c r="I2064" s="53">
        <v>3544105.5999999996</v>
      </c>
      <c r="J2064" s="53">
        <v>4111162.4959999998</v>
      </c>
      <c r="K2064" s="53">
        <v>4229141</v>
      </c>
      <c r="L2064" s="54">
        <v>2717759</v>
      </c>
      <c r="M2064" s="54">
        <v>2390195</v>
      </c>
      <c r="N2064" s="54">
        <v>2126201</v>
      </c>
      <c r="O2064" s="55">
        <f t="shared" si="228"/>
        <v>7</v>
      </c>
      <c r="P2064" s="56">
        <f t="shared" si="229"/>
        <v>3348663</v>
      </c>
      <c r="Q2064" s="57">
        <f t="shared" si="224"/>
        <v>3348663</v>
      </c>
      <c r="R2064" s="58">
        <f t="shared" si="230"/>
        <v>858029.26701254956</v>
      </c>
      <c r="S2064" s="59">
        <f t="shared" si="225"/>
        <v>25.623040210751263</v>
      </c>
      <c r="T2064" s="59">
        <f t="shared" si="226"/>
        <v>74.37695978924873</v>
      </c>
      <c r="U2064" s="60" t="str">
        <f t="shared" si="227"/>
        <v>ALTO</v>
      </c>
    </row>
    <row r="2065" spans="2:21">
      <c r="B2065" s="50">
        <v>2055</v>
      </c>
      <c r="C2065" s="51" t="s">
        <v>296</v>
      </c>
      <c r="D2065" s="51" t="s">
        <v>296</v>
      </c>
      <c r="E2065" s="51" t="s">
        <v>1923</v>
      </c>
      <c r="F2065" s="52" t="s">
        <v>18</v>
      </c>
      <c r="G2065" s="63">
        <v>1</v>
      </c>
      <c r="H2065" s="53">
        <v>209600</v>
      </c>
      <c r="I2065" s="53">
        <v>172102.56</v>
      </c>
      <c r="J2065" s="53">
        <v>199638.96959999998</v>
      </c>
      <c r="K2065" s="53">
        <v>328440</v>
      </c>
      <c r="L2065" s="54">
        <v>125500</v>
      </c>
      <c r="M2065" s="54">
        <v>137974</v>
      </c>
      <c r="N2065" s="54">
        <v>122735</v>
      </c>
      <c r="O2065" s="55">
        <f t="shared" si="228"/>
        <v>7</v>
      </c>
      <c r="P2065" s="56">
        <f t="shared" si="229"/>
        <v>185142</v>
      </c>
      <c r="Q2065" s="57">
        <f t="shared" si="224"/>
        <v>185142</v>
      </c>
      <c r="R2065" s="58">
        <f t="shared" si="230"/>
        <v>66750.411155904818</v>
      </c>
      <c r="S2065" s="59">
        <f t="shared" si="225"/>
        <v>36.053629730641788</v>
      </c>
      <c r="T2065" s="59">
        <f t="shared" si="226"/>
        <v>63.946370269358212</v>
      </c>
      <c r="U2065" s="60" t="str">
        <f t="shared" si="227"/>
        <v>BAJO</v>
      </c>
    </row>
    <row r="2066" spans="2:21" ht="27.6">
      <c r="B2066" s="50">
        <v>2056</v>
      </c>
      <c r="C2066" s="51" t="s">
        <v>1294</v>
      </c>
      <c r="D2066" s="51" t="s">
        <v>1526</v>
      </c>
      <c r="E2066" s="51" t="s">
        <v>1924</v>
      </c>
      <c r="F2066" s="52" t="s">
        <v>18</v>
      </c>
      <c r="G2066" s="63">
        <v>1</v>
      </c>
      <c r="H2066" s="53">
        <v>256445</v>
      </c>
      <c r="I2066" s="53">
        <v>187204.85</v>
      </c>
      <c r="J2066" s="53">
        <v>217157.62599999999</v>
      </c>
      <c r="K2066" s="53">
        <v>334152</v>
      </c>
      <c r="L2066" s="54">
        <v>161293</v>
      </c>
      <c r="M2066" s="54">
        <v>141883</v>
      </c>
      <c r="N2066" s="54">
        <v>126212</v>
      </c>
      <c r="O2066" s="55">
        <f t="shared" si="228"/>
        <v>7</v>
      </c>
      <c r="P2066" s="56">
        <f t="shared" si="229"/>
        <v>203478</v>
      </c>
      <c r="Q2066" s="57">
        <f t="shared" si="224"/>
        <v>203478</v>
      </c>
      <c r="R2066" s="58">
        <f t="shared" si="230"/>
        <v>67481.953089179064</v>
      </c>
      <c r="S2066" s="59">
        <f t="shared" si="225"/>
        <v>33.164250233037016</v>
      </c>
      <c r="T2066" s="59">
        <f t="shared" si="226"/>
        <v>66.835749766962977</v>
      </c>
      <c r="U2066" s="60" t="str">
        <f t="shared" si="227"/>
        <v>BAJO</v>
      </c>
    </row>
    <row r="2067" spans="2:21">
      <c r="B2067" s="50">
        <v>2057</v>
      </c>
      <c r="C2067" s="51" t="s">
        <v>1375</v>
      </c>
      <c r="D2067" s="51" t="s">
        <v>1419</v>
      </c>
      <c r="E2067" s="51" t="s">
        <v>1522</v>
      </c>
      <c r="F2067" s="52" t="s">
        <v>18</v>
      </c>
      <c r="G2067" s="63">
        <v>1</v>
      </c>
      <c r="H2067" s="53">
        <v>1424906</v>
      </c>
      <c r="I2067" s="53">
        <v>1068679.5</v>
      </c>
      <c r="J2067" s="53">
        <v>1239668.2199999997</v>
      </c>
      <c r="K2067" s="53">
        <v>2113559</v>
      </c>
      <c r="L2067" s="54">
        <v>896073</v>
      </c>
      <c r="M2067" s="54">
        <v>788070</v>
      </c>
      <c r="N2067" s="54">
        <v>701030</v>
      </c>
      <c r="O2067" s="55">
        <f t="shared" si="228"/>
        <v>7</v>
      </c>
      <c r="P2067" s="56">
        <f t="shared" si="229"/>
        <v>1175998</v>
      </c>
      <c r="Q2067" s="57">
        <f t="shared" si="224"/>
        <v>1175998</v>
      </c>
      <c r="R2067" s="58">
        <f t="shared" si="230"/>
        <v>448965.11451735761</v>
      </c>
      <c r="S2067" s="59">
        <f t="shared" si="225"/>
        <v>38.177370583738885</v>
      </c>
      <c r="T2067" s="59">
        <f t="shared" si="226"/>
        <v>61.822629416261115</v>
      </c>
      <c r="U2067" s="60" t="str">
        <f t="shared" si="227"/>
        <v>BAJO</v>
      </c>
    </row>
    <row r="2068" spans="2:21">
      <c r="B2068" s="50">
        <v>2058</v>
      </c>
      <c r="C2068" s="51" t="s">
        <v>625</v>
      </c>
      <c r="D2068" s="51" t="s">
        <v>686</v>
      </c>
      <c r="E2068" s="51" t="s">
        <v>1925</v>
      </c>
      <c r="F2068" s="52" t="s">
        <v>18</v>
      </c>
      <c r="G2068" s="63">
        <v>1</v>
      </c>
      <c r="H2068" s="53">
        <v>2129624</v>
      </c>
      <c r="I2068" s="53">
        <v>1661106.72</v>
      </c>
      <c r="J2068" s="53">
        <v>1926883.7951999998</v>
      </c>
      <c r="K2068" s="53">
        <v>3233825</v>
      </c>
      <c r="L2068" s="54">
        <v>125500</v>
      </c>
      <c r="M2068" s="54">
        <v>1177770</v>
      </c>
      <c r="N2068" s="54">
        <v>1047687</v>
      </c>
      <c r="O2068" s="55">
        <f t="shared" si="228"/>
        <v>7</v>
      </c>
      <c r="P2068" s="56">
        <f t="shared" si="229"/>
        <v>1614628</v>
      </c>
      <c r="Q2068" s="57">
        <f t="shared" si="224"/>
        <v>1614628</v>
      </c>
      <c r="R2068" s="58">
        <f t="shared" si="230"/>
        <v>903679.2231050944</v>
      </c>
      <c r="S2068" s="59">
        <f t="shared" si="225"/>
        <v>55.968261612278148</v>
      </c>
      <c r="T2068" s="59">
        <f t="shared" si="226"/>
        <v>44.031738387721852</v>
      </c>
      <c r="U2068" s="60" t="str">
        <f t="shared" si="227"/>
        <v>BAJO</v>
      </c>
    </row>
    <row r="2069" spans="2:21">
      <c r="B2069" s="50">
        <v>2059</v>
      </c>
      <c r="C2069" s="51" t="s">
        <v>987</v>
      </c>
      <c r="D2069" s="51" t="s">
        <v>1048</v>
      </c>
      <c r="E2069" s="51" t="s">
        <v>1926</v>
      </c>
      <c r="F2069" s="52" t="s">
        <v>18</v>
      </c>
      <c r="G2069" s="63">
        <v>1</v>
      </c>
      <c r="H2069" s="53">
        <v>4066468</v>
      </c>
      <c r="I2069" s="53">
        <v>2765198.2399999998</v>
      </c>
      <c r="J2069" s="53">
        <v>3207629.9583999999</v>
      </c>
      <c r="K2069" s="53">
        <v>4873645</v>
      </c>
      <c r="L2069" s="54">
        <v>2557009</v>
      </c>
      <c r="M2069" s="54">
        <v>2248846</v>
      </c>
      <c r="N2069" s="54">
        <v>2000463</v>
      </c>
      <c r="O2069" s="55">
        <f t="shared" si="228"/>
        <v>7</v>
      </c>
      <c r="P2069" s="56">
        <f t="shared" si="229"/>
        <v>3102751</v>
      </c>
      <c r="Q2069" s="57">
        <f t="shared" si="224"/>
        <v>3102751</v>
      </c>
      <c r="R2069" s="58">
        <f t="shared" si="230"/>
        <v>958554.29770611238</v>
      </c>
      <c r="S2069" s="59">
        <f t="shared" si="225"/>
        <v>30.893690718530504</v>
      </c>
      <c r="T2069" s="59">
        <f t="shared" si="226"/>
        <v>69.106309281469493</v>
      </c>
      <c r="U2069" s="60" t="str">
        <f t="shared" si="227"/>
        <v>BAJO</v>
      </c>
    </row>
    <row r="2070" spans="2:21">
      <c r="B2070" s="50">
        <v>2060</v>
      </c>
      <c r="C2070" s="51" t="s">
        <v>987</v>
      </c>
      <c r="D2070" s="51" t="s">
        <v>1048</v>
      </c>
      <c r="E2070" s="51" t="s">
        <v>1927</v>
      </c>
      <c r="F2070" s="52" t="s">
        <v>18</v>
      </c>
      <c r="G2070" s="63">
        <v>1</v>
      </c>
      <c r="H2070" s="53">
        <v>7616714</v>
      </c>
      <c r="I2070" s="53">
        <v>5255532.66</v>
      </c>
      <c r="J2070" s="53">
        <v>6096417.8855999988</v>
      </c>
      <c r="K2070" s="53">
        <v>9120398</v>
      </c>
      <c r="L2070" s="54">
        <v>4789461</v>
      </c>
      <c r="M2070" s="54">
        <v>4212219</v>
      </c>
      <c r="N2070" s="54">
        <v>3746984</v>
      </c>
      <c r="O2070" s="55">
        <f t="shared" si="228"/>
        <v>7</v>
      </c>
      <c r="P2070" s="56">
        <f t="shared" si="229"/>
        <v>5833961</v>
      </c>
      <c r="Q2070" s="57">
        <f t="shared" si="224"/>
        <v>5833961</v>
      </c>
      <c r="R2070" s="58">
        <f t="shared" si="230"/>
        <v>1791202.2992705607</v>
      </c>
      <c r="S2070" s="59">
        <f t="shared" si="225"/>
        <v>30.703021485240654</v>
      </c>
      <c r="T2070" s="59">
        <f t="shared" si="226"/>
        <v>69.296978514759346</v>
      </c>
      <c r="U2070" s="60" t="str">
        <f t="shared" si="227"/>
        <v>BAJO</v>
      </c>
    </row>
    <row r="2071" spans="2:21">
      <c r="B2071" s="50">
        <v>2061</v>
      </c>
      <c r="C2071" s="51" t="s">
        <v>987</v>
      </c>
      <c r="D2071" s="51" t="s">
        <v>1048</v>
      </c>
      <c r="E2071" s="51" t="s">
        <v>1928</v>
      </c>
      <c r="F2071" s="52" t="s">
        <v>18</v>
      </c>
      <c r="G2071" s="63">
        <v>1</v>
      </c>
      <c r="H2071" s="53">
        <v>124464599</v>
      </c>
      <c r="I2071" s="53">
        <v>89614511.280000001</v>
      </c>
      <c r="J2071" s="53">
        <v>103952833.08479998</v>
      </c>
      <c r="K2071" s="53">
        <v>167005076</v>
      </c>
      <c r="L2071" s="54">
        <v>78263330</v>
      </c>
      <c r="M2071" s="54">
        <v>68830532</v>
      </c>
      <c r="N2071" s="54">
        <v>61228278</v>
      </c>
      <c r="O2071" s="55">
        <f t="shared" si="228"/>
        <v>7</v>
      </c>
      <c r="P2071" s="56">
        <f t="shared" si="229"/>
        <v>99051308</v>
      </c>
      <c r="Q2071" s="57">
        <f t="shared" si="224"/>
        <v>99051308</v>
      </c>
      <c r="R2071" s="58">
        <f t="shared" si="230"/>
        <v>34127167.55040013</v>
      </c>
      <c r="S2071" s="59">
        <f t="shared" si="225"/>
        <v>34.454030178380009</v>
      </c>
      <c r="T2071" s="59">
        <f t="shared" si="226"/>
        <v>65.545969821619991</v>
      </c>
      <c r="U2071" s="60" t="str">
        <f t="shared" si="227"/>
        <v>BAJO</v>
      </c>
    </row>
    <row r="2072" spans="2:21">
      <c r="B2072" s="50">
        <v>2062</v>
      </c>
      <c r="C2072" s="51" t="s">
        <v>987</v>
      </c>
      <c r="D2072" s="51" t="s">
        <v>1048</v>
      </c>
      <c r="E2072" s="51" t="s">
        <v>1929</v>
      </c>
      <c r="F2072" s="52" t="s">
        <v>18</v>
      </c>
      <c r="G2072" s="63">
        <v>1</v>
      </c>
      <c r="H2072" s="53">
        <v>1894599</v>
      </c>
      <c r="I2072" s="53">
        <v>1250435.3399999999</v>
      </c>
      <c r="J2072" s="53">
        <v>1450504.9944</v>
      </c>
      <c r="K2072" s="53">
        <v>1964571</v>
      </c>
      <c r="L2072" s="54">
        <v>1191399</v>
      </c>
      <c r="M2072" s="54">
        <v>1047799</v>
      </c>
      <c r="N2072" s="54">
        <v>932072</v>
      </c>
      <c r="O2072" s="55">
        <f t="shared" si="228"/>
        <v>7</v>
      </c>
      <c r="P2072" s="56">
        <f t="shared" si="229"/>
        <v>1390197</v>
      </c>
      <c r="Q2072" s="57">
        <f t="shared" si="224"/>
        <v>1390197</v>
      </c>
      <c r="R2072" s="58">
        <f t="shared" si="230"/>
        <v>373044.0027869654</v>
      </c>
      <c r="S2072" s="59">
        <f t="shared" si="225"/>
        <v>26.83389496502765</v>
      </c>
      <c r="T2072" s="59">
        <f t="shared" si="226"/>
        <v>73.166105034972347</v>
      </c>
      <c r="U2072" s="60" t="str">
        <f t="shared" si="227"/>
        <v>ALTO</v>
      </c>
    </row>
    <row r="2073" spans="2:21" ht="27.6">
      <c r="B2073" s="50">
        <v>2063</v>
      </c>
      <c r="C2073" s="51" t="s">
        <v>987</v>
      </c>
      <c r="D2073" s="51" t="s">
        <v>1048</v>
      </c>
      <c r="E2073" s="51" t="s">
        <v>1930</v>
      </c>
      <c r="F2073" s="52" t="s">
        <v>18</v>
      </c>
      <c r="G2073" s="63">
        <v>1</v>
      </c>
      <c r="H2073" s="53">
        <v>7057295</v>
      </c>
      <c r="I2073" s="53">
        <v>4798960.6000000006</v>
      </c>
      <c r="J2073" s="53">
        <v>5566794.2960000001</v>
      </c>
      <c r="K2073" s="53">
        <v>6266778</v>
      </c>
      <c r="L2073" s="54">
        <v>4437694</v>
      </c>
      <c r="M2073" s="54">
        <v>3902857</v>
      </c>
      <c r="N2073" s="54">
        <v>3471792</v>
      </c>
      <c r="O2073" s="55">
        <f t="shared" si="228"/>
        <v>7</v>
      </c>
      <c r="P2073" s="56">
        <f t="shared" si="229"/>
        <v>5071739</v>
      </c>
      <c r="Q2073" s="57">
        <f t="shared" si="224"/>
        <v>5071739</v>
      </c>
      <c r="R2073" s="58">
        <f t="shared" si="230"/>
        <v>1196313.8167493993</v>
      </c>
      <c r="S2073" s="59">
        <f t="shared" si="225"/>
        <v>23.587842685702071</v>
      </c>
      <c r="T2073" s="59">
        <f t="shared" si="226"/>
        <v>76.412157314297929</v>
      </c>
      <c r="U2073" s="60" t="str">
        <f t="shared" si="227"/>
        <v>ALTO</v>
      </c>
    </row>
    <row r="2074" spans="2:21" ht="27.6">
      <c r="B2074" s="50">
        <v>2064</v>
      </c>
      <c r="C2074" s="51" t="s">
        <v>987</v>
      </c>
      <c r="D2074" s="51" t="s">
        <v>1048</v>
      </c>
      <c r="E2074" s="51" t="s">
        <v>1931</v>
      </c>
      <c r="F2074" s="52" t="s">
        <v>18</v>
      </c>
      <c r="G2074" s="63">
        <v>1</v>
      </c>
      <c r="H2074" s="53">
        <v>3528588</v>
      </c>
      <c r="I2074" s="53">
        <v>2293582.1999999997</v>
      </c>
      <c r="J2074" s="53">
        <v>2660555.3519999995</v>
      </c>
      <c r="K2074" s="53">
        <v>2873969</v>
      </c>
      <c r="L2074" s="54">
        <v>2218847</v>
      </c>
      <c r="M2074" s="54">
        <v>1951422</v>
      </c>
      <c r="N2074" s="54">
        <v>1735890</v>
      </c>
      <c r="O2074" s="55">
        <f t="shared" si="228"/>
        <v>7</v>
      </c>
      <c r="P2074" s="56">
        <f t="shared" si="229"/>
        <v>2466122</v>
      </c>
      <c r="Q2074" s="57">
        <f t="shared" si="224"/>
        <v>2466122</v>
      </c>
      <c r="R2074" s="58">
        <f t="shared" si="230"/>
        <v>563413.99102359579</v>
      </c>
      <c r="S2074" s="59">
        <f t="shared" si="225"/>
        <v>22.84615242163996</v>
      </c>
      <c r="T2074" s="59">
        <f t="shared" si="226"/>
        <v>77.153847578360043</v>
      </c>
      <c r="U2074" s="60" t="str">
        <f t="shared" si="227"/>
        <v>ALTO</v>
      </c>
    </row>
    <row r="2075" spans="2:21">
      <c r="B2075" s="50">
        <v>2065</v>
      </c>
      <c r="C2075" s="51" t="s">
        <v>1067</v>
      </c>
      <c r="D2075" s="51" t="s">
        <v>1125</v>
      </c>
      <c r="E2075" s="51" t="s">
        <v>1932</v>
      </c>
      <c r="F2075" s="52" t="s">
        <v>18</v>
      </c>
      <c r="G2075" s="63">
        <v>1</v>
      </c>
      <c r="H2075" s="53">
        <v>2219945</v>
      </c>
      <c r="I2075" s="53">
        <v>1553961.5</v>
      </c>
      <c r="J2075" s="53">
        <v>1802595.3399999999</v>
      </c>
      <c r="K2075" s="53">
        <v>2156756</v>
      </c>
      <c r="L2075" s="54">
        <v>1395970</v>
      </c>
      <c r="M2075" s="54">
        <v>1227750</v>
      </c>
      <c r="N2075" s="54">
        <v>1092147</v>
      </c>
      <c r="O2075" s="55">
        <f t="shared" si="228"/>
        <v>7</v>
      </c>
      <c r="P2075" s="56">
        <f t="shared" si="229"/>
        <v>1635589</v>
      </c>
      <c r="Q2075" s="57">
        <f t="shared" si="224"/>
        <v>1635589</v>
      </c>
      <c r="R2075" s="58">
        <f t="shared" si="230"/>
        <v>408257.66818569758</v>
      </c>
      <c r="S2075" s="59">
        <f t="shared" si="225"/>
        <v>24.960895933250811</v>
      </c>
      <c r="T2075" s="59">
        <f t="shared" si="226"/>
        <v>75.039104066749189</v>
      </c>
      <c r="U2075" s="60" t="str">
        <f t="shared" si="227"/>
        <v>ALTO</v>
      </c>
    </row>
    <row r="2076" spans="2:21">
      <c r="B2076" s="50">
        <v>2066</v>
      </c>
      <c r="C2076" s="51" t="s">
        <v>767</v>
      </c>
      <c r="D2076" s="51" t="s">
        <v>768</v>
      </c>
      <c r="E2076" s="51" t="s">
        <v>815</v>
      </c>
      <c r="F2076" s="52" t="s">
        <v>18</v>
      </c>
      <c r="G2076" s="63">
        <v>1</v>
      </c>
      <c r="H2076" s="53">
        <v>6337226</v>
      </c>
      <c r="I2076" s="53">
        <v>4626174.9799999995</v>
      </c>
      <c r="J2076" s="53">
        <v>5366362.9767999994</v>
      </c>
      <c r="K2076" s="53">
        <v>6631989</v>
      </c>
      <c r="L2076" s="54">
        <v>3643235</v>
      </c>
      <c r="M2076" s="54">
        <v>3504633</v>
      </c>
      <c r="N2076" s="54">
        <v>3117551</v>
      </c>
      <c r="O2076" s="55">
        <f t="shared" si="228"/>
        <v>7</v>
      </c>
      <c r="P2076" s="56">
        <f t="shared" si="229"/>
        <v>4746739</v>
      </c>
      <c r="Q2076" s="57">
        <f t="shared" si="224"/>
        <v>4746739</v>
      </c>
      <c r="R2076" s="58">
        <f t="shared" si="230"/>
        <v>1303680.9397027029</v>
      </c>
      <c r="S2076" s="59">
        <f t="shared" si="225"/>
        <v>27.464769807286704</v>
      </c>
      <c r="T2076" s="59">
        <f t="shared" si="226"/>
        <v>72.5352301927133</v>
      </c>
      <c r="U2076" s="60" t="str">
        <f t="shared" si="227"/>
        <v>ALTO</v>
      </c>
    </row>
    <row r="2077" spans="2:21">
      <c r="B2077" s="50">
        <v>2067</v>
      </c>
      <c r="C2077" s="51" t="s">
        <v>767</v>
      </c>
      <c r="D2077" s="51" t="s">
        <v>768</v>
      </c>
      <c r="E2077" s="51" t="s">
        <v>1794</v>
      </c>
      <c r="F2077" s="52" t="s">
        <v>18</v>
      </c>
      <c r="G2077" s="63">
        <v>1</v>
      </c>
      <c r="H2077" s="53">
        <v>288099</v>
      </c>
      <c r="I2077" s="53">
        <v>207431.28</v>
      </c>
      <c r="J2077" s="53">
        <v>240620.28479999996</v>
      </c>
      <c r="K2077" s="53">
        <v>361284</v>
      </c>
      <c r="L2077" s="54">
        <v>181282</v>
      </c>
      <c r="M2077" s="54">
        <v>159436</v>
      </c>
      <c r="N2077" s="54">
        <v>141827</v>
      </c>
      <c r="O2077" s="55">
        <f t="shared" si="228"/>
        <v>7</v>
      </c>
      <c r="P2077" s="56">
        <f t="shared" si="229"/>
        <v>225711</v>
      </c>
      <c r="Q2077" s="57">
        <f t="shared" si="224"/>
        <v>225711</v>
      </c>
      <c r="R2077" s="58">
        <f t="shared" si="230"/>
        <v>71943.998985903861</v>
      </c>
      <c r="S2077" s="59">
        <f t="shared" si="225"/>
        <v>31.874387595599625</v>
      </c>
      <c r="T2077" s="59">
        <f t="shared" si="226"/>
        <v>68.125612404400371</v>
      </c>
      <c r="U2077" s="60" t="str">
        <f t="shared" si="227"/>
        <v>BAJO</v>
      </c>
    </row>
    <row r="2078" spans="2:21" ht="41.45">
      <c r="B2078" s="50">
        <v>2068</v>
      </c>
      <c r="C2078" s="51" t="s">
        <v>875</v>
      </c>
      <c r="D2078" s="51" t="s">
        <v>935</v>
      </c>
      <c r="E2078" s="51" t="s">
        <v>1933</v>
      </c>
      <c r="F2078" s="52" t="s">
        <v>18</v>
      </c>
      <c r="G2078" s="63">
        <v>1</v>
      </c>
      <c r="H2078" s="53">
        <v>4167142</v>
      </c>
      <c r="I2078" s="53">
        <v>3250370.76</v>
      </c>
      <c r="J2078" s="53">
        <v>3770430.0815999992</v>
      </c>
      <c r="K2078" s="53">
        <v>5540997</v>
      </c>
      <c r="L2078" s="54">
        <v>2096270</v>
      </c>
      <c r="M2078" s="54">
        <v>2304548</v>
      </c>
      <c r="N2078" s="54">
        <v>2050013</v>
      </c>
      <c r="O2078" s="55">
        <f t="shared" si="228"/>
        <v>7</v>
      </c>
      <c r="P2078" s="56">
        <f t="shared" si="229"/>
        <v>3311396</v>
      </c>
      <c r="Q2078" s="57">
        <f t="shared" si="224"/>
        <v>3311396</v>
      </c>
      <c r="R2078" s="58">
        <f t="shared" si="230"/>
        <v>1195181.9567014659</v>
      </c>
      <c r="S2078" s="59">
        <f t="shared" si="225"/>
        <v>36.092993912581456</v>
      </c>
      <c r="T2078" s="59">
        <f t="shared" si="226"/>
        <v>63.907006087418544</v>
      </c>
      <c r="U2078" s="60" t="str">
        <f t="shared" si="227"/>
        <v>BAJO</v>
      </c>
    </row>
    <row r="2079" spans="2:21" ht="27.6">
      <c r="B2079" s="50">
        <v>2069</v>
      </c>
      <c r="C2079" s="51" t="s">
        <v>1251</v>
      </c>
      <c r="D2079" s="51" t="s">
        <v>1252</v>
      </c>
      <c r="E2079" s="51" t="s">
        <v>1934</v>
      </c>
      <c r="F2079" s="52" t="s">
        <v>18</v>
      </c>
      <c r="G2079" s="63">
        <v>1</v>
      </c>
      <c r="H2079" s="53">
        <v>11897501</v>
      </c>
      <c r="I2079" s="53">
        <v>7733375.6499999994</v>
      </c>
      <c r="J2079" s="53">
        <v>8970715.7539999988</v>
      </c>
      <c r="K2079" s="53">
        <v>8758995</v>
      </c>
      <c r="L2079" s="54">
        <v>7481224</v>
      </c>
      <c r="M2079" s="54">
        <v>6579564</v>
      </c>
      <c r="N2079" s="54">
        <v>5852859</v>
      </c>
      <c r="O2079" s="55">
        <f t="shared" si="228"/>
        <v>7</v>
      </c>
      <c r="P2079" s="56">
        <f t="shared" si="229"/>
        <v>8182033</v>
      </c>
      <c r="Q2079" s="57">
        <f t="shared" si="224"/>
        <v>8182033</v>
      </c>
      <c r="R2079" s="58">
        <f t="shared" si="230"/>
        <v>1830105.1174083818</v>
      </c>
      <c r="S2079" s="59">
        <f t="shared" si="225"/>
        <v>22.367364167418806</v>
      </c>
      <c r="T2079" s="59">
        <f t="shared" si="226"/>
        <v>77.632635832581201</v>
      </c>
      <c r="U2079" s="60" t="str">
        <f t="shared" si="227"/>
        <v>ALTO</v>
      </c>
    </row>
    <row r="2080" spans="2:21" ht="27.6">
      <c r="B2080" s="50">
        <v>2070</v>
      </c>
      <c r="C2080" s="51" t="s">
        <v>1251</v>
      </c>
      <c r="D2080" s="51" t="s">
        <v>1252</v>
      </c>
      <c r="E2080" s="51" t="s">
        <v>1935</v>
      </c>
      <c r="F2080" s="52" t="s">
        <v>18</v>
      </c>
      <c r="G2080" s="63">
        <v>1</v>
      </c>
      <c r="H2080" s="53">
        <v>3806810</v>
      </c>
      <c r="I2080" s="53">
        <v>3007379.9</v>
      </c>
      <c r="J2080" s="53">
        <v>3488560.6839999994</v>
      </c>
      <c r="K2080" s="53">
        <v>4408950</v>
      </c>
      <c r="L2080" s="54">
        <v>2393795</v>
      </c>
      <c r="M2080" s="54">
        <v>2105282</v>
      </c>
      <c r="N2080" s="54">
        <v>1872757</v>
      </c>
      <c r="O2080" s="55">
        <f t="shared" si="228"/>
        <v>7</v>
      </c>
      <c r="P2080" s="56">
        <f t="shared" si="229"/>
        <v>3011934</v>
      </c>
      <c r="Q2080" s="57">
        <f t="shared" si="224"/>
        <v>3011934</v>
      </c>
      <c r="R2080" s="58">
        <f t="shared" si="230"/>
        <v>871166.14825941157</v>
      </c>
      <c r="S2080" s="59">
        <f t="shared" si="225"/>
        <v>28.923812681798854</v>
      </c>
      <c r="T2080" s="59">
        <f t="shared" si="226"/>
        <v>71.07618731820115</v>
      </c>
      <c r="U2080" s="60" t="str">
        <f t="shared" si="227"/>
        <v>ALTO</v>
      </c>
    </row>
    <row r="2081" spans="2:21" ht="27.6">
      <c r="B2081" s="50">
        <v>2071</v>
      </c>
      <c r="C2081" s="51" t="s">
        <v>1251</v>
      </c>
      <c r="D2081" s="51" t="s">
        <v>1252</v>
      </c>
      <c r="E2081" s="51" t="s">
        <v>1936</v>
      </c>
      <c r="F2081" s="52" t="s">
        <v>18</v>
      </c>
      <c r="G2081" s="63">
        <v>1</v>
      </c>
      <c r="H2081" s="53">
        <v>3257149</v>
      </c>
      <c r="I2081" s="53">
        <v>2638290.69</v>
      </c>
      <c r="J2081" s="53">
        <v>3060417.2003999995</v>
      </c>
      <c r="K2081" s="53">
        <v>3396617</v>
      </c>
      <c r="L2081" s="54">
        <v>2048167</v>
      </c>
      <c r="M2081" s="54">
        <v>1801296</v>
      </c>
      <c r="N2081" s="54">
        <v>1602345</v>
      </c>
      <c r="O2081" s="55">
        <f t="shared" si="228"/>
        <v>7</v>
      </c>
      <c r="P2081" s="56">
        <f t="shared" si="229"/>
        <v>2543469</v>
      </c>
      <c r="Q2081" s="57">
        <f t="shared" si="224"/>
        <v>2543469</v>
      </c>
      <c r="R2081" s="58">
        <f t="shared" si="230"/>
        <v>675625.26210953773</v>
      </c>
      <c r="S2081" s="59">
        <f t="shared" si="225"/>
        <v>26.563141210273756</v>
      </c>
      <c r="T2081" s="59">
        <f t="shared" si="226"/>
        <v>73.436858789726244</v>
      </c>
      <c r="U2081" s="60" t="str">
        <f t="shared" si="227"/>
        <v>ALTO</v>
      </c>
    </row>
    <row r="2082" spans="2:21">
      <c r="B2082" s="50">
        <v>2072</v>
      </c>
      <c r="C2082" s="51" t="s">
        <v>1067</v>
      </c>
      <c r="D2082" s="51" t="s">
        <v>1125</v>
      </c>
      <c r="E2082" s="51" t="s">
        <v>1937</v>
      </c>
      <c r="F2082" s="52" t="s">
        <v>18</v>
      </c>
      <c r="G2082" s="63">
        <v>1</v>
      </c>
      <c r="H2082" s="53">
        <v>1249738</v>
      </c>
      <c r="I2082" s="53">
        <v>937303.5</v>
      </c>
      <c r="J2082" s="53">
        <v>1087272.0599999998</v>
      </c>
      <c r="K2082" s="53">
        <v>1272229</v>
      </c>
      <c r="L2082" s="54">
        <v>785918</v>
      </c>
      <c r="M2082" s="54">
        <v>691192</v>
      </c>
      <c r="N2082" s="54">
        <v>614851</v>
      </c>
      <c r="O2082" s="55">
        <f t="shared" si="228"/>
        <v>7</v>
      </c>
      <c r="P2082" s="56">
        <f t="shared" si="229"/>
        <v>948358</v>
      </c>
      <c r="Q2082" s="57">
        <f t="shared" si="224"/>
        <v>948358</v>
      </c>
      <c r="R2082" s="58">
        <f t="shared" si="230"/>
        <v>244624.98157707317</v>
      </c>
      <c r="S2082" s="59">
        <f t="shared" si="225"/>
        <v>25.794581959246738</v>
      </c>
      <c r="T2082" s="59">
        <f t="shared" si="226"/>
        <v>74.205418040753258</v>
      </c>
      <c r="U2082" s="60" t="str">
        <f t="shared" si="227"/>
        <v>ALTO</v>
      </c>
    </row>
    <row r="2083" spans="2:21">
      <c r="B2083" s="50">
        <v>2073</v>
      </c>
      <c r="C2083" s="51" t="s">
        <v>1067</v>
      </c>
      <c r="D2083" s="51" t="s">
        <v>1125</v>
      </c>
      <c r="E2083" s="51" t="s">
        <v>1938</v>
      </c>
      <c r="F2083" s="52" t="s">
        <v>18</v>
      </c>
      <c r="G2083" s="63">
        <v>1</v>
      </c>
      <c r="H2083" s="53">
        <v>3512642</v>
      </c>
      <c r="I2083" s="53">
        <v>2669607.92</v>
      </c>
      <c r="J2083" s="53">
        <v>3096745.1871999996</v>
      </c>
      <c r="K2083" s="53">
        <v>3225852</v>
      </c>
      <c r="L2083" s="54">
        <v>2208792</v>
      </c>
      <c r="M2083" s="54">
        <v>1942605</v>
      </c>
      <c r="N2083" s="54">
        <v>1728046</v>
      </c>
      <c r="O2083" s="55">
        <f t="shared" si="228"/>
        <v>7</v>
      </c>
      <c r="P2083" s="56">
        <f t="shared" si="229"/>
        <v>2626327</v>
      </c>
      <c r="Q2083" s="57">
        <f t="shared" si="224"/>
        <v>2626327</v>
      </c>
      <c r="R2083" s="58">
        <f t="shared" si="230"/>
        <v>634358.05777003546</v>
      </c>
      <c r="S2083" s="59">
        <f t="shared" si="225"/>
        <v>24.153810921870562</v>
      </c>
      <c r="T2083" s="59">
        <f t="shared" si="226"/>
        <v>75.846189078129441</v>
      </c>
      <c r="U2083" s="60" t="str">
        <f t="shared" si="227"/>
        <v>ALTO</v>
      </c>
    </row>
    <row r="2084" spans="2:21">
      <c r="B2084" s="50">
        <v>2074</v>
      </c>
      <c r="C2084" s="51" t="s">
        <v>1067</v>
      </c>
      <c r="D2084" s="51" t="s">
        <v>1125</v>
      </c>
      <c r="E2084" s="51" t="s">
        <v>1939</v>
      </c>
      <c r="F2084" s="52" t="s">
        <v>18</v>
      </c>
      <c r="G2084" s="63">
        <v>1</v>
      </c>
      <c r="H2084" s="53">
        <v>364259</v>
      </c>
      <c r="I2084" s="53">
        <v>295049.79000000004</v>
      </c>
      <c r="J2084" s="53">
        <v>342257.75639999995</v>
      </c>
      <c r="K2084" s="53">
        <v>527765</v>
      </c>
      <c r="L2084" s="54">
        <v>229106</v>
      </c>
      <c r="M2084" s="54">
        <v>201493</v>
      </c>
      <c r="N2084" s="54">
        <v>179238</v>
      </c>
      <c r="O2084" s="55">
        <f t="shared" si="228"/>
        <v>7</v>
      </c>
      <c r="P2084" s="56">
        <f t="shared" si="229"/>
        <v>305596</v>
      </c>
      <c r="Q2084" s="57">
        <f t="shared" si="224"/>
        <v>305596</v>
      </c>
      <c r="R2084" s="58">
        <f t="shared" si="230"/>
        <v>111425.96384338614</v>
      </c>
      <c r="S2084" s="59">
        <f t="shared" si="225"/>
        <v>36.46185285258516</v>
      </c>
      <c r="T2084" s="59">
        <f t="shared" si="226"/>
        <v>63.53814714741484</v>
      </c>
      <c r="U2084" s="60" t="str">
        <f t="shared" si="227"/>
        <v>BAJO</v>
      </c>
    </row>
    <row r="2085" spans="2:21">
      <c r="B2085" s="50">
        <v>2075</v>
      </c>
      <c r="C2085" s="51" t="s">
        <v>1067</v>
      </c>
      <c r="D2085" s="51" t="s">
        <v>1125</v>
      </c>
      <c r="E2085" s="51" t="s">
        <v>1940</v>
      </c>
      <c r="F2085" s="52" t="s">
        <v>157</v>
      </c>
      <c r="G2085" s="63">
        <v>1</v>
      </c>
      <c r="H2085" s="53">
        <v>1248548</v>
      </c>
      <c r="I2085" s="53">
        <v>998838.39999999991</v>
      </c>
      <c r="J2085" s="53">
        <v>1158652.544</v>
      </c>
      <c r="K2085" s="53">
        <v>1861041</v>
      </c>
      <c r="L2085" s="54">
        <v>785131</v>
      </c>
      <c r="M2085" s="54">
        <v>690525</v>
      </c>
      <c r="N2085" s="54">
        <v>614258</v>
      </c>
      <c r="O2085" s="55">
        <f t="shared" si="228"/>
        <v>7</v>
      </c>
      <c r="P2085" s="56">
        <f t="shared" si="229"/>
        <v>1050999</v>
      </c>
      <c r="Q2085" s="57">
        <f t="shared" si="224"/>
        <v>1050999</v>
      </c>
      <c r="R2085" s="58">
        <f t="shared" si="230"/>
        <v>396569.87531905394</v>
      </c>
      <c r="S2085" s="59">
        <f t="shared" si="225"/>
        <v>37.732659623753584</v>
      </c>
      <c r="T2085" s="59">
        <f t="shared" si="226"/>
        <v>62.267340376246416</v>
      </c>
      <c r="U2085" s="60" t="str">
        <f t="shared" si="227"/>
        <v>BAJO</v>
      </c>
    </row>
    <row r="2086" spans="2:21" ht="27.6">
      <c r="B2086" s="50">
        <v>2076</v>
      </c>
      <c r="C2086" s="51" t="s">
        <v>875</v>
      </c>
      <c r="D2086" s="51" t="s">
        <v>954</v>
      </c>
      <c r="E2086" s="51" t="s">
        <v>1941</v>
      </c>
      <c r="F2086" s="52" t="s">
        <v>18</v>
      </c>
      <c r="G2086" s="63">
        <v>1</v>
      </c>
      <c r="H2086" s="53">
        <v>4904347</v>
      </c>
      <c r="I2086" s="53">
        <v>3383999.4299999997</v>
      </c>
      <c r="J2086" s="53">
        <v>3925439.3387999991</v>
      </c>
      <c r="K2086" s="53">
        <v>5928342</v>
      </c>
      <c r="L2086" s="54">
        <v>3086742</v>
      </c>
      <c r="M2086" s="54">
        <v>2712281</v>
      </c>
      <c r="N2086" s="54">
        <v>2412713</v>
      </c>
      <c r="O2086" s="55">
        <f t="shared" si="228"/>
        <v>7</v>
      </c>
      <c r="P2086" s="56">
        <f t="shared" si="229"/>
        <v>3764838</v>
      </c>
      <c r="Q2086" s="57">
        <f t="shared" si="224"/>
        <v>3764838</v>
      </c>
      <c r="R2086" s="58">
        <f t="shared" si="230"/>
        <v>1167781.3863788452</v>
      </c>
      <c r="S2086" s="59">
        <f t="shared" si="225"/>
        <v>31.018104534082081</v>
      </c>
      <c r="T2086" s="59">
        <f t="shared" si="226"/>
        <v>68.981895465917916</v>
      </c>
      <c r="U2086" s="60" t="str">
        <f t="shared" si="227"/>
        <v>BAJO</v>
      </c>
    </row>
    <row r="2087" spans="2:21">
      <c r="B2087" s="50">
        <v>2077</v>
      </c>
      <c r="C2087" s="51" t="s">
        <v>875</v>
      </c>
      <c r="D2087" s="51" t="s">
        <v>954</v>
      </c>
      <c r="E2087" s="51" t="s">
        <v>1925</v>
      </c>
      <c r="F2087" s="52" t="s">
        <v>18</v>
      </c>
      <c r="G2087" s="63">
        <v>1</v>
      </c>
      <c r="H2087" s="53">
        <v>2271948</v>
      </c>
      <c r="I2087" s="53">
        <v>1749399.96</v>
      </c>
      <c r="J2087" s="53">
        <v>2029303.9535999999</v>
      </c>
      <c r="K2087" s="53">
        <v>2389401</v>
      </c>
      <c r="L2087" s="54">
        <v>1428629</v>
      </c>
      <c r="M2087" s="54">
        <v>1256441</v>
      </c>
      <c r="N2087" s="54">
        <v>1117670</v>
      </c>
      <c r="O2087" s="55">
        <f t="shared" si="228"/>
        <v>7</v>
      </c>
      <c r="P2087" s="56">
        <f t="shared" si="229"/>
        <v>1748970</v>
      </c>
      <c r="Q2087" s="57">
        <f t="shared" si="224"/>
        <v>1748970</v>
      </c>
      <c r="R2087" s="58">
        <f t="shared" si="230"/>
        <v>463833.10218414885</v>
      </c>
      <c r="S2087" s="59">
        <f t="shared" si="225"/>
        <v>26.520357821126083</v>
      </c>
      <c r="T2087" s="59">
        <f t="shared" si="226"/>
        <v>73.479642178873917</v>
      </c>
      <c r="U2087" s="60" t="str">
        <f t="shared" si="227"/>
        <v>ALTO</v>
      </c>
    </row>
    <row r="2088" spans="2:21">
      <c r="B2088" s="50">
        <v>2078</v>
      </c>
      <c r="C2088" s="51" t="s">
        <v>875</v>
      </c>
      <c r="D2088" s="51" t="s">
        <v>954</v>
      </c>
      <c r="E2088" s="51" t="s">
        <v>1942</v>
      </c>
      <c r="F2088" s="52" t="s">
        <v>18</v>
      </c>
      <c r="G2088" s="63">
        <v>1</v>
      </c>
      <c r="H2088" s="53">
        <v>187544</v>
      </c>
      <c r="I2088" s="53">
        <v>140658</v>
      </c>
      <c r="J2088" s="53">
        <v>163163.28</v>
      </c>
      <c r="K2088" s="53">
        <v>167076</v>
      </c>
      <c r="L2088" s="54">
        <v>118053</v>
      </c>
      <c r="M2088" s="54">
        <v>103828</v>
      </c>
      <c r="N2088" s="54">
        <v>92360</v>
      </c>
      <c r="O2088" s="55">
        <f t="shared" si="228"/>
        <v>7</v>
      </c>
      <c r="P2088" s="56">
        <f t="shared" si="229"/>
        <v>138955</v>
      </c>
      <c r="Q2088" s="57">
        <f t="shared" si="224"/>
        <v>138955</v>
      </c>
      <c r="R2088" s="58">
        <f t="shared" si="230"/>
        <v>32912.256398103389</v>
      </c>
      <c r="S2088" s="59">
        <f t="shared" si="225"/>
        <v>23.685550284698923</v>
      </c>
      <c r="T2088" s="59">
        <f t="shared" si="226"/>
        <v>76.31444971530108</v>
      </c>
      <c r="U2088" s="60" t="str">
        <f t="shared" si="227"/>
        <v>ALTO</v>
      </c>
    </row>
    <row r="2089" spans="2:21">
      <c r="B2089" s="50">
        <v>2079</v>
      </c>
      <c r="C2089" s="51" t="s">
        <v>875</v>
      </c>
      <c r="D2089" s="51" t="s">
        <v>954</v>
      </c>
      <c r="E2089" s="51" t="s">
        <v>1943</v>
      </c>
      <c r="F2089" s="52" t="s">
        <v>18</v>
      </c>
      <c r="G2089" s="63">
        <v>1</v>
      </c>
      <c r="H2089" s="53">
        <v>1044225</v>
      </c>
      <c r="I2089" s="53">
        <v>762284.25</v>
      </c>
      <c r="J2089" s="53">
        <v>884249.73</v>
      </c>
      <c r="K2089" s="53">
        <v>1555806</v>
      </c>
      <c r="L2089" s="54">
        <v>656739</v>
      </c>
      <c r="M2089" s="54">
        <v>577587</v>
      </c>
      <c r="N2089" s="54">
        <v>513794</v>
      </c>
      <c r="O2089" s="55">
        <f t="shared" si="228"/>
        <v>7</v>
      </c>
      <c r="P2089" s="56">
        <f t="shared" si="229"/>
        <v>856384</v>
      </c>
      <c r="Q2089" s="57">
        <f t="shared" si="224"/>
        <v>856384</v>
      </c>
      <c r="R2089" s="58">
        <f t="shared" si="230"/>
        <v>331460.06838923856</v>
      </c>
      <c r="S2089" s="59">
        <f t="shared" si="225"/>
        <v>38.704607791509247</v>
      </c>
      <c r="T2089" s="59">
        <f t="shared" si="226"/>
        <v>61.295392208490753</v>
      </c>
      <c r="U2089" s="60" t="str">
        <f t="shared" si="227"/>
        <v>BAJO</v>
      </c>
    </row>
    <row r="2090" spans="2:21">
      <c r="B2090" s="50">
        <v>2080</v>
      </c>
      <c r="C2090" s="51" t="s">
        <v>875</v>
      </c>
      <c r="D2090" s="51" t="s">
        <v>954</v>
      </c>
      <c r="E2090" s="51" t="s">
        <v>1944</v>
      </c>
      <c r="F2090" s="52" t="s">
        <v>18</v>
      </c>
      <c r="G2090" s="63">
        <v>1</v>
      </c>
      <c r="H2090" s="53">
        <v>438158</v>
      </c>
      <c r="I2090" s="53">
        <v>354907.98</v>
      </c>
      <c r="J2090" s="53">
        <v>411693.25679999997</v>
      </c>
      <c r="K2090" s="53">
        <v>541450</v>
      </c>
      <c r="L2090" s="54">
        <v>275549</v>
      </c>
      <c r="M2090" s="54">
        <v>242335</v>
      </c>
      <c r="N2090" s="54">
        <v>215570</v>
      </c>
      <c r="O2090" s="55">
        <f t="shared" si="228"/>
        <v>7</v>
      </c>
      <c r="P2090" s="56">
        <f t="shared" si="229"/>
        <v>354238</v>
      </c>
      <c r="Q2090" s="57">
        <f t="shared" si="224"/>
        <v>354238</v>
      </c>
      <c r="R2090" s="58">
        <f t="shared" si="230"/>
        <v>109110.36948499408</v>
      </c>
      <c r="S2090" s="59">
        <f t="shared" si="225"/>
        <v>30.801429966574474</v>
      </c>
      <c r="T2090" s="59">
        <f t="shared" si="226"/>
        <v>69.198570033425526</v>
      </c>
      <c r="U2090" s="60" t="str">
        <f t="shared" si="227"/>
        <v>BAJO</v>
      </c>
    </row>
    <row r="2091" spans="2:21">
      <c r="B2091" s="50">
        <v>2081</v>
      </c>
      <c r="C2091" s="51" t="s">
        <v>875</v>
      </c>
      <c r="D2091" s="51" t="s">
        <v>923</v>
      </c>
      <c r="E2091" s="51" t="s">
        <v>1945</v>
      </c>
      <c r="F2091" s="52" t="s">
        <v>157</v>
      </c>
      <c r="G2091" s="63">
        <v>1</v>
      </c>
      <c r="H2091" s="53">
        <v>1267350</v>
      </c>
      <c r="I2091" s="53">
        <v>836451</v>
      </c>
      <c r="J2091" s="53">
        <v>970283.15999999992</v>
      </c>
      <c r="K2091" s="53">
        <v>1352435</v>
      </c>
      <c r="L2091" s="54">
        <v>796947</v>
      </c>
      <c r="M2091" s="54">
        <v>700929</v>
      </c>
      <c r="N2091" s="54">
        <v>623513</v>
      </c>
      <c r="O2091" s="55">
        <f t="shared" si="228"/>
        <v>7</v>
      </c>
      <c r="P2091" s="56">
        <f t="shared" si="229"/>
        <v>935415</v>
      </c>
      <c r="Q2091" s="57">
        <f t="shared" si="224"/>
        <v>935415</v>
      </c>
      <c r="R2091" s="58">
        <f t="shared" si="230"/>
        <v>258162.77128015831</v>
      </c>
      <c r="S2091" s="59">
        <f t="shared" si="225"/>
        <v>27.59874187180645</v>
      </c>
      <c r="T2091" s="59">
        <f t="shared" si="226"/>
        <v>72.401258128193547</v>
      </c>
      <c r="U2091" s="60" t="str">
        <f t="shared" si="227"/>
        <v>ALTO</v>
      </c>
    </row>
    <row r="2092" spans="2:21">
      <c r="B2092" s="50">
        <v>2082</v>
      </c>
      <c r="C2092" s="51" t="s">
        <v>875</v>
      </c>
      <c r="D2092" s="51" t="s">
        <v>923</v>
      </c>
      <c r="E2092" s="51" t="s">
        <v>1946</v>
      </c>
      <c r="F2092" s="52" t="s">
        <v>147</v>
      </c>
      <c r="G2092" s="63">
        <v>1</v>
      </c>
      <c r="H2092" s="53">
        <v>106386</v>
      </c>
      <c r="I2092" s="53">
        <v>75534.06</v>
      </c>
      <c r="J2092" s="53">
        <v>87619.50959999999</v>
      </c>
      <c r="K2092" s="53">
        <v>136850</v>
      </c>
      <c r="L2092" s="54">
        <v>67025</v>
      </c>
      <c r="M2092" s="54">
        <v>58943</v>
      </c>
      <c r="N2092" s="54">
        <v>52433</v>
      </c>
      <c r="O2092" s="55">
        <f t="shared" si="228"/>
        <v>7</v>
      </c>
      <c r="P2092" s="56">
        <f t="shared" si="229"/>
        <v>83542</v>
      </c>
      <c r="Q2092" s="57">
        <f t="shared" si="224"/>
        <v>83542</v>
      </c>
      <c r="R2092" s="58">
        <f t="shared" si="230"/>
        <v>27490.352481502076</v>
      </c>
      <c r="S2092" s="59">
        <f t="shared" si="225"/>
        <v>32.906026287977397</v>
      </c>
      <c r="T2092" s="59">
        <f t="shared" si="226"/>
        <v>67.093973712022603</v>
      </c>
      <c r="U2092" s="60" t="str">
        <f t="shared" si="227"/>
        <v>BAJO</v>
      </c>
    </row>
    <row r="2093" spans="2:21">
      <c r="B2093" s="50">
        <v>2083</v>
      </c>
      <c r="C2093" s="51" t="s">
        <v>625</v>
      </c>
      <c r="D2093" s="51" t="s">
        <v>686</v>
      </c>
      <c r="E2093" s="51" t="s">
        <v>192</v>
      </c>
      <c r="F2093" s="52" t="s">
        <v>147</v>
      </c>
      <c r="G2093" s="63">
        <v>1</v>
      </c>
      <c r="H2093" s="53">
        <v>487662</v>
      </c>
      <c r="I2093" s="53">
        <v>351116.63999999996</v>
      </c>
      <c r="J2093" s="53">
        <v>407295.30239999993</v>
      </c>
      <c r="K2093" s="53">
        <v>659974</v>
      </c>
      <c r="L2093" s="54">
        <v>161818</v>
      </c>
      <c r="M2093" s="54">
        <v>269773</v>
      </c>
      <c r="N2093" s="54">
        <v>239977</v>
      </c>
      <c r="O2093" s="55">
        <f t="shared" si="228"/>
        <v>7</v>
      </c>
      <c r="P2093" s="56">
        <f t="shared" si="229"/>
        <v>368231</v>
      </c>
      <c r="Q2093" s="57">
        <f t="shared" si="224"/>
        <v>368231</v>
      </c>
      <c r="R2093" s="58">
        <f t="shared" si="230"/>
        <v>155814.01720322506</v>
      </c>
      <c r="S2093" s="59">
        <f t="shared" si="225"/>
        <v>42.314204182490087</v>
      </c>
      <c r="T2093" s="59">
        <f t="shared" si="226"/>
        <v>57.685795817509913</v>
      </c>
      <c r="U2093" s="60" t="str">
        <f t="shared" si="227"/>
        <v>BAJO</v>
      </c>
    </row>
    <row r="2094" spans="2:21">
      <c r="B2094" s="50">
        <v>2084</v>
      </c>
      <c r="C2094" s="51" t="s">
        <v>196</v>
      </c>
      <c r="D2094" s="51" t="s">
        <v>197</v>
      </c>
      <c r="E2094" s="51" t="s">
        <v>640</v>
      </c>
      <c r="F2094" s="52" t="s">
        <v>147</v>
      </c>
      <c r="G2094" s="63">
        <v>1</v>
      </c>
      <c r="H2094" s="53">
        <v>457436</v>
      </c>
      <c r="I2094" s="53">
        <v>315630.83999999997</v>
      </c>
      <c r="J2094" s="53">
        <v>366131.77439999994</v>
      </c>
      <c r="K2094" s="53">
        <v>526932</v>
      </c>
      <c r="L2094" s="54">
        <v>175534</v>
      </c>
      <c r="M2094" s="54">
        <v>253020</v>
      </c>
      <c r="N2094" s="54">
        <v>225074</v>
      </c>
      <c r="O2094" s="55">
        <f t="shared" si="228"/>
        <v>7</v>
      </c>
      <c r="P2094" s="56">
        <f t="shared" si="229"/>
        <v>331394</v>
      </c>
      <c r="Q2094" s="57">
        <f t="shared" si="224"/>
        <v>331394</v>
      </c>
      <c r="R2094" s="58">
        <f t="shared" si="230"/>
        <v>117907.74315261247</v>
      </c>
      <c r="S2094" s="59">
        <f t="shared" si="225"/>
        <v>35.57932344961359</v>
      </c>
      <c r="T2094" s="59">
        <f t="shared" si="226"/>
        <v>64.420676550386418</v>
      </c>
      <c r="U2094" s="60" t="str">
        <f t="shared" si="227"/>
        <v>BAJO</v>
      </c>
    </row>
    <row r="2095" spans="2:21">
      <c r="B2095" s="50">
        <v>2085</v>
      </c>
      <c r="C2095" s="51" t="s">
        <v>196</v>
      </c>
      <c r="D2095" s="51" t="s">
        <v>197</v>
      </c>
      <c r="E2095" s="51" t="s">
        <v>175</v>
      </c>
      <c r="F2095" s="52" t="s">
        <v>147</v>
      </c>
      <c r="G2095" s="63">
        <v>1</v>
      </c>
      <c r="H2095" s="53">
        <v>411264</v>
      </c>
      <c r="I2095" s="53">
        <v>320785.91999999998</v>
      </c>
      <c r="J2095" s="53">
        <v>372111.66719999997</v>
      </c>
      <c r="K2095" s="53">
        <v>548114</v>
      </c>
      <c r="L2095" s="54">
        <v>137802</v>
      </c>
      <c r="M2095" s="54">
        <v>227516</v>
      </c>
      <c r="N2095" s="54">
        <v>202388</v>
      </c>
      <c r="O2095" s="55">
        <f t="shared" si="228"/>
        <v>7</v>
      </c>
      <c r="P2095" s="56">
        <f t="shared" si="229"/>
        <v>317140</v>
      </c>
      <c r="Q2095" s="57">
        <f t="shared" si="224"/>
        <v>317140</v>
      </c>
      <c r="R2095" s="58">
        <f t="shared" si="230"/>
        <v>130168.07492240508</v>
      </c>
      <c r="S2095" s="59">
        <f t="shared" si="225"/>
        <v>41.044357357130949</v>
      </c>
      <c r="T2095" s="59">
        <f t="shared" si="226"/>
        <v>58.955642642869051</v>
      </c>
      <c r="U2095" s="60" t="str">
        <f t="shared" si="227"/>
        <v>BAJO</v>
      </c>
    </row>
    <row r="2096" spans="2:21" ht="27.6">
      <c r="B2096" s="50">
        <v>2086</v>
      </c>
      <c r="C2096" s="51" t="s">
        <v>987</v>
      </c>
      <c r="D2096" s="51" t="s">
        <v>988</v>
      </c>
      <c r="E2096" s="51" t="s">
        <v>1947</v>
      </c>
      <c r="F2096" s="52" t="s">
        <v>147</v>
      </c>
      <c r="G2096" s="63">
        <v>1</v>
      </c>
      <c r="H2096" s="53">
        <v>1789522</v>
      </c>
      <c r="I2096" s="53">
        <v>1431617.5999999999</v>
      </c>
      <c r="J2096" s="53">
        <v>1660676.4159999997</v>
      </c>
      <c r="K2096" s="53">
        <v>1878534</v>
      </c>
      <c r="L2096" s="54">
        <v>1125343</v>
      </c>
      <c r="M2096" s="54">
        <v>989710</v>
      </c>
      <c r="N2096" s="54">
        <v>880397</v>
      </c>
      <c r="O2096" s="55">
        <f t="shared" si="228"/>
        <v>7</v>
      </c>
      <c r="P2096" s="56">
        <f t="shared" si="229"/>
        <v>1393686</v>
      </c>
      <c r="Q2096" s="57">
        <f t="shared" si="224"/>
        <v>1393686</v>
      </c>
      <c r="R2096" s="58">
        <f t="shared" si="230"/>
        <v>370936.37926967104</v>
      </c>
      <c r="S2096" s="59">
        <f t="shared" si="225"/>
        <v>26.615491528914763</v>
      </c>
      <c r="T2096" s="59">
        <f t="shared" si="226"/>
        <v>73.38450847108524</v>
      </c>
      <c r="U2096" s="60" t="str">
        <f t="shared" si="227"/>
        <v>ALTO</v>
      </c>
    </row>
    <row r="2097" spans="2:21" ht="27.6">
      <c r="B2097" s="50">
        <v>2087</v>
      </c>
      <c r="C2097" s="51" t="s">
        <v>987</v>
      </c>
      <c r="D2097" s="51" t="s">
        <v>988</v>
      </c>
      <c r="E2097" s="51" t="s">
        <v>1948</v>
      </c>
      <c r="F2097" s="52" t="s">
        <v>147</v>
      </c>
      <c r="G2097" s="63">
        <v>1</v>
      </c>
      <c r="H2097" s="53">
        <v>1482383</v>
      </c>
      <c r="I2097" s="53">
        <v>1082139.5899999999</v>
      </c>
      <c r="J2097" s="53">
        <v>1255281.9243999999</v>
      </c>
      <c r="K2097" s="53">
        <v>1364454</v>
      </c>
      <c r="L2097" s="54">
        <v>932178</v>
      </c>
      <c r="M2097" s="54">
        <v>819856</v>
      </c>
      <c r="N2097" s="54">
        <v>729304</v>
      </c>
      <c r="O2097" s="55">
        <f t="shared" si="228"/>
        <v>7</v>
      </c>
      <c r="P2097" s="56">
        <f t="shared" si="229"/>
        <v>1095085</v>
      </c>
      <c r="Q2097" s="57">
        <f t="shared" si="224"/>
        <v>1095085</v>
      </c>
      <c r="R2097" s="58">
        <f t="shared" si="230"/>
        <v>263079.42044804641</v>
      </c>
      <c r="S2097" s="59">
        <f t="shared" si="225"/>
        <v>24.023652999360454</v>
      </c>
      <c r="T2097" s="59">
        <f t="shared" si="226"/>
        <v>75.976347000639549</v>
      </c>
      <c r="U2097" s="60" t="str">
        <f t="shared" si="227"/>
        <v>ALTO</v>
      </c>
    </row>
    <row r="2098" spans="2:21" ht="27.6">
      <c r="B2098" s="50">
        <v>2088</v>
      </c>
      <c r="C2098" s="51" t="s">
        <v>987</v>
      </c>
      <c r="D2098" s="51" t="s">
        <v>1021</v>
      </c>
      <c r="E2098" s="51" t="s">
        <v>1949</v>
      </c>
      <c r="F2098" s="52" t="s">
        <v>147</v>
      </c>
      <c r="G2098" s="63">
        <v>1</v>
      </c>
      <c r="H2098" s="53">
        <v>5360712</v>
      </c>
      <c r="I2098" s="53">
        <v>4127748.2399999998</v>
      </c>
      <c r="J2098" s="53">
        <v>4788187.9583999999</v>
      </c>
      <c r="K2098" s="53">
        <v>8267882</v>
      </c>
      <c r="L2098" s="54">
        <v>3370941</v>
      </c>
      <c r="M2098" s="54">
        <v>2964661</v>
      </c>
      <c r="N2098" s="54">
        <v>2637217</v>
      </c>
      <c r="O2098" s="55">
        <f t="shared" si="228"/>
        <v>7</v>
      </c>
      <c r="P2098" s="56">
        <f t="shared" si="229"/>
        <v>4502478</v>
      </c>
      <c r="Q2098" s="57">
        <f t="shared" si="224"/>
        <v>4502478</v>
      </c>
      <c r="R2098" s="58">
        <f t="shared" si="230"/>
        <v>1783309.1696261172</v>
      </c>
      <c r="S2098" s="59">
        <f t="shared" si="225"/>
        <v>39.607282248266785</v>
      </c>
      <c r="T2098" s="59">
        <f t="shared" si="226"/>
        <v>60.392717751733215</v>
      </c>
      <c r="U2098" s="60" t="str">
        <f t="shared" si="227"/>
        <v>BAJO</v>
      </c>
    </row>
    <row r="2099" spans="2:21">
      <c r="B2099" s="61">
        <v>2089</v>
      </c>
      <c r="C2099" s="62" t="s">
        <v>987</v>
      </c>
      <c r="D2099" s="62" t="s">
        <v>1048</v>
      </c>
      <c r="E2099" s="62" t="s">
        <v>1950</v>
      </c>
      <c r="F2099" s="63" t="s">
        <v>147</v>
      </c>
      <c r="G2099" s="63">
        <v>1</v>
      </c>
      <c r="H2099" s="53">
        <v>37954931</v>
      </c>
      <c r="I2099" s="53">
        <v>28466198.25</v>
      </c>
      <c r="J2099" s="53">
        <v>33020789.969999995</v>
      </c>
      <c r="K2099" s="53">
        <v>49911218</v>
      </c>
      <c r="L2099" s="54">
        <v>23866047</v>
      </c>
      <c r="M2099" s="54">
        <v>20989586</v>
      </c>
      <c r="N2099" s="54">
        <v>18671310</v>
      </c>
      <c r="O2099" s="55">
        <f t="shared" si="228"/>
        <v>7</v>
      </c>
      <c r="P2099" s="56">
        <f t="shared" si="229"/>
        <v>30411440</v>
      </c>
      <c r="Q2099" s="57">
        <f t="shared" si="224"/>
        <v>30411440</v>
      </c>
      <c r="R2099" s="58">
        <f t="shared" si="230"/>
        <v>10121987.565880753</v>
      </c>
      <c r="S2099" s="59">
        <f t="shared" si="225"/>
        <v>33.283486628323921</v>
      </c>
      <c r="T2099" s="59">
        <f t="shared" si="226"/>
        <v>66.716513371676086</v>
      </c>
      <c r="U2099" s="60" t="str">
        <f t="shared" si="227"/>
        <v>BAJO</v>
      </c>
    </row>
    <row r="2100" spans="2:21">
      <c r="B2100" s="50">
        <v>2090</v>
      </c>
      <c r="C2100" s="51" t="s">
        <v>601</v>
      </c>
      <c r="D2100" s="51" t="s">
        <v>610</v>
      </c>
      <c r="E2100" s="51" t="s">
        <v>1951</v>
      </c>
      <c r="F2100" s="52" t="s">
        <v>147</v>
      </c>
      <c r="G2100" s="63">
        <v>1</v>
      </c>
      <c r="H2100" s="53">
        <v>1736805</v>
      </c>
      <c r="I2100" s="53">
        <v>1285235.7</v>
      </c>
      <c r="J2100" s="53">
        <v>1490873.4119999998</v>
      </c>
      <c r="K2100" s="53">
        <v>2353582</v>
      </c>
      <c r="L2100" s="54">
        <v>1092191</v>
      </c>
      <c r="M2100" s="54">
        <v>960592</v>
      </c>
      <c r="N2100" s="54">
        <v>854496</v>
      </c>
      <c r="O2100" s="55">
        <f t="shared" si="228"/>
        <v>7</v>
      </c>
      <c r="P2100" s="56">
        <f t="shared" si="229"/>
        <v>1396254</v>
      </c>
      <c r="Q2100" s="57">
        <f t="shared" si="224"/>
        <v>1396254</v>
      </c>
      <c r="R2100" s="58">
        <f t="shared" si="230"/>
        <v>482476.82342899335</v>
      </c>
      <c r="S2100" s="59">
        <f t="shared" si="225"/>
        <v>34.555089792329575</v>
      </c>
      <c r="T2100" s="59">
        <f t="shared" si="226"/>
        <v>65.444910207670432</v>
      </c>
      <c r="U2100" s="60" t="str">
        <f t="shared" si="227"/>
        <v>BAJO</v>
      </c>
    </row>
    <row r="2101" spans="2:21">
      <c r="B2101" s="50">
        <v>2091</v>
      </c>
      <c r="C2101" s="51" t="s">
        <v>601</v>
      </c>
      <c r="D2101" s="51" t="s">
        <v>610</v>
      </c>
      <c r="E2101" s="51" t="s">
        <v>1952</v>
      </c>
      <c r="F2101" s="52" t="s">
        <v>147</v>
      </c>
      <c r="G2101" s="63">
        <v>1</v>
      </c>
      <c r="H2101" s="53">
        <v>1658622</v>
      </c>
      <c r="I2101" s="53">
        <v>1243966.5</v>
      </c>
      <c r="J2101" s="53">
        <v>1443001.14</v>
      </c>
      <c r="K2101" s="53">
        <v>2422126</v>
      </c>
      <c r="L2101" s="54">
        <v>1045715</v>
      </c>
      <c r="M2101" s="54">
        <v>917281</v>
      </c>
      <c r="N2101" s="54">
        <v>815969</v>
      </c>
      <c r="O2101" s="55">
        <f t="shared" si="228"/>
        <v>7</v>
      </c>
      <c r="P2101" s="56">
        <f t="shared" si="229"/>
        <v>1363812</v>
      </c>
      <c r="Q2101" s="57">
        <f t="shared" si="224"/>
        <v>1363812</v>
      </c>
      <c r="R2101" s="58">
        <f t="shared" si="230"/>
        <v>511060.92877989379</v>
      </c>
      <c r="S2101" s="59">
        <f t="shared" si="225"/>
        <v>37.472974924688579</v>
      </c>
      <c r="T2101" s="59">
        <f t="shared" si="226"/>
        <v>62.527025075311421</v>
      </c>
      <c r="U2101" s="60" t="str">
        <f t="shared" si="227"/>
        <v>BAJO</v>
      </c>
    </row>
    <row r="2102" spans="2:21">
      <c r="B2102" s="50">
        <v>2092</v>
      </c>
      <c r="C2102" s="51" t="s">
        <v>601</v>
      </c>
      <c r="D2102" s="51" t="s">
        <v>610</v>
      </c>
      <c r="E2102" s="51" t="s">
        <v>619</v>
      </c>
      <c r="F2102" s="52" t="s">
        <v>147</v>
      </c>
      <c r="G2102" s="63">
        <v>1</v>
      </c>
      <c r="H2102" s="53">
        <v>173859</v>
      </c>
      <c r="I2102" s="53">
        <v>140825.79</v>
      </c>
      <c r="J2102" s="53">
        <v>163357.91639999999</v>
      </c>
      <c r="K2102" s="53">
        <v>240499</v>
      </c>
      <c r="L2102" s="54">
        <v>99987</v>
      </c>
      <c r="M2102" s="54">
        <v>96238</v>
      </c>
      <c r="N2102" s="54">
        <v>85609</v>
      </c>
      <c r="O2102" s="55">
        <f t="shared" si="228"/>
        <v>7</v>
      </c>
      <c r="P2102" s="56">
        <f t="shared" si="229"/>
        <v>142911</v>
      </c>
      <c r="Q2102" s="57">
        <f t="shared" si="224"/>
        <v>142911</v>
      </c>
      <c r="R2102" s="58">
        <f t="shared" si="230"/>
        <v>51001.37091683154</v>
      </c>
      <c r="S2102" s="59">
        <f t="shared" si="225"/>
        <v>35.687505452226588</v>
      </c>
      <c r="T2102" s="59">
        <f t="shared" si="226"/>
        <v>64.312494547773412</v>
      </c>
      <c r="U2102" s="60" t="str">
        <f t="shared" si="227"/>
        <v>BAJO</v>
      </c>
    </row>
    <row r="2103" spans="2:21">
      <c r="B2103" s="50">
        <v>2093</v>
      </c>
      <c r="C2103" s="51" t="s">
        <v>102</v>
      </c>
      <c r="D2103" s="51" t="s">
        <v>103</v>
      </c>
      <c r="E2103" s="51" t="s">
        <v>1953</v>
      </c>
      <c r="F2103" s="52" t="s">
        <v>147</v>
      </c>
      <c r="G2103" s="63">
        <v>1</v>
      </c>
      <c r="H2103" s="53">
        <v>805868</v>
      </c>
      <c r="I2103" s="53">
        <v>547990.24</v>
      </c>
      <c r="J2103" s="53">
        <v>635668.67839999998</v>
      </c>
      <c r="K2103" s="53">
        <v>1112174</v>
      </c>
      <c r="L2103" s="54">
        <v>506804</v>
      </c>
      <c r="M2103" s="54">
        <v>445722</v>
      </c>
      <c r="N2103" s="54">
        <v>396492</v>
      </c>
      <c r="O2103" s="55">
        <f t="shared" si="228"/>
        <v>7</v>
      </c>
      <c r="P2103" s="56">
        <f t="shared" si="229"/>
        <v>635817</v>
      </c>
      <c r="Q2103" s="57">
        <f t="shared" si="224"/>
        <v>635817</v>
      </c>
      <c r="R2103" s="58">
        <f t="shared" si="230"/>
        <v>231023.75098689806</v>
      </c>
      <c r="S2103" s="59">
        <f t="shared" si="225"/>
        <v>36.334944014849881</v>
      </c>
      <c r="T2103" s="59">
        <f t="shared" si="226"/>
        <v>63.665055985150119</v>
      </c>
      <c r="U2103" s="60" t="str">
        <f t="shared" si="227"/>
        <v>BAJO</v>
      </c>
    </row>
    <row r="2104" spans="2:21" ht="27.6">
      <c r="B2104" s="50">
        <v>2094</v>
      </c>
      <c r="C2104" s="51" t="s">
        <v>625</v>
      </c>
      <c r="D2104" s="51" t="s">
        <v>686</v>
      </c>
      <c r="E2104" s="51" t="s">
        <v>1954</v>
      </c>
      <c r="F2104" s="52" t="s">
        <v>147</v>
      </c>
      <c r="G2104" s="63">
        <v>1</v>
      </c>
      <c r="H2104" s="53">
        <v>8456140</v>
      </c>
      <c r="I2104" s="53">
        <v>6426666.3999999994</v>
      </c>
      <c r="J2104" s="53">
        <v>7454933.0239999993</v>
      </c>
      <c r="K2104" s="53">
        <v>12280919</v>
      </c>
      <c r="L2104" s="54">
        <v>5317356</v>
      </c>
      <c r="M2104" s="54">
        <v>4676468</v>
      </c>
      <c r="N2104" s="54">
        <v>4159957</v>
      </c>
      <c r="O2104" s="55">
        <f t="shared" si="228"/>
        <v>7</v>
      </c>
      <c r="P2104" s="56">
        <f t="shared" si="229"/>
        <v>6967491</v>
      </c>
      <c r="Q2104" s="57">
        <f t="shared" si="224"/>
        <v>6967491</v>
      </c>
      <c r="R2104" s="58">
        <f t="shared" si="230"/>
        <v>2586576.9712393628</v>
      </c>
      <c r="S2104" s="59">
        <f t="shared" si="225"/>
        <v>37.123506456475688</v>
      </c>
      <c r="T2104" s="59">
        <f t="shared" si="226"/>
        <v>62.876493543524312</v>
      </c>
      <c r="U2104" s="60" t="str">
        <f t="shared" si="227"/>
        <v>BAJO</v>
      </c>
    </row>
    <row r="2105" spans="2:21" ht="27.6">
      <c r="B2105" s="50">
        <v>2095</v>
      </c>
      <c r="C2105" s="51" t="s">
        <v>1067</v>
      </c>
      <c r="D2105" s="51" t="s">
        <v>1125</v>
      </c>
      <c r="E2105" s="51" t="s">
        <v>1955</v>
      </c>
      <c r="F2105" s="52" t="s">
        <v>147</v>
      </c>
      <c r="G2105" s="63">
        <v>1</v>
      </c>
      <c r="H2105" s="53">
        <v>2290155</v>
      </c>
      <c r="I2105" s="53">
        <v>1648911.5999999999</v>
      </c>
      <c r="J2105" s="53">
        <v>1912737.4559999998</v>
      </c>
      <c r="K2105" s="53">
        <v>2917999</v>
      </c>
      <c r="L2105" s="54">
        <v>1152094</v>
      </c>
      <c r="M2105" s="54">
        <v>1266539</v>
      </c>
      <c r="N2105" s="54">
        <v>1126651</v>
      </c>
      <c r="O2105" s="55">
        <f t="shared" si="228"/>
        <v>7</v>
      </c>
      <c r="P2105" s="56">
        <f t="shared" si="229"/>
        <v>1759298</v>
      </c>
      <c r="Q2105" s="57">
        <f t="shared" si="224"/>
        <v>1759298</v>
      </c>
      <c r="R2105" s="58">
        <f t="shared" si="230"/>
        <v>617816.00845447916</v>
      </c>
      <c r="S2105" s="59">
        <f t="shared" si="225"/>
        <v>35.117189268360399</v>
      </c>
      <c r="T2105" s="59">
        <f t="shared" si="226"/>
        <v>64.882810731639609</v>
      </c>
      <c r="U2105" s="60" t="str">
        <f t="shared" si="227"/>
        <v>BAJO</v>
      </c>
    </row>
    <row r="2106" spans="2:21">
      <c r="B2106" s="50">
        <v>2096</v>
      </c>
      <c r="C2106" s="51" t="s">
        <v>625</v>
      </c>
      <c r="D2106" s="51" t="s">
        <v>686</v>
      </c>
      <c r="E2106" s="51" t="s">
        <v>1956</v>
      </c>
      <c r="F2106" s="52" t="s">
        <v>147</v>
      </c>
      <c r="G2106" s="63">
        <v>1</v>
      </c>
      <c r="H2106" s="53">
        <v>197421</v>
      </c>
      <c r="I2106" s="53">
        <v>146091.53999999998</v>
      </c>
      <c r="J2106" s="53">
        <v>169466.18639999998</v>
      </c>
      <c r="K2106" s="53">
        <v>188258</v>
      </c>
      <c r="L2106" s="54">
        <v>124203</v>
      </c>
      <c r="M2106" s="54">
        <v>109230</v>
      </c>
      <c r="N2106" s="54">
        <v>97165</v>
      </c>
      <c r="O2106" s="55">
        <f t="shared" si="228"/>
        <v>7</v>
      </c>
      <c r="P2106" s="56">
        <f t="shared" si="229"/>
        <v>147405</v>
      </c>
      <c r="Q2106" s="57">
        <f t="shared" si="224"/>
        <v>147405</v>
      </c>
      <c r="R2106" s="58">
        <f t="shared" si="230"/>
        <v>36211.107247316191</v>
      </c>
      <c r="S2106" s="59">
        <f t="shared" si="225"/>
        <v>24.565725211028251</v>
      </c>
      <c r="T2106" s="59">
        <f t="shared" si="226"/>
        <v>75.434274788971749</v>
      </c>
      <c r="U2106" s="60" t="str">
        <f t="shared" si="227"/>
        <v>ALTO</v>
      </c>
    </row>
    <row r="2107" spans="2:21">
      <c r="B2107" s="50">
        <v>2097</v>
      </c>
      <c r="C2107" s="51" t="s">
        <v>625</v>
      </c>
      <c r="D2107" s="51" t="s">
        <v>699</v>
      </c>
      <c r="E2107" s="51" t="s">
        <v>1957</v>
      </c>
      <c r="F2107" s="52" t="s">
        <v>147</v>
      </c>
      <c r="G2107" s="63">
        <v>1</v>
      </c>
      <c r="H2107" s="53">
        <v>1330896</v>
      </c>
      <c r="I2107" s="53">
        <v>1078025.76</v>
      </c>
      <c r="J2107" s="53">
        <v>1250509.8816000002</v>
      </c>
      <c r="K2107" s="53">
        <v>1279607</v>
      </c>
      <c r="L2107" s="54">
        <v>836966</v>
      </c>
      <c r="M2107" s="54">
        <v>736103</v>
      </c>
      <c r="N2107" s="54">
        <v>654802</v>
      </c>
      <c r="O2107" s="55">
        <f t="shared" si="228"/>
        <v>7</v>
      </c>
      <c r="P2107" s="56">
        <f t="shared" si="229"/>
        <v>1023844</v>
      </c>
      <c r="Q2107" s="57">
        <f t="shared" si="224"/>
        <v>1023844</v>
      </c>
      <c r="R2107" s="58">
        <f t="shared" si="230"/>
        <v>258545.10399536483</v>
      </c>
      <c r="S2107" s="59">
        <f t="shared" si="225"/>
        <v>25.252392356195365</v>
      </c>
      <c r="T2107" s="59">
        <f t="shared" si="226"/>
        <v>74.747607643804628</v>
      </c>
      <c r="U2107" s="60" t="str">
        <f t="shared" si="227"/>
        <v>ALTO</v>
      </c>
    </row>
    <row r="2108" spans="2:21">
      <c r="B2108" s="50">
        <v>2098</v>
      </c>
      <c r="C2108" s="51" t="s">
        <v>625</v>
      </c>
      <c r="D2108" s="51" t="s">
        <v>686</v>
      </c>
      <c r="E2108" s="51" t="s">
        <v>1958</v>
      </c>
      <c r="F2108" s="52" t="s">
        <v>18</v>
      </c>
      <c r="G2108" s="63">
        <v>1</v>
      </c>
      <c r="H2108" s="53">
        <v>991746</v>
      </c>
      <c r="I2108" s="53">
        <v>684304.74</v>
      </c>
      <c r="J2108" s="53">
        <v>793793.49839999992</v>
      </c>
      <c r="K2108" s="53">
        <v>1027922</v>
      </c>
      <c r="L2108" s="54">
        <v>623640</v>
      </c>
      <c r="M2108" s="54">
        <v>548483</v>
      </c>
      <c r="N2108" s="54">
        <v>487903</v>
      </c>
      <c r="O2108" s="55">
        <f t="shared" si="228"/>
        <v>7</v>
      </c>
      <c r="P2108" s="56">
        <f t="shared" si="229"/>
        <v>736827</v>
      </c>
      <c r="Q2108" s="57">
        <f t="shared" si="224"/>
        <v>736827</v>
      </c>
      <c r="R2108" s="58">
        <f t="shared" si="230"/>
        <v>194925.51046158484</v>
      </c>
      <c r="S2108" s="59">
        <f t="shared" si="225"/>
        <v>26.454718741520715</v>
      </c>
      <c r="T2108" s="59">
        <f t="shared" si="226"/>
        <v>73.545281258479292</v>
      </c>
      <c r="U2108" s="60" t="str">
        <f t="shared" si="227"/>
        <v>ALTO</v>
      </c>
    </row>
    <row r="2109" spans="2:21">
      <c r="B2109" s="50">
        <v>2099</v>
      </c>
      <c r="C2109" s="51" t="s">
        <v>625</v>
      </c>
      <c r="D2109" s="51" t="s">
        <v>686</v>
      </c>
      <c r="E2109" s="51" t="s">
        <v>1959</v>
      </c>
      <c r="F2109" s="52" t="s">
        <v>157</v>
      </c>
      <c r="G2109" s="63">
        <v>1</v>
      </c>
      <c r="H2109" s="53">
        <v>4828425</v>
      </c>
      <c r="I2109" s="53">
        <v>3283329</v>
      </c>
      <c r="J2109" s="53">
        <v>3808661.6399999997</v>
      </c>
      <c r="K2109" s="53">
        <v>4136559</v>
      </c>
      <c r="L2109" s="54">
        <v>3036144</v>
      </c>
      <c r="M2109" s="54">
        <v>2670212</v>
      </c>
      <c r="N2109" s="54">
        <v>2375289</v>
      </c>
      <c r="O2109" s="55">
        <f t="shared" si="228"/>
        <v>7</v>
      </c>
      <c r="P2109" s="56">
        <f t="shared" si="229"/>
        <v>3448374</v>
      </c>
      <c r="Q2109" s="57">
        <f t="shared" si="224"/>
        <v>3448374</v>
      </c>
      <c r="R2109" s="58">
        <f t="shared" si="230"/>
        <v>798406.22320402216</v>
      </c>
      <c r="S2109" s="59">
        <f t="shared" si="225"/>
        <v>23.153121535077752</v>
      </c>
      <c r="T2109" s="59">
        <f t="shared" si="226"/>
        <v>76.846878464922241</v>
      </c>
      <c r="U2109" s="60" t="str">
        <f t="shared" si="227"/>
        <v>ALTO</v>
      </c>
    </row>
    <row r="2110" spans="2:21">
      <c r="B2110" s="50">
        <v>2100</v>
      </c>
      <c r="C2110" s="51" t="s">
        <v>625</v>
      </c>
      <c r="D2110" s="51" t="s">
        <v>686</v>
      </c>
      <c r="E2110" s="51" t="s">
        <v>1960</v>
      </c>
      <c r="F2110" s="52" t="s">
        <v>157</v>
      </c>
      <c r="G2110" s="63">
        <v>1</v>
      </c>
      <c r="H2110" s="53">
        <v>1787737</v>
      </c>
      <c r="I2110" s="53">
        <v>1162029.05</v>
      </c>
      <c r="J2110" s="53">
        <v>1347953.6979999999</v>
      </c>
      <c r="K2110" s="53">
        <v>1850212</v>
      </c>
      <c r="L2110" s="54">
        <v>1124194</v>
      </c>
      <c r="M2110" s="54">
        <v>988696</v>
      </c>
      <c r="N2110" s="54">
        <v>879495</v>
      </c>
      <c r="O2110" s="55">
        <f t="shared" si="228"/>
        <v>7</v>
      </c>
      <c r="P2110" s="56">
        <f t="shared" si="229"/>
        <v>1305760</v>
      </c>
      <c r="Q2110" s="57">
        <f t="shared" si="224"/>
        <v>1305760</v>
      </c>
      <c r="R2110" s="58">
        <f t="shared" si="230"/>
        <v>351804.80497963348</v>
      </c>
      <c r="S2110" s="59">
        <f t="shared" si="225"/>
        <v>26.942531933864839</v>
      </c>
      <c r="T2110" s="59">
        <f t="shared" si="226"/>
        <v>73.057468066135158</v>
      </c>
      <c r="U2110" s="60" t="str">
        <f t="shared" si="227"/>
        <v>ALTO</v>
      </c>
    </row>
    <row r="2111" spans="2:21">
      <c r="B2111" s="50">
        <v>2101</v>
      </c>
      <c r="C2111" s="51" t="s">
        <v>625</v>
      </c>
      <c r="D2111" s="51" t="s">
        <v>686</v>
      </c>
      <c r="E2111" s="51" t="s">
        <v>1961</v>
      </c>
      <c r="F2111" s="52" t="s">
        <v>157</v>
      </c>
      <c r="G2111" s="63">
        <v>1</v>
      </c>
      <c r="H2111" s="53">
        <v>1879010</v>
      </c>
      <c r="I2111" s="53">
        <v>1296516.8999999999</v>
      </c>
      <c r="J2111" s="53">
        <v>1503959.6039999998</v>
      </c>
      <c r="K2111" s="53">
        <v>2398326</v>
      </c>
      <c r="L2111" s="54">
        <v>1181635</v>
      </c>
      <c r="M2111" s="54">
        <v>1039209</v>
      </c>
      <c r="N2111" s="54">
        <v>924430</v>
      </c>
      <c r="O2111" s="55">
        <f t="shared" si="228"/>
        <v>7</v>
      </c>
      <c r="P2111" s="56">
        <f t="shared" si="229"/>
        <v>1460441</v>
      </c>
      <c r="Q2111" s="57">
        <f t="shared" si="224"/>
        <v>1460441</v>
      </c>
      <c r="R2111" s="58">
        <f t="shared" si="230"/>
        <v>481970.69205826818</v>
      </c>
      <c r="S2111" s="59">
        <f t="shared" si="225"/>
        <v>33.001722908235813</v>
      </c>
      <c r="T2111" s="59">
        <f t="shared" si="226"/>
        <v>66.99827709176418</v>
      </c>
      <c r="U2111" s="60" t="str">
        <f t="shared" si="227"/>
        <v>BAJO</v>
      </c>
    </row>
    <row r="2112" spans="2:21">
      <c r="B2112" s="50">
        <v>2102</v>
      </c>
      <c r="C2112" s="51" t="s">
        <v>625</v>
      </c>
      <c r="D2112" s="51" t="s">
        <v>686</v>
      </c>
      <c r="E2112" s="51" t="s">
        <v>1962</v>
      </c>
      <c r="F2112" s="52" t="s">
        <v>18</v>
      </c>
      <c r="G2112" s="63">
        <v>1</v>
      </c>
      <c r="H2112" s="53">
        <v>195636</v>
      </c>
      <c r="I2112" s="53">
        <v>140857.91999999998</v>
      </c>
      <c r="J2112" s="53">
        <v>163395.18719999999</v>
      </c>
      <c r="K2112" s="53">
        <v>189329</v>
      </c>
      <c r="L2112" s="54">
        <v>123087</v>
      </c>
      <c r="M2112" s="54">
        <v>108269</v>
      </c>
      <c r="N2112" s="54">
        <v>96311</v>
      </c>
      <c r="O2112" s="55">
        <f t="shared" si="228"/>
        <v>7</v>
      </c>
      <c r="P2112" s="56">
        <f t="shared" si="229"/>
        <v>145269</v>
      </c>
      <c r="Q2112" s="57">
        <f t="shared" si="224"/>
        <v>145269</v>
      </c>
      <c r="R2112" s="58">
        <f t="shared" si="230"/>
        <v>36023.923530147731</v>
      </c>
      <c r="S2112" s="59">
        <f t="shared" si="225"/>
        <v>24.798080478386808</v>
      </c>
      <c r="T2112" s="59">
        <f t="shared" si="226"/>
        <v>75.201919521613192</v>
      </c>
      <c r="U2112" s="60" t="str">
        <f t="shared" si="227"/>
        <v>ALTO</v>
      </c>
    </row>
    <row r="2113" spans="2:21">
      <c r="B2113" s="50">
        <v>2103</v>
      </c>
      <c r="C2113" s="51" t="s">
        <v>625</v>
      </c>
      <c r="D2113" s="51" t="s">
        <v>686</v>
      </c>
      <c r="E2113" s="51" t="s">
        <v>1963</v>
      </c>
      <c r="F2113" s="52" t="s">
        <v>157</v>
      </c>
      <c r="G2113" s="63">
        <v>1</v>
      </c>
      <c r="H2113" s="53">
        <v>143514</v>
      </c>
      <c r="I2113" s="53">
        <v>116246.34</v>
      </c>
      <c r="J2113" s="53">
        <v>134845.75439999998</v>
      </c>
      <c r="K2113" s="53">
        <v>160174</v>
      </c>
      <c r="L2113" s="54">
        <v>90264</v>
      </c>
      <c r="M2113" s="54">
        <v>79391</v>
      </c>
      <c r="N2113" s="54">
        <v>70623</v>
      </c>
      <c r="O2113" s="55">
        <f t="shared" si="228"/>
        <v>7</v>
      </c>
      <c r="P2113" s="56">
        <f t="shared" si="229"/>
        <v>113580</v>
      </c>
      <c r="Q2113" s="57">
        <f t="shared" si="224"/>
        <v>113580</v>
      </c>
      <c r="R2113" s="58">
        <f t="shared" si="230"/>
        <v>31812.428605988844</v>
      </c>
      <c r="S2113" s="59">
        <f t="shared" si="225"/>
        <v>28.008829552728336</v>
      </c>
      <c r="T2113" s="59">
        <f t="shared" si="226"/>
        <v>71.991170447271656</v>
      </c>
      <c r="U2113" s="60" t="str">
        <f t="shared" si="227"/>
        <v>ALTO</v>
      </c>
    </row>
    <row r="2114" spans="2:21">
      <c r="B2114" s="50">
        <v>2104</v>
      </c>
      <c r="C2114" s="51" t="s">
        <v>625</v>
      </c>
      <c r="D2114" s="51" t="s">
        <v>686</v>
      </c>
      <c r="E2114" s="51" t="s">
        <v>1964</v>
      </c>
      <c r="F2114" s="52" t="s">
        <v>18</v>
      </c>
      <c r="G2114" s="63">
        <v>1</v>
      </c>
      <c r="H2114" s="53">
        <v>469574</v>
      </c>
      <c r="I2114" s="53">
        <v>295831.62</v>
      </c>
      <c r="J2114" s="53">
        <v>343164.67919999996</v>
      </c>
      <c r="K2114" s="53">
        <v>417452</v>
      </c>
      <c r="L2114" s="54">
        <v>295409</v>
      </c>
      <c r="M2114" s="54">
        <v>259796</v>
      </c>
      <c r="N2114" s="54">
        <v>231102</v>
      </c>
      <c r="O2114" s="55">
        <f t="shared" si="228"/>
        <v>7</v>
      </c>
      <c r="P2114" s="56">
        <f t="shared" si="229"/>
        <v>330333</v>
      </c>
      <c r="Q2114" s="57">
        <f t="shared" si="224"/>
        <v>330333</v>
      </c>
      <c r="R2114" s="58">
        <f t="shared" si="230"/>
        <v>79619.379335671241</v>
      </c>
      <c r="S2114" s="59">
        <f t="shared" si="225"/>
        <v>24.102762768379556</v>
      </c>
      <c r="T2114" s="59">
        <f t="shared" si="226"/>
        <v>75.897237231620437</v>
      </c>
      <c r="U2114" s="60" t="str">
        <f t="shared" si="227"/>
        <v>ALTO</v>
      </c>
    </row>
    <row r="2115" spans="2:21">
      <c r="B2115" s="50">
        <v>2105</v>
      </c>
      <c r="C2115" s="51" t="s">
        <v>625</v>
      </c>
      <c r="D2115" s="51" t="s">
        <v>686</v>
      </c>
      <c r="E2115" s="51" t="s">
        <v>1965</v>
      </c>
      <c r="F2115" s="52" t="s">
        <v>18</v>
      </c>
      <c r="G2115" s="63">
        <v>1</v>
      </c>
      <c r="H2115" s="53">
        <v>603449</v>
      </c>
      <c r="I2115" s="53">
        <v>422414.3</v>
      </c>
      <c r="J2115" s="53">
        <v>490000.58799999993</v>
      </c>
      <c r="K2115" s="53">
        <v>637483</v>
      </c>
      <c r="L2115" s="54">
        <v>303614</v>
      </c>
      <c r="M2115" s="54">
        <v>333811</v>
      </c>
      <c r="N2115" s="54">
        <v>296942</v>
      </c>
      <c r="O2115" s="55">
        <f t="shared" si="228"/>
        <v>7</v>
      </c>
      <c r="P2115" s="56">
        <f t="shared" si="229"/>
        <v>441102</v>
      </c>
      <c r="Q2115" s="57">
        <f t="shared" si="224"/>
        <v>441102</v>
      </c>
      <c r="R2115" s="58">
        <f t="shared" si="230"/>
        <v>130306.65043585328</v>
      </c>
      <c r="S2115" s="59">
        <f t="shared" si="225"/>
        <v>29.541160646710573</v>
      </c>
      <c r="T2115" s="59">
        <f t="shared" si="226"/>
        <v>70.45883935328942</v>
      </c>
      <c r="U2115" s="60" t="str">
        <f t="shared" si="227"/>
        <v>ALTO</v>
      </c>
    </row>
    <row r="2116" spans="2:21">
      <c r="B2116" s="50">
        <v>2106</v>
      </c>
      <c r="C2116" s="51" t="s">
        <v>625</v>
      </c>
      <c r="D2116" s="51" t="s">
        <v>686</v>
      </c>
      <c r="E2116" s="51" t="s">
        <v>1899</v>
      </c>
      <c r="F2116" s="52" t="s">
        <v>157</v>
      </c>
      <c r="G2116" s="63">
        <v>1</v>
      </c>
      <c r="H2116" s="53">
        <v>7307909</v>
      </c>
      <c r="I2116" s="53">
        <v>5407852.6600000001</v>
      </c>
      <c r="J2116" s="53">
        <v>6273109.0855999989</v>
      </c>
      <c r="K2116" s="53">
        <v>6586769</v>
      </c>
      <c r="L2116" s="54">
        <v>4595246</v>
      </c>
      <c r="M2116" s="54">
        <v>4041418</v>
      </c>
      <c r="N2116" s="54">
        <v>3595047</v>
      </c>
      <c r="O2116" s="55">
        <f t="shared" si="228"/>
        <v>7</v>
      </c>
      <c r="P2116" s="56">
        <f t="shared" si="229"/>
        <v>5401050</v>
      </c>
      <c r="Q2116" s="57">
        <f t="shared" si="224"/>
        <v>5401050</v>
      </c>
      <c r="R2116" s="58">
        <f t="shared" si="230"/>
        <v>1285198.162355379</v>
      </c>
      <c r="S2116" s="59">
        <f t="shared" si="225"/>
        <v>23.795339098052768</v>
      </c>
      <c r="T2116" s="59">
        <f t="shared" si="226"/>
        <v>76.204660901947236</v>
      </c>
      <c r="U2116" s="60" t="str">
        <f t="shared" si="227"/>
        <v>ALTO</v>
      </c>
    </row>
    <row r="2117" spans="2:21">
      <c r="B2117" s="50">
        <v>2107</v>
      </c>
      <c r="C2117" s="51" t="s">
        <v>625</v>
      </c>
      <c r="D2117" s="51" t="s">
        <v>686</v>
      </c>
      <c r="E2117" s="51" t="s">
        <v>1966</v>
      </c>
      <c r="F2117" s="52" t="s">
        <v>18</v>
      </c>
      <c r="G2117" s="63">
        <v>1</v>
      </c>
      <c r="H2117" s="53">
        <v>83419</v>
      </c>
      <c r="I2117" s="53">
        <v>62564.25</v>
      </c>
      <c r="J2117" s="53">
        <v>72574.529999999984</v>
      </c>
      <c r="K2117" s="53">
        <v>107933</v>
      </c>
      <c r="L2117" s="54">
        <v>52517</v>
      </c>
      <c r="M2117" s="54">
        <v>46192</v>
      </c>
      <c r="N2117" s="54">
        <v>41089</v>
      </c>
      <c r="O2117" s="55">
        <f t="shared" si="228"/>
        <v>7</v>
      </c>
      <c r="P2117" s="56">
        <f t="shared" si="229"/>
        <v>66613</v>
      </c>
      <c r="Q2117" s="57">
        <f t="shared" si="224"/>
        <v>66613</v>
      </c>
      <c r="R2117" s="58">
        <f t="shared" si="230"/>
        <v>21741.682431940171</v>
      </c>
      <c r="S2117" s="59">
        <f t="shared" si="225"/>
        <v>32.638797880203825</v>
      </c>
      <c r="T2117" s="59">
        <f t="shared" si="226"/>
        <v>67.361202119796175</v>
      </c>
      <c r="U2117" s="60" t="str">
        <f t="shared" si="227"/>
        <v>BAJO</v>
      </c>
    </row>
    <row r="2118" spans="2:21">
      <c r="B2118" s="50">
        <v>2108</v>
      </c>
      <c r="C2118" s="51" t="s">
        <v>625</v>
      </c>
      <c r="D2118" s="51" t="s">
        <v>686</v>
      </c>
      <c r="E2118" s="51" t="s">
        <v>1967</v>
      </c>
      <c r="F2118" s="52" t="s">
        <v>18</v>
      </c>
      <c r="G2118" s="63">
        <v>1</v>
      </c>
      <c r="H2118" s="53">
        <v>378301</v>
      </c>
      <c r="I2118" s="53">
        <v>295074.77999999997</v>
      </c>
      <c r="J2118" s="53">
        <v>342286.74479999999</v>
      </c>
      <c r="K2118" s="53">
        <v>563465</v>
      </c>
      <c r="L2118" s="54">
        <v>237968</v>
      </c>
      <c r="M2118" s="54">
        <v>209282</v>
      </c>
      <c r="N2118" s="54">
        <v>186167</v>
      </c>
      <c r="O2118" s="55">
        <f t="shared" si="228"/>
        <v>7</v>
      </c>
      <c r="P2118" s="56">
        <f t="shared" si="229"/>
        <v>316078</v>
      </c>
      <c r="Q2118" s="57">
        <f t="shared" si="224"/>
        <v>316078</v>
      </c>
      <c r="R2118" s="58">
        <f t="shared" si="230"/>
        <v>119871.05494122131</v>
      </c>
      <c r="S2118" s="59">
        <f t="shared" si="225"/>
        <v>37.924517030992767</v>
      </c>
      <c r="T2118" s="59">
        <f t="shared" si="226"/>
        <v>62.075482969007233</v>
      </c>
      <c r="U2118" s="60" t="str">
        <f t="shared" si="227"/>
        <v>BAJO</v>
      </c>
    </row>
    <row r="2119" spans="2:21">
      <c r="B2119" s="50">
        <v>2109</v>
      </c>
      <c r="C2119" s="51" t="s">
        <v>625</v>
      </c>
      <c r="D2119" s="51" t="s">
        <v>686</v>
      </c>
      <c r="E2119" s="51" t="s">
        <v>1968</v>
      </c>
      <c r="F2119" s="52" t="s">
        <v>18</v>
      </c>
      <c r="G2119" s="63">
        <v>1</v>
      </c>
      <c r="H2119" s="53">
        <v>848113</v>
      </c>
      <c r="I2119" s="53">
        <v>585197.96999999986</v>
      </c>
      <c r="J2119" s="53">
        <v>678829.6451999998</v>
      </c>
      <c r="K2119" s="53">
        <v>1012928</v>
      </c>
      <c r="L2119" s="54">
        <v>533377</v>
      </c>
      <c r="M2119" s="54">
        <v>469091</v>
      </c>
      <c r="N2119" s="54">
        <v>417281</v>
      </c>
      <c r="O2119" s="55">
        <f t="shared" si="228"/>
        <v>7</v>
      </c>
      <c r="P2119" s="56">
        <f t="shared" si="229"/>
        <v>649260</v>
      </c>
      <c r="Q2119" s="57">
        <f t="shared" si="224"/>
        <v>649260</v>
      </c>
      <c r="R2119" s="58">
        <f t="shared" si="230"/>
        <v>198738.60511024538</v>
      </c>
      <c r="S2119" s="59">
        <f t="shared" si="225"/>
        <v>30.610018345538826</v>
      </c>
      <c r="T2119" s="59">
        <f t="shared" si="226"/>
        <v>69.389981654461167</v>
      </c>
      <c r="U2119" s="60" t="str">
        <f t="shared" si="227"/>
        <v>BAJO</v>
      </c>
    </row>
    <row r="2120" spans="2:21">
      <c r="B2120" s="50">
        <v>2110</v>
      </c>
      <c r="C2120" s="51" t="s">
        <v>625</v>
      </c>
      <c r="D2120" s="51" t="s">
        <v>686</v>
      </c>
      <c r="E2120" s="51" t="s">
        <v>1969</v>
      </c>
      <c r="F2120" s="52" t="s">
        <v>18</v>
      </c>
      <c r="G2120" s="63">
        <v>1</v>
      </c>
      <c r="H2120" s="53">
        <v>182665</v>
      </c>
      <c r="I2120" s="53">
        <v>124212.20000000001</v>
      </c>
      <c r="J2120" s="53">
        <v>144086.152</v>
      </c>
      <c r="K2120" s="53">
        <v>255969</v>
      </c>
      <c r="L2120" s="54">
        <v>114881</v>
      </c>
      <c r="M2120" s="54">
        <v>101053</v>
      </c>
      <c r="N2120" s="54">
        <v>89893</v>
      </c>
      <c r="O2120" s="55">
        <f t="shared" si="228"/>
        <v>7</v>
      </c>
      <c r="P2120" s="56">
        <f t="shared" si="229"/>
        <v>144680</v>
      </c>
      <c r="Q2120" s="57">
        <f t="shared" si="224"/>
        <v>144680</v>
      </c>
      <c r="R2120" s="58">
        <f t="shared" si="230"/>
        <v>53506.069264853548</v>
      </c>
      <c r="S2120" s="59">
        <f t="shared" si="225"/>
        <v>36.982353652787907</v>
      </c>
      <c r="T2120" s="59">
        <f t="shared" si="226"/>
        <v>63.017646347212093</v>
      </c>
      <c r="U2120" s="60" t="str">
        <f t="shared" si="227"/>
        <v>BAJO</v>
      </c>
    </row>
    <row r="2121" spans="2:21">
      <c r="B2121" s="50">
        <v>2111</v>
      </c>
      <c r="C2121" s="51" t="s">
        <v>625</v>
      </c>
      <c r="D2121" s="51" t="s">
        <v>686</v>
      </c>
      <c r="E2121" s="51" t="s">
        <v>1970</v>
      </c>
      <c r="F2121" s="52" t="s">
        <v>157</v>
      </c>
      <c r="G2121" s="63">
        <v>1</v>
      </c>
      <c r="H2121" s="53">
        <v>1435378</v>
      </c>
      <c r="I2121" s="53">
        <v>947349.48</v>
      </c>
      <c r="J2121" s="53">
        <v>1098925.3968</v>
      </c>
      <c r="K2121" s="53">
        <v>1321019</v>
      </c>
      <c r="L2121" s="54">
        <v>902638</v>
      </c>
      <c r="M2121" s="54">
        <v>793873</v>
      </c>
      <c r="N2121" s="54">
        <v>706190</v>
      </c>
      <c r="O2121" s="55">
        <f t="shared" si="228"/>
        <v>7</v>
      </c>
      <c r="P2121" s="56">
        <f t="shared" si="229"/>
        <v>1029339</v>
      </c>
      <c r="Q2121" s="57">
        <f t="shared" si="224"/>
        <v>1029339</v>
      </c>
      <c r="R2121" s="58">
        <f t="shared" si="230"/>
        <v>249980.59830098713</v>
      </c>
      <c r="S2121" s="59">
        <f t="shared" si="225"/>
        <v>24.285546190418039</v>
      </c>
      <c r="T2121" s="59">
        <f t="shared" si="226"/>
        <v>75.714453809581954</v>
      </c>
      <c r="U2121" s="60" t="str">
        <f t="shared" si="227"/>
        <v>ALTO</v>
      </c>
    </row>
    <row r="2122" spans="2:21">
      <c r="B2122" s="50">
        <v>2112</v>
      </c>
      <c r="C2122" s="51" t="s">
        <v>625</v>
      </c>
      <c r="D2122" s="51" t="s">
        <v>686</v>
      </c>
      <c r="E2122" s="51" t="s">
        <v>1971</v>
      </c>
      <c r="F2122" s="52" t="s">
        <v>18</v>
      </c>
      <c r="G2122" s="63">
        <v>1</v>
      </c>
      <c r="H2122" s="53">
        <v>1774766</v>
      </c>
      <c r="I2122" s="53">
        <v>1277831.52</v>
      </c>
      <c r="J2122" s="53">
        <v>1482284.5632</v>
      </c>
      <c r="K2122" s="53">
        <v>1604953</v>
      </c>
      <c r="L2122" s="54">
        <v>1115988</v>
      </c>
      <c r="M2122" s="54">
        <v>981493</v>
      </c>
      <c r="N2122" s="54">
        <v>873088</v>
      </c>
      <c r="O2122" s="55">
        <f t="shared" si="228"/>
        <v>7</v>
      </c>
      <c r="P2122" s="56">
        <f t="shared" si="229"/>
        <v>1301486</v>
      </c>
      <c r="Q2122" s="57">
        <f t="shared" si="224"/>
        <v>1301486</v>
      </c>
      <c r="R2122" s="58">
        <f t="shared" si="230"/>
        <v>309299.60228708299</v>
      </c>
      <c r="S2122" s="59">
        <f t="shared" si="225"/>
        <v>23.76511174819268</v>
      </c>
      <c r="T2122" s="59">
        <f t="shared" si="226"/>
        <v>76.23488825180732</v>
      </c>
      <c r="U2122" s="60" t="str">
        <f t="shared" si="227"/>
        <v>ALTO</v>
      </c>
    </row>
    <row r="2123" spans="2:21">
      <c r="B2123" s="50">
        <v>2113</v>
      </c>
      <c r="C2123" s="51" t="s">
        <v>625</v>
      </c>
      <c r="D2123" s="51" t="s">
        <v>686</v>
      </c>
      <c r="E2123" s="51" t="s">
        <v>1972</v>
      </c>
      <c r="F2123" s="52" t="s">
        <v>157</v>
      </c>
      <c r="G2123" s="63">
        <v>1</v>
      </c>
      <c r="H2123" s="53">
        <v>704599</v>
      </c>
      <c r="I2123" s="53">
        <v>514357.26999999996</v>
      </c>
      <c r="J2123" s="53">
        <v>596654.43319999997</v>
      </c>
      <c r="K2123" s="53">
        <v>795039</v>
      </c>
      <c r="L2123" s="54">
        <v>443113</v>
      </c>
      <c r="M2123" s="54">
        <v>389700</v>
      </c>
      <c r="N2123" s="54">
        <v>346658</v>
      </c>
      <c r="O2123" s="55">
        <f t="shared" si="228"/>
        <v>7</v>
      </c>
      <c r="P2123" s="56">
        <f t="shared" si="229"/>
        <v>541446</v>
      </c>
      <c r="Q2123" s="57">
        <f t="shared" ref="Q2123:Q2186" si="231">ROUND(+P2123*G2123,0)</f>
        <v>541446</v>
      </c>
      <c r="R2123" s="58">
        <f t="shared" si="230"/>
        <v>153692.02683854083</v>
      </c>
      <c r="S2123" s="59">
        <f t="shared" ref="S2123:S2186" si="232">R2123/P2123*100</f>
        <v>28.385476453522756</v>
      </c>
      <c r="T2123" s="59">
        <f t="shared" ref="T2123:T2186" si="233">100-S2123</f>
        <v>71.614523546477244</v>
      </c>
      <c r="U2123" s="60" t="str">
        <f t="shared" ref="U2123:U2186" si="234">IF(T2123&gt;70,"ALTO","BAJO")</f>
        <v>ALTO</v>
      </c>
    </row>
    <row r="2124" spans="2:21">
      <c r="B2124" s="50">
        <v>2114</v>
      </c>
      <c r="C2124" s="51" t="s">
        <v>625</v>
      </c>
      <c r="D2124" s="51" t="s">
        <v>686</v>
      </c>
      <c r="E2124" s="51" t="s">
        <v>1973</v>
      </c>
      <c r="F2124" s="52" t="s">
        <v>18</v>
      </c>
      <c r="G2124" s="63">
        <v>1</v>
      </c>
      <c r="H2124" s="53">
        <v>1174411</v>
      </c>
      <c r="I2124" s="53">
        <v>833831.80999999994</v>
      </c>
      <c r="J2124" s="53">
        <v>967244.89959999989</v>
      </c>
      <c r="K2124" s="53">
        <v>1627444</v>
      </c>
      <c r="L2124" s="54">
        <v>738522</v>
      </c>
      <c r="M2124" s="54">
        <v>649509</v>
      </c>
      <c r="N2124" s="54">
        <v>577772</v>
      </c>
      <c r="O2124" s="55">
        <f t="shared" ref="O2124:O2187" si="235">COUNT(H2124:N2124)</f>
        <v>7</v>
      </c>
      <c r="P2124" s="56">
        <f t="shared" ref="P2124:P2187" si="236">ROUND(AVERAGE(H2124:N2124),0)</f>
        <v>938391</v>
      </c>
      <c r="Q2124" s="57">
        <f t="shared" si="231"/>
        <v>938391</v>
      </c>
      <c r="R2124" s="58">
        <f t="shared" ref="R2124:R2187" si="237">STDEVP(H2124:N2124)</f>
        <v>337154.29684976873</v>
      </c>
      <c r="S2124" s="59">
        <f t="shared" si="232"/>
        <v>35.928978096525725</v>
      </c>
      <c r="T2124" s="59">
        <f t="shared" si="233"/>
        <v>64.071021903474275</v>
      </c>
      <c r="U2124" s="60" t="str">
        <f t="shared" si="234"/>
        <v>BAJO</v>
      </c>
    </row>
    <row r="2125" spans="2:21">
      <c r="B2125" s="50">
        <v>2115</v>
      </c>
      <c r="C2125" s="51" t="s">
        <v>625</v>
      </c>
      <c r="D2125" s="51" t="s">
        <v>686</v>
      </c>
      <c r="E2125" s="51" t="s">
        <v>1974</v>
      </c>
      <c r="F2125" s="52" t="s">
        <v>18</v>
      </c>
      <c r="G2125" s="63">
        <v>1</v>
      </c>
      <c r="H2125" s="53">
        <v>1696345</v>
      </c>
      <c r="I2125" s="53">
        <v>1272258.75</v>
      </c>
      <c r="J2125" s="53">
        <v>1475820.15</v>
      </c>
      <c r="K2125" s="53">
        <v>2513280</v>
      </c>
      <c r="L2125" s="54">
        <v>1066753</v>
      </c>
      <c r="M2125" s="54">
        <v>938196</v>
      </c>
      <c r="N2125" s="54">
        <v>834573</v>
      </c>
      <c r="O2125" s="55">
        <f t="shared" si="235"/>
        <v>7</v>
      </c>
      <c r="P2125" s="56">
        <f t="shared" si="236"/>
        <v>1399604</v>
      </c>
      <c r="Q2125" s="57">
        <f t="shared" si="231"/>
        <v>1399604</v>
      </c>
      <c r="R2125" s="58">
        <f t="shared" si="237"/>
        <v>533626.71943982318</v>
      </c>
      <c r="S2125" s="59">
        <f t="shared" si="232"/>
        <v>38.126978733972123</v>
      </c>
      <c r="T2125" s="59">
        <f t="shared" si="233"/>
        <v>61.873021266027877</v>
      </c>
      <c r="U2125" s="60" t="str">
        <f t="shared" si="234"/>
        <v>BAJO</v>
      </c>
    </row>
    <row r="2126" spans="2:21">
      <c r="B2126" s="50">
        <v>2116</v>
      </c>
      <c r="C2126" s="51" t="s">
        <v>625</v>
      </c>
      <c r="D2126" s="51" t="s">
        <v>686</v>
      </c>
      <c r="E2126" s="51" t="s">
        <v>1975</v>
      </c>
      <c r="F2126" s="52" t="s">
        <v>157</v>
      </c>
      <c r="G2126" s="63">
        <v>1</v>
      </c>
      <c r="H2126" s="53">
        <v>1461558</v>
      </c>
      <c r="I2126" s="53">
        <v>1140015.24</v>
      </c>
      <c r="J2126" s="53">
        <v>1322417.6783999999</v>
      </c>
      <c r="K2126" s="53">
        <v>2259215</v>
      </c>
      <c r="L2126" s="54">
        <v>919049</v>
      </c>
      <c r="M2126" s="54">
        <v>808292</v>
      </c>
      <c r="N2126" s="54">
        <v>719017</v>
      </c>
      <c r="O2126" s="55">
        <f t="shared" si="235"/>
        <v>7</v>
      </c>
      <c r="P2126" s="56">
        <f t="shared" si="236"/>
        <v>1232795</v>
      </c>
      <c r="Q2126" s="57">
        <f t="shared" si="231"/>
        <v>1232795</v>
      </c>
      <c r="R2126" s="58">
        <f t="shared" si="237"/>
        <v>487723.28479624563</v>
      </c>
      <c r="S2126" s="59">
        <f t="shared" si="232"/>
        <v>39.562399652516895</v>
      </c>
      <c r="T2126" s="59">
        <f t="shared" si="233"/>
        <v>60.437600347483105</v>
      </c>
      <c r="U2126" s="60" t="str">
        <f t="shared" si="234"/>
        <v>BAJO</v>
      </c>
    </row>
    <row r="2127" spans="2:21">
      <c r="B2127" s="50">
        <v>2117</v>
      </c>
      <c r="C2127" s="51" t="s">
        <v>625</v>
      </c>
      <c r="D2127" s="51" t="s">
        <v>686</v>
      </c>
      <c r="E2127" s="51" t="s">
        <v>1976</v>
      </c>
      <c r="F2127" s="52" t="s">
        <v>18</v>
      </c>
      <c r="G2127" s="63">
        <v>1</v>
      </c>
      <c r="H2127" s="53">
        <v>117334</v>
      </c>
      <c r="I2127" s="53">
        <v>90347.18</v>
      </c>
      <c r="J2127" s="53">
        <v>104802.72879999998</v>
      </c>
      <c r="K2127" s="53">
        <v>119357</v>
      </c>
      <c r="L2127" s="54">
        <v>73852</v>
      </c>
      <c r="M2127" s="54">
        <v>64972</v>
      </c>
      <c r="N2127" s="54">
        <v>57797</v>
      </c>
      <c r="O2127" s="55">
        <f t="shared" si="235"/>
        <v>7</v>
      </c>
      <c r="P2127" s="56">
        <f t="shared" si="236"/>
        <v>89780</v>
      </c>
      <c r="Q2127" s="57">
        <f t="shared" si="231"/>
        <v>89780</v>
      </c>
      <c r="R2127" s="58">
        <f t="shared" si="237"/>
        <v>23151.909070405436</v>
      </c>
      <c r="S2127" s="59">
        <f t="shared" si="232"/>
        <v>25.78737922745092</v>
      </c>
      <c r="T2127" s="59">
        <f t="shared" si="233"/>
        <v>74.212620772549087</v>
      </c>
      <c r="U2127" s="60" t="str">
        <f t="shared" si="234"/>
        <v>ALTO</v>
      </c>
    </row>
    <row r="2128" spans="2:21">
      <c r="B2128" s="50">
        <v>2118</v>
      </c>
      <c r="C2128" s="51" t="s">
        <v>625</v>
      </c>
      <c r="D2128" s="51" t="s">
        <v>686</v>
      </c>
      <c r="E2128" s="51" t="s">
        <v>1977</v>
      </c>
      <c r="F2128" s="52" t="s">
        <v>157</v>
      </c>
      <c r="G2128" s="63">
        <v>1</v>
      </c>
      <c r="H2128" s="53">
        <v>1174411</v>
      </c>
      <c r="I2128" s="53">
        <v>810343.59</v>
      </c>
      <c r="J2128" s="53">
        <v>939998.5643999998</v>
      </c>
      <c r="K2128" s="53">
        <v>886788</v>
      </c>
      <c r="L2128" s="54">
        <v>738522</v>
      </c>
      <c r="M2128" s="54">
        <v>649509</v>
      </c>
      <c r="N2128" s="54">
        <v>577772</v>
      </c>
      <c r="O2128" s="55">
        <f t="shared" si="235"/>
        <v>7</v>
      </c>
      <c r="P2128" s="56">
        <f t="shared" si="236"/>
        <v>825335</v>
      </c>
      <c r="Q2128" s="57">
        <f t="shared" si="231"/>
        <v>825335</v>
      </c>
      <c r="R2128" s="58">
        <f t="shared" si="237"/>
        <v>184677.98947418851</v>
      </c>
      <c r="S2128" s="59">
        <f t="shared" si="232"/>
        <v>22.376124782565686</v>
      </c>
      <c r="T2128" s="59">
        <f t="shared" si="233"/>
        <v>77.623875217434318</v>
      </c>
      <c r="U2128" s="60" t="str">
        <f t="shared" si="234"/>
        <v>ALTO</v>
      </c>
    </row>
    <row r="2129" spans="2:21" ht="27.6">
      <c r="B2129" s="50">
        <v>2119</v>
      </c>
      <c r="C2129" s="51" t="s">
        <v>625</v>
      </c>
      <c r="D2129" s="51" t="s">
        <v>686</v>
      </c>
      <c r="E2129" s="51" t="s">
        <v>1978</v>
      </c>
      <c r="F2129" s="52" t="s">
        <v>18</v>
      </c>
      <c r="G2129" s="63">
        <v>1</v>
      </c>
      <c r="H2129" s="53">
        <v>2609908</v>
      </c>
      <c r="I2129" s="53">
        <v>2061827.3199999998</v>
      </c>
      <c r="J2129" s="53">
        <v>2391719.6911999998</v>
      </c>
      <c r="K2129" s="53">
        <v>3931403</v>
      </c>
      <c r="L2129" s="54">
        <v>1312927</v>
      </c>
      <c r="M2129" s="54">
        <v>1443368</v>
      </c>
      <c r="N2129" s="54">
        <v>1283949</v>
      </c>
      <c r="O2129" s="55">
        <f t="shared" si="235"/>
        <v>7</v>
      </c>
      <c r="P2129" s="56">
        <f t="shared" si="236"/>
        <v>2147872</v>
      </c>
      <c r="Q2129" s="57">
        <f t="shared" si="231"/>
        <v>2147872</v>
      </c>
      <c r="R2129" s="58">
        <f t="shared" si="237"/>
        <v>878403.37835076882</v>
      </c>
      <c r="S2129" s="59">
        <f t="shared" si="232"/>
        <v>40.896449059849417</v>
      </c>
      <c r="T2129" s="59">
        <f t="shared" si="233"/>
        <v>59.103550940150583</v>
      </c>
      <c r="U2129" s="60" t="str">
        <f t="shared" si="234"/>
        <v>BAJO</v>
      </c>
    </row>
    <row r="2130" spans="2:21" ht="27.6">
      <c r="B2130" s="50">
        <v>2120</v>
      </c>
      <c r="C2130" s="51" t="s">
        <v>625</v>
      </c>
      <c r="D2130" s="51" t="s">
        <v>686</v>
      </c>
      <c r="E2130" s="51" t="s">
        <v>1979</v>
      </c>
      <c r="F2130" s="52" t="s">
        <v>18</v>
      </c>
      <c r="G2130" s="63">
        <v>1</v>
      </c>
      <c r="H2130" s="53">
        <v>2218398</v>
      </c>
      <c r="I2130" s="53">
        <v>1641614.52</v>
      </c>
      <c r="J2130" s="53">
        <v>1904272.8431999998</v>
      </c>
      <c r="K2130" s="53">
        <v>3108994</v>
      </c>
      <c r="L2130" s="54">
        <v>1394985</v>
      </c>
      <c r="M2130" s="54">
        <v>1226870</v>
      </c>
      <c r="N2130" s="54">
        <v>1091363</v>
      </c>
      <c r="O2130" s="55">
        <f t="shared" si="235"/>
        <v>7</v>
      </c>
      <c r="P2130" s="56">
        <f t="shared" si="236"/>
        <v>1798071</v>
      </c>
      <c r="Q2130" s="57">
        <f t="shared" si="231"/>
        <v>1798071</v>
      </c>
      <c r="R2130" s="58">
        <f t="shared" si="237"/>
        <v>645770.46602732607</v>
      </c>
      <c r="S2130" s="59">
        <f t="shared" si="232"/>
        <v>35.914625508521411</v>
      </c>
      <c r="T2130" s="59">
        <f t="shared" si="233"/>
        <v>64.085374491478589</v>
      </c>
      <c r="U2130" s="60" t="str">
        <f t="shared" si="234"/>
        <v>BAJO</v>
      </c>
    </row>
    <row r="2131" spans="2:21" ht="27.6">
      <c r="B2131" s="50">
        <v>2121</v>
      </c>
      <c r="C2131" s="51" t="s">
        <v>625</v>
      </c>
      <c r="D2131" s="51" t="s">
        <v>686</v>
      </c>
      <c r="E2131" s="51" t="s">
        <v>1980</v>
      </c>
      <c r="F2131" s="52" t="s">
        <v>18</v>
      </c>
      <c r="G2131" s="63">
        <v>1</v>
      </c>
      <c r="H2131" s="53">
        <v>1330896</v>
      </c>
      <c r="I2131" s="53">
        <v>958245.12</v>
      </c>
      <c r="J2131" s="53">
        <v>1111564.3391999998</v>
      </c>
      <c r="K2131" s="53">
        <v>1836527</v>
      </c>
      <c r="L2131" s="54">
        <v>1112816</v>
      </c>
      <c r="M2131" s="54">
        <v>736103</v>
      </c>
      <c r="N2131" s="54">
        <v>654802</v>
      </c>
      <c r="O2131" s="55">
        <f t="shared" si="235"/>
        <v>7</v>
      </c>
      <c r="P2131" s="56">
        <f t="shared" si="236"/>
        <v>1105850</v>
      </c>
      <c r="Q2131" s="57">
        <f t="shared" si="231"/>
        <v>1105850</v>
      </c>
      <c r="R2131" s="58">
        <f t="shared" si="237"/>
        <v>367726.62636890565</v>
      </c>
      <c r="S2131" s="59">
        <f t="shared" si="232"/>
        <v>33.252848611376372</v>
      </c>
      <c r="T2131" s="59">
        <f t="shared" si="233"/>
        <v>66.747151388623621</v>
      </c>
      <c r="U2131" s="60" t="str">
        <f t="shared" si="234"/>
        <v>BAJO</v>
      </c>
    </row>
    <row r="2132" spans="2:21" ht="27.6">
      <c r="B2132" s="50">
        <v>2122</v>
      </c>
      <c r="C2132" s="51" t="s">
        <v>625</v>
      </c>
      <c r="D2132" s="51" t="s">
        <v>686</v>
      </c>
      <c r="E2132" s="51" t="s">
        <v>1981</v>
      </c>
      <c r="F2132" s="52" t="s">
        <v>18</v>
      </c>
      <c r="G2132" s="63">
        <v>1</v>
      </c>
      <c r="H2132" s="53">
        <v>1174411</v>
      </c>
      <c r="I2132" s="53">
        <v>892552.36</v>
      </c>
      <c r="J2132" s="53">
        <v>1035360.7375999999</v>
      </c>
      <c r="K2132" s="53">
        <v>1527722</v>
      </c>
      <c r="L2132" s="54">
        <v>738522</v>
      </c>
      <c r="M2132" s="54">
        <v>649509</v>
      </c>
      <c r="N2132" s="54">
        <v>577772</v>
      </c>
      <c r="O2132" s="55">
        <f t="shared" si="235"/>
        <v>7</v>
      </c>
      <c r="P2132" s="56">
        <f t="shared" si="236"/>
        <v>942264</v>
      </c>
      <c r="Q2132" s="57">
        <f t="shared" si="231"/>
        <v>942264</v>
      </c>
      <c r="R2132" s="58">
        <f t="shared" si="237"/>
        <v>308883.30198800238</v>
      </c>
      <c r="S2132" s="59">
        <f t="shared" si="232"/>
        <v>32.780972422590949</v>
      </c>
      <c r="T2132" s="59">
        <f t="shared" si="233"/>
        <v>67.219027577409051</v>
      </c>
      <c r="U2132" s="60" t="str">
        <f t="shared" si="234"/>
        <v>BAJO</v>
      </c>
    </row>
    <row r="2133" spans="2:21" ht="27.6">
      <c r="B2133" s="50">
        <v>2123</v>
      </c>
      <c r="C2133" s="51" t="s">
        <v>625</v>
      </c>
      <c r="D2133" s="51" t="s">
        <v>686</v>
      </c>
      <c r="E2133" s="51" t="s">
        <v>1982</v>
      </c>
      <c r="F2133" s="52" t="s">
        <v>18</v>
      </c>
      <c r="G2133" s="63">
        <v>1</v>
      </c>
      <c r="H2133" s="53">
        <v>913444</v>
      </c>
      <c r="I2133" s="53">
        <v>630276.36</v>
      </c>
      <c r="J2133" s="53">
        <v>731120.57759999984</v>
      </c>
      <c r="K2133" s="53">
        <v>982940</v>
      </c>
      <c r="L2133" s="54">
        <v>574406</v>
      </c>
      <c r="M2133" s="54">
        <v>505186</v>
      </c>
      <c r="N2133" s="54">
        <v>449389</v>
      </c>
      <c r="O2133" s="55">
        <f t="shared" si="235"/>
        <v>7</v>
      </c>
      <c r="P2133" s="56">
        <f t="shared" si="236"/>
        <v>683823</v>
      </c>
      <c r="Q2133" s="57">
        <f t="shared" si="231"/>
        <v>683823</v>
      </c>
      <c r="R2133" s="58">
        <f t="shared" si="237"/>
        <v>187519.00659704249</v>
      </c>
      <c r="S2133" s="59">
        <f t="shared" si="232"/>
        <v>27.422155528118019</v>
      </c>
      <c r="T2133" s="59">
        <f t="shared" si="233"/>
        <v>72.577844471881974</v>
      </c>
      <c r="U2133" s="60" t="str">
        <f t="shared" si="234"/>
        <v>ALTO</v>
      </c>
    </row>
    <row r="2134" spans="2:21" ht="41.45">
      <c r="B2134" s="50">
        <v>2124</v>
      </c>
      <c r="C2134" s="51" t="s">
        <v>625</v>
      </c>
      <c r="D2134" s="51" t="s">
        <v>686</v>
      </c>
      <c r="E2134" s="51" t="s">
        <v>1983</v>
      </c>
      <c r="F2134" s="52" t="s">
        <v>18</v>
      </c>
      <c r="G2134" s="63">
        <v>1</v>
      </c>
      <c r="H2134" s="53">
        <v>4697882</v>
      </c>
      <c r="I2134" s="53">
        <v>3805284.42</v>
      </c>
      <c r="J2134" s="53">
        <v>4414129.9271999998</v>
      </c>
      <c r="K2134" s="53">
        <v>7207949</v>
      </c>
      <c r="L2134" s="54">
        <v>2954086</v>
      </c>
      <c r="M2134" s="54">
        <v>2598036</v>
      </c>
      <c r="N2134" s="54">
        <v>2311085</v>
      </c>
      <c r="O2134" s="55">
        <f t="shared" si="235"/>
        <v>7</v>
      </c>
      <c r="P2134" s="56">
        <f t="shared" si="236"/>
        <v>3998350</v>
      </c>
      <c r="Q2134" s="57">
        <f t="shared" si="231"/>
        <v>3998350</v>
      </c>
      <c r="R2134" s="58">
        <f t="shared" si="237"/>
        <v>1553762.6131603608</v>
      </c>
      <c r="S2134" s="59">
        <f t="shared" si="232"/>
        <v>38.860095118245297</v>
      </c>
      <c r="T2134" s="59">
        <f t="shared" si="233"/>
        <v>61.139904881754703</v>
      </c>
      <c r="U2134" s="60" t="str">
        <f t="shared" si="234"/>
        <v>BAJO</v>
      </c>
    </row>
    <row r="2135" spans="2:21" ht="27.6">
      <c r="B2135" s="50">
        <v>2125</v>
      </c>
      <c r="C2135" s="51" t="s">
        <v>625</v>
      </c>
      <c r="D2135" s="51" t="s">
        <v>686</v>
      </c>
      <c r="E2135" s="51" t="s">
        <v>1984</v>
      </c>
      <c r="F2135" s="52" t="s">
        <v>147</v>
      </c>
      <c r="G2135" s="63">
        <v>1</v>
      </c>
      <c r="H2135" s="53">
        <v>7307909</v>
      </c>
      <c r="I2135" s="53">
        <v>5846327.2000000002</v>
      </c>
      <c r="J2135" s="53">
        <v>6781739.5519999992</v>
      </c>
      <c r="K2135" s="53">
        <v>11633797</v>
      </c>
      <c r="L2135" s="54">
        <v>4595246</v>
      </c>
      <c r="M2135" s="54">
        <v>4041418</v>
      </c>
      <c r="N2135" s="54">
        <v>3595047</v>
      </c>
      <c r="O2135" s="55">
        <f t="shared" si="235"/>
        <v>7</v>
      </c>
      <c r="P2135" s="56">
        <f t="shared" si="236"/>
        <v>6257355</v>
      </c>
      <c r="Q2135" s="57">
        <f t="shared" si="231"/>
        <v>6257355</v>
      </c>
      <c r="R2135" s="58">
        <f t="shared" si="237"/>
        <v>2541500.7461774261</v>
      </c>
      <c r="S2135" s="59">
        <f t="shared" si="232"/>
        <v>40.616214777288903</v>
      </c>
      <c r="T2135" s="59">
        <f t="shared" si="233"/>
        <v>59.383785222711097</v>
      </c>
      <c r="U2135" s="60" t="str">
        <f t="shared" si="234"/>
        <v>BAJO</v>
      </c>
    </row>
    <row r="2136" spans="2:21" ht="41.45">
      <c r="B2136" s="50">
        <v>2126</v>
      </c>
      <c r="C2136" s="51" t="s">
        <v>102</v>
      </c>
      <c r="D2136" s="51" t="s">
        <v>103</v>
      </c>
      <c r="E2136" s="51" t="s">
        <v>1985</v>
      </c>
      <c r="F2136" s="52" t="s">
        <v>1897</v>
      </c>
      <c r="G2136" s="63">
        <v>1</v>
      </c>
      <c r="H2136" s="53">
        <v>2063341</v>
      </c>
      <c r="I2136" s="53">
        <v>1691939.6199999999</v>
      </c>
      <c r="J2136" s="53">
        <v>1962649.9591999999</v>
      </c>
      <c r="K2136" s="53">
        <v>3061870</v>
      </c>
      <c r="L2136" s="54">
        <v>1038033</v>
      </c>
      <c r="M2136" s="54">
        <v>1141169</v>
      </c>
      <c r="N2136" s="54">
        <v>1015129</v>
      </c>
      <c r="O2136" s="55">
        <f t="shared" si="235"/>
        <v>7</v>
      </c>
      <c r="P2136" s="56">
        <f t="shared" si="236"/>
        <v>1710590</v>
      </c>
      <c r="Q2136" s="57">
        <f t="shared" si="231"/>
        <v>1710590</v>
      </c>
      <c r="R2136" s="58">
        <f t="shared" si="237"/>
        <v>683949.88978074957</v>
      </c>
      <c r="S2136" s="59">
        <f t="shared" si="232"/>
        <v>39.98327417912823</v>
      </c>
      <c r="T2136" s="59">
        <f t="shared" si="233"/>
        <v>60.01672582087177</v>
      </c>
      <c r="U2136" s="60" t="str">
        <f t="shared" si="234"/>
        <v>BAJO</v>
      </c>
    </row>
    <row r="2137" spans="2:21" ht="41.45">
      <c r="B2137" s="50">
        <v>2127</v>
      </c>
      <c r="C2137" s="51" t="s">
        <v>102</v>
      </c>
      <c r="D2137" s="51" t="s">
        <v>103</v>
      </c>
      <c r="E2137" s="51" t="s">
        <v>1986</v>
      </c>
      <c r="F2137" s="52" t="s">
        <v>1897</v>
      </c>
      <c r="G2137" s="63">
        <v>1</v>
      </c>
      <c r="H2137" s="53">
        <v>742917</v>
      </c>
      <c r="I2137" s="53">
        <v>579475.26</v>
      </c>
      <c r="J2137" s="53">
        <v>672191.30160000001</v>
      </c>
      <c r="K2137" s="53">
        <v>771715</v>
      </c>
      <c r="L2137" s="54">
        <v>373692</v>
      </c>
      <c r="M2137" s="54">
        <v>410868</v>
      </c>
      <c r="N2137" s="54">
        <v>365489</v>
      </c>
      <c r="O2137" s="55">
        <f t="shared" si="235"/>
        <v>7</v>
      </c>
      <c r="P2137" s="56">
        <f t="shared" si="236"/>
        <v>559478</v>
      </c>
      <c r="Q2137" s="57">
        <f t="shared" si="231"/>
        <v>559478</v>
      </c>
      <c r="R2137" s="58">
        <f t="shared" si="237"/>
        <v>163021.33588308148</v>
      </c>
      <c r="S2137" s="59">
        <f t="shared" si="232"/>
        <v>29.138113720840046</v>
      </c>
      <c r="T2137" s="59">
        <f t="shared" si="233"/>
        <v>70.861886279159961</v>
      </c>
      <c r="U2137" s="60" t="str">
        <f t="shared" si="234"/>
        <v>ALTO</v>
      </c>
    </row>
    <row r="2138" spans="2:21" ht="41.45">
      <c r="B2138" s="50">
        <v>2128</v>
      </c>
      <c r="C2138" s="51" t="s">
        <v>102</v>
      </c>
      <c r="D2138" s="51" t="s">
        <v>103</v>
      </c>
      <c r="E2138" s="51" t="s">
        <v>1987</v>
      </c>
      <c r="F2138" s="52" t="s">
        <v>1897</v>
      </c>
      <c r="G2138" s="63">
        <v>1</v>
      </c>
      <c r="H2138" s="53">
        <v>862750</v>
      </c>
      <c r="I2138" s="53">
        <v>595297.49999999988</v>
      </c>
      <c r="J2138" s="53">
        <v>690545.09999999986</v>
      </c>
      <c r="K2138" s="53">
        <v>709954</v>
      </c>
      <c r="L2138" s="54">
        <v>434087</v>
      </c>
      <c r="M2138" s="54">
        <v>477201</v>
      </c>
      <c r="N2138" s="54">
        <v>424495</v>
      </c>
      <c r="O2138" s="55">
        <f t="shared" si="235"/>
        <v>7</v>
      </c>
      <c r="P2138" s="56">
        <f t="shared" si="236"/>
        <v>599190</v>
      </c>
      <c r="Q2138" s="57">
        <f t="shared" si="231"/>
        <v>599190</v>
      </c>
      <c r="R2138" s="58">
        <f t="shared" si="237"/>
        <v>152480.49191535369</v>
      </c>
      <c r="S2138" s="59">
        <f t="shared" si="232"/>
        <v>25.447769808467047</v>
      </c>
      <c r="T2138" s="59">
        <f t="shared" si="233"/>
        <v>74.552230191532956</v>
      </c>
      <c r="U2138" s="60" t="str">
        <f t="shared" si="234"/>
        <v>ALTO</v>
      </c>
    </row>
    <row r="2139" spans="2:21" ht="27.6">
      <c r="B2139" s="50">
        <v>2129</v>
      </c>
      <c r="C2139" s="51" t="s">
        <v>102</v>
      </c>
      <c r="D2139" s="51" t="s">
        <v>103</v>
      </c>
      <c r="E2139" s="51" t="s">
        <v>1988</v>
      </c>
      <c r="F2139" s="52" t="s">
        <v>1897</v>
      </c>
      <c r="G2139" s="63">
        <v>1</v>
      </c>
      <c r="H2139" s="53">
        <v>1350531</v>
      </c>
      <c r="I2139" s="53">
        <v>931866.38999999978</v>
      </c>
      <c r="J2139" s="53">
        <v>1080965.0123999997</v>
      </c>
      <c r="K2139" s="53">
        <v>1831291</v>
      </c>
      <c r="L2139" s="54">
        <v>849300</v>
      </c>
      <c r="M2139" s="54">
        <v>746947</v>
      </c>
      <c r="N2139" s="54">
        <v>664448</v>
      </c>
      <c r="O2139" s="55">
        <f t="shared" si="235"/>
        <v>7</v>
      </c>
      <c r="P2139" s="56">
        <f t="shared" si="236"/>
        <v>1065050</v>
      </c>
      <c r="Q2139" s="57">
        <f t="shared" si="231"/>
        <v>1065050</v>
      </c>
      <c r="R2139" s="58">
        <f t="shared" si="237"/>
        <v>376987.18745695928</v>
      </c>
      <c r="S2139" s="59">
        <f t="shared" si="232"/>
        <v>35.396196183931202</v>
      </c>
      <c r="T2139" s="59">
        <f t="shared" si="233"/>
        <v>64.60380381606879</v>
      </c>
      <c r="U2139" s="60" t="str">
        <f t="shared" si="234"/>
        <v>BAJO</v>
      </c>
    </row>
    <row r="2140" spans="2:21">
      <c r="B2140" s="50">
        <v>2130</v>
      </c>
      <c r="C2140" s="51" t="s">
        <v>625</v>
      </c>
      <c r="D2140" s="51" t="s">
        <v>626</v>
      </c>
      <c r="E2140" s="51" t="s">
        <v>1989</v>
      </c>
      <c r="F2140" s="52" t="s">
        <v>18</v>
      </c>
      <c r="G2140" s="63">
        <v>1</v>
      </c>
      <c r="H2140" s="53">
        <v>2975238</v>
      </c>
      <c r="I2140" s="53">
        <v>2142171.36</v>
      </c>
      <c r="J2140" s="53">
        <v>2484918.7775999997</v>
      </c>
      <c r="K2140" s="53">
        <v>2806853</v>
      </c>
      <c r="L2140" s="54">
        <v>1870921</v>
      </c>
      <c r="M2140" s="54">
        <v>1645421</v>
      </c>
      <c r="N2140" s="54">
        <v>1463686</v>
      </c>
      <c r="O2140" s="55">
        <f t="shared" si="235"/>
        <v>7</v>
      </c>
      <c r="P2140" s="56">
        <f t="shared" si="236"/>
        <v>2198458</v>
      </c>
      <c r="Q2140" s="57">
        <f t="shared" si="231"/>
        <v>2198458</v>
      </c>
      <c r="R2140" s="58">
        <f t="shared" si="237"/>
        <v>536094.32926508714</v>
      </c>
      <c r="S2140" s="59">
        <f t="shared" si="232"/>
        <v>24.385015736715786</v>
      </c>
      <c r="T2140" s="59">
        <f t="shared" si="233"/>
        <v>75.614984263284214</v>
      </c>
      <c r="U2140" s="60" t="str">
        <f t="shared" si="234"/>
        <v>ALTO</v>
      </c>
    </row>
    <row r="2141" spans="2:21" ht="27.6">
      <c r="B2141" s="50">
        <v>2131</v>
      </c>
      <c r="C2141" s="51" t="s">
        <v>625</v>
      </c>
      <c r="D2141" s="51" t="s">
        <v>626</v>
      </c>
      <c r="E2141" s="51" t="s">
        <v>1990</v>
      </c>
      <c r="F2141" s="52" t="s">
        <v>18</v>
      </c>
      <c r="G2141" s="63">
        <v>1</v>
      </c>
      <c r="H2141" s="53">
        <v>6198710</v>
      </c>
      <c r="I2141" s="53">
        <v>4525058.3</v>
      </c>
      <c r="J2141" s="53">
        <v>5249067.6279999986</v>
      </c>
      <c r="K2141" s="53">
        <v>7081452</v>
      </c>
      <c r="L2141" s="54">
        <v>3118202</v>
      </c>
      <c r="M2141" s="54">
        <v>3428003</v>
      </c>
      <c r="N2141" s="54">
        <v>3049384</v>
      </c>
      <c r="O2141" s="55">
        <f t="shared" si="235"/>
        <v>7</v>
      </c>
      <c r="P2141" s="56">
        <f t="shared" si="236"/>
        <v>4664268</v>
      </c>
      <c r="Q2141" s="57">
        <f t="shared" si="231"/>
        <v>4664268</v>
      </c>
      <c r="R2141" s="58">
        <f t="shared" si="237"/>
        <v>1468000.6932043862</v>
      </c>
      <c r="S2141" s="59">
        <f t="shared" si="232"/>
        <v>31.473335005715498</v>
      </c>
      <c r="T2141" s="59">
        <f t="shared" si="233"/>
        <v>68.526664994284502</v>
      </c>
      <c r="U2141" s="60" t="str">
        <f t="shared" si="234"/>
        <v>BAJO</v>
      </c>
    </row>
    <row r="2142" spans="2:21" ht="41.45">
      <c r="B2142" s="50">
        <v>2132</v>
      </c>
      <c r="C2142" s="51" t="s">
        <v>102</v>
      </c>
      <c r="D2142" s="51" t="s">
        <v>103</v>
      </c>
      <c r="E2142" s="51" t="s">
        <v>1991</v>
      </c>
      <c r="F2142" s="52" t="s">
        <v>18</v>
      </c>
      <c r="G2142" s="63">
        <v>1</v>
      </c>
      <c r="H2142" s="53">
        <v>6290221</v>
      </c>
      <c r="I2142" s="53">
        <v>4906372.38</v>
      </c>
      <c r="J2142" s="53">
        <v>5691391.9607999986</v>
      </c>
      <c r="K2142" s="53">
        <v>7470701</v>
      </c>
      <c r="L2142" s="54">
        <v>3321706</v>
      </c>
      <c r="M2142" s="54">
        <v>3478637</v>
      </c>
      <c r="N2142" s="54">
        <v>3094425</v>
      </c>
      <c r="O2142" s="55">
        <f t="shared" si="235"/>
        <v>7</v>
      </c>
      <c r="P2142" s="56">
        <f t="shared" si="236"/>
        <v>4893351</v>
      </c>
      <c r="Q2142" s="57">
        <f t="shared" si="231"/>
        <v>4893351</v>
      </c>
      <c r="R2142" s="58">
        <f t="shared" si="237"/>
        <v>1555572.2976332374</v>
      </c>
      <c r="S2142" s="59">
        <f t="shared" si="232"/>
        <v>31.789509839642356</v>
      </c>
      <c r="T2142" s="59">
        <f t="shared" si="233"/>
        <v>68.210490160357637</v>
      </c>
      <c r="U2142" s="60" t="str">
        <f t="shared" si="234"/>
        <v>BAJO</v>
      </c>
    </row>
    <row r="2143" spans="2:21" ht="27.6">
      <c r="B2143" s="50">
        <v>2133</v>
      </c>
      <c r="C2143" s="51" t="s">
        <v>102</v>
      </c>
      <c r="D2143" s="51" t="s">
        <v>103</v>
      </c>
      <c r="E2143" s="51" t="s">
        <v>1992</v>
      </c>
      <c r="F2143" s="52" t="s">
        <v>18</v>
      </c>
      <c r="G2143" s="63">
        <v>1</v>
      </c>
      <c r="H2143" s="53">
        <v>1729784</v>
      </c>
      <c r="I2143" s="53">
        <v>1314635.8399999999</v>
      </c>
      <c r="J2143" s="53">
        <v>1524977.5744</v>
      </c>
      <c r="K2143" s="53">
        <v>2145808</v>
      </c>
      <c r="L2143" s="54">
        <v>1141836</v>
      </c>
      <c r="M2143" s="54">
        <v>956630</v>
      </c>
      <c r="N2143" s="54">
        <v>850972</v>
      </c>
      <c r="O2143" s="55">
        <f t="shared" si="235"/>
        <v>7</v>
      </c>
      <c r="P2143" s="56">
        <f t="shared" si="236"/>
        <v>1380663</v>
      </c>
      <c r="Q2143" s="57">
        <f t="shared" si="231"/>
        <v>1380663</v>
      </c>
      <c r="R2143" s="58">
        <f t="shared" si="237"/>
        <v>422565.88706988044</v>
      </c>
      <c r="S2143" s="59">
        <f t="shared" si="232"/>
        <v>30.606012261491795</v>
      </c>
      <c r="T2143" s="59">
        <f t="shared" si="233"/>
        <v>69.393987738508201</v>
      </c>
      <c r="U2143" s="60" t="str">
        <f t="shared" si="234"/>
        <v>BAJO</v>
      </c>
    </row>
    <row r="2144" spans="2:21">
      <c r="B2144" s="50">
        <v>2134</v>
      </c>
      <c r="C2144" s="51" t="s">
        <v>864</v>
      </c>
      <c r="D2144" s="51" t="s">
        <v>870</v>
      </c>
      <c r="E2144" s="51" t="s">
        <v>1989</v>
      </c>
      <c r="F2144" s="52" t="s">
        <v>18</v>
      </c>
      <c r="G2144" s="63">
        <v>1</v>
      </c>
      <c r="H2144" s="53">
        <v>1388373</v>
      </c>
      <c r="I2144" s="53">
        <v>957977.36999999976</v>
      </c>
      <c r="J2144" s="53">
        <v>1111253.7491999997</v>
      </c>
      <c r="K2144" s="53">
        <v>1594838</v>
      </c>
      <c r="L2144" s="54">
        <v>916587</v>
      </c>
      <c r="M2144" s="54">
        <v>767916</v>
      </c>
      <c r="N2144" s="54">
        <v>683100</v>
      </c>
      <c r="O2144" s="55">
        <f t="shared" si="235"/>
        <v>7</v>
      </c>
      <c r="P2144" s="56">
        <f t="shared" si="236"/>
        <v>1060006</v>
      </c>
      <c r="Q2144" s="57">
        <f t="shared" si="231"/>
        <v>1060006</v>
      </c>
      <c r="R2144" s="58">
        <f t="shared" si="237"/>
        <v>305859.45384542522</v>
      </c>
      <c r="S2144" s="59">
        <f t="shared" si="232"/>
        <v>28.85450212974504</v>
      </c>
      <c r="T2144" s="59">
        <f t="shared" si="233"/>
        <v>71.145497870254957</v>
      </c>
      <c r="U2144" s="60" t="str">
        <f t="shared" si="234"/>
        <v>ALTO</v>
      </c>
    </row>
    <row r="2145" spans="2:21" ht="27.6">
      <c r="B2145" s="50">
        <v>2135</v>
      </c>
      <c r="C2145" s="51" t="s">
        <v>1375</v>
      </c>
      <c r="D2145" s="51" t="s">
        <v>1442</v>
      </c>
      <c r="E2145" s="51" t="s">
        <v>1993</v>
      </c>
      <c r="F2145" s="52" t="s">
        <v>18</v>
      </c>
      <c r="G2145" s="63">
        <v>1</v>
      </c>
      <c r="H2145" s="53">
        <v>19887042</v>
      </c>
      <c r="I2145" s="53">
        <v>14119799.82</v>
      </c>
      <c r="J2145" s="53">
        <v>16378967.791199997</v>
      </c>
      <c r="K2145" s="53">
        <v>26501419</v>
      </c>
      <c r="L2145" s="54">
        <v>13127148</v>
      </c>
      <c r="M2145" s="54">
        <v>10997851</v>
      </c>
      <c r="N2145" s="54">
        <v>9783151</v>
      </c>
      <c r="O2145" s="55">
        <f t="shared" si="235"/>
        <v>7</v>
      </c>
      <c r="P2145" s="56">
        <f t="shared" si="236"/>
        <v>15827911</v>
      </c>
      <c r="Q2145" s="57">
        <f t="shared" si="231"/>
        <v>15827911</v>
      </c>
      <c r="R2145" s="58">
        <f t="shared" si="237"/>
        <v>5355695.8829557206</v>
      </c>
      <c r="S2145" s="59">
        <f t="shared" si="232"/>
        <v>33.83703561989779</v>
      </c>
      <c r="T2145" s="59">
        <f t="shared" si="233"/>
        <v>66.16296438010221</v>
      </c>
      <c r="U2145" s="60" t="str">
        <f t="shared" si="234"/>
        <v>BAJO</v>
      </c>
    </row>
    <row r="2146" spans="2:21" ht="27.6">
      <c r="B2146" s="50">
        <v>2136</v>
      </c>
      <c r="C2146" s="51" t="s">
        <v>1375</v>
      </c>
      <c r="D2146" s="51" t="s">
        <v>1442</v>
      </c>
      <c r="E2146" s="51" t="s">
        <v>1994</v>
      </c>
      <c r="F2146" s="52" t="s">
        <v>18</v>
      </c>
      <c r="G2146" s="63">
        <v>1</v>
      </c>
      <c r="H2146" s="53">
        <v>763861</v>
      </c>
      <c r="I2146" s="53">
        <v>626366.02</v>
      </c>
      <c r="J2146" s="53">
        <v>726584.58319999988</v>
      </c>
      <c r="K2146" s="53">
        <v>790993</v>
      </c>
      <c r="L2146" s="54">
        <v>403397</v>
      </c>
      <c r="M2146" s="54">
        <v>422500</v>
      </c>
      <c r="N2146" s="54">
        <v>375835</v>
      </c>
      <c r="O2146" s="55">
        <f t="shared" si="235"/>
        <v>7</v>
      </c>
      <c r="P2146" s="56">
        <f t="shared" si="236"/>
        <v>587077</v>
      </c>
      <c r="Q2146" s="57">
        <f t="shared" si="231"/>
        <v>587077</v>
      </c>
      <c r="R2146" s="58">
        <f t="shared" si="237"/>
        <v>168729.46413332978</v>
      </c>
      <c r="S2146" s="59">
        <f t="shared" si="232"/>
        <v>28.74060202210779</v>
      </c>
      <c r="T2146" s="59">
        <f t="shared" si="233"/>
        <v>71.259397977892206</v>
      </c>
      <c r="U2146" s="60" t="str">
        <f t="shared" si="234"/>
        <v>ALTO</v>
      </c>
    </row>
    <row r="2147" spans="2:21">
      <c r="B2147" s="50">
        <v>2137</v>
      </c>
      <c r="C2147" s="51" t="s">
        <v>875</v>
      </c>
      <c r="D2147" s="51" t="s">
        <v>923</v>
      </c>
      <c r="E2147" s="51" t="s">
        <v>1659</v>
      </c>
      <c r="F2147" s="52" t="s">
        <v>18</v>
      </c>
      <c r="G2147" s="63">
        <v>1</v>
      </c>
      <c r="H2147" s="53">
        <v>1529388</v>
      </c>
      <c r="I2147" s="53">
        <v>1116453.24</v>
      </c>
      <c r="J2147" s="53">
        <v>1295085.7583999997</v>
      </c>
      <c r="K2147" s="53">
        <v>1285200</v>
      </c>
      <c r="L2147" s="54">
        <v>1009641</v>
      </c>
      <c r="M2147" s="54">
        <v>845866</v>
      </c>
      <c r="N2147" s="54">
        <v>752441</v>
      </c>
      <c r="O2147" s="55">
        <f t="shared" si="235"/>
        <v>7</v>
      </c>
      <c r="P2147" s="56">
        <f t="shared" si="236"/>
        <v>1119154</v>
      </c>
      <c r="Q2147" s="57">
        <f t="shared" si="231"/>
        <v>1119154</v>
      </c>
      <c r="R2147" s="58">
        <f t="shared" si="237"/>
        <v>252976.66156358761</v>
      </c>
      <c r="S2147" s="59">
        <f t="shared" si="232"/>
        <v>22.604276226827373</v>
      </c>
      <c r="T2147" s="59">
        <f t="shared" si="233"/>
        <v>77.39572377317262</v>
      </c>
      <c r="U2147" s="60" t="str">
        <f t="shared" si="234"/>
        <v>ALTO</v>
      </c>
    </row>
    <row r="2148" spans="2:21">
      <c r="B2148" s="50">
        <v>2138</v>
      </c>
      <c r="C2148" s="51" t="s">
        <v>57</v>
      </c>
      <c r="D2148" s="51" t="s">
        <v>58</v>
      </c>
      <c r="E2148" s="51" t="s">
        <v>1995</v>
      </c>
      <c r="F2148" s="52" t="s">
        <v>18</v>
      </c>
      <c r="G2148" s="63">
        <v>1</v>
      </c>
      <c r="H2148" s="53">
        <v>12282228</v>
      </c>
      <c r="I2148" s="53">
        <v>9457315.5599999987</v>
      </c>
      <c r="J2148" s="53">
        <v>10970486.0496</v>
      </c>
      <c r="K2148" s="53">
        <v>19002396</v>
      </c>
      <c r="L2148" s="54">
        <v>8107326</v>
      </c>
      <c r="M2148" s="54">
        <v>6792261</v>
      </c>
      <c r="N2148" s="54">
        <v>6042064</v>
      </c>
      <c r="O2148" s="55">
        <f t="shared" si="235"/>
        <v>7</v>
      </c>
      <c r="P2148" s="56">
        <f t="shared" si="236"/>
        <v>10379154</v>
      </c>
      <c r="Q2148" s="57">
        <f t="shared" si="231"/>
        <v>10379154</v>
      </c>
      <c r="R2148" s="58">
        <f t="shared" si="237"/>
        <v>4071131.9321976975</v>
      </c>
      <c r="S2148" s="59">
        <f t="shared" si="232"/>
        <v>39.224121081522611</v>
      </c>
      <c r="T2148" s="59">
        <f t="shared" si="233"/>
        <v>60.775878918477389</v>
      </c>
      <c r="U2148" s="60" t="str">
        <f t="shared" si="234"/>
        <v>BAJO</v>
      </c>
    </row>
    <row r="2149" spans="2:21" ht="27.6">
      <c r="B2149" s="50">
        <v>2139</v>
      </c>
      <c r="C2149" s="51" t="s">
        <v>57</v>
      </c>
      <c r="D2149" s="51" t="s">
        <v>58</v>
      </c>
      <c r="E2149" s="51" t="s">
        <v>1996</v>
      </c>
      <c r="F2149" s="52" t="s">
        <v>18</v>
      </c>
      <c r="G2149" s="63">
        <v>1</v>
      </c>
      <c r="H2149" s="53">
        <v>916181</v>
      </c>
      <c r="I2149" s="53">
        <v>623003.08000000007</v>
      </c>
      <c r="J2149" s="53">
        <v>722683.57279999997</v>
      </c>
      <c r="K2149" s="53">
        <v>1102297</v>
      </c>
      <c r="L2149" s="54">
        <v>604767</v>
      </c>
      <c r="M2149" s="54">
        <v>506693</v>
      </c>
      <c r="N2149" s="54">
        <v>450729</v>
      </c>
      <c r="O2149" s="55">
        <f t="shared" si="235"/>
        <v>7</v>
      </c>
      <c r="P2149" s="56">
        <f t="shared" si="236"/>
        <v>703765</v>
      </c>
      <c r="Q2149" s="57">
        <f t="shared" si="231"/>
        <v>703765</v>
      </c>
      <c r="R2149" s="58">
        <f t="shared" si="237"/>
        <v>214973.05701034638</v>
      </c>
      <c r="S2149" s="59">
        <f t="shared" si="232"/>
        <v>30.546142108565554</v>
      </c>
      <c r="T2149" s="59">
        <f t="shared" si="233"/>
        <v>69.453857891434438</v>
      </c>
      <c r="U2149" s="60" t="str">
        <f t="shared" si="234"/>
        <v>BAJO</v>
      </c>
    </row>
    <row r="2150" spans="2:21">
      <c r="B2150" s="50">
        <v>2140</v>
      </c>
      <c r="C2150" s="51" t="s">
        <v>57</v>
      </c>
      <c r="D2150" s="51" t="s">
        <v>58</v>
      </c>
      <c r="E2150" s="51" t="s">
        <v>1997</v>
      </c>
      <c r="F2150" s="52" t="s">
        <v>18</v>
      </c>
      <c r="G2150" s="63">
        <v>1</v>
      </c>
      <c r="H2150" s="53">
        <v>245021</v>
      </c>
      <c r="I2150" s="53">
        <v>200917.22</v>
      </c>
      <c r="J2150" s="53">
        <v>233063.97519999999</v>
      </c>
      <c r="K2150" s="53">
        <v>370923</v>
      </c>
      <c r="L2150" s="54">
        <v>161818</v>
      </c>
      <c r="M2150" s="54">
        <v>135600</v>
      </c>
      <c r="N2150" s="54">
        <v>120623</v>
      </c>
      <c r="O2150" s="55">
        <f t="shared" si="235"/>
        <v>7</v>
      </c>
      <c r="P2150" s="56">
        <f t="shared" si="236"/>
        <v>209709</v>
      </c>
      <c r="Q2150" s="57">
        <f t="shared" si="231"/>
        <v>209709</v>
      </c>
      <c r="R2150" s="58">
        <f t="shared" si="237"/>
        <v>78904.688036265419</v>
      </c>
      <c r="S2150" s="59">
        <f t="shared" si="232"/>
        <v>37.625799577636357</v>
      </c>
      <c r="T2150" s="59">
        <f t="shared" si="233"/>
        <v>62.374200422363643</v>
      </c>
      <c r="U2150" s="60" t="str">
        <f t="shared" si="234"/>
        <v>BAJO</v>
      </c>
    </row>
    <row r="2151" spans="2:21">
      <c r="B2151" s="50">
        <v>2141</v>
      </c>
      <c r="C2151" s="51" t="s">
        <v>57</v>
      </c>
      <c r="D2151" s="51" t="s">
        <v>58</v>
      </c>
      <c r="E2151" s="51" t="s">
        <v>1998</v>
      </c>
      <c r="F2151" s="52" t="s">
        <v>18</v>
      </c>
      <c r="G2151" s="63">
        <v>1</v>
      </c>
      <c r="H2151" s="53">
        <v>212891</v>
      </c>
      <c r="I2151" s="53">
        <v>176699.53</v>
      </c>
      <c r="J2151" s="53">
        <v>204971.45479999998</v>
      </c>
      <c r="K2151" s="53">
        <v>349979</v>
      </c>
      <c r="L2151" s="54">
        <v>140647</v>
      </c>
      <c r="M2151" s="54">
        <v>117833</v>
      </c>
      <c r="N2151" s="54">
        <v>104819</v>
      </c>
      <c r="O2151" s="55">
        <f t="shared" si="235"/>
        <v>7</v>
      </c>
      <c r="P2151" s="56">
        <f t="shared" si="236"/>
        <v>186834</v>
      </c>
      <c r="Q2151" s="57">
        <f t="shared" si="231"/>
        <v>186834</v>
      </c>
      <c r="R2151" s="58">
        <f t="shared" si="237"/>
        <v>76855.867158913738</v>
      </c>
      <c r="S2151" s="59">
        <f t="shared" si="232"/>
        <v>41.135910572440636</v>
      </c>
      <c r="T2151" s="59">
        <f t="shared" si="233"/>
        <v>58.864089427559364</v>
      </c>
      <c r="U2151" s="60" t="str">
        <f t="shared" si="234"/>
        <v>BAJO</v>
      </c>
    </row>
    <row r="2152" spans="2:21">
      <c r="B2152" s="50">
        <v>2142</v>
      </c>
      <c r="C2152" s="51" t="s">
        <v>767</v>
      </c>
      <c r="D2152" s="51" t="s">
        <v>801</v>
      </c>
      <c r="E2152" s="51" t="s">
        <v>1999</v>
      </c>
      <c r="F2152" s="52" t="s">
        <v>18</v>
      </c>
      <c r="G2152" s="63">
        <v>1</v>
      </c>
      <c r="H2152" s="53">
        <v>914872</v>
      </c>
      <c r="I2152" s="53">
        <v>704451.44</v>
      </c>
      <c r="J2152" s="53">
        <v>817163.67039999983</v>
      </c>
      <c r="K2152" s="53">
        <v>1149778</v>
      </c>
      <c r="L2152" s="54">
        <v>603947</v>
      </c>
      <c r="M2152" s="54">
        <v>506013</v>
      </c>
      <c r="N2152" s="54">
        <v>450124</v>
      </c>
      <c r="O2152" s="55">
        <f t="shared" si="235"/>
        <v>7</v>
      </c>
      <c r="P2152" s="56">
        <f t="shared" si="236"/>
        <v>735193</v>
      </c>
      <c r="Q2152" s="57">
        <f t="shared" si="231"/>
        <v>735193</v>
      </c>
      <c r="R2152" s="58">
        <f t="shared" si="237"/>
        <v>227672.32696498244</v>
      </c>
      <c r="S2152" s="59">
        <f t="shared" si="232"/>
        <v>30.967695144673907</v>
      </c>
      <c r="T2152" s="59">
        <f t="shared" si="233"/>
        <v>69.032304855326089</v>
      </c>
      <c r="U2152" s="60" t="str">
        <f t="shared" si="234"/>
        <v>BAJO</v>
      </c>
    </row>
    <row r="2153" spans="2:21">
      <c r="B2153" s="50">
        <v>2143</v>
      </c>
      <c r="C2153" s="51" t="s">
        <v>767</v>
      </c>
      <c r="D2153" s="51" t="s">
        <v>801</v>
      </c>
      <c r="E2153" s="51" t="s">
        <v>2000</v>
      </c>
      <c r="F2153" s="52" t="s">
        <v>18</v>
      </c>
      <c r="G2153" s="63">
        <v>1</v>
      </c>
      <c r="H2153" s="53">
        <v>273819</v>
      </c>
      <c r="I2153" s="53">
        <v>213578.81999999998</v>
      </c>
      <c r="J2153" s="53">
        <v>247751.43119999996</v>
      </c>
      <c r="K2153" s="53">
        <v>362712</v>
      </c>
      <c r="L2153" s="54">
        <v>180741</v>
      </c>
      <c r="M2153" s="54">
        <v>151446</v>
      </c>
      <c r="N2153" s="54">
        <v>134719</v>
      </c>
      <c r="O2153" s="55">
        <f t="shared" si="235"/>
        <v>7</v>
      </c>
      <c r="P2153" s="56">
        <f t="shared" si="236"/>
        <v>223538</v>
      </c>
      <c r="Q2153" s="57">
        <f t="shared" si="231"/>
        <v>223538</v>
      </c>
      <c r="R2153" s="58">
        <f t="shared" si="237"/>
        <v>73193.199515807821</v>
      </c>
      <c r="S2153" s="59">
        <f t="shared" si="232"/>
        <v>32.743068076035314</v>
      </c>
      <c r="T2153" s="59">
        <f t="shared" si="233"/>
        <v>67.256931923964686</v>
      </c>
      <c r="U2153" s="60" t="str">
        <f t="shared" si="234"/>
        <v>BAJO</v>
      </c>
    </row>
    <row r="2154" spans="2:21" ht="27.6">
      <c r="B2154" s="50">
        <v>2144</v>
      </c>
      <c r="C2154" s="51" t="s">
        <v>767</v>
      </c>
      <c r="D2154" s="51" t="s">
        <v>801</v>
      </c>
      <c r="E2154" s="51" t="s">
        <v>2001</v>
      </c>
      <c r="F2154" s="52" t="s">
        <v>18</v>
      </c>
      <c r="G2154" s="63">
        <v>1</v>
      </c>
      <c r="H2154" s="53">
        <v>574532</v>
      </c>
      <c r="I2154" s="53">
        <v>430899</v>
      </c>
      <c r="J2154" s="53">
        <v>499842.83999999997</v>
      </c>
      <c r="K2154" s="53">
        <v>895832</v>
      </c>
      <c r="L2154" s="54">
        <v>379305</v>
      </c>
      <c r="M2154" s="54">
        <v>317805</v>
      </c>
      <c r="N2154" s="54">
        <v>282704</v>
      </c>
      <c r="O2154" s="55">
        <f t="shared" si="235"/>
        <v>7</v>
      </c>
      <c r="P2154" s="56">
        <f t="shared" si="236"/>
        <v>482989</v>
      </c>
      <c r="Q2154" s="57">
        <f t="shared" si="231"/>
        <v>482989</v>
      </c>
      <c r="R2154" s="58">
        <f t="shared" si="237"/>
        <v>192712.62485751725</v>
      </c>
      <c r="S2154" s="59">
        <f t="shared" si="232"/>
        <v>39.900002869116534</v>
      </c>
      <c r="T2154" s="59">
        <f t="shared" si="233"/>
        <v>60.099997130883466</v>
      </c>
      <c r="U2154" s="60" t="str">
        <f t="shared" si="234"/>
        <v>BAJO</v>
      </c>
    </row>
    <row r="2155" spans="2:21">
      <c r="B2155" s="50">
        <v>2145</v>
      </c>
      <c r="C2155" s="51" t="s">
        <v>1375</v>
      </c>
      <c r="D2155" s="51" t="s">
        <v>1442</v>
      </c>
      <c r="E2155" s="51" t="s">
        <v>2002</v>
      </c>
      <c r="F2155" s="52" t="s">
        <v>18</v>
      </c>
      <c r="G2155" s="63">
        <v>1</v>
      </c>
      <c r="H2155" s="53">
        <v>3102687</v>
      </c>
      <c r="I2155" s="53">
        <v>2358042.12</v>
      </c>
      <c r="J2155" s="53">
        <v>2735328.8591999994</v>
      </c>
      <c r="K2155" s="53">
        <v>3902605</v>
      </c>
      <c r="L2155" s="54">
        <v>2048167</v>
      </c>
      <c r="M2155" s="54">
        <v>1715929</v>
      </c>
      <c r="N2155" s="54">
        <v>1526406</v>
      </c>
      <c r="O2155" s="55">
        <f t="shared" si="235"/>
        <v>7</v>
      </c>
      <c r="P2155" s="56">
        <f t="shared" si="236"/>
        <v>2484166</v>
      </c>
      <c r="Q2155" s="57">
        <f t="shared" si="231"/>
        <v>2484166</v>
      </c>
      <c r="R2155" s="58">
        <f t="shared" si="237"/>
        <v>771928.4638283255</v>
      </c>
      <c r="S2155" s="59">
        <f t="shared" si="232"/>
        <v>31.073948513437728</v>
      </c>
      <c r="T2155" s="59">
        <f t="shared" si="233"/>
        <v>68.926051486562272</v>
      </c>
      <c r="U2155" s="60" t="str">
        <f t="shared" si="234"/>
        <v>BAJO</v>
      </c>
    </row>
    <row r="2156" spans="2:21" ht="41.45">
      <c r="B2156" s="50">
        <v>2146</v>
      </c>
      <c r="C2156" s="51" t="s">
        <v>1375</v>
      </c>
      <c r="D2156" s="51" t="s">
        <v>1442</v>
      </c>
      <c r="E2156" s="51" t="s">
        <v>2003</v>
      </c>
      <c r="F2156" s="52" t="s">
        <v>18</v>
      </c>
      <c r="G2156" s="63">
        <v>1</v>
      </c>
      <c r="H2156" s="53">
        <v>2747234</v>
      </c>
      <c r="I2156" s="53">
        <v>2307676.56</v>
      </c>
      <c r="J2156" s="53">
        <v>2676904.8095999998</v>
      </c>
      <c r="K2156" s="53">
        <v>3012009</v>
      </c>
      <c r="L2156" s="54">
        <v>1813481</v>
      </c>
      <c r="M2156" s="54">
        <v>1519318</v>
      </c>
      <c r="N2156" s="54">
        <v>1351511</v>
      </c>
      <c r="O2156" s="55">
        <f t="shared" si="235"/>
        <v>7</v>
      </c>
      <c r="P2156" s="56">
        <f t="shared" si="236"/>
        <v>2204019</v>
      </c>
      <c r="Q2156" s="57">
        <f t="shared" si="231"/>
        <v>2204019</v>
      </c>
      <c r="R2156" s="58">
        <f t="shared" si="237"/>
        <v>601237.00269883266</v>
      </c>
      <c r="S2156" s="59">
        <f t="shared" si="232"/>
        <v>27.279120674496575</v>
      </c>
      <c r="T2156" s="59">
        <f t="shared" si="233"/>
        <v>72.720879325503432</v>
      </c>
      <c r="U2156" s="60" t="str">
        <f t="shared" si="234"/>
        <v>ALTO</v>
      </c>
    </row>
    <row r="2157" spans="2:21">
      <c r="B2157" s="50">
        <v>2147</v>
      </c>
      <c r="C2157" s="51" t="s">
        <v>42</v>
      </c>
      <c r="D2157" s="51" t="s">
        <v>2004</v>
      </c>
      <c r="E2157" s="51" t="s">
        <v>1436</v>
      </c>
      <c r="F2157" s="52" t="s">
        <v>18</v>
      </c>
      <c r="G2157" s="63">
        <v>1</v>
      </c>
      <c r="H2157" s="53">
        <v>320467</v>
      </c>
      <c r="I2157" s="53">
        <v>221122.22999999998</v>
      </c>
      <c r="J2157" s="53">
        <v>256501.78679999994</v>
      </c>
      <c r="K2157" s="53">
        <v>303688</v>
      </c>
      <c r="L2157" s="54">
        <v>82124</v>
      </c>
      <c r="M2157" s="54">
        <v>177310</v>
      </c>
      <c r="N2157" s="54">
        <v>157726</v>
      </c>
      <c r="O2157" s="55">
        <f t="shared" si="235"/>
        <v>7</v>
      </c>
      <c r="P2157" s="56">
        <f t="shared" si="236"/>
        <v>216991</v>
      </c>
      <c r="Q2157" s="57">
        <f t="shared" si="231"/>
        <v>216991</v>
      </c>
      <c r="R2157" s="58">
        <f t="shared" si="237"/>
        <v>78447.299320068472</v>
      </c>
      <c r="S2157" s="59">
        <f t="shared" si="232"/>
        <v>36.152328585088078</v>
      </c>
      <c r="T2157" s="59">
        <f t="shared" si="233"/>
        <v>63.847671414911922</v>
      </c>
      <c r="U2157" s="60" t="str">
        <f t="shared" si="234"/>
        <v>BAJO</v>
      </c>
    </row>
    <row r="2158" spans="2:21">
      <c r="B2158" s="50">
        <v>2148</v>
      </c>
      <c r="C2158" s="51" t="s">
        <v>42</v>
      </c>
      <c r="D2158" s="51" t="s">
        <v>2004</v>
      </c>
      <c r="E2158" s="51" t="s">
        <v>1437</v>
      </c>
      <c r="F2158" s="52" t="s">
        <v>18</v>
      </c>
      <c r="G2158" s="63">
        <v>1</v>
      </c>
      <c r="H2158" s="53">
        <v>262157</v>
      </c>
      <c r="I2158" s="53">
        <v>173023.62</v>
      </c>
      <c r="J2158" s="53">
        <v>200707.39919999999</v>
      </c>
      <c r="K2158" s="53">
        <v>284291</v>
      </c>
      <c r="L2158" s="54">
        <v>76511</v>
      </c>
      <c r="M2158" s="54">
        <v>145017</v>
      </c>
      <c r="N2158" s="54">
        <v>129000</v>
      </c>
      <c r="O2158" s="55">
        <f t="shared" si="235"/>
        <v>7</v>
      </c>
      <c r="P2158" s="56">
        <f t="shared" si="236"/>
        <v>181530</v>
      </c>
      <c r="Q2158" s="57">
        <f t="shared" si="231"/>
        <v>181530</v>
      </c>
      <c r="R2158" s="58">
        <f t="shared" si="237"/>
        <v>68266.555103099105</v>
      </c>
      <c r="S2158" s="59">
        <f t="shared" si="232"/>
        <v>37.606211151379441</v>
      </c>
      <c r="T2158" s="59">
        <f t="shared" si="233"/>
        <v>62.393788848620559</v>
      </c>
      <c r="U2158" s="60" t="str">
        <f t="shared" si="234"/>
        <v>BAJO</v>
      </c>
    </row>
    <row r="2159" spans="2:21">
      <c r="B2159" s="50">
        <v>2149</v>
      </c>
      <c r="C2159" s="51" t="s">
        <v>42</v>
      </c>
      <c r="D2159" s="51" t="s">
        <v>2004</v>
      </c>
      <c r="E2159" s="51" t="s">
        <v>116</v>
      </c>
      <c r="F2159" s="52" t="s">
        <v>18</v>
      </c>
      <c r="G2159" s="63">
        <v>1</v>
      </c>
      <c r="H2159" s="53">
        <v>194089</v>
      </c>
      <c r="I2159" s="53">
        <v>147507.63999999998</v>
      </c>
      <c r="J2159" s="53">
        <v>171108.86239999998</v>
      </c>
      <c r="K2159" s="53">
        <v>213129</v>
      </c>
      <c r="L2159" s="54">
        <v>52583</v>
      </c>
      <c r="M2159" s="54">
        <v>107429</v>
      </c>
      <c r="N2159" s="54">
        <v>95563</v>
      </c>
      <c r="O2159" s="55">
        <f t="shared" si="235"/>
        <v>7</v>
      </c>
      <c r="P2159" s="56">
        <f t="shared" si="236"/>
        <v>140201</v>
      </c>
      <c r="Q2159" s="57">
        <f t="shared" si="231"/>
        <v>140201</v>
      </c>
      <c r="R2159" s="58">
        <f t="shared" si="237"/>
        <v>53418.244108346604</v>
      </c>
      <c r="S2159" s="59">
        <f t="shared" si="232"/>
        <v>38.101186231443855</v>
      </c>
      <c r="T2159" s="59">
        <f t="shared" si="233"/>
        <v>61.898813768556145</v>
      </c>
      <c r="U2159" s="60" t="str">
        <f t="shared" si="234"/>
        <v>BAJO</v>
      </c>
    </row>
    <row r="2160" spans="2:21">
      <c r="B2160" s="50">
        <v>2150</v>
      </c>
      <c r="C2160" s="51" t="s">
        <v>42</v>
      </c>
      <c r="D2160" s="51" t="s">
        <v>2004</v>
      </c>
      <c r="E2160" s="51" t="s">
        <v>120</v>
      </c>
      <c r="F2160" s="52" t="s">
        <v>18</v>
      </c>
      <c r="G2160" s="63">
        <v>1</v>
      </c>
      <c r="H2160" s="53">
        <v>266679</v>
      </c>
      <c r="I2160" s="53">
        <v>216009.99</v>
      </c>
      <c r="J2160" s="53">
        <v>250571.58839999998</v>
      </c>
      <c r="K2160" s="53">
        <v>377706</v>
      </c>
      <c r="L2160" s="54">
        <v>88327</v>
      </c>
      <c r="M2160" s="54">
        <v>147525</v>
      </c>
      <c r="N2160" s="54">
        <v>131231</v>
      </c>
      <c r="O2160" s="55">
        <f t="shared" si="235"/>
        <v>7</v>
      </c>
      <c r="P2160" s="56">
        <f t="shared" si="236"/>
        <v>211150</v>
      </c>
      <c r="Q2160" s="57">
        <f t="shared" si="231"/>
        <v>211150</v>
      </c>
      <c r="R2160" s="58">
        <f t="shared" si="237"/>
        <v>90965.243462037062</v>
      </c>
      <c r="S2160" s="59">
        <f t="shared" si="232"/>
        <v>43.080863586093805</v>
      </c>
      <c r="T2160" s="59">
        <f t="shared" si="233"/>
        <v>56.919136413906195</v>
      </c>
      <c r="U2160" s="60" t="str">
        <f t="shared" si="234"/>
        <v>BAJO</v>
      </c>
    </row>
    <row r="2161" spans="2:21">
      <c r="B2161" s="50">
        <v>2151</v>
      </c>
      <c r="C2161" s="51" t="s">
        <v>42</v>
      </c>
      <c r="D2161" s="51" t="s">
        <v>2004</v>
      </c>
      <c r="E2161" s="51" t="s">
        <v>2005</v>
      </c>
      <c r="F2161" s="52" t="s">
        <v>18</v>
      </c>
      <c r="G2161" s="63">
        <v>1</v>
      </c>
      <c r="H2161" s="53">
        <v>47838</v>
      </c>
      <c r="I2161" s="53">
        <v>37313.64</v>
      </c>
      <c r="J2161" s="53">
        <v>43283.822399999997</v>
      </c>
      <c r="K2161" s="53">
        <v>62951</v>
      </c>
      <c r="L2161" s="54">
        <v>31639</v>
      </c>
      <c r="M2161" s="54">
        <v>26504</v>
      </c>
      <c r="N2161" s="54">
        <v>23577</v>
      </c>
      <c r="O2161" s="55">
        <f t="shared" si="235"/>
        <v>7</v>
      </c>
      <c r="P2161" s="56">
        <f t="shared" si="236"/>
        <v>39015</v>
      </c>
      <c r="Q2161" s="57">
        <f t="shared" si="231"/>
        <v>39015</v>
      </c>
      <c r="R2161" s="58">
        <f t="shared" si="237"/>
        <v>12655.643779001348</v>
      </c>
      <c r="S2161" s="59">
        <f t="shared" si="232"/>
        <v>32.437892551586181</v>
      </c>
      <c r="T2161" s="59">
        <f t="shared" si="233"/>
        <v>67.562107448413826</v>
      </c>
      <c r="U2161" s="60" t="str">
        <f t="shared" si="234"/>
        <v>BAJO</v>
      </c>
    </row>
    <row r="2162" spans="2:21">
      <c r="B2162" s="50">
        <v>2152</v>
      </c>
      <c r="C2162" s="51" t="s">
        <v>296</v>
      </c>
      <c r="D2162" s="51" t="s">
        <v>296</v>
      </c>
      <c r="E2162" s="51" t="s">
        <v>2006</v>
      </c>
      <c r="F2162" s="52" t="s">
        <v>18</v>
      </c>
      <c r="G2162" s="63">
        <v>1</v>
      </c>
      <c r="H2162" s="53">
        <v>743274</v>
      </c>
      <c r="I2162" s="53">
        <v>572320.98</v>
      </c>
      <c r="J2162" s="53">
        <v>663892.33679999993</v>
      </c>
      <c r="K2162" s="53">
        <v>667471</v>
      </c>
      <c r="L2162" s="54">
        <v>490707</v>
      </c>
      <c r="M2162" s="54">
        <v>411109</v>
      </c>
      <c r="N2162" s="54">
        <v>365703</v>
      </c>
      <c r="O2162" s="55">
        <f t="shared" si="235"/>
        <v>7</v>
      </c>
      <c r="P2162" s="56">
        <f t="shared" si="236"/>
        <v>559211</v>
      </c>
      <c r="Q2162" s="57">
        <f t="shared" si="231"/>
        <v>559211</v>
      </c>
      <c r="R2162" s="58">
        <f t="shared" si="237"/>
        <v>131367.43231041517</v>
      </c>
      <c r="S2162" s="59">
        <f t="shared" si="232"/>
        <v>23.491567996769586</v>
      </c>
      <c r="T2162" s="59">
        <f t="shared" si="233"/>
        <v>76.508432003230411</v>
      </c>
      <c r="U2162" s="60" t="str">
        <f t="shared" si="234"/>
        <v>ALTO</v>
      </c>
    </row>
    <row r="2163" spans="2:21" ht="27.6">
      <c r="B2163" s="50">
        <v>2153</v>
      </c>
      <c r="C2163" s="51" t="s">
        <v>1251</v>
      </c>
      <c r="D2163" s="51" t="s">
        <v>1252</v>
      </c>
      <c r="E2163" s="51" t="s">
        <v>2007</v>
      </c>
      <c r="F2163" s="52" t="s">
        <v>18</v>
      </c>
      <c r="G2163" s="63">
        <v>1</v>
      </c>
      <c r="H2163" s="53">
        <v>181118</v>
      </c>
      <c r="I2163" s="53">
        <v>143083.22</v>
      </c>
      <c r="J2163" s="53">
        <v>165976.53519999998</v>
      </c>
      <c r="K2163" s="53">
        <v>194327</v>
      </c>
      <c r="L2163" s="54">
        <v>119640</v>
      </c>
      <c r="M2163" s="54">
        <v>100239</v>
      </c>
      <c r="N2163" s="54">
        <v>89169</v>
      </c>
      <c r="O2163" s="55">
        <f t="shared" si="235"/>
        <v>7</v>
      </c>
      <c r="P2163" s="56">
        <f t="shared" si="236"/>
        <v>141936</v>
      </c>
      <c r="Q2163" s="57">
        <f t="shared" si="231"/>
        <v>141936</v>
      </c>
      <c r="R2163" s="58">
        <f t="shared" si="237"/>
        <v>37567.876029070714</v>
      </c>
      <c r="S2163" s="59">
        <f t="shared" si="232"/>
        <v>26.468180045281475</v>
      </c>
      <c r="T2163" s="59">
        <f t="shared" si="233"/>
        <v>73.531819954718529</v>
      </c>
      <c r="U2163" s="60" t="str">
        <f t="shared" si="234"/>
        <v>ALTO</v>
      </c>
    </row>
    <row r="2164" spans="2:21">
      <c r="B2164" s="50">
        <v>2154</v>
      </c>
      <c r="C2164" s="51" t="s">
        <v>1352</v>
      </c>
      <c r="D2164" s="51" t="s">
        <v>1366</v>
      </c>
      <c r="E2164" s="51" t="s">
        <v>2008</v>
      </c>
      <c r="F2164" s="52" t="s">
        <v>18</v>
      </c>
      <c r="G2164" s="63">
        <v>1</v>
      </c>
      <c r="H2164" s="53">
        <v>35105</v>
      </c>
      <c r="I2164" s="53">
        <v>28786.1</v>
      </c>
      <c r="J2164" s="53">
        <v>33391.875999999997</v>
      </c>
      <c r="K2164" s="53">
        <v>37604</v>
      </c>
      <c r="L2164" s="54">
        <v>23263</v>
      </c>
      <c r="M2164" s="54">
        <v>19501</v>
      </c>
      <c r="N2164" s="54">
        <v>17348</v>
      </c>
      <c r="O2164" s="55">
        <f t="shared" si="235"/>
        <v>7</v>
      </c>
      <c r="P2164" s="56">
        <f t="shared" si="236"/>
        <v>27857</v>
      </c>
      <c r="Q2164" s="57">
        <f t="shared" si="231"/>
        <v>27857</v>
      </c>
      <c r="R2164" s="58">
        <f t="shared" si="237"/>
        <v>7371.7825441272353</v>
      </c>
      <c r="S2164" s="59">
        <f t="shared" si="232"/>
        <v>26.462944840173868</v>
      </c>
      <c r="T2164" s="59">
        <f t="shared" si="233"/>
        <v>73.537055159826139</v>
      </c>
      <c r="U2164" s="60" t="str">
        <f t="shared" si="234"/>
        <v>ALTO</v>
      </c>
    </row>
    <row r="2165" spans="2:21">
      <c r="B2165" s="50">
        <v>2155</v>
      </c>
      <c r="C2165" s="51" t="s">
        <v>1352</v>
      </c>
      <c r="D2165" s="51" t="s">
        <v>1366</v>
      </c>
      <c r="E2165" s="51" t="s">
        <v>2009</v>
      </c>
      <c r="F2165" s="52" t="s">
        <v>18</v>
      </c>
      <c r="G2165" s="63">
        <v>1</v>
      </c>
      <c r="H2165" s="53">
        <v>263347</v>
      </c>
      <c r="I2165" s="53">
        <v>181709.43</v>
      </c>
      <c r="J2165" s="53">
        <v>210782.93879999997</v>
      </c>
      <c r="K2165" s="53">
        <v>247758</v>
      </c>
      <c r="L2165" s="54">
        <v>173963</v>
      </c>
      <c r="M2165" s="54">
        <v>145751</v>
      </c>
      <c r="N2165" s="54">
        <v>129652</v>
      </c>
      <c r="O2165" s="55">
        <f t="shared" si="235"/>
        <v>7</v>
      </c>
      <c r="P2165" s="56">
        <f t="shared" si="236"/>
        <v>193280</v>
      </c>
      <c r="Q2165" s="57">
        <f t="shared" si="231"/>
        <v>193280</v>
      </c>
      <c r="R2165" s="58">
        <f t="shared" si="237"/>
        <v>46288.138934504968</v>
      </c>
      <c r="S2165" s="59">
        <f t="shared" si="232"/>
        <v>23.948747379193382</v>
      </c>
      <c r="T2165" s="59">
        <f t="shared" si="233"/>
        <v>76.051252620806622</v>
      </c>
      <c r="U2165" s="60" t="str">
        <f t="shared" si="234"/>
        <v>ALTO</v>
      </c>
    </row>
    <row r="2166" spans="2:21">
      <c r="B2166" s="50">
        <v>2156</v>
      </c>
      <c r="C2166" s="51" t="s">
        <v>864</v>
      </c>
      <c r="D2166" s="51" t="s">
        <v>870</v>
      </c>
      <c r="E2166" s="51" t="s">
        <v>59</v>
      </c>
      <c r="F2166" s="52" t="s">
        <v>18</v>
      </c>
      <c r="G2166" s="63">
        <v>1</v>
      </c>
      <c r="H2166" s="53">
        <v>2619071</v>
      </c>
      <c r="I2166" s="53">
        <v>1911921.8299999998</v>
      </c>
      <c r="J2166" s="53">
        <v>2217829.3227999997</v>
      </c>
      <c r="K2166" s="53">
        <v>2357628</v>
      </c>
      <c r="L2166" s="54">
        <v>1393192</v>
      </c>
      <c r="M2166" s="54">
        <v>1448450</v>
      </c>
      <c r="N2166" s="54">
        <v>1288471</v>
      </c>
      <c r="O2166" s="55">
        <f t="shared" si="235"/>
        <v>7</v>
      </c>
      <c r="P2166" s="56">
        <f t="shared" si="236"/>
        <v>1890938</v>
      </c>
      <c r="Q2166" s="57">
        <f t="shared" si="231"/>
        <v>1890938</v>
      </c>
      <c r="R2166" s="58">
        <f t="shared" si="237"/>
        <v>487235.44859606278</v>
      </c>
      <c r="S2166" s="59">
        <f t="shared" si="232"/>
        <v>25.766865365023222</v>
      </c>
      <c r="T2166" s="59">
        <f t="shared" si="233"/>
        <v>74.233134634976778</v>
      </c>
      <c r="U2166" s="60" t="str">
        <f t="shared" si="234"/>
        <v>ALTO</v>
      </c>
    </row>
    <row r="2167" spans="2:21">
      <c r="B2167" s="50">
        <v>2157</v>
      </c>
      <c r="C2167" s="51" t="s">
        <v>102</v>
      </c>
      <c r="D2167" s="51" t="s">
        <v>103</v>
      </c>
      <c r="E2167" s="51" t="s">
        <v>2010</v>
      </c>
      <c r="F2167" s="52" t="s">
        <v>18</v>
      </c>
      <c r="G2167" s="63">
        <v>1</v>
      </c>
      <c r="H2167" s="53">
        <v>2188886</v>
      </c>
      <c r="I2167" s="53">
        <v>1641664.5</v>
      </c>
      <c r="J2167" s="53">
        <v>1904330.8199999998</v>
      </c>
      <c r="K2167" s="53">
        <v>3303916</v>
      </c>
      <c r="L2167" s="54">
        <v>1444918</v>
      </c>
      <c r="M2167" s="54">
        <v>1210557</v>
      </c>
      <c r="N2167" s="54">
        <v>1076851</v>
      </c>
      <c r="O2167" s="55">
        <f t="shared" si="235"/>
        <v>7</v>
      </c>
      <c r="P2167" s="56">
        <f t="shared" si="236"/>
        <v>1824446</v>
      </c>
      <c r="Q2167" s="57">
        <f t="shared" si="231"/>
        <v>1824446</v>
      </c>
      <c r="R2167" s="58">
        <f t="shared" si="237"/>
        <v>701145.81190245075</v>
      </c>
      <c r="S2167" s="59">
        <f t="shared" si="232"/>
        <v>38.43061465795374</v>
      </c>
      <c r="T2167" s="59">
        <f t="shared" si="233"/>
        <v>61.56938534204626</v>
      </c>
      <c r="U2167" s="60" t="str">
        <f t="shared" si="234"/>
        <v>BAJO</v>
      </c>
    </row>
    <row r="2168" spans="2:21">
      <c r="B2168" s="50">
        <v>2158</v>
      </c>
      <c r="C2168" s="51" t="s">
        <v>1067</v>
      </c>
      <c r="D2168" s="51" t="s">
        <v>1125</v>
      </c>
      <c r="E2168" s="51" t="s">
        <v>2011</v>
      </c>
      <c r="F2168" s="52" t="s">
        <v>18</v>
      </c>
      <c r="G2168" s="63">
        <v>1</v>
      </c>
      <c r="H2168" s="53">
        <v>76041</v>
      </c>
      <c r="I2168" s="53">
        <v>59311.979999999996</v>
      </c>
      <c r="J2168" s="53">
        <v>68801.896799999988</v>
      </c>
      <c r="K2168" s="53">
        <v>106267</v>
      </c>
      <c r="L2168" s="54">
        <v>50219</v>
      </c>
      <c r="M2168" s="54">
        <v>42097</v>
      </c>
      <c r="N2168" s="54">
        <v>37447</v>
      </c>
      <c r="O2168" s="55">
        <f t="shared" si="235"/>
        <v>7</v>
      </c>
      <c r="P2168" s="56">
        <f t="shared" si="236"/>
        <v>62884</v>
      </c>
      <c r="Q2168" s="57">
        <f t="shared" si="231"/>
        <v>62884</v>
      </c>
      <c r="R2168" s="58">
        <f t="shared" si="237"/>
        <v>21851.821529246772</v>
      </c>
      <c r="S2168" s="59">
        <f t="shared" si="232"/>
        <v>34.749414046890735</v>
      </c>
      <c r="T2168" s="59">
        <f t="shared" si="233"/>
        <v>65.250585953109265</v>
      </c>
      <c r="U2168" s="60" t="str">
        <f t="shared" si="234"/>
        <v>BAJO</v>
      </c>
    </row>
    <row r="2169" spans="2:21">
      <c r="B2169" s="50">
        <v>2159</v>
      </c>
      <c r="C2169" s="51" t="s">
        <v>1067</v>
      </c>
      <c r="D2169" s="51" t="s">
        <v>1125</v>
      </c>
      <c r="E2169" s="51" t="s">
        <v>2012</v>
      </c>
      <c r="F2169" s="52" t="s">
        <v>18</v>
      </c>
      <c r="G2169" s="63">
        <v>1</v>
      </c>
      <c r="H2169" s="53">
        <v>64498</v>
      </c>
      <c r="I2169" s="53">
        <v>43858.64</v>
      </c>
      <c r="J2169" s="53">
        <v>50876.022399999994</v>
      </c>
      <c r="K2169" s="53">
        <v>68425</v>
      </c>
      <c r="L2169" s="54">
        <v>42670</v>
      </c>
      <c r="M2169" s="54">
        <v>35747</v>
      </c>
      <c r="N2169" s="54">
        <v>31799</v>
      </c>
      <c r="O2169" s="55">
        <f t="shared" si="235"/>
        <v>7</v>
      </c>
      <c r="P2169" s="56">
        <f t="shared" si="236"/>
        <v>48268</v>
      </c>
      <c r="Q2169" s="57">
        <f t="shared" si="231"/>
        <v>48268</v>
      </c>
      <c r="R2169" s="58">
        <f t="shared" si="237"/>
        <v>12846.916198438303</v>
      </c>
      <c r="S2169" s="59">
        <f t="shared" si="232"/>
        <v>26.615803841962176</v>
      </c>
      <c r="T2169" s="59">
        <f t="shared" si="233"/>
        <v>73.384196158037824</v>
      </c>
      <c r="U2169" s="60" t="str">
        <f t="shared" si="234"/>
        <v>ALTO</v>
      </c>
    </row>
    <row r="2170" spans="2:21">
      <c r="B2170" s="50">
        <v>2160</v>
      </c>
      <c r="C2170" s="51" t="s">
        <v>1067</v>
      </c>
      <c r="D2170" s="51" t="s">
        <v>1125</v>
      </c>
      <c r="E2170" s="51" t="s">
        <v>2013</v>
      </c>
      <c r="F2170" s="52" t="s">
        <v>18</v>
      </c>
      <c r="G2170" s="63">
        <v>1</v>
      </c>
      <c r="H2170" s="53">
        <v>901425</v>
      </c>
      <c r="I2170" s="53">
        <v>730154.25</v>
      </c>
      <c r="J2170" s="53">
        <v>846978.92999999993</v>
      </c>
      <c r="K2170" s="53">
        <v>999838</v>
      </c>
      <c r="L2170" s="54">
        <v>594984</v>
      </c>
      <c r="M2170" s="54">
        <v>498503</v>
      </c>
      <c r="N2170" s="54">
        <v>443444</v>
      </c>
      <c r="O2170" s="55">
        <f t="shared" si="235"/>
        <v>7</v>
      </c>
      <c r="P2170" s="56">
        <f t="shared" si="236"/>
        <v>716475</v>
      </c>
      <c r="Q2170" s="57">
        <f t="shared" si="231"/>
        <v>716475</v>
      </c>
      <c r="R2170" s="58">
        <f t="shared" si="237"/>
        <v>195863.38997238746</v>
      </c>
      <c r="S2170" s="59">
        <f t="shared" si="232"/>
        <v>27.337086426237828</v>
      </c>
      <c r="T2170" s="59">
        <f t="shared" si="233"/>
        <v>72.662913573762168</v>
      </c>
      <c r="U2170" s="60" t="str">
        <f t="shared" si="234"/>
        <v>ALTO</v>
      </c>
    </row>
    <row r="2171" spans="2:21">
      <c r="B2171" s="50">
        <v>2161</v>
      </c>
      <c r="C2171" s="51" t="s">
        <v>875</v>
      </c>
      <c r="D2171" s="51" t="s">
        <v>954</v>
      </c>
      <c r="E2171" s="51" t="s">
        <v>2014</v>
      </c>
      <c r="F2171" s="52" t="s">
        <v>18</v>
      </c>
      <c r="G2171" s="63">
        <v>1</v>
      </c>
      <c r="H2171" s="53">
        <v>1064336</v>
      </c>
      <c r="I2171" s="53">
        <v>840825.44</v>
      </c>
      <c r="J2171" s="53">
        <v>975357.51039999991</v>
      </c>
      <c r="K2171" s="53">
        <v>1123717</v>
      </c>
      <c r="L2171" s="54">
        <v>702678</v>
      </c>
      <c r="M2171" s="54">
        <v>588712</v>
      </c>
      <c r="N2171" s="54">
        <v>523689</v>
      </c>
      <c r="O2171" s="55">
        <f t="shared" si="235"/>
        <v>7</v>
      </c>
      <c r="P2171" s="56">
        <f t="shared" si="236"/>
        <v>831331</v>
      </c>
      <c r="Q2171" s="57">
        <f t="shared" si="231"/>
        <v>831331</v>
      </c>
      <c r="R2171" s="58">
        <f t="shared" si="237"/>
        <v>217345.62890977968</v>
      </c>
      <c r="S2171" s="59">
        <f t="shared" si="232"/>
        <v>26.144294981154282</v>
      </c>
      <c r="T2171" s="59">
        <f t="shared" si="233"/>
        <v>73.855705018845725</v>
      </c>
      <c r="U2171" s="60" t="str">
        <f t="shared" si="234"/>
        <v>ALTO</v>
      </c>
    </row>
    <row r="2172" spans="2:21">
      <c r="B2172" s="50">
        <v>2162</v>
      </c>
      <c r="C2172" s="51" t="s">
        <v>296</v>
      </c>
      <c r="D2172" s="51" t="s">
        <v>296</v>
      </c>
      <c r="E2172" s="51" t="s">
        <v>2015</v>
      </c>
      <c r="F2172" s="52" t="s">
        <v>18</v>
      </c>
      <c r="G2172" s="63">
        <v>1</v>
      </c>
      <c r="H2172" s="53">
        <v>432565</v>
      </c>
      <c r="I2172" s="53">
        <v>315772.45</v>
      </c>
      <c r="J2172" s="53">
        <v>366296.04199999996</v>
      </c>
      <c r="K2172" s="53">
        <v>634389</v>
      </c>
      <c r="L2172" s="54">
        <v>285562</v>
      </c>
      <c r="M2172" s="54">
        <v>239254</v>
      </c>
      <c r="N2172" s="54">
        <v>212829</v>
      </c>
      <c r="O2172" s="55">
        <f t="shared" si="235"/>
        <v>7</v>
      </c>
      <c r="P2172" s="56">
        <f t="shared" si="236"/>
        <v>355238</v>
      </c>
      <c r="Q2172" s="57">
        <f t="shared" si="231"/>
        <v>355238</v>
      </c>
      <c r="R2172" s="58">
        <f t="shared" si="237"/>
        <v>133187.25387983341</v>
      </c>
      <c r="S2172" s="59">
        <f t="shared" si="232"/>
        <v>37.492400553947888</v>
      </c>
      <c r="T2172" s="59">
        <f t="shared" si="233"/>
        <v>62.507599446052112</v>
      </c>
      <c r="U2172" s="60" t="str">
        <f t="shared" si="234"/>
        <v>BAJO</v>
      </c>
    </row>
    <row r="2173" spans="2:21">
      <c r="B2173" s="50">
        <v>2163</v>
      </c>
      <c r="C2173" s="51" t="s">
        <v>1375</v>
      </c>
      <c r="D2173" s="51" t="s">
        <v>1419</v>
      </c>
      <c r="E2173" s="51" t="s">
        <v>2016</v>
      </c>
      <c r="F2173" s="52" t="s">
        <v>18</v>
      </c>
      <c r="G2173" s="63">
        <v>1</v>
      </c>
      <c r="H2173" s="53">
        <v>2854691</v>
      </c>
      <c r="I2173" s="53">
        <v>2026830.6099999999</v>
      </c>
      <c r="J2173" s="53">
        <v>2351123.5075999997</v>
      </c>
      <c r="K2173" s="53">
        <v>2588607</v>
      </c>
      <c r="L2173" s="54">
        <v>1884313</v>
      </c>
      <c r="M2173" s="54">
        <v>1578702</v>
      </c>
      <c r="N2173" s="54">
        <v>1404336</v>
      </c>
      <c r="O2173" s="55">
        <f t="shared" si="235"/>
        <v>7</v>
      </c>
      <c r="P2173" s="56">
        <f t="shared" si="236"/>
        <v>2098372</v>
      </c>
      <c r="Q2173" s="57">
        <f t="shared" si="231"/>
        <v>2098372</v>
      </c>
      <c r="R2173" s="58">
        <f t="shared" si="237"/>
        <v>489739.64128767868</v>
      </c>
      <c r="S2173" s="59">
        <f t="shared" si="232"/>
        <v>23.339028603492547</v>
      </c>
      <c r="T2173" s="59">
        <f t="shared" si="233"/>
        <v>76.660971396507449</v>
      </c>
      <c r="U2173" s="60" t="str">
        <f t="shared" si="234"/>
        <v>ALTO</v>
      </c>
    </row>
    <row r="2174" spans="2:21">
      <c r="B2174" s="50">
        <v>2164</v>
      </c>
      <c r="C2174" s="51" t="s">
        <v>1375</v>
      </c>
      <c r="D2174" s="51" t="s">
        <v>1419</v>
      </c>
      <c r="E2174" s="51" t="s">
        <v>2017</v>
      </c>
      <c r="F2174" s="52" t="s">
        <v>18</v>
      </c>
      <c r="G2174" s="63">
        <v>1</v>
      </c>
      <c r="H2174" s="53">
        <v>1045058</v>
      </c>
      <c r="I2174" s="53">
        <v>794244.08</v>
      </c>
      <c r="J2174" s="53">
        <v>921323.1327999999</v>
      </c>
      <c r="K2174" s="53">
        <v>963662</v>
      </c>
      <c r="L2174" s="54">
        <v>689936</v>
      </c>
      <c r="M2174" s="54">
        <v>578041</v>
      </c>
      <c r="N2174" s="54">
        <v>514197</v>
      </c>
      <c r="O2174" s="55">
        <f t="shared" si="235"/>
        <v>7</v>
      </c>
      <c r="P2174" s="56">
        <f t="shared" si="236"/>
        <v>786637</v>
      </c>
      <c r="Q2174" s="57">
        <f t="shared" si="231"/>
        <v>786637</v>
      </c>
      <c r="R2174" s="58">
        <f t="shared" si="237"/>
        <v>186472.67671049861</v>
      </c>
      <c r="S2174" s="59">
        <f t="shared" si="232"/>
        <v>23.705047780678839</v>
      </c>
      <c r="T2174" s="59">
        <f t="shared" si="233"/>
        <v>76.294952219321161</v>
      </c>
      <c r="U2174" s="60" t="str">
        <f t="shared" si="234"/>
        <v>ALTO</v>
      </c>
    </row>
    <row r="2175" spans="2:21">
      <c r="B2175" s="50">
        <v>2165</v>
      </c>
      <c r="C2175" s="51" t="s">
        <v>1375</v>
      </c>
      <c r="D2175" s="51" t="s">
        <v>1419</v>
      </c>
      <c r="E2175" s="51" t="s">
        <v>2018</v>
      </c>
      <c r="F2175" s="52" t="s">
        <v>18</v>
      </c>
      <c r="G2175" s="63">
        <v>1</v>
      </c>
      <c r="H2175" s="53">
        <v>668304</v>
      </c>
      <c r="I2175" s="53">
        <v>554692.31999999995</v>
      </c>
      <c r="J2175" s="53">
        <v>643443.09119999991</v>
      </c>
      <c r="K2175" s="53">
        <v>842996</v>
      </c>
      <c r="L2175" s="54">
        <v>441144</v>
      </c>
      <c r="M2175" s="54">
        <v>369626</v>
      </c>
      <c r="N2175" s="54">
        <v>328801</v>
      </c>
      <c r="O2175" s="55">
        <f t="shared" si="235"/>
        <v>7</v>
      </c>
      <c r="P2175" s="56">
        <f t="shared" si="236"/>
        <v>549858</v>
      </c>
      <c r="Q2175" s="57">
        <f t="shared" si="231"/>
        <v>549858</v>
      </c>
      <c r="R2175" s="58">
        <f t="shared" si="237"/>
        <v>169835.79749433225</v>
      </c>
      <c r="S2175" s="59">
        <f t="shared" si="232"/>
        <v>30.887210424206295</v>
      </c>
      <c r="T2175" s="59">
        <f t="shared" si="233"/>
        <v>69.112789575793698</v>
      </c>
      <c r="U2175" s="60" t="str">
        <f t="shared" si="234"/>
        <v>BAJO</v>
      </c>
    </row>
    <row r="2176" spans="2:21">
      <c r="B2176" s="50">
        <v>2166</v>
      </c>
      <c r="C2176" s="51" t="s">
        <v>102</v>
      </c>
      <c r="D2176" s="51" t="s">
        <v>170</v>
      </c>
      <c r="E2176" s="51" t="s">
        <v>2019</v>
      </c>
      <c r="F2176" s="52" t="s">
        <v>157</v>
      </c>
      <c r="G2176" s="63">
        <v>1</v>
      </c>
      <c r="H2176" s="53">
        <v>2029069</v>
      </c>
      <c r="I2176" s="53">
        <v>1379766.92</v>
      </c>
      <c r="J2176" s="53">
        <v>1600529.6271999998</v>
      </c>
      <c r="K2176" s="53">
        <v>2279088</v>
      </c>
      <c r="L2176" s="54">
        <v>1339433</v>
      </c>
      <c r="M2176" s="54">
        <v>1122175</v>
      </c>
      <c r="N2176" s="54">
        <v>998233</v>
      </c>
      <c r="O2176" s="55">
        <f t="shared" si="235"/>
        <v>7</v>
      </c>
      <c r="P2176" s="56">
        <f t="shared" si="236"/>
        <v>1535471</v>
      </c>
      <c r="Q2176" s="57">
        <f t="shared" si="231"/>
        <v>1535471</v>
      </c>
      <c r="R2176" s="58">
        <f t="shared" si="237"/>
        <v>434733.21268795541</v>
      </c>
      <c r="S2176" s="59">
        <f t="shared" si="232"/>
        <v>28.312694455835075</v>
      </c>
      <c r="T2176" s="59">
        <f t="shared" si="233"/>
        <v>71.687305544164929</v>
      </c>
      <c r="U2176" s="60" t="str">
        <f t="shared" si="234"/>
        <v>ALTO</v>
      </c>
    </row>
    <row r="2177" spans="2:21" ht="41.45">
      <c r="B2177" s="50">
        <v>2167</v>
      </c>
      <c r="C2177" s="51" t="s">
        <v>102</v>
      </c>
      <c r="D2177" s="51" t="s">
        <v>170</v>
      </c>
      <c r="E2177" s="51" t="s">
        <v>1985</v>
      </c>
      <c r="F2177" s="52" t="s">
        <v>1897</v>
      </c>
      <c r="G2177" s="63">
        <v>1</v>
      </c>
      <c r="H2177" s="53">
        <v>1965642</v>
      </c>
      <c r="I2177" s="53">
        <v>1356292.98</v>
      </c>
      <c r="J2177" s="53">
        <v>1573299.8568</v>
      </c>
      <c r="K2177" s="53">
        <v>2617405</v>
      </c>
      <c r="L2177" s="54">
        <v>1038033</v>
      </c>
      <c r="M2177" s="54">
        <v>1087081</v>
      </c>
      <c r="N2177" s="54">
        <v>967014</v>
      </c>
      <c r="O2177" s="55">
        <f t="shared" si="235"/>
        <v>7</v>
      </c>
      <c r="P2177" s="56">
        <f t="shared" si="236"/>
        <v>1514967</v>
      </c>
      <c r="Q2177" s="57">
        <f t="shared" si="231"/>
        <v>1514967</v>
      </c>
      <c r="R2177" s="58">
        <f t="shared" si="237"/>
        <v>555217.15517897194</v>
      </c>
      <c r="S2177" s="59">
        <f t="shared" si="232"/>
        <v>36.648795332107689</v>
      </c>
      <c r="T2177" s="59">
        <f t="shared" si="233"/>
        <v>63.351204667892311</v>
      </c>
      <c r="U2177" s="60" t="str">
        <f t="shared" si="234"/>
        <v>BAJO</v>
      </c>
    </row>
    <row r="2178" spans="2:21" ht="41.45">
      <c r="B2178" s="50">
        <v>2168</v>
      </c>
      <c r="C2178" s="51" t="s">
        <v>102</v>
      </c>
      <c r="D2178" s="51" t="s">
        <v>170</v>
      </c>
      <c r="E2178" s="51" t="s">
        <v>1986</v>
      </c>
      <c r="F2178" s="52" t="s">
        <v>1897</v>
      </c>
      <c r="G2178" s="63">
        <v>1</v>
      </c>
      <c r="H2178" s="53">
        <v>707574</v>
      </c>
      <c r="I2178" s="53">
        <v>551907.72</v>
      </c>
      <c r="J2178" s="53">
        <v>640212.95519999997</v>
      </c>
      <c r="K2178" s="53">
        <v>1090159</v>
      </c>
      <c r="L2178" s="54">
        <v>373692</v>
      </c>
      <c r="M2178" s="54">
        <v>391354</v>
      </c>
      <c r="N2178" s="54">
        <v>348129</v>
      </c>
      <c r="O2178" s="55">
        <f t="shared" si="235"/>
        <v>7</v>
      </c>
      <c r="P2178" s="56">
        <f t="shared" si="236"/>
        <v>586147</v>
      </c>
      <c r="Q2178" s="57">
        <f t="shared" si="231"/>
        <v>586147</v>
      </c>
      <c r="R2178" s="58">
        <f t="shared" si="237"/>
        <v>242782.11174325243</v>
      </c>
      <c r="S2178" s="59">
        <f t="shared" si="232"/>
        <v>41.420004153096826</v>
      </c>
      <c r="T2178" s="59">
        <f t="shared" si="233"/>
        <v>58.579995846903174</v>
      </c>
      <c r="U2178" s="60" t="str">
        <f t="shared" si="234"/>
        <v>BAJO</v>
      </c>
    </row>
    <row r="2179" spans="2:21" ht="41.45">
      <c r="B2179" s="50">
        <v>2169</v>
      </c>
      <c r="C2179" s="51" t="s">
        <v>102</v>
      </c>
      <c r="D2179" s="51" t="s">
        <v>170</v>
      </c>
      <c r="E2179" s="51" t="s">
        <v>2020</v>
      </c>
      <c r="F2179" s="52" t="s">
        <v>1897</v>
      </c>
      <c r="G2179" s="63">
        <v>1</v>
      </c>
      <c r="H2179" s="53">
        <v>776832</v>
      </c>
      <c r="I2179" s="53">
        <v>559319.03999999992</v>
      </c>
      <c r="J2179" s="53">
        <v>648810.08639999991</v>
      </c>
      <c r="K2179" s="53">
        <v>788256</v>
      </c>
      <c r="L2179" s="54">
        <v>410290</v>
      </c>
      <c r="M2179" s="54">
        <v>429676</v>
      </c>
      <c r="N2179" s="54">
        <v>382218</v>
      </c>
      <c r="O2179" s="55">
        <f t="shared" si="235"/>
        <v>7</v>
      </c>
      <c r="P2179" s="56">
        <f t="shared" si="236"/>
        <v>570772</v>
      </c>
      <c r="Q2179" s="57">
        <f t="shared" si="231"/>
        <v>570772</v>
      </c>
      <c r="R2179" s="58">
        <f t="shared" si="237"/>
        <v>159102.97273533975</v>
      </c>
      <c r="S2179" s="59">
        <f t="shared" si="232"/>
        <v>27.875048659594331</v>
      </c>
      <c r="T2179" s="59">
        <f t="shared" si="233"/>
        <v>72.124951340405673</v>
      </c>
      <c r="U2179" s="60" t="str">
        <f t="shared" si="234"/>
        <v>ALTO</v>
      </c>
    </row>
    <row r="2180" spans="2:21" ht="27.6">
      <c r="B2180" s="50">
        <v>2170</v>
      </c>
      <c r="C2180" s="51" t="s">
        <v>102</v>
      </c>
      <c r="D2180" s="51" t="s">
        <v>170</v>
      </c>
      <c r="E2180" s="51" t="s">
        <v>2021</v>
      </c>
      <c r="F2180" s="52" t="s">
        <v>1897</v>
      </c>
      <c r="G2180" s="63">
        <v>1</v>
      </c>
      <c r="H2180" s="53">
        <v>1608166</v>
      </c>
      <c r="I2180" s="53">
        <v>1302614.46</v>
      </c>
      <c r="J2180" s="53">
        <v>1511032.7736</v>
      </c>
      <c r="K2180" s="53">
        <v>1521772</v>
      </c>
      <c r="L2180" s="54">
        <v>849300</v>
      </c>
      <c r="M2180" s="54">
        <v>889457</v>
      </c>
      <c r="N2180" s="54">
        <v>791218</v>
      </c>
      <c r="O2180" s="55">
        <f t="shared" si="235"/>
        <v>7</v>
      </c>
      <c r="P2180" s="56">
        <f t="shared" si="236"/>
        <v>1210509</v>
      </c>
      <c r="Q2180" s="57">
        <f t="shared" si="231"/>
        <v>1210509</v>
      </c>
      <c r="R2180" s="58">
        <f t="shared" si="237"/>
        <v>330187.16989513306</v>
      </c>
      <c r="S2180" s="59">
        <f t="shared" si="232"/>
        <v>27.276721601833039</v>
      </c>
      <c r="T2180" s="59">
        <f t="shared" si="233"/>
        <v>72.723278398166968</v>
      </c>
      <c r="U2180" s="60" t="str">
        <f t="shared" si="234"/>
        <v>ALTO</v>
      </c>
    </row>
    <row r="2181" spans="2:21">
      <c r="B2181" s="50">
        <v>2171</v>
      </c>
      <c r="C2181" s="51" t="s">
        <v>625</v>
      </c>
      <c r="D2181" s="51" t="s">
        <v>686</v>
      </c>
      <c r="E2181" s="51" t="s">
        <v>2022</v>
      </c>
      <c r="F2181" s="52" t="s">
        <v>18</v>
      </c>
      <c r="G2181" s="63">
        <v>1</v>
      </c>
      <c r="H2181" s="53">
        <v>614040</v>
      </c>
      <c r="I2181" s="53">
        <v>466670.39999999997</v>
      </c>
      <c r="J2181" s="53">
        <v>541337.66399999999</v>
      </c>
      <c r="K2181" s="53">
        <v>873460</v>
      </c>
      <c r="L2181" s="54">
        <v>405366</v>
      </c>
      <c r="M2181" s="54">
        <v>339600</v>
      </c>
      <c r="N2181" s="54">
        <v>302093</v>
      </c>
      <c r="O2181" s="55">
        <f t="shared" si="235"/>
        <v>7</v>
      </c>
      <c r="P2181" s="56">
        <f t="shared" si="236"/>
        <v>506081</v>
      </c>
      <c r="Q2181" s="57">
        <f t="shared" si="231"/>
        <v>506081</v>
      </c>
      <c r="R2181" s="58">
        <f t="shared" si="237"/>
        <v>180827.16365191236</v>
      </c>
      <c r="S2181" s="59">
        <f t="shared" si="232"/>
        <v>35.73087384270746</v>
      </c>
      <c r="T2181" s="59">
        <f t="shared" si="233"/>
        <v>64.269126157292533</v>
      </c>
      <c r="U2181" s="60" t="str">
        <f t="shared" si="234"/>
        <v>BAJO</v>
      </c>
    </row>
    <row r="2182" spans="2:21">
      <c r="B2182" s="50">
        <v>2172</v>
      </c>
      <c r="C2182" s="51" t="s">
        <v>625</v>
      </c>
      <c r="D2182" s="51" t="s">
        <v>686</v>
      </c>
      <c r="E2182" s="51" t="s">
        <v>2023</v>
      </c>
      <c r="F2182" s="52" t="s">
        <v>147</v>
      </c>
      <c r="G2182" s="63">
        <v>1</v>
      </c>
      <c r="H2182" s="53">
        <v>964614</v>
      </c>
      <c r="I2182" s="53">
        <v>704168.22</v>
      </c>
      <c r="J2182" s="53">
        <v>816835.1351999999</v>
      </c>
      <c r="K2182" s="53">
        <v>1280916</v>
      </c>
      <c r="L2182" s="54">
        <v>636770</v>
      </c>
      <c r="M2182" s="54">
        <v>533503</v>
      </c>
      <c r="N2182" s="54">
        <v>474579</v>
      </c>
      <c r="O2182" s="55">
        <f t="shared" si="235"/>
        <v>7</v>
      </c>
      <c r="P2182" s="56">
        <f t="shared" si="236"/>
        <v>773055</v>
      </c>
      <c r="Q2182" s="57">
        <f t="shared" si="231"/>
        <v>773055</v>
      </c>
      <c r="R2182" s="58">
        <f t="shared" si="237"/>
        <v>258104.74590308694</v>
      </c>
      <c r="S2182" s="59">
        <f t="shared" si="232"/>
        <v>33.387630363051393</v>
      </c>
      <c r="T2182" s="59">
        <f t="shared" si="233"/>
        <v>66.612369636948614</v>
      </c>
      <c r="U2182" s="60" t="str">
        <f t="shared" si="234"/>
        <v>BAJO</v>
      </c>
    </row>
    <row r="2183" spans="2:21">
      <c r="B2183" s="50">
        <v>2173</v>
      </c>
      <c r="C2183" s="51" t="s">
        <v>625</v>
      </c>
      <c r="D2183" s="51" t="s">
        <v>686</v>
      </c>
      <c r="E2183" s="51" t="s">
        <v>636</v>
      </c>
      <c r="F2183" s="52" t="s">
        <v>147</v>
      </c>
      <c r="G2183" s="63">
        <v>1</v>
      </c>
      <c r="H2183" s="53">
        <v>179809</v>
      </c>
      <c r="I2183" s="53">
        <v>124068.20999999998</v>
      </c>
      <c r="J2183" s="53">
        <v>143919.12359999996</v>
      </c>
      <c r="K2183" s="53">
        <v>210630</v>
      </c>
      <c r="L2183" s="54">
        <v>106468</v>
      </c>
      <c r="M2183" s="54">
        <v>99479</v>
      </c>
      <c r="N2183" s="54">
        <v>88492</v>
      </c>
      <c r="O2183" s="55">
        <f t="shared" si="235"/>
        <v>7</v>
      </c>
      <c r="P2183" s="56">
        <f t="shared" si="236"/>
        <v>136124</v>
      </c>
      <c r="Q2183" s="57">
        <f t="shared" si="231"/>
        <v>136124</v>
      </c>
      <c r="R2183" s="58">
        <f t="shared" si="237"/>
        <v>41673.511747267912</v>
      </c>
      <c r="S2183" s="59">
        <f t="shared" si="232"/>
        <v>30.614374942896116</v>
      </c>
      <c r="T2183" s="59">
        <f t="shared" si="233"/>
        <v>69.38562505710388</v>
      </c>
      <c r="U2183" s="60" t="str">
        <f t="shared" si="234"/>
        <v>BAJO</v>
      </c>
    </row>
    <row r="2184" spans="2:21">
      <c r="B2184" s="50">
        <v>2174</v>
      </c>
      <c r="C2184" s="51" t="s">
        <v>625</v>
      </c>
      <c r="D2184" s="51" t="s">
        <v>686</v>
      </c>
      <c r="E2184" s="51" t="s">
        <v>2024</v>
      </c>
      <c r="F2184" s="52" t="s">
        <v>157</v>
      </c>
      <c r="G2184" s="63">
        <v>1</v>
      </c>
      <c r="H2184" s="53">
        <v>1874488</v>
      </c>
      <c r="I2184" s="53">
        <v>1349631.3599999999</v>
      </c>
      <c r="J2184" s="53">
        <v>1565572.3775999998</v>
      </c>
      <c r="K2184" s="53">
        <v>2506140</v>
      </c>
      <c r="L2184" s="54">
        <v>1237434</v>
      </c>
      <c r="M2184" s="54">
        <v>1036702</v>
      </c>
      <c r="N2184" s="54">
        <v>922199</v>
      </c>
      <c r="O2184" s="55">
        <f t="shared" si="235"/>
        <v>7</v>
      </c>
      <c r="P2184" s="56">
        <f t="shared" si="236"/>
        <v>1498881</v>
      </c>
      <c r="Q2184" s="57">
        <f t="shared" si="231"/>
        <v>1498881</v>
      </c>
      <c r="R2184" s="58">
        <f t="shared" si="237"/>
        <v>506655.78585611051</v>
      </c>
      <c r="S2184" s="59">
        <f t="shared" si="232"/>
        <v>33.802268882994078</v>
      </c>
      <c r="T2184" s="59">
        <f t="shared" si="233"/>
        <v>66.197731117005929</v>
      </c>
      <c r="U2184" s="60" t="str">
        <f t="shared" si="234"/>
        <v>BAJO</v>
      </c>
    </row>
    <row r="2185" spans="2:21">
      <c r="B2185" s="50">
        <v>2175</v>
      </c>
      <c r="C2185" s="51" t="s">
        <v>1375</v>
      </c>
      <c r="D2185" s="51" t="s">
        <v>1376</v>
      </c>
      <c r="E2185" s="51" t="s">
        <v>2025</v>
      </c>
      <c r="F2185" s="52" t="s">
        <v>18</v>
      </c>
      <c r="G2185" s="63">
        <v>1</v>
      </c>
      <c r="H2185" s="53">
        <v>820386</v>
      </c>
      <c r="I2185" s="53">
        <v>615289.5</v>
      </c>
      <c r="J2185" s="53">
        <v>713735.82</v>
      </c>
      <c r="K2185" s="53">
        <v>1119552</v>
      </c>
      <c r="L2185" s="54">
        <v>433266</v>
      </c>
      <c r="M2185" s="54">
        <v>453765</v>
      </c>
      <c r="N2185" s="54">
        <v>403647</v>
      </c>
      <c r="O2185" s="55">
        <f t="shared" si="235"/>
        <v>7</v>
      </c>
      <c r="P2185" s="56">
        <f t="shared" si="236"/>
        <v>651377</v>
      </c>
      <c r="Q2185" s="57">
        <f t="shared" si="231"/>
        <v>651377</v>
      </c>
      <c r="R2185" s="58">
        <f t="shared" si="237"/>
        <v>239325.20211099298</v>
      </c>
      <c r="S2185" s="59">
        <f t="shared" si="232"/>
        <v>36.741426564185254</v>
      </c>
      <c r="T2185" s="59">
        <f t="shared" si="233"/>
        <v>63.258573435814746</v>
      </c>
      <c r="U2185" s="60" t="str">
        <f t="shared" si="234"/>
        <v>BAJO</v>
      </c>
    </row>
    <row r="2186" spans="2:21" ht="27.6">
      <c r="B2186" s="50">
        <v>2176</v>
      </c>
      <c r="C2186" s="51" t="s">
        <v>1294</v>
      </c>
      <c r="D2186" s="51" t="s">
        <v>1526</v>
      </c>
      <c r="E2186" s="51" t="s">
        <v>1322</v>
      </c>
      <c r="F2186" s="52" t="s">
        <v>18</v>
      </c>
      <c r="G2186" s="63">
        <v>1</v>
      </c>
      <c r="H2186" s="53">
        <v>70091</v>
      </c>
      <c r="I2186" s="53">
        <v>56773.71</v>
      </c>
      <c r="J2186" s="53">
        <v>65857.503599999996</v>
      </c>
      <c r="K2186" s="53">
        <v>105434</v>
      </c>
      <c r="L2186" s="54">
        <v>41512</v>
      </c>
      <c r="M2186" s="54">
        <v>38855</v>
      </c>
      <c r="N2186" s="54">
        <v>34564</v>
      </c>
      <c r="O2186" s="55">
        <f t="shared" si="235"/>
        <v>7</v>
      </c>
      <c r="P2186" s="56">
        <f t="shared" si="236"/>
        <v>59012</v>
      </c>
      <c r="Q2186" s="57">
        <f t="shared" si="231"/>
        <v>59012</v>
      </c>
      <c r="R2186" s="58">
        <f t="shared" si="237"/>
        <v>22803.12177308309</v>
      </c>
      <c r="S2186" s="59">
        <f t="shared" si="232"/>
        <v>38.64149964936469</v>
      </c>
      <c r="T2186" s="59">
        <f t="shared" si="233"/>
        <v>61.35850035063531</v>
      </c>
      <c r="U2186" s="60" t="str">
        <f t="shared" si="234"/>
        <v>BAJO</v>
      </c>
    </row>
    <row r="2187" spans="2:21">
      <c r="B2187" s="50">
        <v>2177</v>
      </c>
      <c r="C2187" s="51" t="s">
        <v>1352</v>
      </c>
      <c r="D2187" s="51" t="s">
        <v>1353</v>
      </c>
      <c r="E2187" s="51" t="s">
        <v>2026</v>
      </c>
      <c r="F2187" s="52" t="s">
        <v>18</v>
      </c>
      <c r="G2187" s="63">
        <v>1</v>
      </c>
      <c r="H2187" s="53">
        <v>131376</v>
      </c>
      <c r="I2187" s="53">
        <v>105100.79999999999</v>
      </c>
      <c r="J2187" s="53">
        <v>121916.92799999999</v>
      </c>
      <c r="K2187" s="53">
        <v>205037</v>
      </c>
      <c r="L2187" s="54">
        <v>86747</v>
      </c>
      <c r="M2187" s="54">
        <v>72682</v>
      </c>
      <c r="N2187" s="54">
        <v>64654</v>
      </c>
      <c r="O2187" s="55">
        <f t="shared" si="235"/>
        <v>7</v>
      </c>
      <c r="P2187" s="56">
        <f t="shared" si="236"/>
        <v>112502</v>
      </c>
      <c r="Q2187" s="57">
        <f t="shared" ref="Q2187:Q2250" si="238">ROUND(+P2187*G2187,0)</f>
        <v>112502</v>
      </c>
      <c r="R2187" s="58">
        <f t="shared" si="237"/>
        <v>44079.078711973707</v>
      </c>
      <c r="S2187" s="59">
        <f t="shared" ref="S2187:S2250" si="239">R2187/P2187*100</f>
        <v>39.18070675363434</v>
      </c>
      <c r="T2187" s="59">
        <f t="shared" ref="T2187:T2250" si="240">100-S2187</f>
        <v>60.81929324636566</v>
      </c>
      <c r="U2187" s="60" t="str">
        <f t="shared" ref="U2187:U2250" si="241">IF(T2187&gt;70,"ALTO","BAJO")</f>
        <v>BAJO</v>
      </c>
    </row>
    <row r="2188" spans="2:21">
      <c r="B2188" s="50">
        <v>2178</v>
      </c>
      <c r="C2188" s="51" t="s">
        <v>875</v>
      </c>
      <c r="D2188" s="51" t="s">
        <v>876</v>
      </c>
      <c r="E2188" s="51" t="s">
        <v>2027</v>
      </c>
      <c r="F2188" s="52" t="s">
        <v>18</v>
      </c>
      <c r="G2188" s="63">
        <v>1</v>
      </c>
      <c r="H2188" s="53">
        <v>1342558</v>
      </c>
      <c r="I2188" s="53">
        <v>1020344.08</v>
      </c>
      <c r="J2188" s="53">
        <v>1183599.1327999998</v>
      </c>
      <c r="K2188" s="53">
        <v>1805587</v>
      </c>
      <c r="L2188" s="54">
        <v>886226</v>
      </c>
      <c r="M2188" s="54">
        <v>742506</v>
      </c>
      <c r="N2188" s="54">
        <v>660497</v>
      </c>
      <c r="O2188" s="55">
        <f t="shared" ref="O2188:O2251" si="242">COUNT(H2188:N2188)</f>
        <v>7</v>
      </c>
      <c r="P2188" s="56">
        <f t="shared" ref="P2188:P2251" si="243">ROUND(AVERAGE(H2188:N2188),0)</f>
        <v>1091617</v>
      </c>
      <c r="Q2188" s="57">
        <f t="shared" si="238"/>
        <v>1091617</v>
      </c>
      <c r="R2188" s="58">
        <f t="shared" ref="R2188:R2251" si="244">STDEVP(H2188:N2188)</f>
        <v>365707.43495358358</v>
      </c>
      <c r="S2188" s="59">
        <f t="shared" si="239"/>
        <v>33.501441893409826</v>
      </c>
      <c r="T2188" s="59">
        <f t="shared" si="240"/>
        <v>66.498558106590167</v>
      </c>
      <c r="U2188" s="60" t="str">
        <f t="shared" si="241"/>
        <v>BAJO</v>
      </c>
    </row>
    <row r="2189" spans="2:21">
      <c r="B2189" s="50">
        <v>2179</v>
      </c>
      <c r="C2189" s="51" t="s">
        <v>875</v>
      </c>
      <c r="D2189" s="51" t="s">
        <v>876</v>
      </c>
      <c r="E2189" s="51" t="s">
        <v>2028</v>
      </c>
      <c r="F2189" s="52" t="s">
        <v>18</v>
      </c>
      <c r="G2189" s="63">
        <v>1</v>
      </c>
      <c r="H2189" s="53">
        <v>1491665</v>
      </c>
      <c r="I2189" s="53">
        <v>1148582.05</v>
      </c>
      <c r="J2189" s="53">
        <v>1332355.1779999998</v>
      </c>
      <c r="K2189" s="53">
        <v>1623041</v>
      </c>
      <c r="L2189" s="54">
        <v>984695</v>
      </c>
      <c r="M2189" s="54">
        <v>824978</v>
      </c>
      <c r="N2189" s="54">
        <v>733860</v>
      </c>
      <c r="O2189" s="55">
        <f t="shared" si="242"/>
        <v>7</v>
      </c>
      <c r="P2189" s="56">
        <f t="shared" si="243"/>
        <v>1162739</v>
      </c>
      <c r="Q2189" s="57">
        <f t="shared" si="238"/>
        <v>1162739</v>
      </c>
      <c r="R2189" s="58">
        <f t="shared" si="244"/>
        <v>311393.10650438082</v>
      </c>
      <c r="S2189" s="59">
        <f t="shared" si="239"/>
        <v>26.780997842540831</v>
      </c>
      <c r="T2189" s="59">
        <f t="shared" si="240"/>
        <v>73.219002157459173</v>
      </c>
      <c r="U2189" s="60" t="str">
        <f t="shared" si="241"/>
        <v>ALTO</v>
      </c>
    </row>
    <row r="2190" spans="2:21">
      <c r="B2190" s="50">
        <v>2180</v>
      </c>
      <c r="C2190" s="51" t="s">
        <v>875</v>
      </c>
      <c r="D2190" s="51" t="s">
        <v>876</v>
      </c>
      <c r="E2190" s="51" t="s">
        <v>2029</v>
      </c>
      <c r="F2190" s="52" t="s">
        <v>18</v>
      </c>
      <c r="G2190" s="63">
        <v>1</v>
      </c>
      <c r="H2190" s="53">
        <v>1640891</v>
      </c>
      <c r="I2190" s="53">
        <v>1296303.8899999999</v>
      </c>
      <c r="J2190" s="53">
        <v>1503712.5123999999</v>
      </c>
      <c r="K2190" s="53">
        <v>1525937</v>
      </c>
      <c r="L2190" s="54">
        <v>1083165</v>
      </c>
      <c r="M2190" s="54">
        <v>907504</v>
      </c>
      <c r="N2190" s="54">
        <v>807271</v>
      </c>
      <c r="O2190" s="55">
        <f t="shared" si="242"/>
        <v>7</v>
      </c>
      <c r="P2190" s="56">
        <f t="shared" si="243"/>
        <v>1252112</v>
      </c>
      <c r="Q2190" s="57">
        <f t="shared" si="238"/>
        <v>1252112</v>
      </c>
      <c r="R2190" s="58">
        <f t="shared" si="244"/>
        <v>301559.34270333918</v>
      </c>
      <c r="S2190" s="59">
        <f t="shared" si="239"/>
        <v>24.0840549969443</v>
      </c>
      <c r="T2190" s="59">
        <f t="shared" si="240"/>
        <v>75.915945003055697</v>
      </c>
      <c r="U2190" s="60" t="str">
        <f t="shared" si="241"/>
        <v>ALTO</v>
      </c>
    </row>
    <row r="2191" spans="2:21">
      <c r="B2191" s="50">
        <v>2181</v>
      </c>
      <c r="C2191" s="51" t="s">
        <v>625</v>
      </c>
      <c r="D2191" s="51" t="s">
        <v>699</v>
      </c>
      <c r="E2191" s="51" t="s">
        <v>2030</v>
      </c>
      <c r="F2191" s="52" t="s">
        <v>18</v>
      </c>
      <c r="G2191" s="63">
        <v>1</v>
      </c>
      <c r="H2191" s="53">
        <v>17731</v>
      </c>
      <c r="I2191" s="53">
        <v>14362.109999999999</v>
      </c>
      <c r="J2191" s="53">
        <v>16660.047599999998</v>
      </c>
      <c r="K2191" s="53">
        <v>21063</v>
      </c>
      <c r="L2191" s="54">
        <v>11816</v>
      </c>
      <c r="M2191" s="54">
        <v>9897</v>
      </c>
      <c r="N2191" s="54">
        <v>8804</v>
      </c>
      <c r="O2191" s="55">
        <f t="shared" si="242"/>
        <v>7</v>
      </c>
      <c r="P2191" s="56">
        <f t="shared" si="243"/>
        <v>14333</v>
      </c>
      <c r="Q2191" s="57">
        <f t="shared" si="238"/>
        <v>14333</v>
      </c>
      <c r="R2191" s="58">
        <f t="shared" si="244"/>
        <v>4120.3073266051333</v>
      </c>
      <c r="S2191" s="59">
        <f t="shared" si="239"/>
        <v>28.746998720471172</v>
      </c>
      <c r="T2191" s="59">
        <f t="shared" si="240"/>
        <v>71.253001279528831</v>
      </c>
      <c r="U2191" s="60" t="str">
        <f t="shared" si="241"/>
        <v>ALTO</v>
      </c>
    </row>
    <row r="2192" spans="2:21">
      <c r="B2192" s="50">
        <v>2182</v>
      </c>
      <c r="C2192" s="51" t="s">
        <v>625</v>
      </c>
      <c r="D2192" s="51" t="s">
        <v>699</v>
      </c>
      <c r="E2192" s="51" t="s">
        <v>2031</v>
      </c>
      <c r="F2192" s="52" t="s">
        <v>18</v>
      </c>
      <c r="G2192" s="63">
        <v>1</v>
      </c>
      <c r="H2192" s="53">
        <v>1299480</v>
      </c>
      <c r="I2192" s="53">
        <v>896641.2</v>
      </c>
      <c r="J2192" s="53">
        <v>1040103.7919999999</v>
      </c>
      <c r="K2192" s="53">
        <v>1251642</v>
      </c>
      <c r="L2192" s="54">
        <v>857867</v>
      </c>
      <c r="M2192" s="54">
        <v>718723</v>
      </c>
      <c r="N2192" s="54">
        <v>639341</v>
      </c>
      <c r="O2192" s="55">
        <f t="shared" si="242"/>
        <v>7</v>
      </c>
      <c r="P2192" s="56">
        <f t="shared" si="243"/>
        <v>957685</v>
      </c>
      <c r="Q2192" s="57">
        <f t="shared" si="238"/>
        <v>957685</v>
      </c>
      <c r="R2192" s="58">
        <f t="shared" si="244"/>
        <v>233655.15358258155</v>
      </c>
      <c r="S2192" s="59">
        <f t="shared" si="239"/>
        <v>24.397913048923346</v>
      </c>
      <c r="T2192" s="59">
        <f t="shared" si="240"/>
        <v>75.602086951076657</v>
      </c>
      <c r="U2192" s="60" t="str">
        <f t="shared" si="241"/>
        <v>ALTO</v>
      </c>
    </row>
    <row r="2193" spans="2:21" ht="27.6">
      <c r="B2193" s="50">
        <v>2183</v>
      </c>
      <c r="C2193" s="51" t="s">
        <v>625</v>
      </c>
      <c r="D2193" s="51" t="s">
        <v>699</v>
      </c>
      <c r="E2193" s="51" t="s">
        <v>2032</v>
      </c>
      <c r="F2193" s="52" t="s">
        <v>18</v>
      </c>
      <c r="G2193" s="63">
        <v>1</v>
      </c>
      <c r="H2193" s="53">
        <v>1342558</v>
      </c>
      <c r="I2193" s="53">
        <v>966641.76</v>
      </c>
      <c r="J2193" s="53">
        <v>1121304.4415999998</v>
      </c>
      <c r="K2193" s="53">
        <v>1863540</v>
      </c>
      <c r="L2193" s="54">
        <v>886226</v>
      </c>
      <c r="M2193" s="54">
        <v>742506</v>
      </c>
      <c r="N2193" s="54">
        <v>660497</v>
      </c>
      <c r="O2193" s="55">
        <f t="shared" si="242"/>
        <v>7</v>
      </c>
      <c r="P2193" s="56">
        <f t="shared" si="243"/>
        <v>1083325</v>
      </c>
      <c r="Q2193" s="57">
        <f t="shared" si="238"/>
        <v>1083325</v>
      </c>
      <c r="R2193" s="58">
        <f t="shared" si="244"/>
        <v>382619.49303279008</v>
      </c>
      <c r="S2193" s="59">
        <f t="shared" si="239"/>
        <v>35.318994118366149</v>
      </c>
      <c r="T2193" s="59">
        <f t="shared" si="240"/>
        <v>64.681005881633851</v>
      </c>
      <c r="U2193" s="60" t="str">
        <f t="shared" si="241"/>
        <v>BAJO</v>
      </c>
    </row>
    <row r="2194" spans="2:21" ht="27.6">
      <c r="B2194" s="50">
        <v>2184</v>
      </c>
      <c r="C2194" s="51" t="s">
        <v>2033</v>
      </c>
      <c r="D2194" s="51" t="s">
        <v>2034</v>
      </c>
      <c r="E2194" s="51" t="s">
        <v>2035</v>
      </c>
      <c r="F2194" s="52" t="s">
        <v>18</v>
      </c>
      <c r="G2194" s="63">
        <v>1</v>
      </c>
      <c r="H2194" s="53">
        <v>820386</v>
      </c>
      <c r="I2194" s="53">
        <v>541454.76</v>
      </c>
      <c r="J2194" s="53">
        <v>628087.52159999998</v>
      </c>
      <c r="K2194" s="53">
        <v>1104320</v>
      </c>
      <c r="L2194" s="54">
        <v>433266</v>
      </c>
      <c r="M2194" s="54">
        <v>453765</v>
      </c>
      <c r="N2194" s="54">
        <v>403647</v>
      </c>
      <c r="O2194" s="55">
        <f t="shared" si="242"/>
        <v>7</v>
      </c>
      <c r="P2194" s="56">
        <f t="shared" si="243"/>
        <v>626418</v>
      </c>
      <c r="Q2194" s="57">
        <f t="shared" si="238"/>
        <v>626418</v>
      </c>
      <c r="R2194" s="58">
        <f t="shared" si="244"/>
        <v>236032.41848636523</v>
      </c>
      <c r="S2194" s="59">
        <f t="shared" si="239"/>
        <v>37.679699256146094</v>
      </c>
      <c r="T2194" s="59">
        <f t="shared" si="240"/>
        <v>62.320300743853906</v>
      </c>
      <c r="U2194" s="60" t="str">
        <f t="shared" si="241"/>
        <v>BAJO</v>
      </c>
    </row>
    <row r="2195" spans="2:21">
      <c r="B2195" s="50">
        <v>2185</v>
      </c>
      <c r="C2195" s="51" t="s">
        <v>2033</v>
      </c>
      <c r="D2195" s="51" t="s">
        <v>2034</v>
      </c>
      <c r="E2195" s="51" t="s">
        <v>2036</v>
      </c>
      <c r="F2195" s="52" t="s">
        <v>18</v>
      </c>
      <c r="G2195" s="63">
        <v>1</v>
      </c>
      <c r="H2195" s="53">
        <v>536928</v>
      </c>
      <c r="I2195" s="53">
        <v>365111.03999999998</v>
      </c>
      <c r="J2195" s="53">
        <v>423528.8064</v>
      </c>
      <c r="K2195" s="53">
        <v>469455</v>
      </c>
      <c r="L2195" s="54">
        <v>354490</v>
      </c>
      <c r="M2195" s="54">
        <v>297010</v>
      </c>
      <c r="N2195" s="54">
        <v>264205</v>
      </c>
      <c r="O2195" s="55">
        <f t="shared" si="242"/>
        <v>7</v>
      </c>
      <c r="P2195" s="56">
        <f t="shared" si="243"/>
        <v>387247</v>
      </c>
      <c r="Q2195" s="57">
        <f t="shared" si="238"/>
        <v>387247</v>
      </c>
      <c r="R2195" s="58">
        <f t="shared" si="244"/>
        <v>88901.227861983687</v>
      </c>
      <c r="S2195" s="59">
        <f t="shared" si="239"/>
        <v>22.957241208320191</v>
      </c>
      <c r="T2195" s="59">
        <f t="shared" si="240"/>
        <v>77.042758791679802</v>
      </c>
      <c r="U2195" s="60" t="str">
        <f t="shared" si="241"/>
        <v>ALTO</v>
      </c>
    </row>
    <row r="2196" spans="2:21" ht="27.6">
      <c r="B2196" s="50">
        <v>2186</v>
      </c>
      <c r="C2196" s="51" t="s">
        <v>2033</v>
      </c>
      <c r="D2196" s="51" t="s">
        <v>2034</v>
      </c>
      <c r="E2196" s="51" t="s">
        <v>2037</v>
      </c>
      <c r="F2196" s="52" t="s">
        <v>18</v>
      </c>
      <c r="G2196" s="63">
        <v>1</v>
      </c>
      <c r="H2196" s="53">
        <v>954618</v>
      </c>
      <c r="I2196" s="53">
        <v>620501.69999999995</v>
      </c>
      <c r="J2196" s="53">
        <v>719781.97199999983</v>
      </c>
      <c r="K2196" s="53">
        <v>807415</v>
      </c>
      <c r="L2196" s="54">
        <v>630205</v>
      </c>
      <c r="M2196" s="54">
        <v>528008</v>
      </c>
      <c r="N2196" s="54">
        <v>469691</v>
      </c>
      <c r="O2196" s="55">
        <f t="shared" si="242"/>
        <v>7</v>
      </c>
      <c r="P2196" s="56">
        <f t="shared" si="243"/>
        <v>675746</v>
      </c>
      <c r="Q2196" s="57">
        <f t="shared" si="238"/>
        <v>675746</v>
      </c>
      <c r="R2196" s="58">
        <f t="shared" si="244"/>
        <v>154206.06797733935</v>
      </c>
      <c r="S2196" s="59">
        <f t="shared" si="239"/>
        <v>22.820122942250396</v>
      </c>
      <c r="T2196" s="59">
        <f t="shared" si="240"/>
        <v>77.179877057749607</v>
      </c>
      <c r="U2196" s="60" t="str">
        <f t="shared" si="241"/>
        <v>ALTO</v>
      </c>
    </row>
    <row r="2197" spans="2:21">
      <c r="B2197" s="50">
        <v>2187</v>
      </c>
      <c r="C2197" s="51" t="s">
        <v>2033</v>
      </c>
      <c r="D2197" s="51" t="s">
        <v>2034</v>
      </c>
      <c r="E2197" s="51" t="s">
        <v>2038</v>
      </c>
      <c r="F2197" s="52" t="s">
        <v>18</v>
      </c>
      <c r="G2197" s="63">
        <v>1</v>
      </c>
      <c r="H2197" s="53">
        <v>477309</v>
      </c>
      <c r="I2197" s="53">
        <v>334116.3</v>
      </c>
      <c r="J2197" s="53">
        <v>387574.90799999994</v>
      </c>
      <c r="K2197" s="53">
        <v>458507</v>
      </c>
      <c r="L2197" s="54">
        <v>315103</v>
      </c>
      <c r="M2197" s="54">
        <v>264024</v>
      </c>
      <c r="N2197" s="54">
        <v>234863</v>
      </c>
      <c r="O2197" s="55">
        <f t="shared" si="242"/>
        <v>7</v>
      </c>
      <c r="P2197" s="56">
        <f t="shared" si="243"/>
        <v>353071</v>
      </c>
      <c r="Q2197" s="57">
        <f t="shared" si="238"/>
        <v>353071</v>
      </c>
      <c r="R2197" s="58">
        <f t="shared" si="244"/>
        <v>85728.557965872867</v>
      </c>
      <c r="S2197" s="59">
        <f t="shared" si="239"/>
        <v>24.280826792875331</v>
      </c>
      <c r="T2197" s="59">
        <f t="shared" si="240"/>
        <v>75.719173207124669</v>
      </c>
      <c r="U2197" s="60" t="str">
        <f t="shared" si="241"/>
        <v>ALTO</v>
      </c>
    </row>
    <row r="2198" spans="2:21">
      <c r="B2198" s="50">
        <v>2188</v>
      </c>
      <c r="C2198" s="51" t="s">
        <v>2033</v>
      </c>
      <c r="D2198" s="51" t="s">
        <v>2034</v>
      </c>
      <c r="E2198" s="51" t="s">
        <v>2039</v>
      </c>
      <c r="F2198" s="52" t="s">
        <v>18</v>
      </c>
      <c r="G2198" s="63">
        <v>1</v>
      </c>
      <c r="H2198" s="53">
        <v>715904</v>
      </c>
      <c r="I2198" s="53">
        <v>522609.91999999998</v>
      </c>
      <c r="J2198" s="53">
        <v>606227.50719999988</v>
      </c>
      <c r="K2198" s="53">
        <v>723044</v>
      </c>
      <c r="L2198" s="54">
        <v>472654</v>
      </c>
      <c r="M2198" s="54">
        <v>395996</v>
      </c>
      <c r="N2198" s="54">
        <v>352258</v>
      </c>
      <c r="O2198" s="55">
        <f t="shared" si="242"/>
        <v>7</v>
      </c>
      <c r="P2198" s="56">
        <f t="shared" si="243"/>
        <v>541242</v>
      </c>
      <c r="Q2198" s="57">
        <f t="shared" si="238"/>
        <v>541242</v>
      </c>
      <c r="R2198" s="58">
        <f t="shared" si="244"/>
        <v>136090.68327254694</v>
      </c>
      <c r="S2198" s="59">
        <f t="shared" si="239"/>
        <v>25.144146846059051</v>
      </c>
      <c r="T2198" s="59">
        <f t="shared" si="240"/>
        <v>74.855853153940956</v>
      </c>
      <c r="U2198" s="60" t="str">
        <f t="shared" si="241"/>
        <v>ALTO</v>
      </c>
    </row>
    <row r="2199" spans="2:21">
      <c r="B2199" s="50">
        <v>2189</v>
      </c>
      <c r="C2199" s="51" t="s">
        <v>2033</v>
      </c>
      <c r="D2199" s="51" t="s">
        <v>2034</v>
      </c>
      <c r="E2199" s="51" t="s">
        <v>2040</v>
      </c>
      <c r="F2199" s="52" t="s">
        <v>18</v>
      </c>
      <c r="G2199" s="63">
        <v>1</v>
      </c>
      <c r="H2199" s="53">
        <v>417571</v>
      </c>
      <c r="I2199" s="53">
        <v>300651.12</v>
      </c>
      <c r="J2199" s="53">
        <v>348755.29919999995</v>
      </c>
      <c r="K2199" s="53">
        <v>379253</v>
      </c>
      <c r="L2199" s="54">
        <v>275715</v>
      </c>
      <c r="M2199" s="54">
        <v>230998</v>
      </c>
      <c r="N2199" s="54">
        <v>205484</v>
      </c>
      <c r="O2199" s="55">
        <f t="shared" si="242"/>
        <v>7</v>
      </c>
      <c r="P2199" s="56">
        <f t="shared" si="243"/>
        <v>308347</v>
      </c>
      <c r="Q2199" s="57">
        <f t="shared" si="238"/>
        <v>308347</v>
      </c>
      <c r="R2199" s="58">
        <f t="shared" si="244"/>
        <v>71990.190025004908</v>
      </c>
      <c r="S2199" s="59">
        <f t="shared" si="239"/>
        <v>23.347134891860438</v>
      </c>
      <c r="T2199" s="59">
        <f t="shared" si="240"/>
        <v>76.652865108139565</v>
      </c>
      <c r="U2199" s="60" t="str">
        <f t="shared" si="241"/>
        <v>ALTO</v>
      </c>
    </row>
    <row r="2200" spans="2:21" ht="27.6">
      <c r="B2200" s="50">
        <v>2190</v>
      </c>
      <c r="C2200" s="51" t="s">
        <v>2033</v>
      </c>
      <c r="D2200" s="51" t="s">
        <v>2034</v>
      </c>
      <c r="E2200" s="51" t="s">
        <v>2041</v>
      </c>
      <c r="F2200" s="52" t="s">
        <v>18</v>
      </c>
      <c r="G2200" s="63">
        <v>1</v>
      </c>
      <c r="H2200" s="53">
        <v>328083</v>
      </c>
      <c r="I2200" s="53">
        <v>255904.74</v>
      </c>
      <c r="J2200" s="53">
        <v>296849.49839999998</v>
      </c>
      <c r="K2200" s="53">
        <v>413287</v>
      </c>
      <c r="L2200" s="54">
        <v>216633</v>
      </c>
      <c r="M2200" s="54">
        <v>181511</v>
      </c>
      <c r="N2200" s="54">
        <v>161463</v>
      </c>
      <c r="O2200" s="55">
        <f t="shared" si="242"/>
        <v>7</v>
      </c>
      <c r="P2200" s="56">
        <f t="shared" si="243"/>
        <v>264819</v>
      </c>
      <c r="Q2200" s="57">
        <f t="shared" si="238"/>
        <v>264819</v>
      </c>
      <c r="R2200" s="58">
        <f t="shared" si="244"/>
        <v>82023.580037046719</v>
      </c>
      <c r="S2200" s="59">
        <f t="shared" si="239"/>
        <v>30.973449804223534</v>
      </c>
      <c r="T2200" s="59">
        <f t="shared" si="240"/>
        <v>69.026550195776466</v>
      </c>
      <c r="U2200" s="60" t="str">
        <f t="shared" si="241"/>
        <v>BAJO</v>
      </c>
    </row>
    <row r="2201" spans="2:21" ht="27.6">
      <c r="B2201" s="50">
        <v>2191</v>
      </c>
      <c r="C2201" s="51" t="s">
        <v>2033</v>
      </c>
      <c r="D2201" s="51" t="s">
        <v>2034</v>
      </c>
      <c r="E2201" s="51" t="s">
        <v>2042</v>
      </c>
      <c r="F2201" s="52" t="s">
        <v>18</v>
      </c>
      <c r="G2201" s="63">
        <v>1</v>
      </c>
      <c r="H2201" s="53">
        <v>1402296</v>
      </c>
      <c r="I2201" s="53">
        <v>911492.39999999991</v>
      </c>
      <c r="J2201" s="53">
        <v>1057331.1839999999</v>
      </c>
      <c r="K2201" s="53">
        <v>1774885</v>
      </c>
      <c r="L2201" s="54">
        <v>925614</v>
      </c>
      <c r="M2201" s="54">
        <v>775492</v>
      </c>
      <c r="N2201" s="54">
        <v>689840</v>
      </c>
      <c r="O2201" s="55">
        <f t="shared" si="242"/>
        <v>7</v>
      </c>
      <c r="P2201" s="56">
        <f t="shared" si="243"/>
        <v>1076707</v>
      </c>
      <c r="Q2201" s="57">
        <f t="shared" si="238"/>
        <v>1076707</v>
      </c>
      <c r="R2201" s="58">
        <f t="shared" si="244"/>
        <v>355438.89357615076</v>
      </c>
      <c r="S2201" s="59">
        <f t="shared" si="239"/>
        <v>33.011663672303676</v>
      </c>
      <c r="T2201" s="59">
        <f t="shared" si="240"/>
        <v>66.988336327696317</v>
      </c>
      <c r="U2201" s="60" t="str">
        <f t="shared" si="241"/>
        <v>BAJO</v>
      </c>
    </row>
    <row r="2202" spans="2:21" ht="27.6">
      <c r="B2202" s="50">
        <v>2192</v>
      </c>
      <c r="C2202" s="51" t="s">
        <v>2033</v>
      </c>
      <c r="D2202" s="51" t="s">
        <v>2034</v>
      </c>
      <c r="E2202" s="51" t="s">
        <v>2043</v>
      </c>
      <c r="F2202" s="52" t="s">
        <v>18</v>
      </c>
      <c r="G2202" s="63">
        <v>1</v>
      </c>
      <c r="H2202" s="53">
        <v>775642</v>
      </c>
      <c r="I2202" s="53">
        <v>612757.17999999993</v>
      </c>
      <c r="J2202" s="53">
        <v>710798.3287999999</v>
      </c>
      <c r="K2202" s="53">
        <v>955094</v>
      </c>
      <c r="L2202" s="54">
        <v>512042</v>
      </c>
      <c r="M2202" s="54">
        <v>428982</v>
      </c>
      <c r="N2202" s="54">
        <v>381602</v>
      </c>
      <c r="O2202" s="55">
        <f t="shared" si="242"/>
        <v>7</v>
      </c>
      <c r="P2202" s="56">
        <f t="shared" si="243"/>
        <v>625274</v>
      </c>
      <c r="Q2202" s="57">
        <f t="shared" si="238"/>
        <v>625274</v>
      </c>
      <c r="R2202" s="58">
        <f t="shared" si="244"/>
        <v>188827.55855752475</v>
      </c>
      <c r="S2202" s="59">
        <f t="shared" si="239"/>
        <v>30.199170053052704</v>
      </c>
      <c r="T2202" s="59">
        <f t="shared" si="240"/>
        <v>69.800829946947289</v>
      </c>
      <c r="U2202" s="60" t="str">
        <f t="shared" si="241"/>
        <v>BAJO</v>
      </c>
    </row>
    <row r="2203" spans="2:21" ht="27.6">
      <c r="B2203" s="50">
        <v>2193</v>
      </c>
      <c r="C2203" s="51" t="s">
        <v>2033</v>
      </c>
      <c r="D2203" s="51" t="s">
        <v>2034</v>
      </c>
      <c r="E2203" s="51" t="s">
        <v>2044</v>
      </c>
      <c r="F2203" s="52" t="s">
        <v>18</v>
      </c>
      <c r="G2203" s="63">
        <v>1</v>
      </c>
      <c r="H2203" s="53">
        <v>8242059</v>
      </c>
      <c r="I2203" s="53">
        <v>6676067.79</v>
      </c>
      <c r="J2203" s="53">
        <v>7744238.6363999993</v>
      </c>
      <c r="K2203" s="53">
        <v>11801944</v>
      </c>
      <c r="L2203" s="54">
        <v>5440442</v>
      </c>
      <c r="M2203" s="54">
        <v>4557968</v>
      </c>
      <c r="N2203" s="54">
        <v>4054545</v>
      </c>
      <c r="O2203" s="55">
        <f t="shared" si="242"/>
        <v>7</v>
      </c>
      <c r="P2203" s="56">
        <f t="shared" si="243"/>
        <v>6931038</v>
      </c>
      <c r="Q2203" s="57">
        <f t="shared" si="238"/>
        <v>6931038</v>
      </c>
      <c r="R2203" s="58">
        <f t="shared" si="244"/>
        <v>2458174.5853803917</v>
      </c>
      <c r="S2203" s="59">
        <f t="shared" si="239"/>
        <v>35.466182487823495</v>
      </c>
      <c r="T2203" s="59">
        <f t="shared" si="240"/>
        <v>64.533817512176512</v>
      </c>
      <c r="U2203" s="60" t="str">
        <f t="shared" si="241"/>
        <v>BAJO</v>
      </c>
    </row>
    <row r="2204" spans="2:21">
      <c r="B2204" s="50">
        <v>2194</v>
      </c>
      <c r="C2204" s="51" t="s">
        <v>2033</v>
      </c>
      <c r="D2204" s="51" t="s">
        <v>2034</v>
      </c>
      <c r="E2204" s="51" t="s">
        <v>2045</v>
      </c>
      <c r="F2204" s="52" t="s">
        <v>18</v>
      </c>
      <c r="G2204" s="63">
        <v>1</v>
      </c>
      <c r="H2204" s="53">
        <v>1583533</v>
      </c>
      <c r="I2204" s="53">
        <v>1187649.75</v>
      </c>
      <c r="J2204" s="53">
        <v>1377673.71</v>
      </c>
      <c r="K2204" s="53">
        <v>2328116</v>
      </c>
      <c r="L2204" s="54">
        <v>1045418</v>
      </c>
      <c r="M2204" s="54">
        <v>875838</v>
      </c>
      <c r="N2204" s="54">
        <v>779103</v>
      </c>
      <c r="O2204" s="55">
        <f t="shared" si="242"/>
        <v>7</v>
      </c>
      <c r="P2204" s="56">
        <f t="shared" si="243"/>
        <v>1311047</v>
      </c>
      <c r="Q2204" s="57">
        <f t="shared" si="238"/>
        <v>1311047</v>
      </c>
      <c r="R2204" s="58">
        <f t="shared" si="244"/>
        <v>488624.01981879113</v>
      </c>
      <c r="S2204" s="59">
        <f t="shared" si="239"/>
        <v>37.269756142898849</v>
      </c>
      <c r="T2204" s="59">
        <f t="shared" si="240"/>
        <v>62.730243857101151</v>
      </c>
      <c r="U2204" s="60" t="str">
        <f t="shared" si="241"/>
        <v>BAJO</v>
      </c>
    </row>
    <row r="2205" spans="2:21">
      <c r="B2205" s="50">
        <v>2195</v>
      </c>
      <c r="C2205" s="51" t="s">
        <v>2033</v>
      </c>
      <c r="D2205" s="51" t="s">
        <v>2034</v>
      </c>
      <c r="E2205" s="51" t="s">
        <v>2046</v>
      </c>
      <c r="F2205" s="52" t="s">
        <v>18</v>
      </c>
      <c r="G2205" s="63">
        <v>1</v>
      </c>
      <c r="H2205" s="53">
        <v>520268</v>
      </c>
      <c r="I2205" s="53">
        <v>395403.68</v>
      </c>
      <c r="J2205" s="53">
        <v>458668.2687999999</v>
      </c>
      <c r="K2205" s="53">
        <v>744940</v>
      </c>
      <c r="L2205" s="54">
        <v>343495</v>
      </c>
      <c r="M2205" s="54">
        <v>287780</v>
      </c>
      <c r="N2205" s="54">
        <v>255995</v>
      </c>
      <c r="O2205" s="55">
        <f t="shared" si="242"/>
        <v>7</v>
      </c>
      <c r="P2205" s="56">
        <f t="shared" si="243"/>
        <v>429507</v>
      </c>
      <c r="Q2205" s="57">
        <f t="shared" si="238"/>
        <v>429507</v>
      </c>
      <c r="R2205" s="58">
        <f t="shared" si="244"/>
        <v>154614.71629270687</v>
      </c>
      <c r="S2205" s="59">
        <f t="shared" si="239"/>
        <v>35.998183101254902</v>
      </c>
      <c r="T2205" s="59">
        <f t="shared" si="240"/>
        <v>64.001816898745091</v>
      </c>
      <c r="U2205" s="60" t="str">
        <f t="shared" si="241"/>
        <v>BAJO</v>
      </c>
    </row>
    <row r="2206" spans="2:21">
      <c r="B2206" s="50">
        <v>2196</v>
      </c>
      <c r="C2206" s="51" t="s">
        <v>2033</v>
      </c>
      <c r="D2206" s="51" t="s">
        <v>2034</v>
      </c>
      <c r="E2206" s="51" t="s">
        <v>2047</v>
      </c>
      <c r="F2206" s="52" t="s">
        <v>18</v>
      </c>
      <c r="G2206" s="63">
        <v>1</v>
      </c>
      <c r="H2206" s="53">
        <v>297143</v>
      </c>
      <c r="I2206" s="53">
        <v>240685.83</v>
      </c>
      <c r="J2206" s="53">
        <v>279195.56279999996</v>
      </c>
      <c r="K2206" s="53">
        <v>327131</v>
      </c>
      <c r="L2206" s="54">
        <v>196283</v>
      </c>
      <c r="M2206" s="54">
        <v>164451</v>
      </c>
      <c r="N2206" s="54">
        <v>146289</v>
      </c>
      <c r="O2206" s="55">
        <f t="shared" si="242"/>
        <v>7</v>
      </c>
      <c r="P2206" s="56">
        <f t="shared" si="243"/>
        <v>235883</v>
      </c>
      <c r="Q2206" s="57">
        <f t="shared" si="238"/>
        <v>235883</v>
      </c>
      <c r="R2206" s="58">
        <f t="shared" si="244"/>
        <v>64004.247443143206</v>
      </c>
      <c r="S2206" s="59">
        <f t="shared" si="239"/>
        <v>27.133895805608375</v>
      </c>
      <c r="T2206" s="59">
        <f t="shared" si="240"/>
        <v>72.866104194391625</v>
      </c>
      <c r="U2206" s="60" t="str">
        <f t="shared" si="241"/>
        <v>ALTO</v>
      </c>
    </row>
    <row r="2207" spans="2:21">
      <c r="B2207" s="50">
        <v>2197</v>
      </c>
      <c r="C2207" s="51" t="s">
        <v>2033</v>
      </c>
      <c r="D2207" s="51" t="s">
        <v>2034</v>
      </c>
      <c r="E2207" s="51" t="s">
        <v>2048</v>
      </c>
      <c r="F2207" s="52" t="s">
        <v>18</v>
      </c>
      <c r="G2207" s="63">
        <v>1</v>
      </c>
      <c r="H2207" s="53">
        <v>103292</v>
      </c>
      <c r="I2207" s="53">
        <v>82633.599999999991</v>
      </c>
      <c r="J2207" s="53">
        <v>95854.975999999995</v>
      </c>
      <c r="K2207" s="53">
        <v>91749</v>
      </c>
      <c r="L2207" s="54">
        <v>68272</v>
      </c>
      <c r="M2207" s="54">
        <v>57209</v>
      </c>
      <c r="N2207" s="54">
        <v>50891</v>
      </c>
      <c r="O2207" s="55">
        <f t="shared" si="242"/>
        <v>7</v>
      </c>
      <c r="P2207" s="56">
        <f t="shared" si="243"/>
        <v>78557</v>
      </c>
      <c r="Q2207" s="57">
        <f t="shared" si="238"/>
        <v>78557</v>
      </c>
      <c r="R2207" s="58">
        <f t="shared" si="244"/>
        <v>18626.454360507996</v>
      </c>
      <c r="S2207" s="59">
        <f t="shared" si="239"/>
        <v>23.710750614850358</v>
      </c>
      <c r="T2207" s="59">
        <f t="shared" si="240"/>
        <v>76.289249385149645</v>
      </c>
      <c r="U2207" s="60" t="str">
        <f t="shared" si="241"/>
        <v>ALTO</v>
      </c>
    </row>
    <row r="2208" spans="2:21">
      <c r="B2208" s="50">
        <v>2198</v>
      </c>
      <c r="C2208" s="51" t="s">
        <v>2033</v>
      </c>
      <c r="D2208" s="51" t="s">
        <v>2034</v>
      </c>
      <c r="E2208" s="51" t="s">
        <v>2049</v>
      </c>
      <c r="F2208" s="52" t="s">
        <v>18</v>
      </c>
      <c r="G2208" s="63">
        <v>1</v>
      </c>
      <c r="H2208" s="53">
        <v>396032</v>
      </c>
      <c r="I2208" s="53">
        <v>273262.07999999996</v>
      </c>
      <c r="J2208" s="53">
        <v>316984.01279999991</v>
      </c>
      <c r="K2208" s="53">
        <v>404362</v>
      </c>
      <c r="L2208" s="54">
        <v>261482</v>
      </c>
      <c r="M2208" s="54">
        <v>219060</v>
      </c>
      <c r="N2208" s="54">
        <v>194865</v>
      </c>
      <c r="O2208" s="55">
        <f t="shared" si="242"/>
        <v>7</v>
      </c>
      <c r="P2208" s="56">
        <f t="shared" si="243"/>
        <v>295150</v>
      </c>
      <c r="Q2208" s="57">
        <f t="shared" si="238"/>
        <v>295150</v>
      </c>
      <c r="R2208" s="58">
        <f t="shared" si="244"/>
        <v>75631.198752017022</v>
      </c>
      <c r="S2208" s="59">
        <f t="shared" si="239"/>
        <v>25.624665001530417</v>
      </c>
      <c r="T2208" s="59">
        <f t="shared" si="240"/>
        <v>74.375334998469583</v>
      </c>
      <c r="U2208" s="60" t="str">
        <f t="shared" si="241"/>
        <v>ALTO</v>
      </c>
    </row>
    <row r="2209" spans="2:21">
      <c r="B2209" s="50">
        <v>2199</v>
      </c>
      <c r="C2209" s="51" t="s">
        <v>2033</v>
      </c>
      <c r="D2209" s="51" t="s">
        <v>2034</v>
      </c>
      <c r="E2209" s="51" t="s">
        <v>2050</v>
      </c>
      <c r="F2209" s="52" t="s">
        <v>18</v>
      </c>
      <c r="G2209" s="63">
        <v>1</v>
      </c>
      <c r="H2209" s="53">
        <v>357357</v>
      </c>
      <c r="I2209" s="53">
        <v>275164.89</v>
      </c>
      <c r="J2209" s="53">
        <v>319191.27239999996</v>
      </c>
      <c r="K2209" s="53">
        <v>421022</v>
      </c>
      <c r="L2209" s="54">
        <v>235996</v>
      </c>
      <c r="M2209" s="54">
        <v>197731</v>
      </c>
      <c r="N2209" s="54">
        <v>175892</v>
      </c>
      <c r="O2209" s="55">
        <f t="shared" si="242"/>
        <v>7</v>
      </c>
      <c r="P2209" s="56">
        <f t="shared" si="243"/>
        <v>283193</v>
      </c>
      <c r="Q2209" s="57">
        <f t="shared" si="238"/>
        <v>283193</v>
      </c>
      <c r="R2209" s="58">
        <f t="shared" si="244"/>
        <v>81855.511338602024</v>
      </c>
      <c r="S2209" s="59">
        <f t="shared" si="239"/>
        <v>28.904496699636649</v>
      </c>
      <c r="T2209" s="59">
        <f t="shared" si="240"/>
        <v>71.095503300363347</v>
      </c>
      <c r="U2209" s="60" t="str">
        <f t="shared" si="241"/>
        <v>ALTO</v>
      </c>
    </row>
    <row r="2210" spans="2:21">
      <c r="B2210" s="50">
        <v>2200</v>
      </c>
      <c r="C2210" s="51" t="s">
        <v>2033</v>
      </c>
      <c r="D2210" s="51" t="s">
        <v>2034</v>
      </c>
      <c r="E2210" s="51" t="s">
        <v>1743</v>
      </c>
      <c r="F2210" s="52" t="s">
        <v>18</v>
      </c>
      <c r="G2210" s="63">
        <v>1</v>
      </c>
      <c r="H2210" s="53">
        <v>469931</v>
      </c>
      <c r="I2210" s="53">
        <v>352448.25</v>
      </c>
      <c r="J2210" s="53">
        <v>408839.97</v>
      </c>
      <c r="K2210" s="53">
        <v>538475</v>
      </c>
      <c r="L2210" s="54">
        <v>235996</v>
      </c>
      <c r="M2210" s="54">
        <v>259902</v>
      </c>
      <c r="N2210" s="54">
        <v>231197</v>
      </c>
      <c r="O2210" s="55">
        <f t="shared" si="242"/>
        <v>7</v>
      </c>
      <c r="P2210" s="56">
        <f t="shared" si="243"/>
        <v>356684</v>
      </c>
      <c r="Q2210" s="57">
        <f t="shared" si="238"/>
        <v>356684</v>
      </c>
      <c r="R2210" s="58">
        <f t="shared" si="244"/>
        <v>112307.21482452301</v>
      </c>
      <c r="S2210" s="59">
        <f t="shared" si="239"/>
        <v>31.48647397262647</v>
      </c>
      <c r="T2210" s="59">
        <f t="shared" si="240"/>
        <v>68.51352602737353</v>
      </c>
      <c r="U2210" s="60" t="str">
        <f t="shared" si="241"/>
        <v>BAJO</v>
      </c>
    </row>
    <row r="2211" spans="2:21">
      <c r="B2211" s="50">
        <v>2201</v>
      </c>
      <c r="C2211" s="51" t="s">
        <v>1375</v>
      </c>
      <c r="D2211" s="51" t="s">
        <v>1442</v>
      </c>
      <c r="E2211" s="51" t="s">
        <v>2051</v>
      </c>
      <c r="F2211" s="52" t="s">
        <v>18</v>
      </c>
      <c r="G2211" s="63">
        <v>1</v>
      </c>
      <c r="H2211" s="53">
        <v>372827</v>
      </c>
      <c r="I2211" s="53">
        <v>272163.70999999996</v>
      </c>
      <c r="J2211" s="53">
        <v>315709.90359999996</v>
      </c>
      <c r="K2211" s="53">
        <v>465290</v>
      </c>
      <c r="L2211" s="54">
        <v>246174</v>
      </c>
      <c r="M2211" s="54">
        <v>206281</v>
      </c>
      <c r="N2211" s="54">
        <v>183497</v>
      </c>
      <c r="O2211" s="55">
        <f t="shared" si="242"/>
        <v>7</v>
      </c>
      <c r="P2211" s="56">
        <f t="shared" si="243"/>
        <v>294563</v>
      </c>
      <c r="Q2211" s="57">
        <f t="shared" si="238"/>
        <v>294563</v>
      </c>
      <c r="R2211" s="58">
        <f t="shared" si="244"/>
        <v>91567.886721117568</v>
      </c>
      <c r="S2211" s="59">
        <f t="shared" si="239"/>
        <v>31.086011047252221</v>
      </c>
      <c r="T2211" s="59">
        <f t="shared" si="240"/>
        <v>68.913988952747786</v>
      </c>
      <c r="U2211" s="60" t="str">
        <f t="shared" si="241"/>
        <v>BAJO</v>
      </c>
    </row>
    <row r="2212" spans="2:21">
      <c r="B2212" s="50">
        <v>2202</v>
      </c>
      <c r="C2212" s="51" t="s">
        <v>767</v>
      </c>
      <c r="D2212" s="51" t="s">
        <v>801</v>
      </c>
      <c r="E2212" s="51" t="s">
        <v>2052</v>
      </c>
      <c r="F2212" s="52" t="s">
        <v>157</v>
      </c>
      <c r="G2212" s="63">
        <v>1</v>
      </c>
      <c r="H2212" s="53">
        <v>1881390</v>
      </c>
      <c r="I2212" s="53">
        <v>1523925.9</v>
      </c>
      <c r="J2212" s="53">
        <v>1767754.0439999998</v>
      </c>
      <c r="K2212" s="53">
        <v>1663382</v>
      </c>
      <c r="L2212" s="54">
        <v>1241865</v>
      </c>
      <c r="M2212" s="54">
        <v>1040450</v>
      </c>
      <c r="N2212" s="54">
        <v>925533</v>
      </c>
      <c r="O2212" s="55">
        <f t="shared" si="242"/>
        <v>7</v>
      </c>
      <c r="P2212" s="56">
        <f t="shared" si="243"/>
        <v>1434900</v>
      </c>
      <c r="Q2212" s="57">
        <f t="shared" si="238"/>
        <v>1434900</v>
      </c>
      <c r="R2212" s="58">
        <f t="shared" si="244"/>
        <v>342799.98839722475</v>
      </c>
      <c r="S2212" s="59">
        <f t="shared" si="239"/>
        <v>23.89016575351765</v>
      </c>
      <c r="T2212" s="59">
        <f t="shared" si="240"/>
        <v>76.10983424648235</v>
      </c>
      <c r="U2212" s="60" t="str">
        <f t="shared" si="241"/>
        <v>ALTO</v>
      </c>
    </row>
    <row r="2213" spans="2:21">
      <c r="B2213" s="50">
        <v>2203</v>
      </c>
      <c r="C2213" s="51" t="s">
        <v>102</v>
      </c>
      <c r="D2213" s="51" t="s">
        <v>170</v>
      </c>
      <c r="E2213" s="51" t="s">
        <v>2053</v>
      </c>
      <c r="F2213" s="52" t="s">
        <v>18</v>
      </c>
      <c r="G2213" s="63">
        <v>1</v>
      </c>
      <c r="H2213" s="53">
        <v>1404676</v>
      </c>
      <c r="I2213" s="53">
        <v>927086.15999999992</v>
      </c>
      <c r="J2213" s="53">
        <v>1075419.9456</v>
      </c>
      <c r="K2213" s="53">
        <v>1119433</v>
      </c>
      <c r="L2213" s="54">
        <v>741845</v>
      </c>
      <c r="M2213" s="54">
        <v>776906</v>
      </c>
      <c r="N2213" s="54">
        <v>691097</v>
      </c>
      <c r="O2213" s="55">
        <f t="shared" si="242"/>
        <v>7</v>
      </c>
      <c r="P2213" s="56">
        <f t="shared" si="243"/>
        <v>962352</v>
      </c>
      <c r="Q2213" s="57">
        <f t="shared" si="238"/>
        <v>962352</v>
      </c>
      <c r="R2213" s="58">
        <f t="shared" si="244"/>
        <v>236324.78629450238</v>
      </c>
      <c r="S2213" s="59">
        <f t="shared" si="239"/>
        <v>24.557000587571114</v>
      </c>
      <c r="T2213" s="59">
        <f t="shared" si="240"/>
        <v>75.44299941242889</v>
      </c>
      <c r="U2213" s="60" t="str">
        <f t="shared" si="241"/>
        <v>ALTO</v>
      </c>
    </row>
    <row r="2214" spans="2:21" ht="27.6">
      <c r="B2214" s="50">
        <v>2204</v>
      </c>
      <c r="C2214" s="51" t="s">
        <v>102</v>
      </c>
      <c r="D2214" s="51" t="s">
        <v>103</v>
      </c>
      <c r="E2214" s="51" t="s">
        <v>2054</v>
      </c>
      <c r="F2214" s="52" t="s">
        <v>18</v>
      </c>
      <c r="G2214" s="63">
        <v>1</v>
      </c>
      <c r="H2214" s="53">
        <v>1879843</v>
      </c>
      <c r="I2214" s="53">
        <v>1334688.53</v>
      </c>
      <c r="J2214" s="53">
        <v>1548238.6947999999</v>
      </c>
      <c r="K2214" s="53">
        <v>1802850</v>
      </c>
      <c r="L2214" s="54">
        <v>1240897</v>
      </c>
      <c r="M2214" s="54">
        <v>1039623</v>
      </c>
      <c r="N2214" s="54">
        <v>924797</v>
      </c>
      <c r="O2214" s="55">
        <f t="shared" si="242"/>
        <v>7</v>
      </c>
      <c r="P2214" s="56">
        <f t="shared" si="243"/>
        <v>1395848</v>
      </c>
      <c r="Q2214" s="57">
        <f t="shared" si="238"/>
        <v>1395848</v>
      </c>
      <c r="R2214" s="58">
        <f t="shared" si="244"/>
        <v>337989.91960625391</v>
      </c>
      <c r="S2214" s="59">
        <f t="shared" si="239"/>
        <v>24.213948768508743</v>
      </c>
      <c r="T2214" s="59">
        <f t="shared" si="240"/>
        <v>75.786051231491257</v>
      </c>
      <c r="U2214" s="60" t="str">
        <f t="shared" si="241"/>
        <v>ALTO</v>
      </c>
    </row>
    <row r="2215" spans="2:21">
      <c r="B2215" s="50">
        <v>2205</v>
      </c>
      <c r="C2215" s="51" t="s">
        <v>987</v>
      </c>
      <c r="D2215" s="51" t="s">
        <v>2055</v>
      </c>
      <c r="E2215" s="51" t="s">
        <v>2056</v>
      </c>
      <c r="F2215" s="52" t="s">
        <v>18</v>
      </c>
      <c r="G2215" s="63">
        <v>1</v>
      </c>
      <c r="H2215" s="53">
        <v>873222</v>
      </c>
      <c r="I2215" s="53">
        <v>628719.84</v>
      </c>
      <c r="J2215" s="53">
        <v>729315.01439999999</v>
      </c>
      <c r="K2215" s="53">
        <v>880481</v>
      </c>
      <c r="L2215" s="54">
        <v>576474</v>
      </c>
      <c r="M2215" s="54">
        <v>482977</v>
      </c>
      <c r="N2215" s="54">
        <v>429632</v>
      </c>
      <c r="O2215" s="55">
        <f t="shared" si="242"/>
        <v>7</v>
      </c>
      <c r="P2215" s="56">
        <f t="shared" si="243"/>
        <v>657260</v>
      </c>
      <c r="Q2215" s="57">
        <f t="shared" si="238"/>
        <v>657260</v>
      </c>
      <c r="R2215" s="58">
        <f t="shared" si="244"/>
        <v>165265.63655733402</v>
      </c>
      <c r="S2215" s="59">
        <f t="shared" si="239"/>
        <v>25.144636301818764</v>
      </c>
      <c r="T2215" s="59">
        <f t="shared" si="240"/>
        <v>74.855363698181236</v>
      </c>
      <c r="U2215" s="60" t="str">
        <f t="shared" si="241"/>
        <v>ALTO</v>
      </c>
    </row>
    <row r="2216" spans="2:21" ht="27.6">
      <c r="B2216" s="50">
        <v>2206</v>
      </c>
      <c r="C2216" s="51" t="s">
        <v>1251</v>
      </c>
      <c r="D2216" s="51" t="s">
        <v>1252</v>
      </c>
      <c r="E2216" s="51" t="s">
        <v>2057</v>
      </c>
      <c r="F2216" s="52" t="s">
        <v>18</v>
      </c>
      <c r="G2216" s="63">
        <v>1</v>
      </c>
      <c r="H2216" s="53">
        <v>1566040</v>
      </c>
      <c r="I2216" s="53">
        <v>1080567.5999999999</v>
      </c>
      <c r="J2216" s="53">
        <v>1253458.4159999997</v>
      </c>
      <c r="K2216" s="53">
        <v>1293292</v>
      </c>
      <c r="L2216" s="54">
        <v>826977</v>
      </c>
      <c r="M2216" s="54">
        <v>866088</v>
      </c>
      <c r="N2216" s="54">
        <v>770429</v>
      </c>
      <c r="O2216" s="55">
        <f t="shared" si="242"/>
        <v>7</v>
      </c>
      <c r="P2216" s="56">
        <f t="shared" si="243"/>
        <v>1093836</v>
      </c>
      <c r="Q2216" s="57">
        <f t="shared" si="238"/>
        <v>1093836</v>
      </c>
      <c r="R2216" s="58">
        <f t="shared" si="244"/>
        <v>271527.33214546583</v>
      </c>
      <c r="S2216" s="59">
        <f t="shared" si="239"/>
        <v>24.823404253056751</v>
      </c>
      <c r="T2216" s="59">
        <f t="shared" si="240"/>
        <v>75.176595746943249</v>
      </c>
      <c r="U2216" s="60" t="str">
        <f t="shared" si="241"/>
        <v>ALTO</v>
      </c>
    </row>
    <row r="2217" spans="2:21" ht="27.6">
      <c r="B2217" s="50">
        <v>2207</v>
      </c>
      <c r="C2217" s="51" t="s">
        <v>875</v>
      </c>
      <c r="D2217" s="51" t="s">
        <v>935</v>
      </c>
      <c r="E2217" s="51" t="s">
        <v>2058</v>
      </c>
      <c r="F2217" s="52" t="s">
        <v>157</v>
      </c>
      <c r="G2217" s="63">
        <v>1</v>
      </c>
      <c r="H2217" s="53">
        <v>882623</v>
      </c>
      <c r="I2217" s="53">
        <v>688445.94</v>
      </c>
      <c r="J2217" s="53">
        <v>798597.29039999982</v>
      </c>
      <c r="K2217" s="53">
        <v>956522</v>
      </c>
      <c r="L2217" s="54">
        <v>582680</v>
      </c>
      <c r="M2217" s="54">
        <v>488139</v>
      </c>
      <c r="N2217" s="54">
        <v>434225</v>
      </c>
      <c r="O2217" s="55">
        <f t="shared" si="242"/>
        <v>7</v>
      </c>
      <c r="P2217" s="56">
        <f t="shared" si="243"/>
        <v>690176</v>
      </c>
      <c r="Q2217" s="57">
        <f t="shared" si="238"/>
        <v>690176</v>
      </c>
      <c r="R2217" s="58">
        <f t="shared" si="244"/>
        <v>184243.41920040653</v>
      </c>
      <c r="S2217" s="59">
        <f t="shared" si="239"/>
        <v>26.695135617640503</v>
      </c>
      <c r="T2217" s="59">
        <f t="shared" si="240"/>
        <v>73.304864382359497</v>
      </c>
      <c r="U2217" s="60" t="str">
        <f t="shared" si="241"/>
        <v>ALTO</v>
      </c>
    </row>
    <row r="2218" spans="2:21">
      <c r="B2218" s="50">
        <v>2208</v>
      </c>
      <c r="C2218" s="51" t="s">
        <v>1067</v>
      </c>
      <c r="D2218" s="51" t="s">
        <v>1068</v>
      </c>
      <c r="E2218" s="51" t="s">
        <v>2059</v>
      </c>
      <c r="F2218" s="52" t="s">
        <v>18</v>
      </c>
      <c r="G2218" s="63">
        <v>1</v>
      </c>
      <c r="H2218" s="53">
        <v>1419194</v>
      </c>
      <c r="I2218" s="53">
        <v>1135355.2</v>
      </c>
      <c r="J2218" s="53">
        <v>1317012.0319999997</v>
      </c>
      <c r="K2218" s="53">
        <v>1352078</v>
      </c>
      <c r="L2218" s="54">
        <v>936829</v>
      </c>
      <c r="M2218" s="54">
        <v>784882</v>
      </c>
      <c r="N2218" s="54">
        <v>698193</v>
      </c>
      <c r="O2218" s="55">
        <f t="shared" si="242"/>
        <v>7</v>
      </c>
      <c r="P2218" s="56">
        <f t="shared" si="243"/>
        <v>1091935</v>
      </c>
      <c r="Q2218" s="57">
        <f t="shared" si="238"/>
        <v>1091935</v>
      </c>
      <c r="R2218" s="58">
        <f t="shared" si="244"/>
        <v>267445.58758759627</v>
      </c>
      <c r="S2218" s="59">
        <f t="shared" si="239"/>
        <v>24.492812080169266</v>
      </c>
      <c r="T2218" s="59">
        <f t="shared" si="240"/>
        <v>75.507187919830727</v>
      </c>
      <c r="U2218" s="60" t="str">
        <f t="shared" si="241"/>
        <v>ALTO</v>
      </c>
    </row>
    <row r="2219" spans="2:21">
      <c r="B2219" s="50">
        <v>2209</v>
      </c>
      <c r="C2219" s="51" t="s">
        <v>1067</v>
      </c>
      <c r="D2219" s="51" t="s">
        <v>1068</v>
      </c>
      <c r="E2219" s="51" t="s">
        <v>2060</v>
      </c>
      <c r="F2219" s="52" t="s">
        <v>18</v>
      </c>
      <c r="G2219" s="63">
        <v>1</v>
      </c>
      <c r="H2219" s="53">
        <v>1215823</v>
      </c>
      <c r="I2219" s="53">
        <v>887550.78999999992</v>
      </c>
      <c r="J2219" s="53">
        <v>1029558.9163999999</v>
      </c>
      <c r="K2219" s="53">
        <v>1553069</v>
      </c>
      <c r="L2219" s="54">
        <v>802663</v>
      </c>
      <c r="M2219" s="54">
        <v>672465</v>
      </c>
      <c r="N2219" s="54">
        <v>598192</v>
      </c>
      <c r="O2219" s="55">
        <f t="shared" si="242"/>
        <v>7</v>
      </c>
      <c r="P2219" s="56">
        <f t="shared" si="243"/>
        <v>965617</v>
      </c>
      <c r="Q2219" s="57">
        <f t="shared" si="238"/>
        <v>965617</v>
      </c>
      <c r="R2219" s="58">
        <f t="shared" si="244"/>
        <v>308308.5255298249</v>
      </c>
      <c r="S2219" s="59">
        <f t="shared" si="239"/>
        <v>31.928655515574491</v>
      </c>
      <c r="T2219" s="59">
        <f t="shared" si="240"/>
        <v>68.071344484425509</v>
      </c>
      <c r="U2219" s="60" t="str">
        <f t="shared" si="241"/>
        <v>BAJO</v>
      </c>
    </row>
    <row r="2220" spans="2:21">
      <c r="B2220" s="50">
        <v>2210</v>
      </c>
      <c r="C2220" s="51" t="s">
        <v>1067</v>
      </c>
      <c r="D2220" s="51" t="s">
        <v>1068</v>
      </c>
      <c r="E2220" s="51" t="s">
        <v>2061</v>
      </c>
      <c r="F2220" s="52" t="s">
        <v>18</v>
      </c>
      <c r="G2220" s="63">
        <v>1</v>
      </c>
      <c r="H2220" s="53">
        <v>580006</v>
      </c>
      <c r="I2220" s="53">
        <v>446604.62</v>
      </c>
      <c r="J2220" s="53">
        <v>518061.35919999995</v>
      </c>
      <c r="K2220" s="53">
        <v>817054</v>
      </c>
      <c r="L2220" s="54">
        <v>382938</v>
      </c>
      <c r="M2220" s="54">
        <v>320820</v>
      </c>
      <c r="N2220" s="54">
        <v>285385</v>
      </c>
      <c r="O2220" s="55">
        <f t="shared" si="242"/>
        <v>7</v>
      </c>
      <c r="P2220" s="56">
        <f t="shared" si="243"/>
        <v>478696</v>
      </c>
      <c r="Q2220" s="57">
        <f t="shared" si="238"/>
        <v>478696</v>
      </c>
      <c r="R2220" s="58">
        <f t="shared" si="244"/>
        <v>168519.98995411518</v>
      </c>
      <c r="S2220" s="59">
        <f t="shared" si="239"/>
        <v>35.203968688711662</v>
      </c>
      <c r="T2220" s="59">
        <f t="shared" si="240"/>
        <v>64.796031311288345</v>
      </c>
      <c r="U2220" s="60" t="str">
        <f t="shared" si="241"/>
        <v>BAJO</v>
      </c>
    </row>
    <row r="2221" spans="2:21">
      <c r="B2221" s="50">
        <v>2211</v>
      </c>
      <c r="C2221" s="51" t="s">
        <v>1067</v>
      </c>
      <c r="D2221" s="51" t="s">
        <v>1068</v>
      </c>
      <c r="E2221" s="51" t="s">
        <v>2062</v>
      </c>
      <c r="F2221" s="52" t="s">
        <v>18</v>
      </c>
      <c r="G2221" s="63">
        <v>1</v>
      </c>
      <c r="H2221" s="53">
        <v>1562113</v>
      </c>
      <c r="I2221" s="53">
        <v>1171584.75</v>
      </c>
      <c r="J2221" s="53">
        <v>1359038.3099999998</v>
      </c>
      <c r="K2221" s="53">
        <v>1668737</v>
      </c>
      <c r="L2221" s="54">
        <v>1031195</v>
      </c>
      <c r="M2221" s="54">
        <v>863954</v>
      </c>
      <c r="N2221" s="54">
        <v>768530</v>
      </c>
      <c r="O2221" s="55">
        <f t="shared" si="242"/>
        <v>7</v>
      </c>
      <c r="P2221" s="56">
        <f t="shared" si="243"/>
        <v>1203593</v>
      </c>
      <c r="Q2221" s="57">
        <f t="shared" si="238"/>
        <v>1203593</v>
      </c>
      <c r="R2221" s="58">
        <f t="shared" si="244"/>
        <v>317228.81293631881</v>
      </c>
      <c r="S2221" s="59">
        <f t="shared" si="239"/>
        <v>26.356817706344156</v>
      </c>
      <c r="T2221" s="59">
        <f t="shared" si="240"/>
        <v>73.64318229365584</v>
      </c>
      <c r="U2221" s="60" t="str">
        <f t="shared" si="241"/>
        <v>ALTO</v>
      </c>
    </row>
    <row r="2222" spans="2:21">
      <c r="B2222" s="50">
        <v>2212</v>
      </c>
      <c r="C2222" s="51" t="s">
        <v>1067</v>
      </c>
      <c r="D2222" s="51" t="s">
        <v>1068</v>
      </c>
      <c r="E2222" s="51" t="s">
        <v>2063</v>
      </c>
      <c r="F2222" s="52" t="s">
        <v>18</v>
      </c>
      <c r="G2222" s="63">
        <v>1</v>
      </c>
      <c r="H2222" s="53">
        <v>411264</v>
      </c>
      <c r="I2222" s="53">
        <v>304335.35999999999</v>
      </c>
      <c r="J2222" s="53">
        <v>353029.01759999996</v>
      </c>
      <c r="K2222" s="53">
        <v>361284</v>
      </c>
      <c r="L2222" s="54">
        <v>271612</v>
      </c>
      <c r="M2222" s="54">
        <v>227556</v>
      </c>
      <c r="N2222" s="54">
        <v>202423</v>
      </c>
      <c r="O2222" s="55">
        <f t="shared" si="242"/>
        <v>7</v>
      </c>
      <c r="P2222" s="56">
        <f t="shared" si="243"/>
        <v>304500</v>
      </c>
      <c r="Q2222" s="57">
        <f t="shared" si="238"/>
        <v>304500</v>
      </c>
      <c r="R2222" s="58">
        <f t="shared" si="244"/>
        <v>70101.743013709071</v>
      </c>
      <c r="S2222" s="59">
        <f t="shared" si="239"/>
        <v>23.021918887917593</v>
      </c>
      <c r="T2222" s="59">
        <f t="shared" si="240"/>
        <v>76.978081112082407</v>
      </c>
      <c r="U2222" s="60" t="str">
        <f t="shared" si="241"/>
        <v>ALTO</v>
      </c>
    </row>
    <row r="2223" spans="2:21">
      <c r="B2223" s="50">
        <v>2213</v>
      </c>
      <c r="C2223" s="51" t="s">
        <v>1067</v>
      </c>
      <c r="D2223" s="51" t="s">
        <v>1068</v>
      </c>
      <c r="E2223" s="51" t="s">
        <v>2064</v>
      </c>
      <c r="F2223" s="52" t="s">
        <v>18</v>
      </c>
      <c r="G2223" s="63">
        <v>1</v>
      </c>
      <c r="H2223" s="53">
        <v>2399754</v>
      </c>
      <c r="I2223" s="53">
        <v>1799815.5</v>
      </c>
      <c r="J2223" s="53">
        <v>2087785.9799999995</v>
      </c>
      <c r="K2223" s="53">
        <v>2300032</v>
      </c>
      <c r="L2223" s="54">
        <v>1584130</v>
      </c>
      <c r="M2223" s="54">
        <v>1327189</v>
      </c>
      <c r="N2223" s="54">
        <v>1180602</v>
      </c>
      <c r="O2223" s="55">
        <f t="shared" si="242"/>
        <v>7</v>
      </c>
      <c r="P2223" s="56">
        <f t="shared" si="243"/>
        <v>1811330</v>
      </c>
      <c r="Q2223" s="57">
        <f t="shared" si="238"/>
        <v>1811330</v>
      </c>
      <c r="R2223" s="58">
        <f t="shared" si="244"/>
        <v>438416.48480357754</v>
      </c>
      <c r="S2223" s="59">
        <f t="shared" si="239"/>
        <v>24.204119890002236</v>
      </c>
      <c r="T2223" s="59">
        <f t="shared" si="240"/>
        <v>75.795880109997768</v>
      </c>
      <c r="U2223" s="60" t="str">
        <f t="shared" si="241"/>
        <v>ALTO</v>
      </c>
    </row>
    <row r="2224" spans="2:21">
      <c r="B2224" s="50">
        <v>2214</v>
      </c>
      <c r="C2224" s="51" t="s">
        <v>1067</v>
      </c>
      <c r="D2224" s="51" t="s">
        <v>1068</v>
      </c>
      <c r="E2224" s="51" t="s">
        <v>2065</v>
      </c>
      <c r="F2224" s="52" t="s">
        <v>18</v>
      </c>
      <c r="G2224" s="63">
        <v>1</v>
      </c>
      <c r="H2224" s="53">
        <v>1004836</v>
      </c>
      <c r="I2224" s="53">
        <v>813917.15999999992</v>
      </c>
      <c r="J2224" s="53">
        <v>944143.90559999994</v>
      </c>
      <c r="K2224" s="53">
        <v>1182027</v>
      </c>
      <c r="L2224" s="54">
        <v>663301</v>
      </c>
      <c r="M2224" s="54">
        <v>555739</v>
      </c>
      <c r="N2224" s="54">
        <v>494358</v>
      </c>
      <c r="O2224" s="55">
        <f t="shared" si="242"/>
        <v>7</v>
      </c>
      <c r="P2224" s="56">
        <f t="shared" si="243"/>
        <v>808332</v>
      </c>
      <c r="Q2224" s="57">
        <f t="shared" si="238"/>
        <v>808332</v>
      </c>
      <c r="R2224" s="58">
        <f t="shared" si="244"/>
        <v>233040.37971420729</v>
      </c>
      <c r="S2224" s="59">
        <f t="shared" si="239"/>
        <v>28.829785250887912</v>
      </c>
      <c r="T2224" s="59">
        <f t="shared" si="240"/>
        <v>71.170214749112091</v>
      </c>
      <c r="U2224" s="60" t="str">
        <f t="shared" si="241"/>
        <v>ALTO</v>
      </c>
    </row>
    <row r="2225" spans="2:21">
      <c r="B2225" s="50">
        <v>2215</v>
      </c>
      <c r="C2225" s="51" t="s">
        <v>1067</v>
      </c>
      <c r="D2225" s="51" t="s">
        <v>1068</v>
      </c>
      <c r="E2225" s="51" t="s">
        <v>2066</v>
      </c>
      <c r="F2225" s="52" t="s">
        <v>18</v>
      </c>
      <c r="G2225" s="63">
        <v>1</v>
      </c>
      <c r="H2225" s="53">
        <v>825860</v>
      </c>
      <c r="I2225" s="53">
        <v>561584.80000000005</v>
      </c>
      <c r="J2225" s="53">
        <v>651438.36800000002</v>
      </c>
      <c r="K2225" s="53">
        <v>691628</v>
      </c>
      <c r="L2225" s="54">
        <v>545138</v>
      </c>
      <c r="M2225" s="54">
        <v>456740</v>
      </c>
      <c r="N2225" s="54">
        <v>406293</v>
      </c>
      <c r="O2225" s="55">
        <f t="shared" si="242"/>
        <v>7</v>
      </c>
      <c r="P2225" s="56">
        <f t="shared" si="243"/>
        <v>591240</v>
      </c>
      <c r="Q2225" s="57">
        <f t="shared" si="238"/>
        <v>591240</v>
      </c>
      <c r="R2225" s="58">
        <f t="shared" si="244"/>
        <v>133121.10842238565</v>
      </c>
      <c r="S2225" s="59">
        <f t="shared" si="239"/>
        <v>22.515578855014148</v>
      </c>
      <c r="T2225" s="59">
        <f t="shared" si="240"/>
        <v>77.484421144985845</v>
      </c>
      <c r="U2225" s="60" t="str">
        <f t="shared" si="241"/>
        <v>ALTO</v>
      </c>
    </row>
    <row r="2226" spans="2:21">
      <c r="B2226" s="50">
        <v>2216</v>
      </c>
      <c r="C2226" s="51" t="s">
        <v>1067</v>
      </c>
      <c r="D2226" s="51" t="s">
        <v>1068</v>
      </c>
      <c r="E2226" s="51" t="s">
        <v>2067</v>
      </c>
      <c r="F2226" s="52" t="s">
        <v>18</v>
      </c>
      <c r="G2226" s="63">
        <v>1</v>
      </c>
      <c r="H2226" s="53">
        <v>1419194</v>
      </c>
      <c r="I2226" s="53">
        <v>1078587.44</v>
      </c>
      <c r="J2226" s="53">
        <v>1251161.4304</v>
      </c>
      <c r="K2226" s="53">
        <v>1264494</v>
      </c>
      <c r="L2226" s="54">
        <v>936829</v>
      </c>
      <c r="M2226" s="54">
        <v>784882</v>
      </c>
      <c r="N2226" s="54">
        <v>698193</v>
      </c>
      <c r="O2226" s="55">
        <f t="shared" si="242"/>
        <v>7</v>
      </c>
      <c r="P2226" s="56">
        <f t="shared" si="243"/>
        <v>1061906</v>
      </c>
      <c r="Q2226" s="57">
        <f t="shared" si="238"/>
        <v>1061906</v>
      </c>
      <c r="R2226" s="58">
        <f t="shared" si="244"/>
        <v>247693.99321921961</v>
      </c>
      <c r="S2226" s="59">
        <f t="shared" si="239"/>
        <v>23.325416112087098</v>
      </c>
      <c r="T2226" s="59">
        <f t="shared" si="240"/>
        <v>76.674583887912902</v>
      </c>
      <c r="U2226" s="60" t="str">
        <f t="shared" si="241"/>
        <v>ALTO</v>
      </c>
    </row>
    <row r="2227" spans="2:21">
      <c r="B2227" s="50">
        <v>2217</v>
      </c>
      <c r="C2227" s="51" t="s">
        <v>1067</v>
      </c>
      <c r="D2227" s="51" t="s">
        <v>1068</v>
      </c>
      <c r="E2227" s="51" t="s">
        <v>2068</v>
      </c>
      <c r="F2227" s="52" t="s">
        <v>18</v>
      </c>
      <c r="G2227" s="63">
        <v>1</v>
      </c>
      <c r="H2227" s="53">
        <v>948906</v>
      </c>
      <c r="I2227" s="53">
        <v>683212.32</v>
      </c>
      <c r="J2227" s="53">
        <v>792526.29119999998</v>
      </c>
      <c r="K2227" s="53">
        <v>978775</v>
      </c>
      <c r="L2227" s="54">
        <v>626375</v>
      </c>
      <c r="M2227" s="54">
        <v>524793</v>
      </c>
      <c r="N2227" s="54">
        <v>466830</v>
      </c>
      <c r="O2227" s="55">
        <f t="shared" si="242"/>
        <v>7</v>
      </c>
      <c r="P2227" s="56">
        <f t="shared" si="243"/>
        <v>717345</v>
      </c>
      <c r="Q2227" s="57">
        <f t="shared" si="238"/>
        <v>717345</v>
      </c>
      <c r="R2227" s="58">
        <f t="shared" si="244"/>
        <v>183961.55919861875</v>
      </c>
      <c r="S2227" s="59">
        <f t="shared" si="239"/>
        <v>25.644781687837614</v>
      </c>
      <c r="T2227" s="59">
        <f t="shared" si="240"/>
        <v>74.355218312162378</v>
      </c>
      <c r="U2227" s="60" t="str">
        <f t="shared" si="241"/>
        <v>ALTO</v>
      </c>
    </row>
    <row r="2228" spans="2:21">
      <c r="B2228" s="50">
        <v>2218</v>
      </c>
      <c r="C2228" s="51" t="s">
        <v>1067</v>
      </c>
      <c r="D2228" s="51" t="s">
        <v>1068</v>
      </c>
      <c r="E2228" s="51" t="s">
        <v>2069</v>
      </c>
      <c r="F2228" s="52" t="s">
        <v>18</v>
      </c>
      <c r="G2228" s="63">
        <v>1</v>
      </c>
      <c r="H2228" s="53">
        <v>1032920</v>
      </c>
      <c r="I2228" s="53">
        <v>764360.79999999993</v>
      </c>
      <c r="J2228" s="53">
        <v>886658.52799999993</v>
      </c>
      <c r="K2228" s="53">
        <v>1476433</v>
      </c>
      <c r="L2228" s="54">
        <v>681902</v>
      </c>
      <c r="M2228" s="54">
        <v>571292</v>
      </c>
      <c r="N2228" s="54">
        <v>508193</v>
      </c>
      <c r="O2228" s="55">
        <f t="shared" si="242"/>
        <v>7</v>
      </c>
      <c r="P2228" s="56">
        <f t="shared" si="243"/>
        <v>845966</v>
      </c>
      <c r="Q2228" s="57">
        <f t="shared" si="238"/>
        <v>845966</v>
      </c>
      <c r="R2228" s="58">
        <f t="shared" si="244"/>
        <v>306409.88621850294</v>
      </c>
      <c r="S2228" s="59">
        <f t="shared" si="239"/>
        <v>36.220118328455634</v>
      </c>
      <c r="T2228" s="59">
        <f t="shared" si="240"/>
        <v>63.779881671544366</v>
      </c>
      <c r="U2228" s="60" t="str">
        <f t="shared" si="241"/>
        <v>BAJO</v>
      </c>
    </row>
    <row r="2229" spans="2:21">
      <c r="B2229" s="50">
        <v>2219</v>
      </c>
      <c r="C2229" s="51" t="s">
        <v>1067</v>
      </c>
      <c r="D2229" s="51" t="s">
        <v>1068</v>
      </c>
      <c r="E2229" s="51" t="s">
        <v>2070</v>
      </c>
      <c r="F2229" s="52" t="s">
        <v>18</v>
      </c>
      <c r="G2229" s="63">
        <v>1</v>
      </c>
      <c r="H2229" s="53">
        <v>653905</v>
      </c>
      <c r="I2229" s="53">
        <v>529663.05000000005</v>
      </c>
      <c r="J2229" s="53">
        <v>614409.13800000004</v>
      </c>
      <c r="K2229" s="53">
        <v>1016974</v>
      </c>
      <c r="L2229" s="54">
        <v>431761</v>
      </c>
      <c r="M2229" s="54">
        <v>361742</v>
      </c>
      <c r="N2229" s="54">
        <v>321788</v>
      </c>
      <c r="O2229" s="55">
        <f t="shared" si="242"/>
        <v>7</v>
      </c>
      <c r="P2229" s="56">
        <f t="shared" si="243"/>
        <v>561463</v>
      </c>
      <c r="Q2229" s="57">
        <f t="shared" si="238"/>
        <v>561463</v>
      </c>
      <c r="R2229" s="58">
        <f t="shared" si="244"/>
        <v>218437.80321177916</v>
      </c>
      <c r="S2229" s="59">
        <f t="shared" si="239"/>
        <v>38.905110971119946</v>
      </c>
      <c r="T2229" s="59">
        <f t="shared" si="240"/>
        <v>61.094889028880054</v>
      </c>
      <c r="U2229" s="60" t="str">
        <f t="shared" si="241"/>
        <v>BAJO</v>
      </c>
    </row>
    <row r="2230" spans="2:21">
      <c r="B2230" s="50">
        <v>2220</v>
      </c>
      <c r="C2230" s="51" t="s">
        <v>1067</v>
      </c>
      <c r="D2230" s="51" t="s">
        <v>1068</v>
      </c>
      <c r="E2230" s="51" t="s">
        <v>2071</v>
      </c>
      <c r="F2230" s="52" t="s">
        <v>18</v>
      </c>
      <c r="G2230" s="63">
        <v>1</v>
      </c>
      <c r="H2230" s="53">
        <v>591668</v>
      </c>
      <c r="I2230" s="53">
        <v>408250.92</v>
      </c>
      <c r="J2230" s="53">
        <v>473571.06719999993</v>
      </c>
      <c r="K2230" s="53">
        <v>684488</v>
      </c>
      <c r="L2230" s="54">
        <v>390596</v>
      </c>
      <c r="M2230" s="54">
        <v>327262</v>
      </c>
      <c r="N2230" s="54">
        <v>291117</v>
      </c>
      <c r="O2230" s="55">
        <f t="shared" si="242"/>
        <v>7</v>
      </c>
      <c r="P2230" s="56">
        <f t="shared" si="243"/>
        <v>452422</v>
      </c>
      <c r="Q2230" s="57">
        <f t="shared" si="238"/>
        <v>452422</v>
      </c>
      <c r="R2230" s="58">
        <f t="shared" si="244"/>
        <v>131556.19501330444</v>
      </c>
      <c r="S2230" s="59">
        <f t="shared" si="239"/>
        <v>29.07820464374068</v>
      </c>
      <c r="T2230" s="59">
        <f t="shared" si="240"/>
        <v>70.921795356259324</v>
      </c>
      <c r="U2230" s="60" t="str">
        <f t="shared" si="241"/>
        <v>ALTO</v>
      </c>
    </row>
    <row r="2231" spans="2:21" ht="27.6">
      <c r="B2231" s="50">
        <v>2221</v>
      </c>
      <c r="C2231" s="51" t="s">
        <v>1067</v>
      </c>
      <c r="D2231" s="51" t="s">
        <v>1068</v>
      </c>
      <c r="E2231" s="51" t="s">
        <v>2072</v>
      </c>
      <c r="F2231" s="52" t="s">
        <v>18</v>
      </c>
      <c r="G2231" s="63">
        <v>1</v>
      </c>
      <c r="H2231" s="53">
        <v>2396779</v>
      </c>
      <c r="I2231" s="53">
        <v>1629809.72</v>
      </c>
      <c r="J2231" s="53">
        <v>1890579.2751999998</v>
      </c>
      <c r="K2231" s="53">
        <v>3162782</v>
      </c>
      <c r="L2231" s="54">
        <v>1582077</v>
      </c>
      <c r="M2231" s="54">
        <v>1325469</v>
      </c>
      <c r="N2231" s="54">
        <v>1179072</v>
      </c>
      <c r="O2231" s="55">
        <f t="shared" si="242"/>
        <v>7</v>
      </c>
      <c r="P2231" s="56">
        <f t="shared" si="243"/>
        <v>1880938</v>
      </c>
      <c r="Q2231" s="57">
        <f t="shared" si="238"/>
        <v>1880938</v>
      </c>
      <c r="R2231" s="58">
        <f t="shared" si="244"/>
        <v>639514.76404912607</v>
      </c>
      <c r="S2231" s="59">
        <f t="shared" si="239"/>
        <v>33.999779049023736</v>
      </c>
      <c r="T2231" s="59">
        <f t="shared" si="240"/>
        <v>66.000220950976257</v>
      </c>
      <c r="U2231" s="60" t="str">
        <f t="shared" si="241"/>
        <v>BAJO</v>
      </c>
    </row>
    <row r="2232" spans="2:21" ht="27.6">
      <c r="B2232" s="50">
        <v>2222</v>
      </c>
      <c r="C2232" s="51" t="s">
        <v>1067</v>
      </c>
      <c r="D2232" s="51" t="s">
        <v>1068</v>
      </c>
      <c r="E2232" s="51" t="s">
        <v>2073</v>
      </c>
      <c r="F2232" s="52" t="s">
        <v>18</v>
      </c>
      <c r="G2232" s="63">
        <v>1</v>
      </c>
      <c r="H2232" s="53">
        <v>1363264</v>
      </c>
      <c r="I2232" s="53">
        <v>886121.6</v>
      </c>
      <c r="J2232" s="53">
        <v>1027901.0559999999</v>
      </c>
      <c r="K2232" s="53">
        <v>1291864</v>
      </c>
      <c r="L2232" s="54">
        <v>899903</v>
      </c>
      <c r="M2232" s="54">
        <v>753937</v>
      </c>
      <c r="N2232" s="54">
        <v>670665</v>
      </c>
      <c r="O2232" s="55">
        <f t="shared" si="242"/>
        <v>7</v>
      </c>
      <c r="P2232" s="56">
        <f t="shared" si="243"/>
        <v>984808</v>
      </c>
      <c r="Q2232" s="57">
        <f t="shared" si="238"/>
        <v>984808</v>
      </c>
      <c r="R2232" s="58">
        <f t="shared" si="244"/>
        <v>241514.40365427564</v>
      </c>
      <c r="S2232" s="59">
        <f t="shared" si="239"/>
        <v>24.524009111854863</v>
      </c>
      <c r="T2232" s="59">
        <f t="shared" si="240"/>
        <v>75.475990888145134</v>
      </c>
      <c r="U2232" s="60" t="str">
        <f t="shared" si="241"/>
        <v>ALTO</v>
      </c>
    </row>
    <row r="2233" spans="2:21">
      <c r="B2233" s="50">
        <v>2223</v>
      </c>
      <c r="C2233" s="51" t="s">
        <v>1067</v>
      </c>
      <c r="D2233" s="51" t="s">
        <v>1068</v>
      </c>
      <c r="E2233" s="51" t="s">
        <v>2074</v>
      </c>
      <c r="F2233" s="52" t="s">
        <v>18</v>
      </c>
      <c r="G2233" s="63">
        <v>1</v>
      </c>
      <c r="H2233" s="53">
        <v>466480</v>
      </c>
      <c r="I2233" s="53">
        <v>321871.2</v>
      </c>
      <c r="J2233" s="53">
        <v>373370.59199999995</v>
      </c>
      <c r="K2233" s="53">
        <v>385084</v>
      </c>
      <c r="L2233" s="54">
        <v>307967</v>
      </c>
      <c r="M2233" s="54">
        <v>258035</v>
      </c>
      <c r="N2233" s="54">
        <v>229535</v>
      </c>
      <c r="O2233" s="55">
        <f t="shared" si="242"/>
        <v>7</v>
      </c>
      <c r="P2233" s="56">
        <f t="shared" si="243"/>
        <v>334620</v>
      </c>
      <c r="Q2233" s="57">
        <f t="shared" si="238"/>
        <v>334620</v>
      </c>
      <c r="R2233" s="58">
        <f t="shared" si="244"/>
        <v>74848.720797998278</v>
      </c>
      <c r="S2233" s="59">
        <f t="shared" si="239"/>
        <v>22.368274699061107</v>
      </c>
      <c r="T2233" s="59">
        <f t="shared" si="240"/>
        <v>77.631725300938896</v>
      </c>
      <c r="U2233" s="60" t="str">
        <f t="shared" si="241"/>
        <v>ALTO</v>
      </c>
    </row>
    <row r="2234" spans="2:21">
      <c r="B2234" s="50">
        <v>2224</v>
      </c>
      <c r="C2234" s="51" t="s">
        <v>1067</v>
      </c>
      <c r="D2234" s="51" t="s">
        <v>1068</v>
      </c>
      <c r="E2234" s="51" t="s">
        <v>2075</v>
      </c>
      <c r="F2234" s="52" t="s">
        <v>18</v>
      </c>
      <c r="G2234" s="63">
        <v>1</v>
      </c>
      <c r="H2234" s="53">
        <v>364259</v>
      </c>
      <c r="I2234" s="53">
        <v>262266.48</v>
      </c>
      <c r="J2234" s="53">
        <v>304229.11679999996</v>
      </c>
      <c r="K2234" s="53">
        <v>292383</v>
      </c>
      <c r="L2234" s="54">
        <v>240466</v>
      </c>
      <c r="M2234" s="54">
        <v>201479</v>
      </c>
      <c r="N2234" s="54">
        <v>179226</v>
      </c>
      <c r="O2234" s="55">
        <f t="shared" si="242"/>
        <v>7</v>
      </c>
      <c r="P2234" s="56">
        <f t="shared" si="243"/>
        <v>263473</v>
      </c>
      <c r="Q2234" s="57">
        <f t="shared" si="238"/>
        <v>263473</v>
      </c>
      <c r="R2234" s="58">
        <f t="shared" si="244"/>
        <v>58707.82101256134</v>
      </c>
      <c r="S2234" s="59">
        <f t="shared" si="239"/>
        <v>22.282291169327156</v>
      </c>
      <c r="T2234" s="59">
        <f t="shared" si="240"/>
        <v>77.717708830672848</v>
      </c>
      <c r="U2234" s="60" t="str">
        <f t="shared" si="241"/>
        <v>ALTO</v>
      </c>
    </row>
    <row r="2235" spans="2:21">
      <c r="B2235" s="50">
        <v>2225</v>
      </c>
      <c r="C2235" s="51" t="s">
        <v>1067</v>
      </c>
      <c r="D2235" s="51" t="s">
        <v>1068</v>
      </c>
      <c r="E2235" s="51" t="s">
        <v>2076</v>
      </c>
      <c r="F2235" s="52" t="s">
        <v>18</v>
      </c>
      <c r="G2235" s="63">
        <v>1</v>
      </c>
      <c r="H2235" s="53">
        <v>796586</v>
      </c>
      <c r="I2235" s="53">
        <v>645234.65999999992</v>
      </c>
      <c r="J2235" s="53">
        <v>748472.20559999999</v>
      </c>
      <c r="K2235" s="53">
        <v>966280</v>
      </c>
      <c r="L2235" s="54">
        <v>525884</v>
      </c>
      <c r="M2235" s="54">
        <v>440600</v>
      </c>
      <c r="N2235" s="54">
        <v>391937</v>
      </c>
      <c r="O2235" s="55">
        <f t="shared" si="242"/>
        <v>7</v>
      </c>
      <c r="P2235" s="56">
        <f t="shared" si="243"/>
        <v>644999</v>
      </c>
      <c r="Q2235" s="57">
        <f t="shared" si="238"/>
        <v>644999</v>
      </c>
      <c r="R2235" s="58">
        <f t="shared" si="244"/>
        <v>191577.87286959391</v>
      </c>
      <c r="S2235" s="59">
        <f t="shared" si="239"/>
        <v>29.702041843412768</v>
      </c>
      <c r="T2235" s="59">
        <f t="shared" si="240"/>
        <v>70.297958156587228</v>
      </c>
      <c r="U2235" s="60" t="str">
        <f t="shared" si="241"/>
        <v>ALTO</v>
      </c>
    </row>
    <row r="2236" spans="2:21">
      <c r="B2236" s="50">
        <v>2226</v>
      </c>
      <c r="C2236" s="51" t="s">
        <v>1067</v>
      </c>
      <c r="D2236" s="51" t="s">
        <v>1068</v>
      </c>
      <c r="E2236" s="51" t="s">
        <v>2077</v>
      </c>
      <c r="F2236" s="52" t="s">
        <v>18</v>
      </c>
      <c r="G2236" s="63">
        <v>1</v>
      </c>
      <c r="H2236" s="53">
        <v>429233</v>
      </c>
      <c r="I2236" s="53">
        <v>270416.78999999998</v>
      </c>
      <c r="J2236" s="53">
        <v>313683.47639999999</v>
      </c>
      <c r="K2236" s="53">
        <v>280602</v>
      </c>
      <c r="L2236" s="54">
        <v>283421</v>
      </c>
      <c r="M2236" s="54">
        <v>237454</v>
      </c>
      <c r="N2236" s="54">
        <v>211227</v>
      </c>
      <c r="O2236" s="55">
        <f t="shared" si="242"/>
        <v>7</v>
      </c>
      <c r="P2236" s="56">
        <f t="shared" si="243"/>
        <v>289434</v>
      </c>
      <c r="Q2236" s="57">
        <f t="shared" si="238"/>
        <v>289434</v>
      </c>
      <c r="R2236" s="58">
        <f t="shared" si="244"/>
        <v>64835.9109321164</v>
      </c>
      <c r="S2236" s="59">
        <f t="shared" si="239"/>
        <v>22.400931104195223</v>
      </c>
      <c r="T2236" s="59">
        <f t="shared" si="240"/>
        <v>77.599068895804777</v>
      </c>
      <c r="U2236" s="60" t="str">
        <f t="shared" si="241"/>
        <v>ALTO</v>
      </c>
    </row>
    <row r="2237" spans="2:21">
      <c r="B2237" s="50">
        <v>2227</v>
      </c>
      <c r="C2237" s="51" t="s">
        <v>1067</v>
      </c>
      <c r="D2237" s="51" t="s">
        <v>1068</v>
      </c>
      <c r="E2237" s="51" t="s">
        <v>2078</v>
      </c>
      <c r="F2237" s="52" t="s">
        <v>18</v>
      </c>
      <c r="G2237" s="63">
        <v>1</v>
      </c>
      <c r="H2237" s="53">
        <v>840259</v>
      </c>
      <c r="I2237" s="53">
        <v>588181.29999999993</v>
      </c>
      <c r="J2237" s="53">
        <v>682290.30799999973</v>
      </c>
      <c r="K2237" s="53">
        <v>671160</v>
      </c>
      <c r="L2237" s="54">
        <v>554712</v>
      </c>
      <c r="M2237" s="54">
        <v>464730</v>
      </c>
      <c r="N2237" s="54">
        <v>413401</v>
      </c>
      <c r="O2237" s="55">
        <f t="shared" si="242"/>
        <v>7</v>
      </c>
      <c r="P2237" s="56">
        <f t="shared" si="243"/>
        <v>602105</v>
      </c>
      <c r="Q2237" s="57">
        <f t="shared" si="238"/>
        <v>602105</v>
      </c>
      <c r="R2237" s="58">
        <f t="shared" si="244"/>
        <v>133543.28376515672</v>
      </c>
      <c r="S2237" s="59">
        <f t="shared" si="239"/>
        <v>22.179401228217124</v>
      </c>
      <c r="T2237" s="59">
        <f t="shared" si="240"/>
        <v>77.820598771782869</v>
      </c>
      <c r="U2237" s="60" t="str">
        <f t="shared" si="241"/>
        <v>ALTO</v>
      </c>
    </row>
    <row r="2238" spans="2:21">
      <c r="B2238" s="50">
        <v>2228</v>
      </c>
      <c r="C2238" s="51" t="s">
        <v>1067</v>
      </c>
      <c r="D2238" s="51" t="s">
        <v>1068</v>
      </c>
      <c r="E2238" s="51" t="s">
        <v>2079</v>
      </c>
      <c r="F2238" s="52" t="s">
        <v>18</v>
      </c>
      <c r="G2238" s="63">
        <v>1</v>
      </c>
      <c r="H2238" s="53">
        <v>531335</v>
      </c>
      <c r="I2238" s="53">
        <v>393187.89999999997</v>
      </c>
      <c r="J2238" s="53">
        <v>456097.96399999998</v>
      </c>
      <c r="K2238" s="53">
        <v>530978</v>
      </c>
      <c r="L2238" s="54">
        <v>350781</v>
      </c>
      <c r="M2238" s="54">
        <v>293916</v>
      </c>
      <c r="N2238" s="54">
        <v>261452</v>
      </c>
      <c r="O2238" s="55">
        <f t="shared" si="242"/>
        <v>7</v>
      </c>
      <c r="P2238" s="56">
        <f t="shared" si="243"/>
        <v>402535</v>
      </c>
      <c r="Q2238" s="57">
        <f t="shared" si="238"/>
        <v>402535</v>
      </c>
      <c r="R2238" s="58">
        <f t="shared" si="244"/>
        <v>100302.67066997298</v>
      </c>
      <c r="S2238" s="59">
        <f t="shared" si="239"/>
        <v>24.917751417882418</v>
      </c>
      <c r="T2238" s="59">
        <f t="shared" si="240"/>
        <v>75.082248582117586</v>
      </c>
      <c r="U2238" s="60" t="str">
        <f t="shared" si="241"/>
        <v>ALTO</v>
      </c>
    </row>
    <row r="2239" spans="2:21">
      <c r="B2239" s="50">
        <v>2229</v>
      </c>
      <c r="C2239" s="51" t="s">
        <v>1067</v>
      </c>
      <c r="D2239" s="51" t="s">
        <v>1068</v>
      </c>
      <c r="E2239" s="51" t="s">
        <v>2080</v>
      </c>
      <c r="F2239" s="52" t="s">
        <v>18</v>
      </c>
      <c r="G2239" s="63">
        <v>1</v>
      </c>
      <c r="H2239" s="53">
        <v>321181</v>
      </c>
      <c r="I2239" s="53">
        <v>240885.75</v>
      </c>
      <c r="J2239" s="53">
        <v>279427.46999999997</v>
      </c>
      <c r="K2239" s="53">
        <v>324394</v>
      </c>
      <c r="L2239" s="54">
        <v>212067</v>
      </c>
      <c r="M2239" s="54">
        <v>177670</v>
      </c>
      <c r="N2239" s="54">
        <v>158047</v>
      </c>
      <c r="O2239" s="55">
        <f t="shared" si="242"/>
        <v>7</v>
      </c>
      <c r="P2239" s="56">
        <f t="shared" si="243"/>
        <v>244810</v>
      </c>
      <c r="Q2239" s="57">
        <f t="shared" si="238"/>
        <v>244810</v>
      </c>
      <c r="R2239" s="58">
        <f t="shared" si="244"/>
        <v>61513.777181050253</v>
      </c>
      <c r="S2239" s="59">
        <f t="shared" si="239"/>
        <v>25.127150517156267</v>
      </c>
      <c r="T2239" s="59">
        <f t="shared" si="240"/>
        <v>74.872849482843733</v>
      </c>
      <c r="U2239" s="60" t="str">
        <f t="shared" si="241"/>
        <v>ALTO</v>
      </c>
    </row>
    <row r="2240" spans="2:21">
      <c r="B2240" s="50">
        <v>2230</v>
      </c>
      <c r="C2240" s="51" t="s">
        <v>1067</v>
      </c>
      <c r="D2240" s="51" t="s">
        <v>1068</v>
      </c>
      <c r="E2240" s="51" t="s">
        <v>2081</v>
      </c>
      <c r="F2240" s="52" t="s">
        <v>18</v>
      </c>
      <c r="G2240" s="63">
        <v>1</v>
      </c>
      <c r="H2240" s="53">
        <v>184569</v>
      </c>
      <c r="I2240" s="53">
        <v>143963.82</v>
      </c>
      <c r="J2240" s="53">
        <v>166998.03119999997</v>
      </c>
      <c r="K2240" s="53">
        <v>285124</v>
      </c>
      <c r="L2240" s="54">
        <v>121873</v>
      </c>
      <c r="M2240" s="54">
        <v>102120</v>
      </c>
      <c r="N2240" s="54">
        <v>90842</v>
      </c>
      <c r="O2240" s="55">
        <f t="shared" si="242"/>
        <v>7</v>
      </c>
      <c r="P2240" s="56">
        <f t="shared" si="243"/>
        <v>156499</v>
      </c>
      <c r="Q2240" s="57">
        <f t="shared" si="238"/>
        <v>156499</v>
      </c>
      <c r="R2240" s="58">
        <f t="shared" si="244"/>
        <v>61022.891586863407</v>
      </c>
      <c r="S2240" s="59">
        <f t="shared" si="239"/>
        <v>38.992512148233153</v>
      </c>
      <c r="T2240" s="59">
        <f t="shared" si="240"/>
        <v>61.007487851766847</v>
      </c>
      <c r="U2240" s="60" t="str">
        <f t="shared" si="241"/>
        <v>BAJO</v>
      </c>
    </row>
    <row r="2241" spans="2:21">
      <c r="B2241" s="50">
        <v>2231</v>
      </c>
      <c r="C2241" s="51" t="s">
        <v>1067</v>
      </c>
      <c r="D2241" s="51" t="s">
        <v>1068</v>
      </c>
      <c r="E2241" s="51" t="s">
        <v>2082</v>
      </c>
      <c r="F2241" s="52" t="s">
        <v>18</v>
      </c>
      <c r="G2241" s="63">
        <v>1</v>
      </c>
      <c r="H2241" s="53">
        <v>35700</v>
      </c>
      <c r="I2241" s="53">
        <v>24633</v>
      </c>
      <c r="J2241" s="53">
        <v>28574.28</v>
      </c>
      <c r="K2241" s="53">
        <v>47957</v>
      </c>
      <c r="L2241" s="54">
        <v>18873</v>
      </c>
      <c r="M2241" s="54">
        <v>19781</v>
      </c>
      <c r="N2241" s="54">
        <v>17596</v>
      </c>
      <c r="O2241" s="55">
        <f t="shared" si="242"/>
        <v>7</v>
      </c>
      <c r="P2241" s="56">
        <f t="shared" si="243"/>
        <v>27588</v>
      </c>
      <c r="Q2241" s="57">
        <f t="shared" si="238"/>
        <v>27588</v>
      </c>
      <c r="R2241" s="58">
        <f t="shared" si="244"/>
        <v>10192.055840672969</v>
      </c>
      <c r="S2241" s="59">
        <f t="shared" si="239"/>
        <v>36.943801075369613</v>
      </c>
      <c r="T2241" s="59">
        <f t="shared" si="240"/>
        <v>63.056198924630387</v>
      </c>
      <c r="U2241" s="60" t="str">
        <f t="shared" si="241"/>
        <v>BAJO</v>
      </c>
    </row>
    <row r="2242" spans="2:21">
      <c r="B2242" s="50">
        <v>2232</v>
      </c>
      <c r="C2242" s="51" t="s">
        <v>1067</v>
      </c>
      <c r="D2242" s="51" t="s">
        <v>1068</v>
      </c>
      <c r="E2242" s="51" t="s">
        <v>2083</v>
      </c>
      <c r="F2242" s="52" t="s">
        <v>18</v>
      </c>
      <c r="G2242" s="63">
        <v>1</v>
      </c>
      <c r="H2242" s="53">
        <v>47243</v>
      </c>
      <c r="I2242" s="53">
        <v>32125.24</v>
      </c>
      <c r="J2242" s="53">
        <v>37265.278399999996</v>
      </c>
      <c r="K2242" s="53">
        <v>61761</v>
      </c>
      <c r="L2242" s="54">
        <v>25028</v>
      </c>
      <c r="M2242" s="54">
        <v>26250</v>
      </c>
      <c r="N2242" s="54">
        <v>23351</v>
      </c>
      <c r="O2242" s="55">
        <f t="shared" si="242"/>
        <v>7</v>
      </c>
      <c r="P2242" s="56">
        <f t="shared" si="243"/>
        <v>36146</v>
      </c>
      <c r="Q2242" s="57">
        <f t="shared" si="238"/>
        <v>36146</v>
      </c>
      <c r="R2242" s="58">
        <f t="shared" si="244"/>
        <v>12994.194823540805</v>
      </c>
      <c r="S2242" s="59">
        <f t="shared" si="239"/>
        <v>35.949191676923604</v>
      </c>
      <c r="T2242" s="59">
        <f t="shared" si="240"/>
        <v>64.050808323076396</v>
      </c>
      <c r="U2242" s="60" t="str">
        <f t="shared" si="241"/>
        <v>BAJO</v>
      </c>
    </row>
    <row r="2243" spans="2:21">
      <c r="B2243" s="50">
        <v>2233</v>
      </c>
      <c r="C2243" s="51" t="s">
        <v>1067</v>
      </c>
      <c r="D2243" s="51" t="s">
        <v>1068</v>
      </c>
      <c r="E2243" s="51" t="s">
        <v>2084</v>
      </c>
      <c r="F2243" s="52" t="s">
        <v>18</v>
      </c>
      <c r="G2243" s="63">
        <v>1</v>
      </c>
      <c r="H2243" s="53">
        <v>33439</v>
      </c>
      <c r="I2243" s="53">
        <v>22069.739999999998</v>
      </c>
      <c r="J2243" s="53">
        <v>25600.898399999995</v>
      </c>
      <c r="K2243" s="53">
        <v>36176</v>
      </c>
      <c r="L2243" s="54">
        <v>22156</v>
      </c>
      <c r="M2243" s="54">
        <v>18594</v>
      </c>
      <c r="N2243" s="54">
        <v>16539</v>
      </c>
      <c r="O2243" s="55">
        <f t="shared" si="242"/>
        <v>7</v>
      </c>
      <c r="P2243" s="56">
        <f t="shared" si="243"/>
        <v>24939</v>
      </c>
      <c r="Q2243" s="57">
        <f t="shared" si="238"/>
        <v>24939</v>
      </c>
      <c r="R2243" s="58">
        <f t="shared" si="244"/>
        <v>6821.7618697815979</v>
      </c>
      <c r="S2243" s="59">
        <f t="shared" si="239"/>
        <v>27.353790728503942</v>
      </c>
      <c r="T2243" s="59">
        <f t="shared" si="240"/>
        <v>72.646209271496062</v>
      </c>
      <c r="U2243" s="60" t="str">
        <f t="shared" si="241"/>
        <v>ALTO</v>
      </c>
    </row>
    <row r="2244" spans="2:21">
      <c r="B2244" s="50">
        <v>2234</v>
      </c>
      <c r="C2244" s="51" t="s">
        <v>1067</v>
      </c>
      <c r="D2244" s="51" t="s">
        <v>1068</v>
      </c>
      <c r="E2244" s="51" t="s">
        <v>2085</v>
      </c>
      <c r="F2244" s="52" t="s">
        <v>18</v>
      </c>
      <c r="G2244" s="63">
        <v>1</v>
      </c>
      <c r="H2244" s="53">
        <v>27846</v>
      </c>
      <c r="I2244" s="53">
        <v>20049.12</v>
      </c>
      <c r="J2244" s="53">
        <v>23256.979199999998</v>
      </c>
      <c r="K2244" s="53">
        <v>42840</v>
      </c>
      <c r="L2244" s="54">
        <v>14770</v>
      </c>
      <c r="M2244" s="54">
        <v>15473</v>
      </c>
      <c r="N2244" s="54">
        <v>13764</v>
      </c>
      <c r="O2244" s="55">
        <f t="shared" si="242"/>
        <v>7</v>
      </c>
      <c r="P2244" s="56">
        <f t="shared" si="243"/>
        <v>22571</v>
      </c>
      <c r="Q2244" s="57">
        <f t="shared" si="238"/>
        <v>22571</v>
      </c>
      <c r="R2244" s="58">
        <f t="shared" si="244"/>
        <v>9519.0702244622953</v>
      </c>
      <c r="S2244" s="59">
        <f t="shared" si="239"/>
        <v>42.173896701352596</v>
      </c>
      <c r="T2244" s="59">
        <f t="shared" si="240"/>
        <v>57.826103298647404</v>
      </c>
      <c r="U2244" s="60" t="str">
        <f t="shared" si="241"/>
        <v>BAJO</v>
      </c>
    </row>
    <row r="2245" spans="2:21">
      <c r="B2245" s="50">
        <v>2235</v>
      </c>
      <c r="C2245" s="51" t="s">
        <v>1067</v>
      </c>
      <c r="D2245" s="51" t="s">
        <v>1068</v>
      </c>
      <c r="E2245" s="51" t="s">
        <v>2086</v>
      </c>
      <c r="F2245" s="52" t="s">
        <v>18</v>
      </c>
      <c r="G2245" s="63">
        <v>1</v>
      </c>
      <c r="H2245" s="53">
        <v>1286628</v>
      </c>
      <c r="I2245" s="53">
        <v>939238.44</v>
      </c>
      <c r="J2245" s="53">
        <v>1089516.5903999999</v>
      </c>
      <c r="K2245" s="53">
        <v>1182384</v>
      </c>
      <c r="L2245" s="54">
        <v>849300</v>
      </c>
      <c r="M2245" s="54">
        <v>711560</v>
      </c>
      <c r="N2245" s="54">
        <v>632969</v>
      </c>
      <c r="O2245" s="55">
        <f t="shared" si="242"/>
        <v>7</v>
      </c>
      <c r="P2245" s="56">
        <f t="shared" si="243"/>
        <v>955942</v>
      </c>
      <c r="Q2245" s="57">
        <f t="shared" si="238"/>
        <v>955942</v>
      </c>
      <c r="R2245" s="58">
        <f t="shared" si="244"/>
        <v>224930.79154442553</v>
      </c>
      <c r="S2245" s="59">
        <f t="shared" si="239"/>
        <v>23.529753012674988</v>
      </c>
      <c r="T2245" s="59">
        <f t="shared" si="240"/>
        <v>76.470246987325012</v>
      </c>
      <c r="U2245" s="60" t="str">
        <f t="shared" si="241"/>
        <v>ALTO</v>
      </c>
    </row>
    <row r="2246" spans="2:21" ht="41.45">
      <c r="B2246" s="50">
        <v>2236</v>
      </c>
      <c r="C2246" s="51" t="s">
        <v>875</v>
      </c>
      <c r="D2246" s="51" t="s">
        <v>935</v>
      </c>
      <c r="E2246" s="51" t="s">
        <v>2087</v>
      </c>
      <c r="F2246" s="52" t="s">
        <v>18</v>
      </c>
      <c r="G2246" s="63">
        <v>1</v>
      </c>
      <c r="H2246" s="53">
        <v>3430889</v>
      </c>
      <c r="I2246" s="53">
        <v>2435931.19</v>
      </c>
      <c r="J2246" s="53">
        <v>2825680.1803999995</v>
      </c>
      <c r="K2246" s="53">
        <v>3413634</v>
      </c>
      <c r="L2246" s="54">
        <v>2264800</v>
      </c>
      <c r="M2246" s="54">
        <v>1897441</v>
      </c>
      <c r="N2246" s="54">
        <v>1687871</v>
      </c>
      <c r="O2246" s="55">
        <f t="shared" si="242"/>
        <v>7</v>
      </c>
      <c r="P2246" s="56">
        <f t="shared" si="243"/>
        <v>2565178</v>
      </c>
      <c r="Q2246" s="57">
        <f t="shared" si="238"/>
        <v>2565178</v>
      </c>
      <c r="R2246" s="58">
        <f t="shared" si="244"/>
        <v>639158.6500624218</v>
      </c>
      <c r="S2246" s="59">
        <f t="shared" si="239"/>
        <v>24.916736774696407</v>
      </c>
      <c r="T2246" s="59">
        <f t="shared" si="240"/>
        <v>75.083263225303597</v>
      </c>
      <c r="U2246" s="60" t="str">
        <f t="shared" si="241"/>
        <v>ALTO</v>
      </c>
    </row>
    <row r="2247" spans="2:21">
      <c r="B2247" s="50">
        <v>2237</v>
      </c>
      <c r="C2247" s="51" t="s">
        <v>875</v>
      </c>
      <c r="D2247" s="51" t="s">
        <v>935</v>
      </c>
      <c r="E2247" s="51" t="s">
        <v>2088</v>
      </c>
      <c r="F2247" s="52" t="s">
        <v>18</v>
      </c>
      <c r="G2247" s="63">
        <v>1</v>
      </c>
      <c r="H2247" s="53">
        <v>326774</v>
      </c>
      <c r="I2247" s="53">
        <v>245080.5</v>
      </c>
      <c r="J2247" s="53">
        <v>284293.37999999995</v>
      </c>
      <c r="K2247" s="53">
        <v>425425</v>
      </c>
      <c r="L2247" s="54">
        <v>215699</v>
      </c>
      <c r="M2247" s="54">
        <v>180738</v>
      </c>
      <c r="N2247" s="54">
        <v>160775</v>
      </c>
      <c r="O2247" s="55">
        <f t="shared" si="242"/>
        <v>7</v>
      </c>
      <c r="P2247" s="56">
        <f t="shared" si="243"/>
        <v>262684</v>
      </c>
      <c r="Q2247" s="57">
        <f t="shared" si="238"/>
        <v>262684</v>
      </c>
      <c r="R2247" s="58">
        <f t="shared" si="244"/>
        <v>85085.831553323529</v>
      </c>
      <c r="S2247" s="59">
        <f t="shared" si="239"/>
        <v>32.390945605108627</v>
      </c>
      <c r="T2247" s="59">
        <f t="shared" si="240"/>
        <v>67.609054394891373</v>
      </c>
      <c r="U2247" s="60" t="str">
        <f t="shared" si="241"/>
        <v>BAJO</v>
      </c>
    </row>
    <row r="2248" spans="2:21">
      <c r="B2248" s="50">
        <v>2238</v>
      </c>
      <c r="C2248" s="51" t="s">
        <v>875</v>
      </c>
      <c r="D2248" s="51" t="s">
        <v>935</v>
      </c>
      <c r="E2248" s="51" t="s">
        <v>2089</v>
      </c>
      <c r="F2248" s="52" t="s">
        <v>18</v>
      </c>
      <c r="G2248" s="63">
        <v>1</v>
      </c>
      <c r="H2248" s="53">
        <v>38080</v>
      </c>
      <c r="I2248" s="53">
        <v>29702.399999999998</v>
      </c>
      <c r="J2248" s="53">
        <v>34454.784</v>
      </c>
      <c r="K2248" s="53">
        <v>49266</v>
      </c>
      <c r="L2248" s="54">
        <v>25206</v>
      </c>
      <c r="M2248" s="54">
        <v>21142</v>
      </c>
      <c r="N2248" s="54">
        <v>18807</v>
      </c>
      <c r="O2248" s="55">
        <f t="shared" si="242"/>
        <v>7</v>
      </c>
      <c r="P2248" s="56">
        <f t="shared" si="243"/>
        <v>30951</v>
      </c>
      <c r="Q2248" s="57">
        <f t="shared" si="238"/>
        <v>30951</v>
      </c>
      <c r="R2248" s="58">
        <f t="shared" si="244"/>
        <v>9832.8575419239132</v>
      </c>
      <c r="S2248" s="59">
        <f t="shared" si="239"/>
        <v>31.769110988090571</v>
      </c>
      <c r="T2248" s="59">
        <f t="shared" si="240"/>
        <v>68.230889011909426</v>
      </c>
      <c r="U2248" s="60" t="str">
        <f t="shared" si="241"/>
        <v>BAJO</v>
      </c>
    </row>
    <row r="2249" spans="2:21">
      <c r="B2249" s="50">
        <v>2239</v>
      </c>
      <c r="C2249" s="51" t="s">
        <v>875</v>
      </c>
      <c r="D2249" s="51" t="s">
        <v>935</v>
      </c>
      <c r="E2249" s="51" t="s">
        <v>2090</v>
      </c>
      <c r="F2249" s="52" t="s">
        <v>18</v>
      </c>
      <c r="G2249" s="63">
        <v>1</v>
      </c>
      <c r="H2249" s="53">
        <v>8449</v>
      </c>
      <c r="I2249" s="53">
        <v>6505.73</v>
      </c>
      <c r="J2249" s="53">
        <v>7546.6467999999986</v>
      </c>
      <c r="K2249" s="53">
        <v>10710</v>
      </c>
      <c r="L2249" s="54">
        <v>5574</v>
      </c>
      <c r="M2249" s="54">
        <v>4695</v>
      </c>
      <c r="N2249" s="54">
        <v>4176</v>
      </c>
      <c r="O2249" s="55">
        <f t="shared" si="242"/>
        <v>7</v>
      </c>
      <c r="P2249" s="56">
        <f t="shared" si="243"/>
        <v>6808</v>
      </c>
      <c r="Q2249" s="57">
        <f t="shared" si="238"/>
        <v>6808</v>
      </c>
      <c r="R2249" s="58">
        <f t="shared" si="244"/>
        <v>2120.3234331369513</v>
      </c>
      <c r="S2249" s="59">
        <f t="shared" si="239"/>
        <v>31.144586268169082</v>
      </c>
      <c r="T2249" s="59">
        <f t="shared" si="240"/>
        <v>68.855413731830922</v>
      </c>
      <c r="U2249" s="60" t="str">
        <f t="shared" si="241"/>
        <v>BAJO</v>
      </c>
    </row>
    <row r="2250" spans="2:21">
      <c r="B2250" s="50">
        <v>2240</v>
      </c>
      <c r="C2250" s="51" t="s">
        <v>875</v>
      </c>
      <c r="D2250" s="51" t="s">
        <v>935</v>
      </c>
      <c r="E2250" s="51" t="s">
        <v>2091</v>
      </c>
      <c r="F2250" s="52" t="s">
        <v>18</v>
      </c>
      <c r="G2250" s="63">
        <v>1</v>
      </c>
      <c r="H2250" s="53">
        <v>1191547</v>
      </c>
      <c r="I2250" s="53">
        <v>822167.42999999993</v>
      </c>
      <c r="J2250" s="53">
        <v>953714.2187999998</v>
      </c>
      <c r="K2250" s="53">
        <v>1578059</v>
      </c>
      <c r="L2250" s="54">
        <v>786554</v>
      </c>
      <c r="M2250" s="54">
        <v>658993</v>
      </c>
      <c r="N2250" s="54">
        <v>586208</v>
      </c>
      <c r="O2250" s="55">
        <f t="shared" si="242"/>
        <v>7</v>
      </c>
      <c r="P2250" s="56">
        <f t="shared" si="243"/>
        <v>939606</v>
      </c>
      <c r="Q2250" s="57">
        <f t="shared" si="238"/>
        <v>939606</v>
      </c>
      <c r="R2250" s="58">
        <f t="shared" si="244"/>
        <v>318959.48626035644</v>
      </c>
      <c r="S2250" s="59">
        <f t="shared" si="239"/>
        <v>33.94608870743231</v>
      </c>
      <c r="T2250" s="59">
        <f t="shared" si="240"/>
        <v>66.05391129256769</v>
      </c>
      <c r="U2250" s="60" t="str">
        <f t="shared" si="241"/>
        <v>BAJO</v>
      </c>
    </row>
    <row r="2251" spans="2:21">
      <c r="B2251" s="50">
        <v>2241</v>
      </c>
      <c r="C2251" s="51" t="s">
        <v>875</v>
      </c>
      <c r="D2251" s="51" t="s">
        <v>935</v>
      </c>
      <c r="E2251" s="51" t="s">
        <v>2092</v>
      </c>
      <c r="F2251" s="52" t="s">
        <v>18</v>
      </c>
      <c r="G2251" s="63">
        <v>1</v>
      </c>
      <c r="H2251" s="53">
        <v>282149</v>
      </c>
      <c r="I2251" s="53">
        <v>222897.71</v>
      </c>
      <c r="J2251" s="53">
        <v>258561.34359999996</v>
      </c>
      <c r="K2251" s="53">
        <v>305235</v>
      </c>
      <c r="L2251" s="54">
        <v>186301</v>
      </c>
      <c r="M2251" s="54">
        <v>156115</v>
      </c>
      <c r="N2251" s="54">
        <v>138872</v>
      </c>
      <c r="O2251" s="55">
        <f t="shared" si="242"/>
        <v>7</v>
      </c>
      <c r="P2251" s="56">
        <f t="shared" si="243"/>
        <v>221447</v>
      </c>
      <c r="Q2251" s="57">
        <f t="shared" ref="Q2251:Q2314" si="245">ROUND(+P2251*G2251,0)</f>
        <v>221447</v>
      </c>
      <c r="R2251" s="58">
        <f t="shared" si="244"/>
        <v>59048.264729263712</v>
      </c>
      <c r="S2251" s="59">
        <f t="shared" ref="S2251:S2314" si="246">R2251/P2251*100</f>
        <v>26.664739070415816</v>
      </c>
      <c r="T2251" s="59">
        <f t="shared" ref="T2251:T2314" si="247">100-S2251</f>
        <v>73.33526092958418</v>
      </c>
      <c r="U2251" s="60" t="str">
        <f t="shared" ref="U2251:U2314" si="248">IF(T2251&gt;70,"ALTO","BAJO")</f>
        <v>ALTO</v>
      </c>
    </row>
    <row r="2252" spans="2:21">
      <c r="B2252" s="50">
        <v>2242</v>
      </c>
      <c r="C2252" s="51" t="s">
        <v>875</v>
      </c>
      <c r="D2252" s="51" t="s">
        <v>935</v>
      </c>
      <c r="E2252" s="51" t="s">
        <v>2093</v>
      </c>
      <c r="F2252" s="52" t="s">
        <v>18</v>
      </c>
      <c r="G2252" s="63">
        <v>1</v>
      </c>
      <c r="H2252" s="53">
        <v>709478</v>
      </c>
      <c r="I2252" s="53">
        <v>525013.72</v>
      </c>
      <c r="J2252" s="53">
        <v>609015.91519999993</v>
      </c>
      <c r="K2252" s="53">
        <v>623917</v>
      </c>
      <c r="L2252" s="54">
        <v>468454</v>
      </c>
      <c r="M2252" s="54">
        <v>392475</v>
      </c>
      <c r="N2252" s="54">
        <v>349126</v>
      </c>
      <c r="O2252" s="55">
        <f t="shared" ref="O2252:O2315" si="249">COUNT(H2252:N2252)</f>
        <v>7</v>
      </c>
      <c r="P2252" s="56">
        <f t="shared" ref="P2252:P2315" si="250">ROUND(AVERAGE(H2252:N2252),0)</f>
        <v>525354</v>
      </c>
      <c r="Q2252" s="57">
        <f t="shared" si="245"/>
        <v>525354</v>
      </c>
      <c r="R2252" s="58">
        <f t="shared" ref="R2252:R2315" si="251">STDEVP(H2252:N2252)</f>
        <v>121046.91582489127</v>
      </c>
      <c r="S2252" s="59">
        <f t="shared" si="246"/>
        <v>23.041019165151742</v>
      </c>
      <c r="T2252" s="59">
        <f t="shared" si="247"/>
        <v>76.958980834848262</v>
      </c>
      <c r="U2252" s="60" t="str">
        <f t="shared" si="248"/>
        <v>ALTO</v>
      </c>
    </row>
    <row r="2253" spans="2:21">
      <c r="B2253" s="50">
        <v>2243</v>
      </c>
      <c r="C2253" s="51" t="s">
        <v>875</v>
      </c>
      <c r="D2253" s="51" t="s">
        <v>935</v>
      </c>
      <c r="E2253" s="51" t="s">
        <v>2094</v>
      </c>
      <c r="F2253" s="52" t="s">
        <v>18</v>
      </c>
      <c r="G2253" s="63">
        <v>1</v>
      </c>
      <c r="H2253" s="53">
        <v>123760</v>
      </c>
      <c r="I2253" s="53">
        <v>89107.199999999997</v>
      </c>
      <c r="J2253" s="53">
        <v>103364.35199999998</v>
      </c>
      <c r="K2253" s="53">
        <v>175644</v>
      </c>
      <c r="L2253" s="54">
        <v>81792</v>
      </c>
      <c r="M2253" s="54">
        <v>68547</v>
      </c>
      <c r="N2253" s="54">
        <v>60975</v>
      </c>
      <c r="O2253" s="55">
        <f t="shared" si="249"/>
        <v>7</v>
      </c>
      <c r="P2253" s="56">
        <f t="shared" si="250"/>
        <v>100456</v>
      </c>
      <c r="Q2253" s="57">
        <f t="shared" si="245"/>
        <v>100456</v>
      </c>
      <c r="R2253" s="58">
        <f t="shared" si="251"/>
        <v>36368.832947888208</v>
      </c>
      <c r="S2253" s="59">
        <f t="shared" si="246"/>
        <v>36.203743875814496</v>
      </c>
      <c r="T2253" s="59">
        <f t="shared" si="247"/>
        <v>63.796256124185504</v>
      </c>
      <c r="U2253" s="60" t="str">
        <f t="shared" si="248"/>
        <v>BAJO</v>
      </c>
    </row>
    <row r="2254" spans="2:21">
      <c r="B2254" s="50">
        <v>2244</v>
      </c>
      <c r="C2254" s="51" t="s">
        <v>875</v>
      </c>
      <c r="D2254" s="51" t="s">
        <v>935</v>
      </c>
      <c r="E2254" s="51" t="s">
        <v>2095</v>
      </c>
      <c r="F2254" s="52" t="s">
        <v>18</v>
      </c>
      <c r="G2254" s="63">
        <v>1</v>
      </c>
      <c r="H2254" s="53">
        <v>90916</v>
      </c>
      <c r="I2254" s="53">
        <v>69096.160000000003</v>
      </c>
      <c r="J2254" s="53">
        <v>80151.545599999983</v>
      </c>
      <c r="K2254" s="53">
        <v>122213</v>
      </c>
      <c r="L2254" s="54">
        <v>60075</v>
      </c>
      <c r="M2254" s="54">
        <v>50367</v>
      </c>
      <c r="N2254" s="54">
        <v>44803</v>
      </c>
      <c r="O2254" s="55">
        <f t="shared" si="249"/>
        <v>7</v>
      </c>
      <c r="P2254" s="56">
        <f t="shared" si="250"/>
        <v>73946</v>
      </c>
      <c r="Q2254" s="57">
        <f t="shared" si="245"/>
        <v>73946</v>
      </c>
      <c r="R2254" s="58">
        <f t="shared" si="251"/>
        <v>24719.576580420457</v>
      </c>
      <c r="S2254" s="59">
        <f t="shared" si="246"/>
        <v>33.429227517946146</v>
      </c>
      <c r="T2254" s="59">
        <f t="shared" si="247"/>
        <v>66.570772482053854</v>
      </c>
      <c r="U2254" s="60" t="str">
        <f t="shared" si="248"/>
        <v>BAJO</v>
      </c>
    </row>
    <row r="2255" spans="2:21" ht="27.6">
      <c r="B2255" s="50">
        <v>2245</v>
      </c>
      <c r="C2255" s="51" t="s">
        <v>875</v>
      </c>
      <c r="D2255" s="51" t="s">
        <v>935</v>
      </c>
      <c r="E2255" s="51" t="s">
        <v>2096</v>
      </c>
      <c r="F2255" s="52" t="s">
        <v>18</v>
      </c>
      <c r="G2255" s="63">
        <v>1</v>
      </c>
      <c r="H2255" s="53">
        <v>1133713</v>
      </c>
      <c r="I2255" s="53">
        <v>782261.97</v>
      </c>
      <c r="J2255" s="53">
        <v>907423.8851999999</v>
      </c>
      <c r="K2255" s="53">
        <v>1380876</v>
      </c>
      <c r="L2255" s="54">
        <v>748369</v>
      </c>
      <c r="M2255" s="54">
        <v>627007</v>
      </c>
      <c r="N2255" s="54">
        <v>557755</v>
      </c>
      <c r="O2255" s="55">
        <f t="shared" si="249"/>
        <v>7</v>
      </c>
      <c r="P2255" s="56">
        <f t="shared" si="250"/>
        <v>876772</v>
      </c>
      <c r="Q2255" s="57">
        <f t="shared" si="245"/>
        <v>876772</v>
      </c>
      <c r="R2255" s="58">
        <f t="shared" si="251"/>
        <v>270093.35318854451</v>
      </c>
      <c r="S2255" s="59">
        <f t="shared" si="246"/>
        <v>30.805426403733755</v>
      </c>
      <c r="T2255" s="59">
        <f t="shared" si="247"/>
        <v>69.194573596266252</v>
      </c>
      <c r="U2255" s="60" t="str">
        <f t="shared" si="248"/>
        <v>BAJO</v>
      </c>
    </row>
    <row r="2256" spans="2:21">
      <c r="B2256" s="50">
        <v>2246</v>
      </c>
      <c r="C2256" s="51" t="s">
        <v>875</v>
      </c>
      <c r="D2256" s="51" t="s">
        <v>935</v>
      </c>
      <c r="E2256" s="51" t="s">
        <v>2097</v>
      </c>
      <c r="F2256" s="52" t="s">
        <v>18</v>
      </c>
      <c r="G2256" s="63">
        <v>1</v>
      </c>
      <c r="H2256" s="53">
        <v>656285</v>
      </c>
      <c r="I2256" s="53">
        <v>531590.85000000009</v>
      </c>
      <c r="J2256" s="53">
        <v>616645.38600000006</v>
      </c>
      <c r="K2256" s="53">
        <v>1014713</v>
      </c>
      <c r="L2256" s="54">
        <v>433266</v>
      </c>
      <c r="M2256" s="54">
        <v>363010</v>
      </c>
      <c r="N2256" s="54">
        <v>322916</v>
      </c>
      <c r="O2256" s="55">
        <f t="shared" si="249"/>
        <v>7</v>
      </c>
      <c r="P2256" s="56">
        <f t="shared" si="250"/>
        <v>562632</v>
      </c>
      <c r="Q2256" s="57">
        <f t="shared" si="245"/>
        <v>562632</v>
      </c>
      <c r="R2256" s="58">
        <f t="shared" si="251"/>
        <v>217478.20229878966</v>
      </c>
      <c r="S2256" s="59">
        <f t="shared" si="246"/>
        <v>38.653720779975124</v>
      </c>
      <c r="T2256" s="59">
        <f t="shared" si="247"/>
        <v>61.346279220024876</v>
      </c>
      <c r="U2256" s="60" t="str">
        <f t="shared" si="248"/>
        <v>BAJO</v>
      </c>
    </row>
    <row r="2257" spans="2:21">
      <c r="B2257" s="50">
        <v>2247</v>
      </c>
      <c r="C2257" s="51" t="s">
        <v>875</v>
      </c>
      <c r="D2257" s="51" t="s">
        <v>935</v>
      </c>
      <c r="E2257" s="51" t="s">
        <v>2098</v>
      </c>
      <c r="F2257" s="52" t="s">
        <v>18</v>
      </c>
      <c r="G2257" s="63">
        <v>1</v>
      </c>
      <c r="H2257" s="53">
        <v>1670760</v>
      </c>
      <c r="I2257" s="53">
        <v>1336608</v>
      </c>
      <c r="J2257" s="53">
        <v>1550465.28</v>
      </c>
      <c r="K2257" s="53">
        <v>2385474</v>
      </c>
      <c r="L2257" s="54">
        <v>966326</v>
      </c>
      <c r="M2257" s="54">
        <v>923977</v>
      </c>
      <c r="N2257" s="54">
        <v>821925</v>
      </c>
      <c r="O2257" s="55">
        <f t="shared" si="249"/>
        <v>7</v>
      </c>
      <c r="P2257" s="56">
        <f t="shared" si="250"/>
        <v>1379362</v>
      </c>
      <c r="Q2257" s="57">
        <f t="shared" si="245"/>
        <v>1379362</v>
      </c>
      <c r="R2257" s="58">
        <f t="shared" si="251"/>
        <v>509479.93544965889</v>
      </c>
      <c r="S2257" s="59">
        <f t="shared" si="246"/>
        <v>36.93591207019324</v>
      </c>
      <c r="T2257" s="59">
        <f t="shared" si="247"/>
        <v>63.06408792980676</v>
      </c>
      <c r="U2257" s="60" t="str">
        <f t="shared" si="248"/>
        <v>BAJO</v>
      </c>
    </row>
    <row r="2258" spans="2:21" ht="27.6">
      <c r="B2258" s="50">
        <v>2248</v>
      </c>
      <c r="C2258" s="51" t="s">
        <v>875</v>
      </c>
      <c r="D2258" s="51" t="s">
        <v>935</v>
      </c>
      <c r="E2258" s="51" t="s">
        <v>2099</v>
      </c>
      <c r="F2258" s="52" t="s">
        <v>18</v>
      </c>
      <c r="G2258" s="63">
        <v>1</v>
      </c>
      <c r="H2258" s="53">
        <v>1491665</v>
      </c>
      <c r="I2258" s="53">
        <v>1223165.2999999998</v>
      </c>
      <c r="J2258" s="53">
        <v>1418871.7479999997</v>
      </c>
      <c r="K2258" s="53">
        <v>2145808</v>
      </c>
      <c r="L2258" s="54">
        <v>984695</v>
      </c>
      <c r="M2258" s="54">
        <v>824978</v>
      </c>
      <c r="N2258" s="54">
        <v>733860</v>
      </c>
      <c r="O2258" s="55">
        <f t="shared" si="249"/>
        <v>7</v>
      </c>
      <c r="P2258" s="56">
        <f t="shared" si="250"/>
        <v>1260435</v>
      </c>
      <c r="Q2258" s="57">
        <f t="shared" si="245"/>
        <v>1260435</v>
      </c>
      <c r="R2258" s="58">
        <f t="shared" si="251"/>
        <v>448295.25869156484</v>
      </c>
      <c r="S2258" s="59">
        <f t="shared" si="246"/>
        <v>35.566709801898931</v>
      </c>
      <c r="T2258" s="59">
        <f t="shared" si="247"/>
        <v>64.433290198101076</v>
      </c>
      <c r="U2258" s="60" t="str">
        <f t="shared" si="248"/>
        <v>BAJO</v>
      </c>
    </row>
    <row r="2259" spans="2:21">
      <c r="B2259" s="50">
        <v>2249</v>
      </c>
      <c r="C2259" s="51" t="s">
        <v>875</v>
      </c>
      <c r="D2259" s="51" t="s">
        <v>935</v>
      </c>
      <c r="E2259" s="51" t="s">
        <v>2100</v>
      </c>
      <c r="F2259" s="52" t="s">
        <v>18</v>
      </c>
      <c r="G2259" s="63">
        <v>1</v>
      </c>
      <c r="H2259" s="53">
        <v>344862</v>
      </c>
      <c r="I2259" s="53">
        <v>268992.36</v>
      </c>
      <c r="J2259" s="53">
        <v>312031.13759999996</v>
      </c>
      <c r="K2259" s="53">
        <v>468979</v>
      </c>
      <c r="L2259" s="54">
        <v>227666</v>
      </c>
      <c r="M2259" s="54">
        <v>190742</v>
      </c>
      <c r="N2259" s="54">
        <v>169675</v>
      </c>
      <c r="O2259" s="55">
        <f t="shared" si="249"/>
        <v>7</v>
      </c>
      <c r="P2259" s="56">
        <f t="shared" si="250"/>
        <v>283278</v>
      </c>
      <c r="Q2259" s="57">
        <f t="shared" si="245"/>
        <v>283278</v>
      </c>
      <c r="R2259" s="58">
        <f t="shared" si="251"/>
        <v>95520.7683758083</v>
      </c>
      <c r="S2259" s="59">
        <f t="shared" si="246"/>
        <v>33.719797646060869</v>
      </c>
      <c r="T2259" s="59">
        <f t="shared" si="247"/>
        <v>66.280202353939131</v>
      </c>
      <c r="U2259" s="60" t="str">
        <f t="shared" si="248"/>
        <v>BAJO</v>
      </c>
    </row>
    <row r="2260" spans="2:21">
      <c r="B2260" s="50">
        <v>2250</v>
      </c>
      <c r="C2260" s="51" t="s">
        <v>875</v>
      </c>
      <c r="D2260" s="51" t="s">
        <v>935</v>
      </c>
      <c r="E2260" s="51" t="s">
        <v>2101</v>
      </c>
      <c r="F2260" s="52" t="s">
        <v>18</v>
      </c>
      <c r="G2260" s="63">
        <v>1</v>
      </c>
      <c r="H2260" s="53">
        <v>328083</v>
      </c>
      <c r="I2260" s="53">
        <v>226377.26999999996</v>
      </c>
      <c r="J2260" s="53">
        <v>262597.63319999992</v>
      </c>
      <c r="K2260" s="53">
        <v>392581</v>
      </c>
      <c r="L2260" s="54">
        <v>216633</v>
      </c>
      <c r="M2260" s="54">
        <v>181511</v>
      </c>
      <c r="N2260" s="54">
        <v>161463</v>
      </c>
      <c r="O2260" s="55">
        <f t="shared" si="249"/>
        <v>7</v>
      </c>
      <c r="P2260" s="56">
        <f t="shared" si="250"/>
        <v>252749</v>
      </c>
      <c r="Q2260" s="57">
        <f t="shared" si="245"/>
        <v>252749</v>
      </c>
      <c r="R2260" s="58">
        <f t="shared" si="251"/>
        <v>76282.384592565853</v>
      </c>
      <c r="S2260" s="59">
        <f t="shared" si="246"/>
        <v>30.181082652182941</v>
      </c>
      <c r="T2260" s="59">
        <f t="shared" si="247"/>
        <v>69.818917347817063</v>
      </c>
      <c r="U2260" s="60" t="str">
        <f t="shared" si="248"/>
        <v>BAJO</v>
      </c>
    </row>
    <row r="2261" spans="2:21">
      <c r="B2261" s="50">
        <v>2251</v>
      </c>
      <c r="C2261" s="51" t="s">
        <v>875</v>
      </c>
      <c r="D2261" s="51" t="s">
        <v>923</v>
      </c>
      <c r="E2261" s="51" t="s">
        <v>2102</v>
      </c>
      <c r="F2261" s="52" t="s">
        <v>18</v>
      </c>
      <c r="G2261" s="63">
        <v>1</v>
      </c>
      <c r="H2261" s="53">
        <v>4710972</v>
      </c>
      <c r="I2261" s="53">
        <v>3250570.6799999997</v>
      </c>
      <c r="J2261" s="53">
        <v>3770661.9887999995</v>
      </c>
      <c r="K2261" s="53">
        <v>4649211</v>
      </c>
      <c r="L2261" s="54">
        <v>3109668</v>
      </c>
      <c r="M2261" s="54">
        <v>2605279</v>
      </c>
      <c r="N2261" s="54">
        <v>2317528</v>
      </c>
      <c r="O2261" s="55">
        <f t="shared" si="249"/>
        <v>7</v>
      </c>
      <c r="P2261" s="56">
        <f t="shared" si="250"/>
        <v>3487699</v>
      </c>
      <c r="Q2261" s="57">
        <f t="shared" si="245"/>
        <v>3487699</v>
      </c>
      <c r="R2261" s="58">
        <f t="shared" si="251"/>
        <v>867893.79818129307</v>
      </c>
      <c r="S2261" s="59">
        <f t="shared" si="246"/>
        <v>24.884423747040472</v>
      </c>
      <c r="T2261" s="59">
        <f t="shared" si="247"/>
        <v>75.115576252959528</v>
      </c>
      <c r="U2261" s="60" t="str">
        <f t="shared" si="248"/>
        <v>ALTO</v>
      </c>
    </row>
    <row r="2262" spans="2:21">
      <c r="B2262" s="50">
        <v>2252</v>
      </c>
      <c r="C2262" s="51" t="s">
        <v>875</v>
      </c>
      <c r="D2262" s="51" t="s">
        <v>923</v>
      </c>
      <c r="E2262" s="51" t="s">
        <v>2103</v>
      </c>
      <c r="F2262" s="52" t="s">
        <v>18</v>
      </c>
      <c r="G2262" s="63">
        <v>1</v>
      </c>
      <c r="H2262" s="53">
        <v>4162382</v>
      </c>
      <c r="I2262" s="53">
        <v>2996915.04</v>
      </c>
      <c r="J2262" s="53">
        <v>3476421.4463999993</v>
      </c>
      <c r="K2262" s="53">
        <v>4466070</v>
      </c>
      <c r="L2262" s="54">
        <v>2747578</v>
      </c>
      <c r="M2262" s="54">
        <v>2301933</v>
      </c>
      <c r="N2262" s="54">
        <v>2047687</v>
      </c>
      <c r="O2262" s="55">
        <f t="shared" si="249"/>
        <v>7</v>
      </c>
      <c r="P2262" s="56">
        <f t="shared" si="250"/>
        <v>3171284</v>
      </c>
      <c r="Q2262" s="57">
        <f t="shared" si="245"/>
        <v>3171284</v>
      </c>
      <c r="R2262" s="58">
        <f t="shared" si="251"/>
        <v>843464.58820176846</v>
      </c>
      <c r="S2262" s="59">
        <f t="shared" si="246"/>
        <v>26.596942695821895</v>
      </c>
      <c r="T2262" s="59">
        <f t="shared" si="247"/>
        <v>73.403057304178105</v>
      </c>
      <c r="U2262" s="60" t="str">
        <f t="shared" si="248"/>
        <v>ALTO</v>
      </c>
    </row>
    <row r="2263" spans="2:21" ht="27.6">
      <c r="B2263" s="50">
        <v>2253</v>
      </c>
      <c r="C2263" s="51" t="s">
        <v>1294</v>
      </c>
      <c r="D2263" s="51" t="s">
        <v>1295</v>
      </c>
      <c r="E2263" s="51" t="s">
        <v>2104</v>
      </c>
      <c r="F2263" s="52" t="s">
        <v>18</v>
      </c>
      <c r="G2263" s="63">
        <v>1</v>
      </c>
      <c r="H2263" s="53">
        <v>3232040</v>
      </c>
      <c r="I2263" s="53">
        <v>2359389.1999999997</v>
      </c>
      <c r="J2263" s="53">
        <v>2736891.4719999996</v>
      </c>
      <c r="K2263" s="53">
        <v>3757306</v>
      </c>
      <c r="L2263" s="54">
        <v>1706805</v>
      </c>
      <c r="M2263" s="54">
        <v>1787437</v>
      </c>
      <c r="N2263" s="54">
        <v>1590017</v>
      </c>
      <c r="O2263" s="55">
        <f t="shared" si="249"/>
        <v>7</v>
      </c>
      <c r="P2263" s="56">
        <f t="shared" si="250"/>
        <v>2452841</v>
      </c>
      <c r="Q2263" s="57">
        <f t="shared" si="245"/>
        <v>2452841</v>
      </c>
      <c r="R2263" s="58">
        <f t="shared" si="251"/>
        <v>769229.24122419173</v>
      </c>
      <c r="S2263" s="59">
        <f t="shared" si="246"/>
        <v>31.360746221389473</v>
      </c>
      <c r="T2263" s="59">
        <f t="shared" si="247"/>
        <v>68.639253778610524</v>
      </c>
      <c r="U2263" s="60" t="str">
        <f t="shared" si="248"/>
        <v>BAJO</v>
      </c>
    </row>
    <row r="2264" spans="2:21" ht="27.6">
      <c r="B2264" s="50">
        <v>2254</v>
      </c>
      <c r="C2264" s="51" t="s">
        <v>1294</v>
      </c>
      <c r="D2264" s="51" t="s">
        <v>1295</v>
      </c>
      <c r="E2264" s="51" t="s">
        <v>2105</v>
      </c>
      <c r="F2264" s="52" t="s">
        <v>18</v>
      </c>
      <c r="G2264" s="63">
        <v>1</v>
      </c>
      <c r="H2264" s="53">
        <v>1737281</v>
      </c>
      <c r="I2264" s="53">
        <v>1355079.18</v>
      </c>
      <c r="J2264" s="53">
        <v>1571891.8488</v>
      </c>
      <c r="K2264" s="53">
        <v>1681827</v>
      </c>
      <c r="L2264" s="54">
        <v>1146770</v>
      </c>
      <c r="M2264" s="54">
        <v>960765</v>
      </c>
      <c r="N2264" s="54">
        <v>854649</v>
      </c>
      <c r="O2264" s="55">
        <f t="shared" si="249"/>
        <v>7</v>
      </c>
      <c r="P2264" s="56">
        <f t="shared" si="250"/>
        <v>1329752</v>
      </c>
      <c r="Q2264" s="57">
        <f t="shared" si="245"/>
        <v>1329752</v>
      </c>
      <c r="R2264" s="58">
        <f t="shared" si="251"/>
        <v>326160.90310316533</v>
      </c>
      <c r="S2264" s="59">
        <f t="shared" si="246"/>
        <v>24.527949805916091</v>
      </c>
      <c r="T2264" s="59">
        <f t="shared" si="247"/>
        <v>75.472050194083906</v>
      </c>
      <c r="U2264" s="60" t="str">
        <f t="shared" si="248"/>
        <v>ALTO</v>
      </c>
    </row>
    <row r="2265" spans="2:21">
      <c r="B2265" s="50">
        <v>2255</v>
      </c>
      <c r="C2265" s="51" t="s">
        <v>625</v>
      </c>
      <c r="D2265" s="51" t="s">
        <v>686</v>
      </c>
      <c r="E2265" s="51" t="s">
        <v>2106</v>
      </c>
      <c r="F2265" s="52" t="s">
        <v>18</v>
      </c>
      <c r="G2265" s="63">
        <v>1</v>
      </c>
      <c r="H2265" s="53">
        <v>1938748</v>
      </c>
      <c r="I2265" s="53">
        <v>1473448.48</v>
      </c>
      <c r="J2265" s="53">
        <v>1709200.2367999998</v>
      </c>
      <c r="K2265" s="53">
        <v>2236843</v>
      </c>
      <c r="L2265" s="54">
        <v>1279821</v>
      </c>
      <c r="M2265" s="54">
        <v>1072222</v>
      </c>
      <c r="N2265" s="54">
        <v>953796</v>
      </c>
      <c r="O2265" s="55">
        <f t="shared" si="249"/>
        <v>7</v>
      </c>
      <c r="P2265" s="56">
        <f t="shared" si="250"/>
        <v>1523440</v>
      </c>
      <c r="Q2265" s="57">
        <f t="shared" si="245"/>
        <v>1523440</v>
      </c>
      <c r="R2265" s="58">
        <f t="shared" si="251"/>
        <v>431918.11068132299</v>
      </c>
      <c r="S2265" s="59">
        <f t="shared" si="246"/>
        <v>28.351501252515554</v>
      </c>
      <c r="T2265" s="59">
        <f t="shared" si="247"/>
        <v>71.648498747484439</v>
      </c>
      <c r="U2265" s="60" t="str">
        <f t="shared" si="248"/>
        <v>ALTO</v>
      </c>
    </row>
    <row r="2266" spans="2:21" ht="27.6">
      <c r="B2266" s="50">
        <v>2256</v>
      </c>
      <c r="C2266" s="51" t="s">
        <v>102</v>
      </c>
      <c r="D2266" s="51" t="s">
        <v>103</v>
      </c>
      <c r="E2266" s="51" t="s">
        <v>2107</v>
      </c>
      <c r="F2266" s="52" t="s">
        <v>18</v>
      </c>
      <c r="G2266" s="63">
        <v>1</v>
      </c>
      <c r="H2266" s="53">
        <v>1453347</v>
      </c>
      <c r="I2266" s="53">
        <v>1002809.4299999998</v>
      </c>
      <c r="J2266" s="53">
        <v>1163258.9387999997</v>
      </c>
      <c r="K2266" s="53">
        <v>1627206</v>
      </c>
      <c r="L2266" s="54">
        <v>959324</v>
      </c>
      <c r="M2266" s="54">
        <v>803730</v>
      </c>
      <c r="N2266" s="54">
        <v>714958</v>
      </c>
      <c r="O2266" s="55">
        <f t="shared" si="249"/>
        <v>7</v>
      </c>
      <c r="P2266" s="56">
        <f t="shared" si="250"/>
        <v>1103519</v>
      </c>
      <c r="Q2266" s="57">
        <f t="shared" si="245"/>
        <v>1103519</v>
      </c>
      <c r="R2266" s="58">
        <f t="shared" si="251"/>
        <v>309835.04242405092</v>
      </c>
      <c r="S2266" s="59">
        <f t="shared" si="246"/>
        <v>28.077001159386555</v>
      </c>
      <c r="T2266" s="59">
        <f t="shared" si="247"/>
        <v>71.922998840613445</v>
      </c>
      <c r="U2266" s="60" t="str">
        <f t="shared" si="248"/>
        <v>ALTO</v>
      </c>
    </row>
    <row r="2267" spans="2:21" ht="27.6">
      <c r="B2267" s="50">
        <v>2257</v>
      </c>
      <c r="C2267" s="51" t="s">
        <v>102</v>
      </c>
      <c r="D2267" s="51" t="s">
        <v>103</v>
      </c>
      <c r="E2267" s="51" t="s">
        <v>2108</v>
      </c>
      <c r="F2267" s="52" t="s">
        <v>18</v>
      </c>
      <c r="G2267" s="63">
        <v>1</v>
      </c>
      <c r="H2267" s="53">
        <v>2144975</v>
      </c>
      <c r="I2267" s="53">
        <v>1522932.25</v>
      </c>
      <c r="J2267" s="53">
        <v>1766601.41</v>
      </c>
      <c r="K2267" s="53">
        <v>2398445</v>
      </c>
      <c r="L2267" s="54">
        <v>1132728</v>
      </c>
      <c r="M2267" s="54">
        <v>1186240</v>
      </c>
      <c r="N2267" s="54">
        <v>1055221</v>
      </c>
      <c r="O2267" s="55">
        <f t="shared" si="249"/>
        <v>7</v>
      </c>
      <c r="P2267" s="56">
        <f t="shared" si="250"/>
        <v>1601020</v>
      </c>
      <c r="Q2267" s="57">
        <f t="shared" si="245"/>
        <v>1601020</v>
      </c>
      <c r="R2267" s="58">
        <f t="shared" si="251"/>
        <v>486169.4247234689</v>
      </c>
      <c r="S2267" s="59">
        <f t="shared" si="246"/>
        <v>30.366230573226371</v>
      </c>
      <c r="T2267" s="59">
        <f t="shared" si="247"/>
        <v>69.633769426773625</v>
      </c>
      <c r="U2267" s="60" t="str">
        <f t="shared" si="248"/>
        <v>BAJO</v>
      </c>
    </row>
    <row r="2268" spans="2:21" ht="27.6">
      <c r="B2268" s="50">
        <v>2258</v>
      </c>
      <c r="C2268" s="51" t="s">
        <v>1294</v>
      </c>
      <c r="D2268" s="51" t="s">
        <v>1295</v>
      </c>
      <c r="E2268" s="51" t="s">
        <v>2109</v>
      </c>
      <c r="F2268" s="52" t="s">
        <v>18</v>
      </c>
      <c r="G2268" s="63">
        <v>1</v>
      </c>
      <c r="H2268" s="53">
        <v>371042</v>
      </c>
      <c r="I2268" s="53">
        <v>304254.43999999994</v>
      </c>
      <c r="J2268" s="53">
        <v>352935.15039999993</v>
      </c>
      <c r="K2268" s="53">
        <v>417452</v>
      </c>
      <c r="L2268" s="54">
        <v>245042</v>
      </c>
      <c r="M2268" s="54">
        <v>205308</v>
      </c>
      <c r="N2268" s="54">
        <v>182632</v>
      </c>
      <c r="O2268" s="55">
        <f t="shared" si="249"/>
        <v>7</v>
      </c>
      <c r="P2268" s="56">
        <f t="shared" si="250"/>
        <v>296952</v>
      </c>
      <c r="Q2268" s="57">
        <f t="shared" si="245"/>
        <v>296952</v>
      </c>
      <c r="R2268" s="58">
        <f t="shared" si="251"/>
        <v>82253.397753789104</v>
      </c>
      <c r="S2268" s="59">
        <f t="shared" si="246"/>
        <v>27.699223360606801</v>
      </c>
      <c r="T2268" s="59">
        <f t="shared" si="247"/>
        <v>72.300776639393206</v>
      </c>
      <c r="U2268" s="60" t="str">
        <f t="shared" si="248"/>
        <v>ALTO</v>
      </c>
    </row>
    <row r="2269" spans="2:21" ht="27.6">
      <c r="B2269" s="50">
        <v>2259</v>
      </c>
      <c r="C2269" s="51" t="s">
        <v>1294</v>
      </c>
      <c r="D2269" s="51" t="s">
        <v>1295</v>
      </c>
      <c r="E2269" s="51" t="s">
        <v>2110</v>
      </c>
      <c r="F2269" s="52" t="s">
        <v>18</v>
      </c>
      <c r="G2269" s="63">
        <v>1</v>
      </c>
      <c r="H2269" s="53">
        <v>693770</v>
      </c>
      <c r="I2269" s="53">
        <v>506452.1</v>
      </c>
      <c r="J2269" s="53">
        <v>587484.43599999999</v>
      </c>
      <c r="K2269" s="53">
        <v>703290</v>
      </c>
      <c r="L2269" s="54">
        <v>458031</v>
      </c>
      <c r="M2269" s="54">
        <v>383751</v>
      </c>
      <c r="N2269" s="54">
        <v>341366</v>
      </c>
      <c r="O2269" s="55">
        <f t="shared" si="249"/>
        <v>7</v>
      </c>
      <c r="P2269" s="56">
        <f t="shared" si="250"/>
        <v>524878</v>
      </c>
      <c r="Q2269" s="57">
        <f t="shared" si="245"/>
        <v>524878</v>
      </c>
      <c r="R2269" s="58">
        <f t="shared" si="251"/>
        <v>132382.79706384236</v>
      </c>
      <c r="S2269" s="59">
        <f t="shared" si="246"/>
        <v>25.221631896143933</v>
      </c>
      <c r="T2269" s="59">
        <f t="shared" si="247"/>
        <v>74.778368103856067</v>
      </c>
      <c r="U2269" s="60" t="str">
        <f t="shared" si="248"/>
        <v>ALTO</v>
      </c>
    </row>
    <row r="2270" spans="2:21">
      <c r="B2270" s="50">
        <v>2260</v>
      </c>
      <c r="C2270" s="51" t="s">
        <v>102</v>
      </c>
      <c r="D2270" s="51" t="s">
        <v>170</v>
      </c>
      <c r="E2270" s="51" t="s">
        <v>2111</v>
      </c>
      <c r="F2270" s="52" t="s">
        <v>18</v>
      </c>
      <c r="G2270" s="63">
        <v>1</v>
      </c>
      <c r="H2270" s="53">
        <v>149107</v>
      </c>
      <c r="I2270" s="53">
        <v>114812.39</v>
      </c>
      <c r="J2270" s="53">
        <v>133182.37239999999</v>
      </c>
      <c r="K2270" s="53">
        <v>154700</v>
      </c>
      <c r="L2270" s="54">
        <v>98470</v>
      </c>
      <c r="M2270" s="54">
        <v>82512</v>
      </c>
      <c r="N2270" s="54">
        <v>73398</v>
      </c>
      <c r="O2270" s="55">
        <f t="shared" si="249"/>
        <v>7</v>
      </c>
      <c r="P2270" s="56">
        <f t="shared" si="250"/>
        <v>115169</v>
      </c>
      <c r="Q2270" s="57">
        <f t="shared" si="245"/>
        <v>115169</v>
      </c>
      <c r="R2270" s="58">
        <f t="shared" si="251"/>
        <v>29590.657916922675</v>
      </c>
      <c r="S2270" s="59">
        <f t="shared" si="246"/>
        <v>25.693248979258893</v>
      </c>
      <c r="T2270" s="59">
        <f t="shared" si="247"/>
        <v>74.306751020741103</v>
      </c>
      <c r="U2270" s="60" t="str">
        <f t="shared" si="248"/>
        <v>ALTO</v>
      </c>
    </row>
    <row r="2271" spans="2:21" ht="27.6">
      <c r="B2271" s="50">
        <v>2261</v>
      </c>
      <c r="C2271" s="51" t="s">
        <v>102</v>
      </c>
      <c r="D2271" s="51" t="s">
        <v>170</v>
      </c>
      <c r="E2271" s="51" t="s">
        <v>2112</v>
      </c>
      <c r="F2271" s="52" t="s">
        <v>18</v>
      </c>
      <c r="G2271" s="63">
        <v>1</v>
      </c>
      <c r="H2271" s="53">
        <v>1012452</v>
      </c>
      <c r="I2271" s="53">
        <v>688467.36</v>
      </c>
      <c r="J2271" s="53">
        <v>798622.1375999999</v>
      </c>
      <c r="K2271" s="53">
        <v>817292</v>
      </c>
      <c r="L2271" s="54">
        <v>534690</v>
      </c>
      <c r="M2271" s="54">
        <v>559967</v>
      </c>
      <c r="N2271" s="54">
        <v>498120</v>
      </c>
      <c r="O2271" s="55">
        <f t="shared" si="249"/>
        <v>7</v>
      </c>
      <c r="P2271" s="56">
        <f t="shared" si="250"/>
        <v>701373</v>
      </c>
      <c r="Q2271" s="57">
        <f t="shared" si="245"/>
        <v>701373</v>
      </c>
      <c r="R2271" s="58">
        <f t="shared" si="251"/>
        <v>172759.93684206356</v>
      </c>
      <c r="S2271" s="59">
        <f t="shared" si="246"/>
        <v>24.631677701032626</v>
      </c>
      <c r="T2271" s="59">
        <f t="shared" si="247"/>
        <v>75.368322298967371</v>
      </c>
      <c r="U2271" s="60" t="str">
        <f t="shared" si="248"/>
        <v>ALTO</v>
      </c>
    </row>
    <row r="2272" spans="2:21" ht="27.6">
      <c r="B2272" s="50">
        <v>2262</v>
      </c>
      <c r="C2272" s="51" t="s">
        <v>1067</v>
      </c>
      <c r="D2272" s="51" t="s">
        <v>1068</v>
      </c>
      <c r="E2272" s="51" t="s">
        <v>2113</v>
      </c>
      <c r="F2272" s="52" t="s">
        <v>18</v>
      </c>
      <c r="G2272" s="63">
        <v>1</v>
      </c>
      <c r="H2272" s="53">
        <v>2104515</v>
      </c>
      <c r="I2272" s="53">
        <v>1725702.2999999998</v>
      </c>
      <c r="J2272" s="53">
        <v>2001814.6679999998</v>
      </c>
      <c r="K2272" s="53">
        <v>2137240</v>
      </c>
      <c r="L2272" s="54">
        <v>1389241</v>
      </c>
      <c r="M2272" s="54">
        <v>1163912</v>
      </c>
      <c r="N2272" s="54">
        <v>1035359</v>
      </c>
      <c r="O2272" s="55">
        <f t="shared" si="249"/>
        <v>7</v>
      </c>
      <c r="P2272" s="56">
        <f t="shared" si="250"/>
        <v>1651112</v>
      </c>
      <c r="Q2272" s="57">
        <f t="shared" si="245"/>
        <v>1651112</v>
      </c>
      <c r="R2272" s="58">
        <f t="shared" si="251"/>
        <v>423512.99602920073</v>
      </c>
      <c r="S2272" s="59">
        <f t="shared" si="246"/>
        <v>25.650167646362011</v>
      </c>
      <c r="T2272" s="59">
        <f t="shared" si="247"/>
        <v>74.349832353637993</v>
      </c>
      <c r="U2272" s="60" t="str">
        <f t="shared" si="248"/>
        <v>ALTO</v>
      </c>
    </row>
    <row r="2273" spans="2:21" ht="27.6">
      <c r="B2273" s="50">
        <v>2263</v>
      </c>
      <c r="C2273" s="51" t="s">
        <v>1067</v>
      </c>
      <c r="D2273" s="51" t="s">
        <v>1068</v>
      </c>
      <c r="E2273" s="51" t="s">
        <v>2114</v>
      </c>
      <c r="F2273" s="52" t="s">
        <v>18</v>
      </c>
      <c r="G2273" s="63">
        <v>1</v>
      </c>
      <c r="H2273" s="53">
        <v>2472582</v>
      </c>
      <c r="I2273" s="53">
        <v>2052243.0599999998</v>
      </c>
      <c r="J2273" s="53">
        <v>2380601.9495999999</v>
      </c>
      <c r="K2273" s="53">
        <v>2650368</v>
      </c>
      <c r="L2273" s="54">
        <v>1305706</v>
      </c>
      <c r="M2273" s="54">
        <v>1367405</v>
      </c>
      <c r="N2273" s="54">
        <v>1216377</v>
      </c>
      <c r="O2273" s="55">
        <f t="shared" si="249"/>
        <v>7</v>
      </c>
      <c r="P2273" s="56">
        <f t="shared" si="250"/>
        <v>1920755</v>
      </c>
      <c r="Q2273" s="57">
        <f t="shared" si="245"/>
        <v>1920755</v>
      </c>
      <c r="R2273" s="58">
        <f t="shared" si="251"/>
        <v>566471.07560270815</v>
      </c>
      <c r="S2273" s="59">
        <f t="shared" si="246"/>
        <v>29.492104698553856</v>
      </c>
      <c r="T2273" s="59">
        <f t="shared" si="247"/>
        <v>70.50789530144614</v>
      </c>
      <c r="U2273" s="60" t="str">
        <f t="shared" si="248"/>
        <v>ALTO</v>
      </c>
    </row>
    <row r="2274" spans="2:21" ht="27.6">
      <c r="B2274" s="50">
        <v>2264</v>
      </c>
      <c r="C2274" s="51" t="s">
        <v>1067</v>
      </c>
      <c r="D2274" s="51" t="s">
        <v>1068</v>
      </c>
      <c r="E2274" s="51" t="s">
        <v>2115</v>
      </c>
      <c r="F2274" s="52" t="s">
        <v>18</v>
      </c>
      <c r="G2274" s="63">
        <v>1</v>
      </c>
      <c r="H2274" s="53">
        <v>1505469</v>
      </c>
      <c r="I2274" s="53">
        <v>1159211.1299999999</v>
      </c>
      <c r="J2274" s="53">
        <v>1344684.9107999997</v>
      </c>
      <c r="K2274" s="53">
        <v>2032282</v>
      </c>
      <c r="L2274" s="54">
        <v>993765</v>
      </c>
      <c r="M2274" s="54">
        <v>832568</v>
      </c>
      <c r="N2274" s="54">
        <v>740612</v>
      </c>
      <c r="O2274" s="55">
        <f t="shared" si="249"/>
        <v>7</v>
      </c>
      <c r="P2274" s="56">
        <f t="shared" si="250"/>
        <v>1229799</v>
      </c>
      <c r="Q2274" s="57">
        <f t="shared" si="245"/>
        <v>1229799</v>
      </c>
      <c r="R2274" s="58">
        <f t="shared" si="251"/>
        <v>412477.31912820728</v>
      </c>
      <c r="S2274" s="59">
        <f t="shared" si="246"/>
        <v>33.540222355702618</v>
      </c>
      <c r="T2274" s="59">
        <f t="shared" si="247"/>
        <v>66.45977764429739</v>
      </c>
      <c r="U2274" s="60" t="str">
        <f t="shared" si="248"/>
        <v>BAJO</v>
      </c>
    </row>
    <row r="2275" spans="2:21" ht="27.6">
      <c r="B2275" s="50">
        <v>2265</v>
      </c>
      <c r="C2275" s="51" t="s">
        <v>1067</v>
      </c>
      <c r="D2275" s="51" t="s">
        <v>1068</v>
      </c>
      <c r="E2275" s="51" t="s">
        <v>2116</v>
      </c>
      <c r="F2275" s="52" t="s">
        <v>18</v>
      </c>
      <c r="G2275" s="63">
        <v>1</v>
      </c>
      <c r="H2275" s="53">
        <v>1487857</v>
      </c>
      <c r="I2275" s="53">
        <v>1160528.46</v>
      </c>
      <c r="J2275" s="53">
        <v>1346213.0135999999</v>
      </c>
      <c r="K2275" s="53">
        <v>2434859</v>
      </c>
      <c r="L2275" s="54">
        <v>982234</v>
      </c>
      <c r="M2275" s="54">
        <v>822937</v>
      </c>
      <c r="N2275" s="54">
        <v>732045</v>
      </c>
      <c r="O2275" s="55">
        <f t="shared" si="249"/>
        <v>7</v>
      </c>
      <c r="P2275" s="56">
        <f t="shared" si="250"/>
        <v>1280953</v>
      </c>
      <c r="Q2275" s="57">
        <f t="shared" si="245"/>
        <v>1280953</v>
      </c>
      <c r="R2275" s="58">
        <f t="shared" si="251"/>
        <v>533637.24315057322</v>
      </c>
      <c r="S2275" s="59">
        <f t="shared" si="246"/>
        <v>41.659392901267509</v>
      </c>
      <c r="T2275" s="59">
        <f t="shared" si="247"/>
        <v>58.340607098732491</v>
      </c>
      <c r="U2275" s="60" t="str">
        <f t="shared" si="248"/>
        <v>BAJO</v>
      </c>
    </row>
    <row r="2276" spans="2:21" ht="27.6">
      <c r="B2276" s="50">
        <v>2266</v>
      </c>
      <c r="C2276" s="51" t="s">
        <v>1067</v>
      </c>
      <c r="D2276" s="51" t="s">
        <v>1068</v>
      </c>
      <c r="E2276" s="51" t="s">
        <v>2117</v>
      </c>
      <c r="F2276" s="52" t="s">
        <v>18</v>
      </c>
      <c r="G2276" s="63">
        <v>1</v>
      </c>
      <c r="H2276" s="53">
        <v>1878177</v>
      </c>
      <c r="I2276" s="53">
        <v>1408632.75</v>
      </c>
      <c r="J2276" s="53">
        <v>1634013.99</v>
      </c>
      <c r="K2276" s="53">
        <v>2632161</v>
      </c>
      <c r="L2276" s="54">
        <v>991859</v>
      </c>
      <c r="M2276" s="54">
        <v>1038742</v>
      </c>
      <c r="N2276" s="54">
        <v>924015</v>
      </c>
      <c r="O2276" s="55">
        <f t="shared" si="249"/>
        <v>7</v>
      </c>
      <c r="P2276" s="56">
        <f t="shared" si="250"/>
        <v>1501086</v>
      </c>
      <c r="Q2276" s="57">
        <f t="shared" si="245"/>
        <v>1501086</v>
      </c>
      <c r="R2276" s="58">
        <f t="shared" si="251"/>
        <v>567429.13752326497</v>
      </c>
      <c r="S2276" s="59">
        <f t="shared" si="246"/>
        <v>37.801241069683215</v>
      </c>
      <c r="T2276" s="59">
        <f t="shared" si="247"/>
        <v>62.198758930316785</v>
      </c>
      <c r="U2276" s="60" t="str">
        <f t="shared" si="248"/>
        <v>BAJO</v>
      </c>
    </row>
    <row r="2277" spans="2:21">
      <c r="B2277" s="50">
        <v>2267</v>
      </c>
      <c r="C2277" s="51" t="s">
        <v>1067</v>
      </c>
      <c r="D2277" s="51" t="s">
        <v>1068</v>
      </c>
      <c r="E2277" s="51" t="s">
        <v>2118</v>
      </c>
      <c r="F2277" s="52" t="s">
        <v>18</v>
      </c>
      <c r="G2277" s="63">
        <v>1</v>
      </c>
      <c r="H2277" s="53">
        <v>1503327</v>
      </c>
      <c r="I2277" s="53">
        <v>1142528.52</v>
      </c>
      <c r="J2277" s="53">
        <v>1325333.0832</v>
      </c>
      <c r="K2277" s="53">
        <v>2076550</v>
      </c>
      <c r="L2277" s="54">
        <v>991859</v>
      </c>
      <c r="M2277" s="54">
        <v>831421</v>
      </c>
      <c r="N2277" s="54">
        <v>739592</v>
      </c>
      <c r="O2277" s="55">
        <f t="shared" si="249"/>
        <v>7</v>
      </c>
      <c r="P2277" s="56">
        <f t="shared" si="250"/>
        <v>1230087</v>
      </c>
      <c r="Q2277" s="57">
        <f t="shared" si="245"/>
        <v>1230087</v>
      </c>
      <c r="R2277" s="58">
        <f t="shared" si="251"/>
        <v>424965.63160507201</v>
      </c>
      <c r="S2277" s="59">
        <f t="shared" si="246"/>
        <v>34.547607738726768</v>
      </c>
      <c r="T2277" s="59">
        <f t="shared" si="247"/>
        <v>65.452392261273232</v>
      </c>
      <c r="U2277" s="60" t="str">
        <f t="shared" si="248"/>
        <v>BAJO</v>
      </c>
    </row>
    <row r="2278" spans="2:21">
      <c r="B2278" s="50">
        <v>2268</v>
      </c>
      <c r="C2278" s="51" t="s">
        <v>1067</v>
      </c>
      <c r="D2278" s="51" t="s">
        <v>1068</v>
      </c>
      <c r="E2278" s="51" t="s">
        <v>2119</v>
      </c>
      <c r="F2278" s="52" t="s">
        <v>18</v>
      </c>
      <c r="G2278" s="63">
        <v>1</v>
      </c>
      <c r="H2278" s="53">
        <v>2846956</v>
      </c>
      <c r="I2278" s="53">
        <v>2391443.04</v>
      </c>
      <c r="J2278" s="53">
        <v>2774073.9263999998</v>
      </c>
      <c r="K2278" s="53">
        <v>3501575</v>
      </c>
      <c r="L2278" s="54">
        <v>1503419</v>
      </c>
      <c r="M2278" s="54">
        <v>1574487</v>
      </c>
      <c r="N2278" s="54">
        <v>1400586</v>
      </c>
      <c r="O2278" s="55">
        <f t="shared" si="249"/>
        <v>7</v>
      </c>
      <c r="P2278" s="56">
        <f t="shared" si="250"/>
        <v>2284649</v>
      </c>
      <c r="Q2278" s="57">
        <f t="shared" si="245"/>
        <v>2284649</v>
      </c>
      <c r="R2278" s="58">
        <f t="shared" si="251"/>
        <v>750643.29976721131</v>
      </c>
      <c r="S2278" s="59">
        <f t="shared" si="246"/>
        <v>32.855957294412022</v>
      </c>
      <c r="T2278" s="59">
        <f t="shared" si="247"/>
        <v>67.144042705587978</v>
      </c>
      <c r="U2278" s="60" t="str">
        <f t="shared" si="248"/>
        <v>BAJO</v>
      </c>
    </row>
    <row r="2279" spans="2:21" ht="27.6">
      <c r="B2279" s="50">
        <v>2269</v>
      </c>
      <c r="C2279" s="51" t="s">
        <v>1067</v>
      </c>
      <c r="D2279" s="51" t="s">
        <v>1068</v>
      </c>
      <c r="E2279" s="51" t="s">
        <v>2120</v>
      </c>
      <c r="F2279" s="52" t="s">
        <v>18</v>
      </c>
      <c r="G2279" s="63">
        <v>1</v>
      </c>
      <c r="H2279" s="53">
        <v>2280040</v>
      </c>
      <c r="I2279" s="53">
        <v>1573227.5999999999</v>
      </c>
      <c r="J2279" s="53">
        <v>1824944.0159999998</v>
      </c>
      <c r="K2279" s="53">
        <v>1959216</v>
      </c>
      <c r="L2279" s="54">
        <v>1503681</v>
      </c>
      <c r="M2279" s="54">
        <v>1260950</v>
      </c>
      <c r="N2279" s="54">
        <v>1121680</v>
      </c>
      <c r="O2279" s="55">
        <f t="shared" si="249"/>
        <v>7</v>
      </c>
      <c r="P2279" s="56">
        <f t="shared" si="250"/>
        <v>1646248</v>
      </c>
      <c r="Q2279" s="57">
        <f t="shared" si="245"/>
        <v>1646248</v>
      </c>
      <c r="R2279" s="58">
        <f t="shared" si="251"/>
        <v>374329.30463400675</v>
      </c>
      <c r="S2279" s="59">
        <f t="shared" si="246"/>
        <v>22.738330107857792</v>
      </c>
      <c r="T2279" s="59">
        <f t="shared" si="247"/>
        <v>77.261669892142208</v>
      </c>
      <c r="U2279" s="60" t="str">
        <f t="shared" si="248"/>
        <v>ALTO</v>
      </c>
    </row>
    <row r="2280" spans="2:21" ht="27.6">
      <c r="B2280" s="50">
        <v>2270</v>
      </c>
      <c r="C2280" s="51" t="s">
        <v>1067</v>
      </c>
      <c r="D2280" s="51" t="s">
        <v>1068</v>
      </c>
      <c r="E2280" s="51" t="s">
        <v>2121</v>
      </c>
      <c r="F2280" s="52" t="s">
        <v>18</v>
      </c>
      <c r="G2280" s="63">
        <v>1</v>
      </c>
      <c r="H2280" s="53">
        <v>2464371</v>
      </c>
      <c r="I2280" s="53">
        <v>1626484.8599999999</v>
      </c>
      <c r="J2280" s="53">
        <v>1886722.4375999996</v>
      </c>
      <c r="K2280" s="53">
        <v>1795472</v>
      </c>
      <c r="L2280" s="54">
        <v>1301439</v>
      </c>
      <c r="M2280" s="54">
        <v>1362910</v>
      </c>
      <c r="N2280" s="54">
        <v>1212379</v>
      </c>
      <c r="O2280" s="55">
        <f t="shared" si="249"/>
        <v>7</v>
      </c>
      <c r="P2280" s="56">
        <f t="shared" si="250"/>
        <v>1664254</v>
      </c>
      <c r="Q2280" s="57">
        <f t="shared" si="245"/>
        <v>1664254</v>
      </c>
      <c r="R2280" s="58">
        <f t="shared" si="251"/>
        <v>402662.21878597548</v>
      </c>
      <c r="S2280" s="59">
        <f t="shared" si="246"/>
        <v>24.194757458054809</v>
      </c>
      <c r="T2280" s="59">
        <f t="shared" si="247"/>
        <v>75.805242541945191</v>
      </c>
      <c r="U2280" s="60" t="str">
        <f t="shared" si="248"/>
        <v>ALTO</v>
      </c>
    </row>
    <row r="2281" spans="2:21" ht="27.6">
      <c r="B2281" s="50">
        <v>2271</v>
      </c>
      <c r="C2281" s="51" t="s">
        <v>1067</v>
      </c>
      <c r="D2281" s="51" t="s">
        <v>1068</v>
      </c>
      <c r="E2281" s="51" t="s">
        <v>2122</v>
      </c>
      <c r="F2281" s="52" t="s">
        <v>18</v>
      </c>
      <c r="G2281" s="63">
        <v>1</v>
      </c>
      <c r="H2281" s="53">
        <v>1055768</v>
      </c>
      <c r="I2281" s="53">
        <v>802383.67999999993</v>
      </c>
      <c r="J2281" s="53">
        <v>930765.06879999989</v>
      </c>
      <c r="K2281" s="53">
        <v>1165010</v>
      </c>
      <c r="L2281" s="54">
        <v>557551</v>
      </c>
      <c r="M2281" s="54">
        <v>583897</v>
      </c>
      <c r="N2281" s="54">
        <v>519406</v>
      </c>
      <c r="O2281" s="55">
        <f t="shared" si="249"/>
        <v>7</v>
      </c>
      <c r="P2281" s="56">
        <f t="shared" si="250"/>
        <v>802112</v>
      </c>
      <c r="Q2281" s="57">
        <f t="shared" si="245"/>
        <v>802112</v>
      </c>
      <c r="R2281" s="58">
        <f t="shared" si="251"/>
        <v>239027.36306067262</v>
      </c>
      <c r="S2281" s="59">
        <f t="shared" si="246"/>
        <v>29.799749045104999</v>
      </c>
      <c r="T2281" s="59">
        <f t="shared" si="247"/>
        <v>70.200250954894997</v>
      </c>
      <c r="U2281" s="60" t="str">
        <f t="shared" si="248"/>
        <v>ALTO</v>
      </c>
    </row>
    <row r="2282" spans="2:21" ht="27.6">
      <c r="B2282" s="50">
        <v>2272</v>
      </c>
      <c r="C2282" s="51" t="s">
        <v>1067</v>
      </c>
      <c r="D2282" s="51" t="s">
        <v>1068</v>
      </c>
      <c r="E2282" s="51" t="s">
        <v>2123</v>
      </c>
      <c r="F2282" s="52" t="s">
        <v>18</v>
      </c>
      <c r="G2282" s="63">
        <v>1</v>
      </c>
      <c r="H2282" s="53">
        <v>212772</v>
      </c>
      <c r="I2282" s="53">
        <v>172345.31999999998</v>
      </c>
      <c r="J2282" s="53">
        <v>199920.57119999998</v>
      </c>
      <c r="K2282" s="53">
        <v>202181</v>
      </c>
      <c r="L2282" s="54">
        <v>140483</v>
      </c>
      <c r="M2282" s="54">
        <v>117726</v>
      </c>
      <c r="N2282" s="54">
        <v>104723</v>
      </c>
      <c r="O2282" s="55">
        <f t="shared" si="249"/>
        <v>7</v>
      </c>
      <c r="P2282" s="56">
        <f t="shared" si="250"/>
        <v>164307</v>
      </c>
      <c r="Q2282" s="57">
        <f t="shared" si="245"/>
        <v>164307</v>
      </c>
      <c r="R2282" s="58">
        <f t="shared" si="251"/>
        <v>40362.398936791426</v>
      </c>
      <c r="S2282" s="59">
        <f t="shared" si="246"/>
        <v>24.565233944257656</v>
      </c>
      <c r="T2282" s="59">
        <f t="shared" si="247"/>
        <v>75.434766055742344</v>
      </c>
      <c r="U2282" s="60" t="str">
        <f t="shared" si="248"/>
        <v>ALTO</v>
      </c>
    </row>
    <row r="2283" spans="2:21" ht="27.6">
      <c r="B2283" s="50">
        <v>2273</v>
      </c>
      <c r="C2283" s="51" t="s">
        <v>1067</v>
      </c>
      <c r="D2283" s="51" t="s">
        <v>1068</v>
      </c>
      <c r="E2283" s="51" t="s">
        <v>2124</v>
      </c>
      <c r="F2283" s="52" t="s">
        <v>18</v>
      </c>
      <c r="G2283" s="63">
        <v>1</v>
      </c>
      <c r="H2283" s="53">
        <v>1951719</v>
      </c>
      <c r="I2283" s="53">
        <v>1522340.8199999998</v>
      </c>
      <c r="J2283" s="53">
        <v>1765915.3511999999</v>
      </c>
      <c r="K2283" s="53">
        <v>1819748</v>
      </c>
      <c r="L2283" s="54">
        <v>1288310</v>
      </c>
      <c r="M2283" s="54">
        <v>1079358</v>
      </c>
      <c r="N2283" s="54">
        <v>960144</v>
      </c>
      <c r="O2283" s="55">
        <f t="shared" si="249"/>
        <v>7</v>
      </c>
      <c r="P2283" s="56">
        <f t="shared" si="250"/>
        <v>1483934</v>
      </c>
      <c r="Q2283" s="57">
        <f t="shared" si="245"/>
        <v>1483934</v>
      </c>
      <c r="R2283" s="58">
        <f t="shared" si="251"/>
        <v>356348.31842673745</v>
      </c>
      <c r="S2283" s="59">
        <f t="shared" si="246"/>
        <v>24.013757918258996</v>
      </c>
      <c r="T2283" s="59">
        <f t="shared" si="247"/>
        <v>75.986242081741011</v>
      </c>
      <c r="U2283" s="60" t="str">
        <f t="shared" si="248"/>
        <v>ALTO</v>
      </c>
    </row>
    <row r="2284" spans="2:21" ht="41.45">
      <c r="B2284" s="50">
        <v>2274</v>
      </c>
      <c r="C2284" s="51" t="s">
        <v>875</v>
      </c>
      <c r="D2284" s="51" t="s">
        <v>923</v>
      </c>
      <c r="E2284" s="51" t="s">
        <v>2125</v>
      </c>
      <c r="F2284" s="52" t="s">
        <v>18</v>
      </c>
      <c r="G2284" s="63">
        <v>1</v>
      </c>
      <c r="H2284" s="53">
        <v>1637321</v>
      </c>
      <c r="I2284" s="53">
        <v>1260737.17</v>
      </c>
      <c r="J2284" s="53">
        <v>1462455.1171999997</v>
      </c>
      <c r="K2284" s="53">
        <v>1755845</v>
      </c>
      <c r="L2284" s="54">
        <v>1080867</v>
      </c>
      <c r="M2284" s="54">
        <v>905557</v>
      </c>
      <c r="N2284" s="54">
        <v>805538</v>
      </c>
      <c r="O2284" s="55">
        <f t="shared" si="249"/>
        <v>7</v>
      </c>
      <c r="P2284" s="56">
        <f t="shared" si="250"/>
        <v>1272617</v>
      </c>
      <c r="Q2284" s="57">
        <f t="shared" si="245"/>
        <v>1272617</v>
      </c>
      <c r="R2284" s="58">
        <f t="shared" si="251"/>
        <v>336443.97687826375</v>
      </c>
      <c r="S2284" s="59">
        <f t="shared" si="246"/>
        <v>26.437174489910458</v>
      </c>
      <c r="T2284" s="59">
        <f t="shared" si="247"/>
        <v>73.562825510089539</v>
      </c>
      <c r="U2284" s="60" t="str">
        <f t="shared" si="248"/>
        <v>ALTO</v>
      </c>
    </row>
    <row r="2285" spans="2:21" ht="27.6">
      <c r="B2285" s="50">
        <v>2275</v>
      </c>
      <c r="C2285" s="51" t="s">
        <v>875</v>
      </c>
      <c r="D2285" s="51" t="s">
        <v>923</v>
      </c>
      <c r="E2285" s="51" t="s">
        <v>2126</v>
      </c>
      <c r="F2285" s="52" t="s">
        <v>18</v>
      </c>
      <c r="G2285" s="63">
        <v>1</v>
      </c>
      <c r="H2285" s="53">
        <v>1138592</v>
      </c>
      <c r="I2285" s="53">
        <v>899487.67999999993</v>
      </c>
      <c r="J2285" s="53">
        <v>1043405.7087999998</v>
      </c>
      <c r="K2285" s="53">
        <v>1228913</v>
      </c>
      <c r="L2285" s="54">
        <v>751651</v>
      </c>
      <c r="M2285" s="54">
        <v>629728</v>
      </c>
      <c r="N2285" s="54">
        <v>560176</v>
      </c>
      <c r="O2285" s="55">
        <f t="shared" si="249"/>
        <v>7</v>
      </c>
      <c r="P2285" s="56">
        <f t="shared" si="250"/>
        <v>893136</v>
      </c>
      <c r="Q2285" s="57">
        <f t="shared" si="245"/>
        <v>893136</v>
      </c>
      <c r="R2285" s="58">
        <f t="shared" si="251"/>
        <v>237811.54368694758</v>
      </c>
      <c r="S2285" s="59">
        <f t="shared" si="246"/>
        <v>26.626576880446827</v>
      </c>
      <c r="T2285" s="59">
        <f t="shared" si="247"/>
        <v>73.373423119553166</v>
      </c>
      <c r="U2285" s="60" t="str">
        <f t="shared" si="248"/>
        <v>ALTO</v>
      </c>
    </row>
    <row r="2286" spans="2:21">
      <c r="B2286" s="50">
        <v>2276</v>
      </c>
      <c r="C2286" s="51" t="s">
        <v>1375</v>
      </c>
      <c r="D2286" s="51" t="s">
        <v>1435</v>
      </c>
      <c r="E2286" s="51" t="s">
        <v>2127</v>
      </c>
      <c r="F2286" s="52" t="s">
        <v>18</v>
      </c>
      <c r="G2286" s="63">
        <v>1</v>
      </c>
      <c r="H2286" s="53">
        <v>1944222</v>
      </c>
      <c r="I2286" s="53">
        <v>1594262.04</v>
      </c>
      <c r="J2286" s="53">
        <v>1849343.9663999998</v>
      </c>
      <c r="K2286" s="53">
        <v>2910859</v>
      </c>
      <c r="L2286" s="54">
        <v>1283386</v>
      </c>
      <c r="M2286" s="54">
        <v>1075223</v>
      </c>
      <c r="N2286" s="54">
        <v>956466</v>
      </c>
      <c r="O2286" s="55">
        <f t="shared" si="249"/>
        <v>7</v>
      </c>
      <c r="P2286" s="56">
        <f t="shared" si="250"/>
        <v>1659109</v>
      </c>
      <c r="Q2286" s="57">
        <f t="shared" si="245"/>
        <v>1659109</v>
      </c>
      <c r="R2286" s="58">
        <f t="shared" si="251"/>
        <v>616946.37126337329</v>
      </c>
      <c r="S2286" s="59">
        <f t="shared" si="246"/>
        <v>37.185403205176591</v>
      </c>
      <c r="T2286" s="59">
        <f t="shared" si="247"/>
        <v>62.814596794823409</v>
      </c>
      <c r="U2286" s="60" t="str">
        <f t="shared" si="248"/>
        <v>BAJO</v>
      </c>
    </row>
    <row r="2287" spans="2:21" ht="27.6">
      <c r="B2287" s="50">
        <v>2277</v>
      </c>
      <c r="C2287" s="51" t="s">
        <v>625</v>
      </c>
      <c r="D2287" s="51" t="s">
        <v>686</v>
      </c>
      <c r="E2287" s="51" t="s">
        <v>2128</v>
      </c>
      <c r="F2287" s="52" t="s">
        <v>18</v>
      </c>
      <c r="G2287" s="63">
        <v>1</v>
      </c>
      <c r="H2287" s="53">
        <v>1432046</v>
      </c>
      <c r="I2287" s="53">
        <v>988111.73999999987</v>
      </c>
      <c r="J2287" s="53">
        <v>1146209.6183999996</v>
      </c>
      <c r="K2287" s="53">
        <v>1717527</v>
      </c>
      <c r="L2287" s="54">
        <v>945308</v>
      </c>
      <c r="M2287" s="54">
        <v>792005</v>
      </c>
      <c r="N2287" s="54">
        <v>704529</v>
      </c>
      <c r="O2287" s="55">
        <f t="shared" si="249"/>
        <v>7</v>
      </c>
      <c r="P2287" s="56">
        <f t="shared" si="250"/>
        <v>1103677</v>
      </c>
      <c r="Q2287" s="57">
        <f t="shared" si="245"/>
        <v>1103677</v>
      </c>
      <c r="R2287" s="58">
        <f t="shared" si="251"/>
        <v>334096.15323732165</v>
      </c>
      <c r="S2287" s="59">
        <f t="shared" si="246"/>
        <v>30.271189237188199</v>
      </c>
      <c r="T2287" s="59">
        <f t="shared" si="247"/>
        <v>69.728810762811804</v>
      </c>
      <c r="U2287" s="60" t="str">
        <f t="shared" si="248"/>
        <v>BAJO</v>
      </c>
    </row>
    <row r="2288" spans="2:21" ht="27.6">
      <c r="B2288" s="50">
        <v>2278</v>
      </c>
      <c r="C2288" s="51" t="s">
        <v>1067</v>
      </c>
      <c r="D2288" s="51" t="s">
        <v>1125</v>
      </c>
      <c r="E2288" s="51" t="s">
        <v>2129</v>
      </c>
      <c r="F2288" s="52" t="s">
        <v>18</v>
      </c>
      <c r="G2288" s="63">
        <v>1</v>
      </c>
      <c r="H2288" s="53">
        <v>1640891</v>
      </c>
      <c r="I2288" s="53">
        <v>1197850.43</v>
      </c>
      <c r="J2288" s="53">
        <v>1389506.4987999999</v>
      </c>
      <c r="K2288" s="53">
        <v>2387140</v>
      </c>
      <c r="L2288" s="54">
        <v>1083165</v>
      </c>
      <c r="M2288" s="54">
        <v>907504</v>
      </c>
      <c r="N2288" s="54">
        <v>807271</v>
      </c>
      <c r="O2288" s="55">
        <f t="shared" si="249"/>
        <v>7</v>
      </c>
      <c r="P2288" s="56">
        <f t="shared" si="250"/>
        <v>1344761</v>
      </c>
      <c r="Q2288" s="57">
        <f t="shared" si="245"/>
        <v>1344761</v>
      </c>
      <c r="R2288" s="58">
        <f t="shared" si="251"/>
        <v>499478.79736874031</v>
      </c>
      <c r="S2288" s="59">
        <f t="shared" si="246"/>
        <v>37.142570119801235</v>
      </c>
      <c r="T2288" s="59">
        <f t="shared" si="247"/>
        <v>62.857429880198765</v>
      </c>
      <c r="U2288" s="60" t="str">
        <f t="shared" si="248"/>
        <v>BAJO</v>
      </c>
    </row>
    <row r="2289" spans="2:21">
      <c r="B2289" s="50">
        <v>2279</v>
      </c>
      <c r="C2289" s="51" t="s">
        <v>625</v>
      </c>
      <c r="D2289" s="51" t="s">
        <v>626</v>
      </c>
      <c r="E2289" s="51" t="s">
        <v>2130</v>
      </c>
      <c r="F2289" s="52" t="s">
        <v>18</v>
      </c>
      <c r="G2289" s="63">
        <v>1</v>
      </c>
      <c r="H2289" s="53">
        <v>511462</v>
      </c>
      <c r="I2289" s="53">
        <v>383596.5</v>
      </c>
      <c r="J2289" s="53">
        <v>444971.94</v>
      </c>
      <c r="K2289" s="53">
        <v>742084</v>
      </c>
      <c r="L2289" s="54">
        <v>337751</v>
      </c>
      <c r="M2289" s="54">
        <v>282965</v>
      </c>
      <c r="N2289" s="54">
        <v>251711</v>
      </c>
      <c r="O2289" s="55">
        <f t="shared" si="249"/>
        <v>7</v>
      </c>
      <c r="P2289" s="56">
        <f t="shared" si="250"/>
        <v>422077</v>
      </c>
      <c r="Q2289" s="57">
        <f t="shared" si="245"/>
        <v>422077</v>
      </c>
      <c r="R2289" s="58">
        <f t="shared" si="251"/>
        <v>154867.07766293525</v>
      </c>
      <c r="S2289" s="59">
        <f t="shared" si="246"/>
        <v>36.69166471116295</v>
      </c>
      <c r="T2289" s="59">
        <f t="shared" si="247"/>
        <v>63.30833528883705</v>
      </c>
      <c r="U2289" s="60" t="str">
        <f t="shared" si="248"/>
        <v>BAJO</v>
      </c>
    </row>
    <row r="2290" spans="2:21" ht="27.6">
      <c r="B2290" s="50">
        <v>2280</v>
      </c>
      <c r="C2290" s="51" t="s">
        <v>1251</v>
      </c>
      <c r="D2290" s="51" t="s">
        <v>1252</v>
      </c>
      <c r="E2290" s="51" t="s">
        <v>2131</v>
      </c>
      <c r="F2290" s="52" t="s">
        <v>18</v>
      </c>
      <c r="G2290" s="63">
        <v>1</v>
      </c>
      <c r="H2290" s="53">
        <v>337603</v>
      </c>
      <c r="I2290" s="53">
        <v>263330.33999999997</v>
      </c>
      <c r="J2290" s="53">
        <v>305463.19439999998</v>
      </c>
      <c r="K2290" s="53">
        <v>516222</v>
      </c>
      <c r="L2290" s="54">
        <v>222869</v>
      </c>
      <c r="M2290" s="54">
        <v>186754</v>
      </c>
      <c r="N2290" s="54">
        <v>166127</v>
      </c>
      <c r="O2290" s="55">
        <f t="shared" si="249"/>
        <v>7</v>
      </c>
      <c r="P2290" s="56">
        <f t="shared" si="250"/>
        <v>285481</v>
      </c>
      <c r="Q2290" s="57">
        <f t="shared" si="245"/>
        <v>285481</v>
      </c>
      <c r="R2290" s="58">
        <f t="shared" si="251"/>
        <v>110039.41643477361</v>
      </c>
      <c r="S2290" s="59">
        <f t="shared" si="246"/>
        <v>38.545267963462933</v>
      </c>
      <c r="T2290" s="59">
        <f t="shared" si="247"/>
        <v>61.454732036537067</v>
      </c>
      <c r="U2290" s="60" t="str">
        <f t="shared" si="248"/>
        <v>BAJO</v>
      </c>
    </row>
    <row r="2291" spans="2:21">
      <c r="B2291" s="50">
        <v>2281</v>
      </c>
      <c r="C2291" s="51" t="s">
        <v>1067</v>
      </c>
      <c r="D2291" s="51" t="s">
        <v>1068</v>
      </c>
      <c r="E2291" s="51" t="s">
        <v>1537</v>
      </c>
      <c r="F2291" s="52" t="s">
        <v>18</v>
      </c>
      <c r="G2291" s="63">
        <v>1</v>
      </c>
      <c r="H2291" s="53">
        <v>2834223</v>
      </c>
      <c r="I2291" s="53">
        <v>1927271.64</v>
      </c>
      <c r="J2291" s="53">
        <v>2235635.1023999997</v>
      </c>
      <c r="K2291" s="53">
        <v>2367505</v>
      </c>
      <c r="L2291" s="54">
        <v>1870921</v>
      </c>
      <c r="M2291" s="54">
        <v>1567457</v>
      </c>
      <c r="N2291" s="54">
        <v>1394334</v>
      </c>
      <c r="O2291" s="55">
        <f t="shared" si="249"/>
        <v>7</v>
      </c>
      <c r="P2291" s="56">
        <f t="shared" si="250"/>
        <v>2028192</v>
      </c>
      <c r="Q2291" s="57">
        <f t="shared" si="245"/>
        <v>2028192</v>
      </c>
      <c r="R2291" s="58">
        <f t="shared" si="251"/>
        <v>456199.1602288874</v>
      </c>
      <c r="S2291" s="59">
        <f t="shared" si="246"/>
        <v>22.492898119551178</v>
      </c>
      <c r="T2291" s="59">
        <f t="shared" si="247"/>
        <v>77.507101880448829</v>
      </c>
      <c r="U2291" s="60" t="str">
        <f t="shared" si="248"/>
        <v>ALTO</v>
      </c>
    </row>
    <row r="2292" spans="2:21">
      <c r="B2292" s="50">
        <v>2282</v>
      </c>
      <c r="C2292" s="51" t="s">
        <v>57</v>
      </c>
      <c r="D2292" s="51" t="s">
        <v>58</v>
      </c>
      <c r="E2292" s="51" t="s">
        <v>2132</v>
      </c>
      <c r="F2292" s="52" t="s">
        <v>18</v>
      </c>
      <c r="G2292" s="63">
        <v>1</v>
      </c>
      <c r="H2292" s="53">
        <v>185759</v>
      </c>
      <c r="I2292" s="53">
        <v>150464.79</v>
      </c>
      <c r="J2292" s="53">
        <v>174539.15639999998</v>
      </c>
      <c r="K2292" s="53">
        <v>223244</v>
      </c>
      <c r="L2292" s="54">
        <v>122693</v>
      </c>
      <c r="M2292" s="54">
        <v>102800</v>
      </c>
      <c r="N2292" s="54">
        <v>91447</v>
      </c>
      <c r="O2292" s="55">
        <f t="shared" si="249"/>
        <v>7</v>
      </c>
      <c r="P2292" s="56">
        <f t="shared" si="250"/>
        <v>150135</v>
      </c>
      <c r="Q2292" s="57">
        <f t="shared" si="245"/>
        <v>150135</v>
      </c>
      <c r="R2292" s="58">
        <f t="shared" si="251"/>
        <v>44154.944393090664</v>
      </c>
      <c r="S2292" s="59">
        <f t="shared" si="246"/>
        <v>29.410160450987888</v>
      </c>
      <c r="T2292" s="59">
        <f t="shared" si="247"/>
        <v>70.589839549012112</v>
      </c>
      <c r="U2292" s="60" t="str">
        <f t="shared" si="248"/>
        <v>ALTO</v>
      </c>
    </row>
    <row r="2293" spans="2:21">
      <c r="B2293" s="50">
        <v>2283</v>
      </c>
      <c r="C2293" s="51" t="s">
        <v>57</v>
      </c>
      <c r="D2293" s="51" t="s">
        <v>58</v>
      </c>
      <c r="E2293" s="51" t="s">
        <v>2133</v>
      </c>
      <c r="F2293" s="52" t="s">
        <v>18</v>
      </c>
      <c r="G2293" s="63">
        <v>1</v>
      </c>
      <c r="H2293" s="53">
        <v>8935710</v>
      </c>
      <c r="I2293" s="53">
        <v>7059210.8999999994</v>
      </c>
      <c r="J2293" s="53">
        <v>8188684.6439999994</v>
      </c>
      <c r="K2293" s="53">
        <v>12708605</v>
      </c>
      <c r="L2293" s="54">
        <v>5898326</v>
      </c>
      <c r="M2293" s="54">
        <v>4941586</v>
      </c>
      <c r="N2293" s="54">
        <v>4395794</v>
      </c>
      <c r="O2293" s="55">
        <f t="shared" si="249"/>
        <v>7</v>
      </c>
      <c r="P2293" s="56">
        <f t="shared" si="250"/>
        <v>7446845</v>
      </c>
      <c r="Q2293" s="57">
        <f t="shared" si="245"/>
        <v>7446845</v>
      </c>
      <c r="R2293" s="58">
        <f t="shared" si="251"/>
        <v>2634566.0931372843</v>
      </c>
      <c r="S2293" s="59">
        <f t="shared" si="246"/>
        <v>35.378285611386893</v>
      </c>
      <c r="T2293" s="59">
        <f t="shared" si="247"/>
        <v>64.6217143886131</v>
      </c>
      <c r="U2293" s="60" t="str">
        <f t="shared" si="248"/>
        <v>BAJO</v>
      </c>
    </row>
    <row r="2294" spans="2:21" ht="41.45">
      <c r="B2294" s="50">
        <v>2284</v>
      </c>
      <c r="C2294" s="51" t="s">
        <v>987</v>
      </c>
      <c r="D2294" s="51" t="s">
        <v>1048</v>
      </c>
      <c r="E2294" s="51" t="s">
        <v>2134</v>
      </c>
      <c r="F2294" s="52" t="s">
        <v>18</v>
      </c>
      <c r="G2294" s="63">
        <v>1</v>
      </c>
      <c r="H2294" s="53">
        <v>5289431</v>
      </c>
      <c r="I2294" s="53">
        <v>3861284.63</v>
      </c>
      <c r="J2294" s="53">
        <v>4479090.1707999995</v>
      </c>
      <c r="K2294" s="53">
        <v>6162772</v>
      </c>
      <c r="L2294" s="54">
        <v>3491566</v>
      </c>
      <c r="M2294" s="54">
        <v>2925219</v>
      </c>
      <c r="N2294" s="54">
        <v>2602132</v>
      </c>
      <c r="O2294" s="55">
        <f t="shared" si="249"/>
        <v>7</v>
      </c>
      <c r="P2294" s="56">
        <f t="shared" si="250"/>
        <v>4115928</v>
      </c>
      <c r="Q2294" s="57">
        <f t="shared" si="245"/>
        <v>4115928</v>
      </c>
      <c r="R2294" s="58">
        <f t="shared" si="251"/>
        <v>1186989.217598815</v>
      </c>
      <c r="S2294" s="59">
        <f t="shared" si="246"/>
        <v>28.838920836292932</v>
      </c>
      <c r="T2294" s="59">
        <f t="shared" si="247"/>
        <v>71.161079163707072</v>
      </c>
      <c r="U2294" s="60" t="str">
        <f t="shared" si="248"/>
        <v>ALTO</v>
      </c>
    </row>
    <row r="2295" spans="2:21" ht="27.6">
      <c r="B2295" s="50">
        <v>2285</v>
      </c>
      <c r="C2295" s="51" t="s">
        <v>625</v>
      </c>
      <c r="D2295" s="51" t="s">
        <v>699</v>
      </c>
      <c r="E2295" s="51" t="s">
        <v>2135</v>
      </c>
      <c r="F2295" s="52" t="s">
        <v>18</v>
      </c>
      <c r="G2295" s="63">
        <v>1</v>
      </c>
      <c r="H2295" s="53">
        <v>3070438</v>
      </c>
      <c r="I2295" s="53">
        <v>2180010.98</v>
      </c>
      <c r="J2295" s="53">
        <v>2528812.7367999996</v>
      </c>
      <c r="K2295" s="53">
        <v>3926286</v>
      </c>
      <c r="L2295" s="54">
        <v>2026832</v>
      </c>
      <c r="M2295" s="54">
        <v>1698055</v>
      </c>
      <c r="N2295" s="54">
        <v>1510507</v>
      </c>
      <c r="O2295" s="55">
        <f t="shared" si="249"/>
        <v>7</v>
      </c>
      <c r="P2295" s="56">
        <f t="shared" si="250"/>
        <v>2420135</v>
      </c>
      <c r="Q2295" s="57">
        <f t="shared" si="245"/>
        <v>2420135</v>
      </c>
      <c r="R2295" s="58">
        <f t="shared" si="251"/>
        <v>780509.45785963454</v>
      </c>
      <c r="S2295" s="59">
        <f t="shared" si="246"/>
        <v>32.250657829403508</v>
      </c>
      <c r="T2295" s="59">
        <f t="shared" si="247"/>
        <v>67.749342170596492</v>
      </c>
      <c r="U2295" s="60" t="str">
        <f t="shared" si="248"/>
        <v>BAJO</v>
      </c>
    </row>
    <row r="2296" spans="2:21">
      <c r="B2296" s="50">
        <v>2286</v>
      </c>
      <c r="C2296" s="51" t="s">
        <v>625</v>
      </c>
      <c r="D2296" s="51" t="s">
        <v>686</v>
      </c>
      <c r="E2296" s="51" t="s">
        <v>2136</v>
      </c>
      <c r="F2296" s="52" t="s">
        <v>18</v>
      </c>
      <c r="G2296" s="63">
        <v>1</v>
      </c>
      <c r="H2296" s="53">
        <v>904757</v>
      </c>
      <c r="I2296" s="53">
        <v>687615.32</v>
      </c>
      <c r="J2296" s="53">
        <v>797633.77119999996</v>
      </c>
      <c r="K2296" s="53">
        <v>1144423</v>
      </c>
      <c r="L2296" s="54">
        <v>597343</v>
      </c>
      <c r="M2296" s="54">
        <v>500464</v>
      </c>
      <c r="N2296" s="54">
        <v>445188</v>
      </c>
      <c r="O2296" s="55">
        <f t="shared" si="249"/>
        <v>7</v>
      </c>
      <c r="P2296" s="56">
        <f t="shared" si="250"/>
        <v>725346</v>
      </c>
      <c r="Q2296" s="57">
        <f t="shared" si="245"/>
        <v>725346</v>
      </c>
      <c r="R2296" s="58">
        <f t="shared" si="251"/>
        <v>226749.75250410227</v>
      </c>
      <c r="S2296" s="59">
        <f t="shared" si="246"/>
        <v>31.260908932302968</v>
      </c>
      <c r="T2296" s="59">
        <f t="shared" si="247"/>
        <v>68.739091067697032</v>
      </c>
      <c r="U2296" s="60" t="str">
        <f t="shared" si="248"/>
        <v>BAJO</v>
      </c>
    </row>
    <row r="2297" spans="2:21">
      <c r="B2297" s="50">
        <v>2287</v>
      </c>
      <c r="C2297" s="51" t="s">
        <v>767</v>
      </c>
      <c r="D2297" s="51" t="s">
        <v>768</v>
      </c>
      <c r="E2297" s="51" t="s">
        <v>2137</v>
      </c>
      <c r="F2297" s="52" t="s">
        <v>18</v>
      </c>
      <c r="G2297" s="63">
        <v>1</v>
      </c>
      <c r="H2297" s="53">
        <v>195041</v>
      </c>
      <c r="I2297" s="53">
        <v>161884.03</v>
      </c>
      <c r="J2297" s="53">
        <v>187785.47479999997</v>
      </c>
      <c r="K2297" s="53">
        <v>200515</v>
      </c>
      <c r="L2297" s="54">
        <v>128831</v>
      </c>
      <c r="M2297" s="54">
        <v>107963</v>
      </c>
      <c r="N2297" s="54">
        <v>96038</v>
      </c>
      <c r="O2297" s="55">
        <f t="shared" si="249"/>
        <v>7</v>
      </c>
      <c r="P2297" s="56">
        <f t="shared" si="250"/>
        <v>154008</v>
      </c>
      <c r="Q2297" s="57">
        <f t="shared" si="245"/>
        <v>154008</v>
      </c>
      <c r="R2297" s="58">
        <f t="shared" si="251"/>
        <v>39935.845059119536</v>
      </c>
      <c r="S2297" s="59">
        <f t="shared" si="246"/>
        <v>25.931019855539674</v>
      </c>
      <c r="T2297" s="59">
        <f t="shared" si="247"/>
        <v>74.068980144460326</v>
      </c>
      <c r="U2297" s="60" t="str">
        <f t="shared" si="248"/>
        <v>ALTO</v>
      </c>
    </row>
    <row r="2298" spans="2:21" ht="27.6">
      <c r="B2298" s="50">
        <v>2288</v>
      </c>
      <c r="C2298" s="51" t="s">
        <v>987</v>
      </c>
      <c r="D2298" s="51" t="s">
        <v>1048</v>
      </c>
      <c r="E2298" s="51" t="s">
        <v>2138</v>
      </c>
      <c r="F2298" s="52" t="s">
        <v>18</v>
      </c>
      <c r="G2298" s="63">
        <v>1</v>
      </c>
      <c r="H2298" s="53">
        <v>1044106</v>
      </c>
      <c r="I2298" s="53">
        <v>709992.08</v>
      </c>
      <c r="J2298" s="53">
        <v>823590.81279999996</v>
      </c>
      <c r="K2298" s="53">
        <v>981631</v>
      </c>
      <c r="L2298" s="54">
        <v>689287</v>
      </c>
      <c r="M2298" s="54">
        <v>577507</v>
      </c>
      <c r="N2298" s="54">
        <v>513723</v>
      </c>
      <c r="O2298" s="55">
        <f t="shared" si="249"/>
        <v>7</v>
      </c>
      <c r="P2298" s="56">
        <f t="shared" si="250"/>
        <v>762834</v>
      </c>
      <c r="Q2298" s="57">
        <f t="shared" si="245"/>
        <v>762834</v>
      </c>
      <c r="R2298" s="58">
        <f t="shared" si="251"/>
        <v>183334.69489384186</v>
      </c>
      <c r="S2298" s="59">
        <f t="shared" si="246"/>
        <v>24.033367009577688</v>
      </c>
      <c r="T2298" s="59">
        <f t="shared" si="247"/>
        <v>75.966632990422312</v>
      </c>
      <c r="U2298" s="60" t="str">
        <f t="shared" si="248"/>
        <v>ALTO</v>
      </c>
    </row>
    <row r="2299" spans="2:21">
      <c r="B2299" s="50">
        <v>2289</v>
      </c>
      <c r="C2299" s="51" t="s">
        <v>987</v>
      </c>
      <c r="D2299" s="51" t="s">
        <v>1048</v>
      </c>
      <c r="E2299" s="51" t="s">
        <v>2139</v>
      </c>
      <c r="F2299" s="52" t="s">
        <v>18</v>
      </c>
      <c r="G2299" s="63">
        <v>1</v>
      </c>
      <c r="H2299" s="53">
        <v>1148707</v>
      </c>
      <c r="I2299" s="53">
        <v>792607.83</v>
      </c>
      <c r="J2299" s="53">
        <v>919425.08279999997</v>
      </c>
      <c r="K2299" s="53">
        <v>1660288</v>
      </c>
      <c r="L2299" s="54">
        <v>758340</v>
      </c>
      <c r="M2299" s="54">
        <v>635264</v>
      </c>
      <c r="N2299" s="54">
        <v>565099</v>
      </c>
      <c r="O2299" s="55">
        <f t="shared" si="249"/>
        <v>7</v>
      </c>
      <c r="P2299" s="56">
        <f t="shared" si="250"/>
        <v>925676</v>
      </c>
      <c r="Q2299" s="57">
        <f t="shared" si="245"/>
        <v>925676</v>
      </c>
      <c r="R2299" s="58">
        <f t="shared" si="251"/>
        <v>348363.53526305605</v>
      </c>
      <c r="S2299" s="59">
        <f t="shared" si="246"/>
        <v>37.633419821088161</v>
      </c>
      <c r="T2299" s="59">
        <f t="shared" si="247"/>
        <v>62.366580178911839</v>
      </c>
      <c r="U2299" s="60" t="str">
        <f t="shared" si="248"/>
        <v>BAJO</v>
      </c>
    </row>
    <row r="2300" spans="2:21" ht="27.6">
      <c r="B2300" s="50">
        <v>2290</v>
      </c>
      <c r="C2300" s="51" t="s">
        <v>987</v>
      </c>
      <c r="D2300" s="51" t="s">
        <v>1048</v>
      </c>
      <c r="E2300" s="51" t="s">
        <v>2140</v>
      </c>
      <c r="F2300" s="52" t="s">
        <v>18</v>
      </c>
      <c r="G2300" s="63">
        <v>1</v>
      </c>
      <c r="H2300" s="53">
        <v>1432046</v>
      </c>
      <c r="I2300" s="53">
        <v>1116995.8799999999</v>
      </c>
      <c r="J2300" s="53">
        <v>1295715.2207999998</v>
      </c>
      <c r="K2300" s="53">
        <v>2073456</v>
      </c>
      <c r="L2300" s="54">
        <v>945308</v>
      </c>
      <c r="M2300" s="54">
        <v>792005</v>
      </c>
      <c r="N2300" s="54">
        <v>704529</v>
      </c>
      <c r="O2300" s="55">
        <f t="shared" si="249"/>
        <v>7</v>
      </c>
      <c r="P2300" s="56">
        <f t="shared" si="250"/>
        <v>1194294</v>
      </c>
      <c r="Q2300" s="57">
        <f t="shared" si="245"/>
        <v>1194294</v>
      </c>
      <c r="R2300" s="58">
        <f t="shared" si="251"/>
        <v>432503.23236990196</v>
      </c>
      <c r="S2300" s="59">
        <f t="shared" si="246"/>
        <v>36.214134239132242</v>
      </c>
      <c r="T2300" s="59">
        <f t="shared" si="247"/>
        <v>63.785865760867758</v>
      </c>
      <c r="U2300" s="60" t="str">
        <f t="shared" si="248"/>
        <v>BAJO</v>
      </c>
    </row>
    <row r="2301" spans="2:21" ht="27.6">
      <c r="B2301" s="50">
        <v>2291</v>
      </c>
      <c r="C2301" s="51" t="s">
        <v>1294</v>
      </c>
      <c r="D2301" s="51" t="s">
        <v>1295</v>
      </c>
      <c r="E2301" s="51" t="s">
        <v>2141</v>
      </c>
      <c r="F2301" s="52" t="s">
        <v>18</v>
      </c>
      <c r="G2301" s="63">
        <v>1</v>
      </c>
      <c r="H2301" s="53">
        <v>163506</v>
      </c>
      <c r="I2301" s="53">
        <v>117724.31999999999</v>
      </c>
      <c r="J2301" s="53">
        <v>136560.21119999999</v>
      </c>
      <c r="K2301" s="53">
        <v>206465</v>
      </c>
      <c r="L2301" s="54">
        <v>107988</v>
      </c>
      <c r="M2301" s="54">
        <v>90476</v>
      </c>
      <c r="N2301" s="54">
        <v>80482</v>
      </c>
      <c r="O2301" s="55">
        <f t="shared" si="249"/>
        <v>7</v>
      </c>
      <c r="P2301" s="56">
        <f t="shared" si="250"/>
        <v>129029</v>
      </c>
      <c r="Q2301" s="57">
        <f t="shared" si="245"/>
        <v>129029</v>
      </c>
      <c r="R2301" s="58">
        <f t="shared" si="251"/>
        <v>40805.078913105215</v>
      </c>
      <c r="S2301" s="59">
        <f t="shared" si="246"/>
        <v>31.624734682207269</v>
      </c>
      <c r="T2301" s="59">
        <f t="shared" si="247"/>
        <v>68.375265317792724</v>
      </c>
      <c r="U2301" s="60" t="str">
        <f t="shared" si="248"/>
        <v>BAJO</v>
      </c>
    </row>
    <row r="2302" spans="2:21" ht="27.6">
      <c r="B2302" s="50">
        <v>2292</v>
      </c>
      <c r="C2302" s="51" t="s">
        <v>625</v>
      </c>
      <c r="D2302" s="51" t="s">
        <v>699</v>
      </c>
      <c r="E2302" s="51" t="s">
        <v>2142</v>
      </c>
      <c r="F2302" s="52" t="s">
        <v>18</v>
      </c>
      <c r="G2302" s="63">
        <v>1</v>
      </c>
      <c r="H2302" s="53">
        <v>1628515</v>
      </c>
      <c r="I2302" s="53">
        <v>1319097.1499999999</v>
      </c>
      <c r="J2302" s="53">
        <v>1530152.6939999997</v>
      </c>
      <c r="K2302" s="53">
        <v>2256716</v>
      </c>
      <c r="L2302" s="54">
        <v>859967</v>
      </c>
      <c r="M2302" s="54">
        <v>900635</v>
      </c>
      <c r="N2302" s="54">
        <v>801161</v>
      </c>
      <c r="O2302" s="55">
        <f t="shared" si="249"/>
        <v>7</v>
      </c>
      <c r="P2302" s="56">
        <f t="shared" si="250"/>
        <v>1328035</v>
      </c>
      <c r="Q2302" s="57">
        <f t="shared" si="245"/>
        <v>1328035</v>
      </c>
      <c r="R2302" s="58">
        <f t="shared" si="251"/>
        <v>488879.57939577161</v>
      </c>
      <c r="S2302" s="59">
        <f t="shared" si="246"/>
        <v>36.81225113764107</v>
      </c>
      <c r="T2302" s="59">
        <f t="shared" si="247"/>
        <v>63.18774886235893</v>
      </c>
      <c r="U2302" s="60" t="str">
        <f t="shared" si="248"/>
        <v>BAJO</v>
      </c>
    </row>
    <row r="2303" spans="2:21">
      <c r="B2303" s="50">
        <v>2293</v>
      </c>
      <c r="C2303" s="51" t="s">
        <v>601</v>
      </c>
      <c r="D2303" s="51" t="s">
        <v>618</v>
      </c>
      <c r="E2303" s="51" t="s">
        <v>2143</v>
      </c>
      <c r="F2303" s="52" t="s">
        <v>18</v>
      </c>
      <c r="G2303" s="63">
        <v>1</v>
      </c>
      <c r="H2303" s="53">
        <v>1811656</v>
      </c>
      <c r="I2303" s="53">
        <v>1376858.5599999998</v>
      </c>
      <c r="J2303" s="53">
        <v>1597155.9295999997</v>
      </c>
      <c r="K2303" s="53">
        <v>2390353</v>
      </c>
      <c r="L2303" s="54">
        <v>956701</v>
      </c>
      <c r="M2303" s="54">
        <v>1001928</v>
      </c>
      <c r="N2303" s="54">
        <v>891266</v>
      </c>
      <c r="O2303" s="55">
        <f t="shared" si="249"/>
        <v>7</v>
      </c>
      <c r="P2303" s="56">
        <f t="shared" si="250"/>
        <v>1432274</v>
      </c>
      <c r="Q2303" s="57">
        <f t="shared" si="245"/>
        <v>1432274</v>
      </c>
      <c r="R2303" s="58">
        <f t="shared" si="251"/>
        <v>506551.36645090877</v>
      </c>
      <c r="S2303" s="59">
        <f t="shared" si="246"/>
        <v>35.366931638143875</v>
      </c>
      <c r="T2303" s="59">
        <f t="shared" si="247"/>
        <v>64.633068361856118</v>
      </c>
      <c r="U2303" s="60" t="str">
        <f t="shared" si="248"/>
        <v>BAJO</v>
      </c>
    </row>
    <row r="2304" spans="2:21">
      <c r="B2304" s="50">
        <v>2294</v>
      </c>
      <c r="C2304" s="51" t="s">
        <v>875</v>
      </c>
      <c r="D2304" s="51" t="s">
        <v>923</v>
      </c>
      <c r="E2304" s="51" t="s">
        <v>2144</v>
      </c>
      <c r="F2304" s="52" t="s">
        <v>18</v>
      </c>
      <c r="G2304" s="63">
        <v>1</v>
      </c>
      <c r="H2304" s="53">
        <v>286314</v>
      </c>
      <c r="I2304" s="53">
        <v>209009.22</v>
      </c>
      <c r="J2304" s="53">
        <v>242450.69519999999</v>
      </c>
      <c r="K2304" s="53">
        <v>408765</v>
      </c>
      <c r="L2304" s="54">
        <v>189062</v>
      </c>
      <c r="M2304" s="54">
        <v>158436</v>
      </c>
      <c r="N2304" s="54">
        <v>140937</v>
      </c>
      <c r="O2304" s="55">
        <f t="shared" si="249"/>
        <v>7</v>
      </c>
      <c r="P2304" s="56">
        <f t="shared" si="250"/>
        <v>233568</v>
      </c>
      <c r="Q2304" s="57">
        <f t="shared" si="245"/>
        <v>233568</v>
      </c>
      <c r="R2304" s="58">
        <f t="shared" si="251"/>
        <v>84822.7301868715</v>
      </c>
      <c r="S2304" s="59">
        <f t="shared" si="246"/>
        <v>36.31607505603143</v>
      </c>
      <c r="T2304" s="59">
        <f t="shared" si="247"/>
        <v>63.68392494396857</v>
      </c>
      <c r="U2304" s="60" t="str">
        <f t="shared" si="248"/>
        <v>BAJO</v>
      </c>
    </row>
    <row r="2305" spans="2:21">
      <c r="B2305" s="50">
        <v>2295</v>
      </c>
      <c r="C2305" s="51" t="s">
        <v>1721</v>
      </c>
      <c r="D2305" s="51" t="s">
        <v>1722</v>
      </c>
      <c r="E2305" s="51" t="s">
        <v>45</v>
      </c>
      <c r="F2305" s="52" t="s">
        <v>18</v>
      </c>
      <c r="G2305" s="63">
        <v>1</v>
      </c>
      <c r="H2305" s="53">
        <v>57834</v>
      </c>
      <c r="I2305" s="53">
        <v>39905.46</v>
      </c>
      <c r="J2305" s="53">
        <v>46290.333599999991</v>
      </c>
      <c r="K2305" s="53">
        <v>79373</v>
      </c>
      <c r="L2305" s="54">
        <v>35285</v>
      </c>
      <c r="M2305" s="54">
        <v>26117</v>
      </c>
      <c r="N2305" s="54">
        <v>28496</v>
      </c>
      <c r="O2305" s="55">
        <f t="shared" si="249"/>
        <v>7</v>
      </c>
      <c r="P2305" s="56">
        <f t="shared" si="250"/>
        <v>44757</v>
      </c>
      <c r="Q2305" s="57">
        <f t="shared" si="245"/>
        <v>44757</v>
      </c>
      <c r="R2305" s="58">
        <f t="shared" si="251"/>
        <v>17307.110189749506</v>
      </c>
      <c r="S2305" s="59">
        <f t="shared" si="246"/>
        <v>38.669057778111821</v>
      </c>
      <c r="T2305" s="59">
        <f t="shared" si="247"/>
        <v>61.330942221888179</v>
      </c>
      <c r="U2305" s="60" t="str">
        <f t="shared" si="248"/>
        <v>BAJO</v>
      </c>
    </row>
    <row r="2306" spans="2:21">
      <c r="B2306" s="50">
        <v>2296</v>
      </c>
      <c r="C2306" s="51" t="s">
        <v>875</v>
      </c>
      <c r="D2306" s="51" t="s">
        <v>923</v>
      </c>
      <c r="E2306" s="51" t="s">
        <v>2145</v>
      </c>
      <c r="F2306" s="52" t="s">
        <v>18</v>
      </c>
      <c r="G2306" s="63">
        <v>1</v>
      </c>
      <c r="H2306" s="53">
        <v>265132</v>
      </c>
      <c r="I2306" s="53">
        <v>190895.03999999998</v>
      </c>
      <c r="J2306" s="53">
        <v>221438.24639999997</v>
      </c>
      <c r="K2306" s="53">
        <v>300475</v>
      </c>
      <c r="L2306" s="54">
        <v>175079</v>
      </c>
      <c r="M2306" s="54">
        <v>146711</v>
      </c>
      <c r="N2306" s="54">
        <v>130507</v>
      </c>
      <c r="O2306" s="55">
        <f t="shared" si="249"/>
        <v>7</v>
      </c>
      <c r="P2306" s="56">
        <f t="shared" si="250"/>
        <v>204320</v>
      </c>
      <c r="Q2306" s="57">
        <f t="shared" si="245"/>
        <v>204320</v>
      </c>
      <c r="R2306" s="58">
        <f t="shared" si="251"/>
        <v>57370.150538611655</v>
      </c>
      <c r="S2306" s="59">
        <f t="shared" si="246"/>
        <v>28.078577984833426</v>
      </c>
      <c r="T2306" s="59">
        <f t="shared" si="247"/>
        <v>71.92142201516657</v>
      </c>
      <c r="U2306" s="60" t="str">
        <f t="shared" si="248"/>
        <v>ALTO</v>
      </c>
    </row>
    <row r="2307" spans="2:21" ht="27.6">
      <c r="B2307" s="50">
        <v>2297</v>
      </c>
      <c r="C2307" s="51" t="s">
        <v>1294</v>
      </c>
      <c r="D2307" s="51" t="s">
        <v>1526</v>
      </c>
      <c r="E2307" s="51" t="s">
        <v>2146</v>
      </c>
      <c r="F2307" s="52" t="s">
        <v>18</v>
      </c>
      <c r="G2307" s="63">
        <v>1</v>
      </c>
      <c r="H2307" s="53">
        <v>1865801</v>
      </c>
      <c r="I2307" s="53">
        <v>1399350.75</v>
      </c>
      <c r="J2307" s="53">
        <v>1623246.8699999999</v>
      </c>
      <c r="K2307" s="53">
        <v>1752870</v>
      </c>
      <c r="L2307" s="54">
        <v>1231657</v>
      </c>
      <c r="M2307" s="54">
        <v>1031886</v>
      </c>
      <c r="N2307" s="54">
        <v>917916</v>
      </c>
      <c r="O2307" s="55">
        <f t="shared" si="249"/>
        <v>7</v>
      </c>
      <c r="P2307" s="56">
        <f t="shared" si="250"/>
        <v>1403247</v>
      </c>
      <c r="Q2307" s="57">
        <f t="shared" si="245"/>
        <v>1403247</v>
      </c>
      <c r="R2307" s="58">
        <f t="shared" si="251"/>
        <v>335411.44639101805</v>
      </c>
      <c r="S2307" s="59">
        <f t="shared" si="246"/>
        <v>23.902523674806933</v>
      </c>
      <c r="T2307" s="59">
        <f t="shared" si="247"/>
        <v>76.097476325193071</v>
      </c>
      <c r="U2307" s="60" t="str">
        <f t="shared" si="248"/>
        <v>ALTO</v>
      </c>
    </row>
    <row r="2308" spans="2:21">
      <c r="B2308" s="50">
        <v>2298</v>
      </c>
      <c r="C2308" s="51" t="s">
        <v>625</v>
      </c>
      <c r="D2308" s="51" t="s">
        <v>699</v>
      </c>
      <c r="E2308" s="51" t="s">
        <v>2147</v>
      </c>
      <c r="F2308" s="52" t="s">
        <v>18</v>
      </c>
      <c r="G2308" s="63">
        <v>1</v>
      </c>
      <c r="H2308" s="53">
        <v>887145</v>
      </c>
      <c r="I2308" s="53">
        <v>718587.45</v>
      </c>
      <c r="J2308" s="53">
        <v>833561.44199999992</v>
      </c>
      <c r="K2308" s="53">
        <v>892262</v>
      </c>
      <c r="L2308" s="54">
        <v>468551</v>
      </c>
      <c r="M2308" s="54">
        <v>490687</v>
      </c>
      <c r="N2308" s="54">
        <v>436491</v>
      </c>
      <c r="O2308" s="55">
        <f t="shared" si="249"/>
        <v>7</v>
      </c>
      <c r="P2308" s="56">
        <f t="shared" si="250"/>
        <v>675326</v>
      </c>
      <c r="Q2308" s="57">
        <f t="shared" si="245"/>
        <v>675326</v>
      </c>
      <c r="R2308" s="58">
        <f t="shared" si="251"/>
        <v>190010.57985124431</v>
      </c>
      <c r="S2308" s="59">
        <f t="shared" si="246"/>
        <v>28.136126826339325</v>
      </c>
      <c r="T2308" s="59">
        <f t="shared" si="247"/>
        <v>71.863873173660679</v>
      </c>
      <c r="U2308" s="60" t="str">
        <f t="shared" si="248"/>
        <v>ALTO</v>
      </c>
    </row>
    <row r="2309" spans="2:21">
      <c r="B2309" s="50">
        <v>2299</v>
      </c>
      <c r="C2309" s="51" t="s">
        <v>625</v>
      </c>
      <c r="D2309" s="51" t="s">
        <v>699</v>
      </c>
      <c r="E2309" s="51" t="s">
        <v>2148</v>
      </c>
      <c r="F2309" s="52" t="s">
        <v>18</v>
      </c>
      <c r="G2309" s="63">
        <v>1</v>
      </c>
      <c r="H2309" s="53">
        <v>771953</v>
      </c>
      <c r="I2309" s="53">
        <v>617562.4</v>
      </c>
      <c r="J2309" s="53">
        <v>716372.38399999996</v>
      </c>
      <c r="K2309" s="53">
        <v>1289008</v>
      </c>
      <c r="L2309" s="54">
        <v>509580</v>
      </c>
      <c r="M2309" s="54">
        <v>426941</v>
      </c>
      <c r="N2309" s="54">
        <v>379787</v>
      </c>
      <c r="O2309" s="55">
        <f t="shared" si="249"/>
        <v>7</v>
      </c>
      <c r="P2309" s="56">
        <f t="shared" si="250"/>
        <v>673029</v>
      </c>
      <c r="Q2309" s="57">
        <f t="shared" si="245"/>
        <v>673029</v>
      </c>
      <c r="R2309" s="58">
        <f t="shared" si="251"/>
        <v>284714.65133107873</v>
      </c>
      <c r="S2309" s="59">
        <f t="shared" si="246"/>
        <v>42.303474490858299</v>
      </c>
      <c r="T2309" s="59">
        <f t="shared" si="247"/>
        <v>57.696525509141701</v>
      </c>
      <c r="U2309" s="60" t="str">
        <f t="shared" si="248"/>
        <v>BAJO</v>
      </c>
    </row>
    <row r="2310" spans="2:21">
      <c r="B2310" s="50">
        <v>2300</v>
      </c>
      <c r="C2310" s="51" t="s">
        <v>767</v>
      </c>
      <c r="D2310" s="51" t="s">
        <v>801</v>
      </c>
      <c r="E2310" s="51" t="s">
        <v>2149</v>
      </c>
      <c r="F2310" s="52" t="s">
        <v>18</v>
      </c>
      <c r="G2310" s="63">
        <v>1</v>
      </c>
      <c r="H2310" s="53">
        <v>1100036</v>
      </c>
      <c r="I2310" s="53">
        <v>836027.36</v>
      </c>
      <c r="J2310" s="53">
        <v>969791.73759999988</v>
      </c>
      <c r="K2310" s="53">
        <v>1123598</v>
      </c>
      <c r="L2310" s="54">
        <v>580970</v>
      </c>
      <c r="M2310" s="54">
        <v>608413</v>
      </c>
      <c r="N2310" s="54">
        <v>541214</v>
      </c>
      <c r="O2310" s="55">
        <f t="shared" si="249"/>
        <v>7</v>
      </c>
      <c r="P2310" s="56">
        <f t="shared" si="250"/>
        <v>822864</v>
      </c>
      <c r="Q2310" s="57">
        <f t="shared" si="245"/>
        <v>822864</v>
      </c>
      <c r="R2310" s="58">
        <f t="shared" si="251"/>
        <v>230792.09927029116</v>
      </c>
      <c r="S2310" s="59">
        <f t="shared" si="246"/>
        <v>28.047417224509903</v>
      </c>
      <c r="T2310" s="59">
        <f t="shared" si="247"/>
        <v>71.9525827754901</v>
      </c>
      <c r="U2310" s="60" t="str">
        <f t="shared" si="248"/>
        <v>ALTO</v>
      </c>
    </row>
    <row r="2311" spans="2:21" ht="27.6">
      <c r="B2311" s="50">
        <v>2301</v>
      </c>
      <c r="C2311" s="51" t="s">
        <v>1067</v>
      </c>
      <c r="D2311" s="51" t="s">
        <v>1068</v>
      </c>
      <c r="E2311" s="51" t="s">
        <v>2150</v>
      </c>
      <c r="F2311" s="52" t="s">
        <v>18</v>
      </c>
      <c r="G2311" s="63">
        <v>1</v>
      </c>
      <c r="H2311" s="53">
        <v>1288056</v>
      </c>
      <c r="I2311" s="53">
        <v>991803.12</v>
      </c>
      <c r="J2311" s="53">
        <v>1150491.6191999998</v>
      </c>
      <c r="K2311" s="53">
        <v>1442518</v>
      </c>
      <c r="L2311" s="54">
        <v>850267</v>
      </c>
      <c r="M2311" s="54">
        <v>712387</v>
      </c>
      <c r="N2311" s="54">
        <v>633705</v>
      </c>
      <c r="O2311" s="55">
        <f t="shared" si="249"/>
        <v>7</v>
      </c>
      <c r="P2311" s="56">
        <f t="shared" si="250"/>
        <v>1009890</v>
      </c>
      <c r="Q2311" s="57">
        <f t="shared" si="245"/>
        <v>1009890</v>
      </c>
      <c r="R2311" s="58">
        <f t="shared" si="251"/>
        <v>277782.53361013636</v>
      </c>
      <c r="S2311" s="59">
        <f t="shared" si="246"/>
        <v>27.506216876108919</v>
      </c>
      <c r="T2311" s="59">
        <f t="shared" si="247"/>
        <v>72.493783123891077</v>
      </c>
      <c r="U2311" s="60" t="str">
        <f t="shared" si="248"/>
        <v>ALTO</v>
      </c>
    </row>
    <row r="2312" spans="2:21">
      <c r="B2312" s="50">
        <v>2302</v>
      </c>
      <c r="C2312" s="51" t="s">
        <v>1375</v>
      </c>
      <c r="D2312" s="51" t="s">
        <v>1378</v>
      </c>
      <c r="E2312" s="51" t="s">
        <v>2151</v>
      </c>
      <c r="F2312" s="52" t="s">
        <v>18</v>
      </c>
      <c r="G2312" s="63">
        <v>1</v>
      </c>
      <c r="H2312" s="53">
        <v>1150254</v>
      </c>
      <c r="I2312" s="53">
        <v>908700.65999999992</v>
      </c>
      <c r="J2312" s="53">
        <v>1054092.7656</v>
      </c>
      <c r="K2312" s="53">
        <v>1545096</v>
      </c>
      <c r="L2312" s="54">
        <v>759397</v>
      </c>
      <c r="M2312" s="54">
        <v>636237</v>
      </c>
      <c r="N2312" s="54">
        <v>565966</v>
      </c>
      <c r="O2312" s="55">
        <f t="shared" si="249"/>
        <v>7</v>
      </c>
      <c r="P2312" s="56">
        <f t="shared" si="250"/>
        <v>945678</v>
      </c>
      <c r="Q2312" s="57">
        <f t="shared" si="245"/>
        <v>945678</v>
      </c>
      <c r="R2312" s="58">
        <f t="shared" si="251"/>
        <v>313712.76898249082</v>
      </c>
      <c r="S2312" s="59">
        <f t="shared" si="246"/>
        <v>33.173317871674172</v>
      </c>
      <c r="T2312" s="59">
        <f t="shared" si="247"/>
        <v>66.826682128325828</v>
      </c>
      <c r="U2312" s="60" t="str">
        <f t="shared" si="248"/>
        <v>BAJO</v>
      </c>
    </row>
    <row r="2313" spans="2:21">
      <c r="B2313" s="50">
        <v>2303</v>
      </c>
      <c r="C2313" s="51" t="s">
        <v>987</v>
      </c>
      <c r="D2313" s="51" t="s">
        <v>988</v>
      </c>
      <c r="E2313" s="51" t="s">
        <v>2152</v>
      </c>
      <c r="F2313" s="52" t="s">
        <v>157</v>
      </c>
      <c r="G2313" s="63">
        <v>1</v>
      </c>
      <c r="H2313" s="53">
        <v>1118719</v>
      </c>
      <c r="I2313" s="53">
        <v>906162.39</v>
      </c>
      <c r="J2313" s="53">
        <v>1051148.3724</v>
      </c>
      <c r="K2313" s="53">
        <v>1631728</v>
      </c>
      <c r="L2313" s="54">
        <v>738522</v>
      </c>
      <c r="M2313" s="54">
        <v>618750</v>
      </c>
      <c r="N2313" s="54">
        <v>550410</v>
      </c>
      <c r="O2313" s="55">
        <f t="shared" si="249"/>
        <v>7</v>
      </c>
      <c r="P2313" s="56">
        <f t="shared" si="250"/>
        <v>945063</v>
      </c>
      <c r="Q2313" s="57">
        <f t="shared" si="245"/>
        <v>945063</v>
      </c>
      <c r="R2313" s="58">
        <f t="shared" si="251"/>
        <v>342120.0585666215</v>
      </c>
      <c r="S2313" s="59">
        <f t="shared" si="246"/>
        <v>36.200767416206276</v>
      </c>
      <c r="T2313" s="59">
        <f t="shared" si="247"/>
        <v>63.799232583793724</v>
      </c>
      <c r="U2313" s="60" t="str">
        <f t="shared" si="248"/>
        <v>BAJO</v>
      </c>
    </row>
    <row r="2314" spans="2:21">
      <c r="B2314" s="50">
        <v>2304</v>
      </c>
      <c r="C2314" s="51" t="s">
        <v>875</v>
      </c>
      <c r="D2314" s="51" t="s">
        <v>876</v>
      </c>
      <c r="E2314" s="51" t="s">
        <v>2153</v>
      </c>
      <c r="F2314" s="52" t="s">
        <v>18</v>
      </c>
      <c r="G2314" s="63">
        <v>1</v>
      </c>
      <c r="H2314" s="53">
        <v>63546</v>
      </c>
      <c r="I2314" s="53">
        <v>43846.74</v>
      </c>
      <c r="J2314" s="53">
        <v>50862.218399999998</v>
      </c>
      <c r="K2314" s="53">
        <v>79849</v>
      </c>
      <c r="L2314" s="54">
        <v>42014</v>
      </c>
      <c r="M2314" s="54">
        <v>35214</v>
      </c>
      <c r="N2314" s="54">
        <v>31325</v>
      </c>
      <c r="O2314" s="55">
        <f t="shared" si="249"/>
        <v>7</v>
      </c>
      <c r="P2314" s="56">
        <f t="shared" si="250"/>
        <v>49522</v>
      </c>
      <c r="Q2314" s="57">
        <f t="shared" si="245"/>
        <v>49522</v>
      </c>
      <c r="R2314" s="58">
        <f t="shared" si="251"/>
        <v>15778.031753843223</v>
      </c>
      <c r="S2314" s="59">
        <f t="shared" si="246"/>
        <v>31.86065133444373</v>
      </c>
      <c r="T2314" s="59">
        <f t="shared" si="247"/>
        <v>68.13934866555627</v>
      </c>
      <c r="U2314" s="60" t="str">
        <f t="shared" si="248"/>
        <v>BAJO</v>
      </c>
    </row>
    <row r="2315" spans="2:21" ht="27.6">
      <c r="B2315" s="50">
        <v>2305</v>
      </c>
      <c r="C2315" s="51" t="s">
        <v>1294</v>
      </c>
      <c r="D2315" s="51" t="s">
        <v>1526</v>
      </c>
      <c r="E2315" s="51" t="s">
        <v>2154</v>
      </c>
      <c r="F2315" s="52" t="s">
        <v>18</v>
      </c>
      <c r="G2315" s="63">
        <v>1</v>
      </c>
      <c r="H2315" s="53">
        <v>769692</v>
      </c>
      <c r="I2315" s="53">
        <v>538784.4</v>
      </c>
      <c r="J2315" s="53">
        <v>624989.90399999998</v>
      </c>
      <c r="K2315" s="53">
        <v>1079568</v>
      </c>
      <c r="L2315" s="54">
        <v>508103</v>
      </c>
      <c r="M2315" s="54">
        <v>425714</v>
      </c>
      <c r="N2315" s="54">
        <v>378694</v>
      </c>
      <c r="O2315" s="55">
        <f t="shared" si="249"/>
        <v>7</v>
      </c>
      <c r="P2315" s="56">
        <f t="shared" si="250"/>
        <v>617935</v>
      </c>
      <c r="Q2315" s="57">
        <f t="shared" ref="Q2315:Q2378" si="252">ROUND(+P2315*G2315,0)</f>
        <v>617935</v>
      </c>
      <c r="R2315" s="58">
        <f t="shared" si="251"/>
        <v>223190.51440250908</v>
      </c>
      <c r="S2315" s="59">
        <f t="shared" ref="S2315:S2378" si="253">R2315/P2315*100</f>
        <v>36.11876886768173</v>
      </c>
      <c r="T2315" s="59">
        <f t="shared" ref="T2315:T2378" si="254">100-S2315</f>
        <v>63.88123113231827</v>
      </c>
      <c r="U2315" s="60" t="str">
        <f t="shared" ref="U2315:U2378" si="255">IF(T2315&gt;70,"ALTO","BAJO")</f>
        <v>BAJO</v>
      </c>
    </row>
    <row r="2316" spans="2:21" ht="27.6">
      <c r="B2316" s="50">
        <v>2306</v>
      </c>
      <c r="C2316" s="51" t="s">
        <v>1294</v>
      </c>
      <c r="D2316" s="51" t="s">
        <v>1526</v>
      </c>
      <c r="E2316" s="51" t="s">
        <v>2155</v>
      </c>
      <c r="F2316" s="52" t="s">
        <v>18</v>
      </c>
      <c r="G2316" s="63">
        <v>1</v>
      </c>
      <c r="H2316" s="53">
        <v>494564</v>
      </c>
      <c r="I2316" s="53">
        <v>361031.72</v>
      </c>
      <c r="J2316" s="53">
        <v>418796.79519999993</v>
      </c>
      <c r="K2316" s="53">
        <v>484092</v>
      </c>
      <c r="L2316" s="54">
        <v>326524</v>
      </c>
      <c r="M2316" s="54">
        <v>273574</v>
      </c>
      <c r="N2316" s="54">
        <v>243359</v>
      </c>
      <c r="O2316" s="55">
        <f t="shared" ref="O2316:O2379" si="256">COUNT(H2316:N2316)</f>
        <v>7</v>
      </c>
      <c r="P2316" s="56">
        <f t="shared" ref="P2316:P2379" si="257">ROUND(AVERAGE(H2316:N2316),0)</f>
        <v>371706</v>
      </c>
      <c r="Q2316" s="57">
        <f t="shared" si="252"/>
        <v>371706</v>
      </c>
      <c r="R2316" s="58">
        <f t="shared" ref="R2316:R2379" si="258">STDEVP(H2316:N2316)</f>
        <v>91183.049304331696</v>
      </c>
      <c r="S2316" s="59">
        <f t="shared" si="253"/>
        <v>24.530959765064779</v>
      </c>
      <c r="T2316" s="59">
        <f t="shared" si="254"/>
        <v>75.469040234935221</v>
      </c>
      <c r="U2316" s="60" t="str">
        <f t="shared" si="255"/>
        <v>ALTO</v>
      </c>
    </row>
    <row r="2317" spans="2:21" ht="27.6">
      <c r="B2317" s="50">
        <v>2307</v>
      </c>
      <c r="C2317" s="51" t="s">
        <v>1294</v>
      </c>
      <c r="D2317" s="51" t="s">
        <v>1526</v>
      </c>
      <c r="E2317" s="51" t="s">
        <v>2156</v>
      </c>
      <c r="F2317" s="52" t="s">
        <v>18</v>
      </c>
      <c r="G2317" s="63">
        <v>1</v>
      </c>
      <c r="H2317" s="53">
        <v>553588</v>
      </c>
      <c r="I2317" s="53">
        <v>398583.36</v>
      </c>
      <c r="J2317" s="53">
        <v>462356.69759999996</v>
      </c>
      <c r="K2317" s="53">
        <v>461125</v>
      </c>
      <c r="L2317" s="54">
        <v>365519</v>
      </c>
      <c r="M2317" s="54">
        <v>306241</v>
      </c>
      <c r="N2317" s="54">
        <v>272417</v>
      </c>
      <c r="O2317" s="55">
        <f t="shared" si="256"/>
        <v>7</v>
      </c>
      <c r="P2317" s="56">
        <f t="shared" si="257"/>
        <v>402833</v>
      </c>
      <c r="Q2317" s="57">
        <f t="shared" si="252"/>
        <v>402833</v>
      </c>
      <c r="R2317" s="58">
        <f t="shared" si="258"/>
        <v>90567.13328558224</v>
      </c>
      <c r="S2317" s="59">
        <f t="shared" si="253"/>
        <v>22.482550656371806</v>
      </c>
      <c r="T2317" s="59">
        <f t="shared" si="254"/>
        <v>77.517449343628186</v>
      </c>
      <c r="U2317" s="60" t="str">
        <f t="shared" si="255"/>
        <v>ALTO</v>
      </c>
    </row>
    <row r="2318" spans="2:21" ht="27.6">
      <c r="B2318" s="50">
        <v>2308</v>
      </c>
      <c r="C2318" s="51" t="s">
        <v>1294</v>
      </c>
      <c r="D2318" s="51" t="s">
        <v>1526</v>
      </c>
      <c r="E2318" s="51" t="s">
        <v>2157</v>
      </c>
      <c r="F2318" s="52" t="s">
        <v>18</v>
      </c>
      <c r="G2318" s="63">
        <v>1</v>
      </c>
      <c r="H2318" s="53">
        <v>434945</v>
      </c>
      <c r="I2318" s="53">
        <v>339257.1</v>
      </c>
      <c r="J2318" s="53">
        <v>393538.23599999992</v>
      </c>
      <c r="K2318" s="53">
        <v>609042</v>
      </c>
      <c r="L2318" s="54">
        <v>287137</v>
      </c>
      <c r="M2318" s="54">
        <v>240588</v>
      </c>
      <c r="N2318" s="54">
        <v>214015</v>
      </c>
      <c r="O2318" s="55">
        <f t="shared" si="256"/>
        <v>7</v>
      </c>
      <c r="P2318" s="56">
        <f t="shared" si="257"/>
        <v>359789</v>
      </c>
      <c r="Q2318" s="57">
        <f t="shared" si="252"/>
        <v>359789</v>
      </c>
      <c r="R2318" s="58">
        <f t="shared" si="258"/>
        <v>125398.39528144494</v>
      </c>
      <c r="S2318" s="59">
        <f t="shared" si="253"/>
        <v>34.853315493649042</v>
      </c>
      <c r="T2318" s="59">
        <f t="shared" si="254"/>
        <v>65.146684506350965</v>
      </c>
      <c r="U2318" s="60" t="str">
        <f t="shared" si="255"/>
        <v>BAJO</v>
      </c>
    </row>
    <row r="2319" spans="2:21" ht="27.6">
      <c r="B2319" s="50">
        <v>2309</v>
      </c>
      <c r="C2319" s="51" t="s">
        <v>1294</v>
      </c>
      <c r="D2319" s="51" t="s">
        <v>1526</v>
      </c>
      <c r="E2319" s="51" t="s">
        <v>2158</v>
      </c>
      <c r="F2319" s="52" t="s">
        <v>18</v>
      </c>
      <c r="G2319" s="63">
        <v>1</v>
      </c>
      <c r="H2319" s="53">
        <v>434945</v>
      </c>
      <c r="I2319" s="53">
        <v>282714.25</v>
      </c>
      <c r="J2319" s="53">
        <v>327948.52999999997</v>
      </c>
      <c r="K2319" s="53">
        <v>514913</v>
      </c>
      <c r="L2319" s="54">
        <v>287137</v>
      </c>
      <c r="M2319" s="54">
        <v>240588</v>
      </c>
      <c r="N2319" s="54">
        <v>214015</v>
      </c>
      <c r="O2319" s="55">
        <f t="shared" si="256"/>
        <v>7</v>
      </c>
      <c r="P2319" s="56">
        <f t="shared" si="257"/>
        <v>328894</v>
      </c>
      <c r="Q2319" s="57">
        <f t="shared" si="252"/>
        <v>328894</v>
      </c>
      <c r="R2319" s="58">
        <f t="shared" si="258"/>
        <v>100514.4819064675</v>
      </c>
      <c r="S2319" s="59">
        <f t="shared" si="253"/>
        <v>30.561360774738212</v>
      </c>
      <c r="T2319" s="59">
        <f t="shared" si="254"/>
        <v>69.438639225261795</v>
      </c>
      <c r="U2319" s="60" t="str">
        <f t="shared" si="255"/>
        <v>BAJO</v>
      </c>
    </row>
    <row r="2320" spans="2:21" ht="27.6">
      <c r="B2320" s="50">
        <v>2310</v>
      </c>
      <c r="C2320" s="51" t="s">
        <v>1294</v>
      </c>
      <c r="D2320" s="51" t="s">
        <v>1526</v>
      </c>
      <c r="E2320" s="51" t="s">
        <v>2159</v>
      </c>
      <c r="F2320" s="52" t="s">
        <v>18</v>
      </c>
      <c r="G2320" s="63">
        <v>1</v>
      </c>
      <c r="H2320" s="53">
        <v>532406</v>
      </c>
      <c r="I2320" s="53">
        <v>420600.74</v>
      </c>
      <c r="J2320" s="53">
        <v>487896.85839999997</v>
      </c>
      <c r="K2320" s="53">
        <v>720307</v>
      </c>
      <c r="L2320" s="54">
        <v>351536</v>
      </c>
      <c r="M2320" s="54">
        <v>294529</v>
      </c>
      <c r="N2320" s="54">
        <v>261999</v>
      </c>
      <c r="O2320" s="55">
        <f t="shared" si="256"/>
        <v>7</v>
      </c>
      <c r="P2320" s="56">
        <f t="shared" si="257"/>
        <v>438468</v>
      </c>
      <c r="Q2320" s="57">
        <f t="shared" si="252"/>
        <v>438468</v>
      </c>
      <c r="R2320" s="58">
        <f t="shared" si="258"/>
        <v>146598.05937779782</v>
      </c>
      <c r="S2320" s="59">
        <f t="shared" si="253"/>
        <v>33.434152407427185</v>
      </c>
      <c r="T2320" s="59">
        <f t="shared" si="254"/>
        <v>66.565847592572823</v>
      </c>
      <c r="U2320" s="60" t="str">
        <f t="shared" si="255"/>
        <v>BAJO</v>
      </c>
    </row>
    <row r="2321" spans="2:21" ht="27.6">
      <c r="B2321" s="50">
        <v>2311</v>
      </c>
      <c r="C2321" s="51" t="s">
        <v>1294</v>
      </c>
      <c r="D2321" s="51" t="s">
        <v>1526</v>
      </c>
      <c r="E2321" s="51" t="s">
        <v>2160</v>
      </c>
      <c r="F2321" s="52" t="s">
        <v>18</v>
      </c>
      <c r="G2321" s="63">
        <v>1</v>
      </c>
      <c r="H2321" s="53">
        <v>373660</v>
      </c>
      <c r="I2321" s="53">
        <v>302664.60000000003</v>
      </c>
      <c r="J2321" s="53">
        <v>351090.93599999999</v>
      </c>
      <c r="K2321" s="53">
        <v>553231</v>
      </c>
      <c r="L2321" s="54">
        <v>246764</v>
      </c>
      <c r="M2321" s="54">
        <v>206748</v>
      </c>
      <c r="N2321" s="54">
        <v>183913</v>
      </c>
      <c r="O2321" s="55">
        <f t="shared" si="256"/>
        <v>7</v>
      </c>
      <c r="P2321" s="56">
        <f t="shared" si="257"/>
        <v>316867</v>
      </c>
      <c r="Q2321" s="57">
        <f t="shared" si="252"/>
        <v>316867</v>
      </c>
      <c r="R2321" s="58">
        <f t="shared" si="258"/>
        <v>116609.0918969218</v>
      </c>
      <c r="S2321" s="59">
        <f t="shared" si="253"/>
        <v>36.800642508346343</v>
      </c>
      <c r="T2321" s="59">
        <f t="shared" si="254"/>
        <v>63.199357491653657</v>
      </c>
      <c r="U2321" s="60" t="str">
        <f t="shared" si="255"/>
        <v>BAJO</v>
      </c>
    </row>
    <row r="2322" spans="2:21" ht="27.6">
      <c r="B2322" s="50">
        <v>2312</v>
      </c>
      <c r="C2322" s="51" t="s">
        <v>625</v>
      </c>
      <c r="D2322" s="51" t="s">
        <v>686</v>
      </c>
      <c r="E2322" s="51" t="s">
        <v>2161</v>
      </c>
      <c r="F2322" s="52" t="s">
        <v>18</v>
      </c>
      <c r="G2322" s="63">
        <v>1</v>
      </c>
      <c r="H2322" s="53">
        <v>1112293</v>
      </c>
      <c r="I2322" s="53">
        <v>834219.75</v>
      </c>
      <c r="J2322" s="53">
        <v>967694.90999999992</v>
      </c>
      <c r="K2322" s="53">
        <v>1475838</v>
      </c>
      <c r="L2322" s="54">
        <v>734188</v>
      </c>
      <c r="M2322" s="54">
        <v>615136</v>
      </c>
      <c r="N2322" s="54">
        <v>547194</v>
      </c>
      <c r="O2322" s="55">
        <f t="shared" si="256"/>
        <v>7</v>
      </c>
      <c r="P2322" s="56">
        <f t="shared" si="257"/>
        <v>898081</v>
      </c>
      <c r="Q2322" s="57">
        <f t="shared" si="252"/>
        <v>898081</v>
      </c>
      <c r="R2322" s="58">
        <f t="shared" si="258"/>
        <v>297286.48110906122</v>
      </c>
      <c r="S2322" s="59">
        <f t="shared" si="253"/>
        <v>33.10241293480891</v>
      </c>
      <c r="T2322" s="59">
        <f t="shared" si="254"/>
        <v>66.89758706519109</v>
      </c>
      <c r="U2322" s="60" t="str">
        <f t="shared" si="255"/>
        <v>BAJO</v>
      </c>
    </row>
    <row r="2323" spans="2:21">
      <c r="B2323" s="50">
        <v>2313</v>
      </c>
      <c r="C2323" s="51" t="s">
        <v>1067</v>
      </c>
      <c r="D2323" s="51" t="s">
        <v>1125</v>
      </c>
      <c r="E2323" s="51" t="s">
        <v>2162</v>
      </c>
      <c r="F2323" s="52" t="s">
        <v>18</v>
      </c>
      <c r="G2323" s="63">
        <v>1</v>
      </c>
      <c r="H2323" s="53">
        <v>5423068</v>
      </c>
      <c r="I2323" s="53">
        <v>4121531.6799999997</v>
      </c>
      <c r="J2323" s="53">
        <v>4780976.7487999992</v>
      </c>
      <c r="K2323" s="53">
        <v>7343371</v>
      </c>
      <c r="L2323" s="54">
        <v>3579724</v>
      </c>
      <c r="M2323" s="54">
        <v>2999101</v>
      </c>
      <c r="N2323" s="54">
        <v>2667854</v>
      </c>
      <c r="O2323" s="55">
        <f t="shared" si="256"/>
        <v>7</v>
      </c>
      <c r="P2323" s="56">
        <f t="shared" si="257"/>
        <v>4416518</v>
      </c>
      <c r="Q2323" s="57">
        <f t="shared" si="252"/>
        <v>4416518</v>
      </c>
      <c r="R2323" s="58">
        <f t="shared" si="258"/>
        <v>1491240.1085718644</v>
      </c>
      <c r="S2323" s="59">
        <f t="shared" si="253"/>
        <v>33.765063531312776</v>
      </c>
      <c r="T2323" s="59">
        <f t="shared" si="254"/>
        <v>66.234936468687224</v>
      </c>
      <c r="U2323" s="60" t="str">
        <f t="shared" si="255"/>
        <v>BAJO</v>
      </c>
    </row>
    <row r="2324" spans="2:21">
      <c r="B2324" s="50">
        <v>2314</v>
      </c>
      <c r="C2324" s="51" t="s">
        <v>767</v>
      </c>
      <c r="D2324" s="51" t="s">
        <v>768</v>
      </c>
      <c r="E2324" s="51" t="s">
        <v>1373</v>
      </c>
      <c r="F2324" s="52" t="s">
        <v>18</v>
      </c>
      <c r="G2324" s="63">
        <v>1</v>
      </c>
      <c r="H2324" s="53">
        <v>175287</v>
      </c>
      <c r="I2324" s="53">
        <v>141982.47</v>
      </c>
      <c r="J2324" s="53">
        <v>164699.66520000002</v>
      </c>
      <c r="K2324" s="53">
        <v>280840</v>
      </c>
      <c r="L2324" s="54">
        <v>119260</v>
      </c>
      <c r="M2324" s="54">
        <v>96958</v>
      </c>
      <c r="N2324" s="54">
        <v>86250</v>
      </c>
      <c r="O2324" s="55">
        <f t="shared" si="256"/>
        <v>7</v>
      </c>
      <c r="P2324" s="56">
        <f t="shared" si="257"/>
        <v>152182</v>
      </c>
      <c r="Q2324" s="57">
        <f t="shared" si="252"/>
        <v>152182</v>
      </c>
      <c r="R2324" s="58">
        <f t="shared" si="258"/>
        <v>60743.043371091371</v>
      </c>
      <c r="S2324" s="59">
        <f t="shared" si="253"/>
        <v>39.914735889324213</v>
      </c>
      <c r="T2324" s="59">
        <f t="shared" si="254"/>
        <v>60.085264110675787</v>
      </c>
      <c r="U2324" s="60" t="str">
        <f t="shared" si="255"/>
        <v>BAJO</v>
      </c>
    </row>
    <row r="2325" spans="2:21">
      <c r="B2325" s="50">
        <v>2315</v>
      </c>
      <c r="C2325" s="51" t="s">
        <v>2163</v>
      </c>
      <c r="D2325" s="51" t="s">
        <v>2164</v>
      </c>
      <c r="E2325" s="51" t="s">
        <v>2165</v>
      </c>
      <c r="F2325" s="52" t="s">
        <v>18</v>
      </c>
      <c r="G2325" s="63">
        <v>1</v>
      </c>
      <c r="H2325" s="53">
        <v>312613</v>
      </c>
      <c r="I2325" s="53">
        <v>250090.4</v>
      </c>
      <c r="J2325" s="53">
        <v>290104.86399999994</v>
      </c>
      <c r="K2325" s="53">
        <v>459816</v>
      </c>
      <c r="L2325" s="54">
        <v>206458</v>
      </c>
      <c r="M2325" s="54">
        <v>173001</v>
      </c>
      <c r="N2325" s="54">
        <v>153893</v>
      </c>
      <c r="O2325" s="55">
        <f t="shared" si="256"/>
        <v>7</v>
      </c>
      <c r="P2325" s="56">
        <f t="shared" si="257"/>
        <v>263711</v>
      </c>
      <c r="Q2325" s="57">
        <f t="shared" si="252"/>
        <v>263711</v>
      </c>
      <c r="R2325" s="58">
        <f t="shared" si="258"/>
        <v>96582.264464129301</v>
      </c>
      <c r="S2325" s="59">
        <f t="shared" si="253"/>
        <v>36.624283577146684</v>
      </c>
      <c r="T2325" s="59">
        <f t="shared" si="254"/>
        <v>63.375716422853316</v>
      </c>
      <c r="U2325" s="60" t="str">
        <f t="shared" si="255"/>
        <v>BAJO</v>
      </c>
    </row>
    <row r="2326" spans="2:21">
      <c r="B2326" s="50">
        <v>2316</v>
      </c>
      <c r="C2326" s="51" t="s">
        <v>102</v>
      </c>
      <c r="D2326" s="51" t="s">
        <v>170</v>
      </c>
      <c r="E2326" s="51" t="s">
        <v>2166</v>
      </c>
      <c r="F2326" s="52" t="s">
        <v>18</v>
      </c>
      <c r="G2326" s="63">
        <v>1</v>
      </c>
      <c r="H2326" s="53">
        <v>208726</v>
      </c>
      <c r="I2326" s="53">
        <v>144020.93999999997</v>
      </c>
      <c r="J2326" s="53">
        <v>167064.29039999997</v>
      </c>
      <c r="K2326" s="53">
        <v>189567</v>
      </c>
      <c r="L2326" s="54">
        <v>137857</v>
      </c>
      <c r="M2326" s="54">
        <v>115499</v>
      </c>
      <c r="N2326" s="54">
        <v>102742</v>
      </c>
      <c r="O2326" s="55">
        <f t="shared" si="256"/>
        <v>7</v>
      </c>
      <c r="P2326" s="56">
        <f t="shared" si="257"/>
        <v>152211</v>
      </c>
      <c r="Q2326" s="57">
        <f t="shared" si="252"/>
        <v>152211</v>
      </c>
      <c r="R2326" s="58">
        <f t="shared" si="258"/>
        <v>35613.206820796491</v>
      </c>
      <c r="S2326" s="59">
        <f t="shared" si="253"/>
        <v>23.397262235184378</v>
      </c>
      <c r="T2326" s="59">
        <f t="shared" si="254"/>
        <v>76.602737764815629</v>
      </c>
      <c r="U2326" s="60" t="str">
        <f t="shared" si="255"/>
        <v>ALTO</v>
      </c>
    </row>
    <row r="2327" spans="2:21">
      <c r="B2327" s="50">
        <v>2317</v>
      </c>
      <c r="C2327" s="51" t="s">
        <v>1067</v>
      </c>
      <c r="D2327" s="51" t="s">
        <v>1125</v>
      </c>
      <c r="E2327" s="51" t="s">
        <v>2167</v>
      </c>
      <c r="F2327" s="52" t="s">
        <v>18</v>
      </c>
      <c r="G2327" s="63">
        <v>1</v>
      </c>
      <c r="H2327" s="53">
        <v>6417432</v>
      </c>
      <c r="I2327" s="53">
        <v>4941422.6399999997</v>
      </c>
      <c r="J2327" s="53">
        <v>5732050.2623999994</v>
      </c>
      <c r="K2327" s="53">
        <v>5501370</v>
      </c>
      <c r="L2327" s="54">
        <v>4236037</v>
      </c>
      <c r="M2327" s="54">
        <v>3548944</v>
      </c>
      <c r="N2327" s="54">
        <v>3156967</v>
      </c>
      <c r="O2327" s="55">
        <f t="shared" si="256"/>
        <v>7</v>
      </c>
      <c r="P2327" s="56">
        <f t="shared" si="257"/>
        <v>4790603</v>
      </c>
      <c r="Q2327" s="57">
        <f t="shared" si="252"/>
        <v>4790603</v>
      </c>
      <c r="R2327" s="58">
        <f t="shared" si="258"/>
        <v>1107046.1944389702</v>
      </c>
      <c r="S2327" s="59">
        <f t="shared" si="253"/>
        <v>23.108702483569818</v>
      </c>
      <c r="T2327" s="59">
        <f t="shared" si="254"/>
        <v>76.891297516430186</v>
      </c>
      <c r="U2327" s="60" t="str">
        <f t="shared" si="255"/>
        <v>ALTO</v>
      </c>
    </row>
    <row r="2328" spans="2:21" ht="27.6">
      <c r="B2328" s="50">
        <v>2318</v>
      </c>
      <c r="C2328" s="51" t="s">
        <v>1294</v>
      </c>
      <c r="D2328" s="51" t="s">
        <v>1295</v>
      </c>
      <c r="E2328" s="51" t="s">
        <v>665</v>
      </c>
      <c r="F2328" s="52" t="s">
        <v>18</v>
      </c>
      <c r="G2328" s="63">
        <v>1</v>
      </c>
      <c r="H2328" s="53">
        <v>4247229</v>
      </c>
      <c r="I2328" s="53">
        <v>3185421.75</v>
      </c>
      <c r="J2328" s="53">
        <v>3695089.23</v>
      </c>
      <c r="K2328" s="53">
        <v>5070590</v>
      </c>
      <c r="L2328" s="54">
        <v>2473555</v>
      </c>
      <c r="M2328" s="54">
        <v>2348805</v>
      </c>
      <c r="N2328" s="54">
        <v>2089381</v>
      </c>
      <c r="O2328" s="55">
        <f t="shared" si="256"/>
        <v>7</v>
      </c>
      <c r="P2328" s="56">
        <f t="shared" si="257"/>
        <v>3301439</v>
      </c>
      <c r="Q2328" s="57">
        <f t="shared" si="252"/>
        <v>3301439</v>
      </c>
      <c r="R2328" s="58">
        <f t="shared" si="258"/>
        <v>1018038.9089921188</v>
      </c>
      <c r="S2328" s="59">
        <f t="shared" si="253"/>
        <v>30.83621744918258</v>
      </c>
      <c r="T2328" s="59">
        <f t="shared" si="254"/>
        <v>69.163782550817416</v>
      </c>
      <c r="U2328" s="60" t="str">
        <f t="shared" si="255"/>
        <v>BAJO</v>
      </c>
    </row>
    <row r="2329" spans="2:21">
      <c r="B2329" s="50">
        <v>2319</v>
      </c>
      <c r="C2329" s="51" t="s">
        <v>625</v>
      </c>
      <c r="D2329" s="51" t="s">
        <v>699</v>
      </c>
      <c r="E2329" s="51" t="s">
        <v>1725</v>
      </c>
      <c r="F2329" s="52" t="s">
        <v>18</v>
      </c>
      <c r="G2329" s="63">
        <v>1</v>
      </c>
      <c r="H2329" s="53">
        <v>958545</v>
      </c>
      <c r="I2329" s="53">
        <v>699737.85</v>
      </c>
      <c r="J2329" s="53">
        <v>811695.90599999984</v>
      </c>
      <c r="K2329" s="53">
        <v>916181</v>
      </c>
      <c r="L2329" s="54">
        <v>632831</v>
      </c>
      <c r="M2329" s="54">
        <v>530195</v>
      </c>
      <c r="N2329" s="54">
        <v>471635</v>
      </c>
      <c r="O2329" s="55">
        <f t="shared" si="256"/>
        <v>7</v>
      </c>
      <c r="P2329" s="56">
        <f t="shared" si="257"/>
        <v>717260</v>
      </c>
      <c r="Q2329" s="57">
        <f t="shared" si="252"/>
        <v>717260</v>
      </c>
      <c r="R2329" s="58">
        <f t="shared" si="258"/>
        <v>172984.88474000184</v>
      </c>
      <c r="S2329" s="59">
        <f t="shared" si="253"/>
        <v>24.117458765301542</v>
      </c>
      <c r="T2329" s="59">
        <f t="shared" si="254"/>
        <v>75.882541234698465</v>
      </c>
      <c r="U2329" s="60" t="str">
        <f t="shared" si="255"/>
        <v>ALTO</v>
      </c>
    </row>
    <row r="2330" spans="2:21" ht="27.6">
      <c r="B2330" s="50">
        <v>2320</v>
      </c>
      <c r="C2330" s="51" t="s">
        <v>625</v>
      </c>
      <c r="D2330" s="51" t="s">
        <v>626</v>
      </c>
      <c r="E2330" s="51" t="s">
        <v>2168</v>
      </c>
      <c r="F2330" s="52" t="s">
        <v>18</v>
      </c>
      <c r="G2330" s="63">
        <v>1</v>
      </c>
      <c r="H2330" s="53">
        <v>1302931</v>
      </c>
      <c r="I2330" s="53">
        <v>1055374.1100000001</v>
      </c>
      <c r="J2330" s="53">
        <v>1224233.9676000001</v>
      </c>
      <c r="K2330" s="53">
        <v>1667547</v>
      </c>
      <c r="L2330" s="54">
        <v>687996</v>
      </c>
      <c r="M2330" s="54">
        <v>720577</v>
      </c>
      <c r="N2330" s="54">
        <v>640991</v>
      </c>
      <c r="O2330" s="55">
        <f t="shared" si="256"/>
        <v>7</v>
      </c>
      <c r="P2330" s="56">
        <f t="shared" si="257"/>
        <v>1042807</v>
      </c>
      <c r="Q2330" s="57">
        <f t="shared" si="252"/>
        <v>1042807</v>
      </c>
      <c r="R2330" s="58">
        <f t="shared" si="258"/>
        <v>355008.5222878693</v>
      </c>
      <c r="S2330" s="59">
        <f t="shared" si="253"/>
        <v>34.043549984596318</v>
      </c>
      <c r="T2330" s="59">
        <f t="shared" si="254"/>
        <v>65.956450015403675</v>
      </c>
      <c r="U2330" s="60" t="str">
        <f t="shared" si="255"/>
        <v>BAJO</v>
      </c>
    </row>
    <row r="2331" spans="2:21">
      <c r="B2331" s="50">
        <v>2321</v>
      </c>
      <c r="C2331" s="51" t="s">
        <v>875</v>
      </c>
      <c r="D2331" s="51" t="s">
        <v>935</v>
      </c>
      <c r="E2331" s="51" t="s">
        <v>2169</v>
      </c>
      <c r="F2331" s="52" t="s">
        <v>18</v>
      </c>
      <c r="G2331" s="63">
        <v>1</v>
      </c>
      <c r="H2331" s="53">
        <v>187663</v>
      </c>
      <c r="I2331" s="53">
        <v>123857.57999999999</v>
      </c>
      <c r="J2331" s="53">
        <v>143674.7928</v>
      </c>
      <c r="K2331" s="53">
        <v>202538</v>
      </c>
      <c r="L2331" s="54">
        <v>123908</v>
      </c>
      <c r="M2331" s="54">
        <v>103841</v>
      </c>
      <c r="N2331" s="54">
        <v>92372</v>
      </c>
      <c r="O2331" s="55">
        <f t="shared" si="256"/>
        <v>7</v>
      </c>
      <c r="P2331" s="56">
        <f t="shared" si="257"/>
        <v>139693</v>
      </c>
      <c r="Q2331" s="57">
        <f t="shared" si="252"/>
        <v>139693</v>
      </c>
      <c r="R2331" s="58">
        <f t="shared" si="258"/>
        <v>38342.515182894429</v>
      </c>
      <c r="S2331" s="59">
        <f t="shared" si="253"/>
        <v>27.447699729331056</v>
      </c>
      <c r="T2331" s="59">
        <f t="shared" si="254"/>
        <v>72.552300270668951</v>
      </c>
      <c r="U2331" s="60" t="str">
        <f t="shared" si="255"/>
        <v>ALTO</v>
      </c>
    </row>
    <row r="2332" spans="2:21">
      <c r="B2332" s="50">
        <v>2322</v>
      </c>
      <c r="C2332" s="51" t="s">
        <v>875</v>
      </c>
      <c r="D2332" s="51" t="s">
        <v>935</v>
      </c>
      <c r="E2332" s="51" t="s">
        <v>2170</v>
      </c>
      <c r="F2332" s="52" t="s">
        <v>18</v>
      </c>
      <c r="G2332" s="63">
        <v>1</v>
      </c>
      <c r="H2332" s="53">
        <v>109718</v>
      </c>
      <c r="I2332" s="53">
        <v>77899.78</v>
      </c>
      <c r="J2332" s="53">
        <v>90363.7448</v>
      </c>
      <c r="K2332" s="53">
        <v>108171</v>
      </c>
      <c r="L2332" s="54">
        <v>72473</v>
      </c>
      <c r="M2332" s="54">
        <v>60731</v>
      </c>
      <c r="N2332" s="54">
        <v>54022</v>
      </c>
      <c r="O2332" s="55">
        <f t="shared" si="256"/>
        <v>7</v>
      </c>
      <c r="P2332" s="56">
        <f t="shared" si="257"/>
        <v>81911</v>
      </c>
      <c r="Q2332" s="57">
        <f t="shared" si="252"/>
        <v>81911</v>
      </c>
      <c r="R2332" s="58">
        <f t="shared" si="258"/>
        <v>20233.706652197179</v>
      </c>
      <c r="S2332" s="59">
        <f t="shared" si="253"/>
        <v>24.702062790342175</v>
      </c>
      <c r="T2332" s="59">
        <f t="shared" si="254"/>
        <v>75.297937209657817</v>
      </c>
      <c r="U2332" s="60" t="str">
        <f t="shared" si="255"/>
        <v>ALTO</v>
      </c>
    </row>
    <row r="2333" spans="2:21">
      <c r="B2333" s="50">
        <v>2323</v>
      </c>
      <c r="C2333" s="51" t="s">
        <v>875</v>
      </c>
      <c r="D2333" s="51" t="s">
        <v>935</v>
      </c>
      <c r="E2333" s="51" t="s">
        <v>2171</v>
      </c>
      <c r="F2333" s="52" t="s">
        <v>18</v>
      </c>
      <c r="G2333" s="63">
        <v>1</v>
      </c>
      <c r="H2333" s="53">
        <v>4922792</v>
      </c>
      <c r="I2333" s="53">
        <v>3544410.2399999998</v>
      </c>
      <c r="J2333" s="53">
        <v>4111515.8783999998</v>
      </c>
      <c r="K2333" s="53">
        <v>5119023</v>
      </c>
      <c r="L2333" s="54">
        <v>3249495</v>
      </c>
      <c r="M2333" s="54">
        <v>2722432</v>
      </c>
      <c r="N2333" s="54">
        <v>2421742</v>
      </c>
      <c r="O2333" s="55">
        <f t="shared" si="256"/>
        <v>7</v>
      </c>
      <c r="P2333" s="56">
        <f t="shared" si="257"/>
        <v>3727344</v>
      </c>
      <c r="Q2333" s="57">
        <f t="shared" si="252"/>
        <v>3727344</v>
      </c>
      <c r="R2333" s="58">
        <f t="shared" si="258"/>
        <v>962860.58398877864</v>
      </c>
      <c r="S2333" s="59">
        <f t="shared" si="253"/>
        <v>25.832350971329141</v>
      </c>
      <c r="T2333" s="59">
        <f t="shared" si="254"/>
        <v>74.167649028670866</v>
      </c>
      <c r="U2333" s="60" t="str">
        <f t="shared" si="255"/>
        <v>ALTO</v>
      </c>
    </row>
    <row r="2334" spans="2:21" ht="27.6">
      <c r="B2334" s="50">
        <v>2324</v>
      </c>
      <c r="C2334" s="51" t="s">
        <v>875</v>
      </c>
      <c r="D2334" s="51" t="s">
        <v>935</v>
      </c>
      <c r="E2334" s="51" t="s">
        <v>2172</v>
      </c>
      <c r="F2334" s="52" t="s">
        <v>18</v>
      </c>
      <c r="G2334" s="63">
        <v>1</v>
      </c>
      <c r="H2334" s="53">
        <v>8105328</v>
      </c>
      <c r="I2334" s="53">
        <v>5592676.3199999994</v>
      </c>
      <c r="J2334" s="53">
        <v>6487504.5311999992</v>
      </c>
      <c r="K2334" s="53">
        <v>7751541</v>
      </c>
      <c r="L2334" s="54">
        <v>5350179</v>
      </c>
      <c r="M2334" s="54">
        <v>4482379</v>
      </c>
      <c r="N2334" s="54">
        <v>3987304</v>
      </c>
      <c r="O2334" s="55">
        <f t="shared" si="256"/>
        <v>7</v>
      </c>
      <c r="P2334" s="56">
        <f t="shared" si="257"/>
        <v>5965273</v>
      </c>
      <c r="Q2334" s="57">
        <f t="shared" si="252"/>
        <v>5965273</v>
      </c>
      <c r="R2334" s="58">
        <f t="shared" si="258"/>
        <v>1447747.9771803415</v>
      </c>
      <c r="S2334" s="59">
        <f t="shared" si="253"/>
        <v>24.26960136074814</v>
      </c>
      <c r="T2334" s="59">
        <f t="shared" si="254"/>
        <v>75.73039863925186</v>
      </c>
      <c r="U2334" s="60" t="str">
        <f t="shared" si="255"/>
        <v>ALTO</v>
      </c>
    </row>
    <row r="2335" spans="2:21" ht="27.6">
      <c r="B2335" s="50">
        <v>2325</v>
      </c>
      <c r="C2335" s="51" t="s">
        <v>625</v>
      </c>
      <c r="D2335" s="51" t="s">
        <v>699</v>
      </c>
      <c r="E2335" s="51" t="s">
        <v>2173</v>
      </c>
      <c r="F2335" s="52" t="s">
        <v>18</v>
      </c>
      <c r="G2335" s="63">
        <v>1</v>
      </c>
      <c r="H2335" s="53">
        <v>2893961</v>
      </c>
      <c r="I2335" s="53">
        <v>2257289.58</v>
      </c>
      <c r="J2335" s="53">
        <v>2618455.9127999996</v>
      </c>
      <c r="K2335" s="53">
        <v>3098165</v>
      </c>
      <c r="L2335" s="54">
        <v>1910309</v>
      </c>
      <c r="M2335" s="54">
        <v>1600470</v>
      </c>
      <c r="N2335" s="54">
        <v>1423700</v>
      </c>
      <c r="O2335" s="55">
        <f t="shared" si="256"/>
        <v>7</v>
      </c>
      <c r="P2335" s="56">
        <f t="shared" si="257"/>
        <v>2257479</v>
      </c>
      <c r="Q2335" s="57">
        <f t="shared" si="252"/>
        <v>2257479</v>
      </c>
      <c r="R2335" s="58">
        <f t="shared" si="258"/>
        <v>596363.01387130457</v>
      </c>
      <c r="S2335" s="59">
        <f t="shared" si="253"/>
        <v>26.417212025950388</v>
      </c>
      <c r="T2335" s="59">
        <f t="shared" si="254"/>
        <v>73.582787974049609</v>
      </c>
      <c r="U2335" s="60" t="str">
        <f t="shared" si="255"/>
        <v>ALTO</v>
      </c>
    </row>
    <row r="2336" spans="2:21">
      <c r="B2336" s="50">
        <v>2326</v>
      </c>
      <c r="C2336" s="51" t="s">
        <v>625</v>
      </c>
      <c r="D2336" s="51" t="s">
        <v>686</v>
      </c>
      <c r="E2336" s="51" t="s">
        <v>2174</v>
      </c>
      <c r="F2336" s="52" t="s">
        <v>18</v>
      </c>
      <c r="G2336" s="63">
        <v>1</v>
      </c>
      <c r="H2336" s="53">
        <v>16975588</v>
      </c>
      <c r="I2336" s="53">
        <v>13580470.399999999</v>
      </c>
      <c r="J2336" s="53">
        <v>15753345.663999999</v>
      </c>
      <c r="K2336" s="53">
        <v>15185947</v>
      </c>
      <c r="L2336" s="54">
        <v>8964314</v>
      </c>
      <c r="M2336" s="54">
        <v>9387804</v>
      </c>
      <c r="N2336" s="54">
        <v>8350932</v>
      </c>
      <c r="O2336" s="55">
        <f t="shared" si="256"/>
        <v>7</v>
      </c>
      <c r="P2336" s="56">
        <f t="shared" si="257"/>
        <v>12599772</v>
      </c>
      <c r="Q2336" s="57">
        <f t="shared" si="252"/>
        <v>12599772</v>
      </c>
      <c r="R2336" s="58">
        <f t="shared" si="258"/>
        <v>3345120.062993783</v>
      </c>
      <c r="S2336" s="59">
        <f t="shared" si="253"/>
        <v>26.549052339945383</v>
      </c>
      <c r="T2336" s="59">
        <f t="shared" si="254"/>
        <v>73.450947660054624</v>
      </c>
      <c r="U2336" s="60" t="str">
        <f t="shared" si="255"/>
        <v>ALTO</v>
      </c>
    </row>
    <row r="2337" spans="2:21">
      <c r="B2337" s="50">
        <v>2327</v>
      </c>
      <c r="C2337" s="51" t="s">
        <v>875</v>
      </c>
      <c r="D2337" s="51" t="s">
        <v>923</v>
      </c>
      <c r="E2337" s="51" t="s">
        <v>2175</v>
      </c>
      <c r="F2337" s="52" t="s">
        <v>18</v>
      </c>
      <c r="G2337" s="63">
        <v>1</v>
      </c>
      <c r="H2337" s="53">
        <v>386869</v>
      </c>
      <c r="I2337" s="53">
        <v>282414.37</v>
      </c>
      <c r="J2337" s="53">
        <v>327600.6692</v>
      </c>
      <c r="K2337" s="53">
        <v>526932</v>
      </c>
      <c r="L2337" s="54">
        <v>255364</v>
      </c>
      <c r="M2337" s="54">
        <v>213951</v>
      </c>
      <c r="N2337" s="54">
        <v>190321</v>
      </c>
      <c r="O2337" s="55">
        <f t="shared" si="256"/>
        <v>7</v>
      </c>
      <c r="P2337" s="56">
        <f t="shared" si="257"/>
        <v>311922</v>
      </c>
      <c r="Q2337" s="57">
        <f t="shared" si="252"/>
        <v>311922</v>
      </c>
      <c r="R2337" s="58">
        <f t="shared" si="258"/>
        <v>107269.22152799237</v>
      </c>
      <c r="S2337" s="59">
        <f t="shared" si="253"/>
        <v>34.389758185697829</v>
      </c>
      <c r="T2337" s="59">
        <f t="shared" si="254"/>
        <v>65.610241814302171</v>
      </c>
      <c r="U2337" s="60" t="str">
        <f t="shared" si="255"/>
        <v>BAJO</v>
      </c>
    </row>
    <row r="2338" spans="2:21">
      <c r="B2338" s="50">
        <v>2328</v>
      </c>
      <c r="C2338" s="51" t="s">
        <v>767</v>
      </c>
      <c r="D2338" s="51" t="s">
        <v>801</v>
      </c>
      <c r="E2338" s="51" t="s">
        <v>2176</v>
      </c>
      <c r="F2338" s="52" t="s">
        <v>18</v>
      </c>
      <c r="G2338" s="63">
        <v>1</v>
      </c>
      <c r="H2338" s="53">
        <v>124355</v>
      </c>
      <c r="I2338" s="53">
        <v>95753.349999999991</v>
      </c>
      <c r="J2338" s="53">
        <v>111073.88599999998</v>
      </c>
      <c r="K2338" s="53">
        <v>175287</v>
      </c>
      <c r="L2338" s="54">
        <v>82196</v>
      </c>
      <c r="M2338" s="54">
        <v>68854</v>
      </c>
      <c r="N2338" s="54">
        <v>61249</v>
      </c>
      <c r="O2338" s="55">
        <f t="shared" si="256"/>
        <v>7</v>
      </c>
      <c r="P2338" s="56">
        <f t="shared" si="257"/>
        <v>102681</v>
      </c>
      <c r="Q2338" s="57">
        <f t="shared" si="252"/>
        <v>102681</v>
      </c>
      <c r="R2338" s="58">
        <f t="shared" si="258"/>
        <v>36135.337195669679</v>
      </c>
      <c r="S2338" s="59">
        <f t="shared" si="253"/>
        <v>35.191843861736523</v>
      </c>
      <c r="T2338" s="59">
        <f t="shared" si="254"/>
        <v>64.808156138263485</v>
      </c>
      <c r="U2338" s="60" t="str">
        <f t="shared" si="255"/>
        <v>BAJO</v>
      </c>
    </row>
    <row r="2339" spans="2:21">
      <c r="B2339" s="50">
        <v>2329</v>
      </c>
      <c r="C2339" s="51" t="s">
        <v>625</v>
      </c>
      <c r="D2339" s="51" t="s">
        <v>686</v>
      </c>
      <c r="E2339" s="51" t="s">
        <v>2177</v>
      </c>
      <c r="F2339" s="52" t="s">
        <v>18</v>
      </c>
      <c r="G2339" s="63">
        <v>1</v>
      </c>
      <c r="H2339" s="53">
        <v>119357</v>
      </c>
      <c r="I2339" s="53">
        <v>89517.75</v>
      </c>
      <c r="J2339" s="53">
        <v>103840.59</v>
      </c>
      <c r="K2339" s="53">
        <v>155890</v>
      </c>
      <c r="L2339" s="54">
        <v>78887</v>
      </c>
      <c r="M2339" s="54">
        <v>66133</v>
      </c>
      <c r="N2339" s="54">
        <v>58829</v>
      </c>
      <c r="O2339" s="55">
        <f t="shared" si="256"/>
        <v>7</v>
      </c>
      <c r="P2339" s="56">
        <f t="shared" si="257"/>
        <v>96065</v>
      </c>
      <c r="Q2339" s="57">
        <f t="shared" si="252"/>
        <v>96065</v>
      </c>
      <c r="R2339" s="58">
        <f t="shared" si="258"/>
        <v>31173.253589182532</v>
      </c>
      <c r="S2339" s="59">
        <f t="shared" si="253"/>
        <v>32.450167687693259</v>
      </c>
      <c r="T2339" s="59">
        <f t="shared" si="254"/>
        <v>67.549832312306734</v>
      </c>
      <c r="U2339" s="60" t="str">
        <f t="shared" si="255"/>
        <v>BAJO</v>
      </c>
    </row>
    <row r="2340" spans="2:21" ht="27.6">
      <c r="B2340" s="61">
        <v>2330</v>
      </c>
      <c r="C2340" s="62" t="s">
        <v>1067</v>
      </c>
      <c r="D2340" s="62" t="s">
        <v>1068</v>
      </c>
      <c r="E2340" s="62" t="s">
        <v>2178</v>
      </c>
      <c r="F2340" s="63" t="s">
        <v>18</v>
      </c>
      <c r="G2340" s="63">
        <v>1</v>
      </c>
      <c r="H2340" s="53">
        <v>689724</v>
      </c>
      <c r="I2340" s="53">
        <v>510395.75999999995</v>
      </c>
      <c r="J2340" s="53">
        <v>592059.08159999992</v>
      </c>
      <c r="K2340" s="53">
        <v>713643</v>
      </c>
      <c r="L2340" s="54"/>
      <c r="M2340" s="54"/>
      <c r="N2340" s="54">
        <v>1164603</v>
      </c>
      <c r="O2340" s="55">
        <f t="shared" si="256"/>
        <v>5</v>
      </c>
      <c r="P2340" s="56">
        <f t="shared" si="257"/>
        <v>734085</v>
      </c>
      <c r="Q2340" s="57">
        <f t="shared" si="252"/>
        <v>734085</v>
      </c>
      <c r="R2340" s="58">
        <f t="shared" si="258"/>
        <v>227129.81292561992</v>
      </c>
      <c r="S2340" s="59">
        <f t="shared" si="253"/>
        <v>30.94053317063009</v>
      </c>
      <c r="T2340" s="59">
        <f t="shared" si="254"/>
        <v>69.05946682936991</v>
      </c>
      <c r="U2340" s="60" t="str">
        <f t="shared" si="255"/>
        <v>BAJO</v>
      </c>
    </row>
    <row r="2341" spans="2:21">
      <c r="B2341" s="61">
        <v>2331</v>
      </c>
      <c r="C2341" s="62" t="s">
        <v>1067</v>
      </c>
      <c r="D2341" s="62" t="s">
        <v>1068</v>
      </c>
      <c r="E2341" s="62" t="s">
        <v>2179</v>
      </c>
      <c r="F2341" s="63" t="s">
        <v>18</v>
      </c>
      <c r="G2341" s="63">
        <v>1</v>
      </c>
      <c r="H2341" s="53">
        <v>689724</v>
      </c>
      <c r="I2341" s="53">
        <v>517293</v>
      </c>
      <c r="J2341" s="53">
        <v>600059.87999999989</v>
      </c>
      <c r="K2341" s="53">
        <v>670565</v>
      </c>
      <c r="L2341" s="54" t="s">
        <v>40</v>
      </c>
      <c r="M2341" s="54"/>
      <c r="N2341" s="54">
        <v>1211156</v>
      </c>
      <c r="O2341" s="55">
        <f t="shared" si="256"/>
        <v>5</v>
      </c>
      <c r="P2341" s="56">
        <f t="shared" si="257"/>
        <v>737760</v>
      </c>
      <c r="Q2341" s="57">
        <f t="shared" si="252"/>
        <v>737760</v>
      </c>
      <c r="R2341" s="58">
        <f t="shared" si="258"/>
        <v>244333.14113034902</v>
      </c>
      <c r="S2341" s="59">
        <f t="shared" si="253"/>
        <v>33.118241857833034</v>
      </c>
      <c r="T2341" s="59">
        <f t="shared" si="254"/>
        <v>66.881758142166973</v>
      </c>
      <c r="U2341" s="60" t="str">
        <f t="shared" si="255"/>
        <v>BAJO</v>
      </c>
    </row>
    <row r="2342" spans="2:21">
      <c r="B2342" s="61">
        <v>2332</v>
      </c>
      <c r="C2342" s="62" t="s">
        <v>625</v>
      </c>
      <c r="D2342" s="62" t="s">
        <v>626</v>
      </c>
      <c r="E2342" s="62" t="s">
        <v>2180</v>
      </c>
      <c r="F2342" s="63" t="s">
        <v>18</v>
      </c>
      <c r="G2342" s="63">
        <v>1</v>
      </c>
      <c r="H2342" s="53">
        <v>536452</v>
      </c>
      <c r="I2342" s="53">
        <v>434526.12</v>
      </c>
      <c r="J2342" s="53">
        <v>504050.29919999995</v>
      </c>
      <c r="K2342" s="53">
        <v>832643</v>
      </c>
      <c r="L2342" s="54" t="s">
        <v>40</v>
      </c>
      <c r="M2342" s="54" t="s">
        <v>40</v>
      </c>
      <c r="N2342" s="54">
        <v>161981</v>
      </c>
      <c r="O2342" s="55">
        <f t="shared" si="256"/>
        <v>5</v>
      </c>
      <c r="P2342" s="56">
        <f t="shared" si="257"/>
        <v>493930</v>
      </c>
      <c r="Q2342" s="57">
        <f t="shared" si="252"/>
        <v>493930</v>
      </c>
      <c r="R2342" s="58">
        <f t="shared" si="258"/>
        <v>214642.02611221376</v>
      </c>
      <c r="S2342" s="59">
        <f t="shared" si="253"/>
        <v>43.455960583931684</v>
      </c>
      <c r="T2342" s="59">
        <f t="shared" si="254"/>
        <v>56.544039416068316</v>
      </c>
      <c r="U2342" s="60" t="str">
        <f t="shared" si="255"/>
        <v>BAJO</v>
      </c>
    </row>
    <row r="2343" spans="2:21">
      <c r="B2343" s="61">
        <v>2333</v>
      </c>
      <c r="C2343" s="62" t="s">
        <v>625</v>
      </c>
      <c r="D2343" s="62" t="s">
        <v>626</v>
      </c>
      <c r="E2343" s="62" t="s">
        <v>2181</v>
      </c>
      <c r="F2343" s="63" t="s">
        <v>18</v>
      </c>
      <c r="G2343" s="63">
        <v>1</v>
      </c>
      <c r="H2343" s="53">
        <v>536452</v>
      </c>
      <c r="I2343" s="53">
        <v>364787.36</v>
      </c>
      <c r="J2343" s="53">
        <v>423153.33759999997</v>
      </c>
      <c r="K2343" s="53">
        <v>444822</v>
      </c>
      <c r="L2343" s="54" t="s">
        <v>40</v>
      </c>
      <c r="M2343" s="54" t="s">
        <v>40</v>
      </c>
      <c r="N2343" s="54">
        <v>34452</v>
      </c>
      <c r="O2343" s="55">
        <f t="shared" si="256"/>
        <v>5</v>
      </c>
      <c r="P2343" s="56">
        <f t="shared" si="257"/>
        <v>360733</v>
      </c>
      <c r="Q2343" s="57">
        <f t="shared" si="252"/>
        <v>360733</v>
      </c>
      <c r="R2343" s="58">
        <f t="shared" si="258"/>
        <v>172232.49067671938</v>
      </c>
      <c r="S2343" s="59">
        <f t="shared" si="253"/>
        <v>47.745144102901421</v>
      </c>
      <c r="T2343" s="59">
        <f t="shared" si="254"/>
        <v>52.254855897098579</v>
      </c>
      <c r="U2343" s="60" t="str">
        <f t="shared" si="255"/>
        <v>BAJO</v>
      </c>
    </row>
    <row r="2344" spans="2:21">
      <c r="B2344" s="61">
        <v>2334</v>
      </c>
      <c r="C2344" s="62" t="s">
        <v>625</v>
      </c>
      <c r="D2344" s="62" t="s">
        <v>626</v>
      </c>
      <c r="E2344" s="62" t="s">
        <v>1844</v>
      </c>
      <c r="F2344" s="63" t="s">
        <v>18</v>
      </c>
      <c r="G2344" s="63">
        <v>1</v>
      </c>
      <c r="H2344" s="53">
        <v>996268</v>
      </c>
      <c r="I2344" s="53">
        <v>757163.67999999993</v>
      </c>
      <c r="J2344" s="53">
        <v>878309.86879999982</v>
      </c>
      <c r="K2344" s="53">
        <v>1095276</v>
      </c>
      <c r="L2344" s="54" t="s">
        <v>40</v>
      </c>
      <c r="M2344" s="54" t="s">
        <v>40</v>
      </c>
      <c r="N2344" s="54">
        <v>21017</v>
      </c>
      <c r="O2344" s="55">
        <f t="shared" si="256"/>
        <v>5</v>
      </c>
      <c r="P2344" s="56">
        <f t="shared" si="257"/>
        <v>749607</v>
      </c>
      <c r="Q2344" s="57">
        <f t="shared" si="252"/>
        <v>749607</v>
      </c>
      <c r="R2344" s="58">
        <f t="shared" si="258"/>
        <v>381521.59216273238</v>
      </c>
      <c r="S2344" s="59">
        <f t="shared" si="253"/>
        <v>50.896215238482611</v>
      </c>
      <c r="T2344" s="59">
        <f t="shared" si="254"/>
        <v>49.103784761517389</v>
      </c>
      <c r="U2344" s="60" t="str">
        <f t="shared" si="255"/>
        <v>BAJO</v>
      </c>
    </row>
    <row r="2345" spans="2:21">
      <c r="B2345" s="61">
        <v>2335</v>
      </c>
      <c r="C2345" s="62" t="s">
        <v>601</v>
      </c>
      <c r="D2345" s="62" t="s">
        <v>2182</v>
      </c>
      <c r="E2345" s="62" t="s">
        <v>2143</v>
      </c>
      <c r="F2345" s="63" t="s">
        <v>18</v>
      </c>
      <c r="G2345" s="63">
        <v>1</v>
      </c>
      <c r="H2345" s="53">
        <v>938791</v>
      </c>
      <c r="I2345" s="53">
        <v>675929.52</v>
      </c>
      <c r="J2345" s="53">
        <v>784078.24319999991</v>
      </c>
      <c r="K2345" s="53">
        <v>1172626</v>
      </c>
      <c r="L2345" s="54" t="s">
        <v>40</v>
      </c>
      <c r="M2345" s="54" t="s">
        <v>40</v>
      </c>
      <c r="N2345" s="54">
        <v>1113750</v>
      </c>
      <c r="O2345" s="55">
        <f t="shared" si="256"/>
        <v>5</v>
      </c>
      <c r="P2345" s="56">
        <f t="shared" si="257"/>
        <v>937035</v>
      </c>
      <c r="Q2345" s="57">
        <f t="shared" si="252"/>
        <v>937035</v>
      </c>
      <c r="R2345" s="58">
        <f t="shared" si="258"/>
        <v>188841.85721327408</v>
      </c>
      <c r="S2345" s="59">
        <f t="shared" si="253"/>
        <v>20.153127387266654</v>
      </c>
      <c r="T2345" s="59">
        <f t="shared" si="254"/>
        <v>79.84687261273335</v>
      </c>
      <c r="U2345" s="60" t="str">
        <f t="shared" si="255"/>
        <v>ALTO</v>
      </c>
    </row>
    <row r="2346" spans="2:21">
      <c r="B2346" s="61">
        <v>2336</v>
      </c>
      <c r="C2346" s="62" t="s">
        <v>296</v>
      </c>
      <c r="D2346" s="62" t="s">
        <v>296</v>
      </c>
      <c r="E2346" s="62" t="s">
        <v>2183</v>
      </c>
      <c r="F2346" s="63" t="s">
        <v>537</v>
      </c>
      <c r="G2346" s="63">
        <v>1</v>
      </c>
      <c r="H2346" s="53">
        <v>306544</v>
      </c>
      <c r="I2346" s="53">
        <v>226842.56</v>
      </c>
      <c r="J2346" s="53">
        <v>263137.36959999998</v>
      </c>
      <c r="K2346" s="53">
        <v>406504</v>
      </c>
      <c r="L2346" s="54" t="s">
        <v>40</v>
      </c>
      <c r="M2346" s="54" t="s">
        <v>40</v>
      </c>
      <c r="N2346" s="54">
        <v>152636</v>
      </c>
      <c r="O2346" s="55">
        <f t="shared" si="256"/>
        <v>5</v>
      </c>
      <c r="P2346" s="56">
        <f t="shared" si="257"/>
        <v>271133</v>
      </c>
      <c r="Q2346" s="57">
        <f t="shared" si="252"/>
        <v>271133</v>
      </c>
      <c r="R2346" s="58">
        <f t="shared" si="258"/>
        <v>84435.014954292405</v>
      </c>
      <c r="S2346" s="59">
        <f t="shared" si="253"/>
        <v>31.14154859581549</v>
      </c>
      <c r="T2346" s="59">
        <f t="shared" si="254"/>
        <v>68.858451404184507</v>
      </c>
      <c r="U2346" s="60" t="str">
        <f t="shared" si="255"/>
        <v>BAJO</v>
      </c>
    </row>
    <row r="2347" spans="2:21">
      <c r="B2347" s="61">
        <v>2337</v>
      </c>
      <c r="C2347" s="62" t="s">
        <v>625</v>
      </c>
      <c r="D2347" s="62" t="s">
        <v>686</v>
      </c>
      <c r="E2347" s="62" t="s">
        <v>2184</v>
      </c>
      <c r="F2347" s="63" t="s">
        <v>157</v>
      </c>
      <c r="G2347" s="63">
        <v>1</v>
      </c>
      <c r="H2347" s="53">
        <v>536452</v>
      </c>
      <c r="I2347" s="53">
        <v>434526.12</v>
      </c>
      <c r="J2347" s="53">
        <v>504050.29919999995</v>
      </c>
      <c r="K2347" s="53">
        <v>755412</v>
      </c>
      <c r="L2347" s="54" t="s">
        <v>40</v>
      </c>
      <c r="M2347" s="54" t="s">
        <v>40</v>
      </c>
      <c r="N2347" s="54">
        <v>649252</v>
      </c>
      <c r="O2347" s="55">
        <f t="shared" si="256"/>
        <v>5</v>
      </c>
      <c r="P2347" s="56">
        <f t="shared" si="257"/>
        <v>575938</v>
      </c>
      <c r="Q2347" s="57">
        <f t="shared" si="252"/>
        <v>575938</v>
      </c>
      <c r="R2347" s="58">
        <f t="shared" si="258"/>
        <v>113410.90317802255</v>
      </c>
      <c r="S2347" s="59">
        <f t="shared" si="253"/>
        <v>19.691512485375604</v>
      </c>
      <c r="T2347" s="59">
        <f t="shared" si="254"/>
        <v>80.308487514624403</v>
      </c>
      <c r="U2347" s="60" t="str">
        <f t="shared" si="255"/>
        <v>ALTO</v>
      </c>
    </row>
    <row r="2348" spans="2:21">
      <c r="B2348" s="61">
        <v>2338</v>
      </c>
      <c r="C2348" s="62" t="s">
        <v>625</v>
      </c>
      <c r="D2348" s="62" t="s">
        <v>686</v>
      </c>
      <c r="E2348" s="62" t="s">
        <v>903</v>
      </c>
      <c r="F2348" s="63" t="s">
        <v>157</v>
      </c>
      <c r="G2348" s="63">
        <v>1</v>
      </c>
      <c r="H2348" s="53">
        <v>2145808</v>
      </c>
      <c r="I2348" s="53">
        <v>1480607.52</v>
      </c>
      <c r="J2348" s="53">
        <v>1717504.7231999997</v>
      </c>
      <c r="K2348" s="53">
        <v>2488052</v>
      </c>
      <c r="L2348" s="54" t="s">
        <v>40</v>
      </c>
      <c r="M2348" s="54" t="s">
        <v>40</v>
      </c>
      <c r="N2348" s="54">
        <v>4345633</v>
      </c>
      <c r="O2348" s="55">
        <f t="shared" si="256"/>
        <v>5</v>
      </c>
      <c r="P2348" s="56">
        <f t="shared" si="257"/>
        <v>2435521</v>
      </c>
      <c r="Q2348" s="57">
        <f t="shared" si="252"/>
        <v>2435521</v>
      </c>
      <c r="R2348" s="58">
        <f t="shared" si="258"/>
        <v>1016132.6792215116</v>
      </c>
      <c r="S2348" s="59">
        <f t="shared" si="253"/>
        <v>41.721368003869053</v>
      </c>
      <c r="T2348" s="59">
        <f t="shared" si="254"/>
        <v>58.278631996130947</v>
      </c>
      <c r="U2348" s="60" t="str">
        <f t="shared" si="255"/>
        <v>BAJO</v>
      </c>
    </row>
    <row r="2349" spans="2:21">
      <c r="B2349" s="61">
        <v>2339</v>
      </c>
      <c r="C2349" s="62" t="s">
        <v>625</v>
      </c>
      <c r="D2349" s="62" t="s">
        <v>699</v>
      </c>
      <c r="E2349" s="62" t="s">
        <v>2185</v>
      </c>
      <c r="F2349" s="63" t="s">
        <v>18</v>
      </c>
      <c r="G2349" s="63">
        <v>1</v>
      </c>
      <c r="H2349" s="53">
        <v>1245335</v>
      </c>
      <c r="I2349" s="53">
        <v>846827.79999999993</v>
      </c>
      <c r="J2349" s="53">
        <v>982320.24799999991</v>
      </c>
      <c r="K2349" s="53">
        <v>1043630</v>
      </c>
      <c r="L2349" s="54" t="s">
        <v>40</v>
      </c>
      <c r="M2349" s="54" t="s">
        <v>40</v>
      </c>
      <c r="N2349" s="54">
        <v>229033</v>
      </c>
      <c r="O2349" s="55">
        <f t="shared" si="256"/>
        <v>5</v>
      </c>
      <c r="P2349" s="56">
        <f t="shared" si="257"/>
        <v>869429</v>
      </c>
      <c r="Q2349" s="57">
        <f t="shared" si="252"/>
        <v>869429</v>
      </c>
      <c r="R2349" s="58">
        <f t="shared" si="258"/>
        <v>344967.70694348129</v>
      </c>
      <c r="S2349" s="59">
        <f t="shared" si="253"/>
        <v>39.677501779154049</v>
      </c>
      <c r="T2349" s="59">
        <f t="shared" si="254"/>
        <v>60.322498220845951</v>
      </c>
      <c r="U2349" s="60" t="str">
        <f t="shared" si="255"/>
        <v>BAJO</v>
      </c>
    </row>
    <row r="2350" spans="2:21">
      <c r="B2350" s="61">
        <v>2340</v>
      </c>
      <c r="C2350" s="62" t="s">
        <v>767</v>
      </c>
      <c r="D2350" s="62" t="s">
        <v>768</v>
      </c>
      <c r="E2350" s="62" t="s">
        <v>2186</v>
      </c>
      <c r="F2350" s="63" t="s">
        <v>18</v>
      </c>
      <c r="G2350" s="63">
        <v>1</v>
      </c>
      <c r="H2350" s="53">
        <v>4981340</v>
      </c>
      <c r="I2350" s="53">
        <v>3237871</v>
      </c>
      <c r="J2350" s="53">
        <v>3755930.36</v>
      </c>
      <c r="K2350" s="53">
        <v>3753855</v>
      </c>
      <c r="L2350" s="54" t="s">
        <v>40</v>
      </c>
      <c r="M2350" s="54" t="s">
        <v>40</v>
      </c>
      <c r="N2350" s="54">
        <v>1214564</v>
      </c>
      <c r="O2350" s="55">
        <f t="shared" si="256"/>
        <v>5</v>
      </c>
      <c r="P2350" s="56">
        <f t="shared" si="257"/>
        <v>3388712</v>
      </c>
      <c r="Q2350" s="57">
        <f t="shared" si="252"/>
        <v>3388712</v>
      </c>
      <c r="R2350" s="58">
        <f t="shared" si="258"/>
        <v>1229171.6897113326</v>
      </c>
      <c r="S2350" s="59">
        <f t="shared" si="253"/>
        <v>36.272533331582402</v>
      </c>
      <c r="T2350" s="59">
        <f t="shared" si="254"/>
        <v>63.727466668417598</v>
      </c>
      <c r="U2350" s="60" t="str">
        <f t="shared" si="255"/>
        <v>BAJO</v>
      </c>
    </row>
    <row r="2351" spans="2:21">
      <c r="B2351" s="61">
        <v>2341</v>
      </c>
      <c r="C2351" s="62" t="s">
        <v>767</v>
      </c>
      <c r="D2351" s="62" t="s">
        <v>768</v>
      </c>
      <c r="E2351" s="62" t="s">
        <v>2187</v>
      </c>
      <c r="F2351" s="63" t="s">
        <v>18</v>
      </c>
      <c r="G2351" s="63">
        <v>1</v>
      </c>
      <c r="H2351" s="53">
        <v>881314</v>
      </c>
      <c r="I2351" s="53">
        <v>608106.65999999992</v>
      </c>
      <c r="J2351" s="53">
        <v>705403.72559999977</v>
      </c>
      <c r="K2351" s="53">
        <v>1244145</v>
      </c>
      <c r="L2351" s="54" t="s">
        <v>40</v>
      </c>
      <c r="M2351" s="54" t="s">
        <v>40</v>
      </c>
      <c r="N2351" s="54">
        <v>41746</v>
      </c>
      <c r="O2351" s="55">
        <f t="shared" si="256"/>
        <v>5</v>
      </c>
      <c r="P2351" s="56">
        <f t="shared" si="257"/>
        <v>696143</v>
      </c>
      <c r="Q2351" s="57">
        <f t="shared" si="252"/>
        <v>696143</v>
      </c>
      <c r="R2351" s="58">
        <f t="shared" si="258"/>
        <v>392598.03439477494</v>
      </c>
      <c r="S2351" s="59">
        <f t="shared" si="253"/>
        <v>56.396176417025657</v>
      </c>
      <c r="T2351" s="59">
        <f t="shared" si="254"/>
        <v>43.603823582974343</v>
      </c>
      <c r="U2351" s="60" t="str">
        <f t="shared" si="255"/>
        <v>BAJO</v>
      </c>
    </row>
    <row r="2352" spans="2:21">
      <c r="B2352" s="61">
        <v>2342</v>
      </c>
      <c r="C2352" s="62" t="s">
        <v>767</v>
      </c>
      <c r="D2352" s="62" t="s">
        <v>768</v>
      </c>
      <c r="E2352" s="62" t="s">
        <v>826</v>
      </c>
      <c r="F2352" s="63" t="s">
        <v>18</v>
      </c>
      <c r="G2352" s="63">
        <v>1</v>
      </c>
      <c r="H2352" s="53">
        <v>996268</v>
      </c>
      <c r="I2352" s="53">
        <v>717312.96</v>
      </c>
      <c r="J2352" s="53">
        <v>832083.03359999985</v>
      </c>
      <c r="K2352" s="53">
        <v>1383613</v>
      </c>
      <c r="L2352" s="54" t="s">
        <v>40</v>
      </c>
      <c r="M2352" s="54" t="s">
        <v>40</v>
      </c>
      <c r="N2352" s="54">
        <v>144081</v>
      </c>
      <c r="O2352" s="55">
        <f t="shared" si="256"/>
        <v>5</v>
      </c>
      <c r="P2352" s="56">
        <f t="shared" si="257"/>
        <v>814672</v>
      </c>
      <c r="Q2352" s="57">
        <f t="shared" si="252"/>
        <v>814672</v>
      </c>
      <c r="R2352" s="58">
        <f t="shared" si="258"/>
        <v>404016.13451394159</v>
      </c>
      <c r="S2352" s="59">
        <f t="shared" si="253"/>
        <v>49.592490537779817</v>
      </c>
      <c r="T2352" s="59">
        <f t="shared" si="254"/>
        <v>50.407509462220183</v>
      </c>
      <c r="U2352" s="60" t="str">
        <f t="shared" si="255"/>
        <v>BAJO</v>
      </c>
    </row>
    <row r="2353" spans="2:21">
      <c r="B2353" s="61">
        <v>2343</v>
      </c>
      <c r="C2353" s="62" t="s">
        <v>767</v>
      </c>
      <c r="D2353" s="62" t="s">
        <v>768</v>
      </c>
      <c r="E2353" s="62" t="s">
        <v>2188</v>
      </c>
      <c r="F2353" s="63" t="s">
        <v>18</v>
      </c>
      <c r="G2353" s="63">
        <v>1</v>
      </c>
      <c r="H2353" s="53">
        <v>996268</v>
      </c>
      <c r="I2353" s="53">
        <v>806977.08</v>
      </c>
      <c r="J2353" s="53">
        <v>936093.41279999993</v>
      </c>
      <c r="K2353" s="53">
        <v>1451443</v>
      </c>
      <c r="L2353" s="54" t="s">
        <v>40</v>
      </c>
      <c r="M2353" s="54" t="s">
        <v>40</v>
      </c>
      <c r="N2353" s="54">
        <v>32955</v>
      </c>
      <c r="O2353" s="55">
        <f t="shared" si="256"/>
        <v>5</v>
      </c>
      <c r="P2353" s="56">
        <f t="shared" si="257"/>
        <v>844747</v>
      </c>
      <c r="Q2353" s="57">
        <f t="shared" si="252"/>
        <v>844747</v>
      </c>
      <c r="R2353" s="58">
        <f t="shared" si="258"/>
        <v>460394.534091965</v>
      </c>
      <c r="S2353" s="59">
        <f t="shared" si="253"/>
        <v>54.500878262008037</v>
      </c>
      <c r="T2353" s="59">
        <f t="shared" si="254"/>
        <v>45.499121737991963</v>
      </c>
      <c r="U2353" s="60" t="str">
        <f t="shared" si="255"/>
        <v>BAJO</v>
      </c>
    </row>
    <row r="2354" spans="2:21">
      <c r="B2354" s="61">
        <v>2344</v>
      </c>
      <c r="C2354" s="62" t="s">
        <v>767</v>
      </c>
      <c r="D2354" s="62" t="s">
        <v>768</v>
      </c>
      <c r="E2354" s="62" t="s">
        <v>679</v>
      </c>
      <c r="F2354" s="63" t="s">
        <v>18</v>
      </c>
      <c r="G2354" s="63">
        <v>1</v>
      </c>
      <c r="H2354" s="53">
        <v>996268</v>
      </c>
      <c r="I2354" s="53">
        <v>627648.84</v>
      </c>
      <c r="J2354" s="53">
        <v>728072.6544</v>
      </c>
      <c r="K2354" s="53">
        <v>1125502</v>
      </c>
      <c r="L2354" s="54" t="s">
        <v>40</v>
      </c>
      <c r="M2354" s="54" t="s">
        <v>40</v>
      </c>
      <c r="N2354" s="54">
        <v>200456</v>
      </c>
      <c r="O2354" s="55">
        <f t="shared" si="256"/>
        <v>5</v>
      </c>
      <c r="P2354" s="56">
        <f t="shared" si="257"/>
        <v>735589</v>
      </c>
      <c r="Q2354" s="57">
        <f t="shared" si="252"/>
        <v>735589</v>
      </c>
      <c r="R2354" s="58">
        <f t="shared" si="258"/>
        <v>321888.3626009986</v>
      </c>
      <c r="S2354" s="59">
        <f t="shared" si="253"/>
        <v>43.759268096858243</v>
      </c>
      <c r="T2354" s="59">
        <f t="shared" si="254"/>
        <v>56.240731903141757</v>
      </c>
      <c r="U2354" s="60" t="str">
        <f t="shared" si="255"/>
        <v>BAJO</v>
      </c>
    </row>
    <row r="2355" spans="2:21">
      <c r="B2355" s="61">
        <v>2345</v>
      </c>
      <c r="C2355" s="62" t="s">
        <v>767</v>
      </c>
      <c r="D2355" s="62" t="s">
        <v>768</v>
      </c>
      <c r="E2355" s="62" t="s">
        <v>802</v>
      </c>
      <c r="F2355" s="63" t="s">
        <v>18</v>
      </c>
      <c r="G2355" s="63">
        <v>1</v>
      </c>
      <c r="H2355" s="53">
        <v>996268</v>
      </c>
      <c r="I2355" s="53">
        <v>697387.6</v>
      </c>
      <c r="J2355" s="53">
        <v>808969.61599999981</v>
      </c>
      <c r="K2355" s="53">
        <v>1128834</v>
      </c>
      <c r="L2355" s="54" t="s">
        <v>40</v>
      </c>
      <c r="M2355" s="54" t="s">
        <v>40</v>
      </c>
      <c r="N2355" s="54">
        <v>321520</v>
      </c>
      <c r="O2355" s="55">
        <f t="shared" si="256"/>
        <v>5</v>
      </c>
      <c r="P2355" s="56">
        <f t="shared" si="257"/>
        <v>790596</v>
      </c>
      <c r="Q2355" s="57">
        <f t="shared" si="252"/>
        <v>790596</v>
      </c>
      <c r="R2355" s="58">
        <f t="shared" si="258"/>
        <v>277763.78655229782</v>
      </c>
      <c r="S2355" s="59">
        <f t="shared" si="253"/>
        <v>35.133467226282171</v>
      </c>
      <c r="T2355" s="59">
        <f t="shared" si="254"/>
        <v>64.866532773717836</v>
      </c>
      <c r="U2355" s="60" t="str">
        <f t="shared" si="255"/>
        <v>BAJO</v>
      </c>
    </row>
    <row r="2356" spans="2:21">
      <c r="B2356" s="61">
        <v>2346</v>
      </c>
      <c r="C2356" s="62" t="s">
        <v>767</v>
      </c>
      <c r="D2356" s="62" t="s">
        <v>768</v>
      </c>
      <c r="E2356" s="62" t="s">
        <v>2189</v>
      </c>
      <c r="F2356" s="63" t="s">
        <v>18</v>
      </c>
      <c r="G2356" s="63">
        <v>1</v>
      </c>
      <c r="H2356" s="53">
        <v>306544</v>
      </c>
      <c r="I2356" s="53">
        <v>226842.56</v>
      </c>
      <c r="J2356" s="53">
        <v>263137.36959999998</v>
      </c>
      <c r="K2356" s="53">
        <v>426972</v>
      </c>
      <c r="L2356" s="54" t="s">
        <v>40</v>
      </c>
      <c r="M2356" s="54" t="s">
        <v>40</v>
      </c>
      <c r="N2356" s="54">
        <v>45599</v>
      </c>
      <c r="O2356" s="55">
        <f t="shared" si="256"/>
        <v>5</v>
      </c>
      <c r="P2356" s="56">
        <f t="shared" si="257"/>
        <v>253819</v>
      </c>
      <c r="Q2356" s="57">
        <f t="shared" si="252"/>
        <v>253819</v>
      </c>
      <c r="R2356" s="58">
        <f t="shared" si="258"/>
        <v>124041.9411014475</v>
      </c>
      <c r="S2356" s="59">
        <f t="shared" si="253"/>
        <v>48.870234734770648</v>
      </c>
      <c r="T2356" s="59">
        <f t="shared" si="254"/>
        <v>51.129765265229352</v>
      </c>
      <c r="U2356" s="60" t="str">
        <f t="shared" si="255"/>
        <v>BAJO</v>
      </c>
    </row>
    <row r="2357" spans="2:21">
      <c r="B2357" s="61">
        <v>2347</v>
      </c>
      <c r="C2357" s="62" t="s">
        <v>767</v>
      </c>
      <c r="D2357" s="62" t="s">
        <v>768</v>
      </c>
      <c r="E2357" s="62" t="s">
        <v>2190</v>
      </c>
      <c r="F2357" s="63" t="s">
        <v>18</v>
      </c>
      <c r="G2357" s="63">
        <v>1</v>
      </c>
      <c r="H2357" s="53">
        <v>306544</v>
      </c>
      <c r="I2357" s="53">
        <v>229908</v>
      </c>
      <c r="J2357" s="53">
        <v>266693.27999999997</v>
      </c>
      <c r="K2357" s="53">
        <v>400316</v>
      </c>
      <c r="L2357" s="54" t="s">
        <v>40</v>
      </c>
      <c r="M2357" s="54" t="s">
        <v>40</v>
      </c>
      <c r="N2357" s="54">
        <v>35632</v>
      </c>
      <c r="O2357" s="55">
        <f t="shared" si="256"/>
        <v>5</v>
      </c>
      <c r="P2357" s="56">
        <f t="shared" si="257"/>
        <v>247819</v>
      </c>
      <c r="Q2357" s="57">
        <f t="shared" si="252"/>
        <v>247819</v>
      </c>
      <c r="R2357" s="58">
        <f t="shared" si="258"/>
        <v>120336.46660005163</v>
      </c>
      <c r="S2357" s="59">
        <f t="shared" si="253"/>
        <v>48.558208450543191</v>
      </c>
      <c r="T2357" s="59">
        <f t="shared" si="254"/>
        <v>51.441791549456809</v>
      </c>
      <c r="U2357" s="60" t="str">
        <f t="shared" si="255"/>
        <v>BAJO</v>
      </c>
    </row>
    <row r="2358" spans="2:21">
      <c r="B2358" s="61">
        <v>2348</v>
      </c>
      <c r="C2358" s="62" t="s">
        <v>1375</v>
      </c>
      <c r="D2358" s="62" t="s">
        <v>1378</v>
      </c>
      <c r="E2358" s="62" t="s">
        <v>2191</v>
      </c>
      <c r="F2358" s="63" t="s">
        <v>18</v>
      </c>
      <c r="G2358" s="63">
        <v>1</v>
      </c>
      <c r="H2358" s="53">
        <v>8046780</v>
      </c>
      <c r="I2358" s="53">
        <v>6276488.3999999994</v>
      </c>
      <c r="J2358" s="53">
        <v>7280726.5439999988</v>
      </c>
      <c r="K2358" s="53">
        <v>11091514</v>
      </c>
      <c r="L2358" s="54" t="s">
        <v>40</v>
      </c>
      <c r="M2358" s="54" t="s">
        <v>40</v>
      </c>
      <c r="N2358" s="54">
        <v>7374450</v>
      </c>
      <c r="O2358" s="55">
        <f t="shared" si="256"/>
        <v>5</v>
      </c>
      <c r="P2358" s="56">
        <f t="shared" si="257"/>
        <v>8013992</v>
      </c>
      <c r="Q2358" s="57">
        <f t="shared" si="252"/>
        <v>8013992</v>
      </c>
      <c r="R2358" s="58">
        <f t="shared" si="258"/>
        <v>1639379.6187684932</v>
      </c>
      <c r="S2358" s="59">
        <f t="shared" si="253"/>
        <v>20.456466874043464</v>
      </c>
      <c r="T2358" s="59">
        <f t="shared" si="254"/>
        <v>79.543533125956543</v>
      </c>
      <c r="U2358" s="60" t="str">
        <f t="shared" si="255"/>
        <v>ALTO</v>
      </c>
    </row>
    <row r="2359" spans="2:21">
      <c r="B2359" s="61">
        <v>2349</v>
      </c>
      <c r="C2359" s="62" t="s">
        <v>1375</v>
      </c>
      <c r="D2359" s="62" t="s">
        <v>1378</v>
      </c>
      <c r="E2359" s="62" t="s">
        <v>2192</v>
      </c>
      <c r="F2359" s="63" t="s">
        <v>18</v>
      </c>
      <c r="G2359" s="63">
        <v>1</v>
      </c>
      <c r="H2359" s="53">
        <v>3065440</v>
      </c>
      <c r="I2359" s="53">
        <v>2115153.5999999996</v>
      </c>
      <c r="J2359" s="53">
        <v>2453578.1759999995</v>
      </c>
      <c r="K2359" s="53">
        <v>3145408</v>
      </c>
      <c r="L2359" s="54" t="s">
        <v>40</v>
      </c>
      <c r="M2359" s="54" t="s">
        <v>40</v>
      </c>
      <c r="N2359" s="54">
        <v>81302</v>
      </c>
      <c r="O2359" s="55">
        <f t="shared" si="256"/>
        <v>5</v>
      </c>
      <c r="P2359" s="56">
        <f t="shared" si="257"/>
        <v>2172176</v>
      </c>
      <c r="Q2359" s="57">
        <f t="shared" si="252"/>
        <v>2172176</v>
      </c>
      <c r="R2359" s="58">
        <f t="shared" si="258"/>
        <v>1113489.4630982967</v>
      </c>
      <c r="S2359" s="59">
        <f t="shared" si="253"/>
        <v>51.261475271722766</v>
      </c>
      <c r="T2359" s="59">
        <f t="shared" si="254"/>
        <v>48.738524728277234</v>
      </c>
      <c r="U2359" s="60" t="str">
        <f t="shared" si="255"/>
        <v>BAJO</v>
      </c>
    </row>
    <row r="2360" spans="2:21">
      <c r="B2360" s="61">
        <v>2350</v>
      </c>
      <c r="C2360" s="62" t="s">
        <v>625</v>
      </c>
      <c r="D2360" s="62" t="s">
        <v>2193</v>
      </c>
      <c r="E2360" s="62" t="s">
        <v>2194</v>
      </c>
      <c r="F2360" s="63" t="s">
        <v>157</v>
      </c>
      <c r="G2360" s="63">
        <v>1</v>
      </c>
      <c r="H2360" s="53">
        <v>881314</v>
      </c>
      <c r="I2360" s="53">
        <v>599293.52</v>
      </c>
      <c r="J2360" s="53">
        <v>695180.48320000002</v>
      </c>
      <c r="K2360" s="53">
        <v>728042</v>
      </c>
      <c r="L2360" s="54" t="s">
        <v>40</v>
      </c>
      <c r="M2360" s="54" t="s">
        <v>40</v>
      </c>
      <c r="N2360" s="54">
        <v>3499081</v>
      </c>
      <c r="O2360" s="55">
        <f t="shared" si="256"/>
        <v>5</v>
      </c>
      <c r="P2360" s="56">
        <f t="shared" si="257"/>
        <v>1280582</v>
      </c>
      <c r="Q2360" s="57">
        <f t="shared" si="252"/>
        <v>1280582</v>
      </c>
      <c r="R2360" s="58">
        <f t="shared" si="258"/>
        <v>1112951.2234844121</v>
      </c>
      <c r="S2360" s="59">
        <f t="shared" si="253"/>
        <v>86.909797536152482</v>
      </c>
      <c r="T2360" s="59">
        <f t="shared" si="254"/>
        <v>13.090202463847518</v>
      </c>
      <c r="U2360" s="60" t="str">
        <f t="shared" si="255"/>
        <v>BAJO</v>
      </c>
    </row>
    <row r="2361" spans="2:21">
      <c r="B2361" s="61">
        <v>2351</v>
      </c>
      <c r="C2361" s="62" t="s">
        <v>1375</v>
      </c>
      <c r="D2361" s="62" t="s">
        <v>1442</v>
      </c>
      <c r="E2361" s="62" t="s">
        <v>1033</v>
      </c>
      <c r="F2361" s="63" t="s">
        <v>18</v>
      </c>
      <c r="G2361" s="63">
        <v>1</v>
      </c>
      <c r="H2361" s="53">
        <v>1639939</v>
      </c>
      <c r="I2361" s="53">
        <v>1082359.74</v>
      </c>
      <c r="J2361" s="53">
        <v>1255537.2983999997</v>
      </c>
      <c r="K2361" s="53">
        <v>1558781</v>
      </c>
      <c r="L2361" s="54" t="s">
        <v>40</v>
      </c>
      <c r="M2361" s="54" t="s">
        <v>40</v>
      </c>
      <c r="N2361" s="54">
        <v>598808</v>
      </c>
      <c r="O2361" s="55">
        <f t="shared" si="256"/>
        <v>5</v>
      </c>
      <c r="P2361" s="56">
        <f t="shared" si="257"/>
        <v>1227085</v>
      </c>
      <c r="Q2361" s="57">
        <f t="shared" si="252"/>
        <v>1227085</v>
      </c>
      <c r="R2361" s="58">
        <f t="shared" si="258"/>
        <v>373351.73352411512</v>
      </c>
      <c r="S2361" s="59">
        <f t="shared" si="253"/>
        <v>30.42590639801767</v>
      </c>
      <c r="T2361" s="59">
        <f t="shared" si="254"/>
        <v>69.574093601982327</v>
      </c>
      <c r="U2361" s="60" t="str">
        <f t="shared" si="255"/>
        <v>BAJO</v>
      </c>
    </row>
    <row r="2362" spans="2:21">
      <c r="B2362" s="61">
        <v>2352</v>
      </c>
      <c r="C2362" s="62" t="s">
        <v>625</v>
      </c>
      <c r="D2362" s="62" t="s">
        <v>699</v>
      </c>
      <c r="E2362" s="62" t="s">
        <v>2195</v>
      </c>
      <c r="F2362" s="63" t="s">
        <v>18</v>
      </c>
      <c r="G2362" s="63">
        <v>1</v>
      </c>
      <c r="H2362" s="53">
        <v>306544</v>
      </c>
      <c r="I2362" s="53">
        <v>220711.67999999999</v>
      </c>
      <c r="J2362" s="53">
        <v>256025.54879999999</v>
      </c>
      <c r="K2362" s="53">
        <v>306544</v>
      </c>
      <c r="L2362" s="54" t="s">
        <v>40</v>
      </c>
      <c r="M2362" s="54" t="s">
        <v>40</v>
      </c>
      <c r="N2362" s="54">
        <v>24965</v>
      </c>
      <c r="O2362" s="55">
        <f t="shared" si="256"/>
        <v>5</v>
      </c>
      <c r="P2362" s="56">
        <f t="shared" si="257"/>
        <v>222958</v>
      </c>
      <c r="Q2362" s="57">
        <f t="shared" si="252"/>
        <v>222958</v>
      </c>
      <c r="R2362" s="58">
        <f t="shared" si="258"/>
        <v>104185.38820599779</v>
      </c>
      <c r="S2362" s="59">
        <f t="shared" si="253"/>
        <v>46.728705947307468</v>
      </c>
      <c r="T2362" s="59">
        <f t="shared" si="254"/>
        <v>53.271294052692532</v>
      </c>
      <c r="U2362" s="60" t="str">
        <f t="shared" si="255"/>
        <v>BAJO</v>
      </c>
    </row>
    <row r="2363" spans="2:21">
      <c r="B2363" s="61">
        <v>2353</v>
      </c>
      <c r="C2363" s="62" t="s">
        <v>625</v>
      </c>
      <c r="D2363" s="62" t="s">
        <v>699</v>
      </c>
      <c r="E2363" s="62" t="s">
        <v>2196</v>
      </c>
      <c r="F2363" s="63" t="s">
        <v>18</v>
      </c>
      <c r="G2363" s="63">
        <v>1</v>
      </c>
      <c r="H2363" s="53">
        <v>306544</v>
      </c>
      <c r="I2363" s="53">
        <v>223777.12</v>
      </c>
      <c r="J2363" s="53">
        <v>259581.45919999998</v>
      </c>
      <c r="K2363" s="53">
        <v>390082</v>
      </c>
      <c r="L2363" s="54" t="s">
        <v>40</v>
      </c>
      <c r="M2363" s="54" t="s">
        <v>40</v>
      </c>
      <c r="N2363" s="54">
        <v>185474</v>
      </c>
      <c r="O2363" s="55">
        <f t="shared" si="256"/>
        <v>5</v>
      </c>
      <c r="P2363" s="56">
        <f t="shared" si="257"/>
        <v>273092</v>
      </c>
      <c r="Q2363" s="57">
        <f t="shared" si="252"/>
        <v>273092</v>
      </c>
      <c r="R2363" s="58">
        <f t="shared" si="258"/>
        <v>70847.868605511409</v>
      </c>
      <c r="S2363" s="59">
        <f t="shared" si="253"/>
        <v>25.942857573825457</v>
      </c>
      <c r="T2363" s="59">
        <f t="shared" si="254"/>
        <v>74.057142426174551</v>
      </c>
      <c r="U2363" s="60" t="str">
        <f t="shared" si="255"/>
        <v>ALTO</v>
      </c>
    </row>
    <row r="2364" spans="2:21">
      <c r="B2364" s="61">
        <v>2354</v>
      </c>
      <c r="C2364" s="62" t="s">
        <v>625</v>
      </c>
      <c r="D2364" s="62" t="s">
        <v>699</v>
      </c>
      <c r="E2364" s="62" t="s">
        <v>2197</v>
      </c>
      <c r="F2364" s="63" t="s">
        <v>18</v>
      </c>
      <c r="G2364" s="63">
        <v>1</v>
      </c>
      <c r="H2364" s="53">
        <v>306544</v>
      </c>
      <c r="I2364" s="53">
        <v>217646.24</v>
      </c>
      <c r="J2364" s="53">
        <v>252469.63839999997</v>
      </c>
      <c r="K2364" s="53">
        <v>367948</v>
      </c>
      <c r="L2364" s="54" t="s">
        <v>40</v>
      </c>
      <c r="M2364" s="54" t="s">
        <v>40</v>
      </c>
      <c r="N2364" s="54">
        <v>863492</v>
      </c>
      <c r="O2364" s="55">
        <f t="shared" si="256"/>
        <v>5</v>
      </c>
      <c r="P2364" s="56">
        <f t="shared" si="257"/>
        <v>401620</v>
      </c>
      <c r="Q2364" s="57">
        <f t="shared" si="252"/>
        <v>401620</v>
      </c>
      <c r="R2364" s="58">
        <f t="shared" si="258"/>
        <v>236470.36536443446</v>
      </c>
      <c r="S2364" s="59">
        <f t="shared" si="253"/>
        <v>58.879130861121077</v>
      </c>
      <c r="T2364" s="59">
        <f t="shared" si="254"/>
        <v>41.120869138878923</v>
      </c>
      <c r="U2364" s="60" t="str">
        <f t="shared" si="255"/>
        <v>BAJO</v>
      </c>
    </row>
    <row r="2365" spans="2:21">
      <c r="B2365" s="61">
        <v>2355</v>
      </c>
      <c r="C2365" s="62" t="s">
        <v>1352</v>
      </c>
      <c r="D2365" s="62" t="s">
        <v>1358</v>
      </c>
      <c r="E2365" s="62" t="s">
        <v>2198</v>
      </c>
      <c r="F2365" s="63" t="s">
        <v>18</v>
      </c>
      <c r="G2365" s="63">
        <v>1</v>
      </c>
      <c r="H2365" s="53">
        <v>1072904</v>
      </c>
      <c r="I2365" s="53">
        <v>804678</v>
      </c>
      <c r="J2365" s="53">
        <v>933426.48</v>
      </c>
      <c r="K2365" s="53">
        <v>1093015</v>
      </c>
      <c r="L2365" s="54" t="s">
        <v>40</v>
      </c>
      <c r="M2365" s="54" t="s">
        <v>40</v>
      </c>
      <c r="N2365" s="54">
        <v>406159</v>
      </c>
      <c r="O2365" s="55">
        <f t="shared" si="256"/>
        <v>5</v>
      </c>
      <c r="P2365" s="56">
        <f t="shared" si="257"/>
        <v>862036</v>
      </c>
      <c r="Q2365" s="57">
        <f t="shared" si="252"/>
        <v>862036</v>
      </c>
      <c r="R2365" s="58">
        <f t="shared" si="258"/>
        <v>250610.05238872601</v>
      </c>
      <c r="S2365" s="59">
        <f t="shared" si="253"/>
        <v>29.071877785698742</v>
      </c>
      <c r="T2365" s="59">
        <f t="shared" si="254"/>
        <v>70.928122214301254</v>
      </c>
      <c r="U2365" s="60" t="str">
        <f t="shared" si="255"/>
        <v>ALTO</v>
      </c>
    </row>
    <row r="2366" spans="2:21" ht="27.6">
      <c r="B2366" s="61">
        <v>2356</v>
      </c>
      <c r="C2366" s="62" t="s">
        <v>987</v>
      </c>
      <c r="D2366" s="62" t="s">
        <v>988</v>
      </c>
      <c r="E2366" s="62" t="s">
        <v>2199</v>
      </c>
      <c r="F2366" s="63" t="s">
        <v>157</v>
      </c>
      <c r="G2366" s="63">
        <v>1</v>
      </c>
      <c r="H2366" s="53">
        <v>1072904</v>
      </c>
      <c r="I2366" s="53">
        <v>836865.12</v>
      </c>
      <c r="J2366" s="53">
        <v>970763.53919999988</v>
      </c>
      <c r="K2366" s="53">
        <v>1158108</v>
      </c>
      <c r="L2366" s="54" t="s">
        <v>40</v>
      </c>
      <c r="M2366" s="54" t="s">
        <v>40</v>
      </c>
      <c r="N2366" s="54">
        <v>3593854</v>
      </c>
      <c r="O2366" s="55">
        <f t="shared" si="256"/>
        <v>5</v>
      </c>
      <c r="P2366" s="56">
        <f t="shared" si="257"/>
        <v>1526499</v>
      </c>
      <c r="Q2366" s="57">
        <f t="shared" si="252"/>
        <v>1526499</v>
      </c>
      <c r="R2366" s="58">
        <f t="shared" si="258"/>
        <v>1039216.420171027</v>
      </c>
      <c r="S2366" s="59">
        <f t="shared" si="253"/>
        <v>68.078421287601685</v>
      </c>
      <c r="T2366" s="59">
        <f t="shared" si="254"/>
        <v>31.921578712398315</v>
      </c>
      <c r="U2366" s="60" t="str">
        <f t="shared" si="255"/>
        <v>BAJO</v>
      </c>
    </row>
    <row r="2367" spans="2:21" ht="27.6">
      <c r="B2367" s="61">
        <v>2357</v>
      </c>
      <c r="C2367" s="62" t="s">
        <v>625</v>
      </c>
      <c r="D2367" s="62" t="s">
        <v>686</v>
      </c>
      <c r="E2367" s="62" t="s">
        <v>1534</v>
      </c>
      <c r="F2367" s="63" t="s">
        <v>18</v>
      </c>
      <c r="G2367" s="63">
        <v>1</v>
      </c>
      <c r="H2367" s="53">
        <v>804678</v>
      </c>
      <c r="I2367" s="53">
        <v>619602.05999999994</v>
      </c>
      <c r="J2367" s="53">
        <v>718738.38959999988</v>
      </c>
      <c r="K2367" s="53">
        <v>997696</v>
      </c>
      <c r="L2367" s="54">
        <v>525993</v>
      </c>
      <c r="M2367" s="54" t="s">
        <v>40</v>
      </c>
      <c r="N2367" s="54">
        <v>1066364</v>
      </c>
      <c r="O2367" s="55">
        <f t="shared" si="256"/>
        <v>6</v>
      </c>
      <c r="P2367" s="56">
        <f t="shared" si="257"/>
        <v>788845</v>
      </c>
      <c r="Q2367" s="57">
        <f t="shared" si="252"/>
        <v>788845</v>
      </c>
      <c r="R2367" s="58">
        <f t="shared" si="258"/>
        <v>193017.91925288131</v>
      </c>
      <c r="S2367" s="59">
        <f t="shared" si="253"/>
        <v>24.468421458319607</v>
      </c>
      <c r="T2367" s="59">
        <f t="shared" si="254"/>
        <v>75.531578541680389</v>
      </c>
      <c r="U2367" s="60" t="str">
        <f t="shared" si="255"/>
        <v>ALTO</v>
      </c>
    </row>
    <row r="2368" spans="2:21">
      <c r="B2368" s="61">
        <v>2358</v>
      </c>
      <c r="C2368" s="62" t="s">
        <v>625</v>
      </c>
      <c r="D2368" s="62" t="s">
        <v>686</v>
      </c>
      <c r="E2368" s="62" t="s">
        <v>2200</v>
      </c>
      <c r="F2368" s="63" t="s">
        <v>18</v>
      </c>
      <c r="G2368" s="63">
        <v>1</v>
      </c>
      <c r="H2368" s="53">
        <v>728042</v>
      </c>
      <c r="I2368" s="53">
        <v>502348.97999999992</v>
      </c>
      <c r="J2368" s="53">
        <v>582724.81679999991</v>
      </c>
      <c r="K2368" s="53">
        <v>841925</v>
      </c>
      <c r="L2368" s="54" t="s">
        <v>40</v>
      </c>
      <c r="M2368" s="54" t="s">
        <v>40</v>
      </c>
      <c r="N2368" s="54">
        <v>181896</v>
      </c>
      <c r="O2368" s="55">
        <f t="shared" si="256"/>
        <v>5</v>
      </c>
      <c r="P2368" s="56">
        <f t="shared" si="257"/>
        <v>567387</v>
      </c>
      <c r="Q2368" s="57">
        <f t="shared" si="252"/>
        <v>567387</v>
      </c>
      <c r="R2368" s="58">
        <f t="shared" si="258"/>
        <v>225499.28878782081</v>
      </c>
      <c r="S2368" s="59">
        <f t="shared" si="253"/>
        <v>39.743471173611802</v>
      </c>
      <c r="T2368" s="59">
        <f t="shared" si="254"/>
        <v>60.256528826388198</v>
      </c>
      <c r="U2368" s="60" t="str">
        <f t="shared" si="255"/>
        <v>BAJO</v>
      </c>
    </row>
    <row r="2369" spans="2:21">
      <c r="B2369" s="61">
        <v>2359</v>
      </c>
      <c r="C2369" s="62" t="s">
        <v>625</v>
      </c>
      <c r="D2369" s="62" t="s">
        <v>686</v>
      </c>
      <c r="E2369" s="62" t="s">
        <v>2201</v>
      </c>
      <c r="F2369" s="63" t="s">
        <v>18</v>
      </c>
      <c r="G2369" s="63">
        <v>1</v>
      </c>
      <c r="H2369" s="53">
        <v>7855190</v>
      </c>
      <c r="I2369" s="53">
        <v>6205600.0999999996</v>
      </c>
      <c r="J2369" s="53">
        <v>7198496.1159999995</v>
      </c>
      <c r="K2369" s="53">
        <v>7144760</v>
      </c>
      <c r="L2369" s="54" t="s">
        <v>40</v>
      </c>
      <c r="M2369" s="54" t="s">
        <v>40</v>
      </c>
      <c r="N2369" s="54">
        <v>6299950</v>
      </c>
      <c r="O2369" s="55">
        <f t="shared" si="256"/>
        <v>5</v>
      </c>
      <c r="P2369" s="56">
        <f t="shared" si="257"/>
        <v>6940799</v>
      </c>
      <c r="Q2369" s="57">
        <f t="shared" si="252"/>
        <v>6940799</v>
      </c>
      <c r="R2369" s="58">
        <f t="shared" si="258"/>
        <v>615682.3299979677</v>
      </c>
      <c r="S2369" s="59">
        <f t="shared" si="253"/>
        <v>8.8704820583043489</v>
      </c>
      <c r="T2369" s="59">
        <f t="shared" si="254"/>
        <v>91.129517941695653</v>
      </c>
      <c r="U2369" s="60" t="str">
        <f t="shared" si="255"/>
        <v>ALTO</v>
      </c>
    </row>
    <row r="2370" spans="2:21">
      <c r="B2370" s="61">
        <v>2360</v>
      </c>
      <c r="C2370" s="62" t="s">
        <v>625</v>
      </c>
      <c r="D2370" s="62" t="s">
        <v>686</v>
      </c>
      <c r="E2370" s="62" t="s">
        <v>2202</v>
      </c>
      <c r="F2370" s="63" t="s">
        <v>18</v>
      </c>
      <c r="G2370" s="63">
        <v>1</v>
      </c>
      <c r="H2370" s="53">
        <v>1072904</v>
      </c>
      <c r="I2370" s="53">
        <v>793948.96</v>
      </c>
      <c r="J2370" s="53">
        <v>920980.79359999986</v>
      </c>
      <c r="K2370" s="53">
        <v>1103725</v>
      </c>
      <c r="L2370" s="54" t="s">
        <v>40</v>
      </c>
      <c r="M2370" s="54" t="s">
        <v>40</v>
      </c>
      <c r="N2370" s="54">
        <v>31618</v>
      </c>
      <c r="O2370" s="55">
        <f t="shared" si="256"/>
        <v>5</v>
      </c>
      <c r="P2370" s="56">
        <f t="shared" si="257"/>
        <v>784635</v>
      </c>
      <c r="Q2370" s="57">
        <f t="shared" si="252"/>
        <v>784635</v>
      </c>
      <c r="R2370" s="58">
        <f t="shared" si="258"/>
        <v>392588.58160488569</v>
      </c>
      <c r="S2370" s="59">
        <f t="shared" si="253"/>
        <v>50.034548752590148</v>
      </c>
      <c r="T2370" s="59">
        <f t="shared" si="254"/>
        <v>49.965451247409852</v>
      </c>
      <c r="U2370" s="60" t="str">
        <f t="shared" si="255"/>
        <v>BAJO</v>
      </c>
    </row>
    <row r="2371" spans="2:21">
      <c r="B2371" s="61">
        <v>2361</v>
      </c>
      <c r="C2371" s="62" t="s">
        <v>219</v>
      </c>
      <c r="D2371" s="62" t="s">
        <v>220</v>
      </c>
      <c r="E2371" s="62" t="s">
        <v>2203</v>
      </c>
      <c r="F2371" s="63" t="s">
        <v>18</v>
      </c>
      <c r="G2371" s="63">
        <v>1</v>
      </c>
      <c r="H2371" s="53">
        <v>881314</v>
      </c>
      <c r="I2371" s="53">
        <v>634546.07999999996</v>
      </c>
      <c r="J2371" s="53">
        <v>736073.45279999997</v>
      </c>
      <c r="K2371" s="53">
        <v>860846</v>
      </c>
      <c r="L2371" s="54" t="s">
        <v>40</v>
      </c>
      <c r="M2371" s="54" t="s">
        <v>40</v>
      </c>
      <c r="N2371" s="54">
        <v>199663</v>
      </c>
      <c r="O2371" s="55">
        <f t="shared" si="256"/>
        <v>5</v>
      </c>
      <c r="P2371" s="56">
        <f t="shared" si="257"/>
        <v>662489</v>
      </c>
      <c r="Q2371" s="57">
        <f t="shared" si="252"/>
        <v>662489</v>
      </c>
      <c r="R2371" s="58">
        <f t="shared" si="258"/>
        <v>248045.66709409957</v>
      </c>
      <c r="S2371" s="59">
        <f t="shared" si="253"/>
        <v>37.441477080238251</v>
      </c>
      <c r="T2371" s="59">
        <f t="shared" si="254"/>
        <v>62.558522919761749</v>
      </c>
      <c r="U2371" s="60" t="str">
        <f t="shared" si="255"/>
        <v>BAJO</v>
      </c>
    </row>
    <row r="2372" spans="2:21">
      <c r="B2372" s="61">
        <v>2362</v>
      </c>
      <c r="C2372" s="62" t="s">
        <v>219</v>
      </c>
      <c r="D2372" s="62" t="s">
        <v>220</v>
      </c>
      <c r="E2372" s="62" t="s">
        <v>174</v>
      </c>
      <c r="F2372" s="63" t="s">
        <v>18</v>
      </c>
      <c r="G2372" s="63">
        <v>1</v>
      </c>
      <c r="H2372" s="53">
        <v>881314</v>
      </c>
      <c r="I2372" s="53">
        <v>669798.64</v>
      </c>
      <c r="J2372" s="53">
        <v>776966.42239999992</v>
      </c>
      <c r="K2372" s="53">
        <v>1098846</v>
      </c>
      <c r="L2372" s="54" t="s">
        <v>40</v>
      </c>
      <c r="M2372" s="54" t="s">
        <v>40</v>
      </c>
      <c r="N2372" s="54">
        <v>360970</v>
      </c>
      <c r="O2372" s="55">
        <f t="shared" si="256"/>
        <v>5</v>
      </c>
      <c r="P2372" s="56">
        <f t="shared" si="257"/>
        <v>757579</v>
      </c>
      <c r="Q2372" s="57">
        <f t="shared" si="252"/>
        <v>757579</v>
      </c>
      <c r="R2372" s="58">
        <f t="shared" si="258"/>
        <v>243784.11685097311</v>
      </c>
      <c r="S2372" s="59">
        <f t="shared" si="253"/>
        <v>32.179365696643266</v>
      </c>
      <c r="T2372" s="59">
        <f t="shared" si="254"/>
        <v>67.820634303356741</v>
      </c>
      <c r="U2372" s="60" t="str">
        <f t="shared" si="255"/>
        <v>BAJO</v>
      </c>
    </row>
    <row r="2373" spans="2:21" ht="27.6">
      <c r="B2373" s="61">
        <v>2363</v>
      </c>
      <c r="C2373" s="62" t="s">
        <v>1251</v>
      </c>
      <c r="D2373" s="62" t="s">
        <v>1252</v>
      </c>
      <c r="E2373" s="62" t="s">
        <v>178</v>
      </c>
      <c r="F2373" s="63" t="s">
        <v>18</v>
      </c>
      <c r="G2373" s="63">
        <v>1</v>
      </c>
      <c r="H2373" s="53">
        <v>881314</v>
      </c>
      <c r="I2373" s="53">
        <v>608106.65999999992</v>
      </c>
      <c r="J2373" s="53">
        <v>705403.72559999977</v>
      </c>
      <c r="K2373" s="53">
        <v>1119433</v>
      </c>
      <c r="L2373" s="54" t="s">
        <v>40</v>
      </c>
      <c r="M2373" s="54" t="s">
        <v>40</v>
      </c>
      <c r="N2373" s="54">
        <v>270654</v>
      </c>
      <c r="O2373" s="55">
        <f t="shared" si="256"/>
        <v>5</v>
      </c>
      <c r="P2373" s="56">
        <f t="shared" si="257"/>
        <v>716982</v>
      </c>
      <c r="Q2373" s="57">
        <f t="shared" si="252"/>
        <v>716982</v>
      </c>
      <c r="R2373" s="58">
        <f t="shared" si="258"/>
        <v>282902.2422345971</v>
      </c>
      <c r="S2373" s="59">
        <f t="shared" si="253"/>
        <v>39.457370231692998</v>
      </c>
      <c r="T2373" s="59">
        <f t="shared" si="254"/>
        <v>60.542629768307002</v>
      </c>
      <c r="U2373" s="60" t="str">
        <f t="shared" si="255"/>
        <v>BAJO</v>
      </c>
    </row>
    <row r="2374" spans="2:21">
      <c r="B2374" s="61">
        <v>2364</v>
      </c>
      <c r="C2374" s="62" t="s">
        <v>1067</v>
      </c>
      <c r="D2374" s="62" t="s">
        <v>1068</v>
      </c>
      <c r="E2374" s="62" t="s">
        <v>2204</v>
      </c>
      <c r="F2374" s="63" t="s">
        <v>18</v>
      </c>
      <c r="G2374" s="63">
        <v>1</v>
      </c>
      <c r="H2374" s="53">
        <v>862155</v>
      </c>
      <c r="I2374" s="53">
        <v>698345.54999999993</v>
      </c>
      <c r="J2374" s="53">
        <v>810080.83799999987</v>
      </c>
      <c r="K2374" s="53">
        <v>828359</v>
      </c>
      <c r="L2374" s="54" t="s">
        <v>40</v>
      </c>
      <c r="M2374" s="54" t="s">
        <v>40</v>
      </c>
      <c r="N2374" s="54">
        <v>16740</v>
      </c>
      <c r="O2374" s="55">
        <f t="shared" si="256"/>
        <v>5</v>
      </c>
      <c r="P2374" s="56">
        <f t="shared" si="257"/>
        <v>643136</v>
      </c>
      <c r="Q2374" s="57">
        <f t="shared" si="252"/>
        <v>643136</v>
      </c>
      <c r="R2374" s="58">
        <f t="shared" si="258"/>
        <v>317983.49147464189</v>
      </c>
      <c r="S2374" s="59">
        <f t="shared" si="253"/>
        <v>49.442651550316249</v>
      </c>
      <c r="T2374" s="59">
        <f t="shared" si="254"/>
        <v>50.557348449683751</v>
      </c>
      <c r="U2374" s="60" t="str">
        <f t="shared" si="255"/>
        <v>BAJO</v>
      </c>
    </row>
    <row r="2375" spans="2:21">
      <c r="B2375" s="61">
        <v>2365</v>
      </c>
      <c r="C2375" s="62" t="s">
        <v>1067</v>
      </c>
      <c r="D2375" s="62" t="s">
        <v>1068</v>
      </c>
      <c r="E2375" s="62" t="s">
        <v>2205</v>
      </c>
      <c r="F2375" s="63" t="s">
        <v>18</v>
      </c>
      <c r="G2375" s="63">
        <v>1</v>
      </c>
      <c r="H2375" s="53">
        <v>804678</v>
      </c>
      <c r="I2375" s="53">
        <v>643742.4</v>
      </c>
      <c r="J2375" s="53">
        <v>746741.18399999989</v>
      </c>
      <c r="K2375" s="53">
        <v>870366</v>
      </c>
      <c r="L2375" s="54" t="s">
        <v>40</v>
      </c>
      <c r="M2375" s="54" t="s">
        <v>40</v>
      </c>
      <c r="N2375" s="54">
        <v>412117</v>
      </c>
      <c r="O2375" s="55">
        <f t="shared" si="256"/>
        <v>5</v>
      </c>
      <c r="P2375" s="56">
        <f t="shared" si="257"/>
        <v>695529</v>
      </c>
      <c r="Q2375" s="57">
        <f t="shared" si="252"/>
        <v>695529</v>
      </c>
      <c r="R2375" s="58">
        <f t="shared" si="258"/>
        <v>160067.72456905546</v>
      </c>
      <c r="S2375" s="59">
        <f t="shared" si="253"/>
        <v>23.013810289586122</v>
      </c>
      <c r="T2375" s="59">
        <f t="shared" si="254"/>
        <v>76.986189710413882</v>
      </c>
      <c r="U2375" s="60" t="str">
        <f t="shared" si="255"/>
        <v>ALTO</v>
      </c>
    </row>
    <row r="2376" spans="2:21">
      <c r="B2376" s="61">
        <v>2366</v>
      </c>
      <c r="C2376" s="62" t="s">
        <v>1067</v>
      </c>
      <c r="D2376" s="62" t="s">
        <v>1068</v>
      </c>
      <c r="E2376" s="62" t="s">
        <v>2206</v>
      </c>
      <c r="F2376" s="63" t="s">
        <v>18</v>
      </c>
      <c r="G2376" s="63">
        <v>1</v>
      </c>
      <c r="H2376" s="53">
        <v>804678</v>
      </c>
      <c r="I2376" s="53">
        <v>659835.96</v>
      </c>
      <c r="J2376" s="53">
        <v>765409.7135999999</v>
      </c>
      <c r="K2376" s="53">
        <v>842520</v>
      </c>
      <c r="L2376" s="54" t="s">
        <v>40</v>
      </c>
      <c r="M2376" s="54" t="s">
        <v>40</v>
      </c>
      <c r="N2376" s="54">
        <v>390935</v>
      </c>
      <c r="O2376" s="55">
        <f t="shared" si="256"/>
        <v>5</v>
      </c>
      <c r="P2376" s="56">
        <f t="shared" si="257"/>
        <v>692676</v>
      </c>
      <c r="Q2376" s="57">
        <f t="shared" si="252"/>
        <v>692676</v>
      </c>
      <c r="R2376" s="58">
        <f t="shared" si="258"/>
        <v>162735.34633993715</v>
      </c>
      <c r="S2376" s="59">
        <f t="shared" si="253"/>
        <v>23.493718035551563</v>
      </c>
      <c r="T2376" s="59">
        <f t="shared" si="254"/>
        <v>76.506281964448434</v>
      </c>
      <c r="U2376" s="60" t="str">
        <f t="shared" si="255"/>
        <v>ALTO</v>
      </c>
    </row>
    <row r="2377" spans="2:21">
      <c r="B2377" s="61">
        <v>2367</v>
      </c>
      <c r="C2377" s="62" t="s">
        <v>1067</v>
      </c>
      <c r="D2377" s="62" t="s">
        <v>1068</v>
      </c>
      <c r="E2377" s="62" t="s">
        <v>2207</v>
      </c>
      <c r="F2377" s="63" t="s">
        <v>18</v>
      </c>
      <c r="G2377" s="63">
        <v>1</v>
      </c>
      <c r="H2377" s="53">
        <v>1647674</v>
      </c>
      <c r="I2377" s="53">
        <v>1285185.72</v>
      </c>
      <c r="J2377" s="53">
        <v>1490815.4351999997</v>
      </c>
      <c r="K2377" s="53">
        <v>1743112</v>
      </c>
      <c r="L2377" s="54" t="s">
        <v>40</v>
      </c>
      <c r="M2377" s="54" t="s">
        <v>40</v>
      </c>
      <c r="N2377" s="54">
        <v>1280420</v>
      </c>
      <c r="O2377" s="55">
        <f t="shared" si="256"/>
        <v>5</v>
      </c>
      <c r="P2377" s="56">
        <f t="shared" si="257"/>
        <v>1489441</v>
      </c>
      <c r="Q2377" s="57">
        <f t="shared" si="252"/>
        <v>1489441</v>
      </c>
      <c r="R2377" s="58">
        <f t="shared" si="258"/>
        <v>186975.15634440331</v>
      </c>
      <c r="S2377" s="59">
        <f t="shared" si="253"/>
        <v>12.553377833992977</v>
      </c>
      <c r="T2377" s="59">
        <f t="shared" si="254"/>
        <v>87.446622166007018</v>
      </c>
      <c r="U2377" s="60" t="str">
        <f t="shared" si="255"/>
        <v>ALTO</v>
      </c>
    </row>
    <row r="2378" spans="2:21">
      <c r="B2378" s="61">
        <v>2368</v>
      </c>
      <c r="C2378" s="62" t="s">
        <v>625</v>
      </c>
      <c r="D2378" s="62" t="s">
        <v>686</v>
      </c>
      <c r="E2378" s="62" t="s">
        <v>2208</v>
      </c>
      <c r="F2378" s="63" t="s">
        <v>157</v>
      </c>
      <c r="G2378" s="63">
        <v>1</v>
      </c>
      <c r="H2378" s="53">
        <v>1666833</v>
      </c>
      <c r="I2378" s="53">
        <v>1150114.7699999998</v>
      </c>
      <c r="J2378" s="53">
        <v>1334133.1331999998</v>
      </c>
      <c r="K2378" s="53">
        <v>1394204</v>
      </c>
      <c r="L2378" s="54" t="s">
        <v>40</v>
      </c>
      <c r="M2378" s="54" t="s">
        <v>40</v>
      </c>
      <c r="N2378" s="54">
        <v>362491</v>
      </c>
      <c r="O2378" s="55">
        <f t="shared" si="256"/>
        <v>5</v>
      </c>
      <c r="P2378" s="56">
        <f t="shared" si="257"/>
        <v>1181555</v>
      </c>
      <c r="Q2378" s="57">
        <f t="shared" si="252"/>
        <v>1181555</v>
      </c>
      <c r="R2378" s="58">
        <f t="shared" si="258"/>
        <v>441780.2044850103</v>
      </c>
      <c r="S2378" s="59">
        <f t="shared" si="253"/>
        <v>37.389728322846608</v>
      </c>
      <c r="T2378" s="59">
        <f t="shared" si="254"/>
        <v>62.610271677153392</v>
      </c>
      <c r="U2378" s="60" t="str">
        <f t="shared" si="255"/>
        <v>BAJO</v>
      </c>
    </row>
    <row r="2379" spans="2:21">
      <c r="B2379" s="61">
        <v>2369</v>
      </c>
      <c r="C2379" s="62" t="s">
        <v>625</v>
      </c>
      <c r="D2379" s="62" t="s">
        <v>686</v>
      </c>
      <c r="E2379" s="62" t="s">
        <v>2209</v>
      </c>
      <c r="F2379" s="63" t="s">
        <v>18</v>
      </c>
      <c r="G2379" s="63">
        <v>1</v>
      </c>
      <c r="H2379" s="53">
        <v>613088</v>
      </c>
      <c r="I2379" s="53">
        <v>423030.72</v>
      </c>
      <c r="J2379" s="53">
        <v>490715.6351999999</v>
      </c>
      <c r="K2379" s="53">
        <v>537880</v>
      </c>
      <c r="L2379" s="54" t="s">
        <v>40</v>
      </c>
      <c r="M2379" s="54" t="s">
        <v>40</v>
      </c>
      <c r="N2379" s="54">
        <v>12515</v>
      </c>
      <c r="O2379" s="55">
        <f t="shared" si="256"/>
        <v>5</v>
      </c>
      <c r="P2379" s="56">
        <f t="shared" si="257"/>
        <v>415446</v>
      </c>
      <c r="Q2379" s="57">
        <f t="shared" ref="Q2379:Q2442" si="259">ROUND(+P2379*G2379,0)</f>
        <v>415446</v>
      </c>
      <c r="R2379" s="58">
        <f t="shared" si="258"/>
        <v>210774.23051290514</v>
      </c>
      <c r="S2379" s="59">
        <f t="shared" ref="S2379:S2442" si="260">R2379/P2379*100</f>
        <v>50.734446958908052</v>
      </c>
      <c r="T2379" s="59">
        <f t="shared" ref="T2379:T2442" si="261">100-S2379</f>
        <v>49.265553041091948</v>
      </c>
      <c r="U2379" s="60" t="str">
        <f t="shared" ref="U2379:U2442" si="262">IF(T2379&gt;70,"ALTO","BAJO")</f>
        <v>BAJO</v>
      </c>
    </row>
    <row r="2380" spans="2:21">
      <c r="B2380" s="61">
        <v>2370</v>
      </c>
      <c r="C2380" s="62" t="s">
        <v>625</v>
      </c>
      <c r="D2380" s="62" t="s">
        <v>686</v>
      </c>
      <c r="E2380" s="62" t="s">
        <v>2210</v>
      </c>
      <c r="F2380" s="63" t="s">
        <v>157</v>
      </c>
      <c r="G2380" s="63">
        <v>1</v>
      </c>
      <c r="H2380" s="53">
        <v>1111222</v>
      </c>
      <c r="I2380" s="53">
        <v>800079.84</v>
      </c>
      <c r="J2380" s="53">
        <v>928092.61439999985</v>
      </c>
      <c r="K2380" s="53">
        <v>1128953</v>
      </c>
      <c r="L2380" s="54" t="s">
        <v>40</v>
      </c>
      <c r="M2380" s="54" t="s">
        <v>40</v>
      </c>
      <c r="N2380" s="54">
        <v>321690</v>
      </c>
      <c r="O2380" s="55">
        <f t="shared" ref="O2380:O2443" si="263">COUNT(H2380:N2380)</f>
        <v>5</v>
      </c>
      <c r="P2380" s="56">
        <f t="shared" ref="P2380:P2443" si="264">ROUND(AVERAGE(H2380:N2380),0)</f>
        <v>858007</v>
      </c>
      <c r="Q2380" s="57">
        <f t="shared" si="259"/>
        <v>858007</v>
      </c>
      <c r="R2380" s="58">
        <f t="shared" ref="R2380:R2443" si="265">STDEVP(H2380:N2380)</f>
        <v>294425.89724420896</v>
      </c>
      <c r="S2380" s="59">
        <f t="shared" si="260"/>
        <v>34.315092679221607</v>
      </c>
      <c r="T2380" s="59">
        <f t="shared" si="261"/>
        <v>65.684907320778393</v>
      </c>
      <c r="U2380" s="60" t="str">
        <f t="shared" si="262"/>
        <v>BAJO</v>
      </c>
    </row>
    <row r="2381" spans="2:21">
      <c r="B2381" s="61">
        <v>2371</v>
      </c>
      <c r="C2381" s="62" t="s">
        <v>625</v>
      </c>
      <c r="D2381" s="62" t="s">
        <v>686</v>
      </c>
      <c r="E2381" s="62" t="s">
        <v>659</v>
      </c>
      <c r="F2381" s="63" t="s">
        <v>18</v>
      </c>
      <c r="G2381" s="63">
        <v>1</v>
      </c>
      <c r="H2381" s="53">
        <v>938791</v>
      </c>
      <c r="I2381" s="53">
        <v>685317.42999999993</v>
      </c>
      <c r="J2381" s="53">
        <v>794968.2187999998</v>
      </c>
      <c r="K2381" s="53">
        <v>1203566</v>
      </c>
      <c r="L2381" s="54">
        <v>39443</v>
      </c>
      <c r="M2381" s="54" t="s">
        <v>40</v>
      </c>
      <c r="N2381" s="54">
        <v>73537</v>
      </c>
      <c r="O2381" s="55">
        <f t="shared" si="263"/>
        <v>6</v>
      </c>
      <c r="P2381" s="56">
        <f t="shared" si="264"/>
        <v>622604</v>
      </c>
      <c r="Q2381" s="57">
        <f t="shared" si="259"/>
        <v>622604</v>
      </c>
      <c r="R2381" s="58">
        <f t="shared" si="265"/>
        <v>430636.11573415337</v>
      </c>
      <c r="S2381" s="59">
        <f t="shared" si="260"/>
        <v>69.166936886713444</v>
      </c>
      <c r="T2381" s="59">
        <f t="shared" si="261"/>
        <v>30.833063113286556</v>
      </c>
      <c r="U2381" s="60" t="str">
        <f t="shared" si="262"/>
        <v>BAJO</v>
      </c>
    </row>
    <row r="2382" spans="2:21">
      <c r="B2382" s="61">
        <v>2372</v>
      </c>
      <c r="C2382" s="62" t="s">
        <v>625</v>
      </c>
      <c r="D2382" s="62" t="s">
        <v>626</v>
      </c>
      <c r="E2382" s="62" t="s">
        <v>2211</v>
      </c>
      <c r="F2382" s="63" t="s">
        <v>18</v>
      </c>
      <c r="G2382" s="63">
        <v>1</v>
      </c>
      <c r="H2382" s="53">
        <v>3793482</v>
      </c>
      <c r="I2382" s="53">
        <v>2958915.96</v>
      </c>
      <c r="J2382" s="53">
        <v>3432342.5135999997</v>
      </c>
      <c r="K2382" s="53">
        <v>5555158</v>
      </c>
      <c r="L2382" s="54" t="s">
        <v>40</v>
      </c>
      <c r="M2382" s="54" t="s">
        <v>40</v>
      </c>
      <c r="N2382" s="54">
        <v>3185992</v>
      </c>
      <c r="O2382" s="55">
        <f t="shared" si="263"/>
        <v>5</v>
      </c>
      <c r="P2382" s="56">
        <f t="shared" si="264"/>
        <v>3785178</v>
      </c>
      <c r="Q2382" s="57">
        <f t="shared" si="259"/>
        <v>3785178</v>
      </c>
      <c r="R2382" s="58">
        <f t="shared" si="265"/>
        <v>927267.36798186065</v>
      </c>
      <c r="S2382" s="59">
        <f t="shared" si="260"/>
        <v>24.497325303641222</v>
      </c>
      <c r="T2382" s="59">
        <f t="shared" si="261"/>
        <v>75.502674696358781</v>
      </c>
      <c r="U2382" s="60" t="str">
        <f t="shared" si="262"/>
        <v>ALTO</v>
      </c>
    </row>
    <row r="2383" spans="2:21">
      <c r="B2383" s="61">
        <v>2373</v>
      </c>
      <c r="C2383" s="62" t="s">
        <v>625</v>
      </c>
      <c r="D2383" s="62" t="s">
        <v>626</v>
      </c>
      <c r="E2383" s="62" t="s">
        <v>2212</v>
      </c>
      <c r="F2383" s="63" t="s">
        <v>18</v>
      </c>
      <c r="G2383" s="63">
        <v>1</v>
      </c>
      <c r="H2383" s="53">
        <v>1858423</v>
      </c>
      <c r="I2383" s="53">
        <v>1412401.48</v>
      </c>
      <c r="J2383" s="53">
        <v>1638385.7167999998</v>
      </c>
      <c r="K2383" s="53">
        <v>2610027</v>
      </c>
      <c r="L2383" s="54" t="s">
        <v>40</v>
      </c>
      <c r="M2383" s="54" t="s">
        <v>40</v>
      </c>
      <c r="N2383" s="54">
        <v>553081</v>
      </c>
      <c r="O2383" s="55">
        <f t="shared" si="263"/>
        <v>5</v>
      </c>
      <c r="P2383" s="56">
        <f t="shared" si="264"/>
        <v>1614464</v>
      </c>
      <c r="Q2383" s="57">
        <f t="shared" si="259"/>
        <v>1614464</v>
      </c>
      <c r="R2383" s="58">
        <f t="shared" si="265"/>
        <v>666122.67096410389</v>
      </c>
      <c r="S2383" s="59">
        <f t="shared" si="260"/>
        <v>41.259679433180537</v>
      </c>
      <c r="T2383" s="59">
        <f t="shared" si="261"/>
        <v>58.740320566819463</v>
      </c>
      <c r="U2383" s="60" t="str">
        <f t="shared" si="262"/>
        <v>BAJO</v>
      </c>
    </row>
    <row r="2384" spans="2:21">
      <c r="B2384" s="61">
        <v>2374</v>
      </c>
      <c r="C2384" s="62" t="s">
        <v>625</v>
      </c>
      <c r="D2384" s="62" t="s">
        <v>626</v>
      </c>
      <c r="E2384" s="62" t="s">
        <v>2208</v>
      </c>
      <c r="F2384" s="63" t="s">
        <v>157</v>
      </c>
      <c r="G2384" s="63">
        <v>1</v>
      </c>
      <c r="H2384" s="53">
        <v>1072904</v>
      </c>
      <c r="I2384" s="53">
        <v>740303.76</v>
      </c>
      <c r="J2384" s="53">
        <v>858752.36159999983</v>
      </c>
      <c r="K2384" s="53">
        <v>1264851</v>
      </c>
      <c r="L2384" s="54" t="s">
        <v>40</v>
      </c>
      <c r="M2384" s="54" t="s">
        <v>40</v>
      </c>
      <c r="N2384" s="54">
        <v>362491</v>
      </c>
      <c r="O2384" s="55">
        <f t="shared" si="263"/>
        <v>5</v>
      </c>
      <c r="P2384" s="56">
        <f t="shared" si="264"/>
        <v>859860</v>
      </c>
      <c r="Q2384" s="57">
        <f t="shared" si="259"/>
        <v>859860</v>
      </c>
      <c r="R2384" s="58">
        <f t="shared" si="265"/>
        <v>306945.04379867821</v>
      </c>
      <c r="S2384" s="59">
        <f t="shared" si="260"/>
        <v>35.697095317688714</v>
      </c>
      <c r="T2384" s="59">
        <f t="shared" si="261"/>
        <v>64.302904682311294</v>
      </c>
      <c r="U2384" s="60" t="str">
        <f t="shared" si="262"/>
        <v>BAJO</v>
      </c>
    </row>
    <row r="2385" spans="2:21">
      <c r="B2385" s="61">
        <v>2375</v>
      </c>
      <c r="C2385" s="62" t="s">
        <v>625</v>
      </c>
      <c r="D2385" s="62" t="s">
        <v>626</v>
      </c>
      <c r="E2385" s="62" t="s">
        <v>757</v>
      </c>
      <c r="F2385" s="63" t="s">
        <v>18</v>
      </c>
      <c r="G2385" s="63">
        <v>1</v>
      </c>
      <c r="H2385" s="53">
        <v>8621550</v>
      </c>
      <c r="I2385" s="53">
        <v>6121300.5</v>
      </c>
      <c r="J2385" s="53">
        <v>7100708.5800000001</v>
      </c>
      <c r="K2385" s="53">
        <v>9123849</v>
      </c>
      <c r="L2385" s="54" t="s">
        <v>40</v>
      </c>
      <c r="M2385" s="54" t="s">
        <v>40</v>
      </c>
      <c r="N2385" s="54">
        <v>3846523</v>
      </c>
      <c r="O2385" s="55">
        <f t="shared" si="263"/>
        <v>5</v>
      </c>
      <c r="P2385" s="56">
        <f t="shared" si="264"/>
        <v>6962786</v>
      </c>
      <c r="Q2385" s="57">
        <f t="shared" si="259"/>
        <v>6962786</v>
      </c>
      <c r="R2385" s="58">
        <f t="shared" si="265"/>
        <v>1889968.6170737306</v>
      </c>
      <c r="S2385" s="59">
        <f t="shared" si="260"/>
        <v>27.143856167254466</v>
      </c>
      <c r="T2385" s="59">
        <f t="shared" si="261"/>
        <v>72.856143832745531</v>
      </c>
      <c r="U2385" s="60" t="str">
        <f t="shared" si="262"/>
        <v>ALTO</v>
      </c>
    </row>
    <row r="2386" spans="2:21" ht="27.6">
      <c r="B2386" s="61">
        <v>2376</v>
      </c>
      <c r="C2386" s="62" t="s">
        <v>625</v>
      </c>
      <c r="D2386" s="62" t="s">
        <v>626</v>
      </c>
      <c r="E2386" s="62" t="s">
        <v>1882</v>
      </c>
      <c r="F2386" s="63" t="s">
        <v>18</v>
      </c>
      <c r="G2386" s="63">
        <v>1</v>
      </c>
      <c r="H2386" s="53">
        <v>8046780</v>
      </c>
      <c r="I2386" s="53">
        <v>6598359.5999999996</v>
      </c>
      <c r="J2386" s="53">
        <v>7654097.135999999</v>
      </c>
      <c r="K2386" s="53">
        <v>6857851</v>
      </c>
      <c r="L2386" s="54" t="s">
        <v>40</v>
      </c>
      <c r="M2386" s="54" t="s">
        <v>40</v>
      </c>
      <c r="N2386" s="54">
        <v>776837</v>
      </c>
      <c r="O2386" s="55">
        <f t="shared" si="263"/>
        <v>5</v>
      </c>
      <c r="P2386" s="56">
        <f t="shared" si="264"/>
        <v>5986785</v>
      </c>
      <c r="Q2386" s="57">
        <f t="shared" si="259"/>
        <v>5986785</v>
      </c>
      <c r="R2386" s="58">
        <f t="shared" si="265"/>
        <v>2657060.284950383</v>
      </c>
      <c r="S2386" s="59">
        <f t="shared" si="260"/>
        <v>44.382089634927311</v>
      </c>
      <c r="T2386" s="59">
        <f t="shared" si="261"/>
        <v>55.617910365072689</v>
      </c>
      <c r="U2386" s="60" t="str">
        <f t="shared" si="262"/>
        <v>BAJO</v>
      </c>
    </row>
    <row r="2387" spans="2:21">
      <c r="B2387" s="61">
        <v>2377</v>
      </c>
      <c r="C2387" s="62" t="s">
        <v>875</v>
      </c>
      <c r="D2387" s="62" t="s">
        <v>876</v>
      </c>
      <c r="E2387" s="62" t="s">
        <v>2213</v>
      </c>
      <c r="F2387" s="63" t="s">
        <v>18</v>
      </c>
      <c r="G2387" s="63">
        <v>1</v>
      </c>
      <c r="H2387" s="53">
        <v>3544415</v>
      </c>
      <c r="I2387" s="53">
        <v>2587422.9499999997</v>
      </c>
      <c r="J2387" s="53">
        <v>3001410.6219999995</v>
      </c>
      <c r="K2387" s="53">
        <v>2701657</v>
      </c>
      <c r="L2387" s="54" t="s">
        <v>40</v>
      </c>
      <c r="M2387" s="54" t="s">
        <v>40</v>
      </c>
      <c r="N2387" s="54">
        <v>2149113</v>
      </c>
      <c r="O2387" s="55">
        <f t="shared" si="263"/>
        <v>5</v>
      </c>
      <c r="P2387" s="56">
        <f t="shared" si="264"/>
        <v>2796804</v>
      </c>
      <c r="Q2387" s="57">
        <f t="shared" si="259"/>
        <v>2796804</v>
      </c>
      <c r="R2387" s="58">
        <f t="shared" si="265"/>
        <v>463288.91294222657</v>
      </c>
      <c r="S2387" s="59">
        <f t="shared" si="260"/>
        <v>16.564940301223345</v>
      </c>
      <c r="T2387" s="59">
        <f t="shared" si="261"/>
        <v>83.435059698776655</v>
      </c>
      <c r="U2387" s="60" t="str">
        <f t="shared" si="262"/>
        <v>ALTO</v>
      </c>
    </row>
    <row r="2388" spans="2:21">
      <c r="B2388" s="61">
        <v>2378</v>
      </c>
      <c r="C2388" s="62" t="s">
        <v>875</v>
      </c>
      <c r="D2388" s="62" t="s">
        <v>876</v>
      </c>
      <c r="E2388" s="62" t="s">
        <v>1129</v>
      </c>
      <c r="F2388" s="63" t="s">
        <v>18</v>
      </c>
      <c r="G2388" s="63">
        <v>1</v>
      </c>
      <c r="H2388" s="53">
        <v>4214980</v>
      </c>
      <c r="I2388" s="53">
        <v>3245534.5999999996</v>
      </c>
      <c r="J2388" s="53">
        <v>3764820.1359999999</v>
      </c>
      <c r="K2388" s="53">
        <v>4714304</v>
      </c>
      <c r="L2388" s="54" t="s">
        <v>40</v>
      </c>
      <c r="M2388" s="54" t="s">
        <v>40</v>
      </c>
      <c r="N2388" s="54">
        <v>8059174</v>
      </c>
      <c r="O2388" s="55">
        <f t="shared" si="263"/>
        <v>5</v>
      </c>
      <c r="P2388" s="56">
        <f t="shared" si="264"/>
        <v>4799763</v>
      </c>
      <c r="Q2388" s="57">
        <f t="shared" si="259"/>
        <v>4799763</v>
      </c>
      <c r="R2388" s="58">
        <f t="shared" si="265"/>
        <v>1700574.4391705438</v>
      </c>
      <c r="S2388" s="59">
        <f t="shared" si="260"/>
        <v>35.430383524572854</v>
      </c>
      <c r="T2388" s="59">
        <f t="shared" si="261"/>
        <v>64.569616475427154</v>
      </c>
      <c r="U2388" s="60" t="str">
        <f t="shared" si="262"/>
        <v>BAJO</v>
      </c>
    </row>
    <row r="2389" spans="2:21">
      <c r="B2389" s="61">
        <v>2379</v>
      </c>
      <c r="C2389" s="62" t="s">
        <v>875</v>
      </c>
      <c r="D2389" s="62" t="s">
        <v>876</v>
      </c>
      <c r="E2389" s="62" t="s">
        <v>2214</v>
      </c>
      <c r="F2389" s="63" t="s">
        <v>157</v>
      </c>
      <c r="G2389" s="63">
        <v>1</v>
      </c>
      <c r="H2389" s="53">
        <v>1072904</v>
      </c>
      <c r="I2389" s="53">
        <v>729574.72</v>
      </c>
      <c r="J2389" s="53">
        <v>846306.67519999994</v>
      </c>
      <c r="K2389" s="53">
        <v>807534</v>
      </c>
      <c r="L2389" s="54" t="s">
        <v>40</v>
      </c>
      <c r="M2389" s="54" t="s">
        <v>40</v>
      </c>
      <c r="N2389" s="54">
        <v>779053</v>
      </c>
      <c r="O2389" s="55">
        <f t="shared" si="263"/>
        <v>5</v>
      </c>
      <c r="P2389" s="56">
        <f t="shared" si="264"/>
        <v>847074</v>
      </c>
      <c r="Q2389" s="57">
        <f t="shared" si="259"/>
        <v>847074</v>
      </c>
      <c r="R2389" s="58">
        <f t="shared" si="265"/>
        <v>119160.50228806485</v>
      </c>
      <c r="S2389" s="59">
        <f t="shared" si="260"/>
        <v>14.067307258641492</v>
      </c>
      <c r="T2389" s="59">
        <f t="shared" si="261"/>
        <v>85.932692741358508</v>
      </c>
      <c r="U2389" s="60" t="str">
        <f t="shared" si="262"/>
        <v>ALTO</v>
      </c>
    </row>
    <row r="2390" spans="2:21">
      <c r="B2390" s="61">
        <v>2380</v>
      </c>
      <c r="C2390" s="62" t="s">
        <v>875</v>
      </c>
      <c r="D2390" s="62" t="s">
        <v>876</v>
      </c>
      <c r="E2390" s="62" t="s">
        <v>2215</v>
      </c>
      <c r="F2390" s="63" t="s">
        <v>157</v>
      </c>
      <c r="G2390" s="63">
        <v>1</v>
      </c>
      <c r="H2390" s="53">
        <v>1226176</v>
      </c>
      <c r="I2390" s="53">
        <v>1005464.32</v>
      </c>
      <c r="J2390" s="53">
        <v>1166338.6111999999</v>
      </c>
      <c r="K2390" s="53">
        <v>1172864</v>
      </c>
      <c r="L2390" s="54" t="s">
        <v>40</v>
      </c>
      <c r="M2390" s="54" t="s">
        <v>40</v>
      </c>
      <c r="N2390" s="54">
        <v>354806</v>
      </c>
      <c r="O2390" s="55">
        <f t="shared" si="263"/>
        <v>5</v>
      </c>
      <c r="P2390" s="56">
        <f t="shared" si="264"/>
        <v>985130</v>
      </c>
      <c r="Q2390" s="57">
        <f t="shared" si="259"/>
        <v>985130</v>
      </c>
      <c r="R2390" s="58">
        <f t="shared" si="265"/>
        <v>323699.12548249715</v>
      </c>
      <c r="S2390" s="59">
        <f t="shared" si="260"/>
        <v>32.858518721640515</v>
      </c>
      <c r="T2390" s="59">
        <f t="shared" si="261"/>
        <v>67.141481278359493</v>
      </c>
      <c r="U2390" s="60" t="str">
        <f t="shared" si="262"/>
        <v>BAJO</v>
      </c>
    </row>
    <row r="2391" spans="2:21">
      <c r="B2391" s="61">
        <v>2381</v>
      </c>
      <c r="C2391" s="62" t="s">
        <v>875</v>
      </c>
      <c r="D2391" s="62" t="s">
        <v>876</v>
      </c>
      <c r="E2391" s="62" t="s">
        <v>2216</v>
      </c>
      <c r="F2391" s="63" t="s">
        <v>18</v>
      </c>
      <c r="G2391" s="63">
        <v>1</v>
      </c>
      <c r="H2391" s="53">
        <v>1705151</v>
      </c>
      <c r="I2391" s="53">
        <v>1415275.3299999998</v>
      </c>
      <c r="J2391" s="53">
        <v>1641719.3827999998</v>
      </c>
      <c r="K2391" s="53">
        <v>1815583</v>
      </c>
      <c r="L2391" s="54" t="s">
        <v>40</v>
      </c>
      <c r="M2391" s="54" t="s">
        <v>40</v>
      </c>
      <c r="N2391" s="54">
        <v>272266</v>
      </c>
      <c r="O2391" s="55">
        <f t="shared" si="263"/>
        <v>5</v>
      </c>
      <c r="P2391" s="56">
        <f t="shared" si="264"/>
        <v>1369999</v>
      </c>
      <c r="Q2391" s="57">
        <f t="shared" si="259"/>
        <v>1369999</v>
      </c>
      <c r="R2391" s="58">
        <f t="shared" si="265"/>
        <v>564228.96344236517</v>
      </c>
      <c r="S2391" s="59">
        <f t="shared" si="260"/>
        <v>41.184625933476241</v>
      </c>
      <c r="T2391" s="59">
        <f t="shared" si="261"/>
        <v>58.815374066523759</v>
      </c>
      <c r="U2391" s="60" t="str">
        <f t="shared" si="262"/>
        <v>BAJO</v>
      </c>
    </row>
    <row r="2392" spans="2:21">
      <c r="B2392" s="61">
        <v>2382</v>
      </c>
      <c r="C2392" s="62" t="s">
        <v>875</v>
      </c>
      <c r="D2392" s="62" t="s">
        <v>876</v>
      </c>
      <c r="E2392" s="62" t="s">
        <v>2217</v>
      </c>
      <c r="F2392" s="63" t="s">
        <v>18</v>
      </c>
      <c r="G2392" s="63">
        <v>1</v>
      </c>
      <c r="H2392" s="53">
        <v>881314</v>
      </c>
      <c r="I2392" s="53">
        <v>678611.77999999991</v>
      </c>
      <c r="J2392" s="53">
        <v>787189.66479999991</v>
      </c>
      <c r="K2392" s="53">
        <v>836213</v>
      </c>
      <c r="L2392" s="54" t="s">
        <v>40</v>
      </c>
      <c r="M2392" s="54" t="s">
        <v>40</v>
      </c>
      <c r="N2392" s="54">
        <v>671866</v>
      </c>
      <c r="O2392" s="55">
        <f t="shared" si="263"/>
        <v>5</v>
      </c>
      <c r="P2392" s="56">
        <f t="shared" si="264"/>
        <v>771039</v>
      </c>
      <c r="Q2392" s="57">
        <f t="shared" si="259"/>
        <v>771039</v>
      </c>
      <c r="R2392" s="58">
        <f t="shared" si="265"/>
        <v>83722.332504952603</v>
      </c>
      <c r="S2392" s="59">
        <f t="shared" si="260"/>
        <v>10.858378435455613</v>
      </c>
      <c r="T2392" s="59">
        <f t="shared" si="261"/>
        <v>89.14162156454438</v>
      </c>
      <c r="U2392" s="60" t="str">
        <f t="shared" si="262"/>
        <v>ALTO</v>
      </c>
    </row>
    <row r="2393" spans="2:21">
      <c r="B2393" s="61">
        <v>2383</v>
      </c>
      <c r="C2393" s="62" t="s">
        <v>1375</v>
      </c>
      <c r="D2393" s="62" t="s">
        <v>1435</v>
      </c>
      <c r="E2393" s="62" t="s">
        <v>2218</v>
      </c>
      <c r="F2393" s="63" t="s">
        <v>18</v>
      </c>
      <c r="G2393" s="63">
        <v>1</v>
      </c>
      <c r="H2393" s="53">
        <v>8813140</v>
      </c>
      <c r="I2393" s="53">
        <v>6874249.1999999993</v>
      </c>
      <c r="J2393" s="53">
        <v>7974129.0719999997</v>
      </c>
      <c r="K2393" s="53">
        <v>14341047</v>
      </c>
      <c r="L2393" s="54" t="s">
        <v>40</v>
      </c>
      <c r="M2393" s="54" t="s">
        <v>40</v>
      </c>
      <c r="N2393" s="54">
        <v>3950575</v>
      </c>
      <c r="O2393" s="55">
        <f t="shared" si="263"/>
        <v>5</v>
      </c>
      <c r="P2393" s="56">
        <f t="shared" si="264"/>
        <v>8390628</v>
      </c>
      <c r="Q2393" s="57">
        <f t="shared" si="259"/>
        <v>8390628</v>
      </c>
      <c r="R2393" s="58">
        <f t="shared" si="265"/>
        <v>3399204.2989684674</v>
      </c>
      <c r="S2393" s="59">
        <f t="shared" si="260"/>
        <v>40.511917570037276</v>
      </c>
      <c r="T2393" s="59">
        <f t="shared" si="261"/>
        <v>59.488082429962724</v>
      </c>
      <c r="U2393" s="60" t="str">
        <f t="shared" si="262"/>
        <v>BAJO</v>
      </c>
    </row>
    <row r="2394" spans="2:21">
      <c r="B2394" s="61">
        <v>2384</v>
      </c>
      <c r="C2394" s="62" t="s">
        <v>296</v>
      </c>
      <c r="D2394" s="62" t="s">
        <v>296</v>
      </c>
      <c r="E2394" s="62" t="s">
        <v>2219</v>
      </c>
      <c r="F2394" s="63" t="s">
        <v>537</v>
      </c>
      <c r="G2394" s="63">
        <v>1</v>
      </c>
      <c r="H2394" s="53">
        <v>574770</v>
      </c>
      <c r="I2394" s="53">
        <v>431077.5</v>
      </c>
      <c r="J2394" s="53">
        <v>500049.89999999997</v>
      </c>
      <c r="K2394" s="53">
        <v>859061</v>
      </c>
      <c r="L2394" s="54" t="s">
        <v>40</v>
      </c>
      <c r="M2394" s="54" t="s">
        <v>40</v>
      </c>
      <c r="N2394" s="54">
        <v>231377</v>
      </c>
      <c r="O2394" s="55">
        <f t="shared" si="263"/>
        <v>5</v>
      </c>
      <c r="P2394" s="56">
        <f t="shared" si="264"/>
        <v>519267</v>
      </c>
      <c r="Q2394" s="57">
        <f t="shared" si="259"/>
        <v>519267</v>
      </c>
      <c r="R2394" s="58">
        <f t="shared" si="265"/>
        <v>204728.05493513981</v>
      </c>
      <c r="S2394" s="59">
        <f t="shared" si="260"/>
        <v>39.426355792904197</v>
      </c>
      <c r="T2394" s="59">
        <f t="shared" si="261"/>
        <v>60.573644207095803</v>
      </c>
      <c r="U2394" s="60" t="str">
        <f t="shared" si="262"/>
        <v>BAJO</v>
      </c>
    </row>
    <row r="2395" spans="2:21">
      <c r="B2395" s="61">
        <v>2385</v>
      </c>
      <c r="C2395" s="62" t="s">
        <v>296</v>
      </c>
      <c r="D2395" s="62" t="s">
        <v>296</v>
      </c>
      <c r="E2395" s="62" t="s">
        <v>2220</v>
      </c>
      <c r="F2395" s="63" t="s">
        <v>18</v>
      </c>
      <c r="G2395" s="63">
        <v>1</v>
      </c>
      <c r="H2395" s="53">
        <v>1149540</v>
      </c>
      <c r="I2395" s="53">
        <v>873650.39999999991</v>
      </c>
      <c r="J2395" s="53">
        <v>1013434.4639999999</v>
      </c>
      <c r="K2395" s="53">
        <v>1787618</v>
      </c>
      <c r="L2395" s="54" t="s">
        <v>40</v>
      </c>
      <c r="M2395" s="54" t="s">
        <v>40</v>
      </c>
      <c r="N2395" s="54">
        <v>169700</v>
      </c>
      <c r="O2395" s="55">
        <f t="shared" si="263"/>
        <v>5</v>
      </c>
      <c r="P2395" s="56">
        <f t="shared" si="264"/>
        <v>998789</v>
      </c>
      <c r="Q2395" s="57">
        <f t="shared" si="259"/>
        <v>998789</v>
      </c>
      <c r="R2395" s="58">
        <f t="shared" si="265"/>
        <v>519276.37804695521</v>
      </c>
      <c r="S2395" s="59">
        <f t="shared" si="260"/>
        <v>51.990598419381392</v>
      </c>
      <c r="T2395" s="59">
        <f t="shared" si="261"/>
        <v>48.009401580618608</v>
      </c>
      <c r="U2395" s="60" t="str">
        <f t="shared" si="262"/>
        <v>BAJO</v>
      </c>
    </row>
    <row r="2396" spans="2:21">
      <c r="B2396" s="61">
        <v>2386</v>
      </c>
      <c r="C2396" s="62" t="s">
        <v>1375</v>
      </c>
      <c r="D2396" s="62" t="s">
        <v>1435</v>
      </c>
      <c r="E2396" s="62" t="s">
        <v>2221</v>
      </c>
      <c r="F2396" s="63" t="s">
        <v>18</v>
      </c>
      <c r="G2396" s="63">
        <v>1</v>
      </c>
      <c r="H2396" s="53">
        <v>996268</v>
      </c>
      <c r="I2396" s="53">
        <v>836865.12</v>
      </c>
      <c r="J2396" s="53">
        <v>970763.53919999988</v>
      </c>
      <c r="K2396" s="53">
        <v>1317925</v>
      </c>
      <c r="L2396" s="54" t="s">
        <v>40</v>
      </c>
      <c r="M2396" s="54" t="s">
        <v>40</v>
      </c>
      <c r="N2396" s="54">
        <v>284685</v>
      </c>
      <c r="O2396" s="55">
        <f t="shared" si="263"/>
        <v>5</v>
      </c>
      <c r="P2396" s="56">
        <f t="shared" si="264"/>
        <v>881301</v>
      </c>
      <c r="Q2396" s="57">
        <f t="shared" si="259"/>
        <v>881301</v>
      </c>
      <c r="R2396" s="58">
        <f t="shared" si="265"/>
        <v>337575.6724860181</v>
      </c>
      <c r="S2396" s="59">
        <f t="shared" si="260"/>
        <v>38.304242533029928</v>
      </c>
      <c r="T2396" s="59">
        <f t="shared" si="261"/>
        <v>61.695757466970072</v>
      </c>
      <c r="U2396" s="60" t="str">
        <f t="shared" si="262"/>
        <v>BAJO</v>
      </c>
    </row>
    <row r="2397" spans="2:21">
      <c r="B2397" s="61">
        <v>2387</v>
      </c>
      <c r="C2397" s="62" t="s">
        <v>767</v>
      </c>
      <c r="D2397" s="62" t="s">
        <v>801</v>
      </c>
      <c r="E2397" s="62" t="s">
        <v>2222</v>
      </c>
      <c r="F2397" s="63" t="s">
        <v>18</v>
      </c>
      <c r="G2397" s="63">
        <v>1</v>
      </c>
      <c r="H2397" s="53">
        <v>670565</v>
      </c>
      <c r="I2397" s="53">
        <v>462689.84999999992</v>
      </c>
      <c r="J2397" s="53">
        <v>536720.22599999991</v>
      </c>
      <c r="K2397" s="53">
        <v>843948</v>
      </c>
      <c r="L2397" s="54" t="s">
        <v>40</v>
      </c>
      <c r="M2397" s="54" t="s">
        <v>40</v>
      </c>
      <c r="N2397" s="54">
        <v>1757714</v>
      </c>
      <c r="O2397" s="55">
        <f t="shared" si="263"/>
        <v>5</v>
      </c>
      <c r="P2397" s="56">
        <f t="shared" si="264"/>
        <v>854327</v>
      </c>
      <c r="Q2397" s="57">
        <f t="shared" si="259"/>
        <v>854327</v>
      </c>
      <c r="R2397" s="58">
        <f t="shared" si="265"/>
        <v>469944.24950284249</v>
      </c>
      <c r="S2397" s="59">
        <f t="shared" si="260"/>
        <v>55.007538039046231</v>
      </c>
      <c r="T2397" s="59">
        <f t="shared" si="261"/>
        <v>44.992461960953769</v>
      </c>
      <c r="U2397" s="60" t="str">
        <f t="shared" si="262"/>
        <v>BAJO</v>
      </c>
    </row>
    <row r="2398" spans="2:21">
      <c r="B2398" s="61">
        <v>2388</v>
      </c>
      <c r="C2398" s="62" t="s">
        <v>767</v>
      </c>
      <c r="D2398" s="62" t="s">
        <v>801</v>
      </c>
      <c r="E2398" s="62" t="s">
        <v>2223</v>
      </c>
      <c r="F2398" s="63" t="s">
        <v>18</v>
      </c>
      <c r="G2398" s="63">
        <v>1</v>
      </c>
      <c r="H2398" s="53">
        <v>670565</v>
      </c>
      <c r="I2398" s="53">
        <v>442572.89999999997</v>
      </c>
      <c r="J2398" s="53">
        <v>513384.56399999995</v>
      </c>
      <c r="K2398" s="53">
        <v>606424</v>
      </c>
      <c r="L2398" s="54" t="s">
        <v>40</v>
      </c>
      <c r="M2398" s="54" t="s">
        <v>40</v>
      </c>
      <c r="N2398" s="54">
        <v>1767116</v>
      </c>
      <c r="O2398" s="55">
        <f t="shared" si="263"/>
        <v>5</v>
      </c>
      <c r="P2398" s="56">
        <f t="shared" si="264"/>
        <v>800012</v>
      </c>
      <c r="Q2398" s="57">
        <f t="shared" si="259"/>
        <v>800012</v>
      </c>
      <c r="R2398" s="58">
        <f t="shared" si="265"/>
        <v>489783.82652850635</v>
      </c>
      <c r="S2398" s="59">
        <f t="shared" si="260"/>
        <v>61.222059985163511</v>
      </c>
      <c r="T2398" s="59">
        <f t="shared" si="261"/>
        <v>38.777940014836489</v>
      </c>
      <c r="U2398" s="60" t="str">
        <f t="shared" si="262"/>
        <v>BAJO</v>
      </c>
    </row>
    <row r="2399" spans="2:21">
      <c r="B2399" s="61">
        <v>2389</v>
      </c>
      <c r="C2399" s="62" t="s">
        <v>767</v>
      </c>
      <c r="D2399" s="62" t="s">
        <v>801</v>
      </c>
      <c r="E2399" s="62" t="s">
        <v>2224</v>
      </c>
      <c r="F2399" s="63" t="s">
        <v>18</v>
      </c>
      <c r="G2399" s="63">
        <v>1</v>
      </c>
      <c r="H2399" s="53">
        <v>785519</v>
      </c>
      <c r="I2399" s="53">
        <v>596994.43999999994</v>
      </c>
      <c r="J2399" s="53">
        <v>692513.55039999983</v>
      </c>
      <c r="K2399" s="53">
        <v>871318</v>
      </c>
      <c r="L2399" s="54" t="s">
        <v>40</v>
      </c>
      <c r="M2399" s="54" t="s">
        <v>40</v>
      </c>
      <c r="N2399" s="54">
        <v>994104</v>
      </c>
      <c r="O2399" s="55">
        <f t="shared" si="263"/>
        <v>5</v>
      </c>
      <c r="P2399" s="56">
        <f t="shared" si="264"/>
        <v>788090</v>
      </c>
      <c r="Q2399" s="57">
        <f t="shared" si="259"/>
        <v>788090</v>
      </c>
      <c r="R2399" s="58">
        <f t="shared" si="265"/>
        <v>137860.54474769172</v>
      </c>
      <c r="S2399" s="59">
        <f t="shared" si="260"/>
        <v>17.492995057378184</v>
      </c>
      <c r="T2399" s="59">
        <f t="shared" si="261"/>
        <v>82.507004942621819</v>
      </c>
      <c r="U2399" s="60" t="str">
        <f t="shared" si="262"/>
        <v>ALTO</v>
      </c>
    </row>
    <row r="2400" spans="2:21">
      <c r="B2400" s="61">
        <v>2390</v>
      </c>
      <c r="C2400" s="62" t="s">
        <v>296</v>
      </c>
      <c r="D2400" s="62" t="s">
        <v>296</v>
      </c>
      <c r="E2400" s="62" t="s">
        <v>2225</v>
      </c>
      <c r="F2400" s="63" t="s">
        <v>18</v>
      </c>
      <c r="G2400" s="63">
        <v>1</v>
      </c>
      <c r="H2400" s="53">
        <v>153272</v>
      </c>
      <c r="I2400" s="53">
        <v>124150.31999999999</v>
      </c>
      <c r="J2400" s="53">
        <v>144014.37119999999</v>
      </c>
      <c r="K2400" s="53">
        <v>206703</v>
      </c>
      <c r="L2400" s="54" t="s">
        <v>40</v>
      </c>
      <c r="M2400" s="54" t="s">
        <v>40</v>
      </c>
      <c r="N2400" s="54">
        <v>61145</v>
      </c>
      <c r="O2400" s="55">
        <f t="shared" si="263"/>
        <v>5</v>
      </c>
      <c r="P2400" s="56">
        <f t="shared" si="264"/>
        <v>137857</v>
      </c>
      <c r="Q2400" s="57">
        <f t="shared" si="259"/>
        <v>137857</v>
      </c>
      <c r="R2400" s="58">
        <f t="shared" si="265"/>
        <v>47091.211880133029</v>
      </c>
      <c r="S2400" s="59">
        <f t="shared" si="260"/>
        <v>34.159463705240235</v>
      </c>
      <c r="T2400" s="59">
        <f t="shared" si="261"/>
        <v>65.840536294759772</v>
      </c>
      <c r="U2400" s="60" t="str">
        <f t="shared" si="262"/>
        <v>BAJO</v>
      </c>
    </row>
    <row r="2401" spans="2:21">
      <c r="B2401" s="61">
        <v>2391</v>
      </c>
      <c r="C2401" s="62" t="s">
        <v>625</v>
      </c>
      <c r="D2401" s="62" t="s">
        <v>626</v>
      </c>
      <c r="E2401" s="62" t="s">
        <v>2197</v>
      </c>
      <c r="F2401" s="63" t="s">
        <v>18</v>
      </c>
      <c r="G2401" s="63">
        <v>1</v>
      </c>
      <c r="H2401" s="53">
        <v>229908</v>
      </c>
      <c r="I2401" s="53">
        <v>179328.24</v>
      </c>
      <c r="J2401" s="53">
        <v>208020.75839999996</v>
      </c>
      <c r="K2401" s="53">
        <v>315945</v>
      </c>
      <c r="L2401" s="54" t="s">
        <v>40</v>
      </c>
      <c r="M2401" s="54" t="s">
        <v>40</v>
      </c>
      <c r="N2401" s="54">
        <v>929425</v>
      </c>
      <c r="O2401" s="55">
        <f t="shared" si="263"/>
        <v>5</v>
      </c>
      <c r="P2401" s="56">
        <f t="shared" si="264"/>
        <v>372525</v>
      </c>
      <c r="Q2401" s="57">
        <f t="shared" si="259"/>
        <v>372525</v>
      </c>
      <c r="R2401" s="58">
        <f t="shared" si="265"/>
        <v>282157.80998125504</v>
      </c>
      <c r="S2401" s="59">
        <f t="shared" si="260"/>
        <v>75.741979727871964</v>
      </c>
      <c r="T2401" s="59">
        <f t="shared" si="261"/>
        <v>24.258020272128036</v>
      </c>
      <c r="U2401" s="60" t="str">
        <f t="shared" si="262"/>
        <v>BAJO</v>
      </c>
    </row>
    <row r="2402" spans="2:21">
      <c r="B2402" s="61">
        <v>2392</v>
      </c>
      <c r="C2402" s="62" t="s">
        <v>625</v>
      </c>
      <c r="D2402" s="62" t="s">
        <v>626</v>
      </c>
      <c r="E2402" s="62" t="s">
        <v>903</v>
      </c>
      <c r="F2402" s="63" t="s">
        <v>157</v>
      </c>
      <c r="G2402" s="63">
        <v>1</v>
      </c>
      <c r="H2402" s="53">
        <v>1877582</v>
      </c>
      <c r="I2402" s="53">
        <v>1445738.14</v>
      </c>
      <c r="J2402" s="53">
        <v>1677056.2423999999</v>
      </c>
      <c r="K2402" s="53">
        <v>2589678</v>
      </c>
      <c r="L2402" s="54" t="s">
        <v>40</v>
      </c>
      <c r="M2402" s="54" t="s">
        <v>40</v>
      </c>
      <c r="N2402" s="54">
        <v>4345633</v>
      </c>
      <c r="O2402" s="55">
        <f t="shared" si="263"/>
        <v>5</v>
      </c>
      <c r="P2402" s="56">
        <f t="shared" si="264"/>
        <v>2387137</v>
      </c>
      <c r="Q2402" s="57">
        <f t="shared" si="259"/>
        <v>2387137</v>
      </c>
      <c r="R2402" s="58">
        <f t="shared" si="265"/>
        <v>1051363.1373263914</v>
      </c>
      <c r="S2402" s="59">
        <f t="shared" si="260"/>
        <v>44.042848706479411</v>
      </c>
      <c r="T2402" s="59">
        <f t="shared" si="261"/>
        <v>55.957151293520589</v>
      </c>
      <c r="U2402" s="60" t="str">
        <f t="shared" si="262"/>
        <v>BAJO</v>
      </c>
    </row>
    <row r="2403" spans="2:21" ht="41.45">
      <c r="B2403" s="61">
        <v>2393</v>
      </c>
      <c r="C2403" s="62" t="s">
        <v>219</v>
      </c>
      <c r="D2403" s="62" t="s">
        <v>230</v>
      </c>
      <c r="E2403" s="62" t="s">
        <v>2226</v>
      </c>
      <c r="F2403" s="63" t="s">
        <v>18</v>
      </c>
      <c r="G2403" s="63">
        <v>1</v>
      </c>
      <c r="H2403" s="53">
        <v>2107490</v>
      </c>
      <c r="I2403" s="53">
        <v>1664917.0999999999</v>
      </c>
      <c r="J2403" s="53">
        <v>1931303.8359999999</v>
      </c>
      <c r="K2403" s="53">
        <v>3823470</v>
      </c>
      <c r="L2403" s="54" t="s">
        <v>40</v>
      </c>
      <c r="M2403" s="54" t="s">
        <v>40</v>
      </c>
      <c r="N2403" s="54">
        <v>1074556</v>
      </c>
      <c r="O2403" s="55">
        <f t="shared" si="263"/>
        <v>5</v>
      </c>
      <c r="P2403" s="56">
        <f t="shared" si="264"/>
        <v>2120347</v>
      </c>
      <c r="Q2403" s="57">
        <f t="shared" si="259"/>
        <v>2120347</v>
      </c>
      <c r="R2403" s="58">
        <f t="shared" si="265"/>
        <v>920611.29505643016</v>
      </c>
      <c r="S2403" s="59">
        <f t="shared" si="260"/>
        <v>43.417954469548157</v>
      </c>
      <c r="T2403" s="59">
        <f t="shared" si="261"/>
        <v>56.582045530451843</v>
      </c>
      <c r="U2403" s="60" t="str">
        <f t="shared" si="262"/>
        <v>BAJO</v>
      </c>
    </row>
    <row r="2404" spans="2:21" ht="41.45">
      <c r="B2404" s="61">
        <v>2394</v>
      </c>
      <c r="C2404" s="62" t="s">
        <v>219</v>
      </c>
      <c r="D2404" s="62" t="s">
        <v>220</v>
      </c>
      <c r="E2404" s="62" t="s">
        <v>2226</v>
      </c>
      <c r="F2404" s="63" t="s">
        <v>18</v>
      </c>
      <c r="G2404" s="63">
        <v>1</v>
      </c>
      <c r="H2404" s="53">
        <v>2107490</v>
      </c>
      <c r="I2404" s="53">
        <v>1728141.7999999998</v>
      </c>
      <c r="J2404" s="53">
        <v>2004644.4879999999</v>
      </c>
      <c r="K2404" s="53">
        <v>2627996</v>
      </c>
      <c r="L2404" s="54" t="s">
        <v>40</v>
      </c>
      <c r="M2404" s="54" t="s">
        <v>40</v>
      </c>
      <c r="N2404" s="54">
        <v>1074556</v>
      </c>
      <c r="O2404" s="55">
        <f t="shared" si="263"/>
        <v>5</v>
      </c>
      <c r="P2404" s="56">
        <f t="shared" si="264"/>
        <v>1908566</v>
      </c>
      <c r="Q2404" s="57">
        <f t="shared" si="259"/>
        <v>1908566</v>
      </c>
      <c r="R2404" s="58">
        <f t="shared" si="265"/>
        <v>508823.5314089607</v>
      </c>
      <c r="S2404" s="59">
        <f t="shared" si="260"/>
        <v>26.659991397151618</v>
      </c>
      <c r="T2404" s="59">
        <f t="shared" si="261"/>
        <v>73.340008602848386</v>
      </c>
      <c r="U2404" s="60" t="str">
        <f t="shared" si="262"/>
        <v>ALTO</v>
      </c>
    </row>
    <row r="2405" spans="2:21" ht="27.6">
      <c r="B2405" s="61">
        <v>2395</v>
      </c>
      <c r="C2405" s="62" t="s">
        <v>767</v>
      </c>
      <c r="D2405" s="62" t="s">
        <v>768</v>
      </c>
      <c r="E2405" s="62" t="s">
        <v>2227</v>
      </c>
      <c r="F2405" s="63" t="s">
        <v>18</v>
      </c>
      <c r="G2405" s="63">
        <v>1</v>
      </c>
      <c r="H2405" s="53">
        <v>1628515</v>
      </c>
      <c r="I2405" s="53">
        <v>1123675.3499999999</v>
      </c>
      <c r="J2405" s="53">
        <v>1303463.4059999995</v>
      </c>
      <c r="K2405" s="53">
        <v>1544977</v>
      </c>
      <c r="L2405" s="54" t="s">
        <v>40</v>
      </c>
      <c r="M2405" s="54" t="s">
        <v>40</v>
      </c>
      <c r="N2405" s="54">
        <v>4933046</v>
      </c>
      <c r="O2405" s="55">
        <f t="shared" si="263"/>
        <v>5</v>
      </c>
      <c r="P2405" s="56">
        <f t="shared" si="264"/>
        <v>2106735</v>
      </c>
      <c r="Q2405" s="57">
        <f t="shared" si="259"/>
        <v>2106735</v>
      </c>
      <c r="R2405" s="58">
        <f t="shared" si="265"/>
        <v>1424356.1223844134</v>
      </c>
      <c r="S2405" s="59">
        <f t="shared" si="260"/>
        <v>67.609648217949257</v>
      </c>
      <c r="T2405" s="59">
        <f t="shared" si="261"/>
        <v>32.390351782050743</v>
      </c>
      <c r="U2405" s="60" t="str">
        <f t="shared" si="262"/>
        <v>BAJO</v>
      </c>
    </row>
    <row r="2406" spans="2:21">
      <c r="B2406" s="61">
        <v>2396</v>
      </c>
      <c r="C2406" s="62" t="s">
        <v>219</v>
      </c>
      <c r="D2406" s="62" t="s">
        <v>230</v>
      </c>
      <c r="E2406" s="62" t="s">
        <v>2228</v>
      </c>
      <c r="F2406" s="63" t="s">
        <v>18</v>
      </c>
      <c r="G2406" s="63">
        <v>1</v>
      </c>
      <c r="H2406" s="53">
        <v>478975</v>
      </c>
      <c r="I2406" s="53">
        <v>349651.75</v>
      </c>
      <c r="J2406" s="53">
        <v>405596.02999999997</v>
      </c>
      <c r="K2406" s="53">
        <v>669851</v>
      </c>
      <c r="L2406" s="54" t="s">
        <v>40</v>
      </c>
      <c r="M2406" s="54" t="s">
        <v>40</v>
      </c>
      <c r="N2406" s="54">
        <v>162304</v>
      </c>
      <c r="O2406" s="55">
        <f t="shared" si="263"/>
        <v>5</v>
      </c>
      <c r="P2406" s="56">
        <f t="shared" si="264"/>
        <v>413276</v>
      </c>
      <c r="Q2406" s="57">
        <f t="shared" si="259"/>
        <v>413276</v>
      </c>
      <c r="R2406" s="58">
        <f t="shared" si="265"/>
        <v>165675.0199253211</v>
      </c>
      <c r="S2406" s="59">
        <f t="shared" si="260"/>
        <v>40.088226735963644</v>
      </c>
      <c r="T2406" s="59">
        <f t="shared" si="261"/>
        <v>59.911773264036356</v>
      </c>
      <c r="U2406" s="60" t="str">
        <f t="shared" si="262"/>
        <v>BAJO</v>
      </c>
    </row>
    <row r="2407" spans="2:21">
      <c r="B2407" s="61">
        <v>2397</v>
      </c>
      <c r="C2407" s="62" t="s">
        <v>219</v>
      </c>
      <c r="D2407" s="62" t="s">
        <v>230</v>
      </c>
      <c r="E2407" s="62" t="s">
        <v>2229</v>
      </c>
      <c r="F2407" s="63" t="s">
        <v>537</v>
      </c>
      <c r="G2407" s="63">
        <v>1</v>
      </c>
      <c r="H2407" s="53">
        <v>306544</v>
      </c>
      <c r="I2407" s="53">
        <v>229908</v>
      </c>
      <c r="J2407" s="53">
        <v>266693.27999999997</v>
      </c>
      <c r="K2407" s="53">
        <v>402339</v>
      </c>
      <c r="L2407" s="54" t="s">
        <v>40</v>
      </c>
      <c r="M2407" s="54" t="s">
        <v>40</v>
      </c>
      <c r="N2407" s="54">
        <v>27081</v>
      </c>
      <c r="O2407" s="55">
        <f t="shared" si="263"/>
        <v>5</v>
      </c>
      <c r="P2407" s="56">
        <f t="shared" si="264"/>
        <v>246513</v>
      </c>
      <c r="Q2407" s="57">
        <f t="shared" si="259"/>
        <v>246513</v>
      </c>
      <c r="R2407" s="58">
        <f t="shared" si="265"/>
        <v>123869.96051251708</v>
      </c>
      <c r="S2407" s="59">
        <f t="shared" si="260"/>
        <v>50.248855237864568</v>
      </c>
      <c r="T2407" s="59">
        <f t="shared" si="261"/>
        <v>49.751144762135432</v>
      </c>
      <c r="U2407" s="60" t="str">
        <f t="shared" si="262"/>
        <v>BAJO</v>
      </c>
    </row>
    <row r="2408" spans="2:21">
      <c r="B2408" s="61">
        <v>2398</v>
      </c>
      <c r="C2408" s="62" t="s">
        <v>219</v>
      </c>
      <c r="D2408" s="62" t="s">
        <v>230</v>
      </c>
      <c r="E2408" s="62" t="s">
        <v>2230</v>
      </c>
      <c r="F2408" s="63" t="s">
        <v>18</v>
      </c>
      <c r="G2408" s="63">
        <v>1</v>
      </c>
      <c r="H2408" s="53">
        <v>306544</v>
      </c>
      <c r="I2408" s="53">
        <v>239104.31999999998</v>
      </c>
      <c r="J2408" s="53">
        <v>277361.01119999995</v>
      </c>
      <c r="K2408" s="53">
        <v>412454</v>
      </c>
      <c r="L2408" s="54" t="s">
        <v>40</v>
      </c>
      <c r="M2408" s="54" t="s">
        <v>40</v>
      </c>
      <c r="N2408" s="54">
        <v>155754</v>
      </c>
      <c r="O2408" s="55">
        <f t="shared" si="263"/>
        <v>5</v>
      </c>
      <c r="P2408" s="56">
        <f t="shared" si="264"/>
        <v>278243</v>
      </c>
      <c r="Q2408" s="57">
        <f t="shared" si="259"/>
        <v>278243</v>
      </c>
      <c r="R2408" s="58">
        <f t="shared" si="265"/>
        <v>84082.945260378256</v>
      </c>
      <c r="S2408" s="59">
        <f t="shared" si="260"/>
        <v>30.21924909535128</v>
      </c>
      <c r="T2408" s="59">
        <f t="shared" si="261"/>
        <v>69.780750904648727</v>
      </c>
      <c r="U2408" s="60" t="str">
        <f t="shared" si="262"/>
        <v>BAJO</v>
      </c>
    </row>
    <row r="2409" spans="2:21">
      <c r="B2409" s="61">
        <v>2399</v>
      </c>
      <c r="C2409" s="62" t="s">
        <v>102</v>
      </c>
      <c r="D2409" s="62" t="s">
        <v>103</v>
      </c>
      <c r="E2409" s="62" t="s">
        <v>2231</v>
      </c>
      <c r="F2409" s="63" t="s">
        <v>18</v>
      </c>
      <c r="G2409" s="63">
        <v>1</v>
      </c>
      <c r="H2409" s="53">
        <v>498134</v>
      </c>
      <c r="I2409" s="53">
        <v>338731.12</v>
      </c>
      <c r="J2409" s="53">
        <v>392928.0992</v>
      </c>
      <c r="K2409" s="53">
        <v>636055</v>
      </c>
      <c r="L2409" s="54" t="s">
        <v>40</v>
      </c>
      <c r="M2409" s="54" t="s">
        <v>40</v>
      </c>
      <c r="N2409" s="54">
        <v>2144598</v>
      </c>
      <c r="O2409" s="55">
        <f t="shared" si="263"/>
        <v>5</v>
      </c>
      <c r="P2409" s="56">
        <f t="shared" si="264"/>
        <v>802089</v>
      </c>
      <c r="Q2409" s="57">
        <f t="shared" si="259"/>
        <v>802089</v>
      </c>
      <c r="R2409" s="58">
        <f t="shared" si="265"/>
        <v>678881.36135311064</v>
      </c>
      <c r="S2409" s="59">
        <f t="shared" si="260"/>
        <v>84.639156172583171</v>
      </c>
      <c r="T2409" s="59">
        <f t="shared" si="261"/>
        <v>15.360843827416829</v>
      </c>
      <c r="U2409" s="60" t="str">
        <f t="shared" si="262"/>
        <v>BAJO</v>
      </c>
    </row>
    <row r="2410" spans="2:21">
      <c r="B2410" s="61">
        <v>2400</v>
      </c>
      <c r="C2410" s="62" t="s">
        <v>102</v>
      </c>
      <c r="D2410" s="62" t="s">
        <v>103</v>
      </c>
      <c r="E2410" s="62" t="s">
        <v>2232</v>
      </c>
      <c r="F2410" s="63" t="s">
        <v>18</v>
      </c>
      <c r="G2410" s="63">
        <v>1</v>
      </c>
      <c r="H2410" s="53">
        <v>498134</v>
      </c>
      <c r="I2410" s="53">
        <v>403488.54</v>
      </c>
      <c r="J2410" s="53">
        <v>468046.70639999997</v>
      </c>
      <c r="K2410" s="53">
        <v>633675</v>
      </c>
      <c r="L2410" s="54" t="s">
        <v>40</v>
      </c>
      <c r="M2410" s="54" t="s">
        <v>40</v>
      </c>
      <c r="N2410" s="54">
        <v>2144598</v>
      </c>
      <c r="O2410" s="55">
        <f t="shared" si="263"/>
        <v>5</v>
      </c>
      <c r="P2410" s="56">
        <f t="shared" si="264"/>
        <v>829588</v>
      </c>
      <c r="Q2410" s="57">
        <f t="shared" si="259"/>
        <v>829588</v>
      </c>
      <c r="R2410" s="58">
        <f t="shared" si="265"/>
        <v>661780.60028596222</v>
      </c>
      <c r="S2410" s="59">
        <f t="shared" si="260"/>
        <v>79.772200210943538</v>
      </c>
      <c r="T2410" s="59">
        <f t="shared" si="261"/>
        <v>20.227799789056462</v>
      </c>
      <c r="U2410" s="60" t="str">
        <f t="shared" si="262"/>
        <v>BAJO</v>
      </c>
    </row>
    <row r="2411" spans="2:21">
      <c r="B2411" s="61">
        <v>2401</v>
      </c>
      <c r="C2411" s="62" t="s">
        <v>102</v>
      </c>
      <c r="D2411" s="62" t="s">
        <v>103</v>
      </c>
      <c r="E2411" s="62" t="s">
        <v>2233</v>
      </c>
      <c r="F2411" s="63" t="s">
        <v>18</v>
      </c>
      <c r="G2411" s="63">
        <v>1</v>
      </c>
      <c r="H2411" s="53">
        <v>4981340</v>
      </c>
      <c r="I2411" s="53">
        <v>3935258.5999999996</v>
      </c>
      <c r="J2411" s="53">
        <v>4564899.9759999998</v>
      </c>
      <c r="K2411" s="53">
        <v>7025165</v>
      </c>
      <c r="L2411" s="54" t="s">
        <v>40</v>
      </c>
      <c r="M2411" s="54" t="s">
        <v>40</v>
      </c>
      <c r="N2411" s="54">
        <v>5051179</v>
      </c>
      <c r="O2411" s="55">
        <f t="shared" si="263"/>
        <v>5</v>
      </c>
      <c r="P2411" s="56">
        <f t="shared" si="264"/>
        <v>5111569</v>
      </c>
      <c r="Q2411" s="57">
        <f t="shared" si="259"/>
        <v>5111569</v>
      </c>
      <c r="R2411" s="58">
        <f t="shared" si="265"/>
        <v>1035858.0380250085</v>
      </c>
      <c r="S2411" s="59">
        <f t="shared" si="260"/>
        <v>20.264972223303815</v>
      </c>
      <c r="T2411" s="59">
        <f t="shared" si="261"/>
        <v>79.735027776696185</v>
      </c>
      <c r="U2411" s="60" t="str">
        <f t="shared" si="262"/>
        <v>ALTO</v>
      </c>
    </row>
    <row r="2412" spans="2:21">
      <c r="B2412" s="61">
        <v>2402</v>
      </c>
      <c r="C2412" s="62" t="s">
        <v>102</v>
      </c>
      <c r="D2412" s="62" t="s">
        <v>103</v>
      </c>
      <c r="E2412" s="62" t="s">
        <v>2234</v>
      </c>
      <c r="F2412" s="63" t="s">
        <v>157</v>
      </c>
      <c r="G2412" s="63">
        <v>1</v>
      </c>
      <c r="H2412" s="53">
        <v>498134</v>
      </c>
      <c r="I2412" s="53">
        <v>363637.82</v>
      </c>
      <c r="J2412" s="53">
        <v>421819.87119999994</v>
      </c>
      <c r="K2412" s="53">
        <v>712810</v>
      </c>
      <c r="L2412" s="54" t="s">
        <v>40</v>
      </c>
      <c r="M2412" s="54" t="s">
        <v>40</v>
      </c>
      <c r="N2412" s="54">
        <v>270897</v>
      </c>
      <c r="O2412" s="55">
        <f t="shared" si="263"/>
        <v>5</v>
      </c>
      <c r="P2412" s="56">
        <f t="shared" si="264"/>
        <v>453460</v>
      </c>
      <c r="Q2412" s="57">
        <f t="shared" si="259"/>
        <v>453460</v>
      </c>
      <c r="R2412" s="58">
        <f t="shared" si="265"/>
        <v>149436.64846020218</v>
      </c>
      <c r="S2412" s="59">
        <f t="shared" si="260"/>
        <v>32.954758624840593</v>
      </c>
      <c r="T2412" s="59">
        <f t="shared" si="261"/>
        <v>67.045241375159407</v>
      </c>
      <c r="U2412" s="60" t="str">
        <f t="shared" si="262"/>
        <v>BAJO</v>
      </c>
    </row>
    <row r="2413" spans="2:21">
      <c r="B2413" s="61">
        <v>2403</v>
      </c>
      <c r="C2413" s="62" t="s">
        <v>102</v>
      </c>
      <c r="D2413" s="62" t="s">
        <v>103</v>
      </c>
      <c r="E2413" s="62" t="s">
        <v>2235</v>
      </c>
      <c r="F2413" s="63" t="s">
        <v>18</v>
      </c>
      <c r="G2413" s="63">
        <v>1</v>
      </c>
      <c r="H2413" s="53">
        <v>498134</v>
      </c>
      <c r="I2413" s="53">
        <v>353675.13999999996</v>
      </c>
      <c r="J2413" s="53">
        <v>410263.16239999991</v>
      </c>
      <c r="K2413" s="53">
        <v>593929</v>
      </c>
      <c r="L2413" s="54" t="s">
        <v>40</v>
      </c>
      <c r="M2413" s="54" t="s">
        <v>40</v>
      </c>
      <c r="N2413" s="54">
        <v>124161</v>
      </c>
      <c r="O2413" s="55">
        <f t="shared" si="263"/>
        <v>5</v>
      </c>
      <c r="P2413" s="56">
        <f t="shared" si="264"/>
        <v>396032</v>
      </c>
      <c r="Q2413" s="57">
        <f t="shared" si="259"/>
        <v>396032</v>
      </c>
      <c r="R2413" s="58">
        <f t="shared" si="265"/>
        <v>158428.85546847494</v>
      </c>
      <c r="S2413" s="59">
        <f t="shared" si="260"/>
        <v>40.004054083628326</v>
      </c>
      <c r="T2413" s="59">
        <f t="shared" si="261"/>
        <v>59.995945916371674</v>
      </c>
      <c r="U2413" s="60" t="str">
        <f t="shared" si="262"/>
        <v>BAJO</v>
      </c>
    </row>
    <row r="2414" spans="2:21">
      <c r="B2414" s="61">
        <v>2404</v>
      </c>
      <c r="C2414" s="62" t="s">
        <v>625</v>
      </c>
      <c r="D2414" s="62" t="s">
        <v>686</v>
      </c>
      <c r="E2414" s="62" t="s">
        <v>2236</v>
      </c>
      <c r="F2414" s="63" t="s">
        <v>18</v>
      </c>
      <c r="G2414" s="63">
        <v>1</v>
      </c>
      <c r="H2414" s="53">
        <v>3793482</v>
      </c>
      <c r="I2414" s="53">
        <v>2883046.32</v>
      </c>
      <c r="J2414" s="53">
        <v>3344333.7311999998</v>
      </c>
      <c r="K2414" s="53">
        <v>4133941</v>
      </c>
      <c r="L2414" s="54" t="s">
        <v>40</v>
      </c>
      <c r="M2414" s="54" t="s">
        <v>40</v>
      </c>
      <c r="N2414" s="54">
        <v>3185992</v>
      </c>
      <c r="O2414" s="55">
        <f t="shared" si="263"/>
        <v>5</v>
      </c>
      <c r="P2414" s="56">
        <f t="shared" si="264"/>
        <v>3468159</v>
      </c>
      <c r="Q2414" s="57">
        <f t="shared" si="259"/>
        <v>3468159</v>
      </c>
      <c r="R2414" s="58">
        <f t="shared" si="265"/>
        <v>444164.0433966149</v>
      </c>
      <c r="S2414" s="59">
        <f t="shared" si="260"/>
        <v>12.806911199763762</v>
      </c>
      <c r="T2414" s="59">
        <f t="shared" si="261"/>
        <v>87.193088800236239</v>
      </c>
      <c r="U2414" s="60" t="str">
        <f t="shared" si="262"/>
        <v>ALTO</v>
      </c>
    </row>
    <row r="2415" spans="2:21">
      <c r="B2415" s="61">
        <v>2405</v>
      </c>
      <c r="C2415" s="62" t="s">
        <v>625</v>
      </c>
      <c r="D2415" s="62" t="s">
        <v>686</v>
      </c>
      <c r="E2415" s="62" t="s">
        <v>2237</v>
      </c>
      <c r="F2415" s="63" t="s">
        <v>18</v>
      </c>
      <c r="G2415" s="63">
        <v>1</v>
      </c>
      <c r="H2415" s="53">
        <v>1072904</v>
      </c>
      <c r="I2415" s="53">
        <v>890510.32</v>
      </c>
      <c r="J2415" s="53">
        <v>1032991.9711999999</v>
      </c>
      <c r="K2415" s="53">
        <v>1158346</v>
      </c>
      <c r="L2415" s="54" t="s">
        <v>40</v>
      </c>
      <c r="M2415" s="54" t="s">
        <v>40</v>
      </c>
      <c r="N2415" s="54">
        <v>161981</v>
      </c>
      <c r="O2415" s="55">
        <f t="shared" si="263"/>
        <v>5</v>
      </c>
      <c r="P2415" s="56">
        <f t="shared" si="264"/>
        <v>863347</v>
      </c>
      <c r="Q2415" s="57">
        <f t="shared" si="259"/>
        <v>863347</v>
      </c>
      <c r="R2415" s="58">
        <f t="shared" si="265"/>
        <v>361211.86979729432</v>
      </c>
      <c r="S2415" s="59">
        <f t="shared" si="260"/>
        <v>41.838550408734179</v>
      </c>
      <c r="T2415" s="59">
        <f t="shared" si="261"/>
        <v>58.161449591265821</v>
      </c>
      <c r="U2415" s="60" t="str">
        <f t="shared" si="262"/>
        <v>BAJO</v>
      </c>
    </row>
    <row r="2416" spans="2:21">
      <c r="B2416" s="61">
        <v>2406</v>
      </c>
      <c r="C2416" s="62" t="s">
        <v>625</v>
      </c>
      <c r="D2416" s="62" t="s">
        <v>686</v>
      </c>
      <c r="E2416" s="62" t="s">
        <v>2188</v>
      </c>
      <c r="F2416" s="63" t="s">
        <v>18</v>
      </c>
      <c r="G2416" s="63">
        <v>1</v>
      </c>
      <c r="H2416" s="53">
        <v>1072904</v>
      </c>
      <c r="I2416" s="53">
        <v>729574.72</v>
      </c>
      <c r="J2416" s="53">
        <v>846306.67519999994</v>
      </c>
      <c r="K2416" s="53">
        <v>1036728</v>
      </c>
      <c r="L2416" s="54" t="s">
        <v>40</v>
      </c>
      <c r="M2416" s="54" t="s">
        <v>40</v>
      </c>
      <c r="N2416" s="54">
        <v>34454</v>
      </c>
      <c r="O2416" s="55">
        <f t="shared" si="263"/>
        <v>5</v>
      </c>
      <c r="P2416" s="56">
        <f t="shared" si="264"/>
        <v>743993</v>
      </c>
      <c r="Q2416" s="57">
        <f t="shared" si="259"/>
        <v>743993</v>
      </c>
      <c r="R2416" s="58">
        <f t="shared" si="265"/>
        <v>376297.16809908143</v>
      </c>
      <c r="S2416" s="59">
        <f t="shared" si="260"/>
        <v>50.578052226174364</v>
      </c>
      <c r="T2416" s="59">
        <f t="shared" si="261"/>
        <v>49.421947773825636</v>
      </c>
      <c r="U2416" s="60" t="str">
        <f t="shared" si="262"/>
        <v>BAJO</v>
      </c>
    </row>
    <row r="2417" spans="2:21">
      <c r="B2417" s="61">
        <v>2407</v>
      </c>
      <c r="C2417" s="62" t="s">
        <v>625</v>
      </c>
      <c r="D2417" s="62" t="s">
        <v>686</v>
      </c>
      <c r="E2417" s="62" t="s">
        <v>2238</v>
      </c>
      <c r="F2417" s="63" t="s">
        <v>18</v>
      </c>
      <c r="G2417" s="63">
        <v>1</v>
      </c>
      <c r="H2417" s="53">
        <v>1072904</v>
      </c>
      <c r="I2417" s="53">
        <v>740303.76</v>
      </c>
      <c r="J2417" s="53">
        <v>858752.36159999983</v>
      </c>
      <c r="K2417" s="53">
        <v>896427</v>
      </c>
      <c r="L2417" s="54" t="s">
        <v>40</v>
      </c>
      <c r="M2417" s="54" t="s">
        <v>40</v>
      </c>
      <c r="N2417" s="54">
        <v>21017</v>
      </c>
      <c r="O2417" s="55">
        <f t="shared" si="263"/>
        <v>5</v>
      </c>
      <c r="P2417" s="56">
        <f t="shared" si="264"/>
        <v>717881</v>
      </c>
      <c r="Q2417" s="57">
        <f t="shared" si="259"/>
        <v>717881</v>
      </c>
      <c r="R2417" s="58">
        <f t="shared" si="265"/>
        <v>364386.32241781568</v>
      </c>
      <c r="S2417" s="59">
        <f t="shared" si="260"/>
        <v>50.758596817274125</v>
      </c>
      <c r="T2417" s="59">
        <f t="shared" si="261"/>
        <v>49.241403182725875</v>
      </c>
      <c r="U2417" s="60" t="str">
        <f t="shared" si="262"/>
        <v>BAJO</v>
      </c>
    </row>
    <row r="2418" spans="2:21">
      <c r="B2418" s="61">
        <v>2408</v>
      </c>
      <c r="C2418" s="62" t="s">
        <v>625</v>
      </c>
      <c r="D2418" s="62" t="s">
        <v>686</v>
      </c>
      <c r="E2418" s="62" t="s">
        <v>679</v>
      </c>
      <c r="F2418" s="63" t="s">
        <v>18</v>
      </c>
      <c r="G2418" s="63">
        <v>1</v>
      </c>
      <c r="H2418" s="53">
        <v>1072904</v>
      </c>
      <c r="I2418" s="53">
        <v>836865.12</v>
      </c>
      <c r="J2418" s="53">
        <v>970763.53919999988</v>
      </c>
      <c r="K2418" s="53">
        <v>1527722</v>
      </c>
      <c r="L2418" s="54" t="s">
        <v>40</v>
      </c>
      <c r="M2418" s="54" t="s">
        <v>40</v>
      </c>
      <c r="N2418" s="54">
        <v>214442</v>
      </c>
      <c r="O2418" s="55">
        <f t="shared" si="263"/>
        <v>5</v>
      </c>
      <c r="P2418" s="56">
        <f t="shared" si="264"/>
        <v>924539</v>
      </c>
      <c r="Q2418" s="57">
        <f t="shared" si="259"/>
        <v>924539</v>
      </c>
      <c r="R2418" s="58">
        <f t="shared" si="265"/>
        <v>424241.22180216241</v>
      </c>
      <c r="S2418" s="59">
        <f t="shared" si="260"/>
        <v>45.886784851927551</v>
      </c>
      <c r="T2418" s="59">
        <f t="shared" si="261"/>
        <v>54.113215148072449</v>
      </c>
      <c r="U2418" s="60" t="str">
        <f t="shared" si="262"/>
        <v>BAJO</v>
      </c>
    </row>
    <row r="2419" spans="2:21">
      <c r="B2419" s="61">
        <v>2409</v>
      </c>
      <c r="C2419" s="62" t="s">
        <v>625</v>
      </c>
      <c r="D2419" s="62" t="s">
        <v>686</v>
      </c>
      <c r="E2419" s="62" t="s">
        <v>2239</v>
      </c>
      <c r="F2419" s="63" t="s">
        <v>157</v>
      </c>
      <c r="G2419" s="63">
        <v>1</v>
      </c>
      <c r="H2419" s="53">
        <v>1072904</v>
      </c>
      <c r="I2419" s="53">
        <v>772490.88</v>
      </c>
      <c r="J2419" s="53">
        <v>896089.42079999985</v>
      </c>
      <c r="K2419" s="53">
        <v>1297933</v>
      </c>
      <c r="L2419" s="54" t="s">
        <v>40</v>
      </c>
      <c r="M2419" s="54" t="s">
        <v>40</v>
      </c>
      <c r="N2419" s="54">
        <v>193676</v>
      </c>
      <c r="O2419" s="55">
        <f t="shared" si="263"/>
        <v>5</v>
      </c>
      <c r="P2419" s="56">
        <f t="shared" si="264"/>
        <v>846619</v>
      </c>
      <c r="Q2419" s="57">
        <f t="shared" si="259"/>
        <v>846619</v>
      </c>
      <c r="R2419" s="58">
        <f t="shared" si="265"/>
        <v>371258.96346843557</v>
      </c>
      <c r="S2419" s="59">
        <f t="shared" si="260"/>
        <v>43.851952704632843</v>
      </c>
      <c r="T2419" s="59">
        <f t="shared" si="261"/>
        <v>56.148047295367157</v>
      </c>
      <c r="U2419" s="60" t="str">
        <f t="shared" si="262"/>
        <v>BAJO</v>
      </c>
    </row>
    <row r="2420" spans="2:21">
      <c r="B2420" s="61">
        <v>2410</v>
      </c>
      <c r="C2420" s="62" t="s">
        <v>296</v>
      </c>
      <c r="D2420" s="62" t="s">
        <v>296</v>
      </c>
      <c r="E2420" s="62" t="s">
        <v>2240</v>
      </c>
      <c r="F2420" s="63" t="s">
        <v>18</v>
      </c>
      <c r="G2420" s="63">
        <v>1</v>
      </c>
      <c r="H2420" s="53">
        <v>996268</v>
      </c>
      <c r="I2420" s="53">
        <v>806977.08</v>
      </c>
      <c r="J2420" s="53">
        <v>936093.41279999993</v>
      </c>
      <c r="K2420" s="53">
        <v>880957</v>
      </c>
      <c r="L2420" s="54" t="s">
        <v>40</v>
      </c>
      <c r="M2420" s="54" t="s">
        <v>40</v>
      </c>
      <c r="N2420" s="54">
        <v>189992</v>
      </c>
      <c r="O2420" s="55">
        <f t="shared" si="263"/>
        <v>5</v>
      </c>
      <c r="P2420" s="56">
        <f t="shared" si="264"/>
        <v>762057</v>
      </c>
      <c r="Q2420" s="57">
        <f t="shared" si="259"/>
        <v>762057</v>
      </c>
      <c r="R2420" s="58">
        <f t="shared" si="265"/>
        <v>292765.04344345984</v>
      </c>
      <c r="S2420" s="59">
        <f t="shared" si="260"/>
        <v>38.417735608157898</v>
      </c>
      <c r="T2420" s="59">
        <f t="shared" si="261"/>
        <v>61.582264391842102</v>
      </c>
      <c r="U2420" s="60" t="str">
        <f t="shared" si="262"/>
        <v>BAJO</v>
      </c>
    </row>
    <row r="2421" spans="2:21">
      <c r="B2421" s="61">
        <v>2411</v>
      </c>
      <c r="C2421" s="62" t="s">
        <v>219</v>
      </c>
      <c r="D2421" s="62" t="s">
        <v>220</v>
      </c>
      <c r="E2421" s="62" t="s">
        <v>2228</v>
      </c>
      <c r="F2421" s="63" t="s">
        <v>18</v>
      </c>
      <c r="G2421" s="63">
        <v>1</v>
      </c>
      <c r="H2421" s="53">
        <v>478975</v>
      </c>
      <c r="I2421" s="53">
        <v>364021</v>
      </c>
      <c r="J2421" s="53">
        <v>422264.36</v>
      </c>
      <c r="K2421" s="53">
        <v>465290</v>
      </c>
      <c r="L2421" s="54" t="s">
        <v>40</v>
      </c>
      <c r="M2421" s="54" t="s">
        <v>40</v>
      </c>
      <c r="N2421" s="54">
        <v>162304</v>
      </c>
      <c r="O2421" s="55">
        <f t="shared" si="263"/>
        <v>5</v>
      </c>
      <c r="P2421" s="56">
        <f t="shared" si="264"/>
        <v>378571</v>
      </c>
      <c r="Q2421" s="57">
        <f t="shared" si="259"/>
        <v>378571</v>
      </c>
      <c r="R2421" s="58">
        <f t="shared" si="265"/>
        <v>115319.88178454548</v>
      </c>
      <c r="S2421" s="59">
        <f t="shared" si="260"/>
        <v>30.46189005088754</v>
      </c>
      <c r="T2421" s="59">
        <f t="shared" si="261"/>
        <v>69.538109949112453</v>
      </c>
      <c r="U2421" s="60" t="str">
        <f t="shared" si="262"/>
        <v>BAJO</v>
      </c>
    </row>
    <row r="2422" spans="2:21">
      <c r="B2422" s="61">
        <v>2412</v>
      </c>
      <c r="C2422" s="62" t="s">
        <v>219</v>
      </c>
      <c r="D2422" s="62" t="s">
        <v>220</v>
      </c>
      <c r="E2422" s="62" t="s">
        <v>2229</v>
      </c>
      <c r="F2422" s="63" t="s">
        <v>537</v>
      </c>
      <c r="G2422" s="63">
        <v>1</v>
      </c>
      <c r="H2422" s="53">
        <v>306544</v>
      </c>
      <c r="I2422" s="53">
        <v>223777.12</v>
      </c>
      <c r="J2422" s="53">
        <v>259581.45919999998</v>
      </c>
      <c r="K2422" s="53">
        <v>298571</v>
      </c>
      <c r="L2422" s="54" t="s">
        <v>40</v>
      </c>
      <c r="M2422" s="54" t="s">
        <v>40</v>
      </c>
      <c r="N2422" s="54">
        <v>27081</v>
      </c>
      <c r="O2422" s="55">
        <f t="shared" si="263"/>
        <v>5</v>
      </c>
      <c r="P2422" s="56">
        <f t="shared" si="264"/>
        <v>223111</v>
      </c>
      <c r="Q2422" s="57">
        <f t="shared" si="259"/>
        <v>223111</v>
      </c>
      <c r="R2422" s="58">
        <f t="shared" si="265"/>
        <v>102385.13182984899</v>
      </c>
      <c r="S2422" s="59">
        <f t="shared" si="260"/>
        <v>45.88977317561617</v>
      </c>
      <c r="T2422" s="59">
        <f t="shared" si="261"/>
        <v>54.11022682438383</v>
      </c>
      <c r="U2422" s="60" t="str">
        <f t="shared" si="262"/>
        <v>BAJO</v>
      </c>
    </row>
    <row r="2423" spans="2:21">
      <c r="B2423" s="61">
        <v>2413</v>
      </c>
      <c r="C2423" s="62" t="s">
        <v>219</v>
      </c>
      <c r="D2423" s="62" t="s">
        <v>220</v>
      </c>
      <c r="E2423" s="62" t="s">
        <v>2230</v>
      </c>
      <c r="F2423" s="63" t="s">
        <v>18</v>
      </c>
      <c r="G2423" s="63">
        <v>1</v>
      </c>
      <c r="H2423" s="53">
        <v>306544</v>
      </c>
      <c r="I2423" s="53">
        <v>211515.36</v>
      </c>
      <c r="J2423" s="53">
        <v>245357.81759999995</v>
      </c>
      <c r="K2423" s="53">
        <v>297024</v>
      </c>
      <c r="L2423" s="54" t="s">
        <v>40</v>
      </c>
      <c r="M2423" s="54" t="s">
        <v>40</v>
      </c>
      <c r="N2423" s="54">
        <v>155754</v>
      </c>
      <c r="O2423" s="55">
        <f t="shared" si="263"/>
        <v>5</v>
      </c>
      <c r="P2423" s="56">
        <f t="shared" si="264"/>
        <v>243239</v>
      </c>
      <c r="Q2423" s="57">
        <f t="shared" si="259"/>
        <v>243239</v>
      </c>
      <c r="R2423" s="58">
        <f t="shared" si="265"/>
        <v>55794.001824327555</v>
      </c>
      <c r="S2423" s="59">
        <f t="shared" si="260"/>
        <v>22.93793422285388</v>
      </c>
      <c r="T2423" s="59">
        <f t="shared" si="261"/>
        <v>77.062065777146117</v>
      </c>
      <c r="U2423" s="60" t="str">
        <f t="shared" si="262"/>
        <v>ALTO</v>
      </c>
    </row>
    <row r="2424" spans="2:21">
      <c r="B2424" s="61">
        <v>2414</v>
      </c>
      <c r="C2424" s="62" t="s">
        <v>219</v>
      </c>
      <c r="D2424" s="62" t="s">
        <v>220</v>
      </c>
      <c r="E2424" s="62" t="s">
        <v>250</v>
      </c>
      <c r="F2424" s="63" t="s">
        <v>18</v>
      </c>
      <c r="G2424" s="63">
        <v>1</v>
      </c>
      <c r="H2424" s="53">
        <v>2107490</v>
      </c>
      <c r="I2424" s="53">
        <v>1517392.8</v>
      </c>
      <c r="J2424" s="53">
        <v>1760175.6479999998</v>
      </c>
      <c r="K2424" s="53">
        <v>1867705</v>
      </c>
      <c r="L2424" s="54" t="s">
        <v>40</v>
      </c>
      <c r="M2424" s="54" t="s">
        <v>40</v>
      </c>
      <c r="N2424" s="54">
        <v>217103</v>
      </c>
      <c r="O2424" s="55">
        <f t="shared" si="263"/>
        <v>5</v>
      </c>
      <c r="P2424" s="56">
        <f t="shared" si="264"/>
        <v>1493973</v>
      </c>
      <c r="Q2424" s="57">
        <f t="shared" si="259"/>
        <v>1493973</v>
      </c>
      <c r="R2424" s="58">
        <f t="shared" si="265"/>
        <v>666016.22365327296</v>
      </c>
      <c r="S2424" s="59">
        <f t="shared" si="260"/>
        <v>44.58020483993171</v>
      </c>
      <c r="T2424" s="59">
        <f t="shared" si="261"/>
        <v>55.41979516006829</v>
      </c>
      <c r="U2424" s="60" t="str">
        <f t="shared" si="262"/>
        <v>BAJO</v>
      </c>
    </row>
    <row r="2425" spans="2:21">
      <c r="B2425" s="61">
        <v>2415</v>
      </c>
      <c r="C2425" s="62" t="s">
        <v>42</v>
      </c>
      <c r="D2425" s="62" t="s">
        <v>2241</v>
      </c>
      <c r="E2425" s="62" t="s">
        <v>2242</v>
      </c>
      <c r="F2425" s="63" t="s">
        <v>147</v>
      </c>
      <c r="G2425" s="63">
        <v>1</v>
      </c>
      <c r="H2425" s="53">
        <v>498134</v>
      </c>
      <c r="I2425" s="53">
        <v>373600.5</v>
      </c>
      <c r="J2425" s="53">
        <v>433376.57999999996</v>
      </c>
      <c r="K2425" s="53">
        <v>459221</v>
      </c>
      <c r="L2425" s="54" t="s">
        <v>40</v>
      </c>
      <c r="M2425" s="54" t="s">
        <v>40</v>
      </c>
      <c r="N2425" s="54">
        <v>38012</v>
      </c>
      <c r="O2425" s="55">
        <f t="shared" si="263"/>
        <v>5</v>
      </c>
      <c r="P2425" s="56">
        <f t="shared" si="264"/>
        <v>360469</v>
      </c>
      <c r="Q2425" s="57">
        <f t="shared" si="259"/>
        <v>360469</v>
      </c>
      <c r="R2425" s="58">
        <f t="shared" si="265"/>
        <v>166234.82071547883</v>
      </c>
      <c r="S2425" s="59">
        <f t="shared" si="260"/>
        <v>46.116259849107365</v>
      </c>
      <c r="T2425" s="59">
        <f t="shared" si="261"/>
        <v>53.883740150892635</v>
      </c>
      <c r="U2425" s="60" t="str">
        <f t="shared" si="262"/>
        <v>BAJO</v>
      </c>
    </row>
    <row r="2426" spans="2:21">
      <c r="B2426" s="61">
        <v>2416</v>
      </c>
      <c r="C2426" s="62" t="s">
        <v>42</v>
      </c>
      <c r="D2426" s="62" t="s">
        <v>2241</v>
      </c>
      <c r="E2426" s="62" t="s">
        <v>2243</v>
      </c>
      <c r="F2426" s="63" t="s">
        <v>147</v>
      </c>
      <c r="G2426" s="63">
        <v>1</v>
      </c>
      <c r="H2426" s="53">
        <v>689724</v>
      </c>
      <c r="I2426" s="53">
        <v>558676.44000000006</v>
      </c>
      <c r="J2426" s="53">
        <v>648064.67040000006</v>
      </c>
      <c r="K2426" s="53">
        <v>776475</v>
      </c>
      <c r="L2426" s="54" t="s">
        <v>40</v>
      </c>
      <c r="M2426" s="54">
        <v>33346</v>
      </c>
      <c r="N2426" s="54">
        <v>120767</v>
      </c>
      <c r="O2426" s="55">
        <f t="shared" si="263"/>
        <v>6</v>
      </c>
      <c r="P2426" s="56">
        <f t="shared" si="264"/>
        <v>471176</v>
      </c>
      <c r="Q2426" s="57">
        <f t="shared" si="259"/>
        <v>471176</v>
      </c>
      <c r="R2426" s="58">
        <f t="shared" si="265"/>
        <v>287053.48299596302</v>
      </c>
      <c r="S2426" s="59">
        <f t="shared" si="260"/>
        <v>60.922772593672647</v>
      </c>
      <c r="T2426" s="59">
        <f t="shared" si="261"/>
        <v>39.077227406327353</v>
      </c>
      <c r="U2426" s="60" t="str">
        <f t="shared" si="262"/>
        <v>BAJO</v>
      </c>
    </row>
    <row r="2427" spans="2:21">
      <c r="B2427" s="61">
        <v>2417</v>
      </c>
      <c r="C2427" s="62" t="s">
        <v>42</v>
      </c>
      <c r="D2427" s="62" t="s">
        <v>2241</v>
      </c>
      <c r="E2427" s="62" t="s">
        <v>227</v>
      </c>
      <c r="F2427" s="63" t="s">
        <v>147</v>
      </c>
      <c r="G2427" s="63">
        <v>1</v>
      </c>
      <c r="H2427" s="53">
        <v>689724</v>
      </c>
      <c r="I2427" s="53">
        <v>551779.19999999995</v>
      </c>
      <c r="J2427" s="53">
        <v>640063.87199999986</v>
      </c>
      <c r="K2427" s="53">
        <v>1030302</v>
      </c>
      <c r="L2427" s="54" t="s">
        <v>40</v>
      </c>
      <c r="M2427" s="54">
        <v>52020</v>
      </c>
      <c r="N2427" s="54">
        <v>42311</v>
      </c>
      <c r="O2427" s="55">
        <f t="shared" si="263"/>
        <v>6</v>
      </c>
      <c r="P2427" s="56">
        <f t="shared" si="264"/>
        <v>501033</v>
      </c>
      <c r="Q2427" s="57">
        <f t="shared" si="259"/>
        <v>501033</v>
      </c>
      <c r="R2427" s="58">
        <f t="shared" si="265"/>
        <v>353476.37249605171</v>
      </c>
      <c r="S2427" s="59">
        <f t="shared" si="260"/>
        <v>70.54951919255852</v>
      </c>
      <c r="T2427" s="59">
        <f t="shared" si="261"/>
        <v>29.45048080744148</v>
      </c>
      <c r="U2427" s="60" t="str">
        <f t="shared" si="262"/>
        <v>BAJO</v>
      </c>
    </row>
    <row r="2428" spans="2:21">
      <c r="B2428" s="61">
        <v>2418</v>
      </c>
      <c r="C2428" s="62" t="s">
        <v>102</v>
      </c>
      <c r="D2428" s="62" t="s">
        <v>103</v>
      </c>
      <c r="E2428" s="62" t="s">
        <v>2244</v>
      </c>
      <c r="F2428" s="63" t="s">
        <v>157</v>
      </c>
      <c r="G2428" s="63">
        <v>1</v>
      </c>
      <c r="H2428" s="53">
        <v>3544415</v>
      </c>
      <c r="I2428" s="53">
        <v>2693755.4</v>
      </c>
      <c r="J2428" s="53">
        <v>3124756.2639999995</v>
      </c>
      <c r="K2428" s="53">
        <v>4996453</v>
      </c>
      <c r="L2428" s="54" t="s">
        <v>40</v>
      </c>
      <c r="M2428" s="54" t="s">
        <v>40</v>
      </c>
      <c r="N2428" s="54">
        <v>912361</v>
      </c>
      <c r="O2428" s="55">
        <f t="shared" si="263"/>
        <v>5</v>
      </c>
      <c r="P2428" s="56">
        <f t="shared" si="264"/>
        <v>3054348</v>
      </c>
      <c r="Q2428" s="57">
        <f t="shared" si="259"/>
        <v>3054348</v>
      </c>
      <c r="R2428" s="58">
        <f t="shared" si="265"/>
        <v>1321743.5568594348</v>
      </c>
      <c r="S2428" s="59">
        <f t="shared" si="260"/>
        <v>43.274163810392096</v>
      </c>
      <c r="T2428" s="59">
        <f t="shared" si="261"/>
        <v>56.725836189607904</v>
      </c>
      <c r="U2428" s="60" t="str">
        <f t="shared" si="262"/>
        <v>BAJO</v>
      </c>
    </row>
    <row r="2429" spans="2:21" ht="27.6">
      <c r="B2429" s="61">
        <v>2419</v>
      </c>
      <c r="C2429" s="62" t="s">
        <v>251</v>
      </c>
      <c r="D2429" s="62" t="s">
        <v>2245</v>
      </c>
      <c r="E2429" s="62" t="s">
        <v>2242</v>
      </c>
      <c r="F2429" s="63" t="s">
        <v>18</v>
      </c>
      <c r="G2429" s="63">
        <v>1</v>
      </c>
      <c r="H2429" s="53">
        <v>498134</v>
      </c>
      <c r="I2429" s="53">
        <v>383563.18</v>
      </c>
      <c r="J2429" s="53">
        <v>444933.28879999992</v>
      </c>
      <c r="K2429" s="53">
        <v>676872</v>
      </c>
      <c r="L2429" s="54" t="s">
        <v>40</v>
      </c>
      <c r="M2429" s="54" t="s">
        <v>40</v>
      </c>
      <c r="N2429" s="54">
        <v>38012</v>
      </c>
      <c r="O2429" s="55">
        <f t="shared" si="263"/>
        <v>5</v>
      </c>
      <c r="P2429" s="56">
        <f t="shared" si="264"/>
        <v>408303</v>
      </c>
      <c r="Q2429" s="57">
        <f t="shared" si="259"/>
        <v>408303</v>
      </c>
      <c r="R2429" s="58">
        <f t="shared" si="265"/>
        <v>209412.59644737103</v>
      </c>
      <c r="S2429" s="59">
        <f t="shared" si="260"/>
        <v>51.288527502215523</v>
      </c>
      <c r="T2429" s="59">
        <f t="shared" si="261"/>
        <v>48.711472497784477</v>
      </c>
      <c r="U2429" s="60" t="str">
        <f t="shared" si="262"/>
        <v>BAJO</v>
      </c>
    </row>
    <row r="2430" spans="2:21" ht="27.6">
      <c r="B2430" s="61">
        <v>2420</v>
      </c>
      <c r="C2430" s="62" t="s">
        <v>251</v>
      </c>
      <c r="D2430" s="62" t="s">
        <v>2245</v>
      </c>
      <c r="E2430" s="62" t="s">
        <v>2243</v>
      </c>
      <c r="F2430" s="63" t="s">
        <v>18</v>
      </c>
      <c r="G2430" s="63">
        <v>1</v>
      </c>
      <c r="H2430" s="53">
        <v>689724</v>
      </c>
      <c r="I2430" s="53">
        <v>544881.96</v>
      </c>
      <c r="J2430" s="53">
        <v>632063.07359999989</v>
      </c>
      <c r="K2430" s="53">
        <v>1025066</v>
      </c>
      <c r="L2430" s="54" t="s">
        <v>40</v>
      </c>
      <c r="M2430" s="54" t="s">
        <v>40</v>
      </c>
      <c r="N2430" s="54">
        <v>120767</v>
      </c>
      <c r="O2430" s="55">
        <f t="shared" si="263"/>
        <v>5</v>
      </c>
      <c r="P2430" s="56">
        <f t="shared" si="264"/>
        <v>602500</v>
      </c>
      <c r="Q2430" s="57">
        <f t="shared" si="259"/>
        <v>602500</v>
      </c>
      <c r="R2430" s="58">
        <f t="shared" si="265"/>
        <v>290664.94376663095</v>
      </c>
      <c r="S2430" s="59">
        <f t="shared" si="260"/>
        <v>48.243144193631693</v>
      </c>
      <c r="T2430" s="59">
        <f t="shared" si="261"/>
        <v>51.756855806368307</v>
      </c>
      <c r="U2430" s="60" t="str">
        <f t="shared" si="262"/>
        <v>BAJO</v>
      </c>
    </row>
    <row r="2431" spans="2:21" ht="27.6">
      <c r="B2431" s="61">
        <v>2421</v>
      </c>
      <c r="C2431" s="62" t="s">
        <v>251</v>
      </c>
      <c r="D2431" s="62" t="s">
        <v>2245</v>
      </c>
      <c r="E2431" s="62" t="s">
        <v>227</v>
      </c>
      <c r="F2431" s="63" t="s">
        <v>18</v>
      </c>
      <c r="G2431" s="63">
        <v>1</v>
      </c>
      <c r="H2431" s="53">
        <v>689724</v>
      </c>
      <c r="I2431" s="53">
        <v>558676.44000000006</v>
      </c>
      <c r="J2431" s="53">
        <v>648064.67040000006</v>
      </c>
      <c r="K2431" s="53">
        <v>853944</v>
      </c>
      <c r="L2431" s="54" t="s">
        <v>40</v>
      </c>
      <c r="M2431" s="54">
        <v>29345</v>
      </c>
      <c r="N2431" s="54">
        <v>42311</v>
      </c>
      <c r="O2431" s="55">
        <f t="shared" si="263"/>
        <v>6</v>
      </c>
      <c r="P2431" s="56">
        <f t="shared" si="264"/>
        <v>470344</v>
      </c>
      <c r="Q2431" s="57">
        <f t="shared" si="259"/>
        <v>470344</v>
      </c>
      <c r="R2431" s="58">
        <f t="shared" si="265"/>
        <v>319467.30874315702</v>
      </c>
      <c r="S2431" s="59">
        <f t="shared" si="260"/>
        <v>67.922054654286441</v>
      </c>
      <c r="T2431" s="59">
        <f t="shared" si="261"/>
        <v>32.077945345713559</v>
      </c>
      <c r="U2431" s="60" t="str">
        <f t="shared" si="262"/>
        <v>BAJO</v>
      </c>
    </row>
    <row r="2432" spans="2:21">
      <c r="B2432" s="61">
        <v>2422</v>
      </c>
      <c r="C2432" s="62" t="s">
        <v>42</v>
      </c>
      <c r="D2432" s="62" t="s">
        <v>2004</v>
      </c>
      <c r="E2432" s="62" t="s">
        <v>2242</v>
      </c>
      <c r="F2432" s="63" t="s">
        <v>18</v>
      </c>
      <c r="G2432" s="63">
        <v>1</v>
      </c>
      <c r="H2432" s="53">
        <v>498134</v>
      </c>
      <c r="I2432" s="53">
        <v>343712.45999999996</v>
      </c>
      <c r="J2432" s="53">
        <v>398706.45360000001</v>
      </c>
      <c r="K2432" s="53">
        <v>395556</v>
      </c>
      <c r="L2432" s="54" t="s">
        <v>40</v>
      </c>
      <c r="M2432" s="54" t="s">
        <v>40</v>
      </c>
      <c r="N2432" s="54">
        <v>38012</v>
      </c>
      <c r="O2432" s="55">
        <f t="shared" si="263"/>
        <v>5</v>
      </c>
      <c r="P2432" s="56">
        <f t="shared" si="264"/>
        <v>334824</v>
      </c>
      <c r="Q2432" s="57">
        <f t="shared" si="259"/>
        <v>334824</v>
      </c>
      <c r="R2432" s="58">
        <f t="shared" si="265"/>
        <v>156598.76619370969</v>
      </c>
      <c r="S2432" s="59">
        <f t="shared" si="260"/>
        <v>46.770472305960645</v>
      </c>
      <c r="T2432" s="59">
        <f t="shared" si="261"/>
        <v>53.229527694039355</v>
      </c>
      <c r="U2432" s="60" t="str">
        <f t="shared" si="262"/>
        <v>BAJO</v>
      </c>
    </row>
    <row r="2433" spans="2:21">
      <c r="B2433" s="61">
        <v>2423</v>
      </c>
      <c r="C2433" s="62" t="s">
        <v>2163</v>
      </c>
      <c r="D2433" s="62" t="s">
        <v>2164</v>
      </c>
      <c r="E2433" s="62" t="s">
        <v>2242</v>
      </c>
      <c r="F2433" s="63" t="s">
        <v>18</v>
      </c>
      <c r="G2433" s="63">
        <v>1</v>
      </c>
      <c r="H2433" s="53">
        <v>498134</v>
      </c>
      <c r="I2433" s="53">
        <v>358656.48</v>
      </c>
      <c r="J2433" s="53">
        <v>416041.51679999992</v>
      </c>
      <c r="K2433" s="53">
        <v>377706</v>
      </c>
      <c r="L2433" s="54" t="s">
        <v>40</v>
      </c>
      <c r="M2433" s="54" t="s">
        <v>40</v>
      </c>
      <c r="N2433" s="54">
        <v>38012</v>
      </c>
      <c r="O2433" s="55">
        <f t="shared" si="263"/>
        <v>5</v>
      </c>
      <c r="P2433" s="56">
        <f t="shared" si="264"/>
        <v>337710</v>
      </c>
      <c r="Q2433" s="57">
        <f t="shared" si="259"/>
        <v>337710</v>
      </c>
      <c r="R2433" s="58">
        <f t="shared" si="265"/>
        <v>157307.9861574606</v>
      </c>
      <c r="S2433" s="59">
        <f t="shared" si="260"/>
        <v>46.580790073572174</v>
      </c>
      <c r="T2433" s="59">
        <f t="shared" si="261"/>
        <v>53.419209926427826</v>
      </c>
      <c r="U2433" s="60" t="str">
        <f t="shared" si="262"/>
        <v>BAJO</v>
      </c>
    </row>
    <row r="2434" spans="2:21">
      <c r="B2434" s="61">
        <v>2424</v>
      </c>
      <c r="C2434" s="62" t="s">
        <v>2163</v>
      </c>
      <c r="D2434" s="62" t="s">
        <v>2164</v>
      </c>
      <c r="E2434" s="62" t="s">
        <v>2243</v>
      </c>
      <c r="F2434" s="63" t="s">
        <v>18</v>
      </c>
      <c r="G2434" s="63">
        <v>1</v>
      </c>
      <c r="H2434" s="53">
        <v>689724</v>
      </c>
      <c r="I2434" s="53">
        <v>455217.83999999997</v>
      </c>
      <c r="J2434" s="53">
        <v>528052.69439999992</v>
      </c>
      <c r="K2434" s="53">
        <v>666876</v>
      </c>
      <c r="L2434" s="54" t="s">
        <v>40</v>
      </c>
      <c r="M2434" s="54">
        <v>82699</v>
      </c>
      <c r="N2434" s="54">
        <v>120767</v>
      </c>
      <c r="O2434" s="55">
        <f t="shared" si="263"/>
        <v>6</v>
      </c>
      <c r="P2434" s="56">
        <f t="shared" si="264"/>
        <v>423889</v>
      </c>
      <c r="Q2434" s="57">
        <f t="shared" si="259"/>
        <v>423889</v>
      </c>
      <c r="R2434" s="58">
        <f t="shared" si="265"/>
        <v>241466.37579027153</v>
      </c>
      <c r="S2434" s="59">
        <f t="shared" si="260"/>
        <v>56.964529815652575</v>
      </c>
      <c r="T2434" s="59">
        <f t="shared" si="261"/>
        <v>43.035470184347425</v>
      </c>
      <c r="U2434" s="60" t="str">
        <f t="shared" si="262"/>
        <v>BAJO</v>
      </c>
    </row>
    <row r="2435" spans="2:21">
      <c r="B2435" s="61">
        <v>2425</v>
      </c>
      <c r="C2435" s="62" t="s">
        <v>2163</v>
      </c>
      <c r="D2435" s="62" t="s">
        <v>2164</v>
      </c>
      <c r="E2435" s="62" t="s">
        <v>227</v>
      </c>
      <c r="F2435" s="63" t="s">
        <v>18</v>
      </c>
      <c r="G2435" s="63">
        <v>1</v>
      </c>
      <c r="H2435" s="53">
        <v>689724</v>
      </c>
      <c r="I2435" s="53">
        <v>469012.32</v>
      </c>
      <c r="J2435" s="53">
        <v>544054.29119999998</v>
      </c>
      <c r="K2435" s="53">
        <v>552160</v>
      </c>
      <c r="L2435" s="54" t="s">
        <v>40</v>
      </c>
      <c r="M2435" s="54" t="s">
        <v>40</v>
      </c>
      <c r="N2435" s="54">
        <v>42311</v>
      </c>
      <c r="O2435" s="55">
        <f t="shared" si="263"/>
        <v>5</v>
      </c>
      <c r="P2435" s="56">
        <f t="shared" si="264"/>
        <v>459452</v>
      </c>
      <c r="Q2435" s="57">
        <f t="shared" si="259"/>
        <v>459452</v>
      </c>
      <c r="R2435" s="58">
        <f t="shared" si="265"/>
        <v>220397.60820992268</v>
      </c>
      <c r="S2435" s="59">
        <f t="shared" si="260"/>
        <v>47.969670000331412</v>
      </c>
      <c r="T2435" s="59">
        <f t="shared" si="261"/>
        <v>52.030329999668588</v>
      </c>
      <c r="U2435" s="60" t="str">
        <f t="shared" si="262"/>
        <v>BAJO</v>
      </c>
    </row>
    <row r="2436" spans="2:21">
      <c r="B2436" s="61">
        <v>2426</v>
      </c>
      <c r="C2436" s="62" t="s">
        <v>625</v>
      </c>
      <c r="D2436" s="62" t="s">
        <v>686</v>
      </c>
      <c r="E2436" s="62" t="s">
        <v>2197</v>
      </c>
      <c r="F2436" s="63" t="s">
        <v>18</v>
      </c>
      <c r="G2436" s="63">
        <v>1</v>
      </c>
      <c r="H2436" s="53">
        <v>478975</v>
      </c>
      <c r="I2436" s="53">
        <v>311333.75</v>
      </c>
      <c r="J2436" s="53">
        <v>361147.14999999997</v>
      </c>
      <c r="K2436" s="53">
        <v>385917</v>
      </c>
      <c r="L2436" s="54" t="s">
        <v>40</v>
      </c>
      <c r="M2436" s="54" t="s">
        <v>40</v>
      </c>
      <c r="N2436" s="54">
        <v>929425</v>
      </c>
      <c r="O2436" s="55">
        <f t="shared" si="263"/>
        <v>5</v>
      </c>
      <c r="P2436" s="56">
        <f t="shared" si="264"/>
        <v>493360</v>
      </c>
      <c r="Q2436" s="57">
        <f t="shared" si="259"/>
        <v>493360</v>
      </c>
      <c r="R2436" s="58">
        <f t="shared" si="265"/>
        <v>224729.79512841787</v>
      </c>
      <c r="S2436" s="59">
        <f t="shared" si="260"/>
        <v>45.550874640914927</v>
      </c>
      <c r="T2436" s="59">
        <f t="shared" si="261"/>
        <v>54.449125359085073</v>
      </c>
      <c r="U2436" s="60" t="str">
        <f t="shared" si="262"/>
        <v>BAJO</v>
      </c>
    </row>
    <row r="2437" spans="2:21">
      <c r="B2437" s="61">
        <v>2427</v>
      </c>
      <c r="C2437" s="62" t="s">
        <v>625</v>
      </c>
      <c r="D2437" s="62" t="s">
        <v>686</v>
      </c>
      <c r="E2437" s="62" t="s">
        <v>2246</v>
      </c>
      <c r="F2437" s="63" t="s">
        <v>18</v>
      </c>
      <c r="G2437" s="63">
        <v>1</v>
      </c>
      <c r="H2437" s="53">
        <v>881314</v>
      </c>
      <c r="I2437" s="53">
        <v>616919.79999999993</v>
      </c>
      <c r="J2437" s="53">
        <v>715626.96799999976</v>
      </c>
      <c r="K2437" s="53">
        <v>804559</v>
      </c>
      <c r="L2437" s="54" t="s">
        <v>40</v>
      </c>
      <c r="M2437" s="54" t="s">
        <v>40</v>
      </c>
      <c r="N2437" s="54">
        <v>553081</v>
      </c>
      <c r="O2437" s="55">
        <f t="shared" si="263"/>
        <v>5</v>
      </c>
      <c r="P2437" s="56">
        <f t="shared" si="264"/>
        <v>714300</v>
      </c>
      <c r="Q2437" s="57">
        <f t="shared" si="259"/>
        <v>714300</v>
      </c>
      <c r="R2437" s="58">
        <f t="shared" si="265"/>
        <v>119596.48275262523</v>
      </c>
      <c r="S2437" s="59">
        <f t="shared" si="260"/>
        <v>16.743172721913094</v>
      </c>
      <c r="T2437" s="59">
        <f t="shared" si="261"/>
        <v>83.256827278086902</v>
      </c>
      <c r="U2437" s="60" t="str">
        <f t="shared" si="262"/>
        <v>ALTO</v>
      </c>
    </row>
    <row r="2438" spans="2:21">
      <c r="B2438" s="61">
        <v>2428</v>
      </c>
      <c r="C2438" s="62" t="s">
        <v>296</v>
      </c>
      <c r="D2438" s="62" t="s">
        <v>296</v>
      </c>
      <c r="E2438" s="62" t="s">
        <v>2247</v>
      </c>
      <c r="F2438" s="63" t="s">
        <v>18</v>
      </c>
      <c r="G2438" s="63">
        <v>1</v>
      </c>
      <c r="H2438" s="53">
        <v>498134</v>
      </c>
      <c r="I2438" s="53">
        <v>363637.82</v>
      </c>
      <c r="J2438" s="53">
        <v>421819.87119999994</v>
      </c>
      <c r="K2438" s="53">
        <v>455889</v>
      </c>
      <c r="L2438" s="54" t="s">
        <v>40</v>
      </c>
      <c r="M2438" s="54" t="s">
        <v>40</v>
      </c>
      <c r="N2438" s="54">
        <v>381050</v>
      </c>
      <c r="O2438" s="55">
        <f t="shared" si="263"/>
        <v>5</v>
      </c>
      <c r="P2438" s="56">
        <f t="shared" si="264"/>
        <v>424106</v>
      </c>
      <c r="Q2438" s="57">
        <f t="shared" si="259"/>
        <v>424106</v>
      </c>
      <c r="R2438" s="58">
        <f t="shared" si="265"/>
        <v>49001.530968545943</v>
      </c>
      <c r="S2438" s="59">
        <f t="shared" si="260"/>
        <v>11.554076331989158</v>
      </c>
      <c r="T2438" s="59">
        <f t="shared" si="261"/>
        <v>88.445923668010835</v>
      </c>
      <c r="U2438" s="60" t="str">
        <f t="shared" si="262"/>
        <v>ALTO</v>
      </c>
    </row>
    <row r="2439" spans="2:21">
      <c r="B2439" s="61">
        <v>2429</v>
      </c>
      <c r="C2439" s="62" t="s">
        <v>625</v>
      </c>
      <c r="D2439" s="62" t="s">
        <v>686</v>
      </c>
      <c r="E2439" s="62" t="s">
        <v>2248</v>
      </c>
      <c r="F2439" s="63" t="s">
        <v>18</v>
      </c>
      <c r="G2439" s="63">
        <v>1</v>
      </c>
      <c r="H2439" s="53">
        <v>498134</v>
      </c>
      <c r="I2439" s="53">
        <v>358656.48</v>
      </c>
      <c r="J2439" s="53">
        <v>416041.51679999992</v>
      </c>
      <c r="K2439" s="53">
        <v>615706</v>
      </c>
      <c r="L2439" s="54" t="s">
        <v>40</v>
      </c>
      <c r="M2439" s="54" t="s">
        <v>40</v>
      </c>
      <c r="N2439" s="54">
        <v>421288</v>
      </c>
      <c r="O2439" s="55">
        <f t="shared" si="263"/>
        <v>5</v>
      </c>
      <c r="P2439" s="56">
        <f t="shared" si="264"/>
        <v>461965</v>
      </c>
      <c r="Q2439" s="57">
        <f t="shared" si="259"/>
        <v>461965</v>
      </c>
      <c r="R2439" s="58">
        <f t="shared" si="265"/>
        <v>88747.649641680211</v>
      </c>
      <c r="S2439" s="59">
        <f t="shared" si="260"/>
        <v>19.21090334585525</v>
      </c>
      <c r="T2439" s="59">
        <f t="shared" si="261"/>
        <v>80.789096654144743</v>
      </c>
      <c r="U2439" s="60" t="str">
        <f t="shared" si="262"/>
        <v>ALTO</v>
      </c>
    </row>
    <row r="2440" spans="2:21">
      <c r="B2440" s="61">
        <v>2430</v>
      </c>
      <c r="C2440" s="62" t="s">
        <v>2249</v>
      </c>
      <c r="D2440" s="62" t="s">
        <v>2250</v>
      </c>
      <c r="E2440" s="62" t="s">
        <v>2251</v>
      </c>
      <c r="F2440" s="63" t="s">
        <v>18</v>
      </c>
      <c r="G2440" s="63">
        <v>1</v>
      </c>
      <c r="H2440" s="53">
        <v>689724</v>
      </c>
      <c r="I2440" s="53">
        <v>537984.72</v>
      </c>
      <c r="J2440" s="53">
        <v>624062.27519999992</v>
      </c>
      <c r="K2440" s="53">
        <v>919751</v>
      </c>
      <c r="L2440" s="54" t="s">
        <v>40</v>
      </c>
      <c r="M2440" s="54" t="s">
        <v>40</v>
      </c>
      <c r="N2440" s="54">
        <v>58295</v>
      </c>
      <c r="O2440" s="55">
        <f t="shared" si="263"/>
        <v>5</v>
      </c>
      <c r="P2440" s="56">
        <f t="shared" si="264"/>
        <v>565963</v>
      </c>
      <c r="Q2440" s="57">
        <f t="shared" si="259"/>
        <v>565963</v>
      </c>
      <c r="R2440" s="58">
        <f t="shared" si="265"/>
        <v>283678.63586062583</v>
      </c>
      <c r="S2440" s="59">
        <f t="shared" si="260"/>
        <v>50.123176932171511</v>
      </c>
      <c r="T2440" s="59">
        <f t="shared" si="261"/>
        <v>49.876823067828489</v>
      </c>
      <c r="U2440" s="60" t="str">
        <f t="shared" si="262"/>
        <v>BAJO</v>
      </c>
    </row>
    <row r="2441" spans="2:21">
      <c r="B2441" s="61">
        <v>2431</v>
      </c>
      <c r="C2441" s="62" t="s">
        <v>2249</v>
      </c>
      <c r="D2441" s="62" t="s">
        <v>2250</v>
      </c>
      <c r="E2441" s="62" t="s">
        <v>258</v>
      </c>
      <c r="F2441" s="63" t="s">
        <v>18</v>
      </c>
      <c r="G2441" s="63">
        <v>1</v>
      </c>
      <c r="H2441" s="53">
        <v>689724</v>
      </c>
      <c r="I2441" s="53">
        <v>448320.6</v>
      </c>
      <c r="J2441" s="53">
        <v>520051.89599999995</v>
      </c>
      <c r="K2441" s="53">
        <v>891667</v>
      </c>
      <c r="L2441" s="54" t="s">
        <v>40</v>
      </c>
      <c r="M2441" s="54" t="s">
        <v>40</v>
      </c>
      <c r="N2441" s="54">
        <v>81263</v>
      </c>
      <c r="O2441" s="55">
        <f t="shared" si="263"/>
        <v>5</v>
      </c>
      <c r="P2441" s="56">
        <f t="shared" si="264"/>
        <v>526205</v>
      </c>
      <c r="Q2441" s="57">
        <f t="shared" si="259"/>
        <v>526205</v>
      </c>
      <c r="R2441" s="58">
        <f t="shared" si="265"/>
        <v>269954.87053237134</v>
      </c>
      <c r="S2441" s="59">
        <f t="shared" si="260"/>
        <v>51.302224519411887</v>
      </c>
      <c r="T2441" s="59">
        <f t="shared" si="261"/>
        <v>48.697775480588113</v>
      </c>
      <c r="U2441" s="60" t="str">
        <f t="shared" si="262"/>
        <v>BAJO</v>
      </c>
    </row>
    <row r="2442" spans="2:21">
      <c r="B2442" s="61">
        <v>2432</v>
      </c>
      <c r="C2442" s="62" t="s">
        <v>2249</v>
      </c>
      <c r="D2442" s="62" t="s">
        <v>2250</v>
      </c>
      <c r="E2442" s="62" t="s">
        <v>776</v>
      </c>
      <c r="F2442" s="63" t="s">
        <v>18</v>
      </c>
      <c r="G2442" s="63">
        <v>1</v>
      </c>
      <c r="H2442" s="53">
        <v>689724</v>
      </c>
      <c r="I2442" s="53">
        <v>544881.96</v>
      </c>
      <c r="J2442" s="53">
        <v>632063.07359999989</v>
      </c>
      <c r="K2442" s="53">
        <v>990794</v>
      </c>
      <c r="L2442" s="54" t="s">
        <v>40</v>
      </c>
      <c r="M2442" s="54" t="s">
        <v>40</v>
      </c>
      <c r="N2442" s="54">
        <v>110948</v>
      </c>
      <c r="O2442" s="55">
        <f t="shared" si="263"/>
        <v>5</v>
      </c>
      <c r="P2442" s="56">
        <f t="shared" si="264"/>
        <v>593682</v>
      </c>
      <c r="Q2442" s="57">
        <f t="shared" si="259"/>
        <v>593682</v>
      </c>
      <c r="R2442" s="58">
        <f t="shared" si="265"/>
        <v>284186.09106656746</v>
      </c>
      <c r="S2442" s="59">
        <f t="shared" si="260"/>
        <v>47.868402792499595</v>
      </c>
      <c r="T2442" s="59">
        <f t="shared" si="261"/>
        <v>52.131597207500405</v>
      </c>
      <c r="U2442" s="60" t="str">
        <f t="shared" si="262"/>
        <v>BAJO</v>
      </c>
    </row>
    <row r="2443" spans="2:21">
      <c r="B2443" s="61">
        <v>2433</v>
      </c>
      <c r="C2443" s="62" t="s">
        <v>1067</v>
      </c>
      <c r="D2443" s="62" t="s">
        <v>1125</v>
      </c>
      <c r="E2443" s="62" t="s">
        <v>2252</v>
      </c>
      <c r="F2443" s="63" t="s">
        <v>18</v>
      </c>
      <c r="G2443" s="63">
        <v>1</v>
      </c>
      <c r="H2443" s="53">
        <v>498134</v>
      </c>
      <c r="I2443" s="53">
        <v>403488.54</v>
      </c>
      <c r="J2443" s="53">
        <v>468046.70639999997</v>
      </c>
      <c r="K2443" s="53">
        <v>835499</v>
      </c>
      <c r="L2443" s="54" t="s">
        <v>40</v>
      </c>
      <c r="M2443" s="54" t="s">
        <v>40</v>
      </c>
      <c r="N2443" s="54">
        <v>320873</v>
      </c>
      <c r="O2443" s="55">
        <f t="shared" si="263"/>
        <v>5</v>
      </c>
      <c r="P2443" s="56">
        <f t="shared" si="264"/>
        <v>505208</v>
      </c>
      <c r="Q2443" s="57">
        <f t="shared" ref="Q2443:Q2482" si="266">ROUND(+P2443*G2443,0)</f>
        <v>505208</v>
      </c>
      <c r="R2443" s="58">
        <f t="shared" si="265"/>
        <v>175982.60633733441</v>
      </c>
      <c r="S2443" s="59">
        <f t="shared" ref="S2443:S2482" si="267">R2443/P2443*100</f>
        <v>34.833693515806239</v>
      </c>
      <c r="T2443" s="59">
        <f t="shared" ref="T2443:T2482" si="268">100-S2443</f>
        <v>65.166306484193768</v>
      </c>
      <c r="U2443" s="60" t="str">
        <f t="shared" ref="U2443:U2482" si="269">IF(T2443&gt;70,"ALTO","BAJO")</f>
        <v>BAJO</v>
      </c>
    </row>
    <row r="2444" spans="2:21">
      <c r="B2444" s="61">
        <v>2434</v>
      </c>
      <c r="C2444" s="62" t="s">
        <v>1067</v>
      </c>
      <c r="D2444" s="62" t="s">
        <v>1125</v>
      </c>
      <c r="E2444" s="62" t="s">
        <v>1907</v>
      </c>
      <c r="F2444" s="63" t="s">
        <v>18</v>
      </c>
      <c r="G2444" s="63">
        <v>1</v>
      </c>
      <c r="H2444" s="53">
        <v>1494402</v>
      </c>
      <c r="I2444" s="53">
        <v>1120801.5</v>
      </c>
      <c r="J2444" s="53">
        <v>1300129.74</v>
      </c>
      <c r="K2444" s="53">
        <v>1495473</v>
      </c>
      <c r="L2444" s="54" t="s">
        <v>40</v>
      </c>
      <c r="M2444" s="54" t="s">
        <v>40</v>
      </c>
      <c r="N2444" s="54">
        <v>688629</v>
      </c>
      <c r="O2444" s="55">
        <f t="shared" ref="O2444:O2482" si="270">COUNT(H2444:N2444)</f>
        <v>5</v>
      </c>
      <c r="P2444" s="56">
        <f t="shared" ref="P2444:P2482" si="271">ROUND(AVERAGE(H2444:N2444),0)</f>
        <v>1219887</v>
      </c>
      <c r="Q2444" s="57">
        <f t="shared" si="266"/>
        <v>1219887</v>
      </c>
      <c r="R2444" s="58">
        <f t="shared" ref="R2444:R2482" si="272">STDEVP(H2444:N2444)</f>
        <v>299932.66738317965</v>
      </c>
      <c r="S2444" s="59">
        <f t="shared" si="267"/>
        <v>24.586922180757696</v>
      </c>
      <c r="T2444" s="59">
        <f t="shared" si="268"/>
        <v>75.413077819242304</v>
      </c>
      <c r="U2444" s="60" t="str">
        <f t="shared" si="269"/>
        <v>ALTO</v>
      </c>
    </row>
    <row r="2445" spans="2:21">
      <c r="B2445" s="61">
        <v>2435</v>
      </c>
      <c r="C2445" s="62" t="s">
        <v>1067</v>
      </c>
      <c r="D2445" s="62" t="s">
        <v>1125</v>
      </c>
      <c r="E2445" s="62" t="s">
        <v>2253</v>
      </c>
      <c r="F2445" s="63" t="s">
        <v>18</v>
      </c>
      <c r="G2445" s="63">
        <v>1</v>
      </c>
      <c r="H2445" s="53">
        <v>459816</v>
      </c>
      <c r="I2445" s="53">
        <v>349460.16</v>
      </c>
      <c r="J2445" s="53">
        <v>405373.78559999994</v>
      </c>
      <c r="K2445" s="53">
        <v>501228</v>
      </c>
      <c r="L2445" s="54" t="s">
        <v>40</v>
      </c>
      <c r="M2445" s="54" t="s">
        <v>40</v>
      </c>
      <c r="N2445" s="54">
        <v>379370</v>
      </c>
      <c r="O2445" s="55">
        <f t="shared" si="270"/>
        <v>5</v>
      </c>
      <c r="P2445" s="56">
        <f t="shared" si="271"/>
        <v>419050</v>
      </c>
      <c r="Q2445" s="57">
        <f t="shared" si="266"/>
        <v>419050</v>
      </c>
      <c r="R2445" s="58">
        <f t="shared" si="272"/>
        <v>54807.622664546012</v>
      </c>
      <c r="S2445" s="59">
        <f t="shared" si="267"/>
        <v>13.079017459622005</v>
      </c>
      <c r="T2445" s="59">
        <f t="shared" si="268"/>
        <v>86.920982540377992</v>
      </c>
      <c r="U2445" s="60" t="str">
        <f t="shared" si="269"/>
        <v>ALTO</v>
      </c>
    </row>
    <row r="2446" spans="2:21">
      <c r="B2446" s="61">
        <v>2436</v>
      </c>
      <c r="C2446" s="62" t="s">
        <v>625</v>
      </c>
      <c r="D2446" s="62" t="s">
        <v>2193</v>
      </c>
      <c r="E2446" s="62" t="s">
        <v>116</v>
      </c>
      <c r="F2446" s="63" t="s">
        <v>18</v>
      </c>
      <c r="G2446" s="63">
        <v>1</v>
      </c>
      <c r="H2446" s="53">
        <v>689724</v>
      </c>
      <c r="I2446" s="53">
        <v>558676.44000000006</v>
      </c>
      <c r="J2446" s="53">
        <v>648064.67040000006</v>
      </c>
      <c r="K2446" s="53">
        <v>964852</v>
      </c>
      <c r="L2446" s="54" t="s">
        <v>40</v>
      </c>
      <c r="M2446" s="54">
        <v>171041</v>
      </c>
      <c r="N2446" s="54">
        <v>172238</v>
      </c>
      <c r="O2446" s="55">
        <f t="shared" si="270"/>
        <v>6</v>
      </c>
      <c r="P2446" s="56">
        <f t="shared" si="271"/>
        <v>534099</v>
      </c>
      <c r="Q2446" s="57">
        <f t="shared" si="266"/>
        <v>534099</v>
      </c>
      <c r="R2446" s="58">
        <f t="shared" si="272"/>
        <v>284638.3690770134</v>
      </c>
      <c r="S2446" s="59">
        <f t="shared" si="267"/>
        <v>53.293185172976052</v>
      </c>
      <c r="T2446" s="59">
        <f t="shared" si="268"/>
        <v>46.706814827023948</v>
      </c>
      <c r="U2446" s="60" t="str">
        <f t="shared" si="269"/>
        <v>BAJO</v>
      </c>
    </row>
    <row r="2447" spans="2:21">
      <c r="B2447" s="61">
        <v>2437</v>
      </c>
      <c r="C2447" s="62" t="s">
        <v>625</v>
      </c>
      <c r="D2447" s="62" t="s">
        <v>2193</v>
      </c>
      <c r="E2447" s="62" t="s">
        <v>174</v>
      </c>
      <c r="F2447" s="63" t="s">
        <v>18</v>
      </c>
      <c r="G2447" s="63">
        <v>1</v>
      </c>
      <c r="H2447" s="53">
        <v>689724</v>
      </c>
      <c r="I2447" s="53">
        <v>551779.19999999995</v>
      </c>
      <c r="J2447" s="53">
        <v>640063.87199999986</v>
      </c>
      <c r="K2447" s="53">
        <v>890239</v>
      </c>
      <c r="L2447" s="54" t="s">
        <v>40</v>
      </c>
      <c r="M2447" s="54">
        <v>309842</v>
      </c>
      <c r="N2447" s="54">
        <v>312011</v>
      </c>
      <c r="O2447" s="55">
        <f t="shared" si="270"/>
        <v>6</v>
      </c>
      <c r="P2447" s="56">
        <f t="shared" si="271"/>
        <v>565610</v>
      </c>
      <c r="Q2447" s="57">
        <f t="shared" si="266"/>
        <v>565610</v>
      </c>
      <c r="R2447" s="58">
        <f t="shared" si="272"/>
        <v>206661.02089584974</v>
      </c>
      <c r="S2447" s="59">
        <f t="shared" si="267"/>
        <v>36.537724031726761</v>
      </c>
      <c r="T2447" s="59">
        <f t="shared" si="268"/>
        <v>63.462275968273239</v>
      </c>
      <c r="U2447" s="60" t="str">
        <f t="shared" si="269"/>
        <v>BAJO</v>
      </c>
    </row>
    <row r="2448" spans="2:21">
      <c r="B2448" s="61">
        <v>2438</v>
      </c>
      <c r="C2448" s="62" t="s">
        <v>625</v>
      </c>
      <c r="D2448" s="62" t="s">
        <v>2193</v>
      </c>
      <c r="E2448" s="62" t="s">
        <v>175</v>
      </c>
      <c r="F2448" s="63" t="s">
        <v>18</v>
      </c>
      <c r="G2448" s="63">
        <v>1</v>
      </c>
      <c r="H2448" s="53">
        <v>689724</v>
      </c>
      <c r="I2448" s="53">
        <v>475909.55999999988</v>
      </c>
      <c r="J2448" s="53">
        <v>552055.08959999983</v>
      </c>
      <c r="K2448" s="53">
        <v>806106</v>
      </c>
      <c r="L2448" s="54" t="s">
        <v>40</v>
      </c>
      <c r="M2448" s="54">
        <v>296290</v>
      </c>
      <c r="N2448" s="54">
        <v>298364</v>
      </c>
      <c r="O2448" s="55">
        <f t="shared" si="270"/>
        <v>6</v>
      </c>
      <c r="P2448" s="56">
        <f t="shared" si="271"/>
        <v>519741</v>
      </c>
      <c r="Q2448" s="57">
        <f t="shared" si="266"/>
        <v>519741</v>
      </c>
      <c r="R2448" s="58">
        <f t="shared" si="272"/>
        <v>188327.13318495417</v>
      </c>
      <c r="S2448" s="59">
        <f t="shared" si="267"/>
        <v>36.234804101457108</v>
      </c>
      <c r="T2448" s="59">
        <f t="shared" si="268"/>
        <v>63.765195898542892</v>
      </c>
      <c r="U2448" s="60" t="str">
        <f t="shared" si="269"/>
        <v>BAJO</v>
      </c>
    </row>
    <row r="2449" spans="2:21">
      <c r="B2449" s="61">
        <v>2439</v>
      </c>
      <c r="C2449" s="62" t="s">
        <v>625</v>
      </c>
      <c r="D2449" s="62" t="s">
        <v>2193</v>
      </c>
      <c r="E2449" s="62" t="s">
        <v>120</v>
      </c>
      <c r="F2449" s="63" t="s">
        <v>18</v>
      </c>
      <c r="G2449" s="63">
        <v>1</v>
      </c>
      <c r="H2449" s="53">
        <v>689724</v>
      </c>
      <c r="I2449" s="53">
        <v>531087.48</v>
      </c>
      <c r="J2449" s="53">
        <v>616061.47679999995</v>
      </c>
      <c r="K2449" s="53">
        <v>964614</v>
      </c>
      <c r="L2449" s="54" t="s">
        <v>40</v>
      </c>
      <c r="M2449" s="54">
        <v>181098</v>
      </c>
      <c r="N2449" s="54">
        <v>182365</v>
      </c>
      <c r="O2449" s="55">
        <f t="shared" si="270"/>
        <v>6</v>
      </c>
      <c r="P2449" s="56">
        <f t="shared" si="271"/>
        <v>527492</v>
      </c>
      <c r="Q2449" s="57">
        <f t="shared" si="266"/>
        <v>527492</v>
      </c>
      <c r="R2449" s="58">
        <f t="shared" si="272"/>
        <v>278194.71411506028</v>
      </c>
      <c r="S2449" s="59">
        <f t="shared" si="267"/>
        <v>52.739134264606911</v>
      </c>
      <c r="T2449" s="59">
        <f t="shared" si="268"/>
        <v>47.260865735393089</v>
      </c>
      <c r="U2449" s="60" t="str">
        <f t="shared" si="269"/>
        <v>BAJO</v>
      </c>
    </row>
    <row r="2450" spans="2:21">
      <c r="B2450" s="61">
        <v>2440</v>
      </c>
      <c r="C2450" s="62" t="s">
        <v>625</v>
      </c>
      <c r="D2450" s="62" t="s">
        <v>2193</v>
      </c>
      <c r="E2450" s="62" t="s">
        <v>2254</v>
      </c>
      <c r="F2450" s="63" t="s">
        <v>18</v>
      </c>
      <c r="G2450" s="63">
        <v>1</v>
      </c>
      <c r="H2450" s="53">
        <v>689724</v>
      </c>
      <c r="I2450" s="53">
        <v>517293</v>
      </c>
      <c r="J2450" s="53">
        <v>600059.87999999989</v>
      </c>
      <c r="K2450" s="53">
        <v>724591</v>
      </c>
      <c r="L2450" s="54" t="s">
        <v>40</v>
      </c>
      <c r="M2450" s="54">
        <v>131064</v>
      </c>
      <c r="N2450" s="54">
        <v>131982</v>
      </c>
      <c r="O2450" s="55">
        <f t="shared" si="270"/>
        <v>6</v>
      </c>
      <c r="P2450" s="56">
        <f t="shared" si="271"/>
        <v>465786</v>
      </c>
      <c r="Q2450" s="57">
        <f t="shared" si="266"/>
        <v>465786</v>
      </c>
      <c r="R2450" s="58">
        <f t="shared" si="272"/>
        <v>245382.22886872682</v>
      </c>
      <c r="S2450" s="59">
        <f t="shared" si="267"/>
        <v>52.681323369256873</v>
      </c>
      <c r="T2450" s="59">
        <f t="shared" si="268"/>
        <v>47.318676630743127</v>
      </c>
      <c r="U2450" s="60" t="str">
        <f t="shared" si="269"/>
        <v>BAJO</v>
      </c>
    </row>
    <row r="2451" spans="2:21">
      <c r="B2451" s="61">
        <v>2441</v>
      </c>
      <c r="C2451" s="62" t="s">
        <v>625</v>
      </c>
      <c r="D2451" s="62" t="s">
        <v>2193</v>
      </c>
      <c r="E2451" s="62" t="s">
        <v>755</v>
      </c>
      <c r="F2451" s="63" t="s">
        <v>18</v>
      </c>
      <c r="G2451" s="63">
        <v>1</v>
      </c>
      <c r="H2451" s="53">
        <v>689724</v>
      </c>
      <c r="I2451" s="53">
        <v>503498.51999999996</v>
      </c>
      <c r="J2451" s="53">
        <v>584058.28319999995</v>
      </c>
      <c r="K2451" s="53">
        <v>653310</v>
      </c>
      <c r="L2451" s="54" t="s">
        <v>40</v>
      </c>
      <c r="M2451" s="54" t="s">
        <v>40</v>
      </c>
      <c r="N2451" s="54">
        <v>166105</v>
      </c>
      <c r="O2451" s="55">
        <f t="shared" si="270"/>
        <v>5</v>
      </c>
      <c r="P2451" s="56">
        <f t="shared" si="271"/>
        <v>519339</v>
      </c>
      <c r="Q2451" s="57">
        <f t="shared" si="266"/>
        <v>519339</v>
      </c>
      <c r="R2451" s="58">
        <f t="shared" si="272"/>
        <v>187719.49405771529</v>
      </c>
      <c r="S2451" s="59">
        <f t="shared" si="267"/>
        <v>36.145849639198154</v>
      </c>
      <c r="T2451" s="59">
        <f t="shared" si="268"/>
        <v>63.854150360801846</v>
      </c>
      <c r="U2451" s="60" t="str">
        <f t="shared" si="269"/>
        <v>BAJO</v>
      </c>
    </row>
    <row r="2452" spans="2:21">
      <c r="B2452" s="61">
        <v>2442</v>
      </c>
      <c r="C2452" s="62" t="s">
        <v>625</v>
      </c>
      <c r="D2452" s="62" t="s">
        <v>686</v>
      </c>
      <c r="E2452" s="62" t="s">
        <v>2255</v>
      </c>
      <c r="F2452" s="63" t="s">
        <v>18</v>
      </c>
      <c r="G2452" s="63">
        <v>1</v>
      </c>
      <c r="H2452" s="53">
        <v>996268</v>
      </c>
      <c r="I2452" s="53">
        <v>806977.08</v>
      </c>
      <c r="J2452" s="53">
        <v>936093.41279999993</v>
      </c>
      <c r="K2452" s="53">
        <v>1500709</v>
      </c>
      <c r="L2452" s="54" t="s">
        <v>40</v>
      </c>
      <c r="M2452" s="54" t="s">
        <v>40</v>
      </c>
      <c r="N2452" s="54">
        <v>975627</v>
      </c>
      <c r="O2452" s="55">
        <f t="shared" si="270"/>
        <v>5</v>
      </c>
      <c r="P2452" s="56">
        <f t="shared" si="271"/>
        <v>1043135</v>
      </c>
      <c r="Q2452" s="57">
        <f t="shared" si="266"/>
        <v>1043135</v>
      </c>
      <c r="R2452" s="58">
        <f t="shared" si="272"/>
        <v>238057.2518525612</v>
      </c>
      <c r="S2452" s="59">
        <f t="shared" si="267"/>
        <v>22.821327234975453</v>
      </c>
      <c r="T2452" s="59">
        <f t="shared" si="268"/>
        <v>77.178672765024544</v>
      </c>
      <c r="U2452" s="60" t="str">
        <f t="shared" si="269"/>
        <v>ALTO</v>
      </c>
    </row>
    <row r="2453" spans="2:21">
      <c r="B2453" s="61">
        <v>2443</v>
      </c>
      <c r="C2453" s="62" t="s">
        <v>625</v>
      </c>
      <c r="D2453" s="62" t="s">
        <v>686</v>
      </c>
      <c r="E2453" s="62" t="s">
        <v>2256</v>
      </c>
      <c r="F2453" s="63" t="s">
        <v>18</v>
      </c>
      <c r="G2453" s="63">
        <v>1</v>
      </c>
      <c r="H2453" s="53">
        <v>1877582</v>
      </c>
      <c r="I2453" s="53">
        <v>1239204.1199999999</v>
      </c>
      <c r="J2453" s="53">
        <v>1437476.7791999998</v>
      </c>
      <c r="K2453" s="53">
        <v>2296700</v>
      </c>
      <c r="L2453" s="54" t="s">
        <v>40</v>
      </c>
      <c r="M2453" s="54" t="s">
        <v>40</v>
      </c>
      <c r="N2453" s="54">
        <v>181889</v>
      </c>
      <c r="O2453" s="55">
        <f t="shared" si="270"/>
        <v>5</v>
      </c>
      <c r="P2453" s="56">
        <f t="shared" si="271"/>
        <v>1406570</v>
      </c>
      <c r="Q2453" s="57">
        <f t="shared" si="266"/>
        <v>1406570</v>
      </c>
      <c r="R2453" s="58">
        <f t="shared" si="272"/>
        <v>713161.10937052232</v>
      </c>
      <c r="S2453" s="59">
        <f t="shared" si="267"/>
        <v>50.702141334631214</v>
      </c>
      <c r="T2453" s="59">
        <f t="shared" si="268"/>
        <v>49.297858665368786</v>
      </c>
      <c r="U2453" s="60" t="str">
        <f t="shared" si="269"/>
        <v>BAJO</v>
      </c>
    </row>
    <row r="2454" spans="2:21">
      <c r="B2454" s="61">
        <v>2444</v>
      </c>
      <c r="C2454" s="62" t="s">
        <v>625</v>
      </c>
      <c r="D2454" s="62" t="s">
        <v>686</v>
      </c>
      <c r="E2454" s="62" t="s">
        <v>2257</v>
      </c>
      <c r="F2454" s="63" t="s">
        <v>157</v>
      </c>
      <c r="G2454" s="63">
        <v>1</v>
      </c>
      <c r="H2454" s="53">
        <v>1877582</v>
      </c>
      <c r="I2454" s="53">
        <v>1333083.22</v>
      </c>
      <c r="J2454" s="53">
        <v>1546376.5351999998</v>
      </c>
      <c r="K2454" s="53">
        <v>2273733</v>
      </c>
      <c r="L2454" s="54" t="s">
        <v>40</v>
      </c>
      <c r="M2454" s="54" t="s">
        <v>40</v>
      </c>
      <c r="N2454" s="54">
        <v>362491</v>
      </c>
      <c r="O2454" s="55">
        <f t="shared" si="270"/>
        <v>5</v>
      </c>
      <c r="P2454" s="56">
        <f t="shared" si="271"/>
        <v>1478653</v>
      </c>
      <c r="Q2454" s="57">
        <f t="shared" si="266"/>
        <v>1478653</v>
      </c>
      <c r="R2454" s="58">
        <f t="shared" si="272"/>
        <v>642322.5360757818</v>
      </c>
      <c r="S2454" s="59">
        <f t="shared" si="267"/>
        <v>43.439707360400433</v>
      </c>
      <c r="T2454" s="59">
        <f t="shared" si="268"/>
        <v>56.560292639599567</v>
      </c>
      <c r="U2454" s="60" t="str">
        <f t="shared" si="269"/>
        <v>BAJO</v>
      </c>
    </row>
    <row r="2455" spans="2:21">
      <c r="B2455" s="61">
        <v>2445</v>
      </c>
      <c r="C2455" s="62" t="s">
        <v>625</v>
      </c>
      <c r="D2455" s="62" t="s">
        <v>686</v>
      </c>
      <c r="E2455" s="62" t="s">
        <v>2258</v>
      </c>
      <c r="F2455" s="63" t="s">
        <v>18</v>
      </c>
      <c r="G2455" s="63">
        <v>1</v>
      </c>
      <c r="H2455" s="53">
        <v>3161235</v>
      </c>
      <c r="I2455" s="53">
        <v>2276089.1999999997</v>
      </c>
      <c r="J2455" s="53">
        <v>2640263.4719999996</v>
      </c>
      <c r="K2455" s="53">
        <v>4293877</v>
      </c>
      <c r="L2455" s="54" t="s">
        <v>40</v>
      </c>
      <c r="M2455" s="54" t="s">
        <v>40</v>
      </c>
      <c r="N2455" s="54">
        <v>3040193</v>
      </c>
      <c r="O2455" s="55">
        <f t="shared" si="270"/>
        <v>5</v>
      </c>
      <c r="P2455" s="56">
        <f t="shared" si="271"/>
        <v>3082332</v>
      </c>
      <c r="Q2455" s="57">
        <f t="shared" si="266"/>
        <v>3082332</v>
      </c>
      <c r="R2455" s="58">
        <f t="shared" si="272"/>
        <v>681365.49688898248</v>
      </c>
      <c r="S2455" s="59">
        <f t="shared" si="267"/>
        <v>22.105519356415286</v>
      </c>
      <c r="T2455" s="59">
        <f t="shared" si="268"/>
        <v>77.894480643584714</v>
      </c>
      <c r="U2455" s="60" t="str">
        <f t="shared" si="269"/>
        <v>ALTO</v>
      </c>
    </row>
    <row r="2456" spans="2:21">
      <c r="B2456" s="61">
        <v>2446</v>
      </c>
      <c r="C2456" s="62" t="s">
        <v>625</v>
      </c>
      <c r="D2456" s="62" t="s">
        <v>626</v>
      </c>
      <c r="E2456" s="62" t="s">
        <v>1033</v>
      </c>
      <c r="F2456" s="63" t="s">
        <v>18</v>
      </c>
      <c r="G2456" s="63">
        <v>1</v>
      </c>
      <c r="H2456" s="53">
        <v>1494402</v>
      </c>
      <c r="I2456" s="53">
        <v>1031137.3799999998</v>
      </c>
      <c r="J2456" s="53">
        <v>1196119.3607999997</v>
      </c>
      <c r="K2456" s="53">
        <v>1794520</v>
      </c>
      <c r="L2456" s="54" t="s">
        <v>40</v>
      </c>
      <c r="M2456" s="54" t="s">
        <v>40</v>
      </c>
      <c r="N2456" s="54">
        <v>688629</v>
      </c>
      <c r="O2456" s="55">
        <f t="shared" si="270"/>
        <v>5</v>
      </c>
      <c r="P2456" s="56">
        <f t="shared" si="271"/>
        <v>1240962</v>
      </c>
      <c r="Q2456" s="57">
        <f t="shared" si="266"/>
        <v>1240962</v>
      </c>
      <c r="R2456" s="58">
        <f t="shared" si="272"/>
        <v>379938.75014284707</v>
      </c>
      <c r="S2456" s="59">
        <f t="shared" si="267"/>
        <v>30.616469331280655</v>
      </c>
      <c r="T2456" s="59">
        <f t="shared" si="268"/>
        <v>69.383530668719345</v>
      </c>
      <c r="U2456" s="60" t="str">
        <f t="shared" si="269"/>
        <v>BAJO</v>
      </c>
    </row>
    <row r="2457" spans="2:21">
      <c r="B2457" s="61">
        <v>2447</v>
      </c>
      <c r="C2457" s="62" t="s">
        <v>296</v>
      </c>
      <c r="D2457" s="62" t="s">
        <v>296</v>
      </c>
      <c r="E2457" s="62" t="s">
        <v>2259</v>
      </c>
      <c r="F2457" s="63" t="s">
        <v>18</v>
      </c>
      <c r="G2457" s="63">
        <v>1</v>
      </c>
      <c r="H2457" s="53">
        <v>498134</v>
      </c>
      <c r="I2457" s="53">
        <v>388544.51999999996</v>
      </c>
      <c r="J2457" s="53">
        <v>450711.64319999993</v>
      </c>
      <c r="K2457" s="53">
        <v>714357</v>
      </c>
      <c r="L2457" s="54" t="s">
        <v>40</v>
      </c>
      <c r="M2457" s="54" t="s">
        <v>40</v>
      </c>
      <c r="N2457" s="54">
        <v>9257</v>
      </c>
      <c r="O2457" s="55">
        <f t="shared" si="270"/>
        <v>5</v>
      </c>
      <c r="P2457" s="56">
        <f t="shared" si="271"/>
        <v>412201</v>
      </c>
      <c r="Q2457" s="57">
        <f t="shared" si="266"/>
        <v>412201</v>
      </c>
      <c r="R2457" s="58">
        <f t="shared" si="272"/>
        <v>229385.82983546657</v>
      </c>
      <c r="S2457" s="59">
        <f t="shared" si="267"/>
        <v>55.64902313081884</v>
      </c>
      <c r="T2457" s="59">
        <f t="shared" si="268"/>
        <v>44.35097686918116</v>
      </c>
      <c r="U2457" s="60" t="str">
        <f t="shared" si="269"/>
        <v>BAJO</v>
      </c>
    </row>
    <row r="2458" spans="2:21">
      <c r="B2458" s="61">
        <v>2448</v>
      </c>
      <c r="C2458" s="62" t="s">
        <v>625</v>
      </c>
      <c r="D2458" s="62" t="s">
        <v>626</v>
      </c>
      <c r="E2458" s="62" t="s">
        <v>692</v>
      </c>
      <c r="F2458" s="63" t="s">
        <v>157</v>
      </c>
      <c r="G2458" s="63">
        <v>1</v>
      </c>
      <c r="H2458" s="53">
        <v>1628515</v>
      </c>
      <c r="I2458" s="53">
        <v>1302812</v>
      </c>
      <c r="J2458" s="53">
        <v>1511261.92</v>
      </c>
      <c r="K2458" s="53">
        <v>2630019</v>
      </c>
      <c r="L2458" s="54" t="s">
        <v>40</v>
      </c>
      <c r="M2458" s="54" t="s">
        <v>40</v>
      </c>
      <c r="N2458" s="54">
        <v>1069913</v>
      </c>
      <c r="O2458" s="55">
        <f t="shared" si="270"/>
        <v>5</v>
      </c>
      <c r="P2458" s="56">
        <f t="shared" si="271"/>
        <v>1628504</v>
      </c>
      <c r="Q2458" s="57">
        <f t="shared" si="266"/>
        <v>1628504</v>
      </c>
      <c r="R2458" s="58">
        <f t="shared" si="272"/>
        <v>535700.88385470444</v>
      </c>
      <c r="S2458" s="59">
        <f t="shared" si="267"/>
        <v>32.895275900747215</v>
      </c>
      <c r="T2458" s="59">
        <f t="shared" si="268"/>
        <v>67.104724099252792</v>
      </c>
      <c r="U2458" s="60" t="str">
        <f t="shared" si="269"/>
        <v>BAJO</v>
      </c>
    </row>
    <row r="2459" spans="2:21">
      <c r="B2459" s="61">
        <v>2449</v>
      </c>
      <c r="C2459" s="62" t="s">
        <v>625</v>
      </c>
      <c r="D2459" s="62" t="s">
        <v>626</v>
      </c>
      <c r="E2459" s="62" t="s">
        <v>2260</v>
      </c>
      <c r="F2459" s="63" t="s">
        <v>18</v>
      </c>
      <c r="G2459" s="63">
        <v>1</v>
      </c>
      <c r="H2459" s="53">
        <v>5939290</v>
      </c>
      <c r="I2459" s="53">
        <v>4335681.7</v>
      </c>
      <c r="J2459" s="53">
        <v>5029390.7719999999</v>
      </c>
      <c r="K2459" s="53">
        <v>7421554</v>
      </c>
      <c r="L2459" s="54" t="s">
        <v>40</v>
      </c>
      <c r="M2459" s="54" t="s">
        <v>40</v>
      </c>
      <c r="N2459" s="54">
        <v>7675404</v>
      </c>
      <c r="O2459" s="55">
        <f t="shared" si="270"/>
        <v>5</v>
      </c>
      <c r="P2459" s="56">
        <f t="shared" si="271"/>
        <v>6080264</v>
      </c>
      <c r="Q2459" s="57">
        <f t="shared" si="266"/>
        <v>6080264</v>
      </c>
      <c r="R2459" s="58">
        <f t="shared" si="272"/>
        <v>1304707.3307969396</v>
      </c>
      <c r="S2459" s="59">
        <f t="shared" si="267"/>
        <v>21.458070419260405</v>
      </c>
      <c r="T2459" s="59">
        <f t="shared" si="268"/>
        <v>78.541929580739591</v>
      </c>
      <c r="U2459" s="60" t="str">
        <f t="shared" si="269"/>
        <v>ALTO</v>
      </c>
    </row>
    <row r="2460" spans="2:21">
      <c r="B2460" s="61">
        <v>2450</v>
      </c>
      <c r="C2460" s="62" t="s">
        <v>625</v>
      </c>
      <c r="D2460" s="62" t="s">
        <v>626</v>
      </c>
      <c r="E2460" s="62" t="s">
        <v>2261</v>
      </c>
      <c r="F2460" s="63" t="s">
        <v>18</v>
      </c>
      <c r="G2460" s="63">
        <v>1</v>
      </c>
      <c r="H2460" s="53">
        <v>881314</v>
      </c>
      <c r="I2460" s="53">
        <v>678611.77999999991</v>
      </c>
      <c r="J2460" s="53">
        <v>787189.66479999991</v>
      </c>
      <c r="K2460" s="53">
        <v>862750</v>
      </c>
      <c r="L2460" s="54" t="s">
        <v>40</v>
      </c>
      <c r="M2460" s="54" t="s">
        <v>40</v>
      </c>
      <c r="N2460" s="54">
        <v>553081</v>
      </c>
      <c r="O2460" s="55">
        <f t="shared" si="270"/>
        <v>5</v>
      </c>
      <c r="P2460" s="56">
        <f t="shared" si="271"/>
        <v>752589</v>
      </c>
      <c r="Q2460" s="57">
        <f t="shared" si="266"/>
        <v>752589</v>
      </c>
      <c r="R2460" s="58">
        <f t="shared" si="272"/>
        <v>122620.42953204272</v>
      </c>
      <c r="S2460" s="59">
        <f t="shared" si="267"/>
        <v>16.293146661995156</v>
      </c>
      <c r="T2460" s="59">
        <f t="shared" si="268"/>
        <v>83.706853338004848</v>
      </c>
      <c r="U2460" s="60" t="str">
        <f t="shared" si="269"/>
        <v>ALTO</v>
      </c>
    </row>
    <row r="2461" spans="2:21">
      <c r="B2461" s="61">
        <v>2451</v>
      </c>
      <c r="C2461" s="62" t="s">
        <v>625</v>
      </c>
      <c r="D2461" s="62" t="s">
        <v>686</v>
      </c>
      <c r="E2461" s="62" t="s">
        <v>2262</v>
      </c>
      <c r="F2461" s="63" t="s">
        <v>18</v>
      </c>
      <c r="G2461" s="63">
        <v>1</v>
      </c>
      <c r="H2461" s="53">
        <v>2873850</v>
      </c>
      <c r="I2461" s="53">
        <v>2155387.5</v>
      </c>
      <c r="J2461" s="53">
        <v>2500249.5</v>
      </c>
      <c r="K2461" s="53">
        <v>2552193</v>
      </c>
      <c r="L2461" s="54" t="s">
        <v>40</v>
      </c>
      <c r="M2461" s="54" t="s">
        <v>40</v>
      </c>
      <c r="N2461" s="54">
        <v>4684254</v>
      </c>
      <c r="O2461" s="55">
        <f t="shared" si="270"/>
        <v>5</v>
      </c>
      <c r="P2461" s="56">
        <f t="shared" si="271"/>
        <v>2953187</v>
      </c>
      <c r="Q2461" s="57">
        <f t="shared" si="266"/>
        <v>2953187</v>
      </c>
      <c r="R2461" s="58">
        <f t="shared" si="272"/>
        <v>895021.77931045904</v>
      </c>
      <c r="S2461" s="59">
        <f t="shared" si="267"/>
        <v>30.306979521122742</v>
      </c>
      <c r="T2461" s="59">
        <f t="shared" si="268"/>
        <v>69.693020478877258</v>
      </c>
      <c r="U2461" s="60" t="str">
        <f t="shared" si="269"/>
        <v>BAJO</v>
      </c>
    </row>
    <row r="2462" spans="2:21">
      <c r="B2462" s="61">
        <v>2452</v>
      </c>
      <c r="C2462" s="62" t="s">
        <v>625</v>
      </c>
      <c r="D2462" s="62" t="s">
        <v>626</v>
      </c>
      <c r="E2462" s="62" t="s">
        <v>2262</v>
      </c>
      <c r="F2462" s="63" t="s">
        <v>18</v>
      </c>
      <c r="G2462" s="63">
        <v>1</v>
      </c>
      <c r="H2462" s="53">
        <v>2873850</v>
      </c>
      <c r="I2462" s="53">
        <v>2126649</v>
      </c>
      <c r="J2462" s="53">
        <v>2466912.8399999994</v>
      </c>
      <c r="K2462" s="53">
        <v>4197249</v>
      </c>
      <c r="L2462" s="54" t="s">
        <v>40</v>
      </c>
      <c r="M2462" s="54" t="s">
        <v>40</v>
      </c>
      <c r="N2462" s="54">
        <v>4684254</v>
      </c>
      <c r="O2462" s="55">
        <f t="shared" si="270"/>
        <v>5</v>
      </c>
      <c r="P2462" s="56">
        <f t="shared" si="271"/>
        <v>3269783</v>
      </c>
      <c r="Q2462" s="57">
        <f t="shared" si="266"/>
        <v>3269783</v>
      </c>
      <c r="R2462" s="58">
        <f t="shared" si="272"/>
        <v>996899.20927448012</v>
      </c>
      <c r="S2462" s="59">
        <f t="shared" si="267"/>
        <v>30.488237576453241</v>
      </c>
      <c r="T2462" s="59">
        <f t="shared" si="268"/>
        <v>69.511762423546756</v>
      </c>
      <c r="U2462" s="60" t="str">
        <f t="shared" si="269"/>
        <v>BAJO</v>
      </c>
    </row>
    <row r="2463" spans="2:21" ht="27.6">
      <c r="B2463" s="61">
        <v>2453</v>
      </c>
      <c r="C2463" s="62" t="s">
        <v>207</v>
      </c>
      <c r="D2463" s="62" t="s">
        <v>208</v>
      </c>
      <c r="E2463" s="62" t="s">
        <v>755</v>
      </c>
      <c r="F2463" s="63" t="s">
        <v>18</v>
      </c>
      <c r="G2463" s="63">
        <v>1</v>
      </c>
      <c r="H2463" s="53">
        <v>689724</v>
      </c>
      <c r="I2463" s="53">
        <v>517293</v>
      </c>
      <c r="J2463" s="53">
        <v>600059.87999999989</v>
      </c>
      <c r="K2463" s="53">
        <v>776475</v>
      </c>
      <c r="L2463" s="54">
        <v>290995</v>
      </c>
      <c r="M2463" s="54">
        <v>321126</v>
      </c>
      <c r="N2463" s="54">
        <v>269729</v>
      </c>
      <c r="O2463" s="55">
        <f t="shared" si="270"/>
        <v>7</v>
      </c>
      <c r="P2463" s="56">
        <f t="shared" si="271"/>
        <v>495057</v>
      </c>
      <c r="Q2463" s="57">
        <f t="shared" si="266"/>
        <v>495057</v>
      </c>
      <c r="R2463" s="58">
        <f t="shared" si="272"/>
        <v>189464.42421622877</v>
      </c>
      <c r="S2463" s="59">
        <f t="shared" si="267"/>
        <v>38.271234265191431</v>
      </c>
      <c r="T2463" s="59">
        <f t="shared" si="268"/>
        <v>61.728765734808569</v>
      </c>
      <c r="U2463" s="60" t="str">
        <f t="shared" si="269"/>
        <v>BAJO</v>
      </c>
    </row>
    <row r="2464" spans="2:21">
      <c r="B2464" s="61">
        <v>2454</v>
      </c>
      <c r="C2464" s="62" t="s">
        <v>767</v>
      </c>
      <c r="D2464" s="62" t="s">
        <v>801</v>
      </c>
      <c r="E2464" s="62" t="s">
        <v>2263</v>
      </c>
      <c r="F2464" s="63" t="s">
        <v>18</v>
      </c>
      <c r="G2464" s="63">
        <v>1</v>
      </c>
      <c r="H2464" s="53">
        <v>881314</v>
      </c>
      <c r="I2464" s="53">
        <v>713864.34</v>
      </c>
      <c r="J2464" s="53">
        <v>828082.63439999998</v>
      </c>
      <c r="K2464" s="53">
        <v>935578</v>
      </c>
      <c r="L2464" s="54" t="s">
        <v>40</v>
      </c>
      <c r="M2464" s="54" t="s">
        <v>40</v>
      </c>
      <c r="N2464" s="54">
        <v>198247</v>
      </c>
      <c r="O2464" s="55">
        <f t="shared" si="270"/>
        <v>5</v>
      </c>
      <c r="P2464" s="56">
        <f t="shared" si="271"/>
        <v>711417</v>
      </c>
      <c r="Q2464" s="57">
        <f t="shared" si="266"/>
        <v>711417</v>
      </c>
      <c r="R2464" s="58">
        <f t="shared" si="272"/>
        <v>266860.80759558553</v>
      </c>
      <c r="S2464" s="59">
        <f t="shared" si="267"/>
        <v>37.511165405885087</v>
      </c>
      <c r="T2464" s="59">
        <f t="shared" si="268"/>
        <v>62.488834594114913</v>
      </c>
      <c r="U2464" s="60" t="str">
        <f t="shared" si="269"/>
        <v>BAJO</v>
      </c>
    </row>
    <row r="2465" spans="2:21">
      <c r="B2465" s="61">
        <v>2455</v>
      </c>
      <c r="C2465" s="62" t="s">
        <v>625</v>
      </c>
      <c r="D2465" s="62" t="s">
        <v>686</v>
      </c>
      <c r="E2465" s="62" t="s">
        <v>2264</v>
      </c>
      <c r="F2465" s="63" t="s">
        <v>18</v>
      </c>
      <c r="G2465" s="63">
        <v>1</v>
      </c>
      <c r="H2465" s="53">
        <v>2107490</v>
      </c>
      <c r="I2465" s="53">
        <v>1433093.2</v>
      </c>
      <c r="J2465" s="53">
        <v>1662388.1119999997</v>
      </c>
      <c r="K2465" s="53">
        <v>2457112</v>
      </c>
      <c r="L2465" s="54" t="s">
        <v>40</v>
      </c>
      <c r="M2465" s="54" t="s">
        <v>40</v>
      </c>
      <c r="N2465" s="54">
        <v>544086</v>
      </c>
      <c r="O2465" s="55">
        <f t="shared" si="270"/>
        <v>5</v>
      </c>
      <c r="P2465" s="56">
        <f t="shared" si="271"/>
        <v>1640834</v>
      </c>
      <c r="Q2465" s="57">
        <f t="shared" si="266"/>
        <v>1640834</v>
      </c>
      <c r="R2465" s="58">
        <f t="shared" si="272"/>
        <v>652771.71979990858</v>
      </c>
      <c r="S2465" s="59">
        <f t="shared" si="267"/>
        <v>39.78292257473386</v>
      </c>
      <c r="T2465" s="59">
        <f t="shared" si="268"/>
        <v>60.21707742526614</v>
      </c>
      <c r="U2465" s="60" t="str">
        <f t="shared" si="269"/>
        <v>BAJO</v>
      </c>
    </row>
    <row r="2466" spans="2:21">
      <c r="B2466" s="61">
        <v>2456</v>
      </c>
      <c r="C2466" s="62" t="s">
        <v>625</v>
      </c>
      <c r="D2466" s="62" t="s">
        <v>686</v>
      </c>
      <c r="E2466" s="62" t="s">
        <v>2265</v>
      </c>
      <c r="F2466" s="63" t="s">
        <v>18</v>
      </c>
      <c r="G2466" s="63">
        <v>1</v>
      </c>
      <c r="H2466" s="53">
        <v>498134</v>
      </c>
      <c r="I2466" s="53">
        <v>378581.83999999997</v>
      </c>
      <c r="J2466" s="53">
        <v>439154.93439999991</v>
      </c>
      <c r="K2466" s="53">
        <v>611184</v>
      </c>
      <c r="L2466" s="54" t="s">
        <v>40</v>
      </c>
      <c r="M2466" s="54" t="s">
        <v>40</v>
      </c>
      <c r="N2466" s="54">
        <v>929425</v>
      </c>
      <c r="O2466" s="55">
        <f t="shared" si="270"/>
        <v>5</v>
      </c>
      <c r="P2466" s="56">
        <f t="shared" si="271"/>
        <v>571296</v>
      </c>
      <c r="Q2466" s="57">
        <f t="shared" si="266"/>
        <v>571296</v>
      </c>
      <c r="R2466" s="58">
        <f t="shared" si="272"/>
        <v>194833.32369561374</v>
      </c>
      <c r="S2466" s="59">
        <f t="shared" si="267"/>
        <v>34.103743715274348</v>
      </c>
      <c r="T2466" s="59">
        <f t="shared" si="268"/>
        <v>65.896256284725652</v>
      </c>
      <c r="U2466" s="60" t="str">
        <f t="shared" si="269"/>
        <v>BAJO</v>
      </c>
    </row>
    <row r="2467" spans="2:21">
      <c r="B2467" s="61">
        <v>2457</v>
      </c>
      <c r="C2467" s="62" t="s">
        <v>625</v>
      </c>
      <c r="D2467" s="62" t="s">
        <v>686</v>
      </c>
      <c r="E2467" s="62" t="s">
        <v>2266</v>
      </c>
      <c r="F2467" s="63" t="s">
        <v>18</v>
      </c>
      <c r="G2467" s="63">
        <v>1</v>
      </c>
      <c r="H2467" s="53">
        <v>1628515</v>
      </c>
      <c r="I2467" s="53">
        <v>1172530.8</v>
      </c>
      <c r="J2467" s="53">
        <v>1360135.7279999999</v>
      </c>
      <c r="K2467" s="53">
        <v>2313360</v>
      </c>
      <c r="L2467" s="54" t="s">
        <v>40</v>
      </c>
      <c r="M2467" s="54" t="s">
        <v>40</v>
      </c>
      <c r="N2467" s="54">
        <v>586833</v>
      </c>
      <c r="O2467" s="55">
        <f t="shared" si="270"/>
        <v>5</v>
      </c>
      <c r="P2467" s="56">
        <f t="shared" si="271"/>
        <v>1412275</v>
      </c>
      <c r="Q2467" s="57">
        <f t="shared" si="266"/>
        <v>1412275</v>
      </c>
      <c r="R2467" s="58">
        <f t="shared" si="272"/>
        <v>565732.12659478467</v>
      </c>
      <c r="S2467" s="59">
        <f t="shared" si="267"/>
        <v>40.058212925583518</v>
      </c>
      <c r="T2467" s="59">
        <f t="shared" si="268"/>
        <v>59.941787074416482</v>
      </c>
      <c r="U2467" s="60" t="str">
        <f t="shared" si="269"/>
        <v>BAJO</v>
      </c>
    </row>
    <row r="2468" spans="2:21">
      <c r="B2468" s="61">
        <v>2458</v>
      </c>
      <c r="C2468" s="62" t="s">
        <v>2267</v>
      </c>
      <c r="D2468" s="62" t="s">
        <v>686</v>
      </c>
      <c r="E2468" s="62" t="s">
        <v>2268</v>
      </c>
      <c r="F2468" s="63" t="s">
        <v>18</v>
      </c>
      <c r="G2468" s="63">
        <v>1</v>
      </c>
      <c r="H2468" s="53">
        <v>1628515</v>
      </c>
      <c r="I2468" s="53">
        <v>1205101.0999999999</v>
      </c>
      <c r="J2468" s="53">
        <v>1397917.2759999998</v>
      </c>
      <c r="K2468" s="53">
        <v>2686068</v>
      </c>
      <c r="L2468" s="54" t="s">
        <v>40</v>
      </c>
      <c r="M2468" s="54" t="s">
        <v>40</v>
      </c>
      <c r="N2468" s="54">
        <v>236161</v>
      </c>
      <c r="O2468" s="55">
        <f t="shared" si="270"/>
        <v>5</v>
      </c>
      <c r="P2468" s="56">
        <f t="shared" si="271"/>
        <v>1430752</v>
      </c>
      <c r="Q2468" s="57">
        <f t="shared" si="266"/>
        <v>1430752</v>
      </c>
      <c r="R2468" s="58">
        <f t="shared" si="272"/>
        <v>786634.93045704975</v>
      </c>
      <c r="S2468" s="59">
        <f t="shared" si="267"/>
        <v>54.980522861897086</v>
      </c>
      <c r="T2468" s="59">
        <f t="shared" si="268"/>
        <v>45.019477138102914</v>
      </c>
      <c r="U2468" s="60" t="str">
        <f t="shared" si="269"/>
        <v>BAJO</v>
      </c>
    </row>
    <row r="2469" spans="2:21">
      <c r="B2469" s="61">
        <v>2459</v>
      </c>
      <c r="C2469" s="62" t="s">
        <v>2267</v>
      </c>
      <c r="D2469" s="62" t="s">
        <v>686</v>
      </c>
      <c r="E2469" s="62" t="s">
        <v>2269</v>
      </c>
      <c r="F2469" s="63" t="s">
        <v>157</v>
      </c>
      <c r="G2469" s="63">
        <v>1</v>
      </c>
      <c r="H2469" s="53">
        <v>1321971</v>
      </c>
      <c r="I2469" s="53">
        <v>1070796.51</v>
      </c>
      <c r="J2469" s="53">
        <v>1242123.9516</v>
      </c>
      <c r="K2469" s="53">
        <v>1632799</v>
      </c>
      <c r="L2469" s="54" t="s">
        <v>40</v>
      </c>
      <c r="M2469" s="54" t="s">
        <v>40</v>
      </c>
      <c r="N2469" s="54">
        <v>182089</v>
      </c>
      <c r="O2469" s="55">
        <f t="shared" si="270"/>
        <v>5</v>
      </c>
      <c r="P2469" s="56">
        <f t="shared" si="271"/>
        <v>1089956</v>
      </c>
      <c r="Q2469" s="57">
        <f t="shared" si="266"/>
        <v>1089956</v>
      </c>
      <c r="R2469" s="58">
        <f t="shared" si="272"/>
        <v>489132.73129369336</v>
      </c>
      <c r="S2469" s="59">
        <f t="shared" si="267"/>
        <v>44.876374027363795</v>
      </c>
      <c r="T2469" s="59">
        <f t="shared" si="268"/>
        <v>55.123625972636205</v>
      </c>
      <c r="U2469" s="60" t="str">
        <f t="shared" si="269"/>
        <v>BAJO</v>
      </c>
    </row>
    <row r="2470" spans="2:21" ht="27.6">
      <c r="B2470" s="61">
        <v>2460</v>
      </c>
      <c r="C2470" s="62" t="s">
        <v>2270</v>
      </c>
      <c r="D2470" s="62" t="s">
        <v>2271</v>
      </c>
      <c r="E2470" s="62" t="s">
        <v>2272</v>
      </c>
      <c r="F2470" s="63" t="s">
        <v>18</v>
      </c>
      <c r="G2470" s="63">
        <v>1</v>
      </c>
      <c r="H2470" s="53">
        <v>689724</v>
      </c>
      <c r="I2470" s="53">
        <v>475909.55999999988</v>
      </c>
      <c r="J2470" s="53">
        <v>552055.08959999983</v>
      </c>
      <c r="K2470" s="53">
        <v>584171</v>
      </c>
      <c r="L2470" s="54" t="s">
        <v>40</v>
      </c>
      <c r="M2470" s="54">
        <v>113378</v>
      </c>
      <c r="N2470" s="54">
        <v>204578</v>
      </c>
      <c r="O2470" s="55">
        <f t="shared" si="270"/>
        <v>6</v>
      </c>
      <c r="P2470" s="56">
        <f t="shared" si="271"/>
        <v>436636</v>
      </c>
      <c r="Q2470" s="57">
        <f t="shared" si="266"/>
        <v>436636</v>
      </c>
      <c r="R2470" s="58">
        <f t="shared" si="272"/>
        <v>207778.22337617024</v>
      </c>
      <c r="S2470" s="59">
        <f t="shared" si="267"/>
        <v>47.586141173922961</v>
      </c>
      <c r="T2470" s="59">
        <f t="shared" si="268"/>
        <v>52.413858826077039</v>
      </c>
      <c r="U2470" s="60" t="str">
        <f t="shared" si="269"/>
        <v>BAJO</v>
      </c>
    </row>
    <row r="2471" spans="2:21" ht="27.6">
      <c r="B2471" s="61">
        <v>2461</v>
      </c>
      <c r="C2471" s="62" t="s">
        <v>2270</v>
      </c>
      <c r="D2471" s="62" t="s">
        <v>2271</v>
      </c>
      <c r="E2471" s="62" t="s">
        <v>2273</v>
      </c>
      <c r="F2471" s="63" t="s">
        <v>18</v>
      </c>
      <c r="G2471" s="63">
        <v>1</v>
      </c>
      <c r="H2471" s="53">
        <v>689724</v>
      </c>
      <c r="I2471" s="53">
        <v>469012.32</v>
      </c>
      <c r="J2471" s="53">
        <v>544054.29119999998</v>
      </c>
      <c r="K2471" s="53">
        <v>796467</v>
      </c>
      <c r="L2471" s="54" t="s">
        <v>40</v>
      </c>
      <c r="M2471" s="54">
        <v>466851</v>
      </c>
      <c r="N2471" s="54">
        <v>331678</v>
      </c>
      <c r="O2471" s="55">
        <f t="shared" si="270"/>
        <v>6</v>
      </c>
      <c r="P2471" s="56">
        <f t="shared" si="271"/>
        <v>549631</v>
      </c>
      <c r="Q2471" s="57">
        <f t="shared" si="266"/>
        <v>549631</v>
      </c>
      <c r="R2471" s="58">
        <f t="shared" si="272"/>
        <v>153536.40686599398</v>
      </c>
      <c r="S2471" s="59">
        <f t="shared" si="267"/>
        <v>27.934451816945185</v>
      </c>
      <c r="T2471" s="59">
        <f t="shared" si="268"/>
        <v>72.065548183054815</v>
      </c>
      <c r="U2471" s="60" t="str">
        <f t="shared" si="269"/>
        <v>ALTO</v>
      </c>
    </row>
    <row r="2472" spans="2:21" ht="27.6">
      <c r="B2472" s="61">
        <v>2462</v>
      </c>
      <c r="C2472" s="62" t="s">
        <v>2270</v>
      </c>
      <c r="D2472" s="62" t="s">
        <v>2271</v>
      </c>
      <c r="E2472" s="62" t="s">
        <v>2274</v>
      </c>
      <c r="F2472" s="63" t="s">
        <v>18</v>
      </c>
      <c r="G2472" s="63">
        <v>1</v>
      </c>
      <c r="H2472" s="53">
        <v>689724</v>
      </c>
      <c r="I2472" s="53">
        <v>448320.6</v>
      </c>
      <c r="J2472" s="53">
        <v>520051.89599999995</v>
      </c>
      <c r="K2472" s="53">
        <v>796348</v>
      </c>
      <c r="L2472" s="54" t="s">
        <v>40</v>
      </c>
      <c r="M2472" s="54">
        <v>373480</v>
      </c>
      <c r="N2472" s="54">
        <v>312270</v>
      </c>
      <c r="O2472" s="55">
        <f t="shared" si="270"/>
        <v>6</v>
      </c>
      <c r="P2472" s="56">
        <f t="shared" si="271"/>
        <v>523366</v>
      </c>
      <c r="Q2472" s="57">
        <f t="shared" si="266"/>
        <v>523366</v>
      </c>
      <c r="R2472" s="58">
        <f t="shared" si="272"/>
        <v>170716.27829340386</v>
      </c>
      <c r="S2472" s="59">
        <f t="shared" si="267"/>
        <v>32.618908812074885</v>
      </c>
      <c r="T2472" s="59">
        <f t="shared" si="268"/>
        <v>67.381091187925108</v>
      </c>
      <c r="U2472" s="60" t="str">
        <f t="shared" si="269"/>
        <v>BAJO</v>
      </c>
    </row>
    <row r="2473" spans="2:21" ht="27.6">
      <c r="B2473" s="61">
        <v>2463</v>
      </c>
      <c r="C2473" s="62" t="s">
        <v>2270</v>
      </c>
      <c r="D2473" s="62" t="s">
        <v>2271</v>
      </c>
      <c r="E2473" s="62" t="s">
        <v>2275</v>
      </c>
      <c r="F2473" s="63" t="s">
        <v>18</v>
      </c>
      <c r="G2473" s="63">
        <v>1</v>
      </c>
      <c r="H2473" s="53">
        <v>689724</v>
      </c>
      <c r="I2473" s="53">
        <v>475909.55999999988</v>
      </c>
      <c r="J2473" s="53">
        <v>552055.08959999983</v>
      </c>
      <c r="K2473" s="53">
        <v>902258</v>
      </c>
      <c r="L2473" s="54" t="s">
        <v>40</v>
      </c>
      <c r="M2473" s="54">
        <v>146724</v>
      </c>
      <c r="N2473" s="54">
        <v>427596</v>
      </c>
      <c r="O2473" s="55">
        <f t="shared" si="270"/>
        <v>6</v>
      </c>
      <c r="P2473" s="56">
        <f t="shared" si="271"/>
        <v>532378</v>
      </c>
      <c r="Q2473" s="57">
        <f t="shared" si="266"/>
        <v>532378</v>
      </c>
      <c r="R2473" s="58">
        <f t="shared" si="272"/>
        <v>232684.73876573014</v>
      </c>
      <c r="S2473" s="59">
        <f t="shared" si="267"/>
        <v>43.706678105731292</v>
      </c>
      <c r="T2473" s="59">
        <f t="shared" si="268"/>
        <v>56.293321894268708</v>
      </c>
      <c r="U2473" s="60" t="str">
        <f t="shared" si="269"/>
        <v>BAJO</v>
      </c>
    </row>
    <row r="2474" spans="2:21" ht="27.6">
      <c r="B2474" s="61">
        <v>2464</v>
      </c>
      <c r="C2474" s="62" t="s">
        <v>2270</v>
      </c>
      <c r="D2474" s="62" t="s">
        <v>2271</v>
      </c>
      <c r="E2474" s="62" t="s">
        <v>2276</v>
      </c>
      <c r="F2474" s="63" t="s">
        <v>18</v>
      </c>
      <c r="G2474" s="63">
        <v>1</v>
      </c>
      <c r="H2474" s="53">
        <v>689724</v>
      </c>
      <c r="I2474" s="53">
        <v>496601.27999999997</v>
      </c>
      <c r="J2474" s="53">
        <v>576057.48479999998</v>
      </c>
      <c r="K2474" s="53">
        <v>892262</v>
      </c>
      <c r="L2474" s="54" t="s">
        <v>40</v>
      </c>
      <c r="M2474" s="54">
        <v>1041680</v>
      </c>
      <c r="N2474" s="54">
        <v>1115116</v>
      </c>
      <c r="O2474" s="55">
        <f t="shared" si="270"/>
        <v>6</v>
      </c>
      <c r="P2474" s="56">
        <f t="shared" si="271"/>
        <v>801907</v>
      </c>
      <c r="Q2474" s="57">
        <f t="shared" si="266"/>
        <v>801907</v>
      </c>
      <c r="R2474" s="58">
        <f t="shared" si="272"/>
        <v>231141.95021838121</v>
      </c>
      <c r="S2474" s="59">
        <f t="shared" si="267"/>
        <v>28.824034485093808</v>
      </c>
      <c r="T2474" s="59">
        <f t="shared" si="268"/>
        <v>71.175965514906196</v>
      </c>
      <c r="U2474" s="60" t="str">
        <f t="shared" si="269"/>
        <v>ALTO</v>
      </c>
    </row>
    <row r="2475" spans="2:21">
      <c r="B2475" s="61">
        <v>2465</v>
      </c>
      <c r="C2475" s="62" t="s">
        <v>2249</v>
      </c>
      <c r="D2475" s="62" t="s">
        <v>2250</v>
      </c>
      <c r="E2475" s="62" t="s">
        <v>2277</v>
      </c>
      <c r="F2475" s="63" t="s">
        <v>18</v>
      </c>
      <c r="G2475" s="63">
        <v>1</v>
      </c>
      <c r="H2475" s="53">
        <v>6897240</v>
      </c>
      <c r="I2475" s="53">
        <v>7009576</v>
      </c>
      <c r="J2475" s="53">
        <v>6480646.703999999</v>
      </c>
      <c r="K2475" s="53">
        <v>9966964</v>
      </c>
      <c r="L2475" s="54" t="s">
        <v>40</v>
      </c>
      <c r="M2475" s="54" t="s">
        <v>40</v>
      </c>
      <c r="N2475" s="54">
        <v>526352</v>
      </c>
      <c r="O2475" s="55">
        <f t="shared" si="270"/>
        <v>5</v>
      </c>
      <c r="P2475" s="56">
        <f t="shared" si="271"/>
        <v>6176156</v>
      </c>
      <c r="Q2475" s="57">
        <f t="shared" si="266"/>
        <v>6176156</v>
      </c>
      <c r="R2475" s="58">
        <f t="shared" si="272"/>
        <v>3085377.6479244181</v>
      </c>
      <c r="S2475" s="59">
        <f t="shared" si="267"/>
        <v>49.95627778709634</v>
      </c>
      <c r="T2475" s="59">
        <f t="shared" si="268"/>
        <v>50.04372221290366</v>
      </c>
      <c r="U2475" s="60" t="str">
        <f t="shared" si="269"/>
        <v>BAJO</v>
      </c>
    </row>
    <row r="2476" spans="2:21">
      <c r="B2476" s="61">
        <v>2466</v>
      </c>
      <c r="C2476" s="62" t="s">
        <v>2249</v>
      </c>
      <c r="D2476" s="62" t="s">
        <v>2250</v>
      </c>
      <c r="E2476" s="62" t="s">
        <v>2278</v>
      </c>
      <c r="F2476" s="63" t="s">
        <v>157</v>
      </c>
      <c r="G2476" s="63">
        <v>1</v>
      </c>
      <c r="H2476" s="53">
        <v>2299080</v>
      </c>
      <c r="I2476" s="53">
        <v>1448420.4</v>
      </c>
      <c r="J2476" s="53">
        <v>1680167.6639999999</v>
      </c>
      <c r="K2476" s="53">
        <v>2315383</v>
      </c>
      <c r="L2476" s="54" t="s">
        <v>40</v>
      </c>
      <c r="M2476" s="54" t="s">
        <v>40</v>
      </c>
      <c r="N2476" s="54">
        <v>49144</v>
      </c>
      <c r="O2476" s="55">
        <f t="shared" si="270"/>
        <v>5</v>
      </c>
      <c r="P2476" s="56">
        <f t="shared" si="271"/>
        <v>1558439</v>
      </c>
      <c r="Q2476" s="57">
        <f t="shared" si="266"/>
        <v>1558439</v>
      </c>
      <c r="R2476" s="58">
        <f t="shared" si="272"/>
        <v>827817.21014088462</v>
      </c>
      <c r="S2476" s="59">
        <f t="shared" si="267"/>
        <v>53.118358186678115</v>
      </c>
      <c r="T2476" s="59">
        <f t="shared" si="268"/>
        <v>46.881641813321885</v>
      </c>
      <c r="U2476" s="60" t="str">
        <f t="shared" si="269"/>
        <v>BAJO</v>
      </c>
    </row>
    <row r="2477" spans="2:21">
      <c r="B2477" s="61">
        <v>2467</v>
      </c>
      <c r="C2477" s="62" t="s">
        <v>2249</v>
      </c>
      <c r="D2477" s="62" t="s">
        <v>2250</v>
      </c>
      <c r="E2477" s="62" t="s">
        <v>2279</v>
      </c>
      <c r="F2477" s="63" t="s">
        <v>157</v>
      </c>
      <c r="G2477" s="63">
        <v>1</v>
      </c>
      <c r="H2477" s="53">
        <v>2299080</v>
      </c>
      <c r="I2477" s="53">
        <v>1609356</v>
      </c>
      <c r="J2477" s="53">
        <v>1866852.96</v>
      </c>
      <c r="K2477" s="53">
        <v>2731764</v>
      </c>
      <c r="L2477" s="54" t="s">
        <v>40</v>
      </c>
      <c r="M2477" s="54" t="s">
        <v>40</v>
      </c>
      <c r="N2477" s="54">
        <v>53308</v>
      </c>
      <c r="O2477" s="55">
        <f t="shared" si="270"/>
        <v>5</v>
      </c>
      <c r="P2477" s="56">
        <f t="shared" si="271"/>
        <v>1712072</v>
      </c>
      <c r="Q2477" s="57">
        <f t="shared" si="266"/>
        <v>1712072</v>
      </c>
      <c r="R2477" s="58">
        <f t="shared" si="272"/>
        <v>913274.97467721452</v>
      </c>
      <c r="S2477" s="59">
        <f t="shared" si="267"/>
        <v>53.343257449290363</v>
      </c>
      <c r="T2477" s="59">
        <f t="shared" si="268"/>
        <v>46.656742550709637</v>
      </c>
      <c r="U2477" s="60" t="str">
        <f t="shared" si="269"/>
        <v>BAJO</v>
      </c>
    </row>
    <row r="2478" spans="2:21">
      <c r="B2478" s="61">
        <v>2468</v>
      </c>
      <c r="C2478" s="62" t="s">
        <v>42</v>
      </c>
      <c r="D2478" s="62" t="s">
        <v>2241</v>
      </c>
      <c r="E2478" s="62" t="s">
        <v>2280</v>
      </c>
      <c r="F2478" s="63" t="s">
        <v>157</v>
      </c>
      <c r="G2478" s="63">
        <v>1</v>
      </c>
      <c r="H2478" s="53">
        <v>2299080</v>
      </c>
      <c r="I2478" s="53">
        <v>1701319.2</v>
      </c>
      <c r="J2478" s="53">
        <v>1973530.2719999996</v>
      </c>
      <c r="K2478" s="53">
        <v>2954413</v>
      </c>
      <c r="L2478" s="54" t="s">
        <v>40</v>
      </c>
      <c r="M2478" s="54" t="s">
        <v>40</v>
      </c>
      <c r="N2478" s="54">
        <v>75622</v>
      </c>
      <c r="O2478" s="55">
        <f t="shared" si="270"/>
        <v>5</v>
      </c>
      <c r="P2478" s="56">
        <f t="shared" si="271"/>
        <v>1800793</v>
      </c>
      <c r="Q2478" s="57">
        <f t="shared" si="266"/>
        <v>1800793</v>
      </c>
      <c r="R2478" s="58">
        <f t="shared" si="272"/>
        <v>958652.93198679434</v>
      </c>
      <c r="S2478" s="59">
        <f t="shared" si="267"/>
        <v>53.235043227444478</v>
      </c>
      <c r="T2478" s="59">
        <f t="shared" si="268"/>
        <v>46.764956772555522</v>
      </c>
      <c r="U2478" s="60" t="str">
        <f t="shared" si="269"/>
        <v>BAJO</v>
      </c>
    </row>
    <row r="2479" spans="2:21">
      <c r="B2479" s="61">
        <v>2469</v>
      </c>
      <c r="C2479" s="62" t="s">
        <v>42</v>
      </c>
      <c r="D2479" s="62" t="s">
        <v>2241</v>
      </c>
      <c r="E2479" s="62" t="s">
        <v>2281</v>
      </c>
      <c r="F2479" s="63" t="s">
        <v>157</v>
      </c>
      <c r="G2479" s="63">
        <v>1</v>
      </c>
      <c r="H2479" s="53">
        <v>2299080</v>
      </c>
      <c r="I2479" s="53">
        <v>1724310</v>
      </c>
      <c r="J2479" s="53">
        <v>2000199.5999999999</v>
      </c>
      <c r="K2479" s="53">
        <v>2441880</v>
      </c>
      <c r="L2479" s="54" t="s">
        <v>40</v>
      </c>
      <c r="M2479" s="54" t="s">
        <v>40</v>
      </c>
      <c r="N2479" s="54">
        <v>93856</v>
      </c>
      <c r="O2479" s="55">
        <f t="shared" si="270"/>
        <v>5</v>
      </c>
      <c r="P2479" s="56">
        <f t="shared" si="271"/>
        <v>1711865</v>
      </c>
      <c r="Q2479" s="57">
        <f t="shared" si="266"/>
        <v>1711865</v>
      </c>
      <c r="R2479" s="58">
        <f t="shared" si="272"/>
        <v>846048.24922850449</v>
      </c>
      <c r="S2479" s="59">
        <f t="shared" si="267"/>
        <v>49.422603372842161</v>
      </c>
      <c r="T2479" s="59">
        <f t="shared" si="268"/>
        <v>50.577396627157839</v>
      </c>
      <c r="U2479" s="60" t="str">
        <f t="shared" si="269"/>
        <v>BAJO</v>
      </c>
    </row>
    <row r="2480" spans="2:21">
      <c r="B2480" s="61">
        <v>2470</v>
      </c>
      <c r="C2480" s="62" t="s">
        <v>42</v>
      </c>
      <c r="D2480" s="62" t="s">
        <v>2241</v>
      </c>
      <c r="E2480" s="62" t="s">
        <v>2282</v>
      </c>
      <c r="F2480" s="63" t="s">
        <v>18</v>
      </c>
      <c r="G2480" s="63">
        <v>1</v>
      </c>
      <c r="H2480" s="53">
        <v>1705151</v>
      </c>
      <c r="I2480" s="53">
        <v>1330017.78</v>
      </c>
      <c r="J2480" s="53">
        <v>1542820.6247999999</v>
      </c>
      <c r="K2480" s="53">
        <v>1548666</v>
      </c>
      <c r="L2480" s="54" t="s">
        <v>40</v>
      </c>
      <c r="M2480" s="54" t="s">
        <v>40</v>
      </c>
      <c r="N2480" s="54">
        <v>70304</v>
      </c>
      <c r="O2480" s="55">
        <f t="shared" si="270"/>
        <v>5</v>
      </c>
      <c r="P2480" s="56">
        <f t="shared" si="271"/>
        <v>1239392</v>
      </c>
      <c r="Q2480" s="57">
        <f t="shared" si="266"/>
        <v>1239392</v>
      </c>
      <c r="R2480" s="58">
        <f t="shared" si="272"/>
        <v>596595.43532440101</v>
      </c>
      <c r="S2480" s="59">
        <f t="shared" si="267"/>
        <v>48.136137341890297</v>
      </c>
      <c r="T2480" s="59">
        <f t="shared" si="268"/>
        <v>51.863862658109703</v>
      </c>
      <c r="U2480" s="60" t="str">
        <f t="shared" si="269"/>
        <v>BAJO</v>
      </c>
    </row>
    <row r="2481" spans="2:22">
      <c r="B2481" s="61">
        <v>2471</v>
      </c>
      <c r="C2481" s="62" t="s">
        <v>42</v>
      </c>
      <c r="D2481" s="62" t="s">
        <v>2241</v>
      </c>
      <c r="E2481" s="62" t="s">
        <v>2283</v>
      </c>
      <c r="F2481" s="63" t="s">
        <v>157</v>
      </c>
      <c r="G2481" s="63">
        <v>1</v>
      </c>
      <c r="H2481" s="53">
        <v>2107490</v>
      </c>
      <c r="I2481" s="53">
        <v>1454168.0999999999</v>
      </c>
      <c r="J2481" s="53">
        <v>1686834.9959999998</v>
      </c>
      <c r="K2481" s="53">
        <v>1951124</v>
      </c>
      <c r="L2481" s="54" t="s">
        <v>40</v>
      </c>
      <c r="M2481" s="54" t="s">
        <v>40</v>
      </c>
      <c r="N2481" s="54">
        <v>155110</v>
      </c>
      <c r="O2481" s="55">
        <f t="shared" si="270"/>
        <v>5</v>
      </c>
      <c r="P2481" s="56">
        <f t="shared" si="271"/>
        <v>1470945</v>
      </c>
      <c r="Q2481" s="57">
        <f t="shared" si="266"/>
        <v>1470945</v>
      </c>
      <c r="R2481" s="58">
        <f t="shared" si="272"/>
        <v>694848.6325864956</v>
      </c>
      <c r="S2481" s="59">
        <f t="shared" si="267"/>
        <v>47.238247017155338</v>
      </c>
      <c r="T2481" s="59">
        <f t="shared" si="268"/>
        <v>52.761752982844662</v>
      </c>
      <c r="U2481" s="60" t="str">
        <f t="shared" si="269"/>
        <v>BAJO</v>
      </c>
    </row>
    <row r="2482" spans="2:22">
      <c r="B2482" s="61">
        <v>2472</v>
      </c>
      <c r="C2482" s="62" t="s">
        <v>42</v>
      </c>
      <c r="D2482" s="62" t="s">
        <v>2241</v>
      </c>
      <c r="E2482" s="62" t="s">
        <v>2284</v>
      </c>
      <c r="F2482" s="63" t="s">
        <v>18</v>
      </c>
      <c r="G2482" s="63">
        <v>1</v>
      </c>
      <c r="H2482" s="53">
        <v>2107490</v>
      </c>
      <c r="I2482" s="53">
        <v>1433093.2</v>
      </c>
      <c r="J2482" s="53">
        <v>1662388.1119999997</v>
      </c>
      <c r="K2482" s="53">
        <v>1719312</v>
      </c>
      <c r="L2482" s="54" t="s">
        <v>40</v>
      </c>
      <c r="M2482" s="54" t="s">
        <v>40</v>
      </c>
      <c r="N2482" s="54">
        <v>1015862</v>
      </c>
      <c r="O2482" s="55">
        <f t="shared" si="270"/>
        <v>5</v>
      </c>
      <c r="P2482" s="56">
        <f t="shared" si="271"/>
        <v>1587629</v>
      </c>
      <c r="Q2482" s="57">
        <f t="shared" si="266"/>
        <v>1587629</v>
      </c>
      <c r="R2482" s="58">
        <f t="shared" si="272"/>
        <v>358882.60264539113</v>
      </c>
      <c r="S2482" s="59">
        <f t="shared" si="267"/>
        <v>22.604941245428947</v>
      </c>
      <c r="T2482" s="59">
        <f t="shared" si="268"/>
        <v>77.395058754571053</v>
      </c>
      <c r="U2482" s="60" t="str">
        <f t="shared" si="269"/>
        <v>ALTO</v>
      </c>
    </row>
    <row r="2483" spans="2:22" s="89" customFormat="1" ht="27.6">
      <c r="B2483" s="61">
        <v>2473</v>
      </c>
      <c r="C2483" s="62" t="s">
        <v>1067</v>
      </c>
      <c r="D2483" s="62" t="s">
        <v>1068</v>
      </c>
      <c r="E2483" s="62" t="s">
        <v>2178</v>
      </c>
      <c r="F2483" s="63" t="s">
        <v>18</v>
      </c>
      <c r="G2483" s="63">
        <v>1</v>
      </c>
      <c r="H2483" s="83">
        <v>1289603</v>
      </c>
      <c r="I2483" s="79" t="s">
        <v>40</v>
      </c>
      <c r="J2483" s="79" t="s">
        <v>40</v>
      </c>
      <c r="K2483" s="79">
        <v>402339</v>
      </c>
      <c r="L2483" s="79" t="s">
        <v>40</v>
      </c>
      <c r="M2483" s="79" t="s">
        <v>40</v>
      </c>
      <c r="N2483" s="79">
        <v>1164603</v>
      </c>
      <c r="O2483" s="55">
        <f t="shared" ref="O2483:O2484" si="273">COUNT(H2483:N2483)</f>
        <v>3</v>
      </c>
      <c r="P2483" s="84">
        <f t="shared" ref="P2483:P2484" si="274">ROUND(AVERAGE(H2483:N2483),0)</f>
        <v>952182</v>
      </c>
      <c r="Q2483" s="85">
        <f t="shared" ref="Q2483:Q2484" si="275">ROUND(+P2483*G2483,0)</f>
        <v>952182</v>
      </c>
      <c r="R2483" s="83">
        <f t="shared" ref="R2483:R2484" si="276">STDEVP(H2483:N2483)</f>
        <v>392132.17887623329</v>
      </c>
      <c r="S2483" s="86">
        <f t="shared" ref="S2483:S2484" si="277">R2483/P2483*100</f>
        <v>41.182481802453033</v>
      </c>
      <c r="T2483" s="86">
        <f t="shared" ref="T2483:T2484" si="278">100-S2483</f>
        <v>58.817518197546967</v>
      </c>
      <c r="U2483" s="87" t="str">
        <f t="shared" ref="U2483:U2484" si="279">IF(T2483&gt;70,"ALTO","BAJO")</f>
        <v>BAJO</v>
      </c>
      <c r="V2483" s="88"/>
    </row>
    <row r="2484" spans="2:22">
      <c r="B2484" s="61">
        <v>2474</v>
      </c>
      <c r="C2484" s="62" t="s">
        <v>1067</v>
      </c>
      <c r="D2484" s="62" t="s">
        <v>1068</v>
      </c>
      <c r="E2484" s="62" t="s">
        <v>2179</v>
      </c>
      <c r="F2484" s="63" t="s">
        <v>18</v>
      </c>
      <c r="G2484" s="63">
        <v>1</v>
      </c>
      <c r="H2484" s="53">
        <v>1373379</v>
      </c>
      <c r="I2484" s="54" t="s">
        <v>40</v>
      </c>
      <c r="J2484" s="54" t="s">
        <v>40</v>
      </c>
      <c r="K2484" s="54">
        <v>407218</v>
      </c>
      <c r="L2484" s="54" t="s">
        <v>40</v>
      </c>
      <c r="M2484" s="54" t="s">
        <v>40</v>
      </c>
      <c r="N2484" s="54">
        <v>1211156</v>
      </c>
      <c r="O2484" s="55">
        <f t="shared" si="273"/>
        <v>3</v>
      </c>
      <c r="P2484" s="56">
        <f t="shared" si="274"/>
        <v>997251</v>
      </c>
      <c r="Q2484" s="57">
        <f t="shared" si="275"/>
        <v>997251</v>
      </c>
      <c r="R2484" s="58">
        <f t="shared" si="276"/>
        <v>422439.96121658123</v>
      </c>
      <c r="S2484" s="59">
        <f t="shared" si="277"/>
        <v>42.360444984921678</v>
      </c>
      <c r="T2484" s="59">
        <f t="shared" si="278"/>
        <v>57.639555015078322</v>
      </c>
      <c r="U2484" s="60" t="str">
        <f t="shared" si="279"/>
        <v>BAJO</v>
      </c>
    </row>
    <row r="2485" spans="2:22">
      <c r="B2485" s="61">
        <v>2475</v>
      </c>
      <c r="C2485" s="62" t="s">
        <v>625</v>
      </c>
      <c r="D2485" s="62" t="s">
        <v>626</v>
      </c>
      <c r="E2485" s="62" t="s">
        <v>2180</v>
      </c>
      <c r="F2485" s="63" t="s">
        <v>18</v>
      </c>
      <c r="G2485" s="63">
        <v>1</v>
      </c>
      <c r="H2485" s="53">
        <v>172193</v>
      </c>
      <c r="I2485" s="54" t="s">
        <v>40</v>
      </c>
      <c r="J2485" s="54" t="s">
        <v>40</v>
      </c>
      <c r="K2485" s="54">
        <v>793730</v>
      </c>
      <c r="L2485" s="54" t="s">
        <v>40</v>
      </c>
      <c r="M2485" s="54" t="s">
        <v>40</v>
      </c>
      <c r="N2485" s="54">
        <v>161981</v>
      </c>
      <c r="O2485" s="55">
        <f t="shared" ref="O2485:O2548" si="280">COUNT(H2485:N2485)</f>
        <v>3</v>
      </c>
      <c r="P2485" s="56">
        <f t="shared" ref="P2485:P2548" si="281">ROUND(AVERAGE(H2485:N2485),0)</f>
        <v>375968</v>
      </c>
      <c r="Q2485" s="57">
        <f t="shared" ref="Q2485:Q2548" si="282">ROUND(+P2485*G2485,0)</f>
        <v>375968</v>
      </c>
      <c r="R2485" s="58">
        <f t="shared" ref="R2485:R2548" si="283">STDEVP(H2485:N2485)</f>
        <v>295431.76055732399</v>
      </c>
      <c r="S2485" s="59">
        <f t="shared" ref="S2485:S2548" si="284">R2485/P2485*100</f>
        <v>78.578964315400242</v>
      </c>
      <c r="T2485" s="59">
        <f t="shared" ref="T2485:T2548" si="285">100-S2485</f>
        <v>21.421035684599758</v>
      </c>
      <c r="U2485" s="60" t="str">
        <f t="shared" ref="U2485:U2548" si="286">IF(T2485&gt;70,"ALTO","BAJO")</f>
        <v>BAJO</v>
      </c>
    </row>
    <row r="2486" spans="2:22">
      <c r="B2486" s="61">
        <v>2476</v>
      </c>
      <c r="C2486" s="62" t="s">
        <v>625</v>
      </c>
      <c r="D2486" s="62" t="s">
        <v>626</v>
      </c>
      <c r="E2486" s="62" t="s">
        <v>2181</v>
      </c>
      <c r="F2486" s="63" t="s">
        <v>18</v>
      </c>
      <c r="G2486" s="63">
        <v>1</v>
      </c>
      <c r="H2486" s="53">
        <v>40817</v>
      </c>
      <c r="I2486" s="54" t="s">
        <v>40</v>
      </c>
      <c r="J2486" s="54" t="s">
        <v>40</v>
      </c>
      <c r="K2486" s="54">
        <v>666995</v>
      </c>
      <c r="L2486" s="79" t="s">
        <v>40</v>
      </c>
      <c r="M2486" s="54" t="s">
        <v>40</v>
      </c>
      <c r="N2486" s="54">
        <v>34452</v>
      </c>
      <c r="O2486" s="55">
        <f t="shared" si="280"/>
        <v>3</v>
      </c>
      <c r="P2486" s="56">
        <f t="shared" si="281"/>
        <v>247421</v>
      </c>
      <c r="Q2486" s="57">
        <f t="shared" si="282"/>
        <v>247421</v>
      </c>
      <c r="R2486" s="58">
        <f t="shared" si="283"/>
        <v>296694.76416718616</v>
      </c>
      <c r="S2486" s="59">
        <f t="shared" si="284"/>
        <v>119.91494827326143</v>
      </c>
      <c r="T2486" s="59">
        <f t="shared" si="285"/>
        <v>-19.91494827326143</v>
      </c>
      <c r="U2486" s="60" t="str">
        <f t="shared" si="286"/>
        <v>BAJO</v>
      </c>
    </row>
    <row r="2487" spans="2:22">
      <c r="B2487" s="61">
        <v>2477</v>
      </c>
      <c r="C2487" s="62" t="s">
        <v>625</v>
      </c>
      <c r="D2487" s="62" t="s">
        <v>626</v>
      </c>
      <c r="E2487" s="62" t="s">
        <v>1844</v>
      </c>
      <c r="F2487" s="63" t="s">
        <v>18</v>
      </c>
      <c r="G2487" s="63">
        <v>1</v>
      </c>
      <c r="H2487" s="53">
        <v>24871</v>
      </c>
      <c r="I2487" s="54" t="s">
        <v>40</v>
      </c>
      <c r="J2487" s="54" t="s">
        <v>40</v>
      </c>
      <c r="K2487" s="54">
        <v>515508</v>
      </c>
      <c r="L2487" s="79" t="s">
        <v>40</v>
      </c>
      <c r="M2487" s="54" t="s">
        <v>40</v>
      </c>
      <c r="N2487" s="54">
        <v>21017</v>
      </c>
      <c r="O2487" s="55">
        <f t="shared" si="280"/>
        <v>3</v>
      </c>
      <c r="P2487" s="56">
        <f t="shared" si="281"/>
        <v>187132</v>
      </c>
      <c r="Q2487" s="57">
        <f t="shared" si="282"/>
        <v>187132</v>
      </c>
      <c r="R2487" s="58">
        <f t="shared" si="283"/>
        <v>232202.22703640605</v>
      </c>
      <c r="S2487" s="59">
        <f t="shared" si="284"/>
        <v>124.08472470577243</v>
      </c>
      <c r="T2487" s="59">
        <f t="shared" si="285"/>
        <v>-24.08472470577243</v>
      </c>
      <c r="U2487" s="60" t="str">
        <f t="shared" si="286"/>
        <v>BAJO</v>
      </c>
    </row>
    <row r="2488" spans="2:22">
      <c r="B2488" s="61">
        <v>2478</v>
      </c>
      <c r="C2488" s="62" t="s">
        <v>601</v>
      </c>
      <c r="D2488" s="62" t="s">
        <v>2182</v>
      </c>
      <c r="E2488" s="62" t="s">
        <v>2143</v>
      </c>
      <c r="F2488" s="63" t="s">
        <v>18</v>
      </c>
      <c r="G2488" s="63">
        <v>1</v>
      </c>
      <c r="H2488" s="53">
        <v>1213562</v>
      </c>
      <c r="I2488" s="54" t="s">
        <v>40</v>
      </c>
      <c r="J2488" s="54" t="s">
        <v>40</v>
      </c>
      <c r="K2488" s="54">
        <v>1331253</v>
      </c>
      <c r="L2488" s="54" t="s">
        <v>40</v>
      </c>
      <c r="M2488" s="54" t="s">
        <v>40</v>
      </c>
      <c r="N2488" s="54">
        <v>1113750</v>
      </c>
      <c r="O2488" s="55">
        <f t="shared" si="280"/>
        <v>3</v>
      </c>
      <c r="P2488" s="56">
        <f t="shared" si="281"/>
        <v>1219522</v>
      </c>
      <c r="Q2488" s="57">
        <f t="shared" si="282"/>
        <v>1219522</v>
      </c>
      <c r="R2488" s="58">
        <f t="shared" si="283"/>
        <v>88895.170368748877</v>
      </c>
      <c r="S2488" s="59">
        <f t="shared" si="284"/>
        <v>7.289345363900682</v>
      </c>
      <c r="T2488" s="59">
        <f t="shared" si="285"/>
        <v>92.710654636099321</v>
      </c>
      <c r="U2488" s="60" t="str">
        <f t="shared" si="286"/>
        <v>ALTO</v>
      </c>
    </row>
    <row r="2489" spans="2:22">
      <c r="B2489" s="61">
        <v>2479</v>
      </c>
      <c r="C2489" s="62" t="s">
        <v>296</v>
      </c>
      <c r="D2489" s="62" t="s">
        <v>296</v>
      </c>
      <c r="E2489" s="62" t="s">
        <v>2183</v>
      </c>
      <c r="F2489" s="63" t="s">
        <v>537</v>
      </c>
      <c r="G2489" s="63">
        <v>1</v>
      </c>
      <c r="H2489" s="53">
        <v>182546</v>
      </c>
      <c r="I2489" s="54" t="s">
        <v>40</v>
      </c>
      <c r="J2489" s="54" t="s">
        <v>40</v>
      </c>
      <c r="K2489" s="54">
        <v>328440</v>
      </c>
      <c r="L2489" s="54" t="s">
        <v>40</v>
      </c>
      <c r="M2489" s="54" t="s">
        <v>40</v>
      </c>
      <c r="N2489" s="54">
        <v>152636</v>
      </c>
      <c r="O2489" s="55">
        <f t="shared" si="280"/>
        <v>3</v>
      </c>
      <c r="P2489" s="56">
        <f t="shared" si="281"/>
        <v>221207</v>
      </c>
      <c r="Q2489" s="57">
        <f t="shared" si="282"/>
        <v>221207</v>
      </c>
      <c r="R2489" s="58">
        <f t="shared" si="283"/>
        <v>76801.847309958772</v>
      </c>
      <c r="S2489" s="59">
        <f t="shared" si="284"/>
        <v>34.719447083482336</v>
      </c>
      <c r="T2489" s="59">
        <f t="shared" si="285"/>
        <v>65.280552916517664</v>
      </c>
      <c r="U2489" s="60" t="str">
        <f t="shared" si="286"/>
        <v>BAJO</v>
      </c>
    </row>
    <row r="2490" spans="2:22">
      <c r="B2490" s="61">
        <v>2480</v>
      </c>
      <c r="C2490" s="62" t="s">
        <v>625</v>
      </c>
      <c r="D2490" s="62" t="s">
        <v>686</v>
      </c>
      <c r="E2490" s="62" t="s">
        <v>2184</v>
      </c>
      <c r="F2490" s="63" t="s">
        <v>157</v>
      </c>
      <c r="G2490" s="63">
        <v>1</v>
      </c>
      <c r="H2490" s="53">
        <v>741965</v>
      </c>
      <c r="I2490" s="54" t="s">
        <v>40</v>
      </c>
      <c r="J2490" s="54" t="s">
        <v>40</v>
      </c>
      <c r="K2490" s="54">
        <v>530740</v>
      </c>
      <c r="L2490" s="54" t="s">
        <v>40</v>
      </c>
      <c r="M2490" s="54" t="s">
        <v>40</v>
      </c>
      <c r="N2490" s="54">
        <v>649252</v>
      </c>
      <c r="O2490" s="55">
        <f t="shared" si="280"/>
        <v>3</v>
      </c>
      <c r="P2490" s="56">
        <f t="shared" si="281"/>
        <v>640652</v>
      </c>
      <c r="Q2490" s="57">
        <f t="shared" si="282"/>
        <v>640652</v>
      </c>
      <c r="R2490" s="58">
        <f t="shared" si="283"/>
        <v>86446.383600215195</v>
      </c>
      <c r="S2490" s="59">
        <f t="shared" si="284"/>
        <v>13.493500933457664</v>
      </c>
      <c r="T2490" s="59">
        <f t="shared" si="285"/>
        <v>86.506499066542332</v>
      </c>
      <c r="U2490" s="60" t="str">
        <f t="shared" si="286"/>
        <v>ALTO</v>
      </c>
    </row>
    <row r="2491" spans="2:22">
      <c r="B2491" s="61">
        <v>2481</v>
      </c>
      <c r="C2491" s="62" t="s">
        <v>625</v>
      </c>
      <c r="D2491" s="62" t="s">
        <v>686</v>
      </c>
      <c r="E2491" s="62" t="s">
        <v>903</v>
      </c>
      <c r="F2491" s="63" t="s">
        <v>18</v>
      </c>
      <c r="G2491" s="63">
        <v>1</v>
      </c>
      <c r="H2491" s="53">
        <v>4696930</v>
      </c>
      <c r="I2491" s="54" t="s">
        <v>40</v>
      </c>
      <c r="J2491" s="54" t="s">
        <v>40</v>
      </c>
      <c r="K2491" s="54">
        <v>2631447</v>
      </c>
      <c r="L2491" s="54" t="s">
        <v>40</v>
      </c>
      <c r="M2491" s="54" t="s">
        <v>40</v>
      </c>
      <c r="N2491" s="54">
        <v>4345633</v>
      </c>
      <c r="O2491" s="55">
        <f t="shared" si="280"/>
        <v>3</v>
      </c>
      <c r="P2491" s="56">
        <f t="shared" si="281"/>
        <v>3891337</v>
      </c>
      <c r="Q2491" s="57">
        <f t="shared" si="282"/>
        <v>3891337</v>
      </c>
      <c r="R2491" s="58">
        <f t="shared" si="283"/>
        <v>902346.52422903595</v>
      </c>
      <c r="S2491" s="59">
        <f t="shared" si="284"/>
        <v>23.188598783118398</v>
      </c>
      <c r="T2491" s="59">
        <f t="shared" si="285"/>
        <v>76.811401216881606</v>
      </c>
      <c r="U2491" s="60" t="str">
        <f t="shared" si="286"/>
        <v>ALTO</v>
      </c>
    </row>
    <row r="2492" spans="2:22">
      <c r="B2492" s="61">
        <v>2482</v>
      </c>
      <c r="C2492" s="62" t="s">
        <v>625</v>
      </c>
      <c r="D2492" s="62" t="s">
        <v>699</v>
      </c>
      <c r="E2492" s="62" t="s">
        <v>2185</v>
      </c>
      <c r="F2492" s="63" t="s">
        <v>18</v>
      </c>
      <c r="G2492" s="63">
        <v>1</v>
      </c>
      <c r="H2492" s="53">
        <v>253589</v>
      </c>
      <c r="I2492" s="54" t="s">
        <v>40</v>
      </c>
      <c r="J2492" s="54" t="s">
        <v>40</v>
      </c>
      <c r="K2492" s="54">
        <v>1008525</v>
      </c>
      <c r="L2492" s="54" t="s">
        <v>40</v>
      </c>
      <c r="M2492" s="54" t="s">
        <v>40</v>
      </c>
      <c r="N2492" s="54">
        <v>229033</v>
      </c>
      <c r="O2492" s="55">
        <f t="shared" si="280"/>
        <v>3</v>
      </c>
      <c r="P2492" s="56">
        <f t="shared" si="281"/>
        <v>497049</v>
      </c>
      <c r="Q2492" s="57">
        <f t="shared" si="282"/>
        <v>497049</v>
      </c>
      <c r="R2492" s="58">
        <f t="shared" si="283"/>
        <v>361807.06020013854</v>
      </c>
      <c r="S2492" s="59">
        <f t="shared" si="284"/>
        <v>72.791024667615972</v>
      </c>
      <c r="T2492" s="59">
        <f t="shared" si="285"/>
        <v>27.208975332384028</v>
      </c>
      <c r="U2492" s="60" t="str">
        <f t="shared" si="286"/>
        <v>BAJO</v>
      </c>
    </row>
    <row r="2493" spans="2:22">
      <c r="B2493" s="61">
        <v>2483</v>
      </c>
      <c r="C2493" s="62" t="s">
        <v>767</v>
      </c>
      <c r="D2493" s="62" t="s">
        <v>768</v>
      </c>
      <c r="E2493" s="62" t="s">
        <v>2186</v>
      </c>
      <c r="F2493" s="63" t="s">
        <v>18</v>
      </c>
      <c r="G2493" s="63">
        <v>1</v>
      </c>
      <c r="H2493" s="53">
        <v>1388016</v>
      </c>
      <c r="I2493" s="54" t="s">
        <v>40</v>
      </c>
      <c r="J2493" s="54" t="s">
        <v>40</v>
      </c>
      <c r="K2493" s="54">
        <v>21896000</v>
      </c>
      <c r="L2493" s="79" t="s">
        <v>40</v>
      </c>
      <c r="M2493" s="54" t="s">
        <v>40</v>
      </c>
      <c r="N2493" s="54">
        <v>1214564</v>
      </c>
      <c r="O2493" s="55">
        <f t="shared" si="280"/>
        <v>3</v>
      </c>
      <c r="P2493" s="56">
        <f t="shared" si="281"/>
        <v>8166193</v>
      </c>
      <c r="Q2493" s="57">
        <f t="shared" si="282"/>
        <v>8166193</v>
      </c>
      <c r="R2493" s="58">
        <f t="shared" si="283"/>
        <v>9708697.6375862528</v>
      </c>
      <c r="S2493" s="59">
        <f t="shared" si="284"/>
        <v>118.8889074454431</v>
      </c>
      <c r="T2493" s="59">
        <f t="shared" si="285"/>
        <v>-18.888907445443095</v>
      </c>
      <c r="U2493" s="60" t="str">
        <f t="shared" si="286"/>
        <v>BAJO</v>
      </c>
    </row>
    <row r="2494" spans="2:22">
      <c r="B2494" s="61">
        <v>2484</v>
      </c>
      <c r="C2494" s="62" t="s">
        <v>767</v>
      </c>
      <c r="D2494" s="62" t="s">
        <v>768</v>
      </c>
      <c r="E2494" s="62" t="s">
        <v>2187</v>
      </c>
      <c r="F2494" s="63" t="s">
        <v>18</v>
      </c>
      <c r="G2494" s="63">
        <v>1</v>
      </c>
      <c r="H2494" s="53">
        <v>48790</v>
      </c>
      <c r="I2494" s="54" t="s">
        <v>40</v>
      </c>
      <c r="J2494" s="54" t="s">
        <v>40</v>
      </c>
      <c r="K2494" s="54">
        <v>7863520</v>
      </c>
      <c r="L2494" s="79" t="s">
        <v>40</v>
      </c>
      <c r="M2494" s="54" t="s">
        <v>40</v>
      </c>
      <c r="N2494" s="54">
        <v>41746</v>
      </c>
      <c r="O2494" s="55">
        <f t="shared" si="280"/>
        <v>3</v>
      </c>
      <c r="P2494" s="56">
        <f t="shared" si="281"/>
        <v>2651352</v>
      </c>
      <c r="Q2494" s="57">
        <f t="shared" si="282"/>
        <v>2651352</v>
      </c>
      <c r="R2494" s="58">
        <f t="shared" si="283"/>
        <v>3685560.4593830775</v>
      </c>
      <c r="S2494" s="59">
        <f t="shared" si="284"/>
        <v>139.0068334714922</v>
      </c>
      <c r="T2494" s="59">
        <f t="shared" si="285"/>
        <v>-39.0068334714922</v>
      </c>
      <c r="U2494" s="60" t="str">
        <f t="shared" si="286"/>
        <v>BAJO</v>
      </c>
    </row>
    <row r="2495" spans="2:22">
      <c r="B2495" s="61">
        <v>2485</v>
      </c>
      <c r="C2495" s="62" t="s">
        <v>767</v>
      </c>
      <c r="D2495" s="62" t="s">
        <v>768</v>
      </c>
      <c r="E2495" s="62" t="s">
        <v>826</v>
      </c>
      <c r="F2495" s="63" t="s">
        <v>18</v>
      </c>
      <c r="G2495" s="63">
        <v>1</v>
      </c>
      <c r="H2495" s="53">
        <v>164577</v>
      </c>
      <c r="I2495" s="54" t="s">
        <v>40</v>
      </c>
      <c r="J2495" s="54" t="s">
        <v>40</v>
      </c>
      <c r="K2495" s="54">
        <v>807534</v>
      </c>
      <c r="L2495" s="54" t="s">
        <v>40</v>
      </c>
      <c r="M2495" s="54" t="s">
        <v>40</v>
      </c>
      <c r="N2495" s="54">
        <v>144081</v>
      </c>
      <c r="O2495" s="55">
        <f t="shared" si="280"/>
        <v>3</v>
      </c>
      <c r="P2495" s="56">
        <f t="shared" si="281"/>
        <v>372064</v>
      </c>
      <c r="Q2495" s="57">
        <f t="shared" si="282"/>
        <v>372064</v>
      </c>
      <c r="R2495" s="58">
        <f t="shared" si="283"/>
        <v>308037.45679056633</v>
      </c>
      <c r="S2495" s="59">
        <f t="shared" si="284"/>
        <v>82.791524251356307</v>
      </c>
      <c r="T2495" s="59">
        <f t="shared" si="285"/>
        <v>17.208475748643693</v>
      </c>
      <c r="U2495" s="60" t="str">
        <f t="shared" si="286"/>
        <v>BAJO</v>
      </c>
    </row>
    <row r="2496" spans="2:22">
      <c r="B2496" s="61">
        <v>2486</v>
      </c>
      <c r="C2496" s="62" t="s">
        <v>767</v>
      </c>
      <c r="D2496" s="62" t="s">
        <v>768</v>
      </c>
      <c r="E2496" s="62" t="s">
        <v>2188</v>
      </c>
      <c r="F2496" s="63" t="s">
        <v>18</v>
      </c>
      <c r="G2496" s="63">
        <v>1</v>
      </c>
      <c r="H2496" s="53">
        <v>37009</v>
      </c>
      <c r="I2496" s="54" t="s">
        <v>40</v>
      </c>
      <c r="J2496" s="54" t="s">
        <v>40</v>
      </c>
      <c r="K2496" s="54">
        <v>952476</v>
      </c>
      <c r="L2496" s="79" t="s">
        <v>40</v>
      </c>
      <c r="M2496" s="54" t="s">
        <v>40</v>
      </c>
      <c r="N2496" s="54">
        <v>32955</v>
      </c>
      <c r="O2496" s="55">
        <f t="shared" si="280"/>
        <v>3</v>
      </c>
      <c r="P2496" s="56">
        <f t="shared" si="281"/>
        <v>340813</v>
      </c>
      <c r="Q2496" s="57">
        <f t="shared" si="282"/>
        <v>340813</v>
      </c>
      <c r="R2496" s="58">
        <f t="shared" si="283"/>
        <v>432513.98595832195</v>
      </c>
      <c r="S2496" s="59">
        <f t="shared" si="284"/>
        <v>126.90653993783158</v>
      </c>
      <c r="T2496" s="59">
        <f t="shared" si="285"/>
        <v>-26.906539937831582</v>
      </c>
      <c r="U2496" s="60" t="str">
        <f t="shared" si="286"/>
        <v>BAJO</v>
      </c>
    </row>
    <row r="2497" spans="2:21">
      <c r="B2497" s="61">
        <v>2487</v>
      </c>
      <c r="C2497" s="62" t="s">
        <v>767</v>
      </c>
      <c r="D2497" s="62" t="s">
        <v>768</v>
      </c>
      <c r="E2497" s="62" t="s">
        <v>679</v>
      </c>
      <c r="F2497" s="63" t="s">
        <v>18</v>
      </c>
      <c r="G2497" s="63">
        <v>1</v>
      </c>
      <c r="H2497" s="53">
        <v>225505</v>
      </c>
      <c r="I2497" s="54" t="s">
        <v>40</v>
      </c>
      <c r="J2497" s="54" t="s">
        <v>40</v>
      </c>
      <c r="K2497" s="54">
        <v>6158250</v>
      </c>
      <c r="L2497" s="79" t="s">
        <v>40</v>
      </c>
      <c r="M2497" s="54" t="s">
        <v>40</v>
      </c>
      <c r="N2497" s="54">
        <v>200456</v>
      </c>
      <c r="O2497" s="55">
        <f t="shared" si="280"/>
        <v>3</v>
      </c>
      <c r="P2497" s="56">
        <f t="shared" si="281"/>
        <v>2194737</v>
      </c>
      <c r="Q2497" s="57">
        <f t="shared" si="282"/>
        <v>2194737</v>
      </c>
      <c r="R2497" s="58">
        <f t="shared" si="283"/>
        <v>2802645.5762341172</v>
      </c>
      <c r="S2497" s="59">
        <f t="shared" si="284"/>
        <v>127.69847030574128</v>
      </c>
      <c r="T2497" s="59">
        <f t="shared" si="285"/>
        <v>-27.698470305741282</v>
      </c>
      <c r="U2497" s="60" t="str">
        <f t="shared" si="286"/>
        <v>BAJO</v>
      </c>
    </row>
    <row r="2498" spans="2:21">
      <c r="B2498" s="61">
        <v>2488</v>
      </c>
      <c r="C2498" s="62" t="s">
        <v>767</v>
      </c>
      <c r="D2498" s="62" t="s">
        <v>768</v>
      </c>
      <c r="E2498" s="62" t="s">
        <v>802</v>
      </c>
      <c r="F2498" s="63" t="s">
        <v>18</v>
      </c>
      <c r="G2498" s="63">
        <v>1</v>
      </c>
      <c r="H2498" s="53">
        <v>347480</v>
      </c>
      <c r="I2498" s="54" t="s">
        <v>40</v>
      </c>
      <c r="J2498" s="54" t="s">
        <v>40</v>
      </c>
      <c r="K2498" s="54">
        <v>1319948</v>
      </c>
      <c r="L2498" s="54" t="s">
        <v>40</v>
      </c>
      <c r="M2498" s="54" t="s">
        <v>40</v>
      </c>
      <c r="N2498" s="54">
        <v>321520</v>
      </c>
      <c r="O2498" s="55">
        <f t="shared" si="280"/>
        <v>3</v>
      </c>
      <c r="P2498" s="56">
        <f t="shared" si="281"/>
        <v>662983</v>
      </c>
      <c r="Q2498" s="57">
        <f t="shared" si="282"/>
        <v>662983</v>
      </c>
      <c r="R2498" s="58">
        <f t="shared" si="283"/>
        <v>464665.51934435114</v>
      </c>
      <c r="S2498" s="59">
        <f t="shared" si="284"/>
        <v>70.087094140325036</v>
      </c>
      <c r="T2498" s="59">
        <f t="shared" si="285"/>
        <v>29.912905859674964</v>
      </c>
      <c r="U2498" s="60" t="str">
        <f t="shared" si="286"/>
        <v>BAJO</v>
      </c>
    </row>
    <row r="2499" spans="2:21">
      <c r="B2499" s="61">
        <v>2489</v>
      </c>
      <c r="C2499" s="62" t="s">
        <v>767</v>
      </c>
      <c r="D2499" s="62" t="s">
        <v>768</v>
      </c>
      <c r="E2499" s="62" t="s">
        <v>2189</v>
      </c>
      <c r="F2499" s="63" t="s">
        <v>18</v>
      </c>
      <c r="G2499" s="63">
        <v>1</v>
      </c>
      <c r="H2499" s="53">
        <v>53669</v>
      </c>
      <c r="I2499" s="54" t="s">
        <v>40</v>
      </c>
      <c r="J2499" s="54" t="s">
        <v>40</v>
      </c>
      <c r="K2499" s="54">
        <v>275842</v>
      </c>
      <c r="L2499" s="54" t="s">
        <v>40</v>
      </c>
      <c r="M2499" s="54" t="s">
        <v>40</v>
      </c>
      <c r="N2499" s="54">
        <v>45599</v>
      </c>
      <c r="O2499" s="55">
        <f t="shared" si="280"/>
        <v>3</v>
      </c>
      <c r="P2499" s="56">
        <f t="shared" si="281"/>
        <v>125037</v>
      </c>
      <c r="Q2499" s="57">
        <f t="shared" si="282"/>
        <v>125037</v>
      </c>
      <c r="R2499" s="58">
        <f t="shared" si="283"/>
        <v>106686.35541103131</v>
      </c>
      <c r="S2499" s="59">
        <f t="shared" si="284"/>
        <v>85.323828475596272</v>
      </c>
      <c r="T2499" s="59">
        <f t="shared" si="285"/>
        <v>14.676171524403728</v>
      </c>
      <c r="U2499" s="60" t="str">
        <f t="shared" si="286"/>
        <v>BAJO</v>
      </c>
    </row>
    <row r="2500" spans="2:21">
      <c r="B2500" s="61">
        <v>2490</v>
      </c>
      <c r="C2500" s="62" t="s">
        <v>767</v>
      </c>
      <c r="D2500" s="62" t="s">
        <v>768</v>
      </c>
      <c r="E2500" s="62" t="s">
        <v>2190</v>
      </c>
      <c r="F2500" s="63" t="s">
        <v>18</v>
      </c>
      <c r="G2500" s="63">
        <v>1</v>
      </c>
      <c r="H2500" s="53">
        <v>39984</v>
      </c>
      <c r="I2500" s="54" t="s">
        <v>40</v>
      </c>
      <c r="J2500" s="54" t="s">
        <v>40</v>
      </c>
      <c r="K2500" s="54">
        <v>126616</v>
      </c>
      <c r="L2500" s="54" t="s">
        <v>40</v>
      </c>
      <c r="M2500" s="54" t="s">
        <v>40</v>
      </c>
      <c r="N2500" s="54">
        <v>35632</v>
      </c>
      <c r="O2500" s="55">
        <f t="shared" si="280"/>
        <v>3</v>
      </c>
      <c r="P2500" s="56">
        <f t="shared" si="281"/>
        <v>67411</v>
      </c>
      <c r="Q2500" s="57">
        <f t="shared" si="282"/>
        <v>67411</v>
      </c>
      <c r="R2500" s="58">
        <f t="shared" si="283"/>
        <v>41902.176533233003</v>
      </c>
      <c r="S2500" s="59">
        <f t="shared" si="284"/>
        <v>62.159256698807319</v>
      </c>
      <c r="T2500" s="59">
        <f t="shared" si="285"/>
        <v>37.840743301192681</v>
      </c>
      <c r="U2500" s="60" t="str">
        <f t="shared" si="286"/>
        <v>BAJO</v>
      </c>
    </row>
    <row r="2501" spans="2:21">
      <c r="B2501" s="61">
        <v>2491</v>
      </c>
      <c r="C2501" s="62" t="s">
        <v>1375</v>
      </c>
      <c r="D2501" s="62" t="s">
        <v>1378</v>
      </c>
      <c r="E2501" s="62" t="s">
        <v>2191</v>
      </c>
      <c r="F2501" s="63" t="s">
        <v>18</v>
      </c>
      <c r="G2501" s="63">
        <v>1</v>
      </c>
      <c r="H2501" s="53">
        <v>7905289</v>
      </c>
      <c r="I2501" s="54" t="s">
        <v>40</v>
      </c>
      <c r="J2501" s="54" t="s">
        <v>40</v>
      </c>
      <c r="K2501" s="54">
        <v>10488660</v>
      </c>
      <c r="L2501" s="54" t="s">
        <v>40</v>
      </c>
      <c r="M2501" s="54" t="s">
        <v>40</v>
      </c>
      <c r="N2501" s="54">
        <v>7374450</v>
      </c>
      <c r="O2501" s="55">
        <f t="shared" si="280"/>
        <v>3</v>
      </c>
      <c r="P2501" s="56">
        <f t="shared" si="281"/>
        <v>8589466</v>
      </c>
      <c r="Q2501" s="57">
        <f t="shared" si="282"/>
        <v>8589466</v>
      </c>
      <c r="R2501" s="58">
        <f t="shared" si="283"/>
        <v>1360306.3254552467</v>
      </c>
      <c r="S2501" s="59">
        <f t="shared" si="284"/>
        <v>15.836913790161656</v>
      </c>
      <c r="T2501" s="59">
        <f t="shared" si="285"/>
        <v>84.16308620983834</v>
      </c>
      <c r="U2501" s="60" t="str">
        <f t="shared" si="286"/>
        <v>ALTO</v>
      </c>
    </row>
    <row r="2502" spans="2:21">
      <c r="B2502" s="61">
        <v>2492</v>
      </c>
      <c r="C2502" s="62" t="s">
        <v>1375</v>
      </c>
      <c r="D2502" s="62" t="s">
        <v>1378</v>
      </c>
      <c r="E2502" s="62" t="s">
        <v>2192</v>
      </c>
      <c r="F2502" s="63" t="s">
        <v>18</v>
      </c>
      <c r="G2502" s="63">
        <v>1</v>
      </c>
      <c r="H2502" s="53">
        <v>92820</v>
      </c>
      <c r="I2502" s="54" t="s">
        <v>40</v>
      </c>
      <c r="J2502" s="54" t="s">
        <v>40</v>
      </c>
      <c r="K2502" s="54">
        <v>3998400</v>
      </c>
      <c r="L2502" s="79" t="s">
        <v>40</v>
      </c>
      <c r="M2502" s="54" t="s">
        <v>40</v>
      </c>
      <c r="N2502" s="54">
        <v>81302</v>
      </c>
      <c r="O2502" s="55">
        <f t="shared" si="280"/>
        <v>3</v>
      </c>
      <c r="P2502" s="56">
        <f t="shared" si="281"/>
        <v>1390841</v>
      </c>
      <c r="Q2502" s="57">
        <f t="shared" si="282"/>
        <v>1390841</v>
      </c>
      <c r="R2502" s="58">
        <f t="shared" si="283"/>
        <v>1843828.8828271336</v>
      </c>
      <c r="S2502" s="59">
        <f t="shared" si="284"/>
        <v>132.56935068977214</v>
      </c>
      <c r="T2502" s="59">
        <f t="shared" si="285"/>
        <v>-32.569350689772136</v>
      </c>
      <c r="U2502" s="60" t="str">
        <f t="shared" si="286"/>
        <v>BAJO</v>
      </c>
    </row>
    <row r="2503" spans="2:21">
      <c r="B2503" s="61">
        <v>2493</v>
      </c>
      <c r="C2503" s="62" t="s">
        <v>625</v>
      </c>
      <c r="D2503" s="62" t="s">
        <v>2193</v>
      </c>
      <c r="E2503" s="62" t="s">
        <v>2194</v>
      </c>
      <c r="F2503" s="63" t="s">
        <v>157</v>
      </c>
      <c r="G2503" s="63">
        <v>1</v>
      </c>
      <c r="H2503" s="53">
        <v>4091934</v>
      </c>
      <c r="I2503" s="54" t="s">
        <v>40</v>
      </c>
      <c r="J2503" s="54" t="s">
        <v>40</v>
      </c>
      <c r="K2503" s="54">
        <v>889525</v>
      </c>
      <c r="L2503" s="54" t="s">
        <v>40</v>
      </c>
      <c r="M2503" s="54" t="s">
        <v>40</v>
      </c>
      <c r="N2503" s="54">
        <v>3499081</v>
      </c>
      <c r="O2503" s="55">
        <f t="shared" si="280"/>
        <v>3</v>
      </c>
      <c r="P2503" s="56">
        <f t="shared" si="281"/>
        <v>2826847</v>
      </c>
      <c r="Q2503" s="57">
        <f t="shared" si="282"/>
        <v>2826847</v>
      </c>
      <c r="R2503" s="58">
        <f t="shared" si="283"/>
        <v>1391109.892616763</v>
      </c>
      <c r="S2503" s="59">
        <f t="shared" si="284"/>
        <v>49.210653870434548</v>
      </c>
      <c r="T2503" s="59">
        <f t="shared" si="285"/>
        <v>50.789346129565452</v>
      </c>
      <c r="U2503" s="60" t="str">
        <f t="shared" si="286"/>
        <v>BAJO</v>
      </c>
    </row>
    <row r="2504" spans="2:21">
      <c r="B2504" s="61">
        <v>2494</v>
      </c>
      <c r="C2504" s="62" t="s">
        <v>1375</v>
      </c>
      <c r="D2504" s="62" t="s">
        <v>1442</v>
      </c>
      <c r="E2504" s="62" t="s">
        <v>1033</v>
      </c>
      <c r="F2504" s="63" t="s">
        <v>18</v>
      </c>
      <c r="G2504" s="63">
        <v>1</v>
      </c>
      <c r="H2504" s="53">
        <v>705551</v>
      </c>
      <c r="I2504" s="54" t="s">
        <v>40</v>
      </c>
      <c r="J2504" s="54" t="s">
        <v>40</v>
      </c>
      <c r="K2504" s="54">
        <v>814436</v>
      </c>
      <c r="L2504" s="54" t="s">
        <v>40</v>
      </c>
      <c r="M2504" s="54" t="s">
        <v>40</v>
      </c>
      <c r="N2504" s="54">
        <v>598808</v>
      </c>
      <c r="O2504" s="55">
        <f t="shared" si="280"/>
        <v>3</v>
      </c>
      <c r="P2504" s="56">
        <f t="shared" si="281"/>
        <v>706265</v>
      </c>
      <c r="Q2504" s="57">
        <f t="shared" si="282"/>
        <v>706265</v>
      </c>
      <c r="R2504" s="58">
        <f t="shared" si="283"/>
        <v>88031.210158670438</v>
      </c>
      <c r="S2504" s="59">
        <f t="shared" si="284"/>
        <v>12.464331399498834</v>
      </c>
      <c r="T2504" s="59">
        <f t="shared" si="285"/>
        <v>87.535668600501168</v>
      </c>
      <c r="U2504" s="60" t="str">
        <f t="shared" si="286"/>
        <v>ALTO</v>
      </c>
    </row>
    <row r="2505" spans="2:21">
      <c r="B2505" s="61">
        <v>2495</v>
      </c>
      <c r="C2505" s="62" t="s">
        <v>625</v>
      </c>
      <c r="D2505" s="62" t="s">
        <v>699</v>
      </c>
      <c r="E2505" s="62" t="s">
        <v>2195</v>
      </c>
      <c r="F2505" s="63" t="s">
        <v>18</v>
      </c>
      <c r="G2505" s="63">
        <v>1</v>
      </c>
      <c r="H2505" s="53">
        <v>27846</v>
      </c>
      <c r="I2505" s="54" t="s">
        <v>40</v>
      </c>
      <c r="J2505" s="54" t="s">
        <v>40</v>
      </c>
      <c r="K2505" s="54">
        <v>136612</v>
      </c>
      <c r="L2505" s="54" t="s">
        <v>40</v>
      </c>
      <c r="M2505" s="54" t="s">
        <v>40</v>
      </c>
      <c r="N2505" s="54">
        <v>24965</v>
      </c>
      <c r="O2505" s="55">
        <f t="shared" si="280"/>
        <v>3</v>
      </c>
      <c r="P2505" s="56">
        <f t="shared" si="281"/>
        <v>63141</v>
      </c>
      <c r="Q2505" s="57">
        <f t="shared" si="282"/>
        <v>63141</v>
      </c>
      <c r="R2505" s="58">
        <f t="shared" si="283"/>
        <v>51965.154485161176</v>
      </c>
      <c r="S2505" s="59">
        <f t="shared" si="284"/>
        <v>82.300176565403106</v>
      </c>
      <c r="T2505" s="59">
        <f t="shared" si="285"/>
        <v>17.699823434596894</v>
      </c>
      <c r="U2505" s="60" t="str">
        <f t="shared" si="286"/>
        <v>BAJO</v>
      </c>
    </row>
    <row r="2506" spans="2:21">
      <c r="B2506" s="61">
        <v>2496</v>
      </c>
      <c r="C2506" s="62" t="s">
        <v>625</v>
      </c>
      <c r="D2506" s="62" t="s">
        <v>699</v>
      </c>
      <c r="E2506" s="62" t="s">
        <v>2196</v>
      </c>
      <c r="F2506" s="63" t="s">
        <v>18</v>
      </c>
      <c r="G2506" s="63">
        <v>1</v>
      </c>
      <c r="H2506" s="53">
        <v>216818</v>
      </c>
      <c r="I2506" s="54" t="s">
        <v>40</v>
      </c>
      <c r="J2506" s="54" t="s">
        <v>40</v>
      </c>
      <c r="K2506" s="54">
        <v>117810</v>
      </c>
      <c r="L2506" s="54" t="s">
        <v>40</v>
      </c>
      <c r="M2506" s="54" t="s">
        <v>40</v>
      </c>
      <c r="N2506" s="54">
        <v>185474</v>
      </c>
      <c r="O2506" s="55">
        <f t="shared" si="280"/>
        <v>3</v>
      </c>
      <c r="P2506" s="56">
        <f t="shared" si="281"/>
        <v>173367</v>
      </c>
      <c r="Q2506" s="57">
        <f t="shared" si="282"/>
        <v>173367</v>
      </c>
      <c r="R2506" s="58">
        <f t="shared" si="283"/>
        <v>41316.457974462857</v>
      </c>
      <c r="S2506" s="59">
        <f t="shared" si="284"/>
        <v>23.831789195442536</v>
      </c>
      <c r="T2506" s="59">
        <f t="shared" si="285"/>
        <v>76.168210804557461</v>
      </c>
      <c r="U2506" s="60" t="str">
        <f t="shared" si="286"/>
        <v>ALTO</v>
      </c>
    </row>
    <row r="2507" spans="2:21">
      <c r="B2507" s="61">
        <v>2497</v>
      </c>
      <c r="C2507" s="62" t="s">
        <v>625</v>
      </c>
      <c r="D2507" s="62" t="s">
        <v>699</v>
      </c>
      <c r="E2507" s="62" t="s">
        <v>2197</v>
      </c>
      <c r="F2507" s="63" t="s">
        <v>18</v>
      </c>
      <c r="G2507" s="63">
        <v>1</v>
      </c>
      <c r="H2507" s="53">
        <v>917966</v>
      </c>
      <c r="I2507" s="54" t="s">
        <v>40</v>
      </c>
      <c r="J2507" s="54" t="s">
        <v>40</v>
      </c>
      <c r="K2507" s="54">
        <v>280840</v>
      </c>
      <c r="L2507" s="54" t="s">
        <v>40</v>
      </c>
      <c r="M2507" s="54" t="s">
        <v>40</v>
      </c>
      <c r="N2507" s="54">
        <v>863492</v>
      </c>
      <c r="O2507" s="55">
        <f t="shared" si="280"/>
        <v>3</v>
      </c>
      <c r="P2507" s="56">
        <f t="shared" si="281"/>
        <v>687433</v>
      </c>
      <c r="Q2507" s="57">
        <f t="shared" si="282"/>
        <v>687433</v>
      </c>
      <c r="R2507" s="58">
        <f t="shared" si="283"/>
        <v>288363.25656982645</v>
      </c>
      <c r="S2507" s="59">
        <f t="shared" si="284"/>
        <v>41.947834417292512</v>
      </c>
      <c r="T2507" s="59">
        <f t="shared" si="285"/>
        <v>58.052165582707488</v>
      </c>
      <c r="U2507" s="60" t="str">
        <f t="shared" si="286"/>
        <v>BAJO</v>
      </c>
    </row>
    <row r="2508" spans="2:21">
      <c r="B2508" s="61">
        <v>2498</v>
      </c>
      <c r="C2508" s="62" t="s">
        <v>1352</v>
      </c>
      <c r="D2508" s="62" t="s">
        <v>1358</v>
      </c>
      <c r="E2508" s="62" t="s">
        <v>2198</v>
      </c>
      <c r="F2508" s="63" t="s">
        <v>18</v>
      </c>
      <c r="G2508" s="63">
        <v>1</v>
      </c>
      <c r="H2508" s="53">
        <v>449701</v>
      </c>
      <c r="I2508" s="54" t="s">
        <v>40</v>
      </c>
      <c r="J2508" s="54" t="s">
        <v>40</v>
      </c>
      <c r="K2508" s="54">
        <v>674016</v>
      </c>
      <c r="L2508" s="54" t="s">
        <v>40</v>
      </c>
      <c r="M2508" s="54" t="s">
        <v>40</v>
      </c>
      <c r="N2508" s="54">
        <v>406159</v>
      </c>
      <c r="O2508" s="55">
        <f t="shared" si="280"/>
        <v>3</v>
      </c>
      <c r="P2508" s="56">
        <f t="shared" si="281"/>
        <v>509959</v>
      </c>
      <c r="Q2508" s="57">
        <f t="shared" si="282"/>
        <v>509959</v>
      </c>
      <c r="R2508" s="58">
        <f t="shared" si="283"/>
        <v>117360.08096547233</v>
      </c>
      <c r="S2508" s="59">
        <f t="shared" si="284"/>
        <v>23.013630696874127</v>
      </c>
      <c r="T2508" s="59">
        <f t="shared" si="285"/>
        <v>76.986369303125869</v>
      </c>
      <c r="U2508" s="60" t="str">
        <f t="shared" si="286"/>
        <v>ALTO</v>
      </c>
    </row>
    <row r="2509" spans="2:21" ht="27.6">
      <c r="B2509" s="61">
        <v>2499</v>
      </c>
      <c r="C2509" s="62" t="s">
        <v>987</v>
      </c>
      <c r="D2509" s="62" t="s">
        <v>988</v>
      </c>
      <c r="E2509" s="62" t="s">
        <v>2199</v>
      </c>
      <c r="F2509" s="63" t="s">
        <v>18</v>
      </c>
      <c r="G2509" s="63">
        <v>1</v>
      </c>
      <c r="H2509" s="53">
        <v>4107285</v>
      </c>
      <c r="I2509" s="54" t="s">
        <v>40</v>
      </c>
      <c r="J2509" s="54" t="s">
        <v>40</v>
      </c>
      <c r="K2509" s="54">
        <v>7800450</v>
      </c>
      <c r="L2509" s="54" t="s">
        <v>40</v>
      </c>
      <c r="M2509" s="54" t="s">
        <v>40</v>
      </c>
      <c r="N2509" s="54">
        <v>3593854</v>
      </c>
      <c r="O2509" s="55">
        <f t="shared" si="280"/>
        <v>3</v>
      </c>
      <c r="P2509" s="56">
        <f t="shared" si="281"/>
        <v>5167196</v>
      </c>
      <c r="Q2509" s="57">
        <f t="shared" si="282"/>
        <v>5167196</v>
      </c>
      <c r="R2509" s="58">
        <f t="shared" si="283"/>
        <v>1873752.2964540666</v>
      </c>
      <c r="S2509" s="59">
        <f t="shared" si="284"/>
        <v>36.262458332412137</v>
      </c>
      <c r="T2509" s="59">
        <f t="shared" si="285"/>
        <v>63.737541667587863</v>
      </c>
      <c r="U2509" s="60" t="str">
        <f t="shared" si="286"/>
        <v>BAJO</v>
      </c>
    </row>
    <row r="2510" spans="2:21" ht="27.6">
      <c r="B2510" s="61">
        <v>2500</v>
      </c>
      <c r="C2510" s="62" t="s">
        <v>625</v>
      </c>
      <c r="D2510" s="62" t="s">
        <v>686</v>
      </c>
      <c r="E2510" s="62" t="s">
        <v>1534</v>
      </c>
      <c r="F2510" s="63" t="s">
        <v>18</v>
      </c>
      <c r="G2510" s="63">
        <v>1</v>
      </c>
      <c r="H2510" s="53">
        <v>1171436</v>
      </c>
      <c r="I2510" s="54" t="s">
        <v>40</v>
      </c>
      <c r="J2510" s="54" t="s">
        <v>40</v>
      </c>
      <c r="K2510" s="54">
        <v>908922</v>
      </c>
      <c r="L2510" s="54" t="s">
        <v>40</v>
      </c>
      <c r="M2510" s="54" t="s">
        <v>40</v>
      </c>
      <c r="N2510" s="54">
        <v>1066364</v>
      </c>
      <c r="O2510" s="55">
        <f t="shared" si="280"/>
        <v>3</v>
      </c>
      <c r="P2510" s="56">
        <f t="shared" si="281"/>
        <v>1048907</v>
      </c>
      <c r="Q2510" s="57">
        <f t="shared" si="282"/>
        <v>1048907</v>
      </c>
      <c r="R2510" s="58">
        <f t="shared" si="283"/>
        <v>107879.41248552581</v>
      </c>
      <c r="S2510" s="59">
        <f t="shared" si="284"/>
        <v>10.284935889027894</v>
      </c>
      <c r="T2510" s="59">
        <f t="shared" si="285"/>
        <v>89.715064110972108</v>
      </c>
      <c r="U2510" s="60" t="str">
        <f t="shared" si="286"/>
        <v>ALTO</v>
      </c>
    </row>
    <row r="2511" spans="2:21">
      <c r="B2511" s="61">
        <v>2501</v>
      </c>
      <c r="C2511" s="62" t="s">
        <v>625</v>
      </c>
      <c r="D2511" s="62" t="s">
        <v>686</v>
      </c>
      <c r="E2511" s="62" t="s">
        <v>2200</v>
      </c>
      <c r="F2511" s="63" t="s">
        <v>18</v>
      </c>
      <c r="G2511" s="63">
        <v>1</v>
      </c>
      <c r="H2511" s="53">
        <v>209440</v>
      </c>
      <c r="I2511" s="54" t="s">
        <v>40</v>
      </c>
      <c r="J2511" s="54" t="s">
        <v>40</v>
      </c>
      <c r="K2511" s="54">
        <v>195041</v>
      </c>
      <c r="L2511" s="54" t="s">
        <v>40</v>
      </c>
      <c r="M2511" s="54" t="s">
        <v>40</v>
      </c>
      <c r="N2511" s="54">
        <v>181896</v>
      </c>
      <c r="O2511" s="55">
        <f t="shared" si="280"/>
        <v>3</v>
      </c>
      <c r="P2511" s="56">
        <f t="shared" si="281"/>
        <v>195459</v>
      </c>
      <c r="Q2511" s="57">
        <f t="shared" si="282"/>
        <v>195459</v>
      </c>
      <c r="R2511" s="58">
        <f t="shared" si="283"/>
        <v>11248.674796022271</v>
      </c>
      <c r="S2511" s="59">
        <f t="shared" si="284"/>
        <v>5.7550047815768375</v>
      </c>
      <c r="T2511" s="59">
        <f t="shared" si="285"/>
        <v>94.244995218423156</v>
      </c>
      <c r="U2511" s="60" t="str">
        <f t="shared" si="286"/>
        <v>ALTO</v>
      </c>
    </row>
    <row r="2512" spans="2:21">
      <c r="B2512" s="61">
        <v>2502</v>
      </c>
      <c r="C2512" s="62" t="s">
        <v>625</v>
      </c>
      <c r="D2512" s="62" t="s">
        <v>686</v>
      </c>
      <c r="E2512" s="62" t="s">
        <v>2201</v>
      </c>
      <c r="F2512" s="63" t="s">
        <v>18</v>
      </c>
      <c r="G2512" s="63">
        <v>1</v>
      </c>
      <c r="H2512" s="53">
        <v>6809299</v>
      </c>
      <c r="I2512" s="54" t="s">
        <v>40</v>
      </c>
      <c r="J2512" s="54" t="s">
        <v>40</v>
      </c>
      <c r="K2512" s="54">
        <v>3215975</v>
      </c>
      <c r="L2512" s="54" t="s">
        <v>40</v>
      </c>
      <c r="M2512" s="54" t="s">
        <v>40</v>
      </c>
      <c r="N2512" s="54">
        <v>6299950</v>
      </c>
      <c r="O2512" s="55">
        <f t="shared" si="280"/>
        <v>3</v>
      </c>
      <c r="P2512" s="56">
        <f t="shared" si="281"/>
        <v>5441741</v>
      </c>
      <c r="Q2512" s="57">
        <f t="shared" si="282"/>
        <v>5441741</v>
      </c>
      <c r="R2512" s="58">
        <f t="shared" si="283"/>
        <v>1587531.8220223354</v>
      </c>
      <c r="S2512" s="59">
        <f t="shared" si="284"/>
        <v>29.173233750418028</v>
      </c>
      <c r="T2512" s="59">
        <f t="shared" si="285"/>
        <v>70.826766249581965</v>
      </c>
      <c r="U2512" s="60" t="str">
        <f t="shared" si="286"/>
        <v>ALTO</v>
      </c>
    </row>
    <row r="2513" spans="2:21">
      <c r="B2513" s="61">
        <v>2503</v>
      </c>
      <c r="C2513" s="62" t="s">
        <v>625</v>
      </c>
      <c r="D2513" s="62" t="s">
        <v>686</v>
      </c>
      <c r="E2513" s="62" t="s">
        <v>2202</v>
      </c>
      <c r="F2513" s="63" t="s">
        <v>18</v>
      </c>
      <c r="G2513" s="63">
        <v>1</v>
      </c>
      <c r="H2513" s="53">
        <v>33796</v>
      </c>
      <c r="I2513" s="54" t="s">
        <v>40</v>
      </c>
      <c r="J2513" s="54" t="s">
        <v>40</v>
      </c>
      <c r="K2513" s="54">
        <v>414239</v>
      </c>
      <c r="L2513" s="79" t="s">
        <v>40</v>
      </c>
      <c r="M2513" s="54" t="s">
        <v>40</v>
      </c>
      <c r="N2513" s="54">
        <v>31618</v>
      </c>
      <c r="O2513" s="55">
        <f t="shared" si="280"/>
        <v>3</v>
      </c>
      <c r="P2513" s="56">
        <f t="shared" si="281"/>
        <v>159884</v>
      </c>
      <c r="Q2513" s="57">
        <f t="shared" si="282"/>
        <v>159884</v>
      </c>
      <c r="R2513" s="58">
        <f t="shared" si="283"/>
        <v>179858.10752244547</v>
      </c>
      <c r="S2513" s="59">
        <f t="shared" si="284"/>
        <v>112.49287453556671</v>
      </c>
      <c r="T2513" s="59">
        <f t="shared" si="285"/>
        <v>-12.492874535566713</v>
      </c>
      <c r="U2513" s="60" t="str">
        <f t="shared" si="286"/>
        <v>BAJO</v>
      </c>
    </row>
    <row r="2514" spans="2:21">
      <c r="B2514" s="61">
        <v>2504</v>
      </c>
      <c r="C2514" s="62" t="s">
        <v>219</v>
      </c>
      <c r="D2514" s="62" t="s">
        <v>220</v>
      </c>
      <c r="E2514" s="62" t="s">
        <v>2203</v>
      </c>
      <c r="F2514" s="63" t="s">
        <v>18</v>
      </c>
      <c r="G2514" s="63">
        <v>1</v>
      </c>
      <c r="H2514" s="53">
        <v>213962</v>
      </c>
      <c r="I2514" s="54" t="s">
        <v>40</v>
      </c>
      <c r="J2514" s="54" t="s">
        <v>40</v>
      </c>
      <c r="K2514" s="54">
        <v>466480</v>
      </c>
      <c r="L2514" s="54" t="s">
        <v>40</v>
      </c>
      <c r="M2514" s="54" t="s">
        <v>40</v>
      </c>
      <c r="N2514" s="54">
        <v>199663</v>
      </c>
      <c r="O2514" s="55">
        <f t="shared" si="280"/>
        <v>3</v>
      </c>
      <c r="P2514" s="56">
        <f t="shared" si="281"/>
        <v>293368</v>
      </c>
      <c r="Q2514" s="57">
        <f t="shared" si="282"/>
        <v>293368</v>
      </c>
      <c r="R2514" s="58">
        <f t="shared" si="283"/>
        <v>122547.54778542988</v>
      </c>
      <c r="S2514" s="59">
        <f t="shared" si="284"/>
        <v>41.772636342556069</v>
      </c>
      <c r="T2514" s="59">
        <f t="shared" si="285"/>
        <v>58.227363657443931</v>
      </c>
      <c r="U2514" s="60" t="str">
        <f t="shared" si="286"/>
        <v>BAJO</v>
      </c>
    </row>
    <row r="2515" spans="2:21">
      <c r="B2515" s="61">
        <v>2505</v>
      </c>
      <c r="C2515" s="62" t="s">
        <v>219</v>
      </c>
      <c r="D2515" s="62" t="s">
        <v>220</v>
      </c>
      <c r="E2515" s="62" t="s">
        <v>174</v>
      </c>
      <c r="F2515" s="63" t="s">
        <v>18</v>
      </c>
      <c r="G2515" s="63">
        <v>1</v>
      </c>
      <c r="H2515" s="53">
        <v>393295</v>
      </c>
      <c r="I2515" s="54" t="s">
        <v>40</v>
      </c>
      <c r="J2515" s="54" t="s">
        <v>40</v>
      </c>
      <c r="K2515" s="54">
        <v>410550</v>
      </c>
      <c r="L2515" s="54" t="s">
        <v>40</v>
      </c>
      <c r="M2515" s="54" t="s">
        <v>40</v>
      </c>
      <c r="N2515" s="54">
        <v>360970</v>
      </c>
      <c r="O2515" s="55">
        <f t="shared" si="280"/>
        <v>3</v>
      </c>
      <c r="P2515" s="56">
        <f t="shared" si="281"/>
        <v>388272</v>
      </c>
      <c r="Q2515" s="57">
        <f t="shared" si="282"/>
        <v>388272</v>
      </c>
      <c r="R2515" s="58">
        <f t="shared" si="283"/>
        <v>20550.255608034553</v>
      </c>
      <c r="S2515" s="59">
        <f t="shared" si="284"/>
        <v>5.2927472514202805</v>
      </c>
      <c r="T2515" s="59">
        <f t="shared" si="285"/>
        <v>94.70725274857972</v>
      </c>
      <c r="U2515" s="60" t="str">
        <f t="shared" si="286"/>
        <v>ALTO</v>
      </c>
    </row>
    <row r="2516" spans="2:21" ht="27.6">
      <c r="B2516" s="61">
        <v>2506</v>
      </c>
      <c r="C2516" s="62" t="s">
        <v>1251</v>
      </c>
      <c r="D2516" s="62" t="s">
        <v>1252</v>
      </c>
      <c r="E2516" s="62" t="s">
        <v>178</v>
      </c>
      <c r="F2516" s="63" t="s">
        <v>18</v>
      </c>
      <c r="G2516" s="63">
        <v>1</v>
      </c>
      <c r="H2516" s="53">
        <v>290122</v>
      </c>
      <c r="I2516" s="54" t="s">
        <v>40</v>
      </c>
      <c r="J2516" s="54" t="s">
        <v>40</v>
      </c>
      <c r="K2516" s="54">
        <v>813008</v>
      </c>
      <c r="L2516" s="54" t="s">
        <v>40</v>
      </c>
      <c r="M2516" s="54" t="s">
        <v>40</v>
      </c>
      <c r="N2516" s="54">
        <v>270654</v>
      </c>
      <c r="O2516" s="55">
        <f t="shared" si="280"/>
        <v>3</v>
      </c>
      <c r="P2516" s="56">
        <f t="shared" si="281"/>
        <v>457928</v>
      </c>
      <c r="Q2516" s="57">
        <f t="shared" si="282"/>
        <v>457928</v>
      </c>
      <c r="R2516" s="58">
        <f t="shared" si="283"/>
        <v>251205.23555584319</v>
      </c>
      <c r="S2516" s="59">
        <f t="shared" si="284"/>
        <v>54.856928503136558</v>
      </c>
      <c r="T2516" s="59">
        <f t="shared" si="285"/>
        <v>45.143071496863442</v>
      </c>
      <c r="U2516" s="60" t="str">
        <f t="shared" si="286"/>
        <v>BAJO</v>
      </c>
    </row>
    <row r="2517" spans="2:21">
      <c r="B2517" s="61">
        <v>2507</v>
      </c>
      <c r="C2517" s="62" t="s">
        <v>1067</v>
      </c>
      <c r="D2517" s="62" t="s">
        <v>1068</v>
      </c>
      <c r="E2517" s="62" t="s">
        <v>2204</v>
      </c>
      <c r="F2517" s="63" t="s">
        <v>18</v>
      </c>
      <c r="G2517" s="63">
        <v>1</v>
      </c>
      <c r="H2517" s="53">
        <v>17850</v>
      </c>
      <c r="I2517" s="54" t="s">
        <v>40</v>
      </c>
      <c r="J2517" s="54" t="s">
        <v>40</v>
      </c>
      <c r="K2517" s="54">
        <v>1392300</v>
      </c>
      <c r="L2517" s="79" t="s">
        <v>40</v>
      </c>
      <c r="M2517" s="54" t="s">
        <v>40</v>
      </c>
      <c r="N2517" s="54">
        <v>16740</v>
      </c>
      <c r="O2517" s="55">
        <f t="shared" si="280"/>
        <v>3</v>
      </c>
      <c r="P2517" s="56">
        <f t="shared" si="281"/>
        <v>475630</v>
      </c>
      <c r="Q2517" s="57">
        <f t="shared" si="282"/>
        <v>475630</v>
      </c>
      <c r="R2517" s="58">
        <f t="shared" si="283"/>
        <v>648183.73151445261</v>
      </c>
      <c r="S2517" s="59">
        <f t="shared" si="284"/>
        <v>136.27898398218207</v>
      </c>
      <c r="T2517" s="59">
        <f t="shared" si="285"/>
        <v>-36.278983982182069</v>
      </c>
      <c r="U2517" s="60" t="str">
        <f t="shared" si="286"/>
        <v>BAJO</v>
      </c>
    </row>
    <row r="2518" spans="2:21">
      <c r="B2518" s="61">
        <v>2508</v>
      </c>
      <c r="C2518" s="62" t="s">
        <v>1067</v>
      </c>
      <c r="D2518" s="62" t="s">
        <v>1068</v>
      </c>
      <c r="E2518" s="62" t="s">
        <v>2205</v>
      </c>
      <c r="F2518" s="63" t="s">
        <v>18</v>
      </c>
      <c r="G2518" s="63">
        <v>1</v>
      </c>
      <c r="H2518" s="53">
        <v>445417</v>
      </c>
      <c r="I2518" s="54" t="s">
        <v>40</v>
      </c>
      <c r="J2518" s="54" t="s">
        <v>40</v>
      </c>
      <c r="K2518" s="54">
        <v>621180</v>
      </c>
      <c r="L2518" s="54" t="s">
        <v>40</v>
      </c>
      <c r="M2518" s="54" t="s">
        <v>40</v>
      </c>
      <c r="N2518" s="54">
        <v>412117</v>
      </c>
      <c r="O2518" s="55">
        <f t="shared" si="280"/>
        <v>3</v>
      </c>
      <c r="P2518" s="56">
        <f t="shared" si="281"/>
        <v>492905</v>
      </c>
      <c r="Q2518" s="57">
        <f t="shared" si="282"/>
        <v>492905</v>
      </c>
      <c r="R2518" s="58">
        <f t="shared" si="283"/>
        <v>91717.476910831392</v>
      </c>
      <c r="S2518" s="59">
        <f t="shared" si="284"/>
        <v>18.607536322583744</v>
      </c>
      <c r="T2518" s="59">
        <f t="shared" si="285"/>
        <v>81.392463677416259</v>
      </c>
      <c r="U2518" s="60" t="str">
        <f t="shared" si="286"/>
        <v>ALTO</v>
      </c>
    </row>
    <row r="2519" spans="2:21">
      <c r="B2519" s="61">
        <v>2509</v>
      </c>
      <c r="C2519" s="62" t="s">
        <v>1067</v>
      </c>
      <c r="D2519" s="62" t="s">
        <v>1068</v>
      </c>
      <c r="E2519" s="62" t="s">
        <v>2206</v>
      </c>
      <c r="F2519" s="63" t="s">
        <v>18</v>
      </c>
      <c r="G2519" s="63">
        <v>1</v>
      </c>
      <c r="H2519" s="53">
        <v>446726</v>
      </c>
      <c r="I2519" s="54" t="s">
        <v>40</v>
      </c>
      <c r="J2519" s="54" t="s">
        <v>40</v>
      </c>
      <c r="K2519" s="54">
        <v>615825</v>
      </c>
      <c r="L2519" s="54" t="s">
        <v>40</v>
      </c>
      <c r="M2519" s="54" t="s">
        <v>40</v>
      </c>
      <c r="N2519" s="54">
        <v>390935</v>
      </c>
      <c r="O2519" s="55">
        <f t="shared" si="280"/>
        <v>3</v>
      </c>
      <c r="P2519" s="56">
        <f t="shared" si="281"/>
        <v>484495</v>
      </c>
      <c r="Q2519" s="57">
        <f t="shared" si="282"/>
        <v>484495</v>
      </c>
      <c r="R2519" s="58">
        <f t="shared" si="283"/>
        <v>95616.490663948178</v>
      </c>
      <c r="S2519" s="59">
        <f t="shared" si="284"/>
        <v>19.735289458910447</v>
      </c>
      <c r="T2519" s="59">
        <f t="shared" si="285"/>
        <v>80.264710541089556</v>
      </c>
      <c r="U2519" s="60" t="str">
        <f t="shared" si="286"/>
        <v>ALTO</v>
      </c>
    </row>
    <row r="2520" spans="2:21">
      <c r="B2520" s="61">
        <v>2510</v>
      </c>
      <c r="C2520" s="62" t="s">
        <v>1067</v>
      </c>
      <c r="D2520" s="62" t="s">
        <v>1068</v>
      </c>
      <c r="E2520" s="62" t="s">
        <v>2207</v>
      </c>
      <c r="F2520" s="63" t="s">
        <v>18</v>
      </c>
      <c r="G2520" s="63">
        <v>1</v>
      </c>
      <c r="H2520" s="53">
        <v>1531411</v>
      </c>
      <c r="I2520" s="54" t="s">
        <v>40</v>
      </c>
      <c r="J2520" s="54" t="s">
        <v>40</v>
      </c>
      <c r="K2520" s="54">
        <v>814436</v>
      </c>
      <c r="L2520" s="54" t="s">
        <v>40</v>
      </c>
      <c r="M2520" s="54" t="s">
        <v>40</v>
      </c>
      <c r="N2520" s="54">
        <v>1280420</v>
      </c>
      <c r="O2520" s="55">
        <f t="shared" si="280"/>
        <v>3</v>
      </c>
      <c r="P2520" s="56">
        <f t="shared" si="281"/>
        <v>1208756</v>
      </c>
      <c r="Q2520" s="57">
        <f t="shared" si="282"/>
        <v>1208756</v>
      </c>
      <c r="R2520" s="58">
        <f t="shared" si="283"/>
        <v>297057.92943502154</v>
      </c>
      <c r="S2520" s="59">
        <f t="shared" si="284"/>
        <v>24.5755081616986</v>
      </c>
      <c r="T2520" s="59">
        <f t="shared" si="285"/>
        <v>75.424491838301407</v>
      </c>
      <c r="U2520" s="60" t="str">
        <f t="shared" si="286"/>
        <v>ALTO</v>
      </c>
    </row>
    <row r="2521" spans="2:21">
      <c r="B2521" s="61">
        <v>2511</v>
      </c>
      <c r="C2521" s="62" t="s">
        <v>625</v>
      </c>
      <c r="D2521" s="62" t="s">
        <v>686</v>
      </c>
      <c r="E2521" s="62" t="s">
        <v>2208</v>
      </c>
      <c r="F2521" s="63" t="s">
        <v>157</v>
      </c>
      <c r="G2521" s="63">
        <v>1</v>
      </c>
      <c r="H2521" s="53">
        <v>420665</v>
      </c>
      <c r="I2521" s="54" t="s">
        <v>40</v>
      </c>
      <c r="J2521" s="54" t="s">
        <v>40</v>
      </c>
      <c r="K2521" s="54">
        <v>1292102</v>
      </c>
      <c r="L2521" s="54" t="s">
        <v>40</v>
      </c>
      <c r="M2521" s="54" t="s">
        <v>40</v>
      </c>
      <c r="N2521" s="54">
        <v>362491</v>
      </c>
      <c r="O2521" s="55">
        <f t="shared" si="280"/>
        <v>3</v>
      </c>
      <c r="P2521" s="56">
        <f t="shared" si="281"/>
        <v>691753</v>
      </c>
      <c r="Q2521" s="57">
        <f t="shared" si="282"/>
        <v>691753</v>
      </c>
      <c r="R2521" s="58">
        <f t="shared" si="283"/>
        <v>425174.90134009032</v>
      </c>
      <c r="S2521" s="59">
        <f t="shared" si="284"/>
        <v>61.463398256327082</v>
      </c>
      <c r="T2521" s="59">
        <f t="shared" si="285"/>
        <v>38.536601743672918</v>
      </c>
      <c r="U2521" s="60" t="str">
        <f t="shared" si="286"/>
        <v>BAJO</v>
      </c>
    </row>
    <row r="2522" spans="2:21">
      <c r="B2522" s="61">
        <v>2512</v>
      </c>
      <c r="C2522" s="62" t="s">
        <v>625</v>
      </c>
      <c r="D2522" s="62" t="s">
        <v>686</v>
      </c>
      <c r="E2522" s="62" t="s">
        <v>2285</v>
      </c>
      <c r="F2522" s="63" t="s">
        <v>18</v>
      </c>
      <c r="G2522" s="63">
        <v>1</v>
      </c>
      <c r="H2522" s="53">
        <v>13209</v>
      </c>
      <c r="I2522" s="54" t="s">
        <v>40</v>
      </c>
      <c r="J2522" s="54" t="s">
        <v>40</v>
      </c>
      <c r="K2522" s="54">
        <v>371875</v>
      </c>
      <c r="L2522" s="79" t="s">
        <v>40</v>
      </c>
      <c r="M2522" s="54" t="s">
        <v>40</v>
      </c>
      <c r="N2522" s="54">
        <v>12515</v>
      </c>
      <c r="O2522" s="55">
        <f t="shared" si="280"/>
        <v>3</v>
      </c>
      <c r="P2522" s="56">
        <f t="shared" si="281"/>
        <v>132533</v>
      </c>
      <c r="Q2522" s="57">
        <f t="shared" si="282"/>
        <v>132533</v>
      </c>
      <c r="R2522" s="58">
        <f t="shared" si="283"/>
        <v>169240.58837839897</v>
      </c>
      <c r="S2522" s="59">
        <f t="shared" si="284"/>
        <v>127.69694217923006</v>
      </c>
      <c r="T2522" s="59">
        <f t="shared" si="285"/>
        <v>-27.696942179230064</v>
      </c>
      <c r="U2522" s="60" t="str">
        <f t="shared" si="286"/>
        <v>BAJO</v>
      </c>
    </row>
    <row r="2523" spans="2:21">
      <c r="B2523" s="61">
        <v>2513</v>
      </c>
      <c r="C2523" s="62" t="s">
        <v>625</v>
      </c>
      <c r="D2523" s="62" t="s">
        <v>686</v>
      </c>
      <c r="E2523" s="62" t="s">
        <v>2210</v>
      </c>
      <c r="F2523" s="63" t="s">
        <v>18</v>
      </c>
      <c r="G2523" s="63">
        <v>1</v>
      </c>
      <c r="H2523" s="53">
        <v>347599</v>
      </c>
      <c r="I2523" s="54" t="s">
        <v>40</v>
      </c>
      <c r="J2523" s="54" t="s">
        <v>40</v>
      </c>
      <c r="K2523" s="54">
        <v>874055</v>
      </c>
      <c r="L2523" s="54" t="s">
        <v>40</v>
      </c>
      <c r="M2523" s="54" t="s">
        <v>40</v>
      </c>
      <c r="N2523" s="54">
        <v>321690</v>
      </c>
      <c r="O2523" s="55">
        <f t="shared" si="280"/>
        <v>3</v>
      </c>
      <c r="P2523" s="56">
        <f t="shared" si="281"/>
        <v>514448</v>
      </c>
      <c r="Q2523" s="57">
        <f t="shared" si="282"/>
        <v>514448</v>
      </c>
      <c r="R2523" s="58">
        <f t="shared" si="283"/>
        <v>254500.44519541939</v>
      </c>
      <c r="S2523" s="59">
        <f t="shared" si="284"/>
        <v>49.470586958335808</v>
      </c>
      <c r="T2523" s="59">
        <f t="shared" si="285"/>
        <v>50.529413041664192</v>
      </c>
      <c r="U2523" s="60" t="str">
        <f t="shared" si="286"/>
        <v>BAJO</v>
      </c>
    </row>
    <row r="2524" spans="2:21">
      <c r="B2524" s="61">
        <v>2514</v>
      </c>
      <c r="C2524" s="62" t="s">
        <v>625</v>
      </c>
      <c r="D2524" s="62" t="s">
        <v>686</v>
      </c>
      <c r="E2524" s="62" t="s">
        <v>2286</v>
      </c>
      <c r="F2524" s="63" t="s">
        <v>18</v>
      </c>
      <c r="G2524" s="63">
        <v>1</v>
      </c>
      <c r="H2524" s="53">
        <v>78778</v>
      </c>
      <c r="I2524" s="54" t="s">
        <v>40</v>
      </c>
      <c r="J2524" s="54" t="s">
        <v>40</v>
      </c>
      <c r="K2524" s="54">
        <v>313208</v>
      </c>
      <c r="L2524" s="54" t="s">
        <v>40</v>
      </c>
      <c r="M2524" s="54" t="s">
        <v>40</v>
      </c>
      <c r="N2524" s="54">
        <v>73537</v>
      </c>
      <c r="O2524" s="55">
        <f t="shared" si="280"/>
        <v>3</v>
      </c>
      <c r="P2524" s="56">
        <f t="shared" si="281"/>
        <v>155174</v>
      </c>
      <c r="Q2524" s="57">
        <f t="shared" si="282"/>
        <v>155174</v>
      </c>
      <c r="R2524" s="58">
        <f t="shared" si="283"/>
        <v>111767.1593696268</v>
      </c>
      <c r="S2524" s="59">
        <f t="shared" si="284"/>
        <v>72.026988651208839</v>
      </c>
      <c r="T2524" s="59">
        <f t="shared" si="285"/>
        <v>27.973011348791161</v>
      </c>
      <c r="U2524" s="60" t="str">
        <f t="shared" si="286"/>
        <v>BAJO</v>
      </c>
    </row>
    <row r="2525" spans="2:21">
      <c r="B2525" s="61">
        <v>2515</v>
      </c>
      <c r="C2525" s="62" t="s">
        <v>625</v>
      </c>
      <c r="D2525" s="62" t="s">
        <v>626</v>
      </c>
      <c r="E2525" s="62" t="s">
        <v>2211</v>
      </c>
      <c r="F2525" s="63" t="s">
        <v>18</v>
      </c>
      <c r="G2525" s="63">
        <v>1</v>
      </c>
      <c r="H2525" s="53">
        <v>3782296</v>
      </c>
      <c r="I2525" s="54" t="s">
        <v>40</v>
      </c>
      <c r="J2525" s="54" t="s">
        <v>40</v>
      </c>
      <c r="K2525" s="54">
        <v>1081115</v>
      </c>
      <c r="L2525" s="54" t="s">
        <v>40</v>
      </c>
      <c r="M2525" s="54" t="s">
        <v>40</v>
      </c>
      <c r="N2525" s="54">
        <v>3185992</v>
      </c>
      <c r="O2525" s="55">
        <f t="shared" si="280"/>
        <v>3</v>
      </c>
      <c r="P2525" s="56">
        <f t="shared" si="281"/>
        <v>2683134</v>
      </c>
      <c r="Q2525" s="57">
        <f t="shared" si="282"/>
        <v>2683134</v>
      </c>
      <c r="R2525" s="58">
        <f t="shared" si="283"/>
        <v>1158661.3176087691</v>
      </c>
      <c r="S2525" s="59">
        <f t="shared" si="284"/>
        <v>43.183132769692797</v>
      </c>
      <c r="T2525" s="59">
        <f t="shared" si="285"/>
        <v>56.816867230307203</v>
      </c>
      <c r="U2525" s="60" t="str">
        <f t="shared" si="286"/>
        <v>BAJO</v>
      </c>
    </row>
    <row r="2526" spans="2:21">
      <c r="B2526" s="61">
        <v>2516</v>
      </c>
      <c r="C2526" s="62" t="s">
        <v>625</v>
      </c>
      <c r="D2526" s="62" t="s">
        <v>626</v>
      </c>
      <c r="E2526" s="62" t="s">
        <v>2212</v>
      </c>
      <c r="F2526" s="63" t="s">
        <v>18</v>
      </c>
      <c r="G2526" s="63">
        <v>1</v>
      </c>
      <c r="H2526" s="53">
        <v>587979</v>
      </c>
      <c r="I2526" s="54" t="s">
        <v>40</v>
      </c>
      <c r="J2526" s="54" t="s">
        <v>40</v>
      </c>
      <c r="K2526" s="54">
        <v>407218</v>
      </c>
      <c r="L2526" s="54" t="s">
        <v>40</v>
      </c>
      <c r="M2526" s="54" t="s">
        <v>40</v>
      </c>
      <c r="N2526" s="54">
        <v>553081</v>
      </c>
      <c r="O2526" s="55">
        <f t="shared" si="280"/>
        <v>3</v>
      </c>
      <c r="P2526" s="56">
        <f t="shared" si="281"/>
        <v>516093</v>
      </c>
      <c r="Q2526" s="57">
        <f t="shared" si="282"/>
        <v>516093</v>
      </c>
      <c r="R2526" s="58">
        <f t="shared" si="283"/>
        <v>78293.198437383791</v>
      </c>
      <c r="S2526" s="59">
        <f t="shared" si="284"/>
        <v>15.170366278438923</v>
      </c>
      <c r="T2526" s="59">
        <f t="shared" si="285"/>
        <v>84.829633721561081</v>
      </c>
      <c r="U2526" s="60" t="str">
        <f t="shared" si="286"/>
        <v>ALTO</v>
      </c>
    </row>
    <row r="2527" spans="2:21">
      <c r="B2527" s="61">
        <v>2517</v>
      </c>
      <c r="C2527" s="62" t="s">
        <v>625</v>
      </c>
      <c r="D2527" s="62" t="s">
        <v>626</v>
      </c>
      <c r="E2527" s="62" t="s">
        <v>2208</v>
      </c>
      <c r="F2527" s="63" t="s">
        <v>157</v>
      </c>
      <c r="G2527" s="63">
        <v>1</v>
      </c>
      <c r="H2527" s="53">
        <v>385322</v>
      </c>
      <c r="I2527" s="54" t="s">
        <v>40</v>
      </c>
      <c r="J2527" s="54" t="s">
        <v>40</v>
      </c>
      <c r="K2527" s="54">
        <v>1249738</v>
      </c>
      <c r="L2527" s="54" t="s">
        <v>40</v>
      </c>
      <c r="M2527" s="54" t="s">
        <v>40</v>
      </c>
      <c r="N2527" s="54">
        <v>362491</v>
      </c>
      <c r="O2527" s="55">
        <f t="shared" si="280"/>
        <v>3</v>
      </c>
      <c r="P2527" s="56">
        <f t="shared" si="281"/>
        <v>665850</v>
      </c>
      <c r="Q2527" s="57">
        <f t="shared" si="282"/>
        <v>665850</v>
      </c>
      <c r="R2527" s="58">
        <f t="shared" si="283"/>
        <v>412976.12449497473</v>
      </c>
      <c r="S2527" s="59">
        <f t="shared" si="284"/>
        <v>62.022396109480326</v>
      </c>
      <c r="T2527" s="59">
        <f t="shared" si="285"/>
        <v>37.977603890519674</v>
      </c>
      <c r="U2527" s="60" t="str">
        <f t="shared" si="286"/>
        <v>BAJO</v>
      </c>
    </row>
    <row r="2528" spans="2:21">
      <c r="B2528" s="61">
        <v>2518</v>
      </c>
      <c r="C2528" s="62" t="s">
        <v>625</v>
      </c>
      <c r="D2528" s="62" t="s">
        <v>626</v>
      </c>
      <c r="E2528" s="62" t="s">
        <v>2287</v>
      </c>
      <c r="F2528" s="63" t="s">
        <v>18</v>
      </c>
      <c r="G2528" s="63">
        <v>1</v>
      </c>
      <c r="H2528" s="53">
        <v>4430132</v>
      </c>
      <c r="I2528" s="54" t="s">
        <v>40</v>
      </c>
      <c r="J2528" s="54" t="s">
        <v>40</v>
      </c>
      <c r="K2528" s="54">
        <v>9049950</v>
      </c>
      <c r="L2528" s="54" t="s">
        <v>40</v>
      </c>
      <c r="M2528" s="54" t="s">
        <v>40</v>
      </c>
      <c r="N2528" s="54">
        <v>3846523</v>
      </c>
      <c r="O2528" s="55">
        <f t="shared" si="280"/>
        <v>3</v>
      </c>
      <c r="P2528" s="56">
        <f t="shared" si="281"/>
        <v>5775535</v>
      </c>
      <c r="Q2528" s="57">
        <f t="shared" si="282"/>
        <v>5775535</v>
      </c>
      <c r="R2528" s="58">
        <f t="shared" si="283"/>
        <v>2327587.4577752533</v>
      </c>
      <c r="S2528" s="59">
        <f t="shared" si="284"/>
        <v>40.300811228314835</v>
      </c>
      <c r="T2528" s="59">
        <f t="shared" si="285"/>
        <v>59.699188771685165</v>
      </c>
      <c r="U2528" s="60" t="str">
        <f t="shared" si="286"/>
        <v>BAJO</v>
      </c>
    </row>
    <row r="2529" spans="2:21" ht="27.6">
      <c r="B2529" s="61">
        <v>2519</v>
      </c>
      <c r="C2529" s="62" t="s">
        <v>625</v>
      </c>
      <c r="D2529" s="62" t="s">
        <v>626</v>
      </c>
      <c r="E2529" s="62" t="s">
        <v>2288</v>
      </c>
      <c r="F2529" s="63" t="s">
        <v>18</v>
      </c>
      <c r="G2529" s="63">
        <v>1</v>
      </c>
      <c r="H2529" s="53">
        <v>915348</v>
      </c>
      <c r="I2529" s="54" t="s">
        <v>40</v>
      </c>
      <c r="J2529" s="54" t="s">
        <v>40</v>
      </c>
      <c r="K2529" s="54">
        <v>1173340</v>
      </c>
      <c r="L2529" s="54" t="s">
        <v>40</v>
      </c>
      <c r="M2529" s="54" t="s">
        <v>40</v>
      </c>
      <c r="N2529" s="54">
        <v>776837</v>
      </c>
      <c r="O2529" s="55">
        <f t="shared" si="280"/>
        <v>3</v>
      </c>
      <c r="P2529" s="56">
        <f t="shared" si="281"/>
        <v>955175</v>
      </c>
      <c r="Q2529" s="57">
        <f t="shared" si="282"/>
        <v>955175</v>
      </c>
      <c r="R2529" s="58">
        <f t="shared" si="283"/>
        <v>164303.1744448861</v>
      </c>
      <c r="S2529" s="59">
        <f t="shared" si="284"/>
        <v>17.201368800993126</v>
      </c>
      <c r="T2529" s="59">
        <f t="shared" si="285"/>
        <v>82.798631199006877</v>
      </c>
      <c r="U2529" s="60" t="str">
        <f t="shared" si="286"/>
        <v>ALTO</v>
      </c>
    </row>
    <row r="2530" spans="2:21">
      <c r="B2530" s="61">
        <v>2520</v>
      </c>
      <c r="C2530" s="62" t="s">
        <v>875</v>
      </c>
      <c r="D2530" s="62" t="s">
        <v>876</v>
      </c>
      <c r="E2530" s="62" t="s">
        <v>2213</v>
      </c>
      <c r="F2530" s="63" t="s">
        <v>18</v>
      </c>
      <c r="G2530" s="63">
        <v>1</v>
      </c>
      <c r="H2530" s="53">
        <v>2532320</v>
      </c>
      <c r="I2530" s="54" t="s">
        <v>40</v>
      </c>
      <c r="J2530" s="54" t="s">
        <v>40</v>
      </c>
      <c r="K2530" s="54">
        <v>1847475</v>
      </c>
      <c r="L2530" s="54" t="s">
        <v>40</v>
      </c>
      <c r="M2530" s="54" t="s">
        <v>40</v>
      </c>
      <c r="N2530" s="54">
        <v>2149113</v>
      </c>
      <c r="O2530" s="55">
        <f t="shared" si="280"/>
        <v>3</v>
      </c>
      <c r="P2530" s="56">
        <f t="shared" si="281"/>
        <v>2176303</v>
      </c>
      <c r="Q2530" s="57">
        <f t="shared" si="282"/>
        <v>2176303</v>
      </c>
      <c r="R2530" s="58">
        <f t="shared" si="283"/>
        <v>280247.06598087499</v>
      </c>
      <c r="S2530" s="59">
        <f t="shared" si="284"/>
        <v>12.877208090090168</v>
      </c>
      <c r="T2530" s="59">
        <f t="shared" si="285"/>
        <v>87.122791909909836</v>
      </c>
      <c r="U2530" s="60" t="str">
        <f t="shared" si="286"/>
        <v>ALTO</v>
      </c>
    </row>
    <row r="2531" spans="2:21">
      <c r="B2531" s="61">
        <v>2521</v>
      </c>
      <c r="C2531" s="62" t="s">
        <v>875</v>
      </c>
      <c r="D2531" s="62" t="s">
        <v>876</v>
      </c>
      <c r="E2531" s="62" t="s">
        <v>1129</v>
      </c>
      <c r="F2531" s="63" t="s">
        <v>18</v>
      </c>
      <c r="G2531" s="63">
        <v>1</v>
      </c>
      <c r="H2531" s="53">
        <v>8996400</v>
      </c>
      <c r="I2531" s="54" t="s">
        <v>40</v>
      </c>
      <c r="J2531" s="54" t="s">
        <v>40</v>
      </c>
      <c r="K2531" s="54">
        <v>3089240</v>
      </c>
      <c r="L2531" s="54" t="s">
        <v>40</v>
      </c>
      <c r="M2531" s="54" t="s">
        <v>40</v>
      </c>
      <c r="N2531" s="54">
        <v>8059174</v>
      </c>
      <c r="O2531" s="55">
        <f t="shared" si="280"/>
        <v>3</v>
      </c>
      <c r="P2531" s="56">
        <f t="shared" si="281"/>
        <v>6714938</v>
      </c>
      <c r="Q2531" s="57">
        <f t="shared" si="282"/>
        <v>6714938</v>
      </c>
      <c r="R2531" s="58">
        <f t="shared" si="283"/>
        <v>2592150.0257729427</v>
      </c>
      <c r="S2531" s="59">
        <f t="shared" si="284"/>
        <v>38.602739530475823</v>
      </c>
      <c r="T2531" s="59">
        <f t="shared" si="285"/>
        <v>61.397260469524177</v>
      </c>
      <c r="U2531" s="60" t="str">
        <f t="shared" si="286"/>
        <v>BAJO</v>
      </c>
    </row>
    <row r="2532" spans="2:21">
      <c r="B2532" s="61">
        <v>2522</v>
      </c>
      <c r="C2532" s="62" t="s">
        <v>875</v>
      </c>
      <c r="D2532" s="62" t="s">
        <v>876</v>
      </c>
      <c r="E2532" s="62" t="s">
        <v>2214</v>
      </c>
      <c r="F2532" s="63" t="s">
        <v>157</v>
      </c>
      <c r="G2532" s="63">
        <v>1</v>
      </c>
      <c r="H2532" s="53">
        <v>883456</v>
      </c>
      <c r="I2532" s="54" t="s">
        <v>40</v>
      </c>
      <c r="J2532" s="54" t="s">
        <v>40</v>
      </c>
      <c r="K2532" s="54">
        <v>930580</v>
      </c>
      <c r="L2532" s="54" t="s">
        <v>40</v>
      </c>
      <c r="M2532" s="54" t="s">
        <v>40</v>
      </c>
      <c r="N2532" s="54">
        <v>779053</v>
      </c>
      <c r="O2532" s="55">
        <f t="shared" si="280"/>
        <v>3</v>
      </c>
      <c r="P2532" s="56">
        <f t="shared" si="281"/>
        <v>864363</v>
      </c>
      <c r="Q2532" s="57">
        <f t="shared" si="282"/>
        <v>864363</v>
      </c>
      <c r="R2532" s="58">
        <f t="shared" si="283"/>
        <v>63316.743014782434</v>
      </c>
      <c r="S2532" s="59">
        <f t="shared" si="284"/>
        <v>7.3252491157976953</v>
      </c>
      <c r="T2532" s="59">
        <f t="shared" si="285"/>
        <v>92.674750884202311</v>
      </c>
      <c r="U2532" s="60" t="str">
        <f t="shared" si="286"/>
        <v>ALTO</v>
      </c>
    </row>
    <row r="2533" spans="2:21">
      <c r="B2533" s="61">
        <v>2523</v>
      </c>
      <c r="C2533" s="62" t="s">
        <v>875</v>
      </c>
      <c r="D2533" s="62" t="s">
        <v>876</v>
      </c>
      <c r="E2533" s="62" t="s">
        <v>2215</v>
      </c>
      <c r="F2533" s="63" t="s">
        <v>157</v>
      </c>
      <c r="G2533" s="63">
        <v>1</v>
      </c>
      <c r="H2533" s="53">
        <v>414834</v>
      </c>
      <c r="I2533" s="54" t="s">
        <v>40</v>
      </c>
      <c r="J2533" s="54" t="s">
        <v>40</v>
      </c>
      <c r="K2533" s="54">
        <v>1095276</v>
      </c>
      <c r="L2533" s="54" t="s">
        <v>40</v>
      </c>
      <c r="M2533" s="54" t="s">
        <v>40</v>
      </c>
      <c r="N2533" s="54">
        <v>354806</v>
      </c>
      <c r="O2533" s="55">
        <f t="shared" si="280"/>
        <v>3</v>
      </c>
      <c r="P2533" s="56">
        <f t="shared" si="281"/>
        <v>621639</v>
      </c>
      <c r="Q2533" s="57">
        <f t="shared" si="282"/>
        <v>621639</v>
      </c>
      <c r="R2533" s="58">
        <f t="shared" si="283"/>
        <v>335807.56676141504</v>
      </c>
      <c r="S2533" s="59">
        <f t="shared" si="284"/>
        <v>54.019707058504217</v>
      </c>
      <c r="T2533" s="59">
        <f t="shared" si="285"/>
        <v>45.980292941495783</v>
      </c>
      <c r="U2533" s="60" t="str">
        <f t="shared" si="286"/>
        <v>BAJO</v>
      </c>
    </row>
    <row r="2534" spans="2:21">
      <c r="B2534" s="61">
        <v>2524</v>
      </c>
      <c r="C2534" s="62" t="s">
        <v>875</v>
      </c>
      <c r="D2534" s="62" t="s">
        <v>876</v>
      </c>
      <c r="E2534" s="62" t="s">
        <v>2216</v>
      </c>
      <c r="F2534" s="63" t="s">
        <v>18</v>
      </c>
      <c r="G2534" s="63">
        <v>1</v>
      </c>
      <c r="H2534" s="53">
        <v>289408</v>
      </c>
      <c r="I2534" s="54" t="s">
        <v>40</v>
      </c>
      <c r="J2534" s="54" t="s">
        <v>40</v>
      </c>
      <c r="K2534" s="54">
        <v>626535</v>
      </c>
      <c r="L2534" s="54" t="s">
        <v>40</v>
      </c>
      <c r="M2534" s="54" t="s">
        <v>40</v>
      </c>
      <c r="N2534" s="54">
        <v>272266</v>
      </c>
      <c r="O2534" s="55">
        <f t="shared" si="280"/>
        <v>3</v>
      </c>
      <c r="P2534" s="56">
        <f t="shared" si="281"/>
        <v>396070</v>
      </c>
      <c r="Q2534" s="57">
        <f t="shared" si="282"/>
        <v>396070</v>
      </c>
      <c r="R2534" s="58">
        <f t="shared" si="283"/>
        <v>163113.79349467115</v>
      </c>
      <c r="S2534" s="59">
        <f t="shared" si="284"/>
        <v>41.18307205662412</v>
      </c>
      <c r="T2534" s="59">
        <f t="shared" si="285"/>
        <v>58.81692794337588</v>
      </c>
      <c r="U2534" s="60" t="str">
        <f t="shared" si="286"/>
        <v>BAJO</v>
      </c>
    </row>
    <row r="2535" spans="2:21">
      <c r="B2535" s="61">
        <v>2525</v>
      </c>
      <c r="C2535" s="62" t="s">
        <v>875</v>
      </c>
      <c r="D2535" s="62" t="s">
        <v>876</v>
      </c>
      <c r="E2535" s="62" t="s">
        <v>2217</v>
      </c>
      <c r="F2535" s="63" t="s">
        <v>18</v>
      </c>
      <c r="G2535" s="63">
        <v>1</v>
      </c>
      <c r="H2535" s="53">
        <v>743988</v>
      </c>
      <c r="I2535" s="54" t="s">
        <v>40</v>
      </c>
      <c r="J2535" s="54" t="s">
        <v>40</v>
      </c>
      <c r="K2535" s="54">
        <v>552160</v>
      </c>
      <c r="L2535" s="54" t="s">
        <v>40</v>
      </c>
      <c r="M2535" s="54" t="s">
        <v>40</v>
      </c>
      <c r="N2535" s="54">
        <v>671866</v>
      </c>
      <c r="O2535" s="55">
        <f t="shared" si="280"/>
        <v>3</v>
      </c>
      <c r="P2535" s="56">
        <f t="shared" si="281"/>
        <v>656005</v>
      </c>
      <c r="Q2535" s="57">
        <f t="shared" si="282"/>
        <v>656005</v>
      </c>
      <c r="R2535" s="58">
        <f t="shared" si="283"/>
        <v>79112.501402889684</v>
      </c>
      <c r="S2535" s="59">
        <f t="shared" si="284"/>
        <v>12.059740612173639</v>
      </c>
      <c r="T2535" s="59">
        <f t="shared" si="285"/>
        <v>87.940259387826359</v>
      </c>
      <c r="U2535" s="60" t="str">
        <f t="shared" si="286"/>
        <v>ALTO</v>
      </c>
    </row>
    <row r="2536" spans="2:21">
      <c r="B2536" s="61">
        <v>2526</v>
      </c>
      <c r="C2536" s="62" t="s">
        <v>1375</v>
      </c>
      <c r="D2536" s="62" t="s">
        <v>1435</v>
      </c>
      <c r="E2536" s="62" t="s">
        <v>2218</v>
      </c>
      <c r="F2536" s="63" t="s">
        <v>18</v>
      </c>
      <c r="G2536" s="63">
        <v>1</v>
      </c>
      <c r="H2536" s="53">
        <v>4584951</v>
      </c>
      <c r="I2536" s="54" t="s">
        <v>40</v>
      </c>
      <c r="J2536" s="54" t="s">
        <v>40</v>
      </c>
      <c r="K2536" s="54">
        <v>10400600</v>
      </c>
      <c r="L2536" s="54" t="s">
        <v>40</v>
      </c>
      <c r="M2536" s="54" t="s">
        <v>40</v>
      </c>
      <c r="N2536" s="54">
        <v>3950575</v>
      </c>
      <c r="O2536" s="55">
        <f t="shared" si="280"/>
        <v>3</v>
      </c>
      <c r="P2536" s="56">
        <f t="shared" si="281"/>
        <v>6312042</v>
      </c>
      <c r="Q2536" s="57">
        <f t="shared" si="282"/>
        <v>6312042</v>
      </c>
      <c r="R2536" s="58">
        <f t="shared" si="283"/>
        <v>2902623.8838755302</v>
      </c>
      <c r="S2536" s="59">
        <f t="shared" si="284"/>
        <v>45.985496989334521</v>
      </c>
      <c r="T2536" s="59">
        <f t="shared" si="285"/>
        <v>54.014503010665479</v>
      </c>
      <c r="U2536" s="60" t="str">
        <f t="shared" si="286"/>
        <v>BAJO</v>
      </c>
    </row>
    <row r="2537" spans="2:21">
      <c r="B2537" s="61">
        <v>2527</v>
      </c>
      <c r="C2537" s="62" t="s">
        <v>296</v>
      </c>
      <c r="D2537" s="62" t="s">
        <v>296</v>
      </c>
      <c r="E2537" s="62" t="s">
        <v>2219</v>
      </c>
      <c r="F2537" s="63" t="s">
        <v>537</v>
      </c>
      <c r="G2537" s="63">
        <v>1</v>
      </c>
      <c r="H2537" s="53">
        <v>260253</v>
      </c>
      <c r="I2537" s="54" t="s">
        <v>40</v>
      </c>
      <c r="J2537" s="54" t="s">
        <v>40</v>
      </c>
      <c r="K2537" s="54">
        <v>36533</v>
      </c>
      <c r="L2537" s="54" t="s">
        <v>40</v>
      </c>
      <c r="M2537" s="54" t="s">
        <v>40</v>
      </c>
      <c r="N2537" s="54">
        <v>231377</v>
      </c>
      <c r="O2537" s="55">
        <f t="shared" si="280"/>
        <v>3</v>
      </c>
      <c r="P2537" s="56">
        <f t="shared" si="281"/>
        <v>176054</v>
      </c>
      <c r="Q2537" s="57">
        <f t="shared" si="282"/>
        <v>176054</v>
      </c>
      <c r="R2537" s="58">
        <f t="shared" si="283"/>
        <v>99358.300057027052</v>
      </c>
      <c r="S2537" s="59">
        <f t="shared" si="284"/>
        <v>56.436263905976034</v>
      </c>
      <c r="T2537" s="59">
        <f t="shared" si="285"/>
        <v>43.563736094023966</v>
      </c>
      <c r="U2537" s="60" t="str">
        <f t="shared" si="286"/>
        <v>BAJO</v>
      </c>
    </row>
    <row r="2538" spans="2:21">
      <c r="B2538" s="61">
        <v>2528</v>
      </c>
      <c r="C2538" s="62" t="s">
        <v>296</v>
      </c>
      <c r="D2538" s="62" t="s">
        <v>296</v>
      </c>
      <c r="E2538" s="62" t="s">
        <v>2220</v>
      </c>
      <c r="F2538" s="63" t="s">
        <v>18</v>
      </c>
      <c r="G2538" s="63">
        <v>1</v>
      </c>
      <c r="H2538" s="53">
        <v>192423</v>
      </c>
      <c r="I2538" s="54" t="s">
        <v>40</v>
      </c>
      <c r="J2538" s="54" t="s">
        <v>40</v>
      </c>
      <c r="K2538" s="54">
        <v>278460</v>
      </c>
      <c r="L2538" s="54" t="s">
        <v>40</v>
      </c>
      <c r="M2538" s="54" t="s">
        <v>40</v>
      </c>
      <c r="N2538" s="54">
        <v>169700</v>
      </c>
      <c r="O2538" s="55">
        <f t="shared" si="280"/>
        <v>3</v>
      </c>
      <c r="P2538" s="56">
        <f t="shared" si="281"/>
        <v>213528</v>
      </c>
      <c r="Q2538" s="57">
        <f t="shared" si="282"/>
        <v>213528</v>
      </c>
      <c r="R2538" s="58">
        <f t="shared" si="283"/>
        <v>46841.858889482835</v>
      </c>
      <c r="S2538" s="59">
        <f t="shared" si="284"/>
        <v>21.937103747275692</v>
      </c>
      <c r="T2538" s="59">
        <f t="shared" si="285"/>
        <v>78.0628962527243</v>
      </c>
      <c r="U2538" s="60" t="str">
        <f t="shared" si="286"/>
        <v>ALTO</v>
      </c>
    </row>
    <row r="2539" spans="2:21">
      <c r="B2539" s="61">
        <v>2529</v>
      </c>
      <c r="C2539" s="62" t="s">
        <v>1375</v>
      </c>
      <c r="D2539" s="62" t="s">
        <v>1435</v>
      </c>
      <c r="E2539" s="62" t="s">
        <v>2221</v>
      </c>
      <c r="F2539" s="63" t="s">
        <v>18</v>
      </c>
      <c r="G2539" s="63">
        <v>1</v>
      </c>
      <c r="H2539" s="53">
        <v>337960</v>
      </c>
      <c r="I2539" s="54" t="s">
        <v>40</v>
      </c>
      <c r="J2539" s="54" t="s">
        <v>40</v>
      </c>
      <c r="K2539" s="54">
        <v>1697892</v>
      </c>
      <c r="L2539" s="54" t="s">
        <v>40</v>
      </c>
      <c r="M2539" s="54" t="s">
        <v>40</v>
      </c>
      <c r="N2539" s="54">
        <v>284685</v>
      </c>
      <c r="O2539" s="55">
        <f t="shared" si="280"/>
        <v>3</v>
      </c>
      <c r="P2539" s="56">
        <f t="shared" si="281"/>
        <v>773512</v>
      </c>
      <c r="Q2539" s="57">
        <f t="shared" si="282"/>
        <v>773512</v>
      </c>
      <c r="R2539" s="58">
        <f t="shared" si="283"/>
        <v>653996.8820090472</v>
      </c>
      <c r="S2539" s="59">
        <f t="shared" si="284"/>
        <v>84.549028587668602</v>
      </c>
      <c r="T2539" s="59">
        <f t="shared" si="285"/>
        <v>15.450971412331398</v>
      </c>
      <c r="U2539" s="60" t="str">
        <f t="shared" si="286"/>
        <v>BAJO</v>
      </c>
    </row>
    <row r="2540" spans="2:21">
      <c r="B2540" s="61">
        <v>2530</v>
      </c>
      <c r="C2540" s="62" t="s">
        <v>767</v>
      </c>
      <c r="D2540" s="62" t="s">
        <v>801</v>
      </c>
      <c r="E2540" s="62" t="s">
        <v>2222</v>
      </c>
      <c r="F2540" s="63" t="s">
        <v>18</v>
      </c>
      <c r="G2540" s="63">
        <v>1</v>
      </c>
      <c r="H2540" s="53">
        <v>1930894</v>
      </c>
      <c r="I2540" s="54" t="s">
        <v>40</v>
      </c>
      <c r="J2540" s="54" t="s">
        <v>40</v>
      </c>
      <c r="K2540" s="54">
        <v>2873850</v>
      </c>
      <c r="L2540" s="54" t="s">
        <v>40</v>
      </c>
      <c r="M2540" s="54" t="s">
        <v>40</v>
      </c>
      <c r="N2540" s="54">
        <v>1757714</v>
      </c>
      <c r="O2540" s="55">
        <f t="shared" si="280"/>
        <v>3</v>
      </c>
      <c r="P2540" s="56">
        <f t="shared" si="281"/>
        <v>2187486</v>
      </c>
      <c r="Q2540" s="57">
        <f t="shared" si="282"/>
        <v>2187486</v>
      </c>
      <c r="R2540" s="58">
        <f t="shared" si="283"/>
        <v>490455.21947948181</v>
      </c>
      <c r="S2540" s="59">
        <f t="shared" si="284"/>
        <v>22.420953527450315</v>
      </c>
      <c r="T2540" s="59">
        <f t="shared" si="285"/>
        <v>77.579046472549692</v>
      </c>
      <c r="U2540" s="60" t="str">
        <f t="shared" si="286"/>
        <v>ALTO</v>
      </c>
    </row>
    <row r="2541" spans="2:21">
      <c r="B2541" s="61">
        <v>2531</v>
      </c>
      <c r="C2541" s="62" t="s">
        <v>767</v>
      </c>
      <c r="D2541" s="62" t="s">
        <v>801</v>
      </c>
      <c r="E2541" s="62" t="s">
        <v>2223</v>
      </c>
      <c r="F2541" s="63" t="s">
        <v>18</v>
      </c>
      <c r="G2541" s="63">
        <v>1</v>
      </c>
      <c r="H2541" s="53">
        <v>1894242</v>
      </c>
      <c r="I2541" s="54" t="s">
        <v>40</v>
      </c>
      <c r="J2541" s="54" t="s">
        <v>40</v>
      </c>
      <c r="K2541" s="54">
        <v>3299870</v>
      </c>
      <c r="L2541" s="54" t="s">
        <v>40</v>
      </c>
      <c r="M2541" s="54" t="s">
        <v>40</v>
      </c>
      <c r="N2541" s="54">
        <v>1767116</v>
      </c>
      <c r="O2541" s="55">
        <f t="shared" si="280"/>
        <v>3</v>
      </c>
      <c r="P2541" s="56">
        <f t="shared" si="281"/>
        <v>2320409</v>
      </c>
      <c r="Q2541" s="57">
        <f t="shared" si="282"/>
        <v>2320409</v>
      </c>
      <c r="R2541" s="58">
        <f t="shared" si="283"/>
        <v>694525.09104151325</v>
      </c>
      <c r="S2541" s="59">
        <f t="shared" si="284"/>
        <v>29.931149682728918</v>
      </c>
      <c r="T2541" s="59">
        <f t="shared" si="285"/>
        <v>70.068850317271085</v>
      </c>
      <c r="U2541" s="60" t="str">
        <f t="shared" si="286"/>
        <v>ALTO</v>
      </c>
    </row>
    <row r="2542" spans="2:21">
      <c r="B2542" s="61">
        <v>2532</v>
      </c>
      <c r="C2542" s="62" t="s">
        <v>767</v>
      </c>
      <c r="D2542" s="62" t="s">
        <v>801</v>
      </c>
      <c r="E2542" s="62" t="s">
        <v>2224</v>
      </c>
      <c r="F2542" s="63" t="s">
        <v>18</v>
      </c>
      <c r="G2542" s="63">
        <v>1</v>
      </c>
      <c r="H2542" s="53">
        <v>1188929</v>
      </c>
      <c r="I2542" s="54" t="s">
        <v>40</v>
      </c>
      <c r="J2542" s="54" t="s">
        <v>40</v>
      </c>
      <c r="K2542" s="54">
        <v>987224</v>
      </c>
      <c r="L2542" s="54" t="s">
        <v>40</v>
      </c>
      <c r="M2542" s="54" t="s">
        <v>40</v>
      </c>
      <c r="N2542" s="54">
        <v>994104</v>
      </c>
      <c r="O2542" s="55">
        <f t="shared" si="280"/>
        <v>3</v>
      </c>
      <c r="P2542" s="56">
        <f t="shared" si="281"/>
        <v>1056752</v>
      </c>
      <c r="Q2542" s="57">
        <f t="shared" si="282"/>
        <v>1056752</v>
      </c>
      <c r="R2542" s="58">
        <f t="shared" si="283"/>
        <v>93505.212005653579</v>
      </c>
      <c r="S2542" s="59">
        <f t="shared" si="284"/>
        <v>8.8483591235837338</v>
      </c>
      <c r="T2542" s="59">
        <f t="shared" si="285"/>
        <v>91.151640876416266</v>
      </c>
      <c r="U2542" s="60" t="str">
        <f t="shared" si="286"/>
        <v>ALTO</v>
      </c>
    </row>
    <row r="2543" spans="2:21">
      <c r="B2543" s="61">
        <v>2533</v>
      </c>
      <c r="C2543" s="62" t="s">
        <v>296</v>
      </c>
      <c r="D2543" s="62" t="s">
        <v>296</v>
      </c>
      <c r="E2543" s="62" t="s">
        <v>2225</v>
      </c>
      <c r="F2543" s="63" t="s">
        <v>18</v>
      </c>
      <c r="G2543" s="63">
        <v>1</v>
      </c>
      <c r="H2543" s="53">
        <v>67116</v>
      </c>
      <c r="I2543" s="54" t="s">
        <v>40</v>
      </c>
      <c r="J2543" s="54" t="s">
        <v>40</v>
      </c>
      <c r="K2543" s="54">
        <v>59976</v>
      </c>
      <c r="L2543" s="54" t="s">
        <v>40</v>
      </c>
      <c r="M2543" s="54" t="s">
        <v>40</v>
      </c>
      <c r="N2543" s="54">
        <v>61145</v>
      </c>
      <c r="O2543" s="55">
        <f t="shared" si="280"/>
        <v>3</v>
      </c>
      <c r="P2543" s="56">
        <f t="shared" si="281"/>
        <v>62746</v>
      </c>
      <c r="Q2543" s="57">
        <f t="shared" si="282"/>
        <v>62746</v>
      </c>
      <c r="R2543" s="58">
        <f t="shared" si="283"/>
        <v>3126.9261086391039</v>
      </c>
      <c r="S2543" s="59">
        <f t="shared" si="284"/>
        <v>4.9834668483076268</v>
      </c>
      <c r="T2543" s="59">
        <f t="shared" si="285"/>
        <v>95.016533151692371</v>
      </c>
      <c r="U2543" s="60" t="str">
        <f t="shared" si="286"/>
        <v>ALTO</v>
      </c>
    </row>
    <row r="2544" spans="2:21">
      <c r="B2544" s="61">
        <v>2534</v>
      </c>
      <c r="C2544" s="62" t="s">
        <v>625</v>
      </c>
      <c r="D2544" s="62" t="s">
        <v>626</v>
      </c>
      <c r="E2544" s="62" t="s">
        <v>2197</v>
      </c>
      <c r="F2544" s="63" t="s">
        <v>18</v>
      </c>
      <c r="G2544" s="63">
        <v>1</v>
      </c>
      <c r="H2544" s="53">
        <v>996268</v>
      </c>
      <c r="I2544" s="54" t="s">
        <v>40</v>
      </c>
      <c r="J2544" s="54" t="s">
        <v>40</v>
      </c>
      <c r="K2544" s="54">
        <v>235382</v>
      </c>
      <c r="L2544" s="54" t="s">
        <v>40</v>
      </c>
      <c r="M2544" s="54" t="s">
        <v>40</v>
      </c>
      <c r="N2544" s="54">
        <v>863492</v>
      </c>
      <c r="O2544" s="55">
        <f t="shared" si="280"/>
        <v>3</v>
      </c>
      <c r="P2544" s="56">
        <f t="shared" si="281"/>
        <v>698381</v>
      </c>
      <c r="Q2544" s="57">
        <f t="shared" si="282"/>
        <v>698381</v>
      </c>
      <c r="R2544" s="58">
        <f t="shared" si="283"/>
        <v>331846.54138656054</v>
      </c>
      <c r="S2544" s="59">
        <f t="shared" si="284"/>
        <v>47.516547756390928</v>
      </c>
      <c r="T2544" s="59">
        <f t="shared" si="285"/>
        <v>52.483452243609072</v>
      </c>
      <c r="U2544" s="60" t="str">
        <f t="shared" si="286"/>
        <v>BAJO</v>
      </c>
    </row>
    <row r="2545" spans="2:21">
      <c r="B2545" s="61">
        <v>2535</v>
      </c>
      <c r="C2545" s="62" t="s">
        <v>625</v>
      </c>
      <c r="D2545" s="62" t="s">
        <v>626</v>
      </c>
      <c r="E2545" s="62" t="s">
        <v>903</v>
      </c>
      <c r="F2545" s="63" t="s">
        <v>157</v>
      </c>
      <c r="G2545" s="63">
        <v>1</v>
      </c>
      <c r="H2545" s="53">
        <v>4812479</v>
      </c>
      <c r="I2545" s="54" t="s">
        <v>40</v>
      </c>
      <c r="J2545" s="54" t="s">
        <v>40</v>
      </c>
      <c r="K2545" s="54">
        <v>2665600</v>
      </c>
      <c r="L2545" s="54" t="s">
        <v>40</v>
      </c>
      <c r="M2545" s="54" t="s">
        <v>40</v>
      </c>
      <c r="N2545" s="54">
        <v>4345633</v>
      </c>
      <c r="O2545" s="55">
        <f t="shared" si="280"/>
        <v>3</v>
      </c>
      <c r="P2545" s="56">
        <f t="shared" si="281"/>
        <v>3941237</v>
      </c>
      <c r="Q2545" s="57">
        <f t="shared" si="282"/>
        <v>3941237</v>
      </c>
      <c r="R2545" s="58">
        <f t="shared" si="283"/>
        <v>921927.05842141085</v>
      </c>
      <c r="S2545" s="59">
        <f t="shared" si="284"/>
        <v>23.391819837817692</v>
      </c>
      <c r="T2545" s="59">
        <f t="shared" si="285"/>
        <v>76.608180162182308</v>
      </c>
      <c r="U2545" s="60" t="str">
        <f t="shared" si="286"/>
        <v>ALTO</v>
      </c>
    </row>
    <row r="2546" spans="2:21" ht="41.45">
      <c r="B2546" s="61">
        <v>2536</v>
      </c>
      <c r="C2546" s="62" t="s">
        <v>219</v>
      </c>
      <c r="D2546" s="62" t="s">
        <v>230</v>
      </c>
      <c r="E2546" s="62" t="s">
        <v>2226</v>
      </c>
      <c r="F2546" s="63" t="s">
        <v>18</v>
      </c>
      <c r="G2546" s="63">
        <v>1</v>
      </c>
      <c r="H2546" s="53">
        <v>1237600</v>
      </c>
      <c r="I2546" s="54" t="s">
        <v>40</v>
      </c>
      <c r="J2546" s="54" t="s">
        <v>40</v>
      </c>
      <c r="K2546" s="54">
        <v>1341130</v>
      </c>
      <c r="L2546" s="54" t="s">
        <v>40</v>
      </c>
      <c r="M2546" s="54" t="s">
        <v>40</v>
      </c>
      <c r="N2546" s="54">
        <v>1074556</v>
      </c>
      <c r="O2546" s="55">
        <f t="shared" si="280"/>
        <v>3</v>
      </c>
      <c r="P2546" s="56">
        <f t="shared" si="281"/>
        <v>1217762</v>
      </c>
      <c r="Q2546" s="57">
        <f t="shared" si="282"/>
        <v>1217762</v>
      </c>
      <c r="R2546" s="58">
        <f t="shared" si="283"/>
        <v>109728.70803941875</v>
      </c>
      <c r="S2546" s="59">
        <f t="shared" si="284"/>
        <v>9.0106858351154617</v>
      </c>
      <c r="T2546" s="59">
        <f t="shared" si="285"/>
        <v>90.989314164884533</v>
      </c>
      <c r="U2546" s="60" t="str">
        <f t="shared" si="286"/>
        <v>ALTO</v>
      </c>
    </row>
    <row r="2547" spans="2:21" ht="41.45">
      <c r="B2547" s="61">
        <v>2537</v>
      </c>
      <c r="C2547" s="62" t="s">
        <v>219</v>
      </c>
      <c r="D2547" s="62" t="s">
        <v>220</v>
      </c>
      <c r="E2547" s="62" t="s">
        <v>2226</v>
      </c>
      <c r="F2547" s="63" t="s">
        <v>18</v>
      </c>
      <c r="G2547" s="63">
        <v>1</v>
      </c>
      <c r="H2547" s="53">
        <v>1256640</v>
      </c>
      <c r="I2547" s="54" t="s">
        <v>40</v>
      </c>
      <c r="J2547" s="54" t="s">
        <v>40</v>
      </c>
      <c r="K2547" s="54">
        <v>1710625</v>
      </c>
      <c r="L2547" s="54" t="s">
        <v>40</v>
      </c>
      <c r="M2547" s="54" t="s">
        <v>40</v>
      </c>
      <c r="N2547" s="54">
        <v>1074556</v>
      </c>
      <c r="O2547" s="55">
        <f t="shared" si="280"/>
        <v>3</v>
      </c>
      <c r="P2547" s="56">
        <f t="shared" si="281"/>
        <v>1347274</v>
      </c>
      <c r="Q2547" s="57">
        <f t="shared" si="282"/>
        <v>1347274</v>
      </c>
      <c r="R2547" s="58">
        <f t="shared" si="283"/>
        <v>267465.62313729635</v>
      </c>
      <c r="S2547" s="59">
        <f t="shared" si="284"/>
        <v>19.852355433066794</v>
      </c>
      <c r="T2547" s="59">
        <f t="shared" si="285"/>
        <v>80.147644566933209</v>
      </c>
      <c r="U2547" s="60" t="str">
        <f t="shared" si="286"/>
        <v>ALTO</v>
      </c>
    </row>
    <row r="2548" spans="2:21" ht="27.6">
      <c r="B2548" s="61">
        <v>2538</v>
      </c>
      <c r="C2548" s="62" t="s">
        <v>767</v>
      </c>
      <c r="D2548" s="62" t="s">
        <v>768</v>
      </c>
      <c r="E2548" s="62" t="s">
        <v>2227</v>
      </c>
      <c r="F2548" s="63" t="s">
        <v>18</v>
      </c>
      <c r="G2548" s="63">
        <v>1</v>
      </c>
      <c r="H2548" s="53">
        <v>5288122</v>
      </c>
      <c r="I2548" s="54" t="s">
        <v>40</v>
      </c>
      <c r="J2548" s="54" t="s">
        <v>40</v>
      </c>
      <c r="K2548" s="54">
        <v>1356600</v>
      </c>
      <c r="L2548" s="54" t="s">
        <v>40</v>
      </c>
      <c r="M2548" s="54" t="s">
        <v>40</v>
      </c>
      <c r="N2548" s="54">
        <v>4933046</v>
      </c>
      <c r="O2548" s="55">
        <f t="shared" si="280"/>
        <v>3</v>
      </c>
      <c r="P2548" s="56">
        <f t="shared" si="281"/>
        <v>3859256</v>
      </c>
      <c r="Q2548" s="57">
        <f t="shared" si="282"/>
        <v>3859256</v>
      </c>
      <c r="R2548" s="58">
        <f t="shared" si="283"/>
        <v>1775572.2142821075</v>
      </c>
      <c r="S2548" s="59">
        <f t="shared" si="284"/>
        <v>46.008148054498264</v>
      </c>
      <c r="T2548" s="59">
        <f t="shared" si="285"/>
        <v>53.991851945501736</v>
      </c>
      <c r="U2548" s="60" t="str">
        <f t="shared" si="286"/>
        <v>BAJO</v>
      </c>
    </row>
    <row r="2549" spans="2:21">
      <c r="B2549" s="61">
        <v>2539</v>
      </c>
      <c r="C2549" s="62" t="s">
        <v>219</v>
      </c>
      <c r="D2549" s="62" t="s">
        <v>230</v>
      </c>
      <c r="E2549" s="62" t="s">
        <v>2228</v>
      </c>
      <c r="F2549" s="63" t="s">
        <v>18</v>
      </c>
      <c r="G2549" s="63">
        <v>1</v>
      </c>
      <c r="H2549" s="53">
        <v>186830</v>
      </c>
      <c r="I2549" s="54" t="s">
        <v>40</v>
      </c>
      <c r="J2549" s="54" t="s">
        <v>40</v>
      </c>
      <c r="K2549" s="54">
        <v>470645</v>
      </c>
      <c r="L2549" s="54" t="s">
        <v>40</v>
      </c>
      <c r="M2549" s="54" t="s">
        <v>40</v>
      </c>
      <c r="N2549" s="54">
        <v>162304</v>
      </c>
      <c r="O2549" s="55">
        <f t="shared" ref="O2549:O2612" si="287">COUNT(H2549:N2549)</f>
        <v>3</v>
      </c>
      <c r="P2549" s="56">
        <f t="shared" ref="P2549:P2612" si="288">ROUND(AVERAGE(H2549:N2549),0)</f>
        <v>273260</v>
      </c>
      <c r="Q2549" s="57">
        <f t="shared" ref="Q2549:Q2612" si="289">ROUND(+P2549*G2549,0)</f>
        <v>273260</v>
      </c>
      <c r="R2549" s="58">
        <f t="shared" ref="R2549:R2612" si="290">STDEVP(H2549:N2549)</f>
        <v>139931.1938783566</v>
      </c>
      <c r="S2549" s="59">
        <f t="shared" ref="S2549:S2612" si="291">R2549/P2549*100</f>
        <v>51.208077976416824</v>
      </c>
      <c r="T2549" s="59">
        <f t="shared" ref="T2549:T2612" si="292">100-S2549</f>
        <v>48.791922023583176</v>
      </c>
      <c r="U2549" s="60" t="str">
        <f t="shared" ref="U2549:U2612" si="293">IF(T2549&gt;70,"ALTO","BAJO")</f>
        <v>BAJO</v>
      </c>
    </row>
    <row r="2550" spans="2:21">
      <c r="B2550" s="61">
        <v>2540</v>
      </c>
      <c r="C2550" s="62" t="s">
        <v>219</v>
      </c>
      <c r="D2550" s="62" t="s">
        <v>230</v>
      </c>
      <c r="E2550" s="62" t="s">
        <v>2229</v>
      </c>
      <c r="F2550" s="63" t="s">
        <v>537</v>
      </c>
      <c r="G2550" s="63">
        <v>1</v>
      </c>
      <c r="H2550" s="53">
        <v>30464</v>
      </c>
      <c r="I2550" s="54" t="s">
        <v>40</v>
      </c>
      <c r="J2550" s="54" t="s">
        <v>40</v>
      </c>
      <c r="K2550" s="54">
        <v>136850</v>
      </c>
      <c r="L2550" s="54" t="s">
        <v>40</v>
      </c>
      <c r="M2550" s="54" t="s">
        <v>40</v>
      </c>
      <c r="N2550" s="54">
        <v>27081</v>
      </c>
      <c r="O2550" s="55">
        <f t="shared" si="287"/>
        <v>3</v>
      </c>
      <c r="P2550" s="56">
        <f t="shared" si="288"/>
        <v>64798</v>
      </c>
      <c r="Q2550" s="57">
        <f t="shared" si="289"/>
        <v>64798</v>
      </c>
      <c r="R2550" s="58">
        <f t="shared" si="290"/>
        <v>50966.938135313649</v>
      </c>
      <c r="S2550" s="59">
        <f t="shared" si="291"/>
        <v>78.655109934432616</v>
      </c>
      <c r="T2550" s="59">
        <f t="shared" si="292"/>
        <v>21.344890065567384</v>
      </c>
      <c r="U2550" s="60" t="str">
        <f t="shared" si="293"/>
        <v>BAJO</v>
      </c>
    </row>
    <row r="2551" spans="2:21">
      <c r="B2551" s="61">
        <v>2541</v>
      </c>
      <c r="C2551" s="62" t="s">
        <v>219</v>
      </c>
      <c r="D2551" s="62" t="s">
        <v>230</v>
      </c>
      <c r="E2551" s="62" t="s">
        <v>2230</v>
      </c>
      <c r="F2551" s="63" t="s">
        <v>18</v>
      </c>
      <c r="G2551" s="63">
        <v>1</v>
      </c>
      <c r="H2551" s="53">
        <v>166957</v>
      </c>
      <c r="I2551" s="54" t="s">
        <v>40</v>
      </c>
      <c r="J2551" s="54" t="s">
        <v>40</v>
      </c>
      <c r="K2551" s="54">
        <v>828478</v>
      </c>
      <c r="L2551" s="54" t="s">
        <v>40</v>
      </c>
      <c r="M2551" s="54" t="s">
        <v>40</v>
      </c>
      <c r="N2551" s="54">
        <v>155754</v>
      </c>
      <c r="O2551" s="55">
        <f t="shared" si="287"/>
        <v>3</v>
      </c>
      <c r="P2551" s="56">
        <f t="shared" si="288"/>
        <v>383730</v>
      </c>
      <c r="Q2551" s="57">
        <f t="shared" si="289"/>
        <v>383730</v>
      </c>
      <c r="R2551" s="58">
        <f t="shared" si="290"/>
        <v>314517.8180478104</v>
      </c>
      <c r="S2551" s="59">
        <f t="shared" si="291"/>
        <v>81.963312237200739</v>
      </c>
      <c r="T2551" s="59">
        <f t="shared" si="292"/>
        <v>18.036687762799261</v>
      </c>
      <c r="U2551" s="60" t="str">
        <f t="shared" si="293"/>
        <v>BAJO</v>
      </c>
    </row>
    <row r="2552" spans="2:21">
      <c r="B2552" s="61">
        <v>2542</v>
      </c>
      <c r="C2552" s="62" t="s">
        <v>102</v>
      </c>
      <c r="D2552" s="62" t="s">
        <v>103</v>
      </c>
      <c r="E2552" s="62" t="s">
        <v>2231</v>
      </c>
      <c r="F2552" s="63" t="s">
        <v>18</v>
      </c>
      <c r="G2552" s="63">
        <v>1</v>
      </c>
      <c r="H2552" s="53">
        <v>2336922</v>
      </c>
      <c r="I2552" s="54" t="s">
        <v>40</v>
      </c>
      <c r="J2552" s="54" t="s">
        <v>40</v>
      </c>
      <c r="K2552" s="54">
        <v>877149</v>
      </c>
      <c r="L2552" s="54" t="s">
        <v>40</v>
      </c>
      <c r="M2552" s="54" t="s">
        <v>40</v>
      </c>
      <c r="N2552" s="54">
        <v>2144598</v>
      </c>
      <c r="O2552" s="55">
        <f t="shared" si="287"/>
        <v>3</v>
      </c>
      <c r="P2552" s="56">
        <f t="shared" si="288"/>
        <v>1786223</v>
      </c>
      <c r="Q2552" s="57">
        <f t="shared" si="289"/>
        <v>1786223</v>
      </c>
      <c r="R2552" s="58">
        <f t="shared" si="290"/>
        <v>647589.77928469505</v>
      </c>
      <c r="S2552" s="59">
        <f t="shared" si="291"/>
        <v>36.254699401177518</v>
      </c>
      <c r="T2552" s="59">
        <f t="shared" si="292"/>
        <v>63.745300598822482</v>
      </c>
      <c r="U2552" s="60" t="str">
        <f t="shared" si="293"/>
        <v>BAJO</v>
      </c>
    </row>
    <row r="2553" spans="2:21">
      <c r="B2553" s="61">
        <v>2543</v>
      </c>
      <c r="C2553" s="62" t="s">
        <v>102</v>
      </c>
      <c r="D2553" s="62" t="s">
        <v>103</v>
      </c>
      <c r="E2553" s="62" t="s">
        <v>2232</v>
      </c>
      <c r="F2553" s="63" t="s">
        <v>18</v>
      </c>
      <c r="G2553" s="63">
        <v>1</v>
      </c>
      <c r="H2553" s="53">
        <v>2374883</v>
      </c>
      <c r="I2553" s="54" t="s">
        <v>40</v>
      </c>
      <c r="J2553" s="54" t="s">
        <v>40</v>
      </c>
      <c r="K2553" s="54">
        <v>828240</v>
      </c>
      <c r="L2553" s="54" t="s">
        <v>40</v>
      </c>
      <c r="M2553" s="54" t="s">
        <v>40</v>
      </c>
      <c r="N2553" s="54">
        <v>2144598</v>
      </c>
      <c r="O2553" s="55">
        <f t="shared" si="287"/>
        <v>3</v>
      </c>
      <c r="P2553" s="56">
        <f t="shared" si="288"/>
        <v>1782574</v>
      </c>
      <c r="Q2553" s="57">
        <f t="shared" si="289"/>
        <v>1782574</v>
      </c>
      <c r="R2553" s="58">
        <f t="shared" si="290"/>
        <v>681333.18124900456</v>
      </c>
      <c r="S2553" s="59">
        <f t="shared" si="291"/>
        <v>38.221873607996329</v>
      </c>
      <c r="T2553" s="59">
        <f t="shared" si="292"/>
        <v>61.778126392003671</v>
      </c>
      <c r="U2553" s="60" t="str">
        <f t="shared" si="293"/>
        <v>BAJO</v>
      </c>
    </row>
    <row r="2554" spans="2:21">
      <c r="B2554" s="61">
        <v>2544</v>
      </c>
      <c r="C2554" s="62" t="s">
        <v>102</v>
      </c>
      <c r="D2554" s="62" t="s">
        <v>103</v>
      </c>
      <c r="E2554" s="62" t="s">
        <v>2233</v>
      </c>
      <c r="F2554" s="63" t="s">
        <v>18</v>
      </c>
      <c r="G2554" s="63">
        <v>1</v>
      </c>
      <c r="H2554" s="53">
        <v>5996529</v>
      </c>
      <c r="I2554" s="54" t="s">
        <v>40</v>
      </c>
      <c r="J2554" s="54" t="s">
        <v>40</v>
      </c>
      <c r="K2554" s="54">
        <v>6568800</v>
      </c>
      <c r="L2554" s="54" t="s">
        <v>40</v>
      </c>
      <c r="M2554" s="54" t="s">
        <v>40</v>
      </c>
      <c r="N2554" s="54">
        <v>5051179</v>
      </c>
      <c r="O2554" s="55">
        <f t="shared" si="287"/>
        <v>3</v>
      </c>
      <c r="P2554" s="56">
        <f t="shared" si="288"/>
        <v>5872169</v>
      </c>
      <c r="Q2554" s="57">
        <f t="shared" si="289"/>
        <v>5872169</v>
      </c>
      <c r="R2554" s="58">
        <f t="shared" si="290"/>
        <v>625775.44957188028</v>
      </c>
      <c r="S2554" s="59">
        <f t="shared" si="291"/>
        <v>10.656632150264754</v>
      </c>
      <c r="T2554" s="59">
        <f t="shared" si="292"/>
        <v>89.343367849735245</v>
      </c>
      <c r="U2554" s="60" t="str">
        <f t="shared" si="293"/>
        <v>ALTO</v>
      </c>
    </row>
    <row r="2555" spans="2:21">
      <c r="B2555" s="61">
        <v>2545</v>
      </c>
      <c r="C2555" s="62" t="s">
        <v>102</v>
      </c>
      <c r="D2555" s="62" t="s">
        <v>103</v>
      </c>
      <c r="E2555" s="62" t="s">
        <v>2234</v>
      </c>
      <c r="F2555" s="63" t="s">
        <v>157</v>
      </c>
      <c r="G2555" s="63">
        <v>1</v>
      </c>
      <c r="H2555" s="53">
        <v>302379</v>
      </c>
      <c r="I2555" s="54" t="s">
        <v>40</v>
      </c>
      <c r="J2555" s="54" t="s">
        <v>40</v>
      </c>
      <c r="K2555" s="54">
        <v>926772</v>
      </c>
      <c r="L2555" s="54" t="s">
        <v>40</v>
      </c>
      <c r="M2555" s="54" t="s">
        <v>40</v>
      </c>
      <c r="N2555" s="54">
        <v>270897</v>
      </c>
      <c r="O2555" s="55">
        <f t="shared" si="287"/>
        <v>3</v>
      </c>
      <c r="P2555" s="56">
        <f t="shared" si="288"/>
        <v>500016</v>
      </c>
      <c r="Q2555" s="57">
        <f t="shared" si="289"/>
        <v>500016</v>
      </c>
      <c r="R2555" s="58">
        <f t="shared" si="290"/>
        <v>302035.63998640957</v>
      </c>
      <c r="S2555" s="59">
        <f t="shared" si="291"/>
        <v>60.405195031040925</v>
      </c>
      <c r="T2555" s="59">
        <f t="shared" si="292"/>
        <v>39.594804968959075</v>
      </c>
      <c r="U2555" s="60" t="str">
        <f t="shared" si="293"/>
        <v>BAJO</v>
      </c>
    </row>
    <row r="2556" spans="2:21">
      <c r="B2556" s="61">
        <v>2546</v>
      </c>
      <c r="C2556" s="62" t="s">
        <v>102</v>
      </c>
      <c r="D2556" s="62" t="s">
        <v>103</v>
      </c>
      <c r="E2556" s="62" t="s">
        <v>2235</v>
      </c>
      <c r="F2556" s="63" t="s">
        <v>18</v>
      </c>
      <c r="G2556" s="63">
        <v>1</v>
      </c>
      <c r="H2556" s="53">
        <v>135184</v>
      </c>
      <c r="I2556" s="54" t="s">
        <v>40</v>
      </c>
      <c r="J2556" s="54" t="s">
        <v>40</v>
      </c>
      <c r="K2556" s="54">
        <v>479094</v>
      </c>
      <c r="L2556" s="54" t="s">
        <v>40</v>
      </c>
      <c r="M2556" s="54" t="s">
        <v>40</v>
      </c>
      <c r="N2556" s="54">
        <v>124161</v>
      </c>
      <c r="O2556" s="55">
        <f t="shared" si="287"/>
        <v>3</v>
      </c>
      <c r="P2556" s="56">
        <f t="shared" si="288"/>
        <v>246146</v>
      </c>
      <c r="Q2556" s="57">
        <f t="shared" si="289"/>
        <v>246146</v>
      </c>
      <c r="R2556" s="58">
        <f t="shared" si="290"/>
        <v>164780.33496412396</v>
      </c>
      <c r="S2556" s="59">
        <f t="shared" si="291"/>
        <v>66.944144923794795</v>
      </c>
      <c r="T2556" s="59">
        <f t="shared" si="292"/>
        <v>33.055855076205205</v>
      </c>
      <c r="U2556" s="60" t="str">
        <f t="shared" si="293"/>
        <v>BAJO</v>
      </c>
    </row>
    <row r="2557" spans="2:21">
      <c r="B2557" s="61">
        <v>2547</v>
      </c>
      <c r="C2557" s="62" t="s">
        <v>625</v>
      </c>
      <c r="D2557" s="62" t="s">
        <v>686</v>
      </c>
      <c r="E2557" s="62" t="s">
        <v>2236</v>
      </c>
      <c r="F2557" s="63" t="s">
        <v>18</v>
      </c>
      <c r="G2557" s="63">
        <v>1</v>
      </c>
      <c r="H2557" s="53">
        <v>3725771</v>
      </c>
      <c r="I2557" s="54" t="s">
        <v>40</v>
      </c>
      <c r="J2557" s="54" t="s">
        <v>40</v>
      </c>
      <c r="K2557" s="54">
        <v>1252832</v>
      </c>
      <c r="L2557" s="54" t="s">
        <v>40</v>
      </c>
      <c r="M2557" s="54" t="s">
        <v>40</v>
      </c>
      <c r="N2557" s="54">
        <v>3185992</v>
      </c>
      <c r="O2557" s="55">
        <f t="shared" si="287"/>
        <v>3</v>
      </c>
      <c r="P2557" s="56">
        <f t="shared" si="288"/>
        <v>2721532</v>
      </c>
      <c r="Q2557" s="57">
        <f t="shared" si="289"/>
        <v>2721532</v>
      </c>
      <c r="R2557" s="58">
        <f t="shared" si="290"/>
        <v>1061649.4636053634</v>
      </c>
      <c r="S2557" s="59">
        <f t="shared" si="291"/>
        <v>39.009258888205736</v>
      </c>
      <c r="T2557" s="59">
        <f t="shared" si="292"/>
        <v>60.990741111794264</v>
      </c>
      <c r="U2557" s="60" t="str">
        <f t="shared" si="293"/>
        <v>BAJO</v>
      </c>
    </row>
    <row r="2558" spans="2:21">
      <c r="B2558" s="61">
        <v>2548</v>
      </c>
      <c r="C2558" s="62" t="s">
        <v>625</v>
      </c>
      <c r="D2558" s="62" t="s">
        <v>686</v>
      </c>
      <c r="E2558" s="62" t="s">
        <v>2237</v>
      </c>
      <c r="F2558" s="63" t="s">
        <v>18</v>
      </c>
      <c r="G2558" s="63">
        <v>1</v>
      </c>
      <c r="H2558" s="53">
        <v>179333</v>
      </c>
      <c r="I2558" s="54" t="s">
        <v>40</v>
      </c>
      <c r="J2558" s="54" t="s">
        <v>40</v>
      </c>
      <c r="K2558" s="54">
        <v>564774</v>
      </c>
      <c r="L2558" s="54" t="s">
        <v>40</v>
      </c>
      <c r="M2558" s="54" t="s">
        <v>40</v>
      </c>
      <c r="N2558" s="54">
        <v>161981</v>
      </c>
      <c r="O2558" s="55">
        <f t="shared" si="287"/>
        <v>3</v>
      </c>
      <c r="P2558" s="56">
        <f t="shared" si="288"/>
        <v>302029</v>
      </c>
      <c r="Q2558" s="57">
        <f t="shared" si="289"/>
        <v>302029</v>
      </c>
      <c r="R2558" s="58">
        <f t="shared" si="290"/>
        <v>185923.53781834317</v>
      </c>
      <c r="S2558" s="59">
        <f t="shared" si="291"/>
        <v>61.558174154913324</v>
      </c>
      <c r="T2558" s="59">
        <f t="shared" si="292"/>
        <v>38.441825845086676</v>
      </c>
      <c r="U2558" s="60" t="str">
        <f t="shared" si="293"/>
        <v>BAJO</v>
      </c>
    </row>
    <row r="2559" spans="2:21">
      <c r="B2559" s="61">
        <v>2549</v>
      </c>
      <c r="C2559" s="62" t="s">
        <v>625</v>
      </c>
      <c r="D2559" s="62" t="s">
        <v>686</v>
      </c>
      <c r="E2559" s="62" t="s">
        <v>2188</v>
      </c>
      <c r="F2559" s="63" t="s">
        <v>18</v>
      </c>
      <c r="G2559" s="63">
        <v>1</v>
      </c>
      <c r="H2559" s="53">
        <v>40222</v>
      </c>
      <c r="I2559" s="54" t="s">
        <v>40</v>
      </c>
      <c r="J2559" s="54" t="s">
        <v>40</v>
      </c>
      <c r="K2559" s="54">
        <v>533120</v>
      </c>
      <c r="L2559" s="79" t="s">
        <v>40</v>
      </c>
      <c r="M2559" s="54" t="s">
        <v>40</v>
      </c>
      <c r="N2559" s="54">
        <v>32955</v>
      </c>
      <c r="O2559" s="55">
        <f t="shared" si="287"/>
        <v>3</v>
      </c>
      <c r="P2559" s="56">
        <f t="shared" si="288"/>
        <v>202099</v>
      </c>
      <c r="Q2559" s="57">
        <f t="shared" si="289"/>
        <v>202099</v>
      </c>
      <c r="R2559" s="58">
        <f t="shared" si="290"/>
        <v>234085.99438810229</v>
      </c>
      <c r="S2559" s="59">
        <f t="shared" si="291"/>
        <v>115.82738874912903</v>
      </c>
      <c r="T2559" s="59">
        <f t="shared" si="292"/>
        <v>-15.827388749129028</v>
      </c>
      <c r="U2559" s="60" t="str">
        <f t="shared" si="293"/>
        <v>BAJO</v>
      </c>
    </row>
    <row r="2560" spans="2:21">
      <c r="B2560" s="61">
        <v>2550</v>
      </c>
      <c r="C2560" s="62" t="s">
        <v>625</v>
      </c>
      <c r="D2560" s="62" t="s">
        <v>686</v>
      </c>
      <c r="E2560" s="62" t="s">
        <v>2238</v>
      </c>
      <c r="F2560" s="63" t="s">
        <v>18</v>
      </c>
      <c r="G2560" s="63">
        <v>1</v>
      </c>
      <c r="H2560" s="53">
        <v>23562</v>
      </c>
      <c r="I2560" s="54" t="s">
        <v>40</v>
      </c>
      <c r="J2560" s="54" t="s">
        <v>40</v>
      </c>
      <c r="K2560" s="54">
        <v>501228</v>
      </c>
      <c r="L2560" s="79" t="s">
        <v>40</v>
      </c>
      <c r="M2560" s="54" t="s">
        <v>40</v>
      </c>
      <c r="N2560" s="54">
        <v>21017</v>
      </c>
      <c r="O2560" s="55">
        <f t="shared" si="287"/>
        <v>3</v>
      </c>
      <c r="P2560" s="56">
        <f t="shared" si="288"/>
        <v>181936</v>
      </c>
      <c r="Q2560" s="57">
        <f t="shared" si="289"/>
        <v>181936</v>
      </c>
      <c r="R2560" s="58">
        <f t="shared" si="290"/>
        <v>225776.16474483945</v>
      </c>
      <c r="S2560" s="59">
        <f t="shared" si="291"/>
        <v>124.09647609315333</v>
      </c>
      <c r="T2560" s="59">
        <f t="shared" si="292"/>
        <v>-24.096476093153328</v>
      </c>
      <c r="U2560" s="60" t="str">
        <f t="shared" si="293"/>
        <v>BAJO</v>
      </c>
    </row>
    <row r="2561" spans="2:21">
      <c r="B2561" s="61">
        <v>2551</v>
      </c>
      <c r="C2561" s="62" t="s">
        <v>625</v>
      </c>
      <c r="D2561" s="62" t="s">
        <v>686</v>
      </c>
      <c r="E2561" s="62" t="s">
        <v>679</v>
      </c>
      <c r="F2561" s="63" t="s">
        <v>18</v>
      </c>
      <c r="G2561" s="63">
        <v>1</v>
      </c>
      <c r="H2561" s="53">
        <v>243117</v>
      </c>
      <c r="I2561" s="54" t="s">
        <v>40</v>
      </c>
      <c r="J2561" s="54" t="s">
        <v>40</v>
      </c>
      <c r="K2561" s="54">
        <v>814436</v>
      </c>
      <c r="L2561" s="54" t="s">
        <v>40</v>
      </c>
      <c r="M2561" s="54" t="s">
        <v>40</v>
      </c>
      <c r="N2561" s="54">
        <v>200456</v>
      </c>
      <c r="O2561" s="55">
        <f t="shared" si="287"/>
        <v>3</v>
      </c>
      <c r="P2561" s="56">
        <f t="shared" si="288"/>
        <v>419336</v>
      </c>
      <c r="Q2561" s="57">
        <f t="shared" si="289"/>
        <v>419336</v>
      </c>
      <c r="R2561" s="58">
        <f t="shared" si="290"/>
        <v>279919.98878290603</v>
      </c>
      <c r="S2561" s="59">
        <f t="shared" si="291"/>
        <v>66.753149928197445</v>
      </c>
      <c r="T2561" s="59">
        <f t="shared" si="292"/>
        <v>33.246850071802555</v>
      </c>
      <c r="U2561" s="60" t="str">
        <f t="shared" si="293"/>
        <v>BAJO</v>
      </c>
    </row>
    <row r="2562" spans="2:21">
      <c r="B2562" s="61">
        <v>2552</v>
      </c>
      <c r="C2562" s="62" t="s">
        <v>625</v>
      </c>
      <c r="D2562" s="62" t="s">
        <v>686</v>
      </c>
      <c r="E2562" s="62" t="s">
        <v>2239</v>
      </c>
      <c r="F2562" s="63" t="s">
        <v>157</v>
      </c>
      <c r="G2562" s="63">
        <v>1</v>
      </c>
      <c r="H2562" s="53">
        <v>217889</v>
      </c>
      <c r="I2562" s="54" t="s">
        <v>40</v>
      </c>
      <c r="J2562" s="54" t="s">
        <v>40</v>
      </c>
      <c r="K2562" s="54">
        <v>889525</v>
      </c>
      <c r="L2562" s="54" t="s">
        <v>40</v>
      </c>
      <c r="M2562" s="54" t="s">
        <v>40</v>
      </c>
      <c r="N2562" s="54">
        <v>193676</v>
      </c>
      <c r="O2562" s="55">
        <f t="shared" si="287"/>
        <v>3</v>
      </c>
      <c r="P2562" s="56">
        <f t="shared" si="288"/>
        <v>433697</v>
      </c>
      <c r="Q2562" s="57">
        <f t="shared" si="289"/>
        <v>433697</v>
      </c>
      <c r="R2562" s="58">
        <f t="shared" si="290"/>
        <v>322470.84565309499</v>
      </c>
      <c r="S2562" s="59">
        <f t="shared" si="291"/>
        <v>74.353948875158224</v>
      </c>
      <c r="T2562" s="59">
        <f t="shared" si="292"/>
        <v>25.646051124841776</v>
      </c>
      <c r="U2562" s="60" t="str">
        <f t="shared" si="293"/>
        <v>BAJO</v>
      </c>
    </row>
    <row r="2563" spans="2:21">
      <c r="B2563" s="61">
        <v>2553</v>
      </c>
      <c r="C2563" s="62" t="s">
        <v>296</v>
      </c>
      <c r="D2563" s="62" t="s">
        <v>296</v>
      </c>
      <c r="E2563" s="62" t="s">
        <v>2240</v>
      </c>
      <c r="F2563" s="63" t="s">
        <v>18</v>
      </c>
      <c r="G2563" s="63">
        <v>1</v>
      </c>
      <c r="H2563" s="53">
        <v>201943</v>
      </c>
      <c r="I2563" s="54" t="s">
        <v>40</v>
      </c>
      <c r="J2563" s="54" t="s">
        <v>40</v>
      </c>
      <c r="K2563" s="54">
        <v>84252</v>
      </c>
      <c r="L2563" s="54" t="s">
        <v>40</v>
      </c>
      <c r="M2563" s="54" t="s">
        <v>40</v>
      </c>
      <c r="N2563" s="54">
        <v>189992</v>
      </c>
      <c r="O2563" s="55">
        <f t="shared" si="287"/>
        <v>3</v>
      </c>
      <c r="P2563" s="56">
        <f t="shared" si="288"/>
        <v>158729</v>
      </c>
      <c r="Q2563" s="57">
        <f t="shared" si="289"/>
        <v>158729</v>
      </c>
      <c r="R2563" s="58">
        <f t="shared" si="290"/>
        <v>52888.714908444003</v>
      </c>
      <c r="S2563" s="59">
        <f t="shared" si="291"/>
        <v>33.320133629295221</v>
      </c>
      <c r="T2563" s="59">
        <f t="shared" si="292"/>
        <v>66.679866370704787</v>
      </c>
      <c r="U2563" s="60" t="str">
        <f t="shared" si="293"/>
        <v>BAJO</v>
      </c>
    </row>
    <row r="2564" spans="2:21">
      <c r="B2564" s="61">
        <v>2554</v>
      </c>
      <c r="C2564" s="62" t="s">
        <v>219</v>
      </c>
      <c r="D2564" s="62" t="s">
        <v>220</v>
      </c>
      <c r="E2564" s="62" t="s">
        <v>2228</v>
      </c>
      <c r="F2564" s="63" t="s">
        <v>18</v>
      </c>
      <c r="G2564" s="63">
        <v>1</v>
      </c>
      <c r="H2564" s="53">
        <v>188258</v>
      </c>
      <c r="I2564" s="54" t="s">
        <v>40</v>
      </c>
      <c r="J2564" s="54" t="s">
        <v>40</v>
      </c>
      <c r="K2564" s="54">
        <v>232288</v>
      </c>
      <c r="L2564" s="54" t="s">
        <v>40</v>
      </c>
      <c r="M2564" s="54" t="s">
        <v>40</v>
      </c>
      <c r="N2564" s="54">
        <v>162304</v>
      </c>
      <c r="O2564" s="55">
        <f t="shared" si="287"/>
        <v>3</v>
      </c>
      <c r="P2564" s="56">
        <f t="shared" si="288"/>
        <v>194283</v>
      </c>
      <c r="Q2564" s="57">
        <f t="shared" si="289"/>
        <v>194283</v>
      </c>
      <c r="R2564" s="58">
        <f t="shared" si="290"/>
        <v>28886.773736242834</v>
      </c>
      <c r="S2564" s="59">
        <f t="shared" si="291"/>
        <v>14.868400084537933</v>
      </c>
      <c r="T2564" s="59">
        <f t="shared" si="292"/>
        <v>85.131599915462061</v>
      </c>
      <c r="U2564" s="60" t="str">
        <f t="shared" si="293"/>
        <v>ALTO</v>
      </c>
    </row>
    <row r="2565" spans="2:21">
      <c r="B2565" s="61">
        <v>2555</v>
      </c>
      <c r="C2565" s="62" t="s">
        <v>219</v>
      </c>
      <c r="D2565" s="62" t="s">
        <v>220</v>
      </c>
      <c r="E2565" s="62" t="s">
        <v>2229</v>
      </c>
      <c r="F2565" s="63" t="s">
        <v>537</v>
      </c>
      <c r="G2565" s="63">
        <v>1</v>
      </c>
      <c r="H2565" s="53">
        <v>28917</v>
      </c>
      <c r="I2565" s="54" t="s">
        <v>40</v>
      </c>
      <c r="J2565" s="54" t="s">
        <v>40</v>
      </c>
      <c r="K2565" s="54">
        <v>135660</v>
      </c>
      <c r="L2565" s="54" t="s">
        <v>40</v>
      </c>
      <c r="M2565" s="54" t="s">
        <v>40</v>
      </c>
      <c r="N2565" s="54">
        <v>27081</v>
      </c>
      <c r="O2565" s="55">
        <f t="shared" si="287"/>
        <v>3</v>
      </c>
      <c r="P2565" s="56">
        <f t="shared" si="288"/>
        <v>63886</v>
      </c>
      <c r="Q2565" s="57">
        <f t="shared" si="289"/>
        <v>63886</v>
      </c>
      <c r="R2565" s="58">
        <f t="shared" si="290"/>
        <v>50757.416738837288</v>
      </c>
      <c r="S2565" s="59">
        <f t="shared" si="291"/>
        <v>79.449983938323399</v>
      </c>
      <c r="T2565" s="59">
        <f t="shared" si="292"/>
        <v>20.550016061676601</v>
      </c>
      <c r="U2565" s="60" t="str">
        <f t="shared" si="293"/>
        <v>BAJO</v>
      </c>
    </row>
    <row r="2566" spans="2:21">
      <c r="B2566" s="61">
        <v>2556</v>
      </c>
      <c r="C2566" s="62" t="s">
        <v>219</v>
      </c>
      <c r="D2566" s="62" t="s">
        <v>220</v>
      </c>
      <c r="E2566" s="62" t="s">
        <v>2230</v>
      </c>
      <c r="F2566" s="63" t="s">
        <v>18</v>
      </c>
      <c r="G2566" s="63">
        <v>1</v>
      </c>
      <c r="H2566" s="53">
        <v>176596</v>
      </c>
      <c r="I2566" s="54" t="s">
        <v>40</v>
      </c>
      <c r="J2566" s="54" t="s">
        <v>40</v>
      </c>
      <c r="K2566" s="54">
        <v>793373</v>
      </c>
      <c r="L2566" s="54" t="s">
        <v>40</v>
      </c>
      <c r="M2566" s="54" t="s">
        <v>40</v>
      </c>
      <c r="N2566" s="54">
        <v>155754</v>
      </c>
      <c r="O2566" s="55">
        <f t="shared" si="287"/>
        <v>3</v>
      </c>
      <c r="P2566" s="56">
        <f t="shared" si="288"/>
        <v>375241</v>
      </c>
      <c r="Q2566" s="57">
        <f t="shared" si="289"/>
        <v>375241</v>
      </c>
      <c r="R2566" s="58">
        <f t="shared" si="290"/>
        <v>295786.38047189848</v>
      </c>
      <c r="S2566" s="59">
        <f t="shared" si="291"/>
        <v>78.825709469886945</v>
      </c>
      <c r="T2566" s="59">
        <f t="shared" si="292"/>
        <v>21.174290530113055</v>
      </c>
      <c r="U2566" s="60" t="str">
        <f t="shared" si="293"/>
        <v>BAJO</v>
      </c>
    </row>
    <row r="2567" spans="2:21">
      <c r="B2567" s="61">
        <v>2557</v>
      </c>
      <c r="C2567" s="62" t="s">
        <v>219</v>
      </c>
      <c r="D2567" s="62" t="s">
        <v>220</v>
      </c>
      <c r="E2567" s="62" t="s">
        <v>250</v>
      </c>
      <c r="F2567" s="63" t="s">
        <v>18</v>
      </c>
      <c r="G2567" s="63">
        <v>1</v>
      </c>
      <c r="H2567" s="53">
        <v>248115</v>
      </c>
      <c r="I2567" s="54" t="s">
        <v>40</v>
      </c>
      <c r="J2567" s="54" t="s">
        <v>40</v>
      </c>
      <c r="K2567" s="54">
        <v>533715</v>
      </c>
      <c r="L2567" s="54" t="s">
        <v>40</v>
      </c>
      <c r="M2567" s="54" t="s">
        <v>40</v>
      </c>
      <c r="N2567" s="54">
        <v>217103</v>
      </c>
      <c r="O2567" s="55">
        <f t="shared" si="287"/>
        <v>3</v>
      </c>
      <c r="P2567" s="56">
        <f t="shared" si="288"/>
        <v>332978</v>
      </c>
      <c r="Q2567" s="57">
        <f t="shared" si="289"/>
        <v>332978</v>
      </c>
      <c r="R2567" s="58">
        <f t="shared" si="290"/>
        <v>142506.24262661464</v>
      </c>
      <c r="S2567" s="59">
        <f t="shared" si="291"/>
        <v>42.797494917566517</v>
      </c>
      <c r="T2567" s="59">
        <f t="shared" si="292"/>
        <v>57.202505082433483</v>
      </c>
      <c r="U2567" s="60" t="str">
        <f t="shared" si="293"/>
        <v>BAJO</v>
      </c>
    </row>
    <row r="2568" spans="2:21">
      <c r="B2568" s="61">
        <v>2558</v>
      </c>
      <c r="C2568" s="62" t="s">
        <v>42</v>
      </c>
      <c r="D2568" s="62" t="s">
        <v>2241</v>
      </c>
      <c r="E2568" s="62" t="s">
        <v>2242</v>
      </c>
      <c r="F2568" s="63" t="s">
        <v>147</v>
      </c>
      <c r="G2568" s="63">
        <v>1</v>
      </c>
      <c r="H2568" s="53">
        <v>42721</v>
      </c>
      <c r="I2568" s="54" t="s">
        <v>40</v>
      </c>
      <c r="J2568" s="54" t="s">
        <v>40</v>
      </c>
      <c r="K2568" s="54">
        <v>210630</v>
      </c>
      <c r="L2568" s="54" t="s">
        <v>40</v>
      </c>
      <c r="M2568" s="54" t="s">
        <v>40</v>
      </c>
      <c r="N2568" s="54">
        <v>38012</v>
      </c>
      <c r="O2568" s="55">
        <f t="shared" si="287"/>
        <v>3</v>
      </c>
      <c r="P2568" s="56">
        <f t="shared" si="288"/>
        <v>97121</v>
      </c>
      <c r="Q2568" s="57">
        <f t="shared" si="289"/>
        <v>97121</v>
      </c>
      <c r="R2568" s="58">
        <f t="shared" si="290"/>
        <v>80286.003267485343</v>
      </c>
      <c r="S2568" s="59">
        <f t="shared" si="291"/>
        <v>82.665956144896924</v>
      </c>
      <c r="T2568" s="59">
        <f t="shared" si="292"/>
        <v>17.334043855103076</v>
      </c>
      <c r="U2568" s="60" t="str">
        <f t="shared" si="293"/>
        <v>BAJO</v>
      </c>
    </row>
    <row r="2569" spans="2:21">
      <c r="B2569" s="61">
        <v>2559</v>
      </c>
      <c r="C2569" s="62" t="s">
        <v>42</v>
      </c>
      <c r="D2569" s="62" t="s">
        <v>2241</v>
      </c>
      <c r="E2569" s="62" t="s">
        <v>2243</v>
      </c>
      <c r="F2569" s="63" t="s">
        <v>147</v>
      </c>
      <c r="G2569" s="63">
        <v>1</v>
      </c>
      <c r="H2569" s="53">
        <v>141134</v>
      </c>
      <c r="I2569" s="54" t="s">
        <v>40</v>
      </c>
      <c r="J2569" s="54" t="s">
        <v>40</v>
      </c>
      <c r="K2569" s="54">
        <v>320229</v>
      </c>
      <c r="L2569" s="54" t="s">
        <v>40</v>
      </c>
      <c r="M2569" s="54" t="s">
        <v>40</v>
      </c>
      <c r="N2569" s="54">
        <v>120767</v>
      </c>
      <c r="O2569" s="55">
        <f t="shared" si="287"/>
        <v>3</v>
      </c>
      <c r="P2569" s="56">
        <f t="shared" si="288"/>
        <v>194043</v>
      </c>
      <c r="Q2569" s="57">
        <f t="shared" si="289"/>
        <v>194043</v>
      </c>
      <c r="R2569" s="58">
        <f t="shared" si="290"/>
        <v>89613.319420472064</v>
      </c>
      <c r="S2569" s="59">
        <f t="shared" si="291"/>
        <v>46.18219643093132</v>
      </c>
      <c r="T2569" s="59">
        <f t="shared" si="292"/>
        <v>53.81780356906868</v>
      </c>
      <c r="U2569" s="60" t="str">
        <f t="shared" si="293"/>
        <v>BAJO</v>
      </c>
    </row>
    <row r="2570" spans="2:21">
      <c r="B2570" s="61">
        <v>2560</v>
      </c>
      <c r="C2570" s="62" t="s">
        <v>42</v>
      </c>
      <c r="D2570" s="62" t="s">
        <v>2241</v>
      </c>
      <c r="E2570" s="62" t="s">
        <v>227</v>
      </c>
      <c r="F2570" s="63" t="s">
        <v>147</v>
      </c>
      <c r="G2570" s="63">
        <v>1</v>
      </c>
      <c r="H2570" s="53">
        <v>44982</v>
      </c>
      <c r="I2570" s="54" t="s">
        <v>40</v>
      </c>
      <c r="J2570" s="54" t="s">
        <v>40</v>
      </c>
      <c r="K2570" s="54">
        <v>400316</v>
      </c>
      <c r="L2570" s="79" t="s">
        <v>40</v>
      </c>
      <c r="M2570" s="54" t="s">
        <v>40</v>
      </c>
      <c r="N2570" s="54">
        <v>42311</v>
      </c>
      <c r="O2570" s="55">
        <f t="shared" si="287"/>
        <v>3</v>
      </c>
      <c r="P2570" s="56">
        <f t="shared" si="288"/>
        <v>162536</v>
      </c>
      <c r="Q2570" s="57">
        <f t="shared" si="289"/>
        <v>162536</v>
      </c>
      <c r="R2570" s="58">
        <f t="shared" si="290"/>
        <v>168139.1506467849</v>
      </c>
      <c r="S2570" s="59">
        <f t="shared" si="291"/>
        <v>103.44732898975298</v>
      </c>
      <c r="T2570" s="59">
        <f t="shared" si="292"/>
        <v>-3.4473289897529753</v>
      </c>
      <c r="U2570" s="60" t="str">
        <f t="shared" si="293"/>
        <v>BAJO</v>
      </c>
    </row>
    <row r="2571" spans="2:21">
      <c r="B2571" s="61">
        <v>2561</v>
      </c>
      <c r="C2571" s="62" t="s">
        <v>102</v>
      </c>
      <c r="D2571" s="62" t="s">
        <v>103</v>
      </c>
      <c r="E2571" s="62" t="s">
        <v>2244</v>
      </c>
      <c r="F2571" s="63" t="s">
        <v>157</v>
      </c>
      <c r="G2571" s="63">
        <v>1</v>
      </c>
      <c r="H2571" s="53">
        <v>1083019</v>
      </c>
      <c r="I2571" s="54" t="s">
        <v>40</v>
      </c>
      <c r="J2571" s="54" t="s">
        <v>40</v>
      </c>
      <c r="K2571" s="54">
        <v>2356200</v>
      </c>
      <c r="L2571" s="54" t="s">
        <v>40</v>
      </c>
      <c r="M2571" s="54" t="s">
        <v>40</v>
      </c>
      <c r="N2571" s="54">
        <v>912361</v>
      </c>
      <c r="O2571" s="55">
        <f t="shared" si="287"/>
        <v>3</v>
      </c>
      <c r="P2571" s="56">
        <f t="shared" si="288"/>
        <v>1450527</v>
      </c>
      <c r="Q2571" s="57">
        <f t="shared" si="289"/>
        <v>1450527</v>
      </c>
      <c r="R2571" s="58">
        <f t="shared" si="290"/>
        <v>644186.40070212248</v>
      </c>
      <c r="S2571" s="59">
        <f t="shared" si="291"/>
        <v>44.410507401938915</v>
      </c>
      <c r="T2571" s="59">
        <f t="shared" si="292"/>
        <v>55.589492598061085</v>
      </c>
      <c r="U2571" s="60" t="str">
        <f t="shared" si="293"/>
        <v>BAJO</v>
      </c>
    </row>
    <row r="2572" spans="2:21" ht="27.6">
      <c r="B2572" s="61">
        <v>2562</v>
      </c>
      <c r="C2572" s="62" t="s">
        <v>251</v>
      </c>
      <c r="D2572" s="62" t="s">
        <v>2245</v>
      </c>
      <c r="E2572" s="62" t="s">
        <v>2242</v>
      </c>
      <c r="F2572" s="63" t="s">
        <v>18</v>
      </c>
      <c r="G2572" s="63">
        <v>1</v>
      </c>
      <c r="H2572" s="53">
        <v>41650</v>
      </c>
      <c r="I2572" s="54" t="s">
        <v>40</v>
      </c>
      <c r="J2572" s="54" t="s">
        <v>40</v>
      </c>
      <c r="K2572" s="54">
        <v>192780</v>
      </c>
      <c r="L2572" s="54" t="s">
        <v>40</v>
      </c>
      <c r="M2572" s="54" t="s">
        <v>40</v>
      </c>
      <c r="N2572" s="54">
        <v>38012</v>
      </c>
      <c r="O2572" s="55">
        <f t="shared" si="287"/>
        <v>3</v>
      </c>
      <c r="P2572" s="56">
        <f t="shared" si="288"/>
        <v>90814</v>
      </c>
      <c r="Q2572" s="57">
        <f t="shared" si="289"/>
        <v>90814</v>
      </c>
      <c r="R2572" s="58">
        <f t="shared" si="290"/>
        <v>72116.145339768875</v>
      </c>
      <c r="S2572" s="59">
        <f t="shared" si="291"/>
        <v>79.410823595226361</v>
      </c>
      <c r="T2572" s="59">
        <f t="shared" si="292"/>
        <v>20.589176404773639</v>
      </c>
      <c r="U2572" s="60" t="str">
        <f t="shared" si="293"/>
        <v>BAJO</v>
      </c>
    </row>
    <row r="2573" spans="2:21" ht="27.6">
      <c r="B2573" s="61">
        <v>2563</v>
      </c>
      <c r="C2573" s="62" t="s">
        <v>251</v>
      </c>
      <c r="D2573" s="62" t="s">
        <v>2245</v>
      </c>
      <c r="E2573" s="62" t="s">
        <v>2243</v>
      </c>
      <c r="F2573" s="63" t="s">
        <v>18</v>
      </c>
      <c r="G2573" s="63">
        <v>1</v>
      </c>
      <c r="H2573" s="53">
        <v>135779</v>
      </c>
      <c r="I2573" s="54" t="s">
        <v>40</v>
      </c>
      <c r="J2573" s="54" t="s">
        <v>40</v>
      </c>
      <c r="K2573" s="54">
        <v>235620</v>
      </c>
      <c r="L2573" s="54" t="s">
        <v>40</v>
      </c>
      <c r="M2573" s="54" t="s">
        <v>40</v>
      </c>
      <c r="N2573" s="54">
        <v>120767</v>
      </c>
      <c r="O2573" s="55">
        <f t="shared" si="287"/>
        <v>3</v>
      </c>
      <c r="P2573" s="56">
        <f t="shared" si="288"/>
        <v>164055</v>
      </c>
      <c r="Q2573" s="57">
        <f t="shared" si="289"/>
        <v>164055</v>
      </c>
      <c r="R2573" s="58">
        <f t="shared" si="290"/>
        <v>50973.628294987553</v>
      </c>
      <c r="S2573" s="59">
        <f t="shared" si="291"/>
        <v>31.071060494948373</v>
      </c>
      <c r="T2573" s="59">
        <f t="shared" si="292"/>
        <v>68.92893950505163</v>
      </c>
      <c r="U2573" s="60" t="str">
        <f t="shared" si="293"/>
        <v>BAJO</v>
      </c>
    </row>
    <row r="2574" spans="2:21" ht="27.6">
      <c r="B2574" s="61">
        <v>2564</v>
      </c>
      <c r="C2574" s="62" t="s">
        <v>251</v>
      </c>
      <c r="D2574" s="62" t="s">
        <v>2245</v>
      </c>
      <c r="E2574" s="62" t="s">
        <v>227</v>
      </c>
      <c r="F2574" s="63" t="s">
        <v>18</v>
      </c>
      <c r="G2574" s="63">
        <v>1</v>
      </c>
      <c r="H2574" s="53">
        <v>47957</v>
      </c>
      <c r="I2574" s="54" t="s">
        <v>40</v>
      </c>
      <c r="J2574" s="54" t="s">
        <v>40</v>
      </c>
      <c r="K2574" s="54">
        <v>230384</v>
      </c>
      <c r="L2574" s="54" t="s">
        <v>40</v>
      </c>
      <c r="M2574" s="54" t="s">
        <v>40</v>
      </c>
      <c r="N2574" s="54">
        <v>42311</v>
      </c>
      <c r="O2574" s="55">
        <f t="shared" si="287"/>
        <v>3</v>
      </c>
      <c r="P2574" s="56">
        <f t="shared" si="288"/>
        <v>106884</v>
      </c>
      <c r="Q2574" s="57">
        <f t="shared" si="289"/>
        <v>106884</v>
      </c>
      <c r="R2574" s="58">
        <f t="shared" si="290"/>
        <v>87358.101433124102</v>
      </c>
      <c r="S2574" s="59">
        <f t="shared" si="291"/>
        <v>81.731691771569274</v>
      </c>
      <c r="T2574" s="59">
        <f t="shared" si="292"/>
        <v>18.268308228430726</v>
      </c>
      <c r="U2574" s="60" t="str">
        <f t="shared" si="293"/>
        <v>BAJO</v>
      </c>
    </row>
    <row r="2575" spans="2:21">
      <c r="B2575" s="61">
        <v>2565</v>
      </c>
      <c r="C2575" s="62" t="s">
        <v>42</v>
      </c>
      <c r="D2575" s="62" t="s">
        <v>2004</v>
      </c>
      <c r="E2575" s="62" t="s">
        <v>2242</v>
      </c>
      <c r="F2575" s="63" t="s">
        <v>18</v>
      </c>
      <c r="G2575" s="63">
        <v>1</v>
      </c>
      <c r="H2575" s="53">
        <v>40341</v>
      </c>
      <c r="I2575" s="54" t="s">
        <v>40</v>
      </c>
      <c r="J2575" s="54" t="s">
        <v>40</v>
      </c>
      <c r="K2575" s="54">
        <v>168504</v>
      </c>
      <c r="L2575" s="54" t="s">
        <v>40</v>
      </c>
      <c r="M2575" s="54" t="s">
        <v>40</v>
      </c>
      <c r="N2575" s="54">
        <v>38012</v>
      </c>
      <c r="O2575" s="55">
        <f t="shared" si="287"/>
        <v>3</v>
      </c>
      <c r="P2575" s="56">
        <f t="shared" si="288"/>
        <v>82286</v>
      </c>
      <c r="Q2575" s="57">
        <f t="shared" si="289"/>
        <v>82286</v>
      </c>
      <c r="R2575" s="58">
        <f t="shared" si="290"/>
        <v>60972.982062185176</v>
      </c>
      <c r="S2575" s="59">
        <f t="shared" si="291"/>
        <v>74.098852857333171</v>
      </c>
      <c r="T2575" s="59">
        <f t="shared" si="292"/>
        <v>25.901147142666829</v>
      </c>
      <c r="U2575" s="60" t="str">
        <f t="shared" si="293"/>
        <v>BAJO</v>
      </c>
    </row>
    <row r="2576" spans="2:21">
      <c r="B2576" s="61">
        <v>2566</v>
      </c>
      <c r="C2576" s="62" t="s">
        <v>2163</v>
      </c>
      <c r="D2576" s="62" t="s">
        <v>2164</v>
      </c>
      <c r="E2576" s="62" t="s">
        <v>2242</v>
      </c>
      <c r="F2576" s="63" t="s">
        <v>18</v>
      </c>
      <c r="G2576" s="63">
        <v>1</v>
      </c>
      <c r="H2576" s="53">
        <v>40341</v>
      </c>
      <c r="I2576" s="54" t="s">
        <v>40</v>
      </c>
      <c r="J2576" s="54" t="s">
        <v>40</v>
      </c>
      <c r="K2576" s="54">
        <v>164220</v>
      </c>
      <c r="L2576" s="54" t="s">
        <v>40</v>
      </c>
      <c r="M2576" s="54" t="s">
        <v>40</v>
      </c>
      <c r="N2576" s="54">
        <v>38012</v>
      </c>
      <c r="O2576" s="55">
        <f t="shared" si="287"/>
        <v>3</v>
      </c>
      <c r="P2576" s="56">
        <f t="shared" si="288"/>
        <v>80858</v>
      </c>
      <c r="Q2576" s="57">
        <f t="shared" si="289"/>
        <v>80858</v>
      </c>
      <c r="R2576" s="58">
        <f t="shared" si="290"/>
        <v>58953.739063400848</v>
      </c>
      <c r="S2576" s="59">
        <f t="shared" si="291"/>
        <v>72.910211807614402</v>
      </c>
      <c r="T2576" s="59">
        <f t="shared" si="292"/>
        <v>27.089788192385598</v>
      </c>
      <c r="U2576" s="60" t="str">
        <f t="shared" si="293"/>
        <v>BAJO</v>
      </c>
    </row>
    <row r="2577" spans="2:21">
      <c r="B2577" s="61">
        <v>2567</v>
      </c>
      <c r="C2577" s="62" t="s">
        <v>2163</v>
      </c>
      <c r="D2577" s="62" t="s">
        <v>2164</v>
      </c>
      <c r="E2577" s="62" t="s">
        <v>2243</v>
      </c>
      <c r="F2577" s="63" t="s">
        <v>18</v>
      </c>
      <c r="G2577" s="63">
        <v>1</v>
      </c>
      <c r="H2577" s="53">
        <v>138992</v>
      </c>
      <c r="I2577" s="54" t="s">
        <v>40</v>
      </c>
      <c r="J2577" s="54" t="s">
        <v>40</v>
      </c>
      <c r="K2577" s="54">
        <v>203490</v>
      </c>
      <c r="L2577" s="54" t="s">
        <v>40</v>
      </c>
      <c r="M2577" s="54" t="s">
        <v>40</v>
      </c>
      <c r="N2577" s="54">
        <v>120767</v>
      </c>
      <c r="O2577" s="55">
        <f t="shared" si="287"/>
        <v>3</v>
      </c>
      <c r="P2577" s="56">
        <f t="shared" si="288"/>
        <v>154416</v>
      </c>
      <c r="Q2577" s="57">
        <f t="shared" si="289"/>
        <v>154416</v>
      </c>
      <c r="R2577" s="58">
        <f t="shared" si="290"/>
        <v>35489.023902547044</v>
      </c>
      <c r="S2577" s="59">
        <f t="shared" si="291"/>
        <v>22.982737477040622</v>
      </c>
      <c r="T2577" s="59">
        <f t="shared" si="292"/>
        <v>77.017262522959385</v>
      </c>
      <c r="U2577" s="60" t="str">
        <f t="shared" si="293"/>
        <v>ALTO</v>
      </c>
    </row>
    <row r="2578" spans="2:21">
      <c r="B2578" s="61">
        <v>2568</v>
      </c>
      <c r="C2578" s="62" t="s">
        <v>2163</v>
      </c>
      <c r="D2578" s="62" t="s">
        <v>2164</v>
      </c>
      <c r="E2578" s="62" t="s">
        <v>227</v>
      </c>
      <c r="F2578" s="63" t="s">
        <v>18</v>
      </c>
      <c r="G2578" s="63">
        <v>1</v>
      </c>
      <c r="H2578" s="53">
        <v>46410</v>
      </c>
      <c r="I2578" s="54" t="s">
        <v>40</v>
      </c>
      <c r="J2578" s="54" t="s">
        <v>40</v>
      </c>
      <c r="K2578" s="54">
        <v>240737</v>
      </c>
      <c r="L2578" s="54" t="s">
        <v>40</v>
      </c>
      <c r="M2578" s="54" t="s">
        <v>40</v>
      </c>
      <c r="N2578" s="54">
        <v>42311</v>
      </c>
      <c r="O2578" s="55">
        <f t="shared" si="287"/>
        <v>3</v>
      </c>
      <c r="P2578" s="56">
        <f t="shared" si="288"/>
        <v>109819</v>
      </c>
      <c r="Q2578" s="57">
        <f t="shared" si="289"/>
        <v>109819</v>
      </c>
      <c r="R2578" s="58">
        <f t="shared" si="290"/>
        <v>92587.893500656384</v>
      </c>
      <c r="S2578" s="59">
        <f t="shared" si="291"/>
        <v>84.309539788794638</v>
      </c>
      <c r="T2578" s="59">
        <f t="shared" si="292"/>
        <v>15.690460211205362</v>
      </c>
      <c r="U2578" s="60" t="str">
        <f t="shared" si="293"/>
        <v>BAJO</v>
      </c>
    </row>
    <row r="2579" spans="2:21">
      <c r="B2579" s="61">
        <v>2569</v>
      </c>
      <c r="C2579" s="62" t="s">
        <v>625</v>
      </c>
      <c r="D2579" s="62" t="s">
        <v>686</v>
      </c>
      <c r="E2579" s="62" t="s">
        <v>2197</v>
      </c>
      <c r="F2579" s="63" t="s">
        <v>18</v>
      </c>
      <c r="G2579" s="63">
        <v>1</v>
      </c>
      <c r="H2579" s="53">
        <v>1095038</v>
      </c>
      <c r="I2579" s="54" t="s">
        <v>40</v>
      </c>
      <c r="J2579" s="54" t="s">
        <v>40</v>
      </c>
      <c r="K2579" s="54">
        <v>294287</v>
      </c>
      <c r="L2579" s="54" t="s">
        <v>40</v>
      </c>
      <c r="M2579" s="54" t="s">
        <v>40</v>
      </c>
      <c r="N2579" s="54">
        <v>863492</v>
      </c>
      <c r="O2579" s="55">
        <f t="shared" si="287"/>
        <v>3</v>
      </c>
      <c r="P2579" s="56">
        <f t="shared" si="288"/>
        <v>750939</v>
      </c>
      <c r="Q2579" s="57">
        <f t="shared" si="289"/>
        <v>750939</v>
      </c>
      <c r="R2579" s="58">
        <f t="shared" si="290"/>
        <v>336453.73565766809</v>
      </c>
      <c r="S2579" s="59">
        <f t="shared" si="291"/>
        <v>44.804402975164173</v>
      </c>
      <c r="T2579" s="59">
        <f t="shared" si="292"/>
        <v>55.195597024835827</v>
      </c>
      <c r="U2579" s="60" t="str">
        <f t="shared" si="293"/>
        <v>BAJO</v>
      </c>
    </row>
    <row r="2580" spans="2:21">
      <c r="B2580" s="61">
        <v>2570</v>
      </c>
      <c r="C2580" s="62" t="s">
        <v>625</v>
      </c>
      <c r="D2580" s="62" t="s">
        <v>686</v>
      </c>
      <c r="E2580" s="62" t="s">
        <v>2246</v>
      </c>
      <c r="F2580" s="63" t="s">
        <v>18</v>
      </c>
      <c r="G2580" s="63">
        <v>1</v>
      </c>
      <c r="H2580" s="53">
        <v>627130</v>
      </c>
      <c r="I2580" s="54" t="s">
        <v>40</v>
      </c>
      <c r="J2580" s="54" t="s">
        <v>40</v>
      </c>
      <c r="K2580" s="54">
        <v>674016</v>
      </c>
      <c r="L2580" s="54" t="s">
        <v>40</v>
      </c>
      <c r="M2580" s="54" t="s">
        <v>40</v>
      </c>
      <c r="N2580" s="54">
        <v>553081</v>
      </c>
      <c r="O2580" s="55">
        <f t="shared" si="287"/>
        <v>3</v>
      </c>
      <c r="P2580" s="56">
        <f t="shared" si="288"/>
        <v>618076</v>
      </c>
      <c r="Q2580" s="57">
        <f t="shared" si="289"/>
        <v>618076</v>
      </c>
      <c r="R2580" s="58">
        <f t="shared" si="290"/>
        <v>49784.89911832926</v>
      </c>
      <c r="S2580" s="59">
        <f t="shared" si="291"/>
        <v>8.0548183586370055</v>
      </c>
      <c r="T2580" s="59">
        <f t="shared" si="292"/>
        <v>91.945181641362993</v>
      </c>
      <c r="U2580" s="60" t="str">
        <f t="shared" si="293"/>
        <v>ALTO</v>
      </c>
    </row>
    <row r="2581" spans="2:21">
      <c r="B2581" s="61">
        <v>2571</v>
      </c>
      <c r="C2581" s="62" t="s">
        <v>296</v>
      </c>
      <c r="D2581" s="62" t="s">
        <v>296</v>
      </c>
      <c r="E2581" s="62" t="s">
        <v>2247</v>
      </c>
      <c r="F2581" s="63" t="s">
        <v>18</v>
      </c>
      <c r="G2581" s="63">
        <v>1</v>
      </c>
      <c r="H2581" s="53">
        <v>418523</v>
      </c>
      <c r="I2581" s="54" t="s">
        <v>40</v>
      </c>
      <c r="J2581" s="54" t="s">
        <v>40</v>
      </c>
      <c r="K2581" s="54">
        <v>125307</v>
      </c>
      <c r="L2581" s="54" t="s">
        <v>40</v>
      </c>
      <c r="M2581" s="54" t="s">
        <v>40</v>
      </c>
      <c r="N2581" s="54">
        <v>381050</v>
      </c>
      <c r="O2581" s="55">
        <f t="shared" si="287"/>
        <v>3</v>
      </c>
      <c r="P2581" s="56">
        <f t="shared" si="288"/>
        <v>308293</v>
      </c>
      <c r="Q2581" s="57">
        <f t="shared" si="289"/>
        <v>308293</v>
      </c>
      <c r="R2581" s="58">
        <f t="shared" si="290"/>
        <v>130292.12069380439</v>
      </c>
      <c r="S2581" s="59">
        <f t="shared" si="291"/>
        <v>42.262432391849444</v>
      </c>
      <c r="T2581" s="59">
        <f t="shared" si="292"/>
        <v>57.737567608150556</v>
      </c>
      <c r="U2581" s="60" t="str">
        <f t="shared" si="293"/>
        <v>BAJO</v>
      </c>
    </row>
    <row r="2582" spans="2:21">
      <c r="B2582" s="61">
        <v>2572</v>
      </c>
      <c r="C2582" s="62" t="s">
        <v>625</v>
      </c>
      <c r="D2582" s="62" t="s">
        <v>686</v>
      </c>
      <c r="E2582" s="62" t="s">
        <v>2248</v>
      </c>
      <c r="F2582" s="63" t="s">
        <v>18</v>
      </c>
      <c r="G2582" s="63">
        <v>1</v>
      </c>
      <c r="H2582" s="53">
        <v>451605</v>
      </c>
      <c r="I2582" s="54" t="s">
        <v>40</v>
      </c>
      <c r="J2582" s="54" t="s">
        <v>40</v>
      </c>
      <c r="K2582" s="54">
        <v>538356</v>
      </c>
      <c r="L2582" s="54" t="s">
        <v>40</v>
      </c>
      <c r="M2582" s="54" t="s">
        <v>40</v>
      </c>
      <c r="N2582" s="54">
        <v>421288</v>
      </c>
      <c r="O2582" s="55">
        <f t="shared" si="287"/>
        <v>3</v>
      </c>
      <c r="P2582" s="56">
        <f t="shared" si="288"/>
        <v>470416</v>
      </c>
      <c r="Q2582" s="57">
        <f t="shared" si="289"/>
        <v>470416</v>
      </c>
      <c r="R2582" s="58">
        <f t="shared" si="290"/>
        <v>49609.332806998675</v>
      </c>
      <c r="S2582" s="59">
        <f t="shared" si="291"/>
        <v>10.545843000025227</v>
      </c>
      <c r="T2582" s="59">
        <f t="shared" si="292"/>
        <v>89.454156999974771</v>
      </c>
      <c r="U2582" s="60" t="str">
        <f t="shared" si="293"/>
        <v>ALTO</v>
      </c>
    </row>
    <row r="2583" spans="2:21">
      <c r="B2583" s="61">
        <v>2573</v>
      </c>
      <c r="C2583" s="62" t="s">
        <v>2249</v>
      </c>
      <c r="D2583" s="62" t="s">
        <v>2250</v>
      </c>
      <c r="E2583" s="62" t="s">
        <v>2251</v>
      </c>
      <c r="F2583" s="63" t="s">
        <v>18</v>
      </c>
      <c r="G2583" s="63">
        <v>1</v>
      </c>
      <c r="H2583" s="53">
        <v>64974</v>
      </c>
      <c r="I2583" s="54" t="s">
        <v>40</v>
      </c>
      <c r="J2583" s="54" t="s">
        <v>40</v>
      </c>
      <c r="K2583" s="54">
        <v>168504</v>
      </c>
      <c r="L2583" s="54" t="s">
        <v>40</v>
      </c>
      <c r="M2583" s="54" t="s">
        <v>40</v>
      </c>
      <c r="N2583" s="54">
        <v>58295</v>
      </c>
      <c r="O2583" s="55">
        <f t="shared" si="287"/>
        <v>3</v>
      </c>
      <c r="P2583" s="56">
        <f t="shared" si="288"/>
        <v>97258</v>
      </c>
      <c r="Q2583" s="57">
        <f t="shared" si="289"/>
        <v>97258</v>
      </c>
      <c r="R2583" s="58">
        <f t="shared" si="290"/>
        <v>50452.500898259634</v>
      </c>
      <c r="S2583" s="59">
        <f t="shared" si="291"/>
        <v>51.874910956692133</v>
      </c>
      <c r="T2583" s="59">
        <f t="shared" si="292"/>
        <v>48.125089043307867</v>
      </c>
      <c r="U2583" s="60" t="str">
        <f t="shared" si="293"/>
        <v>BAJO</v>
      </c>
    </row>
    <row r="2584" spans="2:21">
      <c r="B2584" s="61">
        <v>2574</v>
      </c>
      <c r="C2584" s="62" t="s">
        <v>2249</v>
      </c>
      <c r="D2584" s="62" t="s">
        <v>2250</v>
      </c>
      <c r="E2584" s="62" t="s">
        <v>258</v>
      </c>
      <c r="F2584" s="63" t="s">
        <v>18</v>
      </c>
      <c r="G2584" s="63">
        <v>1</v>
      </c>
      <c r="H2584" s="53">
        <v>90678</v>
      </c>
      <c r="I2584" s="54" t="s">
        <v>40</v>
      </c>
      <c r="J2584" s="54" t="s">
        <v>40</v>
      </c>
      <c r="K2584" s="54">
        <v>217770</v>
      </c>
      <c r="L2584" s="54" t="s">
        <v>40</v>
      </c>
      <c r="M2584" s="54" t="s">
        <v>40</v>
      </c>
      <c r="N2584" s="54">
        <v>81263</v>
      </c>
      <c r="O2584" s="55">
        <f t="shared" si="287"/>
        <v>3</v>
      </c>
      <c r="P2584" s="56">
        <f t="shared" si="288"/>
        <v>129904</v>
      </c>
      <c r="Q2584" s="57">
        <f t="shared" si="289"/>
        <v>129904</v>
      </c>
      <c r="R2584" s="58">
        <f t="shared" si="290"/>
        <v>62249.658399776694</v>
      </c>
      <c r="S2584" s="59">
        <f t="shared" si="291"/>
        <v>47.919739499766514</v>
      </c>
      <c r="T2584" s="59">
        <f t="shared" si="292"/>
        <v>52.080260500233486</v>
      </c>
      <c r="U2584" s="60" t="str">
        <f t="shared" si="293"/>
        <v>BAJO</v>
      </c>
    </row>
    <row r="2585" spans="2:21">
      <c r="B2585" s="61">
        <v>2575</v>
      </c>
      <c r="C2585" s="62" t="s">
        <v>2249</v>
      </c>
      <c r="D2585" s="62" t="s">
        <v>2250</v>
      </c>
      <c r="E2585" s="62" t="s">
        <v>776</v>
      </c>
      <c r="F2585" s="63" t="s">
        <v>18</v>
      </c>
      <c r="G2585" s="63">
        <v>1</v>
      </c>
      <c r="H2585" s="53">
        <v>123760</v>
      </c>
      <c r="I2585" s="54" t="s">
        <v>40</v>
      </c>
      <c r="J2585" s="54" t="s">
        <v>40</v>
      </c>
      <c r="K2585" s="54">
        <v>253232</v>
      </c>
      <c r="L2585" s="54" t="s">
        <v>40</v>
      </c>
      <c r="M2585" s="54" t="s">
        <v>40</v>
      </c>
      <c r="N2585" s="54">
        <v>110948</v>
      </c>
      <c r="O2585" s="55">
        <f t="shared" si="287"/>
        <v>3</v>
      </c>
      <c r="P2585" s="56">
        <f t="shared" si="288"/>
        <v>162647</v>
      </c>
      <c r="Q2585" s="57">
        <f t="shared" si="289"/>
        <v>162647</v>
      </c>
      <c r="R2585" s="58">
        <f t="shared" si="290"/>
        <v>64266.70365144164</v>
      </c>
      <c r="S2585" s="59">
        <f t="shared" si="291"/>
        <v>39.512996643923124</v>
      </c>
      <c r="T2585" s="59">
        <f t="shared" si="292"/>
        <v>60.487003356076876</v>
      </c>
      <c r="U2585" s="60" t="str">
        <f t="shared" si="293"/>
        <v>BAJO</v>
      </c>
    </row>
    <row r="2586" spans="2:21">
      <c r="B2586" s="61">
        <v>2576</v>
      </c>
      <c r="C2586" s="62" t="s">
        <v>2249</v>
      </c>
      <c r="D2586" s="62" t="s">
        <v>2289</v>
      </c>
      <c r="E2586" s="62" t="s">
        <v>2251</v>
      </c>
      <c r="F2586" s="63" t="s">
        <v>18</v>
      </c>
      <c r="G2586" s="63">
        <v>1</v>
      </c>
      <c r="H2586" s="53">
        <v>61880</v>
      </c>
      <c r="I2586" s="54" t="s">
        <v>40</v>
      </c>
      <c r="J2586" s="54" t="s">
        <v>40</v>
      </c>
      <c r="K2586" s="54">
        <v>161364</v>
      </c>
      <c r="L2586" s="54" t="s">
        <v>40</v>
      </c>
      <c r="M2586" s="54" t="s">
        <v>40</v>
      </c>
      <c r="N2586" s="54">
        <v>58295</v>
      </c>
      <c r="O2586" s="55">
        <f t="shared" si="287"/>
        <v>3</v>
      </c>
      <c r="P2586" s="56">
        <f t="shared" si="288"/>
        <v>93846</v>
      </c>
      <c r="Q2586" s="57">
        <f t="shared" si="289"/>
        <v>93846</v>
      </c>
      <c r="R2586" s="58">
        <f t="shared" si="290"/>
        <v>47764.628058381815</v>
      </c>
      <c r="S2586" s="59">
        <f t="shared" si="291"/>
        <v>50.896818253715473</v>
      </c>
      <c r="T2586" s="59">
        <f t="shared" si="292"/>
        <v>49.103181746284527</v>
      </c>
      <c r="U2586" s="60" t="str">
        <f t="shared" si="293"/>
        <v>BAJO</v>
      </c>
    </row>
    <row r="2587" spans="2:21">
      <c r="B2587" s="61">
        <v>2577</v>
      </c>
      <c r="C2587" s="62" t="s">
        <v>2249</v>
      </c>
      <c r="D2587" s="62" t="s">
        <v>2289</v>
      </c>
      <c r="E2587" s="62" t="s">
        <v>258</v>
      </c>
      <c r="F2587" s="63" t="s">
        <v>18</v>
      </c>
      <c r="G2587" s="63">
        <v>1</v>
      </c>
      <c r="H2587" s="53">
        <v>95676</v>
      </c>
      <c r="I2587" s="54" t="s">
        <v>40</v>
      </c>
      <c r="J2587" s="54" t="s">
        <v>40</v>
      </c>
      <c r="K2587" s="54">
        <v>199920</v>
      </c>
      <c r="L2587" s="54" t="s">
        <v>40</v>
      </c>
      <c r="M2587" s="54" t="s">
        <v>40</v>
      </c>
      <c r="N2587" s="54">
        <v>81263</v>
      </c>
      <c r="O2587" s="55">
        <f t="shared" si="287"/>
        <v>3</v>
      </c>
      <c r="P2587" s="56">
        <f t="shared" si="288"/>
        <v>125620</v>
      </c>
      <c r="Q2587" s="57">
        <f t="shared" si="289"/>
        <v>125620</v>
      </c>
      <c r="R2587" s="58">
        <f t="shared" si="290"/>
        <v>52866.739968423331</v>
      </c>
      <c r="S2587" s="59">
        <f t="shared" si="291"/>
        <v>42.084652100321073</v>
      </c>
      <c r="T2587" s="59">
        <f t="shared" si="292"/>
        <v>57.915347899678927</v>
      </c>
      <c r="U2587" s="60" t="str">
        <f t="shared" si="293"/>
        <v>BAJO</v>
      </c>
    </row>
    <row r="2588" spans="2:21">
      <c r="B2588" s="61">
        <v>2578</v>
      </c>
      <c r="C2588" s="62" t="s">
        <v>2249</v>
      </c>
      <c r="D2588" s="62" t="s">
        <v>2289</v>
      </c>
      <c r="E2588" s="62" t="s">
        <v>776</v>
      </c>
      <c r="F2588" s="63" t="s">
        <v>18</v>
      </c>
      <c r="G2588" s="63">
        <v>1</v>
      </c>
      <c r="H2588" s="53">
        <v>125783</v>
      </c>
      <c r="I2588" s="54" t="s">
        <v>40</v>
      </c>
      <c r="J2588" s="54" t="s">
        <v>40</v>
      </c>
      <c r="K2588" s="54">
        <v>250614</v>
      </c>
      <c r="L2588" s="54" t="s">
        <v>40</v>
      </c>
      <c r="M2588" s="54" t="s">
        <v>40</v>
      </c>
      <c r="N2588" s="54">
        <v>110948</v>
      </c>
      <c r="O2588" s="55">
        <f t="shared" si="287"/>
        <v>3</v>
      </c>
      <c r="P2588" s="56">
        <f t="shared" si="288"/>
        <v>162448</v>
      </c>
      <c r="Q2588" s="57">
        <f t="shared" si="289"/>
        <v>162448</v>
      </c>
      <c r="R2588" s="58">
        <f t="shared" si="290"/>
        <v>62636.027387509886</v>
      </c>
      <c r="S2588" s="59">
        <f t="shared" si="291"/>
        <v>38.5575860506192</v>
      </c>
      <c r="T2588" s="59">
        <f t="shared" si="292"/>
        <v>61.4424139493808</v>
      </c>
      <c r="U2588" s="60" t="str">
        <f t="shared" si="293"/>
        <v>BAJO</v>
      </c>
    </row>
    <row r="2589" spans="2:21">
      <c r="B2589" s="61">
        <v>2579</v>
      </c>
      <c r="C2589" s="62" t="s">
        <v>1067</v>
      </c>
      <c r="D2589" s="62" t="s">
        <v>1125</v>
      </c>
      <c r="E2589" s="62" t="s">
        <v>2252</v>
      </c>
      <c r="F2589" s="63" t="s">
        <v>18</v>
      </c>
      <c r="G2589" s="63">
        <v>1</v>
      </c>
      <c r="H2589" s="53">
        <v>343910</v>
      </c>
      <c r="I2589" s="54" t="s">
        <v>40</v>
      </c>
      <c r="J2589" s="54" t="s">
        <v>40</v>
      </c>
      <c r="K2589" s="54">
        <v>296786</v>
      </c>
      <c r="L2589" s="54" t="s">
        <v>40</v>
      </c>
      <c r="M2589" s="54" t="s">
        <v>40</v>
      </c>
      <c r="N2589" s="54">
        <v>320873</v>
      </c>
      <c r="O2589" s="55">
        <f t="shared" si="287"/>
        <v>3</v>
      </c>
      <c r="P2589" s="56">
        <f t="shared" si="288"/>
        <v>320523</v>
      </c>
      <c r="Q2589" s="57">
        <f t="shared" si="289"/>
        <v>320523</v>
      </c>
      <c r="R2589" s="58">
        <f t="shared" si="290"/>
        <v>19239.884251211075</v>
      </c>
      <c r="S2589" s="59">
        <f t="shared" si="291"/>
        <v>6.0026532421108856</v>
      </c>
      <c r="T2589" s="59">
        <f t="shared" si="292"/>
        <v>93.997346757889119</v>
      </c>
      <c r="U2589" s="60" t="str">
        <f t="shared" si="293"/>
        <v>ALTO</v>
      </c>
    </row>
    <row r="2590" spans="2:21">
      <c r="B2590" s="61">
        <v>2580</v>
      </c>
      <c r="C2590" s="62" t="s">
        <v>1067</v>
      </c>
      <c r="D2590" s="62" t="s">
        <v>1125</v>
      </c>
      <c r="E2590" s="62" t="s">
        <v>1907</v>
      </c>
      <c r="F2590" s="63" t="s">
        <v>18</v>
      </c>
      <c r="G2590" s="63">
        <v>1</v>
      </c>
      <c r="H2590" s="53">
        <v>732088</v>
      </c>
      <c r="I2590" s="54" t="s">
        <v>40</v>
      </c>
      <c r="J2590" s="54" t="s">
        <v>40</v>
      </c>
      <c r="K2590" s="54">
        <v>656880</v>
      </c>
      <c r="L2590" s="54" t="s">
        <v>40</v>
      </c>
      <c r="M2590" s="54" t="s">
        <v>40</v>
      </c>
      <c r="N2590" s="54">
        <v>688629</v>
      </c>
      <c r="O2590" s="55">
        <f t="shared" si="287"/>
        <v>3</v>
      </c>
      <c r="P2590" s="56">
        <f t="shared" si="288"/>
        <v>692532</v>
      </c>
      <c r="Q2590" s="57">
        <f t="shared" si="289"/>
        <v>692532</v>
      </c>
      <c r="R2590" s="58">
        <f t="shared" si="290"/>
        <v>30827.345267184821</v>
      </c>
      <c r="S2590" s="59">
        <f t="shared" si="291"/>
        <v>4.4513965083468809</v>
      </c>
      <c r="T2590" s="59">
        <f t="shared" si="292"/>
        <v>95.548603491653125</v>
      </c>
      <c r="U2590" s="60" t="str">
        <f t="shared" si="293"/>
        <v>ALTO</v>
      </c>
    </row>
    <row r="2591" spans="2:21">
      <c r="B2591" s="61">
        <v>2581</v>
      </c>
      <c r="C2591" s="62" t="s">
        <v>1067</v>
      </c>
      <c r="D2591" s="62" t="s">
        <v>1125</v>
      </c>
      <c r="E2591" s="62" t="s">
        <v>2253</v>
      </c>
      <c r="F2591" s="63" t="s">
        <v>18</v>
      </c>
      <c r="G2591" s="63">
        <v>1</v>
      </c>
      <c r="H2591" s="53">
        <v>450296</v>
      </c>
      <c r="I2591" s="54" t="s">
        <v>40</v>
      </c>
      <c r="J2591" s="54" t="s">
        <v>40</v>
      </c>
      <c r="K2591" s="54">
        <v>1333990</v>
      </c>
      <c r="L2591" s="54" t="s">
        <v>40</v>
      </c>
      <c r="M2591" s="54" t="s">
        <v>40</v>
      </c>
      <c r="N2591" s="54">
        <v>379370</v>
      </c>
      <c r="O2591" s="55">
        <f t="shared" si="287"/>
        <v>3</v>
      </c>
      <c r="P2591" s="56">
        <f t="shared" si="288"/>
        <v>721219</v>
      </c>
      <c r="Q2591" s="57">
        <f t="shared" si="289"/>
        <v>721219</v>
      </c>
      <c r="R2591" s="58">
        <f t="shared" si="290"/>
        <v>434261.17685507593</v>
      </c>
      <c r="S2591" s="59">
        <f t="shared" si="291"/>
        <v>60.212109893815324</v>
      </c>
      <c r="T2591" s="59">
        <f t="shared" si="292"/>
        <v>39.787890106184676</v>
      </c>
      <c r="U2591" s="60" t="str">
        <f t="shared" si="293"/>
        <v>BAJO</v>
      </c>
    </row>
    <row r="2592" spans="2:21">
      <c r="B2592" s="61">
        <v>2582</v>
      </c>
      <c r="C2592" s="62" t="s">
        <v>625</v>
      </c>
      <c r="D2592" s="62" t="s">
        <v>2193</v>
      </c>
      <c r="E2592" s="62" t="s">
        <v>116</v>
      </c>
      <c r="F2592" s="63" t="s">
        <v>18</v>
      </c>
      <c r="G2592" s="63">
        <v>1</v>
      </c>
      <c r="H2592" s="53">
        <v>204442</v>
      </c>
      <c r="I2592" s="54" t="s">
        <v>40</v>
      </c>
      <c r="J2592" s="54" t="s">
        <v>40</v>
      </c>
      <c r="K2592" s="54">
        <v>352716</v>
      </c>
      <c r="L2592" s="54" t="s">
        <v>40</v>
      </c>
      <c r="M2592" s="54" t="s">
        <v>40</v>
      </c>
      <c r="N2592" s="54">
        <v>172238</v>
      </c>
      <c r="O2592" s="55">
        <f t="shared" si="287"/>
        <v>3</v>
      </c>
      <c r="P2592" s="56">
        <f t="shared" si="288"/>
        <v>243132</v>
      </c>
      <c r="Q2592" s="57">
        <f t="shared" si="289"/>
        <v>243132</v>
      </c>
      <c r="R2592" s="58">
        <f t="shared" si="290"/>
        <v>78595.013395677131</v>
      </c>
      <c r="S2592" s="59">
        <f t="shared" si="291"/>
        <v>32.326067072897487</v>
      </c>
      <c r="T2592" s="59">
        <f t="shared" si="292"/>
        <v>67.673932927102513</v>
      </c>
      <c r="U2592" s="60" t="str">
        <f t="shared" si="293"/>
        <v>BAJO</v>
      </c>
    </row>
    <row r="2593" spans="2:21">
      <c r="B2593" s="61">
        <v>2583</v>
      </c>
      <c r="C2593" s="62" t="s">
        <v>625</v>
      </c>
      <c r="D2593" s="62" t="s">
        <v>2193</v>
      </c>
      <c r="E2593" s="62" t="s">
        <v>174</v>
      </c>
      <c r="F2593" s="63" t="s">
        <v>18</v>
      </c>
      <c r="G2593" s="63">
        <v>1</v>
      </c>
      <c r="H2593" s="53">
        <v>370328</v>
      </c>
      <c r="I2593" s="54" t="s">
        <v>40</v>
      </c>
      <c r="J2593" s="54" t="s">
        <v>40</v>
      </c>
      <c r="K2593" s="54">
        <v>268940</v>
      </c>
      <c r="L2593" s="54" t="s">
        <v>40</v>
      </c>
      <c r="M2593" s="54" t="s">
        <v>40</v>
      </c>
      <c r="N2593" s="54">
        <v>360970</v>
      </c>
      <c r="O2593" s="55">
        <f t="shared" si="287"/>
        <v>3</v>
      </c>
      <c r="P2593" s="56">
        <f t="shared" si="288"/>
        <v>333413</v>
      </c>
      <c r="Q2593" s="57">
        <f t="shared" si="289"/>
        <v>333413</v>
      </c>
      <c r="R2593" s="58">
        <f t="shared" si="290"/>
        <v>45748.855004494071</v>
      </c>
      <c r="S2593" s="59">
        <f t="shared" si="291"/>
        <v>13.721377092223181</v>
      </c>
      <c r="T2593" s="59">
        <f t="shared" si="292"/>
        <v>86.278622907776821</v>
      </c>
      <c r="U2593" s="60" t="str">
        <f t="shared" si="293"/>
        <v>ALTO</v>
      </c>
    </row>
    <row r="2594" spans="2:21">
      <c r="B2594" s="61">
        <v>2584</v>
      </c>
      <c r="C2594" s="62" t="s">
        <v>625</v>
      </c>
      <c r="D2594" s="62" t="s">
        <v>2193</v>
      </c>
      <c r="E2594" s="62" t="s">
        <v>175</v>
      </c>
      <c r="F2594" s="63" t="s">
        <v>18</v>
      </c>
      <c r="G2594" s="63">
        <v>1</v>
      </c>
      <c r="H2594" s="53">
        <v>354144</v>
      </c>
      <c r="I2594" s="54" t="s">
        <v>40</v>
      </c>
      <c r="J2594" s="54" t="s">
        <v>40</v>
      </c>
      <c r="K2594" s="54">
        <v>328440</v>
      </c>
      <c r="L2594" s="54" t="s">
        <v>40</v>
      </c>
      <c r="M2594" s="54" t="s">
        <v>40</v>
      </c>
      <c r="N2594" s="54">
        <v>298364</v>
      </c>
      <c r="O2594" s="55">
        <f t="shared" si="287"/>
        <v>3</v>
      </c>
      <c r="P2594" s="56">
        <f t="shared" si="288"/>
        <v>326983</v>
      </c>
      <c r="Q2594" s="57">
        <f t="shared" si="289"/>
        <v>326983</v>
      </c>
      <c r="R2594" s="58">
        <f t="shared" si="290"/>
        <v>22795.393764725559</v>
      </c>
      <c r="S2594" s="59">
        <f t="shared" si="291"/>
        <v>6.9714308587068921</v>
      </c>
      <c r="T2594" s="59">
        <f t="shared" si="292"/>
        <v>93.028569141293104</v>
      </c>
      <c r="U2594" s="60" t="str">
        <f t="shared" si="293"/>
        <v>ALTO</v>
      </c>
    </row>
    <row r="2595" spans="2:21">
      <c r="B2595" s="61">
        <v>2585</v>
      </c>
      <c r="C2595" s="62" t="s">
        <v>625</v>
      </c>
      <c r="D2595" s="62" t="s">
        <v>2193</v>
      </c>
      <c r="E2595" s="62" t="s">
        <v>120</v>
      </c>
      <c r="F2595" s="63" t="s">
        <v>18</v>
      </c>
      <c r="G2595" s="63">
        <v>1</v>
      </c>
      <c r="H2595" s="53">
        <v>203490</v>
      </c>
      <c r="I2595" s="54" t="s">
        <v>40</v>
      </c>
      <c r="J2595" s="54" t="s">
        <v>40</v>
      </c>
      <c r="K2595" s="54">
        <v>442323</v>
      </c>
      <c r="L2595" s="54" t="s">
        <v>40</v>
      </c>
      <c r="M2595" s="54" t="s">
        <v>40</v>
      </c>
      <c r="N2595" s="54">
        <v>182365</v>
      </c>
      <c r="O2595" s="55">
        <f t="shared" si="287"/>
        <v>3</v>
      </c>
      <c r="P2595" s="56">
        <f t="shared" si="288"/>
        <v>276059</v>
      </c>
      <c r="Q2595" s="57">
        <f t="shared" si="289"/>
        <v>276059</v>
      </c>
      <c r="R2595" s="58">
        <f t="shared" si="290"/>
        <v>117882.06407629995</v>
      </c>
      <c r="S2595" s="59">
        <f t="shared" si="291"/>
        <v>42.701764505522355</v>
      </c>
      <c r="T2595" s="59">
        <f t="shared" si="292"/>
        <v>57.298235494477645</v>
      </c>
      <c r="U2595" s="60" t="str">
        <f t="shared" si="293"/>
        <v>BAJO</v>
      </c>
    </row>
    <row r="2596" spans="2:21">
      <c r="B2596" s="61">
        <v>2586</v>
      </c>
      <c r="C2596" s="62" t="s">
        <v>625</v>
      </c>
      <c r="D2596" s="62" t="s">
        <v>2193</v>
      </c>
      <c r="E2596" s="62" t="s">
        <v>2254</v>
      </c>
      <c r="F2596" s="63" t="s">
        <v>18</v>
      </c>
      <c r="G2596" s="63">
        <v>1</v>
      </c>
      <c r="H2596" s="53">
        <v>148393</v>
      </c>
      <c r="I2596" s="54" t="s">
        <v>40</v>
      </c>
      <c r="J2596" s="54" t="s">
        <v>40</v>
      </c>
      <c r="K2596" s="54">
        <v>341173</v>
      </c>
      <c r="L2596" s="54" t="s">
        <v>40</v>
      </c>
      <c r="M2596" s="54" t="s">
        <v>40</v>
      </c>
      <c r="N2596" s="54">
        <v>131982</v>
      </c>
      <c r="O2596" s="55">
        <f t="shared" si="287"/>
        <v>3</v>
      </c>
      <c r="P2596" s="56">
        <f t="shared" si="288"/>
        <v>207183</v>
      </c>
      <c r="Q2596" s="57">
        <f t="shared" si="289"/>
        <v>207183</v>
      </c>
      <c r="R2596" s="58">
        <f t="shared" si="290"/>
        <v>94982.059008823111</v>
      </c>
      <c r="S2596" s="59">
        <f t="shared" si="291"/>
        <v>45.844523444888388</v>
      </c>
      <c r="T2596" s="59">
        <f t="shared" si="292"/>
        <v>54.155476555111612</v>
      </c>
      <c r="U2596" s="60" t="str">
        <f t="shared" si="293"/>
        <v>BAJO</v>
      </c>
    </row>
    <row r="2597" spans="2:21">
      <c r="B2597" s="61">
        <v>2587</v>
      </c>
      <c r="C2597" s="62" t="s">
        <v>625</v>
      </c>
      <c r="D2597" s="62" t="s">
        <v>2193</v>
      </c>
      <c r="E2597" s="62" t="s">
        <v>755</v>
      </c>
      <c r="F2597" s="63" t="s">
        <v>18</v>
      </c>
      <c r="G2597" s="63">
        <v>1</v>
      </c>
      <c r="H2597" s="53">
        <v>197183</v>
      </c>
      <c r="I2597" s="54" t="s">
        <v>40</v>
      </c>
      <c r="J2597" s="54" t="s">
        <v>40</v>
      </c>
      <c r="K2597" s="54">
        <v>268940</v>
      </c>
      <c r="L2597" s="54" t="s">
        <v>40</v>
      </c>
      <c r="M2597" s="54" t="s">
        <v>40</v>
      </c>
      <c r="N2597" s="54">
        <v>166105</v>
      </c>
      <c r="O2597" s="55">
        <f t="shared" si="287"/>
        <v>3</v>
      </c>
      <c r="P2597" s="56">
        <f t="shared" si="288"/>
        <v>210743</v>
      </c>
      <c r="Q2597" s="57">
        <f t="shared" si="289"/>
        <v>210743</v>
      </c>
      <c r="R2597" s="58">
        <f t="shared" si="290"/>
        <v>43063.191756095162</v>
      </c>
      <c r="S2597" s="59">
        <f t="shared" si="291"/>
        <v>20.433984405695639</v>
      </c>
      <c r="T2597" s="59">
        <f t="shared" si="292"/>
        <v>79.566015594304361</v>
      </c>
      <c r="U2597" s="60" t="str">
        <f t="shared" si="293"/>
        <v>ALTO</v>
      </c>
    </row>
    <row r="2598" spans="2:21">
      <c r="B2598" s="61">
        <v>2588</v>
      </c>
      <c r="C2598" s="62" t="s">
        <v>625</v>
      </c>
      <c r="D2598" s="62" t="s">
        <v>686</v>
      </c>
      <c r="E2598" s="62" t="s">
        <v>2255</v>
      </c>
      <c r="F2598" s="63" t="s">
        <v>18</v>
      </c>
      <c r="G2598" s="63">
        <v>1</v>
      </c>
      <c r="H2598" s="53">
        <v>1140853</v>
      </c>
      <c r="I2598" s="54" t="s">
        <v>40</v>
      </c>
      <c r="J2598" s="54" t="s">
        <v>40</v>
      </c>
      <c r="K2598" s="54">
        <v>745892</v>
      </c>
      <c r="L2598" s="54" t="s">
        <v>40</v>
      </c>
      <c r="M2598" s="54" t="s">
        <v>40</v>
      </c>
      <c r="N2598" s="54">
        <v>975627</v>
      </c>
      <c r="O2598" s="55">
        <f t="shared" si="287"/>
        <v>3</v>
      </c>
      <c r="P2598" s="56">
        <f t="shared" si="288"/>
        <v>954124</v>
      </c>
      <c r="Q2598" s="57">
        <f t="shared" si="289"/>
        <v>954124</v>
      </c>
      <c r="R2598" s="58">
        <f t="shared" si="290"/>
        <v>161957.46794966469</v>
      </c>
      <c r="S2598" s="59">
        <f t="shared" si="291"/>
        <v>16.974467464361517</v>
      </c>
      <c r="T2598" s="59">
        <f t="shared" si="292"/>
        <v>83.02553253563849</v>
      </c>
      <c r="U2598" s="60" t="str">
        <f t="shared" si="293"/>
        <v>ALTO</v>
      </c>
    </row>
    <row r="2599" spans="2:21">
      <c r="B2599" s="61">
        <v>2589</v>
      </c>
      <c r="C2599" s="62" t="s">
        <v>625</v>
      </c>
      <c r="D2599" s="62" t="s">
        <v>686</v>
      </c>
      <c r="E2599" s="62" t="s">
        <v>2256</v>
      </c>
      <c r="F2599" s="63" t="s">
        <v>18</v>
      </c>
      <c r="G2599" s="63">
        <v>1</v>
      </c>
      <c r="H2599" s="53">
        <v>204561</v>
      </c>
      <c r="I2599" s="54" t="s">
        <v>40</v>
      </c>
      <c r="J2599" s="54" t="s">
        <v>40</v>
      </c>
      <c r="K2599" s="54">
        <v>1249738</v>
      </c>
      <c r="L2599" s="54" t="s">
        <v>40</v>
      </c>
      <c r="M2599" s="54" t="s">
        <v>40</v>
      </c>
      <c r="N2599" s="54">
        <v>181889</v>
      </c>
      <c r="O2599" s="55">
        <f t="shared" si="287"/>
        <v>3</v>
      </c>
      <c r="P2599" s="56">
        <f t="shared" si="288"/>
        <v>545396</v>
      </c>
      <c r="Q2599" s="57">
        <f t="shared" si="289"/>
        <v>545396</v>
      </c>
      <c r="R2599" s="58">
        <f t="shared" si="290"/>
        <v>498131.00326386699</v>
      </c>
      <c r="S2599" s="59">
        <f t="shared" si="291"/>
        <v>91.333820428434933</v>
      </c>
      <c r="T2599" s="59">
        <f t="shared" si="292"/>
        <v>8.6661795715650669</v>
      </c>
      <c r="U2599" s="60" t="str">
        <f t="shared" si="293"/>
        <v>BAJO</v>
      </c>
    </row>
    <row r="2600" spans="2:21">
      <c r="B2600" s="61">
        <v>2590</v>
      </c>
      <c r="C2600" s="62" t="s">
        <v>625</v>
      </c>
      <c r="D2600" s="62" t="s">
        <v>686</v>
      </c>
      <c r="E2600" s="62" t="s">
        <v>2257</v>
      </c>
      <c r="F2600" s="63" t="s">
        <v>157</v>
      </c>
      <c r="G2600" s="63">
        <v>1</v>
      </c>
      <c r="H2600" s="53">
        <v>417452</v>
      </c>
      <c r="I2600" s="54" t="s">
        <v>40</v>
      </c>
      <c r="J2600" s="54" t="s">
        <v>40</v>
      </c>
      <c r="K2600" s="54">
        <v>3271905</v>
      </c>
      <c r="L2600" s="79" t="s">
        <v>40</v>
      </c>
      <c r="M2600" s="54" t="s">
        <v>40</v>
      </c>
      <c r="N2600" s="54">
        <v>362491</v>
      </c>
      <c r="O2600" s="55">
        <f t="shared" si="287"/>
        <v>3</v>
      </c>
      <c r="P2600" s="56">
        <f t="shared" si="288"/>
        <v>1350616</v>
      </c>
      <c r="Q2600" s="57">
        <f t="shared" si="289"/>
        <v>1350616</v>
      </c>
      <c r="R2600" s="58">
        <f t="shared" si="290"/>
        <v>1358741.757171195</v>
      </c>
      <c r="S2600" s="59">
        <f t="shared" si="291"/>
        <v>100.60163341550781</v>
      </c>
      <c r="T2600" s="59">
        <f t="shared" si="292"/>
        <v>-0.60163341550780558</v>
      </c>
      <c r="U2600" s="60" t="str">
        <f t="shared" si="293"/>
        <v>BAJO</v>
      </c>
    </row>
    <row r="2601" spans="2:21">
      <c r="B2601" s="61">
        <v>2591</v>
      </c>
      <c r="C2601" s="62" t="s">
        <v>625</v>
      </c>
      <c r="D2601" s="62" t="s">
        <v>686</v>
      </c>
      <c r="E2601" s="62" t="s">
        <v>2258</v>
      </c>
      <c r="F2601" s="63" t="s">
        <v>18</v>
      </c>
      <c r="G2601" s="63">
        <v>1</v>
      </c>
      <c r="H2601" s="53">
        <v>3501456</v>
      </c>
      <c r="I2601" s="54" t="s">
        <v>40</v>
      </c>
      <c r="J2601" s="54" t="s">
        <v>40</v>
      </c>
      <c r="K2601" s="54">
        <v>4417280</v>
      </c>
      <c r="L2601" s="54" t="s">
        <v>40</v>
      </c>
      <c r="M2601" s="54" t="s">
        <v>40</v>
      </c>
      <c r="N2601" s="54">
        <v>3040193</v>
      </c>
      <c r="O2601" s="55">
        <f t="shared" si="287"/>
        <v>3</v>
      </c>
      <c r="P2601" s="56">
        <f t="shared" si="288"/>
        <v>3652976</v>
      </c>
      <c r="Q2601" s="57">
        <f t="shared" si="289"/>
        <v>3652976</v>
      </c>
      <c r="R2601" s="58">
        <f t="shared" si="290"/>
        <v>572311.66331660782</v>
      </c>
      <c r="S2601" s="59">
        <f t="shared" si="291"/>
        <v>15.666997629237308</v>
      </c>
      <c r="T2601" s="59">
        <f t="shared" si="292"/>
        <v>84.333002370762699</v>
      </c>
      <c r="U2601" s="60" t="str">
        <f t="shared" si="293"/>
        <v>ALTO</v>
      </c>
    </row>
    <row r="2602" spans="2:21">
      <c r="B2602" s="61">
        <v>2592</v>
      </c>
      <c r="C2602" s="62" t="s">
        <v>625</v>
      </c>
      <c r="D2602" s="62" t="s">
        <v>626</v>
      </c>
      <c r="E2602" s="62" t="s">
        <v>1033</v>
      </c>
      <c r="F2602" s="63" t="s">
        <v>18</v>
      </c>
      <c r="G2602" s="63">
        <v>1</v>
      </c>
      <c r="H2602" s="53">
        <v>793016</v>
      </c>
      <c r="I2602" s="54" t="s">
        <v>40</v>
      </c>
      <c r="J2602" s="54" t="s">
        <v>40</v>
      </c>
      <c r="K2602" s="54">
        <v>792421</v>
      </c>
      <c r="L2602" s="54" t="s">
        <v>40</v>
      </c>
      <c r="M2602" s="54" t="s">
        <v>40</v>
      </c>
      <c r="N2602" s="54">
        <v>598808</v>
      </c>
      <c r="O2602" s="55">
        <f t="shared" si="287"/>
        <v>3</v>
      </c>
      <c r="P2602" s="56">
        <f t="shared" si="288"/>
        <v>728082</v>
      </c>
      <c r="Q2602" s="57">
        <f t="shared" si="289"/>
        <v>728082</v>
      </c>
      <c r="R2602" s="58">
        <f t="shared" si="290"/>
        <v>91410.609071862607</v>
      </c>
      <c r="S2602" s="59">
        <f t="shared" si="291"/>
        <v>12.554988184279054</v>
      </c>
      <c r="T2602" s="59">
        <f t="shared" si="292"/>
        <v>87.445011815720946</v>
      </c>
      <c r="U2602" s="60" t="str">
        <f t="shared" si="293"/>
        <v>ALTO</v>
      </c>
    </row>
    <row r="2603" spans="2:21">
      <c r="B2603" s="61">
        <v>2593</v>
      </c>
      <c r="C2603" s="62" t="s">
        <v>296</v>
      </c>
      <c r="D2603" s="62" t="s">
        <v>296</v>
      </c>
      <c r="E2603" s="62" t="s">
        <v>2259</v>
      </c>
      <c r="F2603" s="63" t="s">
        <v>18</v>
      </c>
      <c r="G2603" s="63">
        <v>1</v>
      </c>
      <c r="H2603" s="53">
        <v>10829</v>
      </c>
      <c r="I2603" s="54" t="s">
        <v>40</v>
      </c>
      <c r="J2603" s="54" t="s">
        <v>40</v>
      </c>
      <c r="K2603" s="54">
        <v>28084</v>
      </c>
      <c r="L2603" s="54" t="s">
        <v>40</v>
      </c>
      <c r="M2603" s="54" t="s">
        <v>40</v>
      </c>
      <c r="N2603" s="54">
        <v>9257</v>
      </c>
      <c r="O2603" s="55">
        <f t="shared" si="287"/>
        <v>3</v>
      </c>
      <c r="P2603" s="56">
        <f t="shared" si="288"/>
        <v>16057</v>
      </c>
      <c r="Q2603" s="57">
        <f t="shared" si="289"/>
        <v>16057</v>
      </c>
      <c r="R2603" s="58">
        <f t="shared" si="290"/>
        <v>8528.7887507872747</v>
      </c>
      <c r="S2603" s="59">
        <f t="shared" si="291"/>
        <v>53.115704993381541</v>
      </c>
      <c r="T2603" s="59">
        <f t="shared" si="292"/>
        <v>46.884295006618459</v>
      </c>
      <c r="U2603" s="60" t="str">
        <f t="shared" si="293"/>
        <v>BAJO</v>
      </c>
    </row>
    <row r="2604" spans="2:21">
      <c r="B2604" s="61">
        <v>2594</v>
      </c>
      <c r="C2604" s="62" t="s">
        <v>625</v>
      </c>
      <c r="D2604" s="62" t="s">
        <v>626</v>
      </c>
      <c r="E2604" s="62" t="s">
        <v>692</v>
      </c>
      <c r="F2604" s="63" t="s">
        <v>157</v>
      </c>
      <c r="G2604" s="63">
        <v>1</v>
      </c>
      <c r="H2604" s="53">
        <v>1165843</v>
      </c>
      <c r="I2604" s="54" t="s">
        <v>40</v>
      </c>
      <c r="J2604" s="54" t="s">
        <v>40</v>
      </c>
      <c r="K2604" s="54">
        <v>4065040</v>
      </c>
      <c r="L2604" s="54" t="s">
        <v>40</v>
      </c>
      <c r="M2604" s="54" t="s">
        <v>40</v>
      </c>
      <c r="N2604" s="54">
        <v>1069913</v>
      </c>
      <c r="O2604" s="55">
        <f t="shared" si="287"/>
        <v>3</v>
      </c>
      <c r="P2604" s="56">
        <f t="shared" si="288"/>
        <v>2100265</v>
      </c>
      <c r="Q2604" s="57">
        <f t="shared" si="289"/>
        <v>2100265</v>
      </c>
      <c r="R2604" s="58">
        <f t="shared" si="290"/>
        <v>1389857.3690146131</v>
      </c>
      <c r="S2604" s="59">
        <f t="shared" si="291"/>
        <v>66.175333541939381</v>
      </c>
      <c r="T2604" s="59">
        <f t="shared" si="292"/>
        <v>33.824666458060619</v>
      </c>
      <c r="U2604" s="60" t="str">
        <f t="shared" si="293"/>
        <v>BAJO</v>
      </c>
    </row>
    <row r="2605" spans="2:21">
      <c r="B2605" s="61">
        <v>2595</v>
      </c>
      <c r="C2605" s="62" t="s">
        <v>625</v>
      </c>
      <c r="D2605" s="62" t="s">
        <v>626</v>
      </c>
      <c r="E2605" s="62" t="s">
        <v>2260</v>
      </c>
      <c r="F2605" s="63" t="s">
        <v>18</v>
      </c>
      <c r="G2605" s="63">
        <v>1</v>
      </c>
      <c r="H2605" s="53">
        <v>8975932</v>
      </c>
      <c r="I2605" s="54" t="s">
        <v>40</v>
      </c>
      <c r="J2605" s="54" t="s">
        <v>40</v>
      </c>
      <c r="K2605" s="54">
        <v>1599360</v>
      </c>
      <c r="L2605" s="54" t="s">
        <v>40</v>
      </c>
      <c r="M2605" s="54" t="s">
        <v>40</v>
      </c>
      <c r="N2605" s="54">
        <v>7675404</v>
      </c>
      <c r="O2605" s="55">
        <f t="shared" si="287"/>
        <v>3</v>
      </c>
      <c r="P2605" s="56">
        <f t="shared" si="288"/>
        <v>6083565</v>
      </c>
      <c r="Q2605" s="57">
        <f t="shared" si="289"/>
        <v>6083565</v>
      </c>
      <c r="R2605" s="58">
        <f t="shared" si="290"/>
        <v>3214956.337009606</v>
      </c>
      <c r="S2605" s="59">
        <f t="shared" si="291"/>
        <v>52.846584806928277</v>
      </c>
      <c r="T2605" s="59">
        <f t="shared" si="292"/>
        <v>47.153415193071723</v>
      </c>
      <c r="U2605" s="60" t="str">
        <f t="shared" si="293"/>
        <v>BAJO</v>
      </c>
    </row>
    <row r="2606" spans="2:21">
      <c r="B2606" s="61">
        <v>2596</v>
      </c>
      <c r="C2606" s="62" t="s">
        <v>625</v>
      </c>
      <c r="D2606" s="62" t="s">
        <v>626</v>
      </c>
      <c r="E2606" s="62" t="s">
        <v>2261</v>
      </c>
      <c r="F2606" s="63" t="s">
        <v>18</v>
      </c>
      <c r="G2606" s="63">
        <v>1</v>
      </c>
      <c r="H2606" s="53">
        <v>651644</v>
      </c>
      <c r="I2606" s="54" t="s">
        <v>40</v>
      </c>
      <c r="J2606" s="54" t="s">
        <v>40</v>
      </c>
      <c r="K2606" s="54">
        <v>510986</v>
      </c>
      <c r="L2606" s="54" t="s">
        <v>40</v>
      </c>
      <c r="M2606" s="54" t="s">
        <v>40</v>
      </c>
      <c r="N2606" s="54">
        <v>553081</v>
      </c>
      <c r="O2606" s="55">
        <f t="shared" si="287"/>
        <v>3</v>
      </c>
      <c r="P2606" s="56">
        <f t="shared" si="288"/>
        <v>571904</v>
      </c>
      <c r="Q2606" s="57">
        <f t="shared" si="289"/>
        <v>571904</v>
      </c>
      <c r="R2606" s="58">
        <f t="shared" si="290"/>
        <v>58945.668918269323</v>
      </c>
      <c r="S2606" s="59">
        <f t="shared" si="291"/>
        <v>10.306916705997741</v>
      </c>
      <c r="T2606" s="59">
        <f t="shared" si="292"/>
        <v>89.693083294002264</v>
      </c>
      <c r="U2606" s="60" t="str">
        <f t="shared" si="293"/>
        <v>ALTO</v>
      </c>
    </row>
    <row r="2607" spans="2:21">
      <c r="B2607" s="61">
        <v>2597</v>
      </c>
      <c r="C2607" s="62" t="s">
        <v>625</v>
      </c>
      <c r="D2607" s="62" t="s">
        <v>686</v>
      </c>
      <c r="E2607" s="62" t="s">
        <v>2262</v>
      </c>
      <c r="F2607" s="63" t="s">
        <v>18</v>
      </c>
      <c r="G2607" s="63">
        <v>1</v>
      </c>
      <c r="H2607" s="53">
        <v>5394984</v>
      </c>
      <c r="I2607" s="54" t="s">
        <v>40</v>
      </c>
      <c r="J2607" s="54" t="s">
        <v>40</v>
      </c>
      <c r="K2607" s="54">
        <v>1266160</v>
      </c>
      <c r="L2607" s="54" t="s">
        <v>40</v>
      </c>
      <c r="M2607" s="54" t="s">
        <v>40</v>
      </c>
      <c r="N2607" s="54">
        <v>4684254</v>
      </c>
      <c r="O2607" s="55">
        <f t="shared" si="287"/>
        <v>3</v>
      </c>
      <c r="P2607" s="56">
        <f t="shared" si="288"/>
        <v>3781799</v>
      </c>
      <c r="Q2607" s="57">
        <f t="shared" si="289"/>
        <v>3781799</v>
      </c>
      <c r="R2607" s="58">
        <f t="shared" si="290"/>
        <v>1802334.6386997306</v>
      </c>
      <c r="S2607" s="59">
        <f t="shared" si="291"/>
        <v>47.658128808530826</v>
      </c>
      <c r="T2607" s="59">
        <f t="shared" si="292"/>
        <v>52.341871191469174</v>
      </c>
      <c r="U2607" s="60" t="str">
        <f t="shared" si="293"/>
        <v>BAJO</v>
      </c>
    </row>
    <row r="2608" spans="2:21">
      <c r="B2608" s="61">
        <v>2598</v>
      </c>
      <c r="C2608" s="62" t="s">
        <v>625</v>
      </c>
      <c r="D2608" s="62" t="s">
        <v>626</v>
      </c>
      <c r="E2608" s="62" t="s">
        <v>2262</v>
      </c>
      <c r="F2608" s="63" t="s">
        <v>18</v>
      </c>
      <c r="G2608" s="63">
        <v>1</v>
      </c>
      <c r="H2608" s="53">
        <v>5519458</v>
      </c>
      <c r="I2608" s="54" t="s">
        <v>40</v>
      </c>
      <c r="J2608" s="54" t="s">
        <v>40</v>
      </c>
      <c r="K2608" s="54">
        <v>1300075</v>
      </c>
      <c r="L2608" s="54" t="s">
        <v>40</v>
      </c>
      <c r="M2608" s="54" t="s">
        <v>40</v>
      </c>
      <c r="N2608" s="54">
        <v>4684254</v>
      </c>
      <c r="O2608" s="55">
        <f t="shared" si="287"/>
        <v>3</v>
      </c>
      <c r="P2608" s="56">
        <f t="shared" si="288"/>
        <v>3834596</v>
      </c>
      <c r="Q2608" s="57">
        <f t="shared" si="289"/>
        <v>3834596</v>
      </c>
      <c r="R2608" s="58">
        <f t="shared" si="290"/>
        <v>1824324.1100426449</v>
      </c>
      <c r="S2608" s="59">
        <f t="shared" si="291"/>
        <v>47.575392819547218</v>
      </c>
      <c r="T2608" s="59">
        <f t="shared" si="292"/>
        <v>52.424607180452782</v>
      </c>
      <c r="U2608" s="60" t="str">
        <f t="shared" si="293"/>
        <v>BAJO</v>
      </c>
    </row>
    <row r="2609" spans="2:21" ht="27.6">
      <c r="B2609" s="61">
        <v>2599</v>
      </c>
      <c r="C2609" s="62" t="s">
        <v>207</v>
      </c>
      <c r="D2609" s="62" t="s">
        <v>208</v>
      </c>
      <c r="E2609" s="62" t="s">
        <v>755</v>
      </c>
      <c r="F2609" s="63" t="s">
        <v>18</v>
      </c>
      <c r="G2609" s="63">
        <v>1</v>
      </c>
      <c r="H2609" s="53">
        <v>197302</v>
      </c>
      <c r="I2609" s="54" t="s">
        <v>40</v>
      </c>
      <c r="J2609" s="54" t="s">
        <v>40</v>
      </c>
      <c r="K2609" s="54">
        <v>476238</v>
      </c>
      <c r="L2609" s="54" t="s">
        <v>40</v>
      </c>
      <c r="M2609" s="54" t="s">
        <v>40</v>
      </c>
      <c r="N2609" s="54">
        <v>166105</v>
      </c>
      <c r="O2609" s="55">
        <f t="shared" si="287"/>
        <v>3</v>
      </c>
      <c r="P2609" s="56">
        <f t="shared" si="288"/>
        <v>279882</v>
      </c>
      <c r="Q2609" s="57">
        <f t="shared" si="289"/>
        <v>279882</v>
      </c>
      <c r="R2609" s="58">
        <f t="shared" si="290"/>
        <v>139427.80792064243</v>
      </c>
      <c r="S2609" s="59">
        <f t="shared" si="291"/>
        <v>49.816639841305417</v>
      </c>
      <c r="T2609" s="59">
        <f t="shared" si="292"/>
        <v>50.183360158694583</v>
      </c>
      <c r="U2609" s="60" t="str">
        <f t="shared" si="293"/>
        <v>BAJO</v>
      </c>
    </row>
    <row r="2610" spans="2:21">
      <c r="B2610" s="61">
        <v>2600</v>
      </c>
      <c r="C2610" s="62" t="s">
        <v>767</v>
      </c>
      <c r="D2610" s="62" t="s">
        <v>801</v>
      </c>
      <c r="E2610" s="62" t="s">
        <v>2263</v>
      </c>
      <c r="F2610" s="63" t="s">
        <v>18</v>
      </c>
      <c r="G2610" s="63">
        <v>1</v>
      </c>
      <c r="H2610" s="53">
        <v>212415</v>
      </c>
      <c r="I2610" s="54" t="s">
        <v>40</v>
      </c>
      <c r="J2610" s="54" t="s">
        <v>40</v>
      </c>
      <c r="K2610" s="54">
        <v>771120</v>
      </c>
      <c r="L2610" s="54" t="s">
        <v>40</v>
      </c>
      <c r="M2610" s="54" t="s">
        <v>40</v>
      </c>
      <c r="N2610" s="54">
        <v>198247</v>
      </c>
      <c r="O2610" s="55">
        <f t="shared" si="287"/>
        <v>3</v>
      </c>
      <c r="P2610" s="56">
        <f t="shared" si="288"/>
        <v>393927</v>
      </c>
      <c r="Q2610" s="57">
        <f t="shared" si="289"/>
        <v>393927</v>
      </c>
      <c r="R2610" s="58">
        <f t="shared" si="290"/>
        <v>266778.20237834693</v>
      </c>
      <c r="S2610" s="59">
        <f t="shared" si="291"/>
        <v>67.722751265677886</v>
      </c>
      <c r="T2610" s="59">
        <f t="shared" si="292"/>
        <v>32.277248734322114</v>
      </c>
      <c r="U2610" s="60" t="str">
        <f t="shared" si="293"/>
        <v>BAJO</v>
      </c>
    </row>
    <row r="2611" spans="2:21">
      <c r="B2611" s="61">
        <v>2601</v>
      </c>
      <c r="C2611" s="62" t="s">
        <v>625</v>
      </c>
      <c r="D2611" s="62" t="s">
        <v>686</v>
      </c>
      <c r="E2611" s="62" t="s">
        <v>2264</v>
      </c>
      <c r="F2611" s="63" t="s">
        <v>18</v>
      </c>
      <c r="G2611" s="63">
        <v>1</v>
      </c>
      <c r="H2611" s="53">
        <v>621775</v>
      </c>
      <c r="I2611" s="54" t="s">
        <v>40</v>
      </c>
      <c r="J2611" s="54" t="s">
        <v>40</v>
      </c>
      <c r="K2611" s="54">
        <v>3141600</v>
      </c>
      <c r="L2611" s="54" t="s">
        <v>40</v>
      </c>
      <c r="M2611" s="54" t="s">
        <v>40</v>
      </c>
      <c r="N2611" s="54">
        <v>544086</v>
      </c>
      <c r="O2611" s="55">
        <f t="shared" si="287"/>
        <v>3</v>
      </c>
      <c r="P2611" s="56">
        <f t="shared" si="288"/>
        <v>1435820</v>
      </c>
      <c r="Q2611" s="57">
        <f t="shared" si="289"/>
        <v>1435820</v>
      </c>
      <c r="R2611" s="58">
        <f t="shared" si="290"/>
        <v>1206585.2915260028</v>
      </c>
      <c r="S2611" s="59">
        <f t="shared" si="291"/>
        <v>84.034578953211607</v>
      </c>
      <c r="T2611" s="59">
        <f t="shared" si="292"/>
        <v>15.965421046788393</v>
      </c>
      <c r="U2611" s="60" t="str">
        <f t="shared" si="293"/>
        <v>BAJO</v>
      </c>
    </row>
    <row r="2612" spans="2:21">
      <c r="B2612" s="61">
        <v>2602</v>
      </c>
      <c r="C2612" s="62" t="s">
        <v>625</v>
      </c>
      <c r="D2612" s="62" t="s">
        <v>686</v>
      </c>
      <c r="E2612" s="62" t="s">
        <v>2265</v>
      </c>
      <c r="F2612" s="63" t="s">
        <v>18</v>
      </c>
      <c r="G2612" s="63">
        <v>1</v>
      </c>
      <c r="H2612" s="53">
        <v>1086827</v>
      </c>
      <c r="I2612" s="54" t="s">
        <v>40</v>
      </c>
      <c r="J2612" s="54" t="s">
        <v>40</v>
      </c>
      <c r="K2612" s="54">
        <v>417571</v>
      </c>
      <c r="L2612" s="54" t="s">
        <v>40</v>
      </c>
      <c r="M2612" s="54" t="s">
        <v>40</v>
      </c>
      <c r="N2612" s="54">
        <v>929425</v>
      </c>
      <c r="O2612" s="55">
        <f t="shared" si="287"/>
        <v>3</v>
      </c>
      <c r="P2612" s="56">
        <f t="shared" si="288"/>
        <v>811274</v>
      </c>
      <c r="Q2612" s="57">
        <f t="shared" si="289"/>
        <v>811274</v>
      </c>
      <c r="R2612" s="58">
        <f t="shared" si="290"/>
        <v>285710.32347389124</v>
      </c>
      <c r="S2612" s="59">
        <f t="shared" si="291"/>
        <v>35.217487984810461</v>
      </c>
      <c r="T2612" s="59">
        <f t="shared" si="292"/>
        <v>64.782512015189539</v>
      </c>
      <c r="U2612" s="60" t="str">
        <f t="shared" si="293"/>
        <v>BAJO</v>
      </c>
    </row>
    <row r="2613" spans="2:21">
      <c r="B2613" s="61">
        <v>2603</v>
      </c>
      <c r="C2613" s="62" t="s">
        <v>625</v>
      </c>
      <c r="D2613" s="62" t="s">
        <v>686</v>
      </c>
      <c r="E2613" s="62" t="s">
        <v>2266</v>
      </c>
      <c r="F2613" s="63" t="s">
        <v>18</v>
      </c>
      <c r="G2613" s="63">
        <v>1</v>
      </c>
      <c r="H2613" s="53">
        <v>654976</v>
      </c>
      <c r="I2613" s="54" t="s">
        <v>40</v>
      </c>
      <c r="J2613" s="54" t="s">
        <v>40</v>
      </c>
      <c r="K2613" s="54">
        <v>954856</v>
      </c>
      <c r="L2613" s="54" t="s">
        <v>40</v>
      </c>
      <c r="M2613" s="54" t="s">
        <v>40</v>
      </c>
      <c r="N2613" s="54">
        <v>586833</v>
      </c>
      <c r="O2613" s="55">
        <f t="shared" ref="O2613:O2676" si="294">COUNT(H2613:N2613)</f>
        <v>3</v>
      </c>
      <c r="P2613" s="56">
        <f t="shared" ref="P2613:P2676" si="295">ROUND(AVERAGE(H2613:N2613),0)</f>
        <v>732222</v>
      </c>
      <c r="Q2613" s="57">
        <f t="shared" ref="Q2613:Q2676" si="296">ROUND(+P2613*G2613,0)</f>
        <v>732222</v>
      </c>
      <c r="R2613" s="58">
        <f t="shared" ref="R2613:R2676" si="297">STDEVP(H2613:N2613)</f>
        <v>159865.3639709226</v>
      </c>
      <c r="S2613" s="59">
        <f t="shared" ref="S2613:S2676" si="298">R2613/P2613*100</f>
        <v>21.832909141069592</v>
      </c>
      <c r="T2613" s="59">
        <f t="shared" ref="T2613:T2676" si="299">100-S2613</f>
        <v>78.167090858930408</v>
      </c>
      <c r="U2613" s="60" t="str">
        <f t="shared" ref="U2613:U2676" si="300">IF(T2613&gt;70,"ALTO","BAJO")</f>
        <v>ALTO</v>
      </c>
    </row>
    <row r="2614" spans="2:21">
      <c r="B2614" s="61">
        <v>2604</v>
      </c>
      <c r="C2614" s="62" t="s">
        <v>2267</v>
      </c>
      <c r="D2614" s="62" t="s">
        <v>686</v>
      </c>
      <c r="E2614" s="62" t="s">
        <v>2268</v>
      </c>
      <c r="F2614" s="63" t="s">
        <v>18</v>
      </c>
      <c r="G2614" s="63">
        <v>1</v>
      </c>
      <c r="H2614" s="53">
        <v>253113</v>
      </c>
      <c r="I2614" s="54" t="s">
        <v>40</v>
      </c>
      <c r="J2614" s="54" t="s">
        <v>40</v>
      </c>
      <c r="K2614" s="54">
        <v>1026375</v>
      </c>
      <c r="L2614" s="54" t="s">
        <v>40</v>
      </c>
      <c r="M2614" s="54" t="s">
        <v>40</v>
      </c>
      <c r="N2614" s="54">
        <v>236161</v>
      </c>
      <c r="O2614" s="55">
        <f t="shared" si="294"/>
        <v>3</v>
      </c>
      <c r="P2614" s="56">
        <f t="shared" si="295"/>
        <v>505216</v>
      </c>
      <c r="Q2614" s="57">
        <f t="shared" si="296"/>
        <v>505216</v>
      </c>
      <c r="R2614" s="58">
        <f t="shared" si="297"/>
        <v>368579.80543100234</v>
      </c>
      <c r="S2614" s="59">
        <f t="shared" si="298"/>
        <v>72.954895615143286</v>
      </c>
      <c r="T2614" s="59">
        <f t="shared" si="299"/>
        <v>27.045104384856714</v>
      </c>
      <c r="U2614" s="60" t="str">
        <f t="shared" si="300"/>
        <v>BAJO</v>
      </c>
    </row>
    <row r="2615" spans="2:21">
      <c r="B2615" s="61">
        <v>2605</v>
      </c>
      <c r="C2615" s="62" t="s">
        <v>2267</v>
      </c>
      <c r="D2615" s="62" t="s">
        <v>686</v>
      </c>
      <c r="E2615" s="62" t="s">
        <v>2269</v>
      </c>
      <c r="F2615" s="63" t="s">
        <v>18</v>
      </c>
      <c r="G2615" s="63">
        <v>1</v>
      </c>
      <c r="H2615" s="53">
        <v>206465</v>
      </c>
      <c r="I2615" s="54" t="s">
        <v>40</v>
      </c>
      <c r="J2615" s="54" t="s">
        <v>40</v>
      </c>
      <c r="K2615" s="54">
        <v>746130</v>
      </c>
      <c r="L2615" s="54" t="s">
        <v>40</v>
      </c>
      <c r="M2615" s="54" t="s">
        <v>40</v>
      </c>
      <c r="N2615" s="54">
        <v>182089</v>
      </c>
      <c r="O2615" s="55">
        <f t="shared" si="294"/>
        <v>3</v>
      </c>
      <c r="P2615" s="56">
        <f t="shared" si="295"/>
        <v>378228</v>
      </c>
      <c r="Q2615" s="57">
        <f t="shared" si="296"/>
        <v>378228</v>
      </c>
      <c r="R2615" s="58">
        <f t="shared" si="297"/>
        <v>260336.26786267536</v>
      </c>
      <c r="S2615" s="59">
        <f t="shared" si="298"/>
        <v>68.830511718507182</v>
      </c>
      <c r="T2615" s="59">
        <f t="shared" si="299"/>
        <v>31.169488281492818</v>
      </c>
      <c r="U2615" s="60" t="str">
        <f t="shared" si="300"/>
        <v>BAJO</v>
      </c>
    </row>
    <row r="2616" spans="2:21" ht="27.6">
      <c r="B2616" s="61">
        <v>2606</v>
      </c>
      <c r="C2616" s="62" t="s">
        <v>2270</v>
      </c>
      <c r="D2616" s="62" t="s">
        <v>1376</v>
      </c>
      <c r="E2616" s="62" t="s">
        <v>2272</v>
      </c>
      <c r="F2616" s="63" t="s">
        <v>18</v>
      </c>
      <c r="G2616" s="63">
        <v>1</v>
      </c>
      <c r="H2616" s="53">
        <v>217413</v>
      </c>
      <c r="I2616" s="54" t="s">
        <v>40</v>
      </c>
      <c r="J2616" s="54" t="s">
        <v>40</v>
      </c>
      <c r="K2616" s="54">
        <v>329511</v>
      </c>
      <c r="L2616" s="54" t="s">
        <v>40</v>
      </c>
      <c r="M2616" s="54" t="s">
        <v>40</v>
      </c>
      <c r="N2616" s="54">
        <v>204578</v>
      </c>
      <c r="O2616" s="55">
        <f t="shared" si="294"/>
        <v>3</v>
      </c>
      <c r="P2616" s="56">
        <f t="shared" si="295"/>
        <v>250501</v>
      </c>
      <c r="Q2616" s="57">
        <f t="shared" si="296"/>
        <v>250501</v>
      </c>
      <c r="R2616" s="58">
        <f t="shared" si="297"/>
        <v>56113.925106776202</v>
      </c>
      <c r="S2616" s="59">
        <f t="shared" si="298"/>
        <v>22.400679081830493</v>
      </c>
      <c r="T2616" s="59">
        <f t="shared" si="299"/>
        <v>77.599320918169511</v>
      </c>
      <c r="U2616" s="60" t="str">
        <f t="shared" si="300"/>
        <v>ALTO</v>
      </c>
    </row>
    <row r="2617" spans="2:21" ht="27.6">
      <c r="B2617" s="61">
        <v>2607</v>
      </c>
      <c r="C2617" s="62" t="s">
        <v>2270</v>
      </c>
      <c r="D2617" s="62" t="s">
        <v>1376</v>
      </c>
      <c r="E2617" s="62" t="s">
        <v>2273</v>
      </c>
      <c r="F2617" s="63" t="s">
        <v>18</v>
      </c>
      <c r="G2617" s="63">
        <v>1</v>
      </c>
      <c r="H2617" s="53">
        <v>373184</v>
      </c>
      <c r="I2617" s="54" t="s">
        <v>40</v>
      </c>
      <c r="J2617" s="54" t="s">
        <v>40</v>
      </c>
      <c r="K2617" s="54">
        <v>314755</v>
      </c>
      <c r="L2617" s="54" t="s">
        <v>40</v>
      </c>
      <c r="M2617" s="54" t="s">
        <v>40</v>
      </c>
      <c r="N2617" s="54">
        <v>331678</v>
      </c>
      <c r="O2617" s="55">
        <f t="shared" si="294"/>
        <v>3</v>
      </c>
      <c r="P2617" s="56">
        <f t="shared" si="295"/>
        <v>339872</v>
      </c>
      <c r="Q2617" s="57">
        <f t="shared" si="296"/>
        <v>339872</v>
      </c>
      <c r="R2617" s="58">
        <f t="shared" si="297"/>
        <v>24547.197183294789</v>
      </c>
      <c r="S2617" s="59">
        <f t="shared" si="298"/>
        <v>7.2224829298367581</v>
      </c>
      <c r="T2617" s="59">
        <f t="shared" si="299"/>
        <v>92.777517070163242</v>
      </c>
      <c r="U2617" s="60" t="str">
        <f t="shared" si="300"/>
        <v>ALTO</v>
      </c>
    </row>
    <row r="2618" spans="2:21" ht="27.6">
      <c r="B2618" s="61">
        <v>2608</v>
      </c>
      <c r="C2618" s="62" t="s">
        <v>2270</v>
      </c>
      <c r="D2618" s="62" t="s">
        <v>1376</v>
      </c>
      <c r="E2618" s="62" t="s">
        <v>2274</v>
      </c>
      <c r="F2618" s="63" t="s">
        <v>18</v>
      </c>
      <c r="G2618" s="63">
        <v>1</v>
      </c>
      <c r="H2618" s="53">
        <v>345814</v>
      </c>
      <c r="I2618" s="54" t="s">
        <v>40</v>
      </c>
      <c r="J2618" s="54" t="s">
        <v>40</v>
      </c>
      <c r="K2618" s="54">
        <v>351050</v>
      </c>
      <c r="L2618" s="54" t="s">
        <v>40</v>
      </c>
      <c r="M2618" s="54" t="s">
        <v>40</v>
      </c>
      <c r="N2618" s="54">
        <v>312270</v>
      </c>
      <c r="O2618" s="55">
        <f t="shared" si="294"/>
        <v>3</v>
      </c>
      <c r="P2618" s="56">
        <f t="shared" si="295"/>
        <v>336378</v>
      </c>
      <c r="Q2618" s="57">
        <f t="shared" si="296"/>
        <v>336378</v>
      </c>
      <c r="R2618" s="58">
        <f t="shared" si="297"/>
        <v>17180.428244565577</v>
      </c>
      <c r="S2618" s="59">
        <f t="shared" si="298"/>
        <v>5.1074767804569792</v>
      </c>
      <c r="T2618" s="59">
        <f t="shared" si="299"/>
        <v>94.892523219543023</v>
      </c>
      <c r="U2618" s="60" t="str">
        <f t="shared" si="300"/>
        <v>ALTO</v>
      </c>
    </row>
    <row r="2619" spans="2:21" ht="27.6">
      <c r="B2619" s="61">
        <v>2609</v>
      </c>
      <c r="C2619" s="62" t="s">
        <v>2270</v>
      </c>
      <c r="D2619" s="62" t="s">
        <v>1376</v>
      </c>
      <c r="E2619" s="62" t="s">
        <v>2275</v>
      </c>
      <c r="F2619" s="63" t="s">
        <v>18</v>
      </c>
      <c r="G2619" s="63">
        <v>1</v>
      </c>
      <c r="H2619" s="53">
        <v>496230</v>
      </c>
      <c r="I2619" s="54" t="s">
        <v>40</v>
      </c>
      <c r="J2619" s="54" t="s">
        <v>40</v>
      </c>
      <c r="K2619" s="54">
        <v>431613</v>
      </c>
      <c r="L2619" s="54" t="s">
        <v>40</v>
      </c>
      <c r="M2619" s="54" t="s">
        <v>40</v>
      </c>
      <c r="N2619" s="54">
        <v>427596</v>
      </c>
      <c r="O2619" s="55">
        <f t="shared" si="294"/>
        <v>3</v>
      </c>
      <c r="P2619" s="56">
        <f t="shared" si="295"/>
        <v>451813</v>
      </c>
      <c r="Q2619" s="57">
        <f t="shared" si="296"/>
        <v>451813</v>
      </c>
      <c r="R2619" s="58">
        <f t="shared" si="297"/>
        <v>31450.346993316307</v>
      </c>
      <c r="S2619" s="59">
        <f t="shared" si="298"/>
        <v>6.9609212203536224</v>
      </c>
      <c r="T2619" s="59">
        <f t="shared" si="299"/>
        <v>93.039078779646374</v>
      </c>
      <c r="U2619" s="60" t="str">
        <f t="shared" si="300"/>
        <v>ALTO</v>
      </c>
    </row>
    <row r="2620" spans="2:21" ht="27.6">
      <c r="B2620" s="61">
        <v>2610</v>
      </c>
      <c r="C2620" s="62" t="s">
        <v>2270</v>
      </c>
      <c r="D2620" s="62" t="s">
        <v>1376</v>
      </c>
      <c r="E2620" s="62" t="s">
        <v>2276</v>
      </c>
      <c r="F2620" s="63" t="s">
        <v>18</v>
      </c>
      <c r="G2620" s="63">
        <v>1</v>
      </c>
      <c r="H2620" s="53">
        <v>1264494</v>
      </c>
      <c r="I2620" s="54" t="s">
        <v>40</v>
      </c>
      <c r="J2620" s="54" t="s">
        <v>40</v>
      </c>
      <c r="K2620" s="54">
        <v>478975</v>
      </c>
      <c r="L2620" s="54" t="s">
        <v>40</v>
      </c>
      <c r="M2620" s="54" t="s">
        <v>40</v>
      </c>
      <c r="N2620" s="54">
        <v>1115116</v>
      </c>
      <c r="O2620" s="55">
        <f t="shared" si="294"/>
        <v>3</v>
      </c>
      <c r="P2620" s="56">
        <f t="shared" si="295"/>
        <v>952862</v>
      </c>
      <c r="Q2620" s="57">
        <f t="shared" si="296"/>
        <v>952862</v>
      </c>
      <c r="R2620" s="58">
        <f t="shared" si="297"/>
        <v>340592.49977486127</v>
      </c>
      <c r="S2620" s="59">
        <f t="shared" si="298"/>
        <v>35.744158102103064</v>
      </c>
      <c r="T2620" s="59">
        <f t="shared" si="299"/>
        <v>64.255841897896943</v>
      </c>
      <c r="U2620" s="60" t="str">
        <f t="shared" si="300"/>
        <v>BAJO</v>
      </c>
    </row>
    <row r="2621" spans="2:21">
      <c r="B2621" s="61">
        <v>2611</v>
      </c>
      <c r="C2621" s="62" t="s">
        <v>2249</v>
      </c>
      <c r="D2621" s="62" t="s">
        <v>2250</v>
      </c>
      <c r="E2621" s="62" t="s">
        <v>2277</v>
      </c>
      <c r="F2621" s="63" t="s">
        <v>18</v>
      </c>
      <c r="G2621" s="63">
        <v>1</v>
      </c>
      <c r="H2621" s="53">
        <v>587503</v>
      </c>
      <c r="I2621" s="54" t="s">
        <v>40</v>
      </c>
      <c r="J2621" s="54" t="s">
        <v>40</v>
      </c>
      <c r="K2621" s="54">
        <v>4072180</v>
      </c>
      <c r="L2621" s="54" t="s">
        <v>40</v>
      </c>
      <c r="M2621" s="54" t="s">
        <v>40</v>
      </c>
      <c r="N2621" s="54">
        <v>526352</v>
      </c>
      <c r="O2621" s="55">
        <f t="shared" si="294"/>
        <v>3</v>
      </c>
      <c r="P2621" s="56">
        <f t="shared" si="295"/>
        <v>1728678</v>
      </c>
      <c r="Q2621" s="57">
        <f t="shared" si="296"/>
        <v>1728678</v>
      </c>
      <c r="R2621" s="58">
        <f t="shared" si="297"/>
        <v>1657293.9605377463</v>
      </c>
      <c r="S2621" s="59">
        <f t="shared" si="298"/>
        <v>95.870599413988401</v>
      </c>
      <c r="T2621" s="59">
        <f t="shared" si="299"/>
        <v>4.1294005860115988</v>
      </c>
      <c r="U2621" s="60" t="str">
        <f t="shared" si="300"/>
        <v>BAJO</v>
      </c>
    </row>
    <row r="2622" spans="2:21">
      <c r="B2622" s="61">
        <v>2612</v>
      </c>
      <c r="C2622" s="62" t="s">
        <v>2249</v>
      </c>
      <c r="D2622" s="62" t="s">
        <v>2250</v>
      </c>
      <c r="E2622" s="62" t="s">
        <v>2278</v>
      </c>
      <c r="F2622" s="63" t="s">
        <v>157</v>
      </c>
      <c r="G2622" s="63">
        <v>1</v>
      </c>
      <c r="H2622" s="53">
        <v>60214</v>
      </c>
      <c r="I2622" s="54" t="s">
        <v>40</v>
      </c>
      <c r="J2622" s="54" t="s">
        <v>40</v>
      </c>
      <c r="K2622" s="54">
        <v>348075</v>
      </c>
      <c r="L2622" s="54" t="s">
        <v>40</v>
      </c>
      <c r="M2622" s="54" t="s">
        <v>40</v>
      </c>
      <c r="N2622" s="54">
        <v>49144</v>
      </c>
      <c r="O2622" s="55">
        <f t="shared" si="294"/>
        <v>3</v>
      </c>
      <c r="P2622" s="56">
        <f t="shared" si="295"/>
        <v>152478</v>
      </c>
      <c r="Q2622" s="57">
        <f t="shared" si="296"/>
        <v>152478</v>
      </c>
      <c r="R2622" s="58">
        <f t="shared" si="297"/>
        <v>138382.01672744748</v>
      </c>
      <c r="S2622" s="59">
        <f t="shared" si="298"/>
        <v>90.755398632883086</v>
      </c>
      <c r="T2622" s="59">
        <f t="shared" si="299"/>
        <v>9.244601367116914</v>
      </c>
      <c r="U2622" s="60" t="str">
        <f t="shared" si="300"/>
        <v>BAJO</v>
      </c>
    </row>
    <row r="2623" spans="2:21">
      <c r="B2623" s="61">
        <v>2613</v>
      </c>
      <c r="C2623" s="62" t="s">
        <v>2249</v>
      </c>
      <c r="D2623" s="62" t="s">
        <v>2250</v>
      </c>
      <c r="E2623" s="62" t="s">
        <v>2279</v>
      </c>
      <c r="F2623" s="63" t="s">
        <v>157</v>
      </c>
      <c r="G2623" s="63">
        <v>1</v>
      </c>
      <c r="H2623" s="53">
        <v>59976</v>
      </c>
      <c r="I2623" s="54" t="s">
        <v>40</v>
      </c>
      <c r="J2623" s="54" t="s">
        <v>40</v>
      </c>
      <c r="K2623" s="54">
        <v>345100</v>
      </c>
      <c r="L2623" s="54" t="s">
        <v>40</v>
      </c>
      <c r="M2623" s="54" t="s">
        <v>40</v>
      </c>
      <c r="N2623" s="54">
        <v>53308</v>
      </c>
      <c r="O2623" s="55">
        <f t="shared" si="294"/>
        <v>3</v>
      </c>
      <c r="P2623" s="56">
        <f t="shared" si="295"/>
        <v>152795</v>
      </c>
      <c r="Q2623" s="57">
        <f t="shared" si="296"/>
        <v>152795</v>
      </c>
      <c r="R2623" s="58">
        <f t="shared" si="297"/>
        <v>136007.65046455618</v>
      </c>
      <c r="S2623" s="59">
        <f t="shared" si="298"/>
        <v>89.013155184761388</v>
      </c>
      <c r="T2623" s="59">
        <f t="shared" si="299"/>
        <v>10.986844815238612</v>
      </c>
      <c r="U2623" s="60" t="str">
        <f t="shared" si="300"/>
        <v>BAJO</v>
      </c>
    </row>
    <row r="2624" spans="2:21">
      <c r="B2624" s="61">
        <v>2614</v>
      </c>
      <c r="C2624" s="62" t="s">
        <v>42</v>
      </c>
      <c r="D2624" s="62" t="s">
        <v>2241</v>
      </c>
      <c r="E2624" s="62" t="s">
        <v>2280</v>
      </c>
      <c r="F2624" s="63" t="s">
        <v>157</v>
      </c>
      <c r="G2624" s="63">
        <v>1</v>
      </c>
      <c r="H2624" s="53">
        <v>85085</v>
      </c>
      <c r="I2624" s="54" t="s">
        <v>40</v>
      </c>
      <c r="J2624" s="54" t="s">
        <v>40</v>
      </c>
      <c r="K2624" s="54">
        <v>355810</v>
      </c>
      <c r="L2624" s="54" t="s">
        <v>40</v>
      </c>
      <c r="M2624" s="54" t="s">
        <v>40</v>
      </c>
      <c r="N2624" s="54">
        <v>75622</v>
      </c>
      <c r="O2624" s="55">
        <f t="shared" si="294"/>
        <v>3</v>
      </c>
      <c r="P2624" s="56">
        <f t="shared" si="295"/>
        <v>172172</v>
      </c>
      <c r="Q2624" s="57">
        <f t="shared" si="296"/>
        <v>172172</v>
      </c>
      <c r="R2624" s="58">
        <f t="shared" si="297"/>
        <v>129908.89514407993</v>
      </c>
      <c r="S2624" s="59">
        <f t="shared" si="298"/>
        <v>75.452974434913884</v>
      </c>
      <c r="T2624" s="59">
        <f t="shared" si="299"/>
        <v>24.547025565086116</v>
      </c>
      <c r="U2624" s="60" t="str">
        <f t="shared" si="300"/>
        <v>BAJO</v>
      </c>
    </row>
    <row r="2625" spans="2:21">
      <c r="B2625" s="61">
        <v>2615</v>
      </c>
      <c r="C2625" s="62" t="s">
        <v>42</v>
      </c>
      <c r="D2625" s="62" t="s">
        <v>2241</v>
      </c>
      <c r="E2625" s="62" t="s">
        <v>2281</v>
      </c>
      <c r="F2625" s="63" t="s">
        <v>157</v>
      </c>
      <c r="G2625" s="63">
        <v>1</v>
      </c>
      <c r="H2625" s="53">
        <v>99722</v>
      </c>
      <c r="I2625" s="54" t="s">
        <v>40</v>
      </c>
      <c r="J2625" s="54" t="s">
        <v>40</v>
      </c>
      <c r="K2625" s="54">
        <v>238714</v>
      </c>
      <c r="L2625" s="54" t="s">
        <v>40</v>
      </c>
      <c r="M2625" s="54" t="s">
        <v>40</v>
      </c>
      <c r="N2625" s="54">
        <v>93856</v>
      </c>
      <c r="O2625" s="55">
        <f t="shared" si="294"/>
        <v>3</v>
      </c>
      <c r="P2625" s="56">
        <f t="shared" si="295"/>
        <v>144097</v>
      </c>
      <c r="Q2625" s="57">
        <f t="shared" si="296"/>
        <v>144097</v>
      </c>
      <c r="R2625" s="58">
        <f t="shared" si="297"/>
        <v>66946.932702120277</v>
      </c>
      <c r="S2625" s="59">
        <f t="shared" si="298"/>
        <v>46.459629764755874</v>
      </c>
      <c r="T2625" s="59">
        <f t="shared" si="299"/>
        <v>53.540370235244126</v>
      </c>
      <c r="U2625" s="60" t="str">
        <f t="shared" si="300"/>
        <v>BAJO</v>
      </c>
    </row>
    <row r="2626" spans="2:21">
      <c r="B2626" s="61">
        <v>2616</v>
      </c>
      <c r="C2626" s="62" t="s">
        <v>42</v>
      </c>
      <c r="D2626" s="62" t="s">
        <v>2241</v>
      </c>
      <c r="E2626" s="62" t="s">
        <v>2282</v>
      </c>
      <c r="F2626" s="63" t="s">
        <v>18</v>
      </c>
      <c r="G2626" s="63">
        <v>1</v>
      </c>
      <c r="H2626" s="53">
        <v>77826</v>
      </c>
      <c r="I2626" s="54" t="s">
        <v>40</v>
      </c>
      <c r="J2626" s="54" t="s">
        <v>40</v>
      </c>
      <c r="K2626" s="54">
        <v>217770</v>
      </c>
      <c r="L2626" s="54" t="s">
        <v>40</v>
      </c>
      <c r="M2626" s="54" t="s">
        <v>40</v>
      </c>
      <c r="N2626" s="54">
        <v>70304</v>
      </c>
      <c r="O2626" s="55">
        <f t="shared" si="294"/>
        <v>3</v>
      </c>
      <c r="P2626" s="56">
        <f t="shared" si="295"/>
        <v>121967</v>
      </c>
      <c r="Q2626" s="57">
        <f t="shared" si="296"/>
        <v>121967</v>
      </c>
      <c r="R2626" s="58">
        <f t="shared" si="297"/>
        <v>67812.752632197109</v>
      </c>
      <c r="S2626" s="59">
        <f t="shared" si="298"/>
        <v>55.599262613819398</v>
      </c>
      <c r="T2626" s="59">
        <f t="shared" si="299"/>
        <v>44.400737386180602</v>
      </c>
      <c r="U2626" s="60" t="str">
        <f t="shared" si="300"/>
        <v>BAJO</v>
      </c>
    </row>
    <row r="2627" spans="2:21">
      <c r="B2627" s="61">
        <v>2617</v>
      </c>
      <c r="C2627" s="62" t="s">
        <v>42</v>
      </c>
      <c r="D2627" s="62" t="s">
        <v>2241</v>
      </c>
      <c r="E2627" s="62" t="s">
        <v>2290</v>
      </c>
      <c r="F2627" s="63" t="s">
        <v>157</v>
      </c>
      <c r="G2627" s="63">
        <v>1</v>
      </c>
      <c r="H2627" s="53">
        <v>170289</v>
      </c>
      <c r="I2627" s="54" t="s">
        <v>40</v>
      </c>
      <c r="J2627" s="54" t="s">
        <v>40</v>
      </c>
      <c r="K2627" s="54">
        <v>266560</v>
      </c>
      <c r="L2627" s="54" t="s">
        <v>40</v>
      </c>
      <c r="M2627" s="54" t="s">
        <v>40</v>
      </c>
      <c r="N2627" s="54">
        <v>155110</v>
      </c>
      <c r="O2627" s="55">
        <f t="shared" si="294"/>
        <v>3</v>
      </c>
      <c r="P2627" s="56">
        <f t="shared" si="295"/>
        <v>197320</v>
      </c>
      <c r="Q2627" s="57">
        <f t="shared" si="296"/>
        <v>197320</v>
      </c>
      <c r="R2627" s="58">
        <f t="shared" si="297"/>
        <v>49350.909011103555</v>
      </c>
      <c r="S2627" s="59">
        <f t="shared" si="298"/>
        <v>25.010596498633465</v>
      </c>
      <c r="T2627" s="59">
        <f t="shared" si="299"/>
        <v>74.989403501366539</v>
      </c>
      <c r="U2627" s="60" t="str">
        <f t="shared" si="300"/>
        <v>ALTO</v>
      </c>
    </row>
    <row r="2628" spans="2:21">
      <c r="B2628" s="61">
        <v>2618</v>
      </c>
      <c r="C2628" s="62" t="s">
        <v>42</v>
      </c>
      <c r="D2628" s="62" t="s">
        <v>2241</v>
      </c>
      <c r="E2628" s="62" t="s">
        <v>2284</v>
      </c>
      <c r="F2628" s="63" t="s">
        <v>18</v>
      </c>
      <c r="G2628" s="63">
        <v>1</v>
      </c>
      <c r="H2628" s="53">
        <v>1115982</v>
      </c>
      <c r="I2628" s="54" t="s">
        <v>40</v>
      </c>
      <c r="J2628" s="54" t="s">
        <v>40</v>
      </c>
      <c r="K2628" s="54">
        <v>268940</v>
      </c>
      <c r="L2628" s="54" t="s">
        <v>40</v>
      </c>
      <c r="M2628" s="54" t="s">
        <v>40</v>
      </c>
      <c r="N2628" s="54">
        <v>1015862</v>
      </c>
      <c r="O2628" s="55">
        <f t="shared" si="294"/>
        <v>3</v>
      </c>
      <c r="P2628" s="56">
        <f t="shared" si="295"/>
        <v>800261</v>
      </c>
      <c r="Q2628" s="57">
        <f t="shared" si="296"/>
        <v>800261</v>
      </c>
      <c r="R2628" s="58">
        <f t="shared" si="297"/>
        <v>377917.78033617605</v>
      </c>
      <c r="S2628" s="59">
        <f t="shared" si="298"/>
        <v>47.22431560905455</v>
      </c>
      <c r="T2628" s="59">
        <f t="shared" si="299"/>
        <v>52.77568439094545</v>
      </c>
      <c r="U2628" s="60" t="str">
        <f t="shared" si="300"/>
        <v>BAJO</v>
      </c>
    </row>
    <row r="2629" spans="2:21">
      <c r="B2629" s="61">
        <v>2619</v>
      </c>
      <c r="C2629" s="62" t="s">
        <v>767</v>
      </c>
      <c r="D2629" s="62" t="s">
        <v>768</v>
      </c>
      <c r="E2629" s="62" t="s">
        <v>2291</v>
      </c>
      <c r="F2629" s="63" t="s">
        <v>18</v>
      </c>
      <c r="G2629" s="63">
        <v>1</v>
      </c>
      <c r="H2629" s="53">
        <v>474334</v>
      </c>
      <c r="I2629" s="54" t="s">
        <v>40</v>
      </c>
      <c r="J2629" s="54" t="s">
        <v>40</v>
      </c>
      <c r="K2629" s="54">
        <v>253232</v>
      </c>
      <c r="L2629" s="54" t="s">
        <v>40</v>
      </c>
      <c r="M2629" s="54" t="s">
        <v>40</v>
      </c>
      <c r="N2629" s="54">
        <v>438877</v>
      </c>
      <c r="O2629" s="55">
        <f t="shared" si="294"/>
        <v>3</v>
      </c>
      <c r="P2629" s="56">
        <f t="shared" si="295"/>
        <v>388814</v>
      </c>
      <c r="Q2629" s="57">
        <f t="shared" si="296"/>
        <v>388814</v>
      </c>
      <c r="R2629" s="58">
        <f t="shared" si="297"/>
        <v>96957.814009782393</v>
      </c>
      <c r="S2629" s="59">
        <f t="shared" si="298"/>
        <v>24.936811434203086</v>
      </c>
      <c r="T2629" s="59">
        <f t="shared" si="299"/>
        <v>75.063188565796906</v>
      </c>
      <c r="U2629" s="60" t="str">
        <f t="shared" si="300"/>
        <v>ALTO</v>
      </c>
    </row>
    <row r="2630" spans="2:21">
      <c r="B2630" s="61">
        <v>2620</v>
      </c>
      <c r="C2630" s="62" t="s">
        <v>767</v>
      </c>
      <c r="D2630" s="62" t="s">
        <v>768</v>
      </c>
      <c r="E2630" s="62" t="s">
        <v>2292</v>
      </c>
      <c r="F2630" s="63" t="s">
        <v>18</v>
      </c>
      <c r="G2630" s="63">
        <v>1</v>
      </c>
      <c r="H2630" s="53">
        <v>845376</v>
      </c>
      <c r="I2630" s="54" t="s">
        <v>40</v>
      </c>
      <c r="J2630" s="54" t="s">
        <v>40</v>
      </c>
      <c r="K2630" s="54">
        <v>205275</v>
      </c>
      <c r="L2630" s="54" t="s">
        <v>40</v>
      </c>
      <c r="M2630" s="54" t="s">
        <v>40</v>
      </c>
      <c r="N2630" s="54">
        <v>757333</v>
      </c>
      <c r="O2630" s="55">
        <f t="shared" si="294"/>
        <v>3</v>
      </c>
      <c r="P2630" s="56">
        <f t="shared" si="295"/>
        <v>602661</v>
      </c>
      <c r="Q2630" s="57">
        <f t="shared" si="296"/>
        <v>602661</v>
      </c>
      <c r="R2630" s="58">
        <f t="shared" si="297"/>
        <v>283284.09286125161</v>
      </c>
      <c r="S2630" s="59">
        <f t="shared" si="298"/>
        <v>47.005545880893507</v>
      </c>
      <c r="T2630" s="59">
        <f t="shared" si="299"/>
        <v>52.994454119106493</v>
      </c>
      <c r="U2630" s="60" t="str">
        <f t="shared" si="300"/>
        <v>BAJO</v>
      </c>
    </row>
    <row r="2631" spans="2:21">
      <c r="B2631" s="61">
        <v>2621</v>
      </c>
      <c r="C2631" s="62" t="s">
        <v>767</v>
      </c>
      <c r="D2631" s="62" t="s">
        <v>768</v>
      </c>
      <c r="E2631" s="62" t="s">
        <v>2293</v>
      </c>
      <c r="F2631" s="63" t="s">
        <v>18</v>
      </c>
      <c r="G2631" s="63">
        <v>1</v>
      </c>
      <c r="H2631" s="53">
        <v>1018521</v>
      </c>
      <c r="I2631" s="54" t="s">
        <v>40</v>
      </c>
      <c r="J2631" s="54" t="s">
        <v>40</v>
      </c>
      <c r="K2631" s="54">
        <v>248472</v>
      </c>
      <c r="L2631" s="54" t="s">
        <v>40</v>
      </c>
      <c r="M2631" s="54" t="s">
        <v>40</v>
      </c>
      <c r="N2631" s="54">
        <v>864438</v>
      </c>
      <c r="O2631" s="55">
        <f t="shared" si="294"/>
        <v>3</v>
      </c>
      <c r="P2631" s="56">
        <f t="shared" si="295"/>
        <v>710477</v>
      </c>
      <c r="Q2631" s="57">
        <f t="shared" si="296"/>
        <v>710477</v>
      </c>
      <c r="R2631" s="58">
        <f t="shared" si="297"/>
        <v>332687.89953047584</v>
      </c>
      <c r="S2631" s="59">
        <f t="shared" si="298"/>
        <v>46.825991486068638</v>
      </c>
      <c r="T2631" s="59">
        <f t="shared" si="299"/>
        <v>53.174008513931362</v>
      </c>
      <c r="U2631" s="60" t="str">
        <f t="shared" si="300"/>
        <v>BAJO</v>
      </c>
    </row>
    <row r="2632" spans="2:21">
      <c r="B2632" s="61">
        <v>2622</v>
      </c>
      <c r="C2632" s="62" t="s">
        <v>767</v>
      </c>
      <c r="D2632" s="62" t="s">
        <v>768</v>
      </c>
      <c r="E2632" s="62" t="s">
        <v>2294</v>
      </c>
      <c r="F2632" s="63" t="s">
        <v>18</v>
      </c>
      <c r="G2632" s="63">
        <v>1</v>
      </c>
      <c r="H2632" s="53">
        <v>972587</v>
      </c>
      <c r="I2632" s="54" t="s">
        <v>40</v>
      </c>
      <c r="J2632" s="54" t="s">
        <v>40</v>
      </c>
      <c r="K2632" s="54">
        <v>210630</v>
      </c>
      <c r="L2632" s="54" t="s">
        <v>40</v>
      </c>
      <c r="M2632" s="54" t="s">
        <v>40</v>
      </c>
      <c r="N2632" s="54">
        <v>864438</v>
      </c>
      <c r="O2632" s="55">
        <f t="shared" si="294"/>
        <v>3</v>
      </c>
      <c r="P2632" s="56">
        <f t="shared" si="295"/>
        <v>682552</v>
      </c>
      <c r="Q2632" s="57">
        <f t="shared" si="296"/>
        <v>682552</v>
      </c>
      <c r="R2632" s="58">
        <f t="shared" si="297"/>
        <v>336607.18565545935</v>
      </c>
      <c r="S2632" s="59">
        <f t="shared" si="298"/>
        <v>49.315976754219363</v>
      </c>
      <c r="T2632" s="59">
        <f t="shared" si="299"/>
        <v>50.684023245780637</v>
      </c>
      <c r="U2632" s="60" t="str">
        <f t="shared" si="300"/>
        <v>BAJO</v>
      </c>
    </row>
    <row r="2633" spans="2:21">
      <c r="B2633" s="61">
        <v>2623</v>
      </c>
      <c r="C2633" s="62" t="s">
        <v>1375</v>
      </c>
      <c r="D2633" s="62" t="s">
        <v>1442</v>
      </c>
      <c r="E2633" s="62" t="s">
        <v>1967</v>
      </c>
      <c r="F2633" s="63" t="s">
        <v>18</v>
      </c>
      <c r="G2633" s="63">
        <v>1</v>
      </c>
      <c r="H2633" s="53">
        <v>537047</v>
      </c>
      <c r="I2633" s="54" t="s">
        <v>40</v>
      </c>
      <c r="J2633" s="54" t="s">
        <v>40</v>
      </c>
      <c r="K2633" s="54">
        <v>765765</v>
      </c>
      <c r="L2633" s="54" t="s">
        <v>40</v>
      </c>
      <c r="M2633" s="54" t="s">
        <v>40</v>
      </c>
      <c r="N2633" s="54">
        <v>452461</v>
      </c>
      <c r="O2633" s="55">
        <f t="shared" si="294"/>
        <v>3</v>
      </c>
      <c r="P2633" s="56">
        <f t="shared" si="295"/>
        <v>585091</v>
      </c>
      <c r="Q2633" s="57">
        <f t="shared" si="296"/>
        <v>585091</v>
      </c>
      <c r="R2633" s="58">
        <f t="shared" si="297"/>
        <v>132340.51673870202</v>
      </c>
      <c r="S2633" s="59">
        <f t="shared" si="298"/>
        <v>22.618792074857076</v>
      </c>
      <c r="T2633" s="59">
        <f t="shared" si="299"/>
        <v>77.381207925142917</v>
      </c>
      <c r="U2633" s="60" t="str">
        <f t="shared" si="300"/>
        <v>ALTO</v>
      </c>
    </row>
    <row r="2634" spans="2:21">
      <c r="B2634" s="61">
        <v>2624</v>
      </c>
      <c r="C2634" s="62" t="s">
        <v>2163</v>
      </c>
      <c r="D2634" s="62" t="s">
        <v>2164</v>
      </c>
      <c r="E2634" s="62" t="s">
        <v>2295</v>
      </c>
      <c r="F2634" s="63" t="s">
        <v>18</v>
      </c>
      <c r="G2634" s="63">
        <v>1</v>
      </c>
      <c r="H2634" s="53">
        <v>158508</v>
      </c>
      <c r="I2634" s="54" t="s">
        <v>40</v>
      </c>
      <c r="J2634" s="54" t="s">
        <v>40</v>
      </c>
      <c r="K2634" s="54">
        <v>1794520</v>
      </c>
      <c r="L2634" s="79" t="s">
        <v>40</v>
      </c>
      <c r="M2634" s="54" t="s">
        <v>40</v>
      </c>
      <c r="N2634" s="54">
        <v>132603</v>
      </c>
      <c r="O2634" s="55">
        <f t="shared" si="294"/>
        <v>3</v>
      </c>
      <c r="P2634" s="56">
        <f t="shared" si="295"/>
        <v>695210</v>
      </c>
      <c r="Q2634" s="57">
        <f t="shared" si="296"/>
        <v>695210</v>
      </c>
      <c r="R2634" s="58">
        <f t="shared" si="297"/>
        <v>777401.25832859892</v>
      </c>
      <c r="S2634" s="59">
        <f t="shared" si="298"/>
        <v>111.82250806642583</v>
      </c>
      <c r="T2634" s="59">
        <f t="shared" si="299"/>
        <v>-11.822508066425826</v>
      </c>
      <c r="U2634" s="60" t="str">
        <f t="shared" si="300"/>
        <v>BAJO</v>
      </c>
    </row>
    <row r="2635" spans="2:21">
      <c r="B2635" s="61">
        <v>2625</v>
      </c>
      <c r="C2635" s="62" t="s">
        <v>2163</v>
      </c>
      <c r="D2635" s="62" t="s">
        <v>2164</v>
      </c>
      <c r="E2635" s="62" t="s">
        <v>2290</v>
      </c>
      <c r="F2635" s="63" t="s">
        <v>157</v>
      </c>
      <c r="G2635" s="63">
        <v>1</v>
      </c>
      <c r="H2635" s="53">
        <v>181832</v>
      </c>
      <c r="I2635" s="54" t="s">
        <v>40</v>
      </c>
      <c r="J2635" s="54" t="s">
        <v>40</v>
      </c>
      <c r="K2635" s="54">
        <v>342125</v>
      </c>
      <c r="L2635" s="54" t="s">
        <v>40</v>
      </c>
      <c r="M2635" s="54" t="s">
        <v>40</v>
      </c>
      <c r="N2635" s="54">
        <v>155110</v>
      </c>
      <c r="O2635" s="55">
        <f t="shared" si="294"/>
        <v>3</v>
      </c>
      <c r="P2635" s="56">
        <f t="shared" si="295"/>
        <v>226356</v>
      </c>
      <c r="Q2635" s="57">
        <f t="shared" si="296"/>
        <v>226356</v>
      </c>
      <c r="R2635" s="58">
        <f t="shared" si="297"/>
        <v>82584.987442566635</v>
      </c>
      <c r="S2635" s="59">
        <f t="shared" si="298"/>
        <v>36.484558590258985</v>
      </c>
      <c r="T2635" s="59">
        <f t="shared" si="299"/>
        <v>63.515441409741015</v>
      </c>
      <c r="U2635" s="60" t="str">
        <f t="shared" si="300"/>
        <v>BAJO</v>
      </c>
    </row>
    <row r="2636" spans="2:21">
      <c r="B2636" s="61">
        <v>2626</v>
      </c>
      <c r="C2636" s="62" t="s">
        <v>2163</v>
      </c>
      <c r="D2636" s="62" t="s">
        <v>2164</v>
      </c>
      <c r="E2636" s="62" t="s">
        <v>2296</v>
      </c>
      <c r="F2636" s="63" t="s">
        <v>18</v>
      </c>
      <c r="G2636" s="63">
        <v>1</v>
      </c>
      <c r="H2636" s="53">
        <v>60214</v>
      </c>
      <c r="I2636" s="54" t="s">
        <v>40</v>
      </c>
      <c r="J2636" s="54" t="s">
        <v>40</v>
      </c>
      <c r="K2636" s="54">
        <v>105315</v>
      </c>
      <c r="L2636" s="54" t="s">
        <v>40</v>
      </c>
      <c r="M2636" s="54" t="s">
        <v>40</v>
      </c>
      <c r="N2636" s="54">
        <v>52337</v>
      </c>
      <c r="O2636" s="55">
        <f t="shared" si="294"/>
        <v>3</v>
      </c>
      <c r="P2636" s="56">
        <f t="shared" si="295"/>
        <v>72622</v>
      </c>
      <c r="Q2636" s="57">
        <f t="shared" si="296"/>
        <v>72622</v>
      </c>
      <c r="R2636" s="58">
        <f t="shared" si="297"/>
        <v>23340.036689488443</v>
      </c>
      <c r="S2636" s="59">
        <f t="shared" si="298"/>
        <v>32.13907175441112</v>
      </c>
      <c r="T2636" s="59">
        <f t="shared" si="299"/>
        <v>67.86092824558888</v>
      </c>
      <c r="U2636" s="60" t="str">
        <f t="shared" si="300"/>
        <v>BAJO</v>
      </c>
    </row>
    <row r="2637" spans="2:21">
      <c r="B2637" s="61">
        <v>2627</v>
      </c>
      <c r="C2637" s="62" t="s">
        <v>2163</v>
      </c>
      <c r="D2637" s="62" t="s">
        <v>2164</v>
      </c>
      <c r="E2637" s="62" t="s">
        <v>2297</v>
      </c>
      <c r="F2637" s="63" t="s">
        <v>18</v>
      </c>
      <c r="G2637" s="63">
        <v>1</v>
      </c>
      <c r="H2637" s="53">
        <v>51646</v>
      </c>
      <c r="I2637" s="54" t="s">
        <v>40</v>
      </c>
      <c r="J2637" s="54" t="s">
        <v>40</v>
      </c>
      <c r="K2637" s="54">
        <v>68425</v>
      </c>
      <c r="L2637" s="54" t="s">
        <v>40</v>
      </c>
      <c r="M2637" s="54" t="s">
        <v>40</v>
      </c>
      <c r="N2637" s="54">
        <v>48685</v>
      </c>
      <c r="O2637" s="55">
        <f t="shared" si="294"/>
        <v>3</v>
      </c>
      <c r="P2637" s="56">
        <f t="shared" si="295"/>
        <v>56252</v>
      </c>
      <c r="Q2637" s="57">
        <f t="shared" si="296"/>
        <v>56252</v>
      </c>
      <c r="R2637" s="58">
        <f t="shared" si="297"/>
        <v>8692.0778873638719</v>
      </c>
      <c r="S2637" s="59">
        <f t="shared" si="298"/>
        <v>15.452033505233365</v>
      </c>
      <c r="T2637" s="59">
        <f t="shared" si="299"/>
        <v>84.547966494766641</v>
      </c>
      <c r="U2637" s="60" t="str">
        <f t="shared" si="300"/>
        <v>ALTO</v>
      </c>
    </row>
    <row r="2638" spans="2:21">
      <c r="B2638" s="61">
        <v>2628</v>
      </c>
      <c r="C2638" s="62" t="s">
        <v>625</v>
      </c>
      <c r="D2638" s="62" t="s">
        <v>686</v>
      </c>
      <c r="E2638" s="62" t="s">
        <v>2298</v>
      </c>
      <c r="F2638" s="63" t="s">
        <v>18</v>
      </c>
      <c r="G2638" s="63">
        <v>1</v>
      </c>
      <c r="H2638" s="53">
        <v>250852</v>
      </c>
      <c r="I2638" s="54" t="s">
        <v>40</v>
      </c>
      <c r="J2638" s="54" t="s">
        <v>40</v>
      </c>
      <c r="K2638" s="54">
        <v>301903</v>
      </c>
      <c r="L2638" s="54" t="s">
        <v>40</v>
      </c>
      <c r="M2638" s="54" t="s">
        <v>40</v>
      </c>
      <c r="N2638" s="54">
        <v>221253</v>
      </c>
      <c r="O2638" s="55">
        <f t="shared" si="294"/>
        <v>3</v>
      </c>
      <c r="P2638" s="56">
        <f t="shared" si="295"/>
        <v>258003</v>
      </c>
      <c r="Q2638" s="57">
        <f t="shared" si="296"/>
        <v>258003</v>
      </c>
      <c r="R2638" s="58">
        <f t="shared" si="297"/>
        <v>33311.20582560102</v>
      </c>
      <c r="S2638" s="59">
        <f t="shared" si="298"/>
        <v>12.911169957559029</v>
      </c>
      <c r="T2638" s="59">
        <f t="shared" si="299"/>
        <v>87.088830042440975</v>
      </c>
      <c r="U2638" s="60" t="str">
        <f t="shared" si="300"/>
        <v>ALTO</v>
      </c>
    </row>
    <row r="2639" spans="2:21">
      <c r="B2639" s="61">
        <v>2629</v>
      </c>
      <c r="C2639" s="62" t="s">
        <v>625</v>
      </c>
      <c r="D2639" s="62" t="s">
        <v>686</v>
      </c>
      <c r="E2639" s="62" t="s">
        <v>2299</v>
      </c>
      <c r="F2639" s="63" t="s">
        <v>18</v>
      </c>
      <c r="G2639" s="63">
        <v>1</v>
      </c>
      <c r="H2639" s="53">
        <v>132447</v>
      </c>
      <c r="I2639" s="54" t="s">
        <v>40</v>
      </c>
      <c r="J2639" s="54" t="s">
        <v>40</v>
      </c>
      <c r="K2639" s="54">
        <v>348075</v>
      </c>
      <c r="L2639" s="54" t="s">
        <v>40</v>
      </c>
      <c r="M2639" s="54" t="s">
        <v>40</v>
      </c>
      <c r="N2639" s="54">
        <v>115034</v>
      </c>
      <c r="O2639" s="55">
        <f t="shared" si="294"/>
        <v>3</v>
      </c>
      <c r="P2639" s="56">
        <f t="shared" si="295"/>
        <v>198519</v>
      </c>
      <c r="Q2639" s="57">
        <f t="shared" si="296"/>
        <v>198519</v>
      </c>
      <c r="R2639" s="58">
        <f t="shared" si="297"/>
        <v>105990.96116283795</v>
      </c>
      <c r="S2639" s="59">
        <f t="shared" si="298"/>
        <v>53.390839749765995</v>
      </c>
      <c r="T2639" s="59">
        <f t="shared" si="299"/>
        <v>46.609160250234005</v>
      </c>
      <c r="U2639" s="60" t="str">
        <f t="shared" si="300"/>
        <v>BAJO</v>
      </c>
    </row>
    <row r="2640" spans="2:21">
      <c r="B2640" s="61">
        <v>2630</v>
      </c>
      <c r="C2640" s="62" t="s">
        <v>625</v>
      </c>
      <c r="D2640" s="62" t="s">
        <v>686</v>
      </c>
      <c r="E2640" s="62" t="s">
        <v>2300</v>
      </c>
      <c r="F2640" s="63" t="s">
        <v>18</v>
      </c>
      <c r="G2640" s="63">
        <v>1</v>
      </c>
      <c r="H2640" s="53">
        <v>116263</v>
      </c>
      <c r="I2640" s="54" t="s">
        <v>40</v>
      </c>
      <c r="J2640" s="54" t="s">
        <v>40</v>
      </c>
      <c r="K2640" s="54">
        <v>759220</v>
      </c>
      <c r="L2640" s="54" t="s">
        <v>40</v>
      </c>
      <c r="M2640" s="54" t="s">
        <v>40</v>
      </c>
      <c r="N2640" s="54">
        <v>100272</v>
      </c>
      <c r="O2640" s="55">
        <f t="shared" si="294"/>
        <v>3</v>
      </c>
      <c r="P2640" s="56">
        <f t="shared" si="295"/>
        <v>325252</v>
      </c>
      <c r="Q2640" s="57">
        <f t="shared" si="296"/>
        <v>325252</v>
      </c>
      <c r="R2640" s="58">
        <f t="shared" si="297"/>
        <v>306931.38622210379</v>
      </c>
      <c r="S2640" s="59">
        <f t="shared" si="298"/>
        <v>94.367255611680719</v>
      </c>
      <c r="T2640" s="59">
        <f t="shared" si="299"/>
        <v>5.6327443883192814</v>
      </c>
      <c r="U2640" s="60" t="str">
        <f t="shared" si="300"/>
        <v>BAJO</v>
      </c>
    </row>
    <row r="2641" spans="2:21">
      <c r="B2641" s="61">
        <v>2631</v>
      </c>
      <c r="C2641" s="62" t="s">
        <v>987</v>
      </c>
      <c r="D2641" s="62" t="s">
        <v>2055</v>
      </c>
      <c r="E2641" s="62" t="s">
        <v>2251</v>
      </c>
      <c r="F2641" s="63" t="s">
        <v>18</v>
      </c>
      <c r="G2641" s="63">
        <v>1</v>
      </c>
      <c r="H2641" s="53">
        <v>105553</v>
      </c>
      <c r="I2641" s="54" t="s">
        <v>40</v>
      </c>
      <c r="J2641" s="54" t="s">
        <v>40</v>
      </c>
      <c r="K2641" s="54">
        <v>218960</v>
      </c>
      <c r="L2641" s="54" t="s">
        <v>40</v>
      </c>
      <c r="M2641" s="54" t="s">
        <v>40</v>
      </c>
      <c r="N2641" s="54">
        <v>58295</v>
      </c>
      <c r="O2641" s="55">
        <f t="shared" si="294"/>
        <v>3</v>
      </c>
      <c r="P2641" s="56">
        <f t="shared" si="295"/>
        <v>127603</v>
      </c>
      <c r="Q2641" s="57">
        <f t="shared" si="296"/>
        <v>127603</v>
      </c>
      <c r="R2641" s="58">
        <f t="shared" si="297"/>
        <v>67418.847050031603</v>
      </c>
      <c r="S2641" s="59">
        <f t="shared" si="298"/>
        <v>52.83484483125914</v>
      </c>
      <c r="T2641" s="59">
        <f t="shared" si="299"/>
        <v>47.16515516874086</v>
      </c>
      <c r="U2641" s="60" t="str">
        <f t="shared" si="300"/>
        <v>BAJO</v>
      </c>
    </row>
    <row r="2642" spans="2:21">
      <c r="B2642" s="61">
        <v>2632</v>
      </c>
      <c r="C2642" s="62" t="s">
        <v>987</v>
      </c>
      <c r="D2642" s="62" t="s">
        <v>2055</v>
      </c>
      <c r="E2642" s="62" t="s">
        <v>2301</v>
      </c>
      <c r="F2642" s="63" t="s">
        <v>18</v>
      </c>
      <c r="G2642" s="63">
        <v>1</v>
      </c>
      <c r="H2642" s="53">
        <v>265132</v>
      </c>
      <c r="I2642" s="54" t="s">
        <v>40</v>
      </c>
      <c r="J2642" s="54" t="s">
        <v>40</v>
      </c>
      <c r="K2642" s="54">
        <v>294882</v>
      </c>
      <c r="L2642" s="54" t="s">
        <v>40</v>
      </c>
      <c r="M2642" s="54" t="s">
        <v>40</v>
      </c>
      <c r="N2642" s="54">
        <v>237553</v>
      </c>
      <c r="O2642" s="55">
        <f t="shared" si="294"/>
        <v>3</v>
      </c>
      <c r="P2642" s="56">
        <f t="shared" si="295"/>
        <v>265856</v>
      </c>
      <c r="Q2642" s="57">
        <f t="shared" si="296"/>
        <v>265856</v>
      </c>
      <c r="R2642" s="58">
        <f t="shared" si="297"/>
        <v>23410.059523394826</v>
      </c>
      <c r="S2642" s="59">
        <f t="shared" si="298"/>
        <v>8.8055411664189727</v>
      </c>
      <c r="T2642" s="59">
        <f t="shared" si="299"/>
        <v>91.194458833581024</v>
      </c>
      <c r="U2642" s="60" t="str">
        <f t="shared" si="300"/>
        <v>ALTO</v>
      </c>
    </row>
    <row r="2643" spans="2:21">
      <c r="B2643" s="61">
        <v>2633</v>
      </c>
      <c r="C2643" s="62" t="s">
        <v>987</v>
      </c>
      <c r="D2643" s="62" t="s">
        <v>2055</v>
      </c>
      <c r="E2643" s="62" t="s">
        <v>1270</v>
      </c>
      <c r="F2643" s="63" t="s">
        <v>18</v>
      </c>
      <c r="G2643" s="63">
        <v>1</v>
      </c>
      <c r="H2643" s="53">
        <v>139944</v>
      </c>
      <c r="I2643" s="54" t="s">
        <v>40</v>
      </c>
      <c r="J2643" s="54" t="s">
        <v>40</v>
      </c>
      <c r="K2643" s="54">
        <v>264537</v>
      </c>
      <c r="L2643" s="54" t="s">
        <v>40</v>
      </c>
      <c r="M2643" s="54" t="s">
        <v>40</v>
      </c>
      <c r="N2643" s="54">
        <v>122458</v>
      </c>
      <c r="O2643" s="55">
        <f t="shared" si="294"/>
        <v>3</v>
      </c>
      <c r="P2643" s="56">
        <f t="shared" si="295"/>
        <v>175646</v>
      </c>
      <c r="Q2643" s="57">
        <f t="shared" si="296"/>
        <v>175646</v>
      </c>
      <c r="R2643" s="58">
        <f t="shared" si="297"/>
        <v>63259.270805858083</v>
      </c>
      <c r="S2643" s="59">
        <f t="shared" si="298"/>
        <v>36.015207181409245</v>
      </c>
      <c r="T2643" s="59">
        <f t="shared" si="299"/>
        <v>63.984792818590755</v>
      </c>
      <c r="U2643" s="60" t="str">
        <f t="shared" si="300"/>
        <v>BAJO</v>
      </c>
    </row>
    <row r="2644" spans="2:21">
      <c r="B2644" s="61">
        <v>2634</v>
      </c>
      <c r="C2644" s="62" t="s">
        <v>987</v>
      </c>
      <c r="D2644" s="62" t="s">
        <v>2055</v>
      </c>
      <c r="E2644" s="62" t="s">
        <v>2302</v>
      </c>
      <c r="F2644" s="63" t="s">
        <v>18</v>
      </c>
      <c r="G2644" s="63">
        <v>1</v>
      </c>
      <c r="H2644" s="53">
        <v>218484</v>
      </c>
      <c r="I2644" s="54" t="s">
        <v>40</v>
      </c>
      <c r="J2644" s="54" t="s">
        <v>40</v>
      </c>
      <c r="K2644" s="54">
        <v>289884</v>
      </c>
      <c r="L2644" s="54" t="s">
        <v>40</v>
      </c>
      <c r="M2644" s="54" t="s">
        <v>40</v>
      </c>
      <c r="N2644" s="54">
        <v>194278</v>
      </c>
      <c r="O2644" s="55">
        <f t="shared" si="294"/>
        <v>3</v>
      </c>
      <c r="P2644" s="56">
        <f t="shared" si="295"/>
        <v>234215</v>
      </c>
      <c r="Q2644" s="57">
        <f t="shared" si="296"/>
        <v>234215</v>
      </c>
      <c r="R2644" s="58">
        <f t="shared" si="297"/>
        <v>40585.161043032575</v>
      </c>
      <c r="S2644" s="59">
        <f t="shared" si="298"/>
        <v>17.32816473882227</v>
      </c>
      <c r="T2644" s="59">
        <f t="shared" si="299"/>
        <v>82.671835261177733</v>
      </c>
      <c r="U2644" s="60" t="str">
        <f t="shared" si="300"/>
        <v>ALTO</v>
      </c>
    </row>
    <row r="2645" spans="2:21">
      <c r="B2645" s="61">
        <v>2635</v>
      </c>
      <c r="C2645" s="62" t="s">
        <v>987</v>
      </c>
      <c r="D2645" s="62" t="s">
        <v>2055</v>
      </c>
      <c r="E2645" s="62" t="s">
        <v>2303</v>
      </c>
      <c r="F2645" s="63" t="s">
        <v>18</v>
      </c>
      <c r="G2645" s="63">
        <v>1</v>
      </c>
      <c r="H2645" s="53">
        <v>245973</v>
      </c>
      <c r="I2645" s="54" t="s">
        <v>40</v>
      </c>
      <c r="J2645" s="54" t="s">
        <v>40</v>
      </c>
      <c r="K2645" s="54">
        <v>314755</v>
      </c>
      <c r="L2645" s="54" t="s">
        <v>40</v>
      </c>
      <c r="M2645" s="54" t="s">
        <v>40</v>
      </c>
      <c r="N2645" s="54">
        <v>213670</v>
      </c>
      <c r="O2645" s="55">
        <f t="shared" si="294"/>
        <v>3</v>
      </c>
      <c r="P2645" s="56">
        <f t="shared" si="295"/>
        <v>258133</v>
      </c>
      <c r="Q2645" s="57">
        <f t="shared" si="296"/>
        <v>258133</v>
      </c>
      <c r="R2645" s="58">
        <f t="shared" si="297"/>
        <v>42153.983017292951</v>
      </c>
      <c r="S2645" s="59">
        <f t="shared" si="298"/>
        <v>16.330334756614981</v>
      </c>
      <c r="T2645" s="59">
        <f t="shared" si="299"/>
        <v>83.669665243385026</v>
      </c>
      <c r="U2645" s="60" t="str">
        <f t="shared" si="300"/>
        <v>ALTO</v>
      </c>
    </row>
    <row r="2646" spans="2:21">
      <c r="B2646" s="61">
        <v>2636</v>
      </c>
      <c r="C2646" s="62" t="s">
        <v>987</v>
      </c>
      <c r="D2646" s="62" t="s">
        <v>2055</v>
      </c>
      <c r="E2646" s="62" t="s">
        <v>1439</v>
      </c>
      <c r="F2646" s="63" t="s">
        <v>18</v>
      </c>
      <c r="G2646" s="63">
        <v>1</v>
      </c>
      <c r="H2646" s="53">
        <v>274057</v>
      </c>
      <c r="I2646" s="54" t="s">
        <v>40</v>
      </c>
      <c r="J2646" s="54" t="s">
        <v>40</v>
      </c>
      <c r="K2646" s="54">
        <v>351050</v>
      </c>
      <c r="L2646" s="54" t="s">
        <v>40</v>
      </c>
      <c r="M2646" s="54" t="s">
        <v>40</v>
      </c>
      <c r="N2646" s="54">
        <v>253603</v>
      </c>
      <c r="O2646" s="55">
        <f t="shared" si="294"/>
        <v>3</v>
      </c>
      <c r="P2646" s="56">
        <f t="shared" si="295"/>
        <v>292903</v>
      </c>
      <c r="Q2646" s="57">
        <f t="shared" si="296"/>
        <v>292903</v>
      </c>
      <c r="R2646" s="58">
        <f t="shared" si="297"/>
        <v>41955.275094107325</v>
      </c>
      <c r="S2646" s="59">
        <f t="shared" si="298"/>
        <v>14.323948574820786</v>
      </c>
      <c r="T2646" s="59">
        <f t="shared" si="299"/>
        <v>85.67605142517921</v>
      </c>
      <c r="U2646" s="60" t="str">
        <f t="shared" si="300"/>
        <v>ALTO</v>
      </c>
    </row>
    <row r="2647" spans="2:21">
      <c r="B2647" s="61">
        <v>2637</v>
      </c>
      <c r="C2647" s="62" t="s">
        <v>987</v>
      </c>
      <c r="D2647" s="62" t="s">
        <v>2055</v>
      </c>
      <c r="E2647" s="62" t="s">
        <v>2304</v>
      </c>
      <c r="F2647" s="63" t="s">
        <v>18</v>
      </c>
      <c r="G2647" s="63">
        <v>1</v>
      </c>
      <c r="H2647" s="53">
        <v>229789</v>
      </c>
      <c r="I2647" s="54" t="s">
        <v>40</v>
      </c>
      <c r="J2647" s="54" t="s">
        <v>40</v>
      </c>
      <c r="K2647" s="54">
        <v>406504</v>
      </c>
      <c r="L2647" s="54" t="s">
        <v>40</v>
      </c>
      <c r="M2647" s="54" t="s">
        <v>40</v>
      </c>
      <c r="N2647" s="54">
        <v>205907</v>
      </c>
      <c r="O2647" s="55">
        <f t="shared" si="294"/>
        <v>3</v>
      </c>
      <c r="P2647" s="56">
        <f t="shared" si="295"/>
        <v>280733</v>
      </c>
      <c r="Q2647" s="57">
        <f t="shared" si="296"/>
        <v>280733</v>
      </c>
      <c r="R2647" s="58">
        <f t="shared" si="297"/>
        <v>89466.131119857615</v>
      </c>
      <c r="S2647" s="59">
        <f t="shared" si="298"/>
        <v>31.868761819899198</v>
      </c>
      <c r="T2647" s="59">
        <f t="shared" si="299"/>
        <v>68.131238180100809</v>
      </c>
      <c r="U2647" s="60" t="str">
        <f t="shared" si="300"/>
        <v>BAJO</v>
      </c>
    </row>
    <row r="2648" spans="2:21">
      <c r="B2648" s="61">
        <v>2638</v>
      </c>
      <c r="C2648" s="62" t="s">
        <v>1375</v>
      </c>
      <c r="D2648" s="62" t="s">
        <v>1376</v>
      </c>
      <c r="E2648" s="62" t="s">
        <v>1922</v>
      </c>
      <c r="F2648" s="63" t="s">
        <v>18</v>
      </c>
      <c r="G2648" s="63">
        <v>1</v>
      </c>
      <c r="H2648" s="53">
        <v>3471587</v>
      </c>
      <c r="I2648" s="54" t="s">
        <v>40</v>
      </c>
      <c r="J2648" s="54" t="s">
        <v>40</v>
      </c>
      <c r="K2648" s="54">
        <v>746368</v>
      </c>
      <c r="L2648" s="54" t="s">
        <v>40</v>
      </c>
      <c r="M2648" s="54" t="s">
        <v>40</v>
      </c>
      <c r="N2648" s="54">
        <v>2902669</v>
      </c>
      <c r="O2648" s="55">
        <f t="shared" si="294"/>
        <v>3</v>
      </c>
      <c r="P2648" s="56">
        <f t="shared" si="295"/>
        <v>2373541</v>
      </c>
      <c r="Q2648" s="57">
        <f t="shared" si="296"/>
        <v>2373541</v>
      </c>
      <c r="R2648" s="58">
        <f t="shared" si="297"/>
        <v>1173793.4841684129</v>
      </c>
      <c r="S2648" s="59">
        <f t="shared" si="298"/>
        <v>49.453263464520433</v>
      </c>
      <c r="T2648" s="59">
        <f t="shared" si="299"/>
        <v>50.546736535479567</v>
      </c>
      <c r="U2648" s="60" t="str">
        <f t="shared" si="300"/>
        <v>BAJO</v>
      </c>
    </row>
    <row r="2649" spans="2:21">
      <c r="B2649" s="61">
        <v>2639</v>
      </c>
      <c r="C2649" s="62" t="s">
        <v>296</v>
      </c>
      <c r="D2649" s="62" t="s">
        <v>296</v>
      </c>
      <c r="E2649" s="62" t="s">
        <v>2263</v>
      </c>
      <c r="F2649" s="63" t="s">
        <v>18</v>
      </c>
      <c r="G2649" s="63">
        <v>1</v>
      </c>
      <c r="H2649" s="53">
        <v>224791</v>
      </c>
      <c r="I2649" s="54" t="s">
        <v>40</v>
      </c>
      <c r="J2649" s="54" t="s">
        <v>40</v>
      </c>
      <c r="K2649" s="54">
        <v>510986</v>
      </c>
      <c r="L2649" s="54" t="s">
        <v>40</v>
      </c>
      <c r="M2649" s="54" t="s">
        <v>40</v>
      </c>
      <c r="N2649" s="54">
        <v>198247</v>
      </c>
      <c r="O2649" s="55">
        <f t="shared" si="294"/>
        <v>3</v>
      </c>
      <c r="P2649" s="56">
        <f t="shared" si="295"/>
        <v>311341</v>
      </c>
      <c r="Q2649" s="57">
        <f t="shared" si="296"/>
        <v>311341</v>
      </c>
      <c r="R2649" s="58">
        <f t="shared" si="297"/>
        <v>141585.40574586854</v>
      </c>
      <c r="S2649" s="59">
        <f t="shared" si="298"/>
        <v>45.475991194821283</v>
      </c>
      <c r="T2649" s="59">
        <f t="shared" si="299"/>
        <v>54.524008805178717</v>
      </c>
      <c r="U2649" s="60" t="str">
        <f t="shared" si="300"/>
        <v>BAJO</v>
      </c>
    </row>
    <row r="2650" spans="2:21">
      <c r="B2650" s="61">
        <v>2640</v>
      </c>
      <c r="C2650" s="62" t="s">
        <v>1375</v>
      </c>
      <c r="D2650" s="62" t="s">
        <v>1419</v>
      </c>
      <c r="E2650" s="62" t="s">
        <v>1402</v>
      </c>
      <c r="F2650" s="63" t="s">
        <v>18</v>
      </c>
      <c r="G2650" s="63">
        <v>1</v>
      </c>
      <c r="H2650" s="53">
        <v>489923</v>
      </c>
      <c r="I2650" s="54" t="s">
        <v>40</v>
      </c>
      <c r="J2650" s="54" t="s">
        <v>40</v>
      </c>
      <c r="K2650" s="54">
        <v>666400</v>
      </c>
      <c r="L2650" s="54" t="s">
        <v>40</v>
      </c>
      <c r="M2650" s="54" t="s">
        <v>40</v>
      </c>
      <c r="N2650" s="54">
        <v>428702</v>
      </c>
      <c r="O2650" s="55">
        <f t="shared" si="294"/>
        <v>3</v>
      </c>
      <c r="P2650" s="56">
        <f t="shared" si="295"/>
        <v>528342</v>
      </c>
      <c r="Q2650" s="57">
        <f t="shared" si="296"/>
        <v>528342</v>
      </c>
      <c r="R2650" s="58">
        <f t="shared" si="297"/>
        <v>100770.63150982477</v>
      </c>
      <c r="S2650" s="59">
        <f t="shared" si="298"/>
        <v>19.072992779265093</v>
      </c>
      <c r="T2650" s="59">
        <f t="shared" si="299"/>
        <v>80.927007220734907</v>
      </c>
      <c r="U2650" s="60" t="str">
        <f t="shared" si="300"/>
        <v>ALTO</v>
      </c>
    </row>
    <row r="2651" spans="2:21">
      <c r="B2651" s="61">
        <v>2641</v>
      </c>
      <c r="C2651" s="62" t="s">
        <v>102</v>
      </c>
      <c r="D2651" s="62" t="s">
        <v>103</v>
      </c>
      <c r="E2651" s="62" t="s">
        <v>2305</v>
      </c>
      <c r="F2651" s="63" t="s">
        <v>157</v>
      </c>
      <c r="G2651" s="63">
        <v>1</v>
      </c>
      <c r="H2651" s="53">
        <v>0</v>
      </c>
      <c r="I2651" s="54" t="s">
        <v>40</v>
      </c>
      <c r="J2651" s="54" t="s">
        <v>40</v>
      </c>
      <c r="K2651" s="54">
        <v>410550</v>
      </c>
      <c r="L2651" s="79" t="s">
        <v>40</v>
      </c>
      <c r="M2651" s="54" t="s">
        <v>40</v>
      </c>
      <c r="N2651" s="54">
        <v>3055770</v>
      </c>
      <c r="O2651" s="55">
        <f t="shared" si="294"/>
        <v>3</v>
      </c>
      <c r="P2651" s="56">
        <f t="shared" si="295"/>
        <v>1155440</v>
      </c>
      <c r="Q2651" s="57">
        <f t="shared" si="296"/>
        <v>1155440</v>
      </c>
      <c r="R2651" s="58">
        <f t="shared" si="297"/>
        <v>1354148.7873199163</v>
      </c>
      <c r="S2651" s="59">
        <f t="shared" si="298"/>
        <v>117.19767251609052</v>
      </c>
      <c r="T2651" s="59">
        <f t="shared" si="299"/>
        <v>-17.19767251609052</v>
      </c>
      <c r="U2651" s="60" t="str">
        <f t="shared" si="300"/>
        <v>BAJO</v>
      </c>
    </row>
    <row r="2652" spans="2:21">
      <c r="B2652" s="61">
        <v>2642</v>
      </c>
      <c r="C2652" s="62" t="s">
        <v>102</v>
      </c>
      <c r="D2652" s="62" t="s">
        <v>103</v>
      </c>
      <c r="E2652" s="62" t="s">
        <v>2306</v>
      </c>
      <c r="F2652" s="63" t="s">
        <v>157</v>
      </c>
      <c r="G2652" s="63">
        <v>1</v>
      </c>
      <c r="H2652" s="53">
        <v>0</v>
      </c>
      <c r="I2652" s="54" t="s">
        <v>40</v>
      </c>
      <c r="J2652" s="54" t="s">
        <v>40</v>
      </c>
      <c r="K2652" s="54">
        <v>588455</v>
      </c>
      <c r="L2652" s="54" t="s">
        <v>40</v>
      </c>
      <c r="M2652" s="54" t="s">
        <v>40</v>
      </c>
      <c r="N2652" s="54">
        <v>998774</v>
      </c>
      <c r="O2652" s="55">
        <f t="shared" si="294"/>
        <v>3</v>
      </c>
      <c r="P2652" s="56">
        <f t="shared" si="295"/>
        <v>529076</v>
      </c>
      <c r="Q2652" s="57">
        <f t="shared" si="296"/>
        <v>529076</v>
      </c>
      <c r="R2652" s="58">
        <f t="shared" si="297"/>
        <v>409903.8467009333</v>
      </c>
      <c r="S2652" s="59">
        <f t="shared" si="298"/>
        <v>77.475418786891353</v>
      </c>
      <c r="T2652" s="59">
        <f t="shared" si="299"/>
        <v>22.524581213108647</v>
      </c>
      <c r="U2652" s="60" t="str">
        <f t="shared" si="300"/>
        <v>BAJO</v>
      </c>
    </row>
    <row r="2653" spans="2:21">
      <c r="B2653" s="61">
        <v>2643</v>
      </c>
      <c r="C2653" s="62" t="s">
        <v>102</v>
      </c>
      <c r="D2653" s="62" t="s">
        <v>103</v>
      </c>
      <c r="E2653" s="62" t="s">
        <v>2307</v>
      </c>
      <c r="F2653" s="63" t="s">
        <v>18</v>
      </c>
      <c r="G2653" s="63">
        <v>1</v>
      </c>
      <c r="H2653" s="53">
        <v>100912</v>
      </c>
      <c r="I2653" s="54" t="s">
        <v>40</v>
      </c>
      <c r="J2653" s="54" t="s">
        <v>40</v>
      </c>
      <c r="K2653" s="54">
        <v>74613</v>
      </c>
      <c r="L2653" s="54" t="s">
        <v>40</v>
      </c>
      <c r="M2653" s="54" t="s">
        <v>40</v>
      </c>
      <c r="N2653" s="54">
        <v>91963</v>
      </c>
      <c r="O2653" s="55">
        <f t="shared" si="294"/>
        <v>3</v>
      </c>
      <c r="P2653" s="56">
        <f t="shared" si="295"/>
        <v>89163</v>
      </c>
      <c r="Q2653" s="57">
        <f t="shared" si="296"/>
        <v>89163</v>
      </c>
      <c r="R2653" s="58">
        <f t="shared" si="297"/>
        <v>10917.592846207242</v>
      </c>
      <c r="S2653" s="59">
        <f t="shared" si="298"/>
        <v>12.244532873733771</v>
      </c>
      <c r="T2653" s="59">
        <f t="shared" si="299"/>
        <v>87.755467126266225</v>
      </c>
      <c r="U2653" s="60" t="str">
        <f t="shared" si="300"/>
        <v>ALTO</v>
      </c>
    </row>
    <row r="2654" spans="2:21">
      <c r="B2654" s="61">
        <v>2644</v>
      </c>
      <c r="C2654" s="62" t="s">
        <v>102</v>
      </c>
      <c r="D2654" s="62" t="s">
        <v>103</v>
      </c>
      <c r="E2654" s="62" t="s">
        <v>2308</v>
      </c>
      <c r="F2654" s="63" t="s">
        <v>18</v>
      </c>
      <c r="G2654" s="63">
        <v>1</v>
      </c>
      <c r="H2654" s="53">
        <v>58072</v>
      </c>
      <c r="I2654" s="54" t="s">
        <v>40</v>
      </c>
      <c r="J2654" s="54" t="s">
        <v>40</v>
      </c>
      <c r="K2654" s="54">
        <v>39032</v>
      </c>
      <c r="L2654" s="54" t="s">
        <v>40</v>
      </c>
      <c r="M2654" s="54" t="s">
        <v>40</v>
      </c>
      <c r="N2654" s="54">
        <v>50434</v>
      </c>
      <c r="O2654" s="55">
        <f t="shared" si="294"/>
        <v>3</v>
      </c>
      <c r="P2654" s="56">
        <f t="shared" si="295"/>
        <v>49179</v>
      </c>
      <c r="Q2654" s="57">
        <f t="shared" si="296"/>
        <v>49179</v>
      </c>
      <c r="R2654" s="58">
        <f t="shared" si="297"/>
        <v>7823.5133341030923</v>
      </c>
      <c r="S2654" s="59">
        <f t="shared" si="298"/>
        <v>15.908239968488772</v>
      </c>
      <c r="T2654" s="59">
        <f t="shared" si="299"/>
        <v>84.091760031511228</v>
      </c>
      <c r="U2654" s="60" t="str">
        <f t="shared" si="300"/>
        <v>ALTO</v>
      </c>
    </row>
    <row r="2655" spans="2:21">
      <c r="B2655" s="61">
        <v>2645</v>
      </c>
      <c r="C2655" s="62" t="s">
        <v>102</v>
      </c>
      <c r="D2655" s="62" t="s">
        <v>103</v>
      </c>
      <c r="E2655" s="62" t="s">
        <v>728</v>
      </c>
      <c r="F2655" s="63" t="s">
        <v>18</v>
      </c>
      <c r="G2655" s="63">
        <v>1</v>
      </c>
      <c r="H2655" s="53">
        <v>566916</v>
      </c>
      <c r="I2655" s="54" t="s">
        <v>40</v>
      </c>
      <c r="J2655" s="54" t="s">
        <v>40</v>
      </c>
      <c r="K2655" s="54">
        <v>1081115</v>
      </c>
      <c r="L2655" s="54" t="s">
        <v>40</v>
      </c>
      <c r="M2655" s="54" t="s">
        <v>40</v>
      </c>
      <c r="N2655" s="54">
        <v>558429</v>
      </c>
      <c r="O2655" s="55">
        <f t="shared" si="294"/>
        <v>3</v>
      </c>
      <c r="P2655" s="56">
        <f t="shared" si="295"/>
        <v>735487</v>
      </c>
      <c r="Q2655" s="57">
        <f t="shared" si="296"/>
        <v>735487</v>
      </c>
      <c r="R2655" s="58">
        <f t="shared" si="297"/>
        <v>244420.69728827974</v>
      </c>
      <c r="S2655" s="59">
        <f t="shared" si="298"/>
        <v>33.232497282518899</v>
      </c>
      <c r="T2655" s="59">
        <f t="shared" si="299"/>
        <v>66.767502717481108</v>
      </c>
      <c r="U2655" s="60" t="str">
        <f t="shared" si="300"/>
        <v>BAJO</v>
      </c>
    </row>
    <row r="2656" spans="2:21">
      <c r="B2656" s="61">
        <v>2646</v>
      </c>
      <c r="C2656" s="62" t="s">
        <v>42</v>
      </c>
      <c r="D2656" s="62" t="s">
        <v>2004</v>
      </c>
      <c r="E2656" s="62" t="s">
        <v>2309</v>
      </c>
      <c r="F2656" s="63" t="s">
        <v>18</v>
      </c>
      <c r="G2656" s="63">
        <v>1</v>
      </c>
      <c r="H2656" s="53">
        <v>452914</v>
      </c>
      <c r="I2656" s="54" t="s">
        <v>40</v>
      </c>
      <c r="J2656" s="54" t="s">
        <v>40</v>
      </c>
      <c r="K2656" s="54">
        <v>224672</v>
      </c>
      <c r="L2656" s="54" t="s">
        <v>40</v>
      </c>
      <c r="M2656" s="54" t="s">
        <v>40</v>
      </c>
      <c r="N2656" s="54">
        <v>24983</v>
      </c>
      <c r="O2656" s="55">
        <f t="shared" si="294"/>
        <v>3</v>
      </c>
      <c r="P2656" s="56">
        <f t="shared" si="295"/>
        <v>234190</v>
      </c>
      <c r="Q2656" s="57">
        <f t="shared" si="296"/>
        <v>234190</v>
      </c>
      <c r="R2656" s="58">
        <f t="shared" si="297"/>
        <v>174831.68033727628</v>
      </c>
      <c r="S2656" s="59">
        <f t="shared" si="298"/>
        <v>74.653776991876796</v>
      </c>
      <c r="T2656" s="59">
        <f t="shared" si="299"/>
        <v>25.346223008123204</v>
      </c>
      <c r="U2656" s="60" t="str">
        <f t="shared" si="300"/>
        <v>BAJO</v>
      </c>
    </row>
    <row r="2657" spans="2:21">
      <c r="B2657" s="61">
        <v>2647</v>
      </c>
      <c r="C2657" s="62" t="s">
        <v>42</v>
      </c>
      <c r="D2657" s="62" t="s">
        <v>2004</v>
      </c>
      <c r="E2657" s="62" t="s">
        <v>2310</v>
      </c>
      <c r="F2657" s="63" t="s">
        <v>18</v>
      </c>
      <c r="G2657" s="63">
        <v>1</v>
      </c>
      <c r="H2657" s="53">
        <v>742441</v>
      </c>
      <c r="I2657" s="54" t="s">
        <v>40</v>
      </c>
      <c r="J2657" s="54" t="s">
        <v>40</v>
      </c>
      <c r="K2657" s="54">
        <v>473382</v>
      </c>
      <c r="L2657" s="54" t="s">
        <v>40</v>
      </c>
      <c r="M2657" s="54" t="s">
        <v>40</v>
      </c>
      <c r="N2657" s="54">
        <v>80172</v>
      </c>
      <c r="O2657" s="55">
        <f t="shared" si="294"/>
        <v>3</v>
      </c>
      <c r="P2657" s="56">
        <f t="shared" si="295"/>
        <v>431998</v>
      </c>
      <c r="Q2657" s="57">
        <f t="shared" si="296"/>
        <v>431998</v>
      </c>
      <c r="R2657" s="58">
        <f t="shared" si="297"/>
        <v>271949.1533238439</v>
      </c>
      <c r="S2657" s="59">
        <f t="shared" si="298"/>
        <v>62.951484341095075</v>
      </c>
      <c r="T2657" s="59">
        <f t="shared" si="299"/>
        <v>37.048515658904925</v>
      </c>
      <c r="U2657" s="60" t="str">
        <f t="shared" si="300"/>
        <v>BAJO</v>
      </c>
    </row>
    <row r="2658" spans="2:21">
      <c r="B2658" s="61">
        <v>2648</v>
      </c>
      <c r="C2658" s="62" t="s">
        <v>42</v>
      </c>
      <c r="D2658" s="62" t="s">
        <v>2004</v>
      </c>
      <c r="E2658" s="62" t="s">
        <v>2311</v>
      </c>
      <c r="F2658" s="63" t="s">
        <v>18</v>
      </c>
      <c r="G2658" s="63">
        <v>1</v>
      </c>
      <c r="H2658" s="53">
        <v>134946</v>
      </c>
      <c r="I2658" s="54" t="s">
        <v>40</v>
      </c>
      <c r="J2658" s="54" t="s">
        <v>40</v>
      </c>
      <c r="K2658" s="54">
        <v>63546</v>
      </c>
      <c r="L2658" s="54" t="s">
        <v>40</v>
      </c>
      <c r="M2658" s="54" t="s">
        <v>40</v>
      </c>
      <c r="N2658" s="54">
        <v>43788</v>
      </c>
      <c r="O2658" s="55">
        <f t="shared" si="294"/>
        <v>3</v>
      </c>
      <c r="P2658" s="56">
        <f t="shared" si="295"/>
        <v>80760</v>
      </c>
      <c r="Q2658" s="57">
        <f t="shared" si="296"/>
        <v>80760</v>
      </c>
      <c r="R2658" s="58">
        <f t="shared" si="297"/>
        <v>39155.132383890617</v>
      </c>
      <c r="S2658" s="59">
        <f t="shared" si="298"/>
        <v>48.483323902786793</v>
      </c>
      <c r="T2658" s="59">
        <f t="shared" si="299"/>
        <v>51.516676097213207</v>
      </c>
      <c r="U2658" s="60" t="str">
        <f t="shared" si="300"/>
        <v>BAJO</v>
      </c>
    </row>
    <row r="2659" spans="2:21">
      <c r="B2659" s="61">
        <v>2649</v>
      </c>
      <c r="C2659" s="62" t="s">
        <v>42</v>
      </c>
      <c r="D2659" s="62" t="s">
        <v>2004</v>
      </c>
      <c r="E2659" s="62" t="s">
        <v>2312</v>
      </c>
      <c r="F2659" s="63" t="s">
        <v>18</v>
      </c>
      <c r="G2659" s="63">
        <v>1</v>
      </c>
      <c r="H2659" s="53">
        <v>0</v>
      </c>
      <c r="I2659" s="54" t="s">
        <v>40</v>
      </c>
      <c r="J2659" s="54" t="s">
        <v>40</v>
      </c>
      <c r="K2659" s="54">
        <v>132804</v>
      </c>
      <c r="L2659" s="54" t="s">
        <v>40</v>
      </c>
      <c r="M2659" s="54" t="s">
        <v>40</v>
      </c>
      <c r="N2659" s="54">
        <v>72028</v>
      </c>
      <c r="O2659" s="55">
        <f t="shared" si="294"/>
        <v>3</v>
      </c>
      <c r="P2659" s="56">
        <f t="shared" si="295"/>
        <v>68277</v>
      </c>
      <c r="Q2659" s="57">
        <f t="shared" si="296"/>
        <v>68277</v>
      </c>
      <c r="R2659" s="58">
        <f t="shared" si="297"/>
        <v>54281.833850950745</v>
      </c>
      <c r="S2659" s="59">
        <f t="shared" si="298"/>
        <v>79.502371004805056</v>
      </c>
      <c r="T2659" s="59">
        <f t="shared" si="299"/>
        <v>20.497628995194944</v>
      </c>
      <c r="U2659" s="60" t="str">
        <f t="shared" si="300"/>
        <v>BAJO</v>
      </c>
    </row>
    <row r="2660" spans="2:21">
      <c r="B2660" s="61">
        <v>2650</v>
      </c>
      <c r="C2660" s="62" t="s">
        <v>42</v>
      </c>
      <c r="D2660" s="62" t="s">
        <v>2004</v>
      </c>
      <c r="E2660" s="62" t="s">
        <v>2313</v>
      </c>
      <c r="F2660" s="63" t="s">
        <v>18</v>
      </c>
      <c r="G2660" s="63">
        <v>1</v>
      </c>
      <c r="H2660" s="53">
        <v>0</v>
      </c>
      <c r="I2660" s="54" t="s">
        <v>40</v>
      </c>
      <c r="J2660" s="54" t="s">
        <v>40</v>
      </c>
      <c r="K2660" s="54">
        <v>407218</v>
      </c>
      <c r="L2660" s="54" t="s">
        <v>40</v>
      </c>
      <c r="M2660" s="54" t="s">
        <v>40</v>
      </c>
      <c r="N2660" s="54">
        <v>669922</v>
      </c>
      <c r="O2660" s="55">
        <f t="shared" si="294"/>
        <v>3</v>
      </c>
      <c r="P2660" s="56">
        <f t="shared" si="295"/>
        <v>359047</v>
      </c>
      <c r="Q2660" s="57">
        <f t="shared" si="296"/>
        <v>359047</v>
      </c>
      <c r="R2660" s="58">
        <f t="shared" si="297"/>
        <v>275607.48603443673</v>
      </c>
      <c r="S2660" s="59">
        <f t="shared" si="298"/>
        <v>76.760838005730932</v>
      </c>
      <c r="T2660" s="59">
        <f t="shared" si="299"/>
        <v>23.239161994269068</v>
      </c>
      <c r="U2660" s="60" t="str">
        <f t="shared" si="300"/>
        <v>BAJO</v>
      </c>
    </row>
    <row r="2661" spans="2:21" ht="27.6">
      <c r="B2661" s="61">
        <v>2651</v>
      </c>
      <c r="C2661" s="62" t="s">
        <v>251</v>
      </c>
      <c r="D2661" s="62" t="s">
        <v>2245</v>
      </c>
      <c r="E2661" s="62" t="s">
        <v>2314</v>
      </c>
      <c r="F2661" s="63" t="s">
        <v>18</v>
      </c>
      <c r="G2661" s="63">
        <v>1</v>
      </c>
      <c r="H2661" s="53">
        <v>0</v>
      </c>
      <c r="I2661" s="54" t="s">
        <v>40</v>
      </c>
      <c r="J2661" s="54" t="s">
        <v>40</v>
      </c>
      <c r="K2661" s="54">
        <v>537166</v>
      </c>
      <c r="L2661" s="54" t="s">
        <v>40</v>
      </c>
      <c r="M2661" s="54" t="s">
        <v>40</v>
      </c>
      <c r="N2661" s="54">
        <v>183411</v>
      </c>
      <c r="O2661" s="55">
        <f t="shared" si="294"/>
        <v>3</v>
      </c>
      <c r="P2661" s="56">
        <f t="shared" si="295"/>
        <v>240192</v>
      </c>
      <c r="Q2661" s="57">
        <f t="shared" si="296"/>
        <v>240192</v>
      </c>
      <c r="R2661" s="58">
        <f t="shared" si="297"/>
        <v>222942.3210164957</v>
      </c>
      <c r="S2661" s="59">
        <f t="shared" si="298"/>
        <v>92.818379053630309</v>
      </c>
      <c r="T2661" s="59">
        <f t="shared" si="299"/>
        <v>7.1816209463696907</v>
      </c>
      <c r="U2661" s="60" t="str">
        <f t="shared" si="300"/>
        <v>BAJO</v>
      </c>
    </row>
    <row r="2662" spans="2:21">
      <c r="B2662" s="61">
        <v>2652</v>
      </c>
      <c r="C2662" s="62" t="s">
        <v>102</v>
      </c>
      <c r="D2662" s="62" t="s">
        <v>103</v>
      </c>
      <c r="E2662" s="62" t="s">
        <v>2315</v>
      </c>
      <c r="F2662" s="63" t="s">
        <v>18</v>
      </c>
      <c r="G2662" s="63">
        <v>1</v>
      </c>
      <c r="H2662" s="53">
        <v>0</v>
      </c>
      <c r="I2662" s="54" t="s">
        <v>40</v>
      </c>
      <c r="J2662" s="54" t="s">
        <v>40</v>
      </c>
      <c r="K2662" s="54">
        <v>173264</v>
      </c>
      <c r="L2662" s="79" t="s">
        <v>40</v>
      </c>
      <c r="M2662" s="54" t="s">
        <v>40</v>
      </c>
      <c r="N2662" s="54">
        <v>924060</v>
      </c>
      <c r="O2662" s="55">
        <f t="shared" si="294"/>
        <v>3</v>
      </c>
      <c r="P2662" s="56">
        <f t="shared" si="295"/>
        <v>365775</v>
      </c>
      <c r="Q2662" s="57">
        <f t="shared" si="296"/>
        <v>365775</v>
      </c>
      <c r="R2662" s="58">
        <f t="shared" si="297"/>
        <v>401054.43394908658</v>
      </c>
      <c r="S2662" s="59">
        <f t="shared" si="298"/>
        <v>109.64511897999769</v>
      </c>
      <c r="T2662" s="59">
        <f t="shared" si="299"/>
        <v>-9.6451189799976902</v>
      </c>
      <c r="U2662" s="60" t="str">
        <f t="shared" si="300"/>
        <v>BAJO</v>
      </c>
    </row>
    <row r="2663" spans="2:21">
      <c r="B2663" s="61">
        <v>2653</v>
      </c>
      <c r="C2663" s="62" t="s">
        <v>102</v>
      </c>
      <c r="D2663" s="62" t="s">
        <v>103</v>
      </c>
      <c r="E2663" s="62" t="s">
        <v>2316</v>
      </c>
      <c r="F2663" s="63" t="s">
        <v>18</v>
      </c>
      <c r="G2663" s="63">
        <v>1</v>
      </c>
      <c r="H2663" s="53">
        <v>0</v>
      </c>
      <c r="I2663" s="54" t="s">
        <v>40</v>
      </c>
      <c r="J2663" s="54" t="s">
        <v>40</v>
      </c>
      <c r="K2663" s="54">
        <v>94129</v>
      </c>
      <c r="L2663" s="54" t="s">
        <v>40</v>
      </c>
      <c r="M2663" s="54" t="s">
        <v>40</v>
      </c>
      <c r="N2663" s="54">
        <v>167608</v>
      </c>
      <c r="O2663" s="55">
        <f t="shared" si="294"/>
        <v>3</v>
      </c>
      <c r="P2663" s="56">
        <f t="shared" si="295"/>
        <v>87246</v>
      </c>
      <c r="Q2663" s="57">
        <f t="shared" si="296"/>
        <v>87246</v>
      </c>
      <c r="R2663" s="58">
        <f t="shared" si="297"/>
        <v>68598.569588261496</v>
      </c>
      <c r="S2663" s="59">
        <f t="shared" si="298"/>
        <v>78.626607051625868</v>
      </c>
      <c r="T2663" s="59">
        <f t="shared" si="299"/>
        <v>21.373392948374132</v>
      </c>
      <c r="U2663" s="60" t="str">
        <f t="shared" si="300"/>
        <v>BAJO</v>
      </c>
    </row>
    <row r="2664" spans="2:21">
      <c r="B2664" s="61">
        <v>2654</v>
      </c>
      <c r="C2664" s="62" t="s">
        <v>102</v>
      </c>
      <c r="D2664" s="62" t="s">
        <v>103</v>
      </c>
      <c r="E2664" s="62" t="s">
        <v>2317</v>
      </c>
      <c r="F2664" s="63" t="s">
        <v>18</v>
      </c>
      <c r="G2664" s="63">
        <v>1</v>
      </c>
      <c r="H2664" s="53">
        <v>0</v>
      </c>
      <c r="I2664" s="54" t="s">
        <v>40</v>
      </c>
      <c r="J2664" s="54" t="s">
        <v>40</v>
      </c>
      <c r="K2664" s="54">
        <v>106624</v>
      </c>
      <c r="L2664" s="79" t="s">
        <v>40</v>
      </c>
      <c r="M2664" s="54" t="s">
        <v>40</v>
      </c>
      <c r="N2664" s="54">
        <v>745180</v>
      </c>
      <c r="O2664" s="55">
        <f t="shared" si="294"/>
        <v>3</v>
      </c>
      <c r="P2664" s="56">
        <f t="shared" si="295"/>
        <v>283935</v>
      </c>
      <c r="Q2664" s="57">
        <f t="shared" si="296"/>
        <v>283935</v>
      </c>
      <c r="R2664" s="58">
        <f t="shared" si="297"/>
        <v>329041.65135063912</v>
      </c>
      <c r="S2664" s="59">
        <f t="shared" si="298"/>
        <v>115.88625965472347</v>
      </c>
      <c r="T2664" s="59">
        <f t="shared" si="299"/>
        <v>-15.886259654723474</v>
      </c>
      <c r="U2664" s="60" t="str">
        <f t="shared" si="300"/>
        <v>BAJO</v>
      </c>
    </row>
    <row r="2665" spans="2:21">
      <c r="B2665" s="61">
        <v>2655</v>
      </c>
      <c r="C2665" s="62" t="s">
        <v>102</v>
      </c>
      <c r="D2665" s="62" t="s">
        <v>103</v>
      </c>
      <c r="E2665" s="62" t="s">
        <v>2318</v>
      </c>
      <c r="F2665" s="63" t="s">
        <v>18</v>
      </c>
      <c r="G2665" s="63">
        <v>1</v>
      </c>
      <c r="H2665" s="53">
        <v>0</v>
      </c>
      <c r="I2665" s="54" t="s">
        <v>40</v>
      </c>
      <c r="J2665" s="54" t="s">
        <v>40</v>
      </c>
      <c r="K2665" s="54">
        <v>243712</v>
      </c>
      <c r="L2665" s="54" t="s">
        <v>40</v>
      </c>
      <c r="M2665" s="54" t="s">
        <v>40</v>
      </c>
      <c r="N2665" s="54">
        <v>843319</v>
      </c>
      <c r="O2665" s="55">
        <f t="shared" si="294"/>
        <v>3</v>
      </c>
      <c r="P2665" s="56">
        <f t="shared" si="295"/>
        <v>362344</v>
      </c>
      <c r="Q2665" s="57">
        <f t="shared" si="296"/>
        <v>362344</v>
      </c>
      <c r="R2665" s="58">
        <f t="shared" si="297"/>
        <v>354355.60123726312</v>
      </c>
      <c r="S2665" s="59">
        <f t="shared" si="298"/>
        <v>97.795355032031196</v>
      </c>
      <c r="T2665" s="59">
        <f t="shared" si="299"/>
        <v>2.2046449679688038</v>
      </c>
      <c r="U2665" s="60" t="str">
        <f t="shared" si="300"/>
        <v>BAJO</v>
      </c>
    </row>
    <row r="2666" spans="2:21">
      <c r="B2666" s="61">
        <v>2656</v>
      </c>
      <c r="C2666" s="62" t="s">
        <v>102</v>
      </c>
      <c r="D2666" s="62" t="s">
        <v>103</v>
      </c>
      <c r="E2666" s="62" t="s">
        <v>2319</v>
      </c>
      <c r="F2666" s="63" t="s">
        <v>18</v>
      </c>
      <c r="G2666" s="63">
        <v>1</v>
      </c>
      <c r="H2666" s="53">
        <v>515984</v>
      </c>
      <c r="I2666" s="54" t="s">
        <v>40</v>
      </c>
      <c r="J2666" s="54" t="s">
        <v>40</v>
      </c>
      <c r="K2666" s="54">
        <v>345100</v>
      </c>
      <c r="L2666" s="54" t="s">
        <v>40</v>
      </c>
      <c r="M2666" s="54" t="s">
        <v>40</v>
      </c>
      <c r="N2666" s="54">
        <v>2079127</v>
      </c>
      <c r="O2666" s="55">
        <f t="shared" si="294"/>
        <v>3</v>
      </c>
      <c r="P2666" s="56">
        <f t="shared" si="295"/>
        <v>980070</v>
      </c>
      <c r="Q2666" s="57">
        <f t="shared" si="296"/>
        <v>980070</v>
      </c>
      <c r="R2666" s="58">
        <f t="shared" si="297"/>
        <v>780275.37992358115</v>
      </c>
      <c r="S2666" s="59">
        <f t="shared" si="298"/>
        <v>79.61424999475355</v>
      </c>
      <c r="T2666" s="59">
        <f t="shared" si="299"/>
        <v>20.38575000524645</v>
      </c>
      <c r="U2666" s="60" t="str">
        <f t="shared" si="300"/>
        <v>BAJO</v>
      </c>
    </row>
    <row r="2667" spans="2:21">
      <c r="B2667" s="61">
        <v>2657</v>
      </c>
      <c r="C2667" s="62" t="s">
        <v>102</v>
      </c>
      <c r="D2667" s="62" t="s">
        <v>103</v>
      </c>
      <c r="E2667" s="62" t="s">
        <v>2320</v>
      </c>
      <c r="F2667" s="63" t="s">
        <v>157</v>
      </c>
      <c r="G2667" s="63">
        <v>1</v>
      </c>
      <c r="H2667" s="53">
        <v>0</v>
      </c>
      <c r="I2667" s="54" t="s">
        <v>40</v>
      </c>
      <c r="J2667" s="54" t="s">
        <v>40</v>
      </c>
      <c r="K2667" s="54">
        <v>533715</v>
      </c>
      <c r="L2667" s="54" t="s">
        <v>40</v>
      </c>
      <c r="M2667" s="54" t="s">
        <v>40</v>
      </c>
      <c r="N2667" s="54">
        <v>396517</v>
      </c>
      <c r="O2667" s="55">
        <f t="shared" si="294"/>
        <v>3</v>
      </c>
      <c r="P2667" s="56">
        <f t="shared" si="295"/>
        <v>310077</v>
      </c>
      <c r="Q2667" s="57">
        <f t="shared" si="296"/>
        <v>310077</v>
      </c>
      <c r="R2667" s="58">
        <f t="shared" si="297"/>
        <v>226298.89863678571</v>
      </c>
      <c r="S2667" s="59">
        <f t="shared" si="298"/>
        <v>72.981517054404449</v>
      </c>
      <c r="T2667" s="59">
        <f t="shared" si="299"/>
        <v>27.018482945595551</v>
      </c>
      <c r="U2667" s="60" t="str">
        <f t="shared" si="300"/>
        <v>BAJO</v>
      </c>
    </row>
    <row r="2668" spans="2:21">
      <c r="B2668" s="61">
        <v>2658</v>
      </c>
      <c r="C2668" s="62" t="s">
        <v>102</v>
      </c>
      <c r="D2668" s="62" t="s">
        <v>103</v>
      </c>
      <c r="E2668" s="62" t="s">
        <v>2321</v>
      </c>
      <c r="F2668" s="63" t="s">
        <v>18</v>
      </c>
      <c r="G2668" s="63">
        <v>1</v>
      </c>
      <c r="H2668" s="53">
        <v>674968</v>
      </c>
      <c r="I2668" s="54" t="s">
        <v>40</v>
      </c>
      <c r="J2668" s="54" t="s">
        <v>40</v>
      </c>
      <c r="K2668" s="54">
        <v>393176</v>
      </c>
      <c r="L2668" s="54" t="s">
        <v>40</v>
      </c>
      <c r="M2668" s="54" t="s">
        <v>40</v>
      </c>
      <c r="N2668" s="54">
        <v>1137854</v>
      </c>
      <c r="O2668" s="55">
        <f t="shared" si="294"/>
        <v>3</v>
      </c>
      <c r="P2668" s="56">
        <f t="shared" si="295"/>
        <v>735333</v>
      </c>
      <c r="Q2668" s="57">
        <f t="shared" si="296"/>
        <v>735333</v>
      </c>
      <c r="R2668" s="58">
        <f t="shared" si="297"/>
        <v>306995.38612964348</v>
      </c>
      <c r="S2668" s="59">
        <f t="shared" si="298"/>
        <v>41.74916481779595</v>
      </c>
      <c r="T2668" s="59">
        <f t="shared" si="299"/>
        <v>58.25083518220405</v>
      </c>
      <c r="U2668" s="60" t="str">
        <f t="shared" si="300"/>
        <v>BAJO</v>
      </c>
    </row>
    <row r="2669" spans="2:21">
      <c r="B2669" s="61">
        <v>2659</v>
      </c>
      <c r="C2669" s="62" t="s">
        <v>102</v>
      </c>
      <c r="D2669" s="62" t="s">
        <v>103</v>
      </c>
      <c r="E2669" s="62" t="s">
        <v>2322</v>
      </c>
      <c r="F2669" s="63" t="s">
        <v>18</v>
      </c>
      <c r="G2669" s="63">
        <v>1</v>
      </c>
      <c r="H2669" s="53">
        <v>0</v>
      </c>
      <c r="I2669" s="54" t="s">
        <v>40</v>
      </c>
      <c r="J2669" s="54" t="s">
        <v>40</v>
      </c>
      <c r="K2669" s="54">
        <v>275842</v>
      </c>
      <c r="L2669" s="54" t="s">
        <v>40</v>
      </c>
      <c r="M2669" s="54" t="s">
        <v>40</v>
      </c>
      <c r="N2669" s="54">
        <v>636843</v>
      </c>
      <c r="O2669" s="55">
        <f t="shared" si="294"/>
        <v>3</v>
      </c>
      <c r="P2669" s="56">
        <f t="shared" si="295"/>
        <v>304228</v>
      </c>
      <c r="Q2669" s="57">
        <f t="shared" si="296"/>
        <v>304228</v>
      </c>
      <c r="R2669" s="58">
        <f t="shared" si="297"/>
        <v>260763.73674565172</v>
      </c>
      <c r="S2669" s="59">
        <f t="shared" si="298"/>
        <v>85.713260037094457</v>
      </c>
      <c r="T2669" s="59">
        <f t="shared" si="299"/>
        <v>14.286739962905543</v>
      </c>
      <c r="U2669" s="60" t="str">
        <f t="shared" si="300"/>
        <v>BAJO</v>
      </c>
    </row>
    <row r="2670" spans="2:21">
      <c r="B2670" s="61">
        <v>2660</v>
      </c>
      <c r="C2670" s="62" t="s">
        <v>296</v>
      </c>
      <c r="D2670" s="62" t="s">
        <v>296</v>
      </c>
      <c r="E2670" s="62" t="s">
        <v>2323</v>
      </c>
      <c r="F2670" s="63" t="s">
        <v>18</v>
      </c>
      <c r="G2670" s="63">
        <v>1</v>
      </c>
      <c r="H2670" s="53">
        <v>40460</v>
      </c>
      <c r="I2670" s="54" t="s">
        <v>40</v>
      </c>
      <c r="J2670" s="54" t="s">
        <v>40</v>
      </c>
      <c r="K2670" s="54">
        <v>47481</v>
      </c>
      <c r="L2670" s="54" t="s">
        <v>40</v>
      </c>
      <c r="M2670" s="54" t="s">
        <v>40</v>
      </c>
      <c r="N2670" s="54">
        <v>14203</v>
      </c>
      <c r="O2670" s="55">
        <f t="shared" si="294"/>
        <v>3</v>
      </c>
      <c r="P2670" s="56">
        <f t="shared" si="295"/>
        <v>34048</v>
      </c>
      <c r="Q2670" s="57">
        <f t="shared" si="296"/>
        <v>34048</v>
      </c>
      <c r="R2670" s="58">
        <f t="shared" si="297"/>
        <v>14322.281685076112</v>
      </c>
      <c r="S2670" s="59">
        <f t="shared" si="298"/>
        <v>42.06497205438238</v>
      </c>
      <c r="T2670" s="59">
        <f t="shared" si="299"/>
        <v>57.93502794561762</v>
      </c>
      <c r="U2670" s="60" t="str">
        <f t="shared" si="300"/>
        <v>BAJO</v>
      </c>
    </row>
    <row r="2671" spans="2:21">
      <c r="B2671" s="61">
        <v>2661</v>
      </c>
      <c r="C2671" s="62" t="s">
        <v>102</v>
      </c>
      <c r="D2671" s="62" t="s">
        <v>103</v>
      </c>
      <c r="E2671" s="62" t="s">
        <v>2324</v>
      </c>
      <c r="F2671" s="63" t="s">
        <v>18</v>
      </c>
      <c r="G2671" s="63">
        <v>1</v>
      </c>
      <c r="H2671" s="53">
        <v>109956</v>
      </c>
      <c r="I2671" s="54" t="s">
        <v>40</v>
      </c>
      <c r="J2671" s="54" t="s">
        <v>40</v>
      </c>
      <c r="K2671" s="54">
        <v>161364</v>
      </c>
      <c r="L2671" s="54" t="s">
        <v>40</v>
      </c>
      <c r="M2671" s="54" t="s">
        <v>40</v>
      </c>
      <c r="N2671" s="54">
        <v>126701</v>
      </c>
      <c r="O2671" s="55">
        <f t="shared" si="294"/>
        <v>3</v>
      </c>
      <c r="P2671" s="56">
        <f t="shared" si="295"/>
        <v>132674</v>
      </c>
      <c r="Q2671" s="57">
        <f t="shared" si="296"/>
        <v>132674</v>
      </c>
      <c r="R2671" s="58">
        <f t="shared" si="297"/>
        <v>21407.945196948622</v>
      </c>
      <c r="S2671" s="59">
        <f t="shared" si="298"/>
        <v>16.135750182363253</v>
      </c>
      <c r="T2671" s="59">
        <f t="shared" si="299"/>
        <v>83.864249817636747</v>
      </c>
      <c r="U2671" s="60" t="str">
        <f t="shared" si="300"/>
        <v>ALTO</v>
      </c>
    </row>
    <row r="2672" spans="2:21">
      <c r="B2672" s="61">
        <v>2662</v>
      </c>
      <c r="C2672" s="62" t="s">
        <v>102</v>
      </c>
      <c r="D2672" s="62" t="s">
        <v>103</v>
      </c>
      <c r="E2672" s="62" t="s">
        <v>2325</v>
      </c>
      <c r="F2672" s="63" t="s">
        <v>18</v>
      </c>
      <c r="G2672" s="63">
        <v>1</v>
      </c>
      <c r="H2672" s="53">
        <v>0</v>
      </c>
      <c r="I2672" s="54" t="s">
        <v>40</v>
      </c>
      <c r="J2672" s="54" t="s">
        <v>40</v>
      </c>
      <c r="K2672" s="54">
        <v>752675</v>
      </c>
      <c r="L2672" s="54" t="s">
        <v>40</v>
      </c>
      <c r="M2672" s="54" t="s">
        <v>40</v>
      </c>
      <c r="N2672" s="54">
        <v>585166</v>
      </c>
      <c r="O2672" s="55">
        <f t="shared" si="294"/>
        <v>3</v>
      </c>
      <c r="P2672" s="56">
        <f t="shared" si="295"/>
        <v>445947</v>
      </c>
      <c r="Q2672" s="57">
        <f t="shared" si="296"/>
        <v>445947</v>
      </c>
      <c r="R2672" s="58">
        <f t="shared" si="297"/>
        <v>322662.21902272146</v>
      </c>
      <c r="S2672" s="59">
        <f t="shared" si="298"/>
        <v>72.354387185634494</v>
      </c>
      <c r="T2672" s="59">
        <f t="shared" si="299"/>
        <v>27.645612814365506</v>
      </c>
      <c r="U2672" s="60" t="str">
        <f t="shared" si="300"/>
        <v>BAJO</v>
      </c>
    </row>
    <row r="2673" spans="2:21">
      <c r="B2673" s="61">
        <v>2663</v>
      </c>
      <c r="C2673" s="62" t="s">
        <v>102</v>
      </c>
      <c r="D2673" s="62" t="s">
        <v>103</v>
      </c>
      <c r="E2673" s="62" t="s">
        <v>95</v>
      </c>
      <c r="F2673" s="63" t="s">
        <v>18</v>
      </c>
      <c r="G2673" s="63">
        <v>1</v>
      </c>
      <c r="H2673" s="53">
        <v>1378496</v>
      </c>
      <c r="I2673" s="54" t="s">
        <v>40</v>
      </c>
      <c r="J2673" s="54" t="s">
        <v>40</v>
      </c>
      <c r="K2673" s="54">
        <v>365092</v>
      </c>
      <c r="L2673" s="54" t="s">
        <v>40</v>
      </c>
      <c r="M2673" s="54" t="s">
        <v>40</v>
      </c>
      <c r="N2673" s="54">
        <v>419062</v>
      </c>
      <c r="O2673" s="55">
        <f t="shared" si="294"/>
        <v>3</v>
      </c>
      <c r="P2673" s="56">
        <f t="shared" si="295"/>
        <v>720883</v>
      </c>
      <c r="Q2673" s="57">
        <f t="shared" si="296"/>
        <v>720883</v>
      </c>
      <c r="R2673" s="58">
        <f t="shared" si="297"/>
        <v>465524.08082742855</v>
      </c>
      <c r="S2673" s="59">
        <f t="shared" si="298"/>
        <v>64.576925912724889</v>
      </c>
      <c r="T2673" s="59">
        <f t="shared" si="299"/>
        <v>35.423074087275111</v>
      </c>
      <c r="U2673" s="60" t="str">
        <f t="shared" si="300"/>
        <v>BAJO</v>
      </c>
    </row>
    <row r="2674" spans="2:21">
      <c r="B2674" s="61">
        <v>2664</v>
      </c>
      <c r="C2674" s="62" t="s">
        <v>102</v>
      </c>
      <c r="D2674" s="62" t="s">
        <v>103</v>
      </c>
      <c r="E2674" s="62" t="s">
        <v>2326</v>
      </c>
      <c r="F2674" s="63" t="s">
        <v>18</v>
      </c>
      <c r="G2674" s="63">
        <v>1</v>
      </c>
      <c r="H2674" s="53">
        <v>0</v>
      </c>
      <c r="I2674" s="54" t="s">
        <v>40</v>
      </c>
      <c r="J2674" s="54" t="s">
        <v>40</v>
      </c>
      <c r="K2674" s="54">
        <v>264537</v>
      </c>
      <c r="L2674" s="54" t="s">
        <v>40</v>
      </c>
      <c r="M2674" s="54" t="s">
        <v>40</v>
      </c>
      <c r="N2674" s="54">
        <v>851644</v>
      </c>
      <c r="O2674" s="55">
        <f t="shared" si="294"/>
        <v>3</v>
      </c>
      <c r="P2674" s="56">
        <f t="shared" si="295"/>
        <v>372060</v>
      </c>
      <c r="Q2674" s="57">
        <f t="shared" si="296"/>
        <v>372060</v>
      </c>
      <c r="R2674" s="58">
        <f t="shared" si="297"/>
        <v>355898.23085851694</v>
      </c>
      <c r="S2674" s="59">
        <f t="shared" si="298"/>
        <v>95.65613902556494</v>
      </c>
      <c r="T2674" s="59">
        <f t="shared" si="299"/>
        <v>4.34386097443506</v>
      </c>
      <c r="U2674" s="60" t="str">
        <f t="shared" si="300"/>
        <v>BAJO</v>
      </c>
    </row>
    <row r="2675" spans="2:21">
      <c r="B2675" s="61">
        <v>2665</v>
      </c>
      <c r="C2675" s="62" t="s">
        <v>601</v>
      </c>
      <c r="D2675" s="62" t="s">
        <v>2182</v>
      </c>
      <c r="E2675" s="62" t="s">
        <v>607</v>
      </c>
      <c r="F2675" s="63" t="s">
        <v>18</v>
      </c>
      <c r="G2675" s="63">
        <v>1</v>
      </c>
      <c r="H2675" s="53">
        <v>4463928</v>
      </c>
      <c r="I2675" s="54" t="s">
        <v>40</v>
      </c>
      <c r="J2675" s="54" t="s">
        <v>40</v>
      </c>
      <c r="K2675" s="54">
        <v>1311380</v>
      </c>
      <c r="L2675" s="54" t="s">
        <v>40</v>
      </c>
      <c r="M2675" s="54" t="s">
        <v>40</v>
      </c>
      <c r="N2675" s="54">
        <v>3405028</v>
      </c>
      <c r="O2675" s="55">
        <f t="shared" si="294"/>
        <v>3</v>
      </c>
      <c r="P2675" s="56">
        <f t="shared" si="295"/>
        <v>3060112</v>
      </c>
      <c r="Q2675" s="57">
        <f t="shared" si="296"/>
        <v>3060112</v>
      </c>
      <c r="R2675" s="58">
        <f t="shared" si="297"/>
        <v>1309927.4810380407</v>
      </c>
      <c r="S2675" s="59">
        <f t="shared" si="298"/>
        <v>42.806520841003227</v>
      </c>
      <c r="T2675" s="59">
        <f t="shared" si="299"/>
        <v>57.193479158996773</v>
      </c>
      <c r="U2675" s="60" t="str">
        <f t="shared" si="300"/>
        <v>BAJO</v>
      </c>
    </row>
    <row r="2676" spans="2:21">
      <c r="B2676" s="61">
        <v>2666</v>
      </c>
      <c r="C2676" s="62" t="s">
        <v>601</v>
      </c>
      <c r="D2676" s="62" t="s">
        <v>2182</v>
      </c>
      <c r="E2676" s="62" t="s">
        <v>2327</v>
      </c>
      <c r="F2676" s="63" t="s">
        <v>18</v>
      </c>
      <c r="G2676" s="63">
        <v>1</v>
      </c>
      <c r="H2676" s="53">
        <v>0</v>
      </c>
      <c r="I2676" s="54" t="s">
        <v>40</v>
      </c>
      <c r="J2676" s="54" t="s">
        <v>40</v>
      </c>
      <c r="K2676" s="54">
        <v>214200</v>
      </c>
      <c r="L2676" s="54" t="s">
        <v>40</v>
      </c>
      <c r="M2676" s="54" t="s">
        <v>40</v>
      </c>
      <c r="N2676" s="54">
        <v>436255</v>
      </c>
      <c r="O2676" s="55">
        <f t="shared" si="294"/>
        <v>3</v>
      </c>
      <c r="P2676" s="56">
        <f t="shared" si="295"/>
        <v>216818</v>
      </c>
      <c r="Q2676" s="57">
        <f t="shared" si="296"/>
        <v>216818</v>
      </c>
      <c r="R2676" s="58">
        <f t="shared" si="297"/>
        <v>178109.98101984317</v>
      </c>
      <c r="S2676" s="59">
        <f t="shared" si="298"/>
        <v>82.147229943936011</v>
      </c>
      <c r="T2676" s="59">
        <f t="shared" si="299"/>
        <v>17.852770056063989</v>
      </c>
      <c r="U2676" s="60" t="str">
        <f t="shared" si="300"/>
        <v>BAJO</v>
      </c>
    </row>
    <row r="2677" spans="2:21">
      <c r="B2677" s="61">
        <v>2667</v>
      </c>
      <c r="C2677" s="62" t="s">
        <v>601</v>
      </c>
      <c r="D2677" s="62" t="s">
        <v>2182</v>
      </c>
      <c r="E2677" s="62" t="s">
        <v>2328</v>
      </c>
      <c r="F2677" s="63" t="s">
        <v>18</v>
      </c>
      <c r="G2677" s="63">
        <v>1</v>
      </c>
      <c r="H2677" s="53">
        <v>2031925</v>
      </c>
      <c r="I2677" s="54" t="s">
        <v>40</v>
      </c>
      <c r="J2677" s="54" t="s">
        <v>40</v>
      </c>
      <c r="K2677" s="54">
        <v>160650</v>
      </c>
      <c r="L2677" s="54" t="s">
        <v>40</v>
      </c>
      <c r="M2677" s="54" t="s">
        <v>40</v>
      </c>
      <c r="N2677" s="54">
        <v>617580</v>
      </c>
      <c r="O2677" s="55">
        <f t="shared" ref="O2677:O2740" si="301">COUNT(H2677:N2677)</f>
        <v>3</v>
      </c>
      <c r="P2677" s="56">
        <f t="shared" ref="P2677:P2740" si="302">ROUND(AVERAGE(H2677:N2677),0)</f>
        <v>936718</v>
      </c>
      <c r="Q2677" s="57">
        <f t="shared" ref="Q2677:Q2740" si="303">ROUND(+P2677*G2677,0)</f>
        <v>936718</v>
      </c>
      <c r="R2677" s="58">
        <f t="shared" ref="R2677:R2740" si="304">STDEVP(H2677:N2677)</f>
        <v>796577.88414288498</v>
      </c>
      <c r="S2677" s="59">
        <f t="shared" ref="S2677:S2740" si="305">R2677/P2677*100</f>
        <v>85.039241708057816</v>
      </c>
      <c r="T2677" s="59">
        <f t="shared" ref="T2677:T2740" si="306">100-S2677</f>
        <v>14.960758291942184</v>
      </c>
      <c r="U2677" s="60" t="str">
        <f t="shared" ref="U2677:U2740" si="307">IF(T2677&gt;70,"ALTO","BAJO")</f>
        <v>BAJO</v>
      </c>
    </row>
    <row r="2678" spans="2:21">
      <c r="B2678" s="61">
        <v>2668</v>
      </c>
      <c r="C2678" s="62" t="s">
        <v>625</v>
      </c>
      <c r="D2678" s="62" t="s">
        <v>699</v>
      </c>
      <c r="E2678" s="62" t="s">
        <v>2329</v>
      </c>
      <c r="F2678" s="63" t="s">
        <v>157</v>
      </c>
      <c r="G2678" s="63">
        <v>1</v>
      </c>
      <c r="H2678" s="53">
        <v>245973</v>
      </c>
      <c r="I2678" s="54" t="s">
        <v>40</v>
      </c>
      <c r="J2678" s="54" t="s">
        <v>40</v>
      </c>
      <c r="K2678" s="54">
        <v>2764608</v>
      </c>
      <c r="L2678" s="79" t="s">
        <v>40</v>
      </c>
      <c r="M2678" s="54" t="s">
        <v>40</v>
      </c>
      <c r="N2678" s="54">
        <v>330138</v>
      </c>
      <c r="O2678" s="55">
        <f t="shared" si="301"/>
        <v>3</v>
      </c>
      <c r="P2678" s="56">
        <f t="shared" si="302"/>
        <v>1113573</v>
      </c>
      <c r="Q2678" s="57">
        <f t="shared" si="303"/>
        <v>1113573</v>
      </c>
      <c r="R2678" s="58">
        <f t="shared" si="304"/>
        <v>1167963.5739825107</v>
      </c>
      <c r="S2678" s="59">
        <f t="shared" si="305"/>
        <v>104.88432944966435</v>
      </c>
      <c r="T2678" s="59">
        <f t="shared" si="306"/>
        <v>-4.8843294496643495</v>
      </c>
      <c r="U2678" s="60" t="str">
        <f t="shared" si="307"/>
        <v>BAJO</v>
      </c>
    </row>
    <row r="2679" spans="2:21">
      <c r="B2679" s="61">
        <v>2669</v>
      </c>
      <c r="C2679" s="62" t="s">
        <v>296</v>
      </c>
      <c r="D2679" s="62" t="s">
        <v>296</v>
      </c>
      <c r="E2679" s="62" t="s">
        <v>2330</v>
      </c>
      <c r="F2679" s="63" t="s">
        <v>18</v>
      </c>
      <c r="G2679" s="63">
        <v>1</v>
      </c>
      <c r="H2679" s="53">
        <v>831929</v>
      </c>
      <c r="I2679" s="54" t="s">
        <v>40</v>
      </c>
      <c r="J2679" s="54" t="s">
        <v>40</v>
      </c>
      <c r="K2679" s="54">
        <v>561561</v>
      </c>
      <c r="L2679" s="54" t="s">
        <v>40</v>
      </c>
      <c r="M2679" s="54" t="s">
        <v>40</v>
      </c>
      <c r="N2679" s="54">
        <v>379370</v>
      </c>
      <c r="O2679" s="55">
        <f t="shared" si="301"/>
        <v>3</v>
      </c>
      <c r="P2679" s="56">
        <f t="shared" si="302"/>
        <v>590953</v>
      </c>
      <c r="Q2679" s="57">
        <f t="shared" si="303"/>
        <v>590953</v>
      </c>
      <c r="R2679" s="58">
        <f t="shared" si="304"/>
        <v>185921.74709508536</v>
      </c>
      <c r="S2679" s="59">
        <f t="shared" si="305"/>
        <v>31.461342457874885</v>
      </c>
      <c r="T2679" s="59">
        <f t="shared" si="306"/>
        <v>68.538657542125122</v>
      </c>
      <c r="U2679" s="60" t="str">
        <f t="shared" si="307"/>
        <v>BAJO</v>
      </c>
    </row>
    <row r="2680" spans="2:21">
      <c r="B2680" s="61">
        <v>2670</v>
      </c>
      <c r="C2680" s="62" t="s">
        <v>625</v>
      </c>
      <c r="D2680" s="62" t="s">
        <v>699</v>
      </c>
      <c r="E2680" s="62" t="s">
        <v>2331</v>
      </c>
      <c r="F2680" s="63" t="s">
        <v>18</v>
      </c>
      <c r="G2680" s="63">
        <v>1</v>
      </c>
      <c r="H2680" s="53">
        <v>0</v>
      </c>
      <c r="I2680" s="54" t="s">
        <v>40</v>
      </c>
      <c r="J2680" s="54" t="s">
        <v>40</v>
      </c>
      <c r="K2680" s="54">
        <v>126378</v>
      </c>
      <c r="L2680" s="54" t="s">
        <v>40</v>
      </c>
      <c r="M2680" s="54" t="s">
        <v>40</v>
      </c>
      <c r="N2680" s="54">
        <v>101204</v>
      </c>
      <c r="O2680" s="55">
        <f t="shared" si="301"/>
        <v>3</v>
      </c>
      <c r="P2680" s="56">
        <f t="shared" si="302"/>
        <v>75861</v>
      </c>
      <c r="Q2680" s="57">
        <f t="shared" si="303"/>
        <v>75861</v>
      </c>
      <c r="R2680" s="58">
        <f t="shared" si="304"/>
        <v>54617.232502409184</v>
      </c>
      <c r="S2680" s="59">
        <f t="shared" si="305"/>
        <v>71.996457339620079</v>
      </c>
      <c r="T2680" s="59">
        <f t="shared" si="306"/>
        <v>28.003542660379921</v>
      </c>
      <c r="U2680" s="60" t="str">
        <f t="shared" si="307"/>
        <v>BAJO</v>
      </c>
    </row>
    <row r="2681" spans="2:21">
      <c r="B2681" s="61">
        <v>2671</v>
      </c>
      <c r="C2681" s="62" t="s">
        <v>625</v>
      </c>
      <c r="D2681" s="62" t="s">
        <v>699</v>
      </c>
      <c r="E2681" s="62" t="s">
        <v>2332</v>
      </c>
      <c r="F2681" s="63" t="s">
        <v>157</v>
      </c>
      <c r="G2681" s="63">
        <v>1</v>
      </c>
      <c r="H2681" s="53">
        <v>609994</v>
      </c>
      <c r="I2681" s="54" t="s">
        <v>40</v>
      </c>
      <c r="J2681" s="54" t="s">
        <v>40</v>
      </c>
      <c r="K2681" s="54">
        <v>629510</v>
      </c>
      <c r="L2681" s="54" t="s">
        <v>40</v>
      </c>
      <c r="M2681" s="54" t="s">
        <v>40</v>
      </c>
      <c r="N2681" s="54">
        <v>557865</v>
      </c>
      <c r="O2681" s="55">
        <f t="shared" si="301"/>
        <v>3</v>
      </c>
      <c r="P2681" s="56">
        <f t="shared" si="302"/>
        <v>599123</v>
      </c>
      <c r="Q2681" s="57">
        <f t="shared" si="303"/>
        <v>599123</v>
      </c>
      <c r="R2681" s="58">
        <f t="shared" si="304"/>
        <v>30242.194441982327</v>
      </c>
      <c r="S2681" s="59">
        <f t="shared" si="305"/>
        <v>5.0477438592713559</v>
      </c>
      <c r="T2681" s="59">
        <f t="shared" si="306"/>
        <v>94.95225614072865</v>
      </c>
      <c r="U2681" s="60" t="str">
        <f t="shared" si="307"/>
        <v>ALTO</v>
      </c>
    </row>
    <row r="2682" spans="2:21">
      <c r="B2682" s="61">
        <v>2672</v>
      </c>
      <c r="C2682" s="62" t="s">
        <v>296</v>
      </c>
      <c r="D2682" s="62" t="s">
        <v>296</v>
      </c>
      <c r="E2682" s="62" t="s">
        <v>2333</v>
      </c>
      <c r="F2682" s="63" t="s">
        <v>18</v>
      </c>
      <c r="G2682" s="63">
        <v>1</v>
      </c>
      <c r="H2682" s="53">
        <v>121499</v>
      </c>
      <c r="I2682" s="54" t="s">
        <v>40</v>
      </c>
      <c r="J2682" s="54" t="s">
        <v>40</v>
      </c>
      <c r="K2682" s="54">
        <v>379848</v>
      </c>
      <c r="L2682" s="54" t="s">
        <v>40</v>
      </c>
      <c r="M2682" s="54" t="s">
        <v>40</v>
      </c>
      <c r="N2682" s="54">
        <v>102738</v>
      </c>
      <c r="O2682" s="55">
        <f t="shared" si="301"/>
        <v>3</v>
      </c>
      <c r="P2682" s="56">
        <f t="shared" si="302"/>
        <v>201362</v>
      </c>
      <c r="Q2682" s="57">
        <f t="shared" si="303"/>
        <v>201362</v>
      </c>
      <c r="R2682" s="58">
        <f t="shared" si="304"/>
        <v>126441.08554404124</v>
      </c>
      <c r="S2682" s="59">
        <f t="shared" si="305"/>
        <v>62.792922966617951</v>
      </c>
      <c r="T2682" s="59">
        <f t="shared" si="306"/>
        <v>37.207077033382049</v>
      </c>
      <c r="U2682" s="60" t="str">
        <f t="shared" si="307"/>
        <v>BAJO</v>
      </c>
    </row>
    <row r="2683" spans="2:21">
      <c r="B2683" s="61">
        <v>2673</v>
      </c>
      <c r="C2683" s="62" t="s">
        <v>625</v>
      </c>
      <c r="D2683" s="62" t="s">
        <v>686</v>
      </c>
      <c r="E2683" s="62" t="s">
        <v>2334</v>
      </c>
      <c r="F2683" s="63" t="s">
        <v>18</v>
      </c>
      <c r="G2683" s="63">
        <v>1</v>
      </c>
      <c r="H2683" s="53">
        <v>0</v>
      </c>
      <c r="I2683" s="54" t="s">
        <v>40</v>
      </c>
      <c r="J2683" s="54" t="s">
        <v>40</v>
      </c>
      <c r="K2683" s="54">
        <v>712691</v>
      </c>
      <c r="L2683" s="54" t="s">
        <v>40</v>
      </c>
      <c r="M2683" s="54" t="s">
        <v>40</v>
      </c>
      <c r="N2683" s="54">
        <v>510013</v>
      </c>
      <c r="O2683" s="55">
        <f t="shared" si="301"/>
        <v>3</v>
      </c>
      <c r="P2683" s="56">
        <f t="shared" si="302"/>
        <v>407568</v>
      </c>
      <c r="Q2683" s="57">
        <f t="shared" si="303"/>
        <v>407568</v>
      </c>
      <c r="R2683" s="58">
        <f t="shared" si="304"/>
        <v>299837.01004490204</v>
      </c>
      <c r="S2683" s="59">
        <f t="shared" si="305"/>
        <v>73.567358096048281</v>
      </c>
      <c r="T2683" s="59">
        <f t="shared" si="306"/>
        <v>26.432641903951719</v>
      </c>
      <c r="U2683" s="60" t="str">
        <f t="shared" si="307"/>
        <v>BAJO</v>
      </c>
    </row>
    <row r="2684" spans="2:21" ht="27.6">
      <c r="B2684" s="61">
        <v>2674</v>
      </c>
      <c r="C2684" s="62" t="s">
        <v>987</v>
      </c>
      <c r="D2684" s="62" t="s">
        <v>988</v>
      </c>
      <c r="E2684" s="62" t="s">
        <v>2335</v>
      </c>
      <c r="F2684" s="63" t="s">
        <v>18</v>
      </c>
      <c r="G2684" s="63">
        <v>1</v>
      </c>
      <c r="H2684" s="53">
        <v>2762228</v>
      </c>
      <c r="I2684" s="54" t="s">
        <v>40</v>
      </c>
      <c r="J2684" s="54" t="s">
        <v>40</v>
      </c>
      <c r="K2684" s="54">
        <v>889525</v>
      </c>
      <c r="L2684" s="54" t="s">
        <v>40</v>
      </c>
      <c r="M2684" s="54" t="s">
        <v>40</v>
      </c>
      <c r="N2684" s="54">
        <v>2494304</v>
      </c>
      <c r="O2684" s="55">
        <f t="shared" si="301"/>
        <v>3</v>
      </c>
      <c r="P2684" s="56">
        <f t="shared" si="302"/>
        <v>2048686</v>
      </c>
      <c r="Q2684" s="57">
        <f t="shared" si="303"/>
        <v>2048686</v>
      </c>
      <c r="R2684" s="58">
        <f t="shared" si="304"/>
        <v>826916.32216903032</v>
      </c>
      <c r="S2684" s="59">
        <f t="shared" si="305"/>
        <v>40.363253430200153</v>
      </c>
      <c r="T2684" s="59">
        <f t="shared" si="306"/>
        <v>59.636746569799847</v>
      </c>
      <c r="U2684" s="60" t="str">
        <f t="shared" si="307"/>
        <v>BAJO</v>
      </c>
    </row>
    <row r="2685" spans="2:21">
      <c r="B2685" s="61">
        <v>2675</v>
      </c>
      <c r="C2685" s="62" t="s">
        <v>1067</v>
      </c>
      <c r="D2685" s="62" t="s">
        <v>1068</v>
      </c>
      <c r="E2685" s="62" t="s">
        <v>2336</v>
      </c>
      <c r="F2685" s="63" t="s">
        <v>18</v>
      </c>
      <c r="G2685" s="63">
        <v>1</v>
      </c>
      <c r="H2685" s="53">
        <v>32369428</v>
      </c>
      <c r="I2685" s="54" t="s">
        <v>40</v>
      </c>
      <c r="J2685" s="54" t="s">
        <v>40</v>
      </c>
      <c r="K2685" s="54">
        <v>484449</v>
      </c>
      <c r="L2685" s="54" t="s">
        <v>40</v>
      </c>
      <c r="M2685" s="54" t="s">
        <v>40</v>
      </c>
      <c r="N2685" s="54">
        <v>27679232</v>
      </c>
      <c r="O2685" s="55">
        <f t="shared" si="301"/>
        <v>3</v>
      </c>
      <c r="P2685" s="56">
        <f t="shared" si="302"/>
        <v>20177703</v>
      </c>
      <c r="Q2685" s="57">
        <f t="shared" si="303"/>
        <v>20177703</v>
      </c>
      <c r="R2685" s="58">
        <f t="shared" si="304"/>
        <v>14056260.158401333</v>
      </c>
      <c r="S2685" s="59">
        <f t="shared" si="305"/>
        <v>69.662340447777098</v>
      </c>
      <c r="T2685" s="59">
        <f t="shared" si="306"/>
        <v>30.337659552222902</v>
      </c>
      <c r="U2685" s="60" t="str">
        <f t="shared" si="307"/>
        <v>BAJO</v>
      </c>
    </row>
    <row r="2686" spans="2:21">
      <c r="B2686" s="61">
        <v>2676</v>
      </c>
      <c r="C2686" s="62" t="s">
        <v>625</v>
      </c>
      <c r="D2686" s="62" t="s">
        <v>686</v>
      </c>
      <c r="E2686" s="62" t="s">
        <v>2337</v>
      </c>
      <c r="F2686" s="63" t="s">
        <v>18</v>
      </c>
      <c r="G2686" s="63">
        <v>1</v>
      </c>
      <c r="H2686" s="53">
        <v>607257</v>
      </c>
      <c r="I2686" s="54" t="s">
        <v>40</v>
      </c>
      <c r="J2686" s="54" t="s">
        <v>40</v>
      </c>
      <c r="K2686" s="54">
        <v>2923830</v>
      </c>
      <c r="L2686" s="54" t="s">
        <v>40</v>
      </c>
      <c r="M2686" s="54" t="s">
        <v>40</v>
      </c>
      <c r="N2686" s="54">
        <v>544086</v>
      </c>
      <c r="O2686" s="55">
        <f t="shared" si="301"/>
        <v>3</v>
      </c>
      <c r="P2686" s="56">
        <f t="shared" si="302"/>
        <v>1358391</v>
      </c>
      <c r="Q2686" s="57">
        <f t="shared" si="303"/>
        <v>1358391</v>
      </c>
      <c r="R2686" s="58">
        <f t="shared" si="304"/>
        <v>1107232.9146272703</v>
      </c>
      <c r="S2686" s="59">
        <f t="shared" si="305"/>
        <v>81.510619153636199</v>
      </c>
      <c r="T2686" s="59">
        <f t="shared" si="306"/>
        <v>18.489380846363801</v>
      </c>
      <c r="U2686" s="60" t="str">
        <f t="shared" si="307"/>
        <v>BAJO</v>
      </c>
    </row>
    <row r="2687" spans="2:21">
      <c r="B2687" s="61">
        <v>2677</v>
      </c>
      <c r="C2687" s="62" t="s">
        <v>625</v>
      </c>
      <c r="D2687" s="62" t="s">
        <v>686</v>
      </c>
      <c r="E2687" s="62" t="s">
        <v>2338</v>
      </c>
      <c r="F2687" s="63" t="s">
        <v>18</v>
      </c>
      <c r="G2687" s="63">
        <v>1</v>
      </c>
      <c r="H2687" s="53">
        <v>352478</v>
      </c>
      <c r="I2687" s="54" t="s">
        <v>40</v>
      </c>
      <c r="J2687" s="54" t="s">
        <v>40</v>
      </c>
      <c r="K2687" s="54">
        <v>538356</v>
      </c>
      <c r="L2687" s="54" t="s">
        <v>40</v>
      </c>
      <c r="M2687" s="54" t="s">
        <v>40</v>
      </c>
      <c r="N2687" s="54">
        <v>331607</v>
      </c>
      <c r="O2687" s="55">
        <f t="shared" si="301"/>
        <v>3</v>
      </c>
      <c r="P2687" s="56">
        <f t="shared" si="302"/>
        <v>407480</v>
      </c>
      <c r="Q2687" s="57">
        <f t="shared" si="303"/>
        <v>407480</v>
      </c>
      <c r="R2687" s="58">
        <f t="shared" si="304"/>
        <v>92934.492177136373</v>
      </c>
      <c r="S2687" s="59">
        <f t="shared" si="305"/>
        <v>22.807129718547259</v>
      </c>
      <c r="T2687" s="59">
        <f t="shared" si="306"/>
        <v>77.192870281452741</v>
      </c>
      <c r="U2687" s="60" t="str">
        <f t="shared" si="307"/>
        <v>ALTO</v>
      </c>
    </row>
    <row r="2688" spans="2:21">
      <c r="B2688" s="61">
        <v>2678</v>
      </c>
      <c r="C2688" s="62" t="s">
        <v>625</v>
      </c>
      <c r="D2688" s="62" t="s">
        <v>686</v>
      </c>
      <c r="E2688" s="62" t="s">
        <v>2339</v>
      </c>
      <c r="F2688" s="63" t="s">
        <v>18</v>
      </c>
      <c r="G2688" s="63">
        <v>1</v>
      </c>
      <c r="H2688" s="53">
        <v>523124</v>
      </c>
      <c r="I2688" s="54" t="s">
        <v>40</v>
      </c>
      <c r="J2688" s="54" t="s">
        <v>40</v>
      </c>
      <c r="K2688" s="54">
        <v>2667980</v>
      </c>
      <c r="L2688" s="54" t="s">
        <v>40</v>
      </c>
      <c r="M2688" s="54" t="s">
        <v>40</v>
      </c>
      <c r="N2688" s="54">
        <v>480074</v>
      </c>
      <c r="O2688" s="55">
        <f t="shared" si="301"/>
        <v>3</v>
      </c>
      <c r="P2688" s="56">
        <f t="shared" si="302"/>
        <v>1223726</v>
      </c>
      <c r="Q2688" s="57">
        <f t="shared" si="303"/>
        <v>1223726</v>
      </c>
      <c r="R2688" s="58">
        <f t="shared" si="304"/>
        <v>1021393.0154489995</v>
      </c>
      <c r="S2688" s="59">
        <f t="shared" si="305"/>
        <v>83.465826128479705</v>
      </c>
      <c r="T2688" s="59">
        <f t="shared" si="306"/>
        <v>16.534173871520295</v>
      </c>
      <c r="U2688" s="60" t="str">
        <f t="shared" si="307"/>
        <v>BAJO</v>
      </c>
    </row>
    <row r="2689" spans="2:21">
      <c r="B2689" s="61">
        <v>2679</v>
      </c>
      <c r="C2689" s="62" t="s">
        <v>625</v>
      </c>
      <c r="D2689" s="62" t="s">
        <v>686</v>
      </c>
      <c r="E2689" s="62" t="s">
        <v>2340</v>
      </c>
      <c r="F2689" s="63" t="s">
        <v>18</v>
      </c>
      <c r="G2689" s="63">
        <v>1</v>
      </c>
      <c r="H2689" s="53">
        <v>165172</v>
      </c>
      <c r="I2689" s="54" t="s">
        <v>40</v>
      </c>
      <c r="J2689" s="54" t="s">
        <v>40</v>
      </c>
      <c r="K2689" s="54">
        <v>1161440</v>
      </c>
      <c r="L2689" s="54" t="s">
        <v>40</v>
      </c>
      <c r="M2689" s="54" t="s">
        <v>40</v>
      </c>
      <c r="N2689" s="54">
        <v>155466</v>
      </c>
      <c r="O2689" s="55">
        <f t="shared" si="301"/>
        <v>3</v>
      </c>
      <c r="P2689" s="56">
        <f t="shared" si="302"/>
        <v>494026</v>
      </c>
      <c r="Q2689" s="57">
        <f t="shared" si="303"/>
        <v>494026</v>
      </c>
      <c r="R2689" s="58">
        <f t="shared" si="304"/>
        <v>471949.59982043278</v>
      </c>
      <c r="S2689" s="59">
        <f t="shared" si="305"/>
        <v>95.531328274307995</v>
      </c>
      <c r="T2689" s="59">
        <f t="shared" si="306"/>
        <v>4.4686717256920048</v>
      </c>
      <c r="U2689" s="60" t="str">
        <f t="shared" si="307"/>
        <v>BAJO</v>
      </c>
    </row>
    <row r="2690" spans="2:21">
      <c r="B2690" s="61">
        <v>2680</v>
      </c>
      <c r="C2690" s="62" t="s">
        <v>296</v>
      </c>
      <c r="D2690" s="62" t="s">
        <v>296</v>
      </c>
      <c r="E2690" s="62" t="s">
        <v>2341</v>
      </c>
      <c r="F2690" s="63" t="s">
        <v>18</v>
      </c>
      <c r="G2690" s="63">
        <v>1</v>
      </c>
      <c r="H2690" s="53">
        <v>460530</v>
      </c>
      <c r="I2690" s="54" t="s">
        <v>40</v>
      </c>
      <c r="J2690" s="54" t="s">
        <v>40</v>
      </c>
      <c r="K2690" s="54">
        <v>286552</v>
      </c>
      <c r="L2690" s="54" t="s">
        <v>40</v>
      </c>
      <c r="M2690" s="54" t="s">
        <v>40</v>
      </c>
      <c r="N2690" s="54">
        <v>402959</v>
      </c>
      <c r="O2690" s="55">
        <f t="shared" si="301"/>
        <v>3</v>
      </c>
      <c r="P2690" s="56">
        <f t="shared" si="302"/>
        <v>383347</v>
      </c>
      <c r="Q2690" s="57">
        <f t="shared" si="303"/>
        <v>383347</v>
      </c>
      <c r="R2690" s="58">
        <f t="shared" si="304"/>
        <v>72367.391501052931</v>
      </c>
      <c r="S2690" s="59">
        <f t="shared" si="305"/>
        <v>18.877776923010465</v>
      </c>
      <c r="T2690" s="59">
        <f t="shared" si="306"/>
        <v>81.122223076989542</v>
      </c>
      <c r="U2690" s="60" t="str">
        <f t="shared" si="307"/>
        <v>ALTO</v>
      </c>
    </row>
    <row r="2691" spans="2:21">
      <c r="B2691" s="61">
        <v>2681</v>
      </c>
      <c r="C2691" s="62" t="s">
        <v>625</v>
      </c>
      <c r="D2691" s="62" t="s">
        <v>686</v>
      </c>
      <c r="E2691" s="62" t="s">
        <v>2342</v>
      </c>
      <c r="F2691" s="63" t="s">
        <v>18</v>
      </c>
      <c r="G2691" s="63">
        <v>1</v>
      </c>
      <c r="H2691" s="53">
        <v>52598</v>
      </c>
      <c r="I2691" s="54" t="s">
        <v>40</v>
      </c>
      <c r="J2691" s="54" t="s">
        <v>40</v>
      </c>
      <c r="K2691" s="54">
        <v>349622</v>
      </c>
      <c r="L2691" s="54" t="s">
        <v>40</v>
      </c>
      <c r="M2691" s="54" t="s">
        <v>40</v>
      </c>
      <c r="N2691" s="54">
        <v>46458</v>
      </c>
      <c r="O2691" s="55">
        <f t="shared" si="301"/>
        <v>3</v>
      </c>
      <c r="P2691" s="56">
        <f t="shared" si="302"/>
        <v>149559</v>
      </c>
      <c r="Q2691" s="57">
        <f t="shared" si="303"/>
        <v>149559</v>
      </c>
      <c r="R2691" s="58">
        <f t="shared" si="304"/>
        <v>141487.87426332885</v>
      </c>
      <c r="S2691" s="59">
        <f t="shared" si="305"/>
        <v>94.603383456247272</v>
      </c>
      <c r="T2691" s="59">
        <f t="shared" si="306"/>
        <v>5.396616543752728</v>
      </c>
      <c r="U2691" s="60" t="str">
        <f t="shared" si="307"/>
        <v>BAJO</v>
      </c>
    </row>
    <row r="2692" spans="2:21">
      <c r="B2692" s="61">
        <v>2682</v>
      </c>
      <c r="C2692" s="62" t="s">
        <v>625</v>
      </c>
      <c r="D2692" s="62" t="s">
        <v>686</v>
      </c>
      <c r="E2692" s="62" t="s">
        <v>2343</v>
      </c>
      <c r="F2692" s="63" t="s">
        <v>18</v>
      </c>
      <c r="G2692" s="63">
        <v>1</v>
      </c>
      <c r="H2692" s="53">
        <v>79373</v>
      </c>
      <c r="I2692" s="54" t="s">
        <v>40</v>
      </c>
      <c r="J2692" s="54" t="s">
        <v>40</v>
      </c>
      <c r="K2692" s="54">
        <v>130662</v>
      </c>
      <c r="L2692" s="54" t="s">
        <v>40</v>
      </c>
      <c r="M2692" s="54" t="s">
        <v>40</v>
      </c>
      <c r="N2692" s="54">
        <v>70044</v>
      </c>
      <c r="O2692" s="55">
        <f t="shared" si="301"/>
        <v>3</v>
      </c>
      <c r="P2692" s="56">
        <f t="shared" si="302"/>
        <v>93360</v>
      </c>
      <c r="Q2692" s="57">
        <f t="shared" si="303"/>
        <v>93360</v>
      </c>
      <c r="R2692" s="58">
        <f t="shared" si="304"/>
        <v>26650.273473685447</v>
      </c>
      <c r="S2692" s="59">
        <f t="shared" si="305"/>
        <v>28.545708519371733</v>
      </c>
      <c r="T2692" s="59">
        <f t="shared" si="306"/>
        <v>71.454291480628271</v>
      </c>
      <c r="U2692" s="60" t="str">
        <f t="shared" si="307"/>
        <v>ALTO</v>
      </c>
    </row>
    <row r="2693" spans="2:21">
      <c r="B2693" s="61">
        <v>2683</v>
      </c>
      <c r="C2693" s="62" t="s">
        <v>625</v>
      </c>
      <c r="D2693" s="62" t="s">
        <v>699</v>
      </c>
      <c r="E2693" s="62" t="s">
        <v>2344</v>
      </c>
      <c r="F2693" s="63" t="s">
        <v>18</v>
      </c>
      <c r="G2693" s="63">
        <v>1</v>
      </c>
      <c r="H2693" s="53">
        <v>6140400</v>
      </c>
      <c r="I2693" s="54" t="s">
        <v>40</v>
      </c>
      <c r="J2693" s="54" t="s">
        <v>40</v>
      </c>
      <c r="K2693" s="54">
        <v>1322685</v>
      </c>
      <c r="L2693" s="54" t="s">
        <v>40</v>
      </c>
      <c r="M2693" s="54" t="s">
        <v>40</v>
      </c>
      <c r="N2693" s="54">
        <v>5372782</v>
      </c>
      <c r="O2693" s="55">
        <f t="shared" si="301"/>
        <v>3</v>
      </c>
      <c r="P2693" s="56">
        <f t="shared" si="302"/>
        <v>4278622</v>
      </c>
      <c r="Q2693" s="57">
        <f t="shared" si="303"/>
        <v>4278622</v>
      </c>
      <c r="R2693" s="58">
        <f t="shared" si="304"/>
        <v>2113525.2521835542</v>
      </c>
      <c r="S2693" s="59">
        <f t="shared" si="305"/>
        <v>49.397335221095815</v>
      </c>
      <c r="T2693" s="59">
        <f t="shared" si="306"/>
        <v>50.602664778904185</v>
      </c>
      <c r="U2693" s="60" t="str">
        <f t="shared" si="307"/>
        <v>BAJO</v>
      </c>
    </row>
    <row r="2694" spans="2:21">
      <c r="B2694" s="61">
        <v>2684</v>
      </c>
      <c r="C2694" s="62" t="s">
        <v>625</v>
      </c>
      <c r="D2694" s="62" t="s">
        <v>686</v>
      </c>
      <c r="E2694" s="62" t="s">
        <v>2345</v>
      </c>
      <c r="F2694" s="63" t="s">
        <v>18</v>
      </c>
      <c r="G2694" s="63">
        <v>1</v>
      </c>
      <c r="H2694" s="53">
        <v>50932</v>
      </c>
      <c r="I2694" s="54" t="s">
        <v>40</v>
      </c>
      <c r="J2694" s="54" t="s">
        <v>40</v>
      </c>
      <c r="K2694" s="54">
        <v>483140</v>
      </c>
      <c r="L2694" s="79" t="s">
        <v>40</v>
      </c>
      <c r="M2694" s="54" t="s">
        <v>40</v>
      </c>
      <c r="N2694" s="54">
        <v>43625</v>
      </c>
      <c r="O2694" s="55">
        <f t="shared" si="301"/>
        <v>3</v>
      </c>
      <c r="P2694" s="56">
        <f t="shared" si="302"/>
        <v>192566</v>
      </c>
      <c r="Q2694" s="57">
        <f t="shared" si="303"/>
        <v>192566</v>
      </c>
      <c r="R2694" s="58">
        <f t="shared" si="304"/>
        <v>205488.73522464006</v>
      </c>
      <c r="S2694" s="59">
        <f t="shared" si="305"/>
        <v>106.71080835902498</v>
      </c>
      <c r="T2694" s="59">
        <f t="shared" si="306"/>
        <v>-6.7108083590249805</v>
      </c>
      <c r="U2694" s="60" t="str">
        <f t="shared" si="307"/>
        <v>BAJO</v>
      </c>
    </row>
    <row r="2695" spans="2:21">
      <c r="B2695" s="61">
        <v>2685</v>
      </c>
      <c r="C2695" s="62" t="s">
        <v>625</v>
      </c>
      <c r="D2695" s="62" t="s">
        <v>686</v>
      </c>
      <c r="E2695" s="62" t="s">
        <v>2346</v>
      </c>
      <c r="F2695" s="63" t="s">
        <v>18</v>
      </c>
      <c r="G2695" s="63">
        <v>1</v>
      </c>
      <c r="H2695" s="53">
        <v>612493</v>
      </c>
      <c r="I2695" s="54" t="s">
        <v>40</v>
      </c>
      <c r="J2695" s="54" t="s">
        <v>40</v>
      </c>
      <c r="K2695" s="54">
        <v>821100</v>
      </c>
      <c r="L2695" s="54" t="s">
        <v>40</v>
      </c>
      <c r="M2695" s="54" t="s">
        <v>40</v>
      </c>
      <c r="N2695" s="54">
        <v>512119</v>
      </c>
      <c r="O2695" s="55">
        <f t="shared" si="301"/>
        <v>3</v>
      </c>
      <c r="P2695" s="56">
        <f t="shared" si="302"/>
        <v>648571</v>
      </c>
      <c r="Q2695" s="57">
        <f t="shared" si="303"/>
        <v>648571</v>
      </c>
      <c r="R2695" s="58">
        <f t="shared" si="304"/>
        <v>128694.76320434418</v>
      </c>
      <c r="S2695" s="59">
        <f t="shared" si="305"/>
        <v>19.842818011342501</v>
      </c>
      <c r="T2695" s="59">
        <f t="shared" si="306"/>
        <v>80.157181988657499</v>
      </c>
      <c r="U2695" s="60" t="str">
        <f t="shared" si="307"/>
        <v>ALTO</v>
      </c>
    </row>
    <row r="2696" spans="2:21">
      <c r="B2696" s="61">
        <v>2686</v>
      </c>
      <c r="C2696" s="62" t="s">
        <v>1067</v>
      </c>
      <c r="D2696" s="62" t="s">
        <v>1068</v>
      </c>
      <c r="E2696" s="62" t="s">
        <v>2347</v>
      </c>
      <c r="F2696" s="63" t="s">
        <v>18</v>
      </c>
      <c r="G2696" s="63">
        <v>1</v>
      </c>
      <c r="H2696" s="53">
        <v>606186</v>
      </c>
      <c r="I2696" s="54" t="s">
        <v>40</v>
      </c>
      <c r="J2696" s="54" t="s">
        <v>40</v>
      </c>
      <c r="K2696" s="54">
        <v>266798</v>
      </c>
      <c r="L2696" s="54" t="s">
        <v>40</v>
      </c>
      <c r="M2696" s="54" t="s">
        <v>40</v>
      </c>
      <c r="N2696" s="54">
        <v>565556</v>
      </c>
      <c r="O2696" s="55">
        <f t="shared" si="301"/>
        <v>3</v>
      </c>
      <c r="P2696" s="56">
        <f t="shared" si="302"/>
        <v>479513</v>
      </c>
      <c r="Q2696" s="57">
        <f t="shared" si="303"/>
        <v>479513</v>
      </c>
      <c r="R2696" s="58">
        <f t="shared" si="304"/>
        <v>151324.28534185194</v>
      </c>
      <c r="S2696" s="59">
        <f t="shared" si="305"/>
        <v>31.55791090999659</v>
      </c>
      <c r="T2696" s="59">
        <f t="shared" si="306"/>
        <v>68.442089090003407</v>
      </c>
      <c r="U2696" s="60" t="str">
        <f t="shared" si="307"/>
        <v>BAJO</v>
      </c>
    </row>
    <row r="2697" spans="2:21">
      <c r="B2697" s="61">
        <v>2687</v>
      </c>
      <c r="C2697" s="62" t="s">
        <v>296</v>
      </c>
      <c r="D2697" s="62" t="s">
        <v>296</v>
      </c>
      <c r="E2697" s="62" t="s">
        <v>1695</v>
      </c>
      <c r="F2697" s="63" t="s">
        <v>18</v>
      </c>
      <c r="G2697" s="63">
        <v>1</v>
      </c>
      <c r="H2697" s="53">
        <v>262395</v>
      </c>
      <c r="I2697" s="54" t="s">
        <v>40</v>
      </c>
      <c r="J2697" s="54" t="s">
        <v>40</v>
      </c>
      <c r="K2697" s="54">
        <v>392105</v>
      </c>
      <c r="L2697" s="54" t="s">
        <v>40</v>
      </c>
      <c r="M2697" s="54" t="s">
        <v>40</v>
      </c>
      <c r="N2697" s="54">
        <v>237035</v>
      </c>
      <c r="O2697" s="55">
        <f t="shared" si="301"/>
        <v>3</v>
      </c>
      <c r="P2697" s="56">
        <f t="shared" si="302"/>
        <v>297178</v>
      </c>
      <c r="Q2697" s="57">
        <f t="shared" si="303"/>
        <v>297178</v>
      </c>
      <c r="R2697" s="58">
        <f t="shared" si="304"/>
        <v>67917.039753576493</v>
      </c>
      <c r="S2697" s="59">
        <f t="shared" si="305"/>
        <v>22.853993146725699</v>
      </c>
      <c r="T2697" s="59">
        <f t="shared" si="306"/>
        <v>77.146006853274301</v>
      </c>
      <c r="U2697" s="60" t="str">
        <f t="shared" si="307"/>
        <v>ALTO</v>
      </c>
    </row>
    <row r="2698" spans="2:21" ht="27.6">
      <c r="B2698" s="61">
        <v>2688</v>
      </c>
      <c r="C2698" s="62" t="s">
        <v>1294</v>
      </c>
      <c r="D2698" s="62" t="s">
        <v>1526</v>
      </c>
      <c r="E2698" s="62" t="s">
        <v>2348</v>
      </c>
      <c r="F2698" s="63" t="s">
        <v>18</v>
      </c>
      <c r="G2698" s="63">
        <v>1</v>
      </c>
      <c r="H2698" s="53">
        <v>5870270</v>
      </c>
      <c r="I2698" s="54" t="s">
        <v>40</v>
      </c>
      <c r="J2698" s="54" t="s">
        <v>40</v>
      </c>
      <c r="K2698" s="54">
        <v>618562</v>
      </c>
      <c r="L2698" s="54" t="s">
        <v>40</v>
      </c>
      <c r="M2698" s="54" t="s">
        <v>40</v>
      </c>
      <c r="N2698" s="54">
        <v>5431214</v>
      </c>
      <c r="O2698" s="55">
        <f t="shared" si="301"/>
        <v>3</v>
      </c>
      <c r="P2698" s="56">
        <f t="shared" si="302"/>
        <v>3973349</v>
      </c>
      <c r="Q2698" s="57">
        <f t="shared" si="303"/>
        <v>3973349</v>
      </c>
      <c r="R2698" s="58">
        <f t="shared" si="304"/>
        <v>2378954.6341362256</v>
      </c>
      <c r="S2698" s="59">
        <f t="shared" si="305"/>
        <v>59.872783239937533</v>
      </c>
      <c r="T2698" s="59">
        <f t="shared" si="306"/>
        <v>40.127216760062467</v>
      </c>
      <c r="U2698" s="60" t="str">
        <f t="shared" si="307"/>
        <v>BAJO</v>
      </c>
    </row>
    <row r="2699" spans="2:21">
      <c r="B2699" s="61">
        <v>2689</v>
      </c>
      <c r="C2699" s="62" t="s">
        <v>1375</v>
      </c>
      <c r="D2699" s="62" t="s">
        <v>1442</v>
      </c>
      <c r="E2699" s="62" t="s">
        <v>2349</v>
      </c>
      <c r="F2699" s="63" t="s">
        <v>18</v>
      </c>
      <c r="G2699" s="63">
        <v>1</v>
      </c>
      <c r="H2699" s="53">
        <v>69258</v>
      </c>
      <c r="I2699" s="54" t="s">
        <v>40</v>
      </c>
      <c r="J2699" s="54" t="s">
        <v>40</v>
      </c>
      <c r="K2699" s="54">
        <v>218960</v>
      </c>
      <c r="L2699" s="54" t="s">
        <v>40</v>
      </c>
      <c r="M2699" s="54" t="s">
        <v>40</v>
      </c>
      <c r="N2699" s="54">
        <v>58795</v>
      </c>
      <c r="O2699" s="55">
        <f t="shared" si="301"/>
        <v>3</v>
      </c>
      <c r="P2699" s="56">
        <f t="shared" si="302"/>
        <v>115671</v>
      </c>
      <c r="Q2699" s="57">
        <f t="shared" si="303"/>
        <v>115671</v>
      </c>
      <c r="R2699" s="58">
        <f t="shared" si="304"/>
        <v>73161.154232739296</v>
      </c>
      <c r="S2699" s="59">
        <f t="shared" si="305"/>
        <v>63.249348784690454</v>
      </c>
      <c r="T2699" s="59">
        <f t="shared" si="306"/>
        <v>36.750651215309546</v>
      </c>
      <c r="U2699" s="60" t="str">
        <f t="shared" si="307"/>
        <v>BAJO</v>
      </c>
    </row>
    <row r="2700" spans="2:21">
      <c r="B2700" s="61">
        <v>2690</v>
      </c>
      <c r="C2700" s="62" t="s">
        <v>1375</v>
      </c>
      <c r="D2700" s="62" t="s">
        <v>1442</v>
      </c>
      <c r="E2700" s="62" t="s">
        <v>2350</v>
      </c>
      <c r="F2700" s="63" t="s">
        <v>18</v>
      </c>
      <c r="G2700" s="63">
        <v>1</v>
      </c>
      <c r="H2700" s="53">
        <v>2319429</v>
      </c>
      <c r="I2700" s="54" t="s">
        <v>40</v>
      </c>
      <c r="J2700" s="54" t="s">
        <v>40</v>
      </c>
      <c r="K2700" s="54">
        <v>2106300</v>
      </c>
      <c r="L2700" s="54" t="s">
        <v>40</v>
      </c>
      <c r="M2700" s="54" t="s">
        <v>40</v>
      </c>
      <c r="N2700" s="54">
        <v>2061516</v>
      </c>
      <c r="O2700" s="55">
        <f t="shared" si="301"/>
        <v>3</v>
      </c>
      <c r="P2700" s="56">
        <f t="shared" si="302"/>
        <v>2162415</v>
      </c>
      <c r="Q2700" s="57">
        <f t="shared" si="303"/>
        <v>2162415</v>
      </c>
      <c r="R2700" s="58">
        <f t="shared" si="304"/>
        <v>112520.95748792756</v>
      </c>
      <c r="S2700" s="59">
        <f t="shared" si="305"/>
        <v>5.2034858011957725</v>
      </c>
      <c r="T2700" s="59">
        <f t="shared" si="306"/>
        <v>94.796514198804232</v>
      </c>
      <c r="U2700" s="60" t="str">
        <f t="shared" si="307"/>
        <v>ALTO</v>
      </c>
    </row>
    <row r="2701" spans="2:21">
      <c r="B2701" s="61">
        <v>2691</v>
      </c>
      <c r="C2701" s="62" t="s">
        <v>1067</v>
      </c>
      <c r="D2701" s="62" t="s">
        <v>1068</v>
      </c>
      <c r="E2701" s="62" t="s">
        <v>93</v>
      </c>
      <c r="F2701" s="63" t="s">
        <v>18</v>
      </c>
      <c r="G2701" s="63">
        <v>1</v>
      </c>
      <c r="H2701" s="53">
        <v>600474</v>
      </c>
      <c r="I2701" s="54" t="s">
        <v>40</v>
      </c>
      <c r="J2701" s="54" t="s">
        <v>40</v>
      </c>
      <c r="K2701" s="54">
        <v>417690</v>
      </c>
      <c r="L2701" s="54" t="s">
        <v>40</v>
      </c>
      <c r="M2701" s="54" t="s">
        <v>40</v>
      </c>
      <c r="N2701" s="54">
        <v>502117</v>
      </c>
      <c r="O2701" s="55">
        <f t="shared" si="301"/>
        <v>3</v>
      </c>
      <c r="P2701" s="56">
        <f t="shared" si="302"/>
        <v>506760</v>
      </c>
      <c r="Q2701" s="57">
        <f t="shared" si="303"/>
        <v>506760</v>
      </c>
      <c r="R2701" s="58">
        <f t="shared" si="304"/>
        <v>74693.453851205879</v>
      </c>
      <c r="S2701" s="59">
        <f t="shared" si="305"/>
        <v>14.739413894389036</v>
      </c>
      <c r="T2701" s="59">
        <f t="shared" si="306"/>
        <v>85.260586105610969</v>
      </c>
      <c r="U2701" s="60" t="str">
        <f t="shared" si="307"/>
        <v>ALTO</v>
      </c>
    </row>
    <row r="2702" spans="2:21">
      <c r="B2702" s="61">
        <v>2692</v>
      </c>
      <c r="C2702" s="62" t="s">
        <v>767</v>
      </c>
      <c r="D2702" s="62" t="s">
        <v>801</v>
      </c>
      <c r="E2702" s="62" t="s">
        <v>2351</v>
      </c>
      <c r="F2702" s="63" t="s">
        <v>157</v>
      </c>
      <c r="G2702" s="63">
        <v>1</v>
      </c>
      <c r="H2702" s="53">
        <v>1590792</v>
      </c>
      <c r="I2702" s="54" t="s">
        <v>40</v>
      </c>
      <c r="J2702" s="54" t="s">
        <v>40</v>
      </c>
      <c r="K2702" s="54">
        <v>1304359</v>
      </c>
      <c r="L2702" s="54" t="s">
        <v>40</v>
      </c>
      <c r="M2702" s="54" t="s">
        <v>40</v>
      </c>
      <c r="N2702" s="54">
        <v>1350160</v>
      </c>
      <c r="O2702" s="55">
        <f t="shared" si="301"/>
        <v>3</v>
      </c>
      <c r="P2702" s="56">
        <f t="shared" si="302"/>
        <v>1415104</v>
      </c>
      <c r="Q2702" s="57">
        <f t="shared" si="303"/>
        <v>1415104</v>
      </c>
      <c r="R2702" s="58">
        <f t="shared" si="304"/>
        <v>125629.68267182012</v>
      </c>
      <c r="S2702" s="59">
        <f t="shared" si="305"/>
        <v>8.8777703032300188</v>
      </c>
      <c r="T2702" s="59">
        <f t="shared" si="306"/>
        <v>91.122229696769978</v>
      </c>
      <c r="U2702" s="60" t="str">
        <f t="shared" si="307"/>
        <v>ALTO</v>
      </c>
    </row>
    <row r="2703" spans="2:21">
      <c r="B2703" s="61">
        <v>2693</v>
      </c>
      <c r="C2703" s="62" t="s">
        <v>102</v>
      </c>
      <c r="D2703" s="62" t="s">
        <v>103</v>
      </c>
      <c r="E2703" s="62" t="s">
        <v>68</v>
      </c>
      <c r="F2703" s="63" t="s">
        <v>18</v>
      </c>
      <c r="G2703" s="63">
        <v>1</v>
      </c>
      <c r="H2703" s="53">
        <v>4796533</v>
      </c>
      <c r="I2703" s="54" t="s">
        <v>40</v>
      </c>
      <c r="J2703" s="54" t="s">
        <v>40</v>
      </c>
      <c r="K2703" s="54">
        <v>4105500</v>
      </c>
      <c r="L2703" s="54" t="s">
        <v>40</v>
      </c>
      <c r="M2703" s="54" t="s">
        <v>40</v>
      </c>
      <c r="N2703" s="54">
        <v>4366215</v>
      </c>
      <c r="O2703" s="55">
        <f t="shared" si="301"/>
        <v>3</v>
      </c>
      <c r="P2703" s="56">
        <f t="shared" si="302"/>
        <v>4422749</v>
      </c>
      <c r="Q2703" s="57">
        <f t="shared" si="303"/>
        <v>4422749</v>
      </c>
      <c r="R2703" s="58">
        <f t="shared" si="304"/>
        <v>284931.27815473132</v>
      </c>
      <c r="S2703" s="59">
        <f t="shared" si="305"/>
        <v>6.4424021836810397</v>
      </c>
      <c r="T2703" s="59">
        <f t="shared" si="306"/>
        <v>93.55759781631896</v>
      </c>
      <c r="U2703" s="60" t="str">
        <f t="shared" si="307"/>
        <v>ALTO</v>
      </c>
    </row>
    <row r="2704" spans="2:21">
      <c r="B2704" s="61">
        <v>2694</v>
      </c>
      <c r="C2704" s="62" t="s">
        <v>1067</v>
      </c>
      <c r="D2704" s="62" t="s">
        <v>1068</v>
      </c>
      <c r="E2704" s="62" t="s">
        <v>2352</v>
      </c>
      <c r="F2704" s="63" t="s">
        <v>18</v>
      </c>
      <c r="G2704" s="63">
        <v>1</v>
      </c>
      <c r="H2704" s="53">
        <v>8199695</v>
      </c>
      <c r="I2704" s="54" t="s">
        <v>40</v>
      </c>
      <c r="J2704" s="54" t="s">
        <v>40</v>
      </c>
      <c r="K2704" s="54">
        <v>2106300</v>
      </c>
      <c r="L2704" s="54" t="s">
        <v>40</v>
      </c>
      <c r="M2704" s="54" t="s">
        <v>40</v>
      </c>
      <c r="N2704" s="54">
        <v>7649030</v>
      </c>
      <c r="O2704" s="55">
        <f t="shared" si="301"/>
        <v>3</v>
      </c>
      <c r="P2704" s="56">
        <f t="shared" si="302"/>
        <v>5985008</v>
      </c>
      <c r="Q2704" s="57">
        <f t="shared" si="303"/>
        <v>5985008</v>
      </c>
      <c r="R2704" s="58">
        <f t="shared" si="304"/>
        <v>2751858.9761418048</v>
      </c>
      <c r="S2704" s="59">
        <f t="shared" si="305"/>
        <v>45.979202970853251</v>
      </c>
      <c r="T2704" s="59">
        <f t="shared" si="306"/>
        <v>54.020797029146749</v>
      </c>
      <c r="U2704" s="60" t="str">
        <f t="shared" si="307"/>
        <v>BAJO</v>
      </c>
    </row>
    <row r="2705" spans="2:21" ht="27.6">
      <c r="B2705" s="61">
        <v>2695</v>
      </c>
      <c r="C2705" s="62" t="s">
        <v>625</v>
      </c>
      <c r="D2705" s="62" t="s">
        <v>686</v>
      </c>
      <c r="E2705" s="62" t="s">
        <v>2353</v>
      </c>
      <c r="F2705" s="63" t="s">
        <v>18</v>
      </c>
      <c r="G2705" s="63">
        <v>1</v>
      </c>
      <c r="H2705" s="53">
        <v>447797</v>
      </c>
      <c r="I2705" s="54" t="s">
        <v>40</v>
      </c>
      <c r="J2705" s="54" t="s">
        <v>40</v>
      </c>
      <c r="K2705" s="54">
        <v>835380</v>
      </c>
      <c r="L2705" s="54" t="s">
        <v>40</v>
      </c>
      <c r="M2705" s="54" t="s">
        <v>40</v>
      </c>
      <c r="N2705" s="54">
        <v>417752</v>
      </c>
      <c r="O2705" s="55">
        <f t="shared" si="301"/>
        <v>3</v>
      </c>
      <c r="P2705" s="56">
        <f t="shared" si="302"/>
        <v>566976</v>
      </c>
      <c r="Q2705" s="57">
        <f t="shared" si="303"/>
        <v>566976</v>
      </c>
      <c r="R2705" s="58">
        <f t="shared" si="304"/>
        <v>190185.99968860892</v>
      </c>
      <c r="S2705" s="59">
        <f t="shared" si="305"/>
        <v>33.543924202895525</v>
      </c>
      <c r="T2705" s="59">
        <f t="shared" si="306"/>
        <v>66.456075797104475</v>
      </c>
      <c r="U2705" s="60" t="str">
        <f t="shared" si="307"/>
        <v>BAJO</v>
      </c>
    </row>
    <row r="2706" spans="2:21" ht="27.6">
      <c r="B2706" s="61">
        <v>2696</v>
      </c>
      <c r="C2706" s="62" t="s">
        <v>1067</v>
      </c>
      <c r="D2706" s="62" t="s">
        <v>1125</v>
      </c>
      <c r="E2706" s="62" t="s">
        <v>2354</v>
      </c>
      <c r="F2706" s="63" t="s">
        <v>18</v>
      </c>
      <c r="G2706" s="63">
        <v>1</v>
      </c>
      <c r="H2706" s="53">
        <v>1191666</v>
      </c>
      <c r="I2706" s="54" t="s">
        <v>40</v>
      </c>
      <c r="J2706" s="54" t="s">
        <v>40</v>
      </c>
      <c r="K2706" s="54">
        <v>247044</v>
      </c>
      <c r="L2706" s="54" t="s">
        <v>40</v>
      </c>
      <c r="M2706" s="54" t="s">
        <v>40</v>
      </c>
      <c r="N2706" s="54">
        <v>1067574</v>
      </c>
      <c r="O2706" s="55">
        <f t="shared" si="301"/>
        <v>3</v>
      </c>
      <c r="P2706" s="56">
        <f t="shared" si="302"/>
        <v>835428</v>
      </c>
      <c r="Q2706" s="57">
        <f t="shared" si="303"/>
        <v>835428</v>
      </c>
      <c r="R2706" s="58">
        <f t="shared" si="304"/>
        <v>419123.29507198714</v>
      </c>
      <c r="S2706" s="59">
        <f t="shared" si="305"/>
        <v>50.168691385970675</v>
      </c>
      <c r="T2706" s="59">
        <f t="shared" si="306"/>
        <v>49.831308614029325</v>
      </c>
      <c r="U2706" s="60" t="str">
        <f t="shared" si="307"/>
        <v>BAJO</v>
      </c>
    </row>
    <row r="2707" spans="2:21">
      <c r="B2707" s="61">
        <v>2697</v>
      </c>
      <c r="C2707" s="62" t="s">
        <v>625</v>
      </c>
      <c r="D2707" s="62" t="s">
        <v>2193</v>
      </c>
      <c r="E2707" s="62" t="s">
        <v>122</v>
      </c>
      <c r="F2707" s="63" t="s">
        <v>18</v>
      </c>
      <c r="G2707" s="63">
        <v>1</v>
      </c>
      <c r="H2707" s="53">
        <v>268583</v>
      </c>
      <c r="I2707" s="54" t="s">
        <v>40</v>
      </c>
      <c r="J2707" s="54" t="s">
        <v>40</v>
      </c>
      <c r="K2707" s="54">
        <v>396865</v>
      </c>
      <c r="L2707" s="54" t="s">
        <v>40</v>
      </c>
      <c r="M2707" s="54" t="s">
        <v>40</v>
      </c>
      <c r="N2707" s="54">
        <v>231434</v>
      </c>
      <c r="O2707" s="55">
        <f t="shared" si="301"/>
        <v>3</v>
      </c>
      <c r="P2707" s="56">
        <f t="shared" si="302"/>
        <v>298961</v>
      </c>
      <c r="Q2707" s="57">
        <f t="shared" si="303"/>
        <v>298961</v>
      </c>
      <c r="R2707" s="58">
        <f t="shared" si="304"/>
        <v>70870.567065758849</v>
      </c>
      <c r="S2707" s="59">
        <f t="shared" si="305"/>
        <v>23.705622828983998</v>
      </c>
      <c r="T2707" s="59">
        <f t="shared" si="306"/>
        <v>76.294377171016009</v>
      </c>
      <c r="U2707" s="60" t="str">
        <f t="shared" si="307"/>
        <v>ALTO</v>
      </c>
    </row>
    <row r="2708" spans="2:21" ht="27.6">
      <c r="B2708" s="61">
        <v>2698</v>
      </c>
      <c r="C2708" s="62" t="s">
        <v>601</v>
      </c>
      <c r="D2708" s="62" t="s">
        <v>2182</v>
      </c>
      <c r="E2708" s="62" t="s">
        <v>2355</v>
      </c>
      <c r="F2708" s="63" t="s">
        <v>18</v>
      </c>
      <c r="G2708" s="63">
        <v>1</v>
      </c>
      <c r="H2708" s="53">
        <v>2298247</v>
      </c>
      <c r="I2708" s="54" t="s">
        <v>40</v>
      </c>
      <c r="J2708" s="54" t="s">
        <v>40</v>
      </c>
      <c r="K2708" s="54">
        <v>912730</v>
      </c>
      <c r="L2708" s="54" t="s">
        <v>40</v>
      </c>
      <c r="M2708" s="54" t="s">
        <v>40</v>
      </c>
      <c r="N2708" s="54">
        <v>2075358</v>
      </c>
      <c r="O2708" s="55">
        <f t="shared" si="301"/>
        <v>3</v>
      </c>
      <c r="P2708" s="56">
        <f t="shared" si="302"/>
        <v>1762112</v>
      </c>
      <c r="Q2708" s="57">
        <f t="shared" si="303"/>
        <v>1762112</v>
      </c>
      <c r="R2708" s="58">
        <f t="shared" si="304"/>
        <v>607457.4269484973</v>
      </c>
      <c r="S2708" s="59">
        <f t="shared" si="305"/>
        <v>34.473258620819635</v>
      </c>
      <c r="T2708" s="59">
        <f t="shared" si="306"/>
        <v>65.526741379180365</v>
      </c>
      <c r="U2708" s="60" t="str">
        <f t="shared" si="307"/>
        <v>BAJO</v>
      </c>
    </row>
    <row r="2709" spans="2:21">
      <c r="B2709" s="61">
        <v>2699</v>
      </c>
      <c r="C2709" s="62" t="s">
        <v>875</v>
      </c>
      <c r="D2709" s="62" t="s">
        <v>876</v>
      </c>
      <c r="E2709" s="62" t="s">
        <v>2356</v>
      </c>
      <c r="F2709" s="63" t="s">
        <v>18</v>
      </c>
      <c r="G2709" s="63">
        <v>1</v>
      </c>
      <c r="H2709" s="53">
        <v>705670</v>
      </c>
      <c r="I2709" s="54" t="s">
        <v>40</v>
      </c>
      <c r="J2709" s="54" t="s">
        <v>40</v>
      </c>
      <c r="K2709" s="54">
        <v>987224</v>
      </c>
      <c r="L2709" s="54" t="s">
        <v>40</v>
      </c>
      <c r="M2709" s="54" t="s">
        <v>40</v>
      </c>
      <c r="N2709" s="54">
        <v>594462</v>
      </c>
      <c r="O2709" s="55">
        <f t="shared" si="301"/>
        <v>3</v>
      </c>
      <c r="P2709" s="56">
        <f t="shared" si="302"/>
        <v>762452</v>
      </c>
      <c r="Q2709" s="57">
        <f t="shared" si="303"/>
        <v>762452</v>
      </c>
      <c r="R2709" s="58">
        <f t="shared" si="304"/>
        <v>165294.97633826223</v>
      </c>
      <c r="S2709" s="59">
        <f t="shared" si="305"/>
        <v>21.679394419355216</v>
      </c>
      <c r="T2709" s="59">
        <f t="shared" si="306"/>
        <v>78.320605580644781</v>
      </c>
      <c r="U2709" s="60" t="str">
        <f t="shared" si="307"/>
        <v>ALTO</v>
      </c>
    </row>
    <row r="2710" spans="2:21">
      <c r="B2710" s="61">
        <v>2700</v>
      </c>
      <c r="C2710" s="62" t="s">
        <v>102</v>
      </c>
      <c r="D2710" s="62" t="s">
        <v>103</v>
      </c>
      <c r="E2710" s="62" t="s">
        <v>2357</v>
      </c>
      <c r="F2710" s="63" t="s">
        <v>18</v>
      </c>
      <c r="G2710" s="63">
        <v>1</v>
      </c>
      <c r="H2710" s="53">
        <v>984130</v>
      </c>
      <c r="I2710" s="54" t="s">
        <v>40</v>
      </c>
      <c r="J2710" s="54" t="s">
        <v>40</v>
      </c>
      <c r="K2710" s="54">
        <v>439824</v>
      </c>
      <c r="L2710" s="54" t="s">
        <v>40</v>
      </c>
      <c r="M2710" s="54" t="s">
        <v>40</v>
      </c>
      <c r="N2710" s="54">
        <v>822877</v>
      </c>
      <c r="O2710" s="55">
        <f t="shared" si="301"/>
        <v>3</v>
      </c>
      <c r="P2710" s="56">
        <f t="shared" si="302"/>
        <v>748944</v>
      </c>
      <c r="Q2710" s="57">
        <f t="shared" si="303"/>
        <v>748944</v>
      </c>
      <c r="R2710" s="58">
        <f t="shared" si="304"/>
        <v>228278.86271303255</v>
      </c>
      <c r="S2710" s="59">
        <f t="shared" si="305"/>
        <v>30.48009767259402</v>
      </c>
      <c r="T2710" s="59">
        <f t="shared" si="306"/>
        <v>69.519902327405987</v>
      </c>
      <c r="U2710" s="60" t="str">
        <f t="shared" si="307"/>
        <v>BAJO</v>
      </c>
    </row>
    <row r="2711" spans="2:21">
      <c r="B2711" s="61">
        <v>2701</v>
      </c>
      <c r="C2711" s="62" t="s">
        <v>102</v>
      </c>
      <c r="D2711" s="62" t="s">
        <v>103</v>
      </c>
      <c r="E2711" s="62" t="s">
        <v>2358</v>
      </c>
      <c r="F2711" s="63" t="s">
        <v>18</v>
      </c>
      <c r="G2711" s="63">
        <v>1</v>
      </c>
      <c r="H2711" s="53">
        <v>891667</v>
      </c>
      <c r="I2711" s="54" t="s">
        <v>40</v>
      </c>
      <c r="J2711" s="54" t="s">
        <v>40</v>
      </c>
      <c r="K2711" s="54">
        <v>228599</v>
      </c>
      <c r="L2711" s="54" t="s">
        <v>40</v>
      </c>
      <c r="M2711" s="54" t="s">
        <v>40</v>
      </c>
      <c r="N2711" s="54">
        <v>792485</v>
      </c>
      <c r="O2711" s="55">
        <f t="shared" si="301"/>
        <v>3</v>
      </c>
      <c r="P2711" s="56">
        <f t="shared" si="302"/>
        <v>637584</v>
      </c>
      <c r="Q2711" s="57">
        <f t="shared" si="303"/>
        <v>637584</v>
      </c>
      <c r="R2711" s="58">
        <f t="shared" si="304"/>
        <v>292016.67812796048</v>
      </c>
      <c r="S2711" s="59">
        <f t="shared" si="305"/>
        <v>45.800502855774369</v>
      </c>
      <c r="T2711" s="59">
        <f t="shared" si="306"/>
        <v>54.199497144225631</v>
      </c>
      <c r="U2711" s="60" t="str">
        <f t="shared" si="307"/>
        <v>BAJO</v>
      </c>
    </row>
    <row r="2712" spans="2:21">
      <c r="B2712" s="61">
        <v>2702</v>
      </c>
      <c r="C2712" s="62" t="s">
        <v>102</v>
      </c>
      <c r="D2712" s="62" t="s">
        <v>103</v>
      </c>
      <c r="E2712" s="62" t="s">
        <v>2344</v>
      </c>
      <c r="F2712" s="63" t="s">
        <v>18</v>
      </c>
      <c r="G2712" s="63">
        <v>1</v>
      </c>
      <c r="H2712" s="53">
        <v>6537860</v>
      </c>
      <c r="I2712" s="54" t="s">
        <v>40</v>
      </c>
      <c r="J2712" s="54" t="s">
        <v>40</v>
      </c>
      <c r="K2712" s="54">
        <v>1132880</v>
      </c>
      <c r="L2712" s="54" t="s">
        <v>40</v>
      </c>
      <c r="M2712" s="54" t="s">
        <v>40</v>
      </c>
      <c r="N2712" s="54">
        <v>5372782</v>
      </c>
      <c r="O2712" s="55">
        <f t="shared" si="301"/>
        <v>3</v>
      </c>
      <c r="P2712" s="56">
        <f t="shared" si="302"/>
        <v>4347841</v>
      </c>
      <c r="Q2712" s="57">
        <f t="shared" si="303"/>
        <v>4347841</v>
      </c>
      <c r="R2712" s="58">
        <f t="shared" si="304"/>
        <v>2322546.1247922624</v>
      </c>
      <c r="S2712" s="59">
        <f t="shared" si="305"/>
        <v>53.418377645186709</v>
      </c>
      <c r="T2712" s="59">
        <f t="shared" si="306"/>
        <v>46.581622354813291</v>
      </c>
      <c r="U2712" s="60" t="str">
        <f t="shared" si="307"/>
        <v>BAJO</v>
      </c>
    </row>
    <row r="2713" spans="2:21">
      <c r="B2713" s="61">
        <v>2703</v>
      </c>
      <c r="C2713" s="62" t="s">
        <v>1067</v>
      </c>
      <c r="D2713" s="62" t="s">
        <v>1068</v>
      </c>
      <c r="E2713" s="62" t="s">
        <v>2359</v>
      </c>
      <c r="F2713" s="63" t="s">
        <v>18</v>
      </c>
      <c r="G2713" s="63">
        <v>1</v>
      </c>
      <c r="H2713" s="53">
        <v>993531</v>
      </c>
      <c r="I2713" s="54" t="s">
        <v>40</v>
      </c>
      <c r="J2713" s="54" t="s">
        <v>40</v>
      </c>
      <c r="K2713" s="54">
        <v>273700</v>
      </c>
      <c r="L2713" s="54" t="s">
        <v>40</v>
      </c>
      <c r="M2713" s="54" t="s">
        <v>40</v>
      </c>
      <c r="N2713" s="54">
        <v>911740</v>
      </c>
      <c r="O2713" s="55">
        <f t="shared" si="301"/>
        <v>3</v>
      </c>
      <c r="P2713" s="56">
        <f t="shared" si="302"/>
        <v>726324</v>
      </c>
      <c r="Q2713" s="57">
        <f t="shared" si="303"/>
        <v>726324</v>
      </c>
      <c r="R2713" s="58">
        <f t="shared" si="304"/>
        <v>321790.38688804168</v>
      </c>
      <c r="S2713" s="59">
        <f t="shared" si="305"/>
        <v>44.303972729531402</v>
      </c>
      <c r="T2713" s="59">
        <f t="shared" si="306"/>
        <v>55.696027270468598</v>
      </c>
      <c r="U2713" s="60" t="str">
        <f t="shared" si="307"/>
        <v>BAJO</v>
      </c>
    </row>
    <row r="2714" spans="2:21">
      <c r="B2714" s="61">
        <v>2704</v>
      </c>
      <c r="C2714" s="62" t="s">
        <v>601</v>
      </c>
      <c r="D2714" s="62" t="s">
        <v>610</v>
      </c>
      <c r="E2714" s="62" t="s">
        <v>2360</v>
      </c>
      <c r="F2714" s="63" t="s">
        <v>18</v>
      </c>
      <c r="G2714" s="63">
        <v>1</v>
      </c>
      <c r="H2714" s="53">
        <v>526813</v>
      </c>
      <c r="I2714" s="54" t="s">
        <v>40</v>
      </c>
      <c r="J2714" s="54" t="s">
        <v>40</v>
      </c>
      <c r="K2714" s="54">
        <v>1518440</v>
      </c>
      <c r="L2714" s="54" t="s">
        <v>40</v>
      </c>
      <c r="M2714" s="54" t="s">
        <v>40</v>
      </c>
      <c r="N2714" s="54">
        <v>457501</v>
      </c>
      <c r="O2714" s="55">
        <f t="shared" si="301"/>
        <v>3</v>
      </c>
      <c r="P2714" s="56">
        <f t="shared" si="302"/>
        <v>834251</v>
      </c>
      <c r="Q2714" s="57">
        <f t="shared" si="303"/>
        <v>834251</v>
      </c>
      <c r="R2714" s="58">
        <f t="shared" si="304"/>
        <v>484621.25213568128</v>
      </c>
      <c r="S2714" s="59">
        <f t="shared" si="305"/>
        <v>58.090580908585224</v>
      </c>
      <c r="T2714" s="59">
        <f t="shared" si="306"/>
        <v>41.909419091414776</v>
      </c>
      <c r="U2714" s="60" t="str">
        <f t="shared" si="307"/>
        <v>BAJO</v>
      </c>
    </row>
    <row r="2715" spans="2:21">
      <c r="B2715" s="61">
        <v>2705</v>
      </c>
      <c r="C2715" s="62" t="s">
        <v>875</v>
      </c>
      <c r="D2715" s="62" t="s">
        <v>923</v>
      </c>
      <c r="E2715" s="62" t="s">
        <v>2361</v>
      </c>
      <c r="F2715" s="63" t="s">
        <v>18</v>
      </c>
      <c r="G2715" s="63">
        <v>1</v>
      </c>
      <c r="H2715" s="53">
        <v>5081657</v>
      </c>
      <c r="I2715" s="54" t="s">
        <v>40</v>
      </c>
      <c r="J2715" s="54" t="s">
        <v>40</v>
      </c>
      <c r="K2715" s="54">
        <v>9639000</v>
      </c>
      <c r="L2715" s="54" t="s">
        <v>40</v>
      </c>
      <c r="M2715" s="54" t="s">
        <v>40</v>
      </c>
      <c r="N2715" s="54">
        <v>4779963</v>
      </c>
      <c r="O2715" s="55">
        <f t="shared" si="301"/>
        <v>3</v>
      </c>
      <c r="P2715" s="56">
        <f t="shared" si="302"/>
        <v>6500207</v>
      </c>
      <c r="Q2715" s="57">
        <f t="shared" si="303"/>
        <v>6500207</v>
      </c>
      <c r="R2715" s="58">
        <f t="shared" si="304"/>
        <v>2222876.8910944113</v>
      </c>
      <c r="S2715" s="59">
        <f t="shared" si="305"/>
        <v>34.197016973373486</v>
      </c>
      <c r="T2715" s="59">
        <f t="shared" si="306"/>
        <v>65.802983026626521</v>
      </c>
      <c r="U2715" s="60" t="str">
        <f t="shared" si="307"/>
        <v>BAJO</v>
      </c>
    </row>
    <row r="2716" spans="2:21">
      <c r="B2716" s="61">
        <v>2706</v>
      </c>
      <c r="C2716" s="62" t="s">
        <v>875</v>
      </c>
      <c r="D2716" s="62" t="s">
        <v>923</v>
      </c>
      <c r="E2716" s="62" t="s">
        <v>2362</v>
      </c>
      <c r="F2716" s="63" t="s">
        <v>18</v>
      </c>
      <c r="G2716" s="63">
        <v>1</v>
      </c>
      <c r="H2716" s="53">
        <v>711382</v>
      </c>
      <c r="I2716" s="54" t="s">
        <v>40</v>
      </c>
      <c r="J2716" s="54" t="s">
        <v>40</v>
      </c>
      <c r="K2716" s="54">
        <v>549780</v>
      </c>
      <c r="L2716" s="54" t="s">
        <v>40</v>
      </c>
      <c r="M2716" s="54" t="s">
        <v>40</v>
      </c>
      <c r="N2716" s="54">
        <v>637347</v>
      </c>
      <c r="O2716" s="55">
        <f t="shared" si="301"/>
        <v>3</v>
      </c>
      <c r="P2716" s="56">
        <f t="shared" si="302"/>
        <v>632836</v>
      </c>
      <c r="Q2716" s="57">
        <f t="shared" si="303"/>
        <v>632836</v>
      </c>
      <c r="R2716" s="58">
        <f t="shared" si="304"/>
        <v>66050.794526300408</v>
      </c>
      <c r="S2716" s="59">
        <f t="shared" si="305"/>
        <v>10.437268822617614</v>
      </c>
      <c r="T2716" s="59">
        <f t="shared" si="306"/>
        <v>89.562731177382389</v>
      </c>
      <c r="U2716" s="60" t="str">
        <f t="shared" si="307"/>
        <v>ALTO</v>
      </c>
    </row>
    <row r="2717" spans="2:21">
      <c r="B2717" s="61">
        <v>2707</v>
      </c>
      <c r="C2717" s="62" t="s">
        <v>875</v>
      </c>
      <c r="D2717" s="62" t="s">
        <v>923</v>
      </c>
      <c r="E2717" s="62" t="s">
        <v>2363</v>
      </c>
      <c r="F2717" s="63" t="s">
        <v>18</v>
      </c>
      <c r="G2717" s="63">
        <v>1</v>
      </c>
      <c r="H2717" s="53">
        <v>3387216</v>
      </c>
      <c r="I2717" s="54" t="s">
        <v>40</v>
      </c>
      <c r="J2717" s="54" t="s">
        <v>40</v>
      </c>
      <c r="K2717" s="54">
        <v>676753</v>
      </c>
      <c r="L2717" s="54" t="s">
        <v>40</v>
      </c>
      <c r="M2717" s="54" t="s">
        <v>40</v>
      </c>
      <c r="N2717" s="54">
        <v>3058645</v>
      </c>
      <c r="O2717" s="55">
        <f t="shared" si="301"/>
        <v>3</v>
      </c>
      <c r="P2717" s="56">
        <f t="shared" si="302"/>
        <v>2374205</v>
      </c>
      <c r="Q2717" s="57">
        <f t="shared" si="303"/>
        <v>2374205</v>
      </c>
      <c r="R2717" s="58">
        <f t="shared" si="304"/>
        <v>1207751.725593836</v>
      </c>
      <c r="S2717" s="59">
        <f t="shared" si="305"/>
        <v>50.869732209048337</v>
      </c>
      <c r="T2717" s="59">
        <f t="shared" si="306"/>
        <v>49.130267790951663</v>
      </c>
      <c r="U2717" s="60" t="str">
        <f t="shared" si="307"/>
        <v>BAJO</v>
      </c>
    </row>
    <row r="2718" spans="2:21">
      <c r="B2718" s="61">
        <v>2708</v>
      </c>
      <c r="C2718" s="62" t="s">
        <v>875</v>
      </c>
      <c r="D2718" s="62" t="s">
        <v>923</v>
      </c>
      <c r="E2718" s="62" t="s">
        <v>2364</v>
      </c>
      <c r="F2718" s="63" t="s">
        <v>18</v>
      </c>
      <c r="G2718" s="63">
        <v>1</v>
      </c>
      <c r="H2718" s="53">
        <v>1167390</v>
      </c>
      <c r="I2718" s="54" t="s">
        <v>40</v>
      </c>
      <c r="J2718" s="54" t="s">
        <v>40</v>
      </c>
      <c r="K2718" s="54">
        <v>1249738</v>
      </c>
      <c r="L2718" s="54" t="s">
        <v>40</v>
      </c>
      <c r="M2718" s="54" t="s">
        <v>40</v>
      </c>
      <c r="N2718" s="54">
        <v>998286</v>
      </c>
      <c r="O2718" s="55">
        <f t="shared" si="301"/>
        <v>3</v>
      </c>
      <c r="P2718" s="56">
        <f t="shared" si="302"/>
        <v>1138471</v>
      </c>
      <c r="Q2718" s="57">
        <f t="shared" si="303"/>
        <v>1138471</v>
      </c>
      <c r="R2718" s="58">
        <f t="shared" si="304"/>
        <v>104671.69001958244</v>
      </c>
      <c r="S2718" s="59">
        <f t="shared" si="305"/>
        <v>9.1940585240715347</v>
      </c>
      <c r="T2718" s="59">
        <f t="shared" si="306"/>
        <v>90.805941475928464</v>
      </c>
      <c r="U2718" s="60" t="str">
        <f t="shared" si="307"/>
        <v>ALTO</v>
      </c>
    </row>
    <row r="2719" spans="2:21" ht="27.6">
      <c r="B2719" s="61">
        <v>2709</v>
      </c>
      <c r="C2719" s="62" t="s">
        <v>1294</v>
      </c>
      <c r="D2719" s="62" t="s">
        <v>1526</v>
      </c>
      <c r="E2719" s="62" t="s">
        <v>2365</v>
      </c>
      <c r="F2719" s="63" t="s">
        <v>18</v>
      </c>
      <c r="G2719" s="63">
        <v>1</v>
      </c>
      <c r="H2719" s="53">
        <v>2326926</v>
      </c>
      <c r="I2719" s="54" t="s">
        <v>40</v>
      </c>
      <c r="J2719" s="54" t="s">
        <v>40</v>
      </c>
      <c r="K2719" s="54">
        <v>5474000</v>
      </c>
      <c r="L2719" s="54" t="s">
        <v>40</v>
      </c>
      <c r="M2719" s="54" t="s">
        <v>40</v>
      </c>
      <c r="N2719" s="54">
        <v>1945599</v>
      </c>
      <c r="O2719" s="55">
        <f t="shared" si="301"/>
        <v>3</v>
      </c>
      <c r="P2719" s="56">
        <f t="shared" si="302"/>
        <v>3248842</v>
      </c>
      <c r="Q2719" s="57">
        <f t="shared" si="303"/>
        <v>3248842</v>
      </c>
      <c r="R2719" s="58">
        <f t="shared" si="304"/>
        <v>1581107.1598797119</v>
      </c>
      <c r="S2719" s="59">
        <f t="shared" si="305"/>
        <v>48.666791425366696</v>
      </c>
      <c r="T2719" s="59">
        <f t="shared" si="306"/>
        <v>51.333208574633304</v>
      </c>
      <c r="U2719" s="60" t="str">
        <f t="shared" si="307"/>
        <v>BAJO</v>
      </c>
    </row>
    <row r="2720" spans="2:21" ht="27.6">
      <c r="B2720" s="61">
        <v>2710</v>
      </c>
      <c r="C2720" s="62" t="s">
        <v>1294</v>
      </c>
      <c r="D2720" s="62" t="s">
        <v>1526</v>
      </c>
      <c r="E2720" s="62" t="s">
        <v>2366</v>
      </c>
      <c r="F2720" s="63" t="s">
        <v>18</v>
      </c>
      <c r="G2720" s="63">
        <v>1</v>
      </c>
      <c r="H2720" s="53">
        <v>1193808</v>
      </c>
      <c r="I2720" s="54" t="s">
        <v>40</v>
      </c>
      <c r="J2720" s="54" t="s">
        <v>40</v>
      </c>
      <c r="K2720" s="54">
        <v>393414</v>
      </c>
      <c r="L2720" s="54" t="s">
        <v>40</v>
      </c>
      <c r="M2720" s="54" t="s">
        <v>40</v>
      </c>
      <c r="N2720" s="54">
        <v>1044569</v>
      </c>
      <c r="O2720" s="55">
        <f t="shared" si="301"/>
        <v>3</v>
      </c>
      <c r="P2720" s="56">
        <f t="shared" si="302"/>
        <v>877264</v>
      </c>
      <c r="Q2720" s="57">
        <f t="shared" si="303"/>
        <v>877264</v>
      </c>
      <c r="R2720" s="58">
        <f t="shared" si="304"/>
        <v>347515.89386226481</v>
      </c>
      <c r="S2720" s="59">
        <f t="shared" si="305"/>
        <v>39.613604782854964</v>
      </c>
      <c r="T2720" s="59">
        <f t="shared" si="306"/>
        <v>60.386395217145036</v>
      </c>
      <c r="U2720" s="60" t="str">
        <f t="shared" si="307"/>
        <v>BAJO</v>
      </c>
    </row>
    <row r="2721" spans="2:21">
      <c r="B2721" s="61">
        <v>2711</v>
      </c>
      <c r="C2721" s="62" t="s">
        <v>625</v>
      </c>
      <c r="D2721" s="62" t="s">
        <v>686</v>
      </c>
      <c r="E2721" s="62" t="s">
        <v>95</v>
      </c>
      <c r="F2721" s="63" t="s">
        <v>18</v>
      </c>
      <c r="G2721" s="63">
        <v>1</v>
      </c>
      <c r="H2721" s="53">
        <v>1325898</v>
      </c>
      <c r="I2721" s="54" t="s">
        <v>40</v>
      </c>
      <c r="J2721" s="54" t="s">
        <v>40</v>
      </c>
      <c r="K2721" s="54">
        <v>416857</v>
      </c>
      <c r="L2721" s="54" t="s">
        <v>40</v>
      </c>
      <c r="M2721" s="54" t="s">
        <v>40</v>
      </c>
      <c r="N2721" s="54">
        <v>419062</v>
      </c>
      <c r="O2721" s="55">
        <f t="shared" si="301"/>
        <v>3</v>
      </c>
      <c r="P2721" s="56">
        <f t="shared" si="302"/>
        <v>720606</v>
      </c>
      <c r="Q2721" s="57">
        <f t="shared" si="303"/>
        <v>720606</v>
      </c>
      <c r="R2721" s="58">
        <f t="shared" si="304"/>
        <v>428007.26014117512</v>
      </c>
      <c r="S2721" s="59">
        <f t="shared" si="305"/>
        <v>59.395461617190968</v>
      </c>
      <c r="T2721" s="59">
        <f t="shared" si="306"/>
        <v>40.604538382809032</v>
      </c>
      <c r="U2721" s="60" t="str">
        <f t="shared" si="307"/>
        <v>BAJO</v>
      </c>
    </row>
    <row r="2722" spans="2:21">
      <c r="B2722" s="61">
        <v>2712</v>
      </c>
      <c r="C2722" s="62" t="s">
        <v>625</v>
      </c>
      <c r="D2722" s="62" t="s">
        <v>686</v>
      </c>
      <c r="E2722" s="62" t="s">
        <v>2367</v>
      </c>
      <c r="F2722" s="63" t="s">
        <v>18</v>
      </c>
      <c r="G2722" s="63">
        <v>1</v>
      </c>
      <c r="H2722" s="53">
        <v>229908</v>
      </c>
      <c r="I2722" s="54" t="s">
        <v>40</v>
      </c>
      <c r="J2722" s="54" t="s">
        <v>40</v>
      </c>
      <c r="K2722" s="54">
        <v>136850</v>
      </c>
      <c r="L2722" s="54" t="s">
        <v>40</v>
      </c>
      <c r="M2722" s="54" t="s">
        <v>40</v>
      </c>
      <c r="N2722" s="54">
        <v>204404</v>
      </c>
      <c r="O2722" s="55">
        <f t="shared" si="301"/>
        <v>3</v>
      </c>
      <c r="P2722" s="56">
        <f t="shared" si="302"/>
        <v>190387</v>
      </c>
      <c r="Q2722" s="57">
        <f t="shared" si="303"/>
        <v>190387</v>
      </c>
      <c r="R2722" s="58">
        <f t="shared" si="304"/>
        <v>39262.348794855468</v>
      </c>
      <c r="S2722" s="59">
        <f t="shared" si="305"/>
        <v>20.622389551206474</v>
      </c>
      <c r="T2722" s="59">
        <f t="shared" si="306"/>
        <v>79.377610448793519</v>
      </c>
      <c r="U2722" s="60" t="str">
        <f t="shared" si="307"/>
        <v>ALTO</v>
      </c>
    </row>
    <row r="2723" spans="2:21" ht="27.6">
      <c r="B2723" s="61">
        <v>2713</v>
      </c>
      <c r="C2723" s="62" t="s">
        <v>251</v>
      </c>
      <c r="D2723" s="62" t="s">
        <v>2368</v>
      </c>
      <c r="E2723" s="62" t="s">
        <v>2242</v>
      </c>
      <c r="F2723" s="63" t="s">
        <v>18</v>
      </c>
      <c r="G2723" s="63">
        <v>1</v>
      </c>
      <c r="H2723" s="53">
        <v>43673</v>
      </c>
      <c r="I2723" s="54" t="s">
        <v>40</v>
      </c>
      <c r="J2723" s="54" t="s">
        <v>40</v>
      </c>
      <c r="K2723" s="54">
        <v>119357</v>
      </c>
      <c r="L2723" s="54" t="s">
        <v>40</v>
      </c>
      <c r="M2723" s="54" t="s">
        <v>40</v>
      </c>
      <c r="N2723" s="54">
        <v>38012</v>
      </c>
      <c r="O2723" s="55">
        <f t="shared" si="301"/>
        <v>3</v>
      </c>
      <c r="P2723" s="56">
        <f t="shared" si="302"/>
        <v>67014</v>
      </c>
      <c r="Q2723" s="57">
        <f t="shared" si="303"/>
        <v>67014</v>
      </c>
      <c r="R2723" s="58">
        <f t="shared" si="304"/>
        <v>37084.174225672061</v>
      </c>
      <c r="S2723" s="59">
        <f t="shared" si="305"/>
        <v>55.33795061579977</v>
      </c>
      <c r="T2723" s="59">
        <f t="shared" si="306"/>
        <v>44.66204938420023</v>
      </c>
      <c r="U2723" s="60" t="str">
        <f t="shared" si="307"/>
        <v>BAJO</v>
      </c>
    </row>
    <row r="2724" spans="2:21" ht="27.6">
      <c r="B2724" s="61">
        <v>2714</v>
      </c>
      <c r="C2724" s="62" t="s">
        <v>251</v>
      </c>
      <c r="D2724" s="62" t="s">
        <v>2368</v>
      </c>
      <c r="E2724" s="62" t="s">
        <v>2243</v>
      </c>
      <c r="F2724" s="63" t="s">
        <v>18</v>
      </c>
      <c r="G2724" s="63">
        <v>1</v>
      </c>
      <c r="H2724" s="53">
        <v>135779</v>
      </c>
      <c r="I2724" s="54" t="s">
        <v>40</v>
      </c>
      <c r="J2724" s="54" t="s">
        <v>40</v>
      </c>
      <c r="K2724" s="54">
        <v>125307</v>
      </c>
      <c r="L2724" s="54" t="s">
        <v>40</v>
      </c>
      <c r="M2724" s="54" t="s">
        <v>40</v>
      </c>
      <c r="N2724" s="54">
        <v>120767</v>
      </c>
      <c r="O2724" s="55">
        <f t="shared" si="301"/>
        <v>3</v>
      </c>
      <c r="P2724" s="56">
        <f t="shared" si="302"/>
        <v>127284</v>
      </c>
      <c r="Q2724" s="57">
        <f t="shared" si="303"/>
        <v>127284</v>
      </c>
      <c r="R2724" s="58">
        <f t="shared" si="304"/>
        <v>6286.0915961792634</v>
      </c>
      <c r="S2724" s="59">
        <f t="shared" si="305"/>
        <v>4.9386345465095873</v>
      </c>
      <c r="T2724" s="59">
        <f t="shared" si="306"/>
        <v>95.06136545349041</v>
      </c>
      <c r="U2724" s="60" t="str">
        <f t="shared" si="307"/>
        <v>ALTO</v>
      </c>
    </row>
    <row r="2725" spans="2:21" ht="27.6">
      <c r="B2725" s="61">
        <v>2715</v>
      </c>
      <c r="C2725" s="62" t="s">
        <v>251</v>
      </c>
      <c r="D2725" s="62" t="s">
        <v>2368</v>
      </c>
      <c r="E2725" s="62" t="s">
        <v>227</v>
      </c>
      <c r="F2725" s="63" t="s">
        <v>18</v>
      </c>
      <c r="G2725" s="63">
        <v>1</v>
      </c>
      <c r="H2725" s="53">
        <v>46410</v>
      </c>
      <c r="I2725" s="54" t="s">
        <v>40</v>
      </c>
      <c r="J2725" s="54" t="s">
        <v>40</v>
      </c>
      <c r="K2725" s="54">
        <v>136850</v>
      </c>
      <c r="L2725" s="54" t="s">
        <v>40</v>
      </c>
      <c r="M2725" s="54" t="s">
        <v>40</v>
      </c>
      <c r="N2725" s="54">
        <v>42311</v>
      </c>
      <c r="O2725" s="55">
        <f t="shared" si="301"/>
        <v>3</v>
      </c>
      <c r="P2725" s="56">
        <f t="shared" si="302"/>
        <v>75190</v>
      </c>
      <c r="Q2725" s="57">
        <f t="shared" si="303"/>
        <v>75190</v>
      </c>
      <c r="R2725" s="58">
        <f t="shared" si="304"/>
        <v>43632.070165061945</v>
      </c>
      <c r="S2725" s="59">
        <f t="shared" si="305"/>
        <v>58.029086534195962</v>
      </c>
      <c r="T2725" s="59">
        <f t="shared" si="306"/>
        <v>41.970913465804038</v>
      </c>
      <c r="U2725" s="60" t="str">
        <f t="shared" si="307"/>
        <v>BAJO</v>
      </c>
    </row>
    <row r="2726" spans="2:21" ht="27.6">
      <c r="B2726" s="61">
        <v>2716</v>
      </c>
      <c r="C2726" s="62" t="s">
        <v>251</v>
      </c>
      <c r="D2726" s="62" t="s">
        <v>2368</v>
      </c>
      <c r="E2726" s="62" t="s">
        <v>2369</v>
      </c>
      <c r="F2726" s="63" t="s">
        <v>18</v>
      </c>
      <c r="G2726" s="63">
        <v>1</v>
      </c>
      <c r="H2726" s="53">
        <v>23562</v>
      </c>
      <c r="I2726" s="54" t="s">
        <v>40</v>
      </c>
      <c r="J2726" s="54" t="s">
        <v>40</v>
      </c>
      <c r="K2726" s="54">
        <v>351050</v>
      </c>
      <c r="L2726" s="79" t="s">
        <v>40</v>
      </c>
      <c r="M2726" s="54" t="s">
        <v>40</v>
      </c>
      <c r="N2726" s="54">
        <v>21208</v>
      </c>
      <c r="O2726" s="55">
        <f t="shared" si="301"/>
        <v>3</v>
      </c>
      <c r="P2726" s="56">
        <f t="shared" si="302"/>
        <v>131940</v>
      </c>
      <c r="Q2726" s="57">
        <f t="shared" si="303"/>
        <v>131940</v>
      </c>
      <c r="R2726" s="58">
        <f t="shared" si="304"/>
        <v>154937.14726516255</v>
      </c>
      <c r="S2726" s="59">
        <f t="shared" si="305"/>
        <v>117.4300039905734</v>
      </c>
      <c r="T2726" s="59">
        <f t="shared" si="306"/>
        <v>-17.430003990573397</v>
      </c>
      <c r="U2726" s="60" t="str">
        <f t="shared" si="307"/>
        <v>BAJO</v>
      </c>
    </row>
    <row r="2727" spans="2:21">
      <c r="B2727" s="61">
        <v>2717</v>
      </c>
      <c r="C2727" s="62" t="s">
        <v>1067</v>
      </c>
      <c r="D2727" s="62" t="s">
        <v>2370</v>
      </c>
      <c r="E2727" s="62" t="s">
        <v>643</v>
      </c>
      <c r="F2727" s="63" t="s">
        <v>18</v>
      </c>
      <c r="G2727" s="63">
        <v>1</v>
      </c>
      <c r="H2727" s="53">
        <v>2032996</v>
      </c>
      <c r="I2727" s="54" t="s">
        <v>40</v>
      </c>
      <c r="J2727" s="54" t="s">
        <v>40</v>
      </c>
      <c r="K2727" s="54">
        <v>278460</v>
      </c>
      <c r="L2727" s="54" t="s">
        <v>40</v>
      </c>
      <c r="M2727" s="54" t="s">
        <v>40</v>
      </c>
      <c r="N2727" s="54">
        <v>1792777</v>
      </c>
      <c r="O2727" s="55">
        <f t="shared" si="301"/>
        <v>3</v>
      </c>
      <c r="P2727" s="56">
        <f t="shared" si="302"/>
        <v>1368078</v>
      </c>
      <c r="Q2727" s="57">
        <f t="shared" si="303"/>
        <v>1368078</v>
      </c>
      <c r="R2727" s="58">
        <f t="shared" si="304"/>
        <v>776692.25420983543</v>
      </c>
      <c r="S2727" s="59">
        <f t="shared" si="305"/>
        <v>56.772512547518147</v>
      </c>
      <c r="T2727" s="59">
        <f t="shared" si="306"/>
        <v>43.227487452481853</v>
      </c>
      <c r="U2727" s="60" t="str">
        <f t="shared" si="307"/>
        <v>BAJO</v>
      </c>
    </row>
    <row r="2728" spans="2:21">
      <c r="B2728" s="61">
        <v>2718</v>
      </c>
      <c r="C2728" s="62" t="s">
        <v>102</v>
      </c>
      <c r="D2728" s="62" t="s">
        <v>103</v>
      </c>
      <c r="E2728" s="62" t="s">
        <v>2371</v>
      </c>
      <c r="F2728" s="63" t="s">
        <v>157</v>
      </c>
      <c r="G2728" s="63">
        <v>1</v>
      </c>
      <c r="H2728" s="53">
        <v>2398445</v>
      </c>
      <c r="I2728" s="54" t="s">
        <v>40</v>
      </c>
      <c r="J2728" s="54" t="s">
        <v>40</v>
      </c>
      <c r="K2728" s="54">
        <v>2760800</v>
      </c>
      <c r="L2728" s="54" t="s">
        <v>40</v>
      </c>
      <c r="M2728" s="54" t="s">
        <v>40</v>
      </c>
      <c r="N2728" s="54">
        <v>2165845</v>
      </c>
      <c r="O2728" s="55">
        <f t="shared" si="301"/>
        <v>3</v>
      </c>
      <c r="P2728" s="56">
        <f t="shared" si="302"/>
        <v>2441697</v>
      </c>
      <c r="Q2728" s="57">
        <f t="shared" si="303"/>
        <v>2441697</v>
      </c>
      <c r="R2728" s="58">
        <f t="shared" si="304"/>
        <v>244807.2616138845</v>
      </c>
      <c r="S2728" s="59">
        <f t="shared" si="305"/>
        <v>10.026111414065074</v>
      </c>
      <c r="T2728" s="59">
        <f t="shared" si="306"/>
        <v>89.97388858593493</v>
      </c>
      <c r="U2728" s="60" t="str">
        <f t="shared" si="307"/>
        <v>ALTO</v>
      </c>
    </row>
    <row r="2729" spans="2:21" ht="27.6">
      <c r="B2729" s="61">
        <v>2719</v>
      </c>
      <c r="C2729" s="62" t="s">
        <v>1251</v>
      </c>
      <c r="D2729" s="62" t="s">
        <v>1252</v>
      </c>
      <c r="E2729" s="62" t="s">
        <v>2372</v>
      </c>
      <c r="F2729" s="63" t="s">
        <v>18</v>
      </c>
      <c r="G2729" s="63">
        <v>1</v>
      </c>
      <c r="H2729" s="53">
        <v>1611855</v>
      </c>
      <c r="I2729" s="54" t="s">
        <v>40</v>
      </c>
      <c r="J2729" s="54" t="s">
        <v>40</v>
      </c>
      <c r="K2729" s="54">
        <v>1026375</v>
      </c>
      <c r="L2729" s="54" t="s">
        <v>40</v>
      </c>
      <c r="M2729" s="54" t="s">
        <v>40</v>
      </c>
      <c r="N2729" s="54">
        <v>1347750</v>
      </c>
      <c r="O2729" s="55">
        <f t="shared" si="301"/>
        <v>3</v>
      </c>
      <c r="P2729" s="56">
        <f t="shared" si="302"/>
        <v>1328660</v>
      </c>
      <c r="Q2729" s="57">
        <f t="shared" si="303"/>
        <v>1328660</v>
      </c>
      <c r="R2729" s="58">
        <f t="shared" si="304"/>
        <v>239402.07277715873</v>
      </c>
      <c r="S2729" s="59">
        <f t="shared" si="305"/>
        <v>18.018309633552505</v>
      </c>
      <c r="T2729" s="59">
        <f t="shared" si="306"/>
        <v>81.981690366447495</v>
      </c>
      <c r="U2729" s="60" t="str">
        <f t="shared" si="307"/>
        <v>ALTO</v>
      </c>
    </row>
    <row r="2730" spans="2:21">
      <c r="B2730" s="61">
        <v>2720</v>
      </c>
      <c r="C2730" s="62" t="s">
        <v>1067</v>
      </c>
      <c r="D2730" s="62" t="s">
        <v>1068</v>
      </c>
      <c r="E2730" s="62" t="s">
        <v>109</v>
      </c>
      <c r="F2730" s="63" t="s">
        <v>18</v>
      </c>
      <c r="G2730" s="63">
        <v>1</v>
      </c>
      <c r="H2730" s="53">
        <v>366282</v>
      </c>
      <c r="I2730" s="54" t="s">
        <v>40</v>
      </c>
      <c r="J2730" s="54" t="s">
        <v>40</v>
      </c>
      <c r="K2730" s="54">
        <v>252756</v>
      </c>
      <c r="L2730" s="54" t="s">
        <v>40</v>
      </c>
      <c r="M2730" s="54" t="s">
        <v>40</v>
      </c>
      <c r="N2730" s="54">
        <v>344558</v>
      </c>
      <c r="O2730" s="55">
        <f t="shared" si="301"/>
        <v>3</v>
      </c>
      <c r="P2730" s="56">
        <f t="shared" si="302"/>
        <v>321199</v>
      </c>
      <c r="Q2730" s="57">
        <f t="shared" si="303"/>
        <v>321199</v>
      </c>
      <c r="R2730" s="58">
        <f t="shared" si="304"/>
        <v>49202.181586682607</v>
      </c>
      <c r="S2730" s="59">
        <f t="shared" si="305"/>
        <v>15.318286042821619</v>
      </c>
      <c r="T2730" s="59">
        <f t="shared" si="306"/>
        <v>84.681713957178374</v>
      </c>
      <c r="U2730" s="60" t="str">
        <f t="shared" si="307"/>
        <v>ALTO</v>
      </c>
    </row>
    <row r="2731" spans="2:21">
      <c r="B2731" s="61">
        <v>2721</v>
      </c>
      <c r="C2731" s="62" t="s">
        <v>625</v>
      </c>
      <c r="D2731" s="62" t="s">
        <v>686</v>
      </c>
      <c r="E2731" s="62" t="s">
        <v>2373</v>
      </c>
      <c r="F2731" s="63" t="s">
        <v>18</v>
      </c>
      <c r="G2731" s="63">
        <v>1</v>
      </c>
      <c r="H2731" s="53">
        <v>1558186</v>
      </c>
      <c r="I2731" s="54" t="s">
        <v>40</v>
      </c>
      <c r="J2731" s="54" t="s">
        <v>40</v>
      </c>
      <c r="K2731" s="54">
        <v>754936</v>
      </c>
      <c r="L2731" s="54" t="s">
        <v>40</v>
      </c>
      <c r="M2731" s="54" t="s">
        <v>40</v>
      </c>
      <c r="N2731" s="54">
        <v>1384898</v>
      </c>
      <c r="O2731" s="55">
        <f t="shared" si="301"/>
        <v>3</v>
      </c>
      <c r="P2731" s="56">
        <f t="shared" si="302"/>
        <v>1232673</v>
      </c>
      <c r="Q2731" s="57">
        <f t="shared" si="303"/>
        <v>1232673</v>
      </c>
      <c r="R2731" s="58">
        <f t="shared" si="304"/>
        <v>345139.49110597133</v>
      </c>
      <c r="S2731" s="59">
        <f t="shared" si="305"/>
        <v>27.999274025306903</v>
      </c>
      <c r="T2731" s="59">
        <f t="shared" si="306"/>
        <v>72.000725974693097</v>
      </c>
      <c r="U2731" s="60" t="str">
        <f t="shared" si="307"/>
        <v>ALTO</v>
      </c>
    </row>
    <row r="2732" spans="2:21">
      <c r="B2732" s="61">
        <v>2722</v>
      </c>
      <c r="C2732" s="62" t="s">
        <v>2267</v>
      </c>
      <c r="D2732" s="62" t="s">
        <v>2374</v>
      </c>
      <c r="E2732" s="62" t="s">
        <v>2375</v>
      </c>
      <c r="F2732" s="63" t="s">
        <v>18</v>
      </c>
      <c r="G2732" s="63">
        <v>1</v>
      </c>
      <c r="H2732" s="53">
        <v>846328</v>
      </c>
      <c r="I2732" s="54" t="s">
        <v>40</v>
      </c>
      <c r="J2732" s="54" t="s">
        <v>40</v>
      </c>
      <c r="K2732" s="54">
        <v>133280</v>
      </c>
      <c r="L2732" s="54" t="s">
        <v>40</v>
      </c>
      <c r="M2732" s="54" t="s">
        <v>40</v>
      </c>
      <c r="N2732" s="54">
        <v>718326</v>
      </c>
      <c r="O2732" s="55">
        <f t="shared" si="301"/>
        <v>3</v>
      </c>
      <c r="P2732" s="56">
        <f t="shared" si="302"/>
        <v>565978</v>
      </c>
      <c r="Q2732" s="57">
        <f t="shared" si="303"/>
        <v>565978</v>
      </c>
      <c r="R2732" s="58">
        <f t="shared" si="304"/>
        <v>310394.15523277281</v>
      </c>
      <c r="S2732" s="59">
        <f t="shared" si="305"/>
        <v>54.84208842618844</v>
      </c>
      <c r="T2732" s="59">
        <f t="shared" si="306"/>
        <v>45.15791157381156</v>
      </c>
      <c r="U2732" s="60" t="str">
        <f t="shared" si="307"/>
        <v>BAJO</v>
      </c>
    </row>
    <row r="2733" spans="2:21">
      <c r="B2733" s="61">
        <v>2723</v>
      </c>
      <c r="C2733" s="62" t="s">
        <v>2267</v>
      </c>
      <c r="D2733" s="62" t="s">
        <v>2374</v>
      </c>
      <c r="E2733" s="62" t="s">
        <v>2376</v>
      </c>
      <c r="F2733" s="63" t="s">
        <v>18</v>
      </c>
      <c r="G2733" s="63">
        <v>1</v>
      </c>
      <c r="H2733" s="53">
        <v>206346</v>
      </c>
      <c r="I2733" s="54" t="s">
        <v>40</v>
      </c>
      <c r="J2733" s="54" t="s">
        <v>40</v>
      </c>
      <c r="K2733" s="54">
        <v>282387</v>
      </c>
      <c r="L2733" s="54" t="s">
        <v>40</v>
      </c>
      <c r="M2733" s="54" t="s">
        <v>40</v>
      </c>
      <c r="N2733" s="54">
        <v>181974</v>
      </c>
      <c r="O2733" s="55">
        <f t="shared" si="301"/>
        <v>3</v>
      </c>
      <c r="P2733" s="56">
        <f t="shared" si="302"/>
        <v>223569</v>
      </c>
      <c r="Q2733" s="57">
        <f t="shared" si="303"/>
        <v>223569</v>
      </c>
      <c r="R2733" s="58">
        <f t="shared" si="304"/>
        <v>42764.209638434804</v>
      </c>
      <c r="S2733" s="59">
        <f t="shared" si="305"/>
        <v>19.127969279477387</v>
      </c>
      <c r="T2733" s="59">
        <f t="shared" si="306"/>
        <v>80.872030720522616</v>
      </c>
      <c r="U2733" s="60" t="str">
        <f t="shared" si="307"/>
        <v>ALTO</v>
      </c>
    </row>
    <row r="2734" spans="2:21" ht="27.6">
      <c r="B2734" s="61">
        <v>2724</v>
      </c>
      <c r="C2734" s="62" t="s">
        <v>2377</v>
      </c>
      <c r="D2734" s="62" t="s">
        <v>2245</v>
      </c>
      <c r="E2734" s="62" t="s">
        <v>2378</v>
      </c>
      <c r="F2734" s="63" t="s">
        <v>157</v>
      </c>
      <c r="G2734" s="63">
        <v>1</v>
      </c>
      <c r="H2734" s="53">
        <v>159460</v>
      </c>
      <c r="I2734" s="54" t="s">
        <v>40</v>
      </c>
      <c r="J2734" s="54" t="s">
        <v>40</v>
      </c>
      <c r="K2734" s="54">
        <v>239904</v>
      </c>
      <c r="L2734" s="54" t="s">
        <v>40</v>
      </c>
      <c r="M2734" s="54" t="s">
        <v>40</v>
      </c>
      <c r="N2734" s="54">
        <v>133400</v>
      </c>
      <c r="O2734" s="55">
        <f t="shared" si="301"/>
        <v>3</v>
      </c>
      <c r="P2734" s="56">
        <f t="shared" si="302"/>
        <v>177588</v>
      </c>
      <c r="Q2734" s="57">
        <f t="shared" si="303"/>
        <v>177588</v>
      </c>
      <c r="R2734" s="58">
        <f t="shared" si="304"/>
        <v>45330.223854142467</v>
      </c>
      <c r="S2734" s="59">
        <f t="shared" si="305"/>
        <v>25.525499388552419</v>
      </c>
      <c r="T2734" s="59">
        <f t="shared" si="306"/>
        <v>74.474500611447581</v>
      </c>
      <c r="U2734" s="60" t="str">
        <f t="shared" si="307"/>
        <v>ALTO</v>
      </c>
    </row>
    <row r="2735" spans="2:21" ht="27.6">
      <c r="B2735" s="61">
        <v>2725</v>
      </c>
      <c r="C2735" s="62" t="s">
        <v>2377</v>
      </c>
      <c r="D2735" s="62" t="s">
        <v>2245</v>
      </c>
      <c r="E2735" s="62" t="s">
        <v>711</v>
      </c>
      <c r="F2735" s="63" t="s">
        <v>18</v>
      </c>
      <c r="G2735" s="63">
        <v>1</v>
      </c>
      <c r="H2735" s="53">
        <v>123760</v>
      </c>
      <c r="I2735" s="54" t="s">
        <v>40</v>
      </c>
      <c r="J2735" s="54" t="s">
        <v>40</v>
      </c>
      <c r="K2735" s="54">
        <v>342125</v>
      </c>
      <c r="L2735" s="54" t="s">
        <v>40</v>
      </c>
      <c r="M2735" s="54" t="s">
        <v>40</v>
      </c>
      <c r="N2735" s="54">
        <v>105086</v>
      </c>
      <c r="O2735" s="55">
        <f t="shared" si="301"/>
        <v>3</v>
      </c>
      <c r="P2735" s="56">
        <f t="shared" si="302"/>
        <v>190324</v>
      </c>
      <c r="Q2735" s="57">
        <f t="shared" si="303"/>
        <v>190324</v>
      </c>
      <c r="R2735" s="58">
        <f t="shared" si="304"/>
        <v>107610.13945514408</v>
      </c>
      <c r="S2735" s="59">
        <f t="shared" si="305"/>
        <v>56.540499072709736</v>
      </c>
      <c r="T2735" s="59">
        <f t="shared" si="306"/>
        <v>43.459500927290264</v>
      </c>
      <c r="U2735" s="60" t="str">
        <f t="shared" si="307"/>
        <v>BAJO</v>
      </c>
    </row>
    <row r="2736" spans="2:21" ht="27.6">
      <c r="B2736" s="61">
        <v>2726</v>
      </c>
      <c r="C2736" s="62" t="s">
        <v>2377</v>
      </c>
      <c r="D2736" s="62" t="s">
        <v>2245</v>
      </c>
      <c r="E2736" s="62" t="s">
        <v>2379</v>
      </c>
      <c r="F2736" s="63" t="s">
        <v>18</v>
      </c>
      <c r="G2736" s="63">
        <v>1</v>
      </c>
      <c r="H2736" s="53">
        <v>351407</v>
      </c>
      <c r="I2736" s="54" t="s">
        <v>40</v>
      </c>
      <c r="J2736" s="54" t="s">
        <v>40</v>
      </c>
      <c r="K2736" s="54">
        <v>200158</v>
      </c>
      <c r="L2736" s="54" t="s">
        <v>40</v>
      </c>
      <c r="M2736" s="54" t="s">
        <v>40</v>
      </c>
      <c r="N2736" s="54">
        <v>314886</v>
      </c>
      <c r="O2736" s="55">
        <f t="shared" si="301"/>
        <v>3</v>
      </c>
      <c r="P2736" s="56">
        <f t="shared" si="302"/>
        <v>288817</v>
      </c>
      <c r="Q2736" s="57">
        <f t="shared" si="303"/>
        <v>288817</v>
      </c>
      <c r="R2736" s="58">
        <f t="shared" si="304"/>
        <v>64439.943984043523</v>
      </c>
      <c r="S2736" s="59">
        <f t="shared" si="305"/>
        <v>22.311686633419612</v>
      </c>
      <c r="T2736" s="59">
        <f t="shared" si="306"/>
        <v>77.688313366580388</v>
      </c>
      <c r="U2736" s="60" t="str">
        <f t="shared" si="307"/>
        <v>ALTO</v>
      </c>
    </row>
    <row r="2737" spans="2:21" ht="27.6">
      <c r="B2737" s="61">
        <v>2727</v>
      </c>
      <c r="C2737" s="62" t="s">
        <v>2377</v>
      </c>
      <c r="D2737" s="62" t="s">
        <v>2245</v>
      </c>
      <c r="E2737" s="62" t="s">
        <v>2380</v>
      </c>
      <c r="F2737" s="63" t="s">
        <v>157</v>
      </c>
      <c r="G2737" s="63">
        <v>1</v>
      </c>
      <c r="H2737" s="53">
        <v>135422</v>
      </c>
      <c r="I2737" s="54" t="s">
        <v>40</v>
      </c>
      <c r="J2737" s="54" t="s">
        <v>40</v>
      </c>
      <c r="K2737" s="54">
        <v>140420</v>
      </c>
      <c r="L2737" s="54" t="s">
        <v>40</v>
      </c>
      <c r="M2737" s="54" t="s">
        <v>40</v>
      </c>
      <c r="N2737" s="54">
        <v>114945</v>
      </c>
      <c r="O2737" s="55">
        <f t="shared" si="301"/>
        <v>3</v>
      </c>
      <c r="P2737" s="56">
        <f t="shared" si="302"/>
        <v>130262</v>
      </c>
      <c r="Q2737" s="57">
        <f t="shared" si="303"/>
        <v>130262</v>
      </c>
      <c r="R2737" s="58">
        <f t="shared" si="304"/>
        <v>11021.510069959662</v>
      </c>
      <c r="S2737" s="59">
        <f t="shared" si="305"/>
        <v>8.4610324346007744</v>
      </c>
      <c r="T2737" s="59">
        <f t="shared" si="306"/>
        <v>91.538967565399219</v>
      </c>
      <c r="U2737" s="60" t="str">
        <f t="shared" si="307"/>
        <v>ALTO</v>
      </c>
    </row>
    <row r="2738" spans="2:21" ht="27.6">
      <c r="B2738" s="61">
        <v>2728</v>
      </c>
      <c r="C2738" s="62" t="s">
        <v>2377</v>
      </c>
      <c r="D2738" s="62" t="s">
        <v>2245</v>
      </c>
      <c r="E2738" s="62" t="s">
        <v>2381</v>
      </c>
      <c r="F2738" s="63" t="s">
        <v>18</v>
      </c>
      <c r="G2738" s="63">
        <v>1</v>
      </c>
      <c r="H2738" s="53">
        <v>90797</v>
      </c>
      <c r="I2738" s="54" t="s">
        <v>40</v>
      </c>
      <c r="J2738" s="54" t="s">
        <v>40</v>
      </c>
      <c r="K2738" s="54">
        <v>97461</v>
      </c>
      <c r="L2738" s="54" t="s">
        <v>40</v>
      </c>
      <c r="M2738" s="54" t="s">
        <v>40</v>
      </c>
      <c r="N2738" s="54">
        <v>79559</v>
      </c>
      <c r="O2738" s="55">
        <f t="shared" si="301"/>
        <v>3</v>
      </c>
      <c r="P2738" s="56">
        <f t="shared" si="302"/>
        <v>89272</v>
      </c>
      <c r="Q2738" s="57">
        <f t="shared" si="303"/>
        <v>89272</v>
      </c>
      <c r="R2738" s="58">
        <f t="shared" si="304"/>
        <v>7387.5506691249766</v>
      </c>
      <c r="S2738" s="59">
        <f t="shared" si="305"/>
        <v>8.2753278397761623</v>
      </c>
      <c r="T2738" s="59">
        <f t="shared" si="306"/>
        <v>91.724672160223832</v>
      </c>
      <c r="U2738" s="60" t="str">
        <f t="shared" si="307"/>
        <v>ALTO</v>
      </c>
    </row>
    <row r="2739" spans="2:21" ht="27.6">
      <c r="B2739" s="61">
        <v>2729</v>
      </c>
      <c r="C2739" s="62" t="s">
        <v>2377</v>
      </c>
      <c r="D2739" s="62" t="s">
        <v>2245</v>
      </c>
      <c r="E2739" s="62" t="s">
        <v>2382</v>
      </c>
      <c r="F2739" s="63" t="s">
        <v>18</v>
      </c>
      <c r="G2739" s="63">
        <v>1</v>
      </c>
      <c r="H2739" s="53">
        <v>91630</v>
      </c>
      <c r="I2739" s="54" t="s">
        <v>40</v>
      </c>
      <c r="J2739" s="54" t="s">
        <v>40</v>
      </c>
      <c r="K2739" s="54">
        <v>96628</v>
      </c>
      <c r="L2739" s="54" t="s">
        <v>40</v>
      </c>
      <c r="M2739" s="54" t="s">
        <v>40</v>
      </c>
      <c r="N2739" s="54">
        <v>82741</v>
      </c>
      <c r="O2739" s="55">
        <f t="shared" si="301"/>
        <v>3</v>
      </c>
      <c r="P2739" s="56">
        <f t="shared" si="302"/>
        <v>90333</v>
      </c>
      <c r="Q2739" s="57">
        <f t="shared" si="303"/>
        <v>90333</v>
      </c>
      <c r="R2739" s="58">
        <f t="shared" si="304"/>
        <v>5743.0450111417376</v>
      </c>
      <c r="S2739" s="59">
        <f t="shared" si="305"/>
        <v>6.3576378633962536</v>
      </c>
      <c r="T2739" s="59">
        <f t="shared" si="306"/>
        <v>93.642362136603751</v>
      </c>
      <c r="U2739" s="60" t="str">
        <f t="shared" si="307"/>
        <v>ALTO</v>
      </c>
    </row>
    <row r="2740" spans="2:21" ht="27.6">
      <c r="B2740" s="61">
        <v>2730</v>
      </c>
      <c r="C2740" s="62" t="s">
        <v>2377</v>
      </c>
      <c r="D2740" s="62" t="s">
        <v>2245</v>
      </c>
      <c r="E2740" s="62" t="s">
        <v>2383</v>
      </c>
      <c r="F2740" s="63" t="s">
        <v>18</v>
      </c>
      <c r="G2740" s="63">
        <v>1</v>
      </c>
      <c r="H2740" s="53">
        <v>54264</v>
      </c>
      <c r="I2740" s="54" t="s">
        <v>40</v>
      </c>
      <c r="J2740" s="54" t="s">
        <v>40</v>
      </c>
      <c r="K2740" s="54">
        <v>68425</v>
      </c>
      <c r="L2740" s="54" t="s">
        <v>40</v>
      </c>
      <c r="M2740" s="54" t="s">
        <v>40</v>
      </c>
      <c r="N2740" s="54">
        <v>47178</v>
      </c>
      <c r="O2740" s="55">
        <f t="shared" si="301"/>
        <v>3</v>
      </c>
      <c r="P2740" s="56">
        <f t="shared" si="302"/>
        <v>56622</v>
      </c>
      <c r="Q2740" s="57">
        <f t="shared" si="303"/>
        <v>56622</v>
      </c>
      <c r="R2740" s="58">
        <f t="shared" si="304"/>
        <v>8832.8951212058564</v>
      </c>
      <c r="S2740" s="59">
        <f t="shared" si="305"/>
        <v>15.599758258637731</v>
      </c>
      <c r="T2740" s="59">
        <f t="shared" si="306"/>
        <v>84.400241741362265</v>
      </c>
      <c r="U2740" s="60" t="str">
        <f t="shared" si="307"/>
        <v>ALTO</v>
      </c>
    </row>
    <row r="2741" spans="2:21" ht="27.6">
      <c r="B2741" s="61">
        <v>2731</v>
      </c>
      <c r="C2741" s="62" t="s">
        <v>2377</v>
      </c>
      <c r="D2741" s="62" t="s">
        <v>2245</v>
      </c>
      <c r="E2741" s="62" t="s">
        <v>2384</v>
      </c>
      <c r="F2741" s="63" t="s">
        <v>18</v>
      </c>
      <c r="G2741" s="63">
        <v>1</v>
      </c>
      <c r="H2741" s="53">
        <v>24157</v>
      </c>
      <c r="I2741" s="54" t="s">
        <v>40</v>
      </c>
      <c r="J2741" s="54" t="s">
        <v>40</v>
      </c>
      <c r="K2741" s="54">
        <v>140420</v>
      </c>
      <c r="L2741" s="54" t="s">
        <v>40</v>
      </c>
      <c r="M2741" s="54" t="s">
        <v>40</v>
      </c>
      <c r="N2741" s="54">
        <v>21208</v>
      </c>
      <c r="O2741" s="55">
        <f t="shared" ref="O2741:O2804" si="308">COUNT(H2741:N2741)</f>
        <v>3</v>
      </c>
      <c r="P2741" s="56">
        <f t="shared" ref="P2741:P2804" si="309">ROUND(AVERAGE(H2741:N2741),0)</f>
        <v>61928</v>
      </c>
      <c r="Q2741" s="57">
        <f t="shared" ref="Q2741:Q2804" si="310">ROUND(+P2741*G2741,0)</f>
        <v>61928</v>
      </c>
      <c r="R2741" s="58">
        <f t="shared" ref="R2741:R2804" si="311">STDEVP(H2741:N2741)</f>
        <v>55515.045722358504</v>
      </c>
      <c r="S2741" s="59">
        <f t="shared" ref="S2741:S2804" si="312">R2741/P2741*100</f>
        <v>89.644499616261626</v>
      </c>
      <c r="T2741" s="59">
        <f t="shared" ref="T2741:T2804" si="313">100-S2741</f>
        <v>10.355500383738374</v>
      </c>
      <c r="U2741" s="60" t="str">
        <f t="shared" ref="U2741:U2804" si="314">IF(T2741&gt;70,"ALTO","BAJO")</f>
        <v>BAJO</v>
      </c>
    </row>
    <row r="2742" spans="2:21">
      <c r="B2742" s="61">
        <v>2732</v>
      </c>
      <c r="C2742" s="62" t="s">
        <v>2267</v>
      </c>
      <c r="D2742" s="62" t="s">
        <v>2374</v>
      </c>
      <c r="E2742" s="62" t="s">
        <v>2210</v>
      </c>
      <c r="F2742" s="63" t="s">
        <v>157</v>
      </c>
      <c r="G2742" s="63">
        <v>1</v>
      </c>
      <c r="H2742" s="53">
        <v>341887</v>
      </c>
      <c r="I2742" s="54" t="s">
        <v>40</v>
      </c>
      <c r="J2742" s="54" t="s">
        <v>40</v>
      </c>
      <c r="K2742" s="54">
        <v>451605</v>
      </c>
      <c r="L2742" s="54" t="s">
        <v>40</v>
      </c>
      <c r="M2742" s="54" t="s">
        <v>40</v>
      </c>
      <c r="N2742" s="54">
        <v>321690</v>
      </c>
      <c r="O2742" s="55">
        <f t="shared" si="308"/>
        <v>3</v>
      </c>
      <c r="P2742" s="56">
        <f t="shared" si="309"/>
        <v>371727</v>
      </c>
      <c r="Q2742" s="57">
        <f t="shared" si="310"/>
        <v>371727</v>
      </c>
      <c r="R2742" s="58">
        <f t="shared" si="311"/>
        <v>57080.708511915145</v>
      </c>
      <c r="S2742" s="59">
        <f t="shared" si="312"/>
        <v>15.355545470712418</v>
      </c>
      <c r="T2742" s="59">
        <f t="shared" si="313"/>
        <v>84.644454529287586</v>
      </c>
      <c r="U2742" s="60" t="str">
        <f t="shared" si="314"/>
        <v>ALTO</v>
      </c>
    </row>
    <row r="2743" spans="2:21">
      <c r="B2743" s="61">
        <v>2733</v>
      </c>
      <c r="C2743" s="62" t="s">
        <v>2267</v>
      </c>
      <c r="D2743" s="62" t="s">
        <v>2374</v>
      </c>
      <c r="E2743" s="62" t="s">
        <v>2385</v>
      </c>
      <c r="F2743" s="63" t="s">
        <v>18</v>
      </c>
      <c r="G2743" s="63">
        <v>1</v>
      </c>
      <c r="H2743" s="53">
        <v>1236053</v>
      </c>
      <c r="I2743" s="54" t="s">
        <v>40</v>
      </c>
      <c r="J2743" s="54" t="s">
        <v>40</v>
      </c>
      <c r="K2743" s="54">
        <v>210630</v>
      </c>
      <c r="L2743" s="54" t="s">
        <v>40</v>
      </c>
      <c r="M2743" s="54" t="s">
        <v>40</v>
      </c>
      <c r="N2743" s="54">
        <v>1156514</v>
      </c>
      <c r="O2743" s="55">
        <f t="shared" si="308"/>
        <v>3</v>
      </c>
      <c r="P2743" s="56">
        <f t="shared" si="309"/>
        <v>867732</v>
      </c>
      <c r="Q2743" s="57">
        <f t="shared" si="310"/>
        <v>867732</v>
      </c>
      <c r="R2743" s="58">
        <f t="shared" si="311"/>
        <v>465774.78140143608</v>
      </c>
      <c r="S2743" s="59">
        <f t="shared" si="312"/>
        <v>53.677262265473225</v>
      </c>
      <c r="T2743" s="59">
        <f t="shared" si="313"/>
        <v>46.322737734526775</v>
      </c>
      <c r="U2743" s="60" t="str">
        <f t="shared" si="314"/>
        <v>BAJO</v>
      </c>
    </row>
    <row r="2744" spans="2:21">
      <c r="B2744" s="61">
        <v>2734</v>
      </c>
      <c r="C2744" s="62" t="s">
        <v>2267</v>
      </c>
      <c r="D2744" s="62" t="s">
        <v>2374</v>
      </c>
      <c r="E2744" s="62" t="s">
        <v>2386</v>
      </c>
      <c r="F2744" s="63" t="s">
        <v>18</v>
      </c>
      <c r="G2744" s="63">
        <v>1</v>
      </c>
      <c r="H2744" s="53">
        <v>222649</v>
      </c>
      <c r="I2744" s="54" t="s">
        <v>40</v>
      </c>
      <c r="J2744" s="54" t="s">
        <v>40</v>
      </c>
      <c r="K2744" s="54">
        <v>139230</v>
      </c>
      <c r="L2744" s="54" t="s">
        <v>40</v>
      </c>
      <c r="M2744" s="54" t="s">
        <v>40</v>
      </c>
      <c r="N2744" s="54">
        <v>204404</v>
      </c>
      <c r="O2744" s="55">
        <f t="shared" si="308"/>
        <v>3</v>
      </c>
      <c r="P2744" s="56">
        <f t="shared" si="309"/>
        <v>188761</v>
      </c>
      <c r="Q2744" s="57">
        <f t="shared" si="310"/>
        <v>188761</v>
      </c>
      <c r="R2744" s="58">
        <f t="shared" si="311"/>
        <v>35806.982345160934</v>
      </c>
      <c r="S2744" s="59">
        <f t="shared" si="312"/>
        <v>18.969481166745744</v>
      </c>
      <c r="T2744" s="59">
        <f t="shared" si="313"/>
        <v>81.030518833254263</v>
      </c>
      <c r="U2744" s="60" t="str">
        <f t="shared" si="314"/>
        <v>ALTO</v>
      </c>
    </row>
    <row r="2745" spans="2:21" ht="27.6">
      <c r="B2745" s="61">
        <v>2735</v>
      </c>
      <c r="C2745" s="62" t="s">
        <v>2387</v>
      </c>
      <c r="D2745" s="62" t="s">
        <v>1252</v>
      </c>
      <c r="E2745" s="62" t="s">
        <v>2388</v>
      </c>
      <c r="F2745" s="63" t="s">
        <v>157</v>
      </c>
      <c r="G2745" s="63">
        <v>1</v>
      </c>
      <c r="H2745" s="53">
        <v>1731331</v>
      </c>
      <c r="I2745" s="54" t="s">
        <v>40</v>
      </c>
      <c r="J2745" s="54" t="s">
        <v>40</v>
      </c>
      <c r="K2745" s="54">
        <v>3451000</v>
      </c>
      <c r="L2745" s="54" t="s">
        <v>40</v>
      </c>
      <c r="M2745" s="54" t="s">
        <v>40</v>
      </c>
      <c r="N2745" s="54">
        <v>1628567</v>
      </c>
      <c r="O2745" s="55">
        <f t="shared" si="308"/>
        <v>3</v>
      </c>
      <c r="P2745" s="56">
        <f t="shared" si="309"/>
        <v>2270299</v>
      </c>
      <c r="Q2745" s="57">
        <f t="shared" si="310"/>
        <v>2270299</v>
      </c>
      <c r="R2745" s="58">
        <f t="shared" si="311"/>
        <v>835934.86912331998</v>
      </c>
      <c r="S2745" s="59">
        <f t="shared" si="312"/>
        <v>36.820474709424616</v>
      </c>
      <c r="T2745" s="59">
        <f t="shared" si="313"/>
        <v>63.179525290575384</v>
      </c>
      <c r="U2745" s="60" t="str">
        <f t="shared" si="314"/>
        <v>BAJO</v>
      </c>
    </row>
    <row r="2746" spans="2:21" ht="27.6">
      <c r="B2746" s="61">
        <v>2736</v>
      </c>
      <c r="C2746" s="62" t="s">
        <v>2387</v>
      </c>
      <c r="D2746" s="62" t="s">
        <v>1252</v>
      </c>
      <c r="E2746" s="62" t="s">
        <v>2389</v>
      </c>
      <c r="F2746" s="63" t="s">
        <v>18</v>
      </c>
      <c r="G2746" s="63">
        <v>1</v>
      </c>
      <c r="H2746" s="53">
        <v>13362391</v>
      </c>
      <c r="I2746" s="54" t="s">
        <v>40</v>
      </c>
      <c r="J2746" s="54" t="s">
        <v>40</v>
      </c>
      <c r="K2746" s="54">
        <v>1300075</v>
      </c>
      <c r="L2746" s="54" t="s">
        <v>40</v>
      </c>
      <c r="M2746" s="54" t="s">
        <v>40</v>
      </c>
      <c r="N2746" s="54">
        <v>11602047</v>
      </c>
      <c r="O2746" s="55">
        <f t="shared" si="308"/>
        <v>3</v>
      </c>
      <c r="P2746" s="56">
        <f t="shared" si="309"/>
        <v>8754838</v>
      </c>
      <c r="Q2746" s="57">
        <f t="shared" si="310"/>
        <v>8754838</v>
      </c>
      <c r="R2746" s="58">
        <f t="shared" si="311"/>
        <v>5320076.2877881955</v>
      </c>
      <c r="S2746" s="59">
        <f t="shared" si="312"/>
        <v>60.767272767219623</v>
      </c>
      <c r="T2746" s="59">
        <f t="shared" si="313"/>
        <v>39.232727232780377</v>
      </c>
      <c r="U2746" s="60" t="str">
        <f t="shared" si="314"/>
        <v>BAJO</v>
      </c>
    </row>
    <row r="2747" spans="2:21" ht="27.6">
      <c r="B2747" s="61">
        <v>2737</v>
      </c>
      <c r="C2747" s="62" t="s">
        <v>2387</v>
      </c>
      <c r="D2747" s="62" t="s">
        <v>1252</v>
      </c>
      <c r="E2747" s="62" t="s">
        <v>2390</v>
      </c>
      <c r="F2747" s="63" t="s">
        <v>18</v>
      </c>
      <c r="G2747" s="63">
        <v>1</v>
      </c>
      <c r="H2747" s="53">
        <v>3905818</v>
      </c>
      <c r="I2747" s="54" t="s">
        <v>40</v>
      </c>
      <c r="J2747" s="54" t="s">
        <v>40</v>
      </c>
      <c r="K2747" s="54">
        <v>224672</v>
      </c>
      <c r="L2747" s="54" t="s">
        <v>40</v>
      </c>
      <c r="M2747" s="54" t="s">
        <v>40</v>
      </c>
      <c r="N2747" s="54">
        <v>4417171</v>
      </c>
      <c r="O2747" s="55">
        <f t="shared" si="308"/>
        <v>3</v>
      </c>
      <c r="P2747" s="56">
        <f t="shared" si="309"/>
        <v>2849220</v>
      </c>
      <c r="Q2747" s="57">
        <f t="shared" si="310"/>
        <v>2849220</v>
      </c>
      <c r="R2747" s="58">
        <f t="shared" si="311"/>
        <v>1867540.4392148752</v>
      </c>
      <c r="S2747" s="59">
        <f t="shared" si="312"/>
        <v>65.545673525206027</v>
      </c>
      <c r="T2747" s="59">
        <f t="shared" si="313"/>
        <v>34.454326474793973</v>
      </c>
      <c r="U2747" s="60" t="str">
        <f t="shared" si="314"/>
        <v>BAJO</v>
      </c>
    </row>
    <row r="2748" spans="2:21" ht="27.6">
      <c r="B2748" s="61">
        <v>2738</v>
      </c>
      <c r="C2748" s="62" t="s">
        <v>2387</v>
      </c>
      <c r="D2748" s="62" t="s">
        <v>1252</v>
      </c>
      <c r="E2748" s="62" t="s">
        <v>2391</v>
      </c>
      <c r="F2748" s="63" t="s">
        <v>18</v>
      </c>
      <c r="G2748" s="63">
        <v>1</v>
      </c>
      <c r="H2748" s="53">
        <v>1401463</v>
      </c>
      <c r="I2748" s="54" t="s">
        <v>40</v>
      </c>
      <c r="J2748" s="54" t="s">
        <v>40</v>
      </c>
      <c r="K2748" s="54">
        <v>139230</v>
      </c>
      <c r="L2748" s="54" t="s">
        <v>40</v>
      </c>
      <c r="M2748" s="54" t="s">
        <v>40</v>
      </c>
      <c r="N2748" s="54">
        <v>1286091</v>
      </c>
      <c r="O2748" s="55">
        <f t="shared" si="308"/>
        <v>3</v>
      </c>
      <c r="P2748" s="56">
        <f t="shared" si="309"/>
        <v>942261</v>
      </c>
      <c r="Q2748" s="57">
        <f t="shared" si="310"/>
        <v>942261</v>
      </c>
      <c r="R2748" s="58">
        <f t="shared" si="311"/>
        <v>569779.00179650553</v>
      </c>
      <c r="S2748" s="59">
        <f t="shared" si="312"/>
        <v>60.469339365261376</v>
      </c>
      <c r="T2748" s="59">
        <f t="shared" si="313"/>
        <v>39.530660634738624</v>
      </c>
      <c r="U2748" s="60" t="str">
        <f t="shared" si="314"/>
        <v>BAJO</v>
      </c>
    </row>
    <row r="2749" spans="2:21" ht="27.6">
      <c r="B2749" s="61">
        <v>2739</v>
      </c>
      <c r="C2749" s="62" t="s">
        <v>2387</v>
      </c>
      <c r="D2749" s="62" t="s">
        <v>1252</v>
      </c>
      <c r="E2749" s="62" t="s">
        <v>2392</v>
      </c>
      <c r="F2749" s="63" t="s">
        <v>18</v>
      </c>
      <c r="G2749" s="63">
        <v>1</v>
      </c>
      <c r="H2749" s="53">
        <v>2247196</v>
      </c>
      <c r="I2749" s="54" t="s">
        <v>40</v>
      </c>
      <c r="J2749" s="54" t="s">
        <v>40</v>
      </c>
      <c r="K2749" s="54">
        <v>345100</v>
      </c>
      <c r="L2749" s="54" t="s">
        <v>40</v>
      </c>
      <c r="M2749" s="54" t="s">
        <v>40</v>
      </c>
      <c r="N2749" s="54">
        <v>2079127</v>
      </c>
      <c r="O2749" s="55">
        <f t="shared" si="308"/>
        <v>3</v>
      </c>
      <c r="P2749" s="56">
        <f t="shared" si="309"/>
        <v>1557141</v>
      </c>
      <c r="Q2749" s="57">
        <f t="shared" si="310"/>
        <v>1557141</v>
      </c>
      <c r="R2749" s="58">
        <f t="shared" si="311"/>
        <v>859784.59955619113</v>
      </c>
      <c r="S2749" s="59">
        <f t="shared" si="312"/>
        <v>55.215590595597384</v>
      </c>
      <c r="T2749" s="59">
        <f t="shared" si="313"/>
        <v>44.784409404402616</v>
      </c>
      <c r="U2749" s="60" t="str">
        <f t="shared" si="314"/>
        <v>BAJO</v>
      </c>
    </row>
    <row r="2750" spans="2:21">
      <c r="B2750" s="61">
        <v>2740</v>
      </c>
      <c r="C2750" s="62" t="s">
        <v>2393</v>
      </c>
      <c r="D2750" s="62" t="s">
        <v>876</v>
      </c>
      <c r="E2750" s="62" t="s">
        <v>2394</v>
      </c>
      <c r="F2750" s="63" t="s">
        <v>18</v>
      </c>
      <c r="G2750" s="63">
        <v>1</v>
      </c>
      <c r="H2750" s="53">
        <v>1028041</v>
      </c>
      <c r="I2750" s="54" t="s">
        <v>40</v>
      </c>
      <c r="J2750" s="54" t="s">
        <v>40</v>
      </c>
      <c r="K2750" s="54">
        <v>406504</v>
      </c>
      <c r="L2750" s="54" t="s">
        <v>40</v>
      </c>
      <c r="M2750" s="54" t="s">
        <v>40</v>
      </c>
      <c r="N2750" s="54">
        <v>920025</v>
      </c>
      <c r="O2750" s="55">
        <f t="shared" si="308"/>
        <v>3</v>
      </c>
      <c r="P2750" s="56">
        <f t="shared" si="309"/>
        <v>784857</v>
      </c>
      <c r="Q2750" s="57">
        <f t="shared" si="310"/>
        <v>784857</v>
      </c>
      <c r="R2750" s="58">
        <f t="shared" si="311"/>
        <v>271145.61812715238</v>
      </c>
      <c r="S2750" s="59">
        <f t="shared" si="312"/>
        <v>34.547136373524395</v>
      </c>
      <c r="T2750" s="59">
        <f t="shared" si="313"/>
        <v>65.452863626475605</v>
      </c>
      <c r="U2750" s="60" t="str">
        <f t="shared" si="314"/>
        <v>BAJO</v>
      </c>
    </row>
    <row r="2751" spans="2:21">
      <c r="B2751" s="61">
        <v>2741</v>
      </c>
      <c r="C2751" s="62" t="s">
        <v>2393</v>
      </c>
      <c r="D2751" s="62" t="s">
        <v>876</v>
      </c>
      <c r="E2751" s="62" t="s">
        <v>2395</v>
      </c>
      <c r="F2751" s="63" t="s">
        <v>18</v>
      </c>
      <c r="G2751" s="63">
        <v>1</v>
      </c>
      <c r="H2751" s="53">
        <v>781949</v>
      </c>
      <c r="I2751" s="54" t="s">
        <v>40</v>
      </c>
      <c r="J2751" s="54" t="s">
        <v>40</v>
      </c>
      <c r="K2751" s="54">
        <v>3332000</v>
      </c>
      <c r="L2751" s="54" t="s">
        <v>40</v>
      </c>
      <c r="M2751" s="54" t="s">
        <v>40</v>
      </c>
      <c r="N2751" s="54">
        <v>653825</v>
      </c>
      <c r="O2751" s="55">
        <f t="shared" si="308"/>
        <v>3</v>
      </c>
      <c r="P2751" s="56">
        <f t="shared" si="309"/>
        <v>1589258</v>
      </c>
      <c r="Q2751" s="57">
        <f t="shared" si="310"/>
        <v>1589258</v>
      </c>
      <c r="R2751" s="58">
        <f t="shared" si="311"/>
        <v>1233414.285298334</v>
      </c>
      <c r="S2751" s="59">
        <f t="shared" si="312"/>
        <v>77.609443230635549</v>
      </c>
      <c r="T2751" s="59">
        <f t="shared" si="313"/>
        <v>22.390556769364451</v>
      </c>
      <c r="U2751" s="60" t="str">
        <f t="shared" si="314"/>
        <v>BAJO</v>
      </c>
    </row>
    <row r="2752" spans="2:21">
      <c r="B2752" s="61">
        <v>2742</v>
      </c>
      <c r="C2752" s="62" t="s">
        <v>2393</v>
      </c>
      <c r="D2752" s="62" t="s">
        <v>876</v>
      </c>
      <c r="E2752" s="62" t="s">
        <v>2396</v>
      </c>
      <c r="F2752" s="63" t="s">
        <v>18</v>
      </c>
      <c r="G2752" s="63">
        <v>1</v>
      </c>
      <c r="H2752" s="53">
        <v>516341</v>
      </c>
      <c r="I2752" s="54" t="s">
        <v>40</v>
      </c>
      <c r="J2752" s="54" t="s">
        <v>40</v>
      </c>
      <c r="K2752" s="54">
        <v>1048866</v>
      </c>
      <c r="L2752" s="54" t="s">
        <v>40</v>
      </c>
      <c r="M2752" s="54" t="s">
        <v>40</v>
      </c>
      <c r="N2752" s="54">
        <v>441580</v>
      </c>
      <c r="O2752" s="55">
        <f t="shared" si="308"/>
        <v>3</v>
      </c>
      <c r="P2752" s="56">
        <f t="shared" si="309"/>
        <v>668929</v>
      </c>
      <c r="Q2752" s="57">
        <f t="shared" si="310"/>
        <v>668929</v>
      </c>
      <c r="R2752" s="58">
        <f t="shared" si="311"/>
        <v>270384.16467068973</v>
      </c>
      <c r="S2752" s="59">
        <f t="shared" si="312"/>
        <v>40.420457876798544</v>
      </c>
      <c r="T2752" s="59">
        <f t="shared" si="313"/>
        <v>59.579542123201456</v>
      </c>
      <c r="U2752" s="60" t="str">
        <f t="shared" si="314"/>
        <v>BAJO</v>
      </c>
    </row>
    <row r="2753" spans="2:21">
      <c r="B2753" s="61">
        <v>2743</v>
      </c>
      <c r="C2753" s="62" t="s">
        <v>2397</v>
      </c>
      <c r="D2753" s="62" t="s">
        <v>1068</v>
      </c>
      <c r="E2753" s="62" t="s">
        <v>2398</v>
      </c>
      <c r="F2753" s="63" t="s">
        <v>18</v>
      </c>
      <c r="G2753" s="63">
        <v>1</v>
      </c>
      <c r="H2753" s="53">
        <v>958307</v>
      </c>
      <c r="I2753" s="54" t="s">
        <v>40</v>
      </c>
      <c r="J2753" s="54" t="s">
        <v>40</v>
      </c>
      <c r="K2753" s="54">
        <v>306544</v>
      </c>
      <c r="L2753" s="54" t="s">
        <v>40</v>
      </c>
      <c r="M2753" s="54" t="s">
        <v>40</v>
      </c>
      <c r="N2753" s="54">
        <v>879510</v>
      </c>
      <c r="O2753" s="55">
        <f t="shared" si="308"/>
        <v>3</v>
      </c>
      <c r="P2753" s="56">
        <f t="shared" si="309"/>
        <v>714787</v>
      </c>
      <c r="Q2753" s="57">
        <f t="shared" si="310"/>
        <v>714787</v>
      </c>
      <c r="R2753" s="58">
        <f t="shared" si="311"/>
        <v>290458.26101639227</v>
      </c>
      <c r="S2753" s="59">
        <f t="shared" si="312"/>
        <v>40.635638451229845</v>
      </c>
      <c r="T2753" s="59">
        <f t="shared" si="313"/>
        <v>59.364361548770155</v>
      </c>
      <c r="U2753" s="60" t="str">
        <f t="shared" si="314"/>
        <v>BAJO</v>
      </c>
    </row>
    <row r="2754" spans="2:21">
      <c r="B2754" s="61">
        <v>2744</v>
      </c>
      <c r="C2754" s="62" t="s">
        <v>2397</v>
      </c>
      <c r="D2754" s="62" t="s">
        <v>1068</v>
      </c>
      <c r="E2754" s="62" t="s">
        <v>2399</v>
      </c>
      <c r="F2754" s="63" t="s">
        <v>18</v>
      </c>
      <c r="G2754" s="63">
        <v>1</v>
      </c>
      <c r="H2754" s="53">
        <v>1055649</v>
      </c>
      <c r="I2754" s="54" t="s">
        <v>40</v>
      </c>
      <c r="J2754" s="54" t="s">
        <v>40</v>
      </c>
      <c r="K2754" s="54">
        <v>1354815</v>
      </c>
      <c r="L2754" s="54" t="s">
        <v>40</v>
      </c>
      <c r="M2754" s="54" t="s">
        <v>40</v>
      </c>
      <c r="N2754" s="54">
        <v>968774</v>
      </c>
      <c r="O2754" s="55">
        <f t="shared" si="308"/>
        <v>3</v>
      </c>
      <c r="P2754" s="56">
        <f t="shared" si="309"/>
        <v>1126413</v>
      </c>
      <c r="Q2754" s="57">
        <f t="shared" si="310"/>
        <v>1126413</v>
      </c>
      <c r="R2754" s="58">
        <f t="shared" si="311"/>
        <v>165353.22960324126</v>
      </c>
      <c r="S2754" s="59">
        <f t="shared" si="312"/>
        <v>14.679627241805736</v>
      </c>
      <c r="T2754" s="59">
        <f t="shared" si="313"/>
        <v>85.320372758194267</v>
      </c>
      <c r="U2754" s="60" t="str">
        <f t="shared" si="314"/>
        <v>ALTO</v>
      </c>
    </row>
    <row r="2755" spans="2:21" ht="27.6">
      <c r="B2755" s="61">
        <v>2745</v>
      </c>
      <c r="C2755" s="62" t="s">
        <v>2387</v>
      </c>
      <c r="D2755" s="62" t="s">
        <v>1252</v>
      </c>
      <c r="E2755" s="62" t="s">
        <v>2398</v>
      </c>
      <c r="F2755" s="63" t="s">
        <v>18</v>
      </c>
      <c r="G2755" s="63">
        <v>1</v>
      </c>
      <c r="H2755" s="53">
        <v>1122646</v>
      </c>
      <c r="I2755" s="54" t="s">
        <v>40</v>
      </c>
      <c r="J2755" s="54" t="s">
        <v>40</v>
      </c>
      <c r="K2755" s="54">
        <v>469336</v>
      </c>
      <c r="L2755" s="54" t="s">
        <v>40</v>
      </c>
      <c r="M2755" s="54" t="s">
        <v>40</v>
      </c>
      <c r="N2755" s="54">
        <v>879510</v>
      </c>
      <c r="O2755" s="55">
        <f t="shared" si="308"/>
        <v>3</v>
      </c>
      <c r="P2755" s="56">
        <f t="shared" si="309"/>
        <v>823831</v>
      </c>
      <c r="Q2755" s="57">
        <f t="shared" si="310"/>
        <v>823831</v>
      </c>
      <c r="R2755" s="58">
        <f t="shared" si="311"/>
        <v>269602.95515854837</v>
      </c>
      <c r="S2755" s="59">
        <f t="shared" si="312"/>
        <v>32.725517145937502</v>
      </c>
      <c r="T2755" s="59">
        <f t="shared" si="313"/>
        <v>67.274482854062498</v>
      </c>
      <c r="U2755" s="60" t="str">
        <f t="shared" si="314"/>
        <v>BAJO</v>
      </c>
    </row>
    <row r="2756" spans="2:21" ht="27.6">
      <c r="B2756" s="61">
        <v>2746</v>
      </c>
      <c r="C2756" s="62" t="s">
        <v>2400</v>
      </c>
      <c r="D2756" s="62" t="s">
        <v>1409</v>
      </c>
      <c r="E2756" s="62" t="s">
        <v>2401</v>
      </c>
      <c r="F2756" s="63" t="s">
        <v>18</v>
      </c>
      <c r="G2756" s="63">
        <v>1</v>
      </c>
      <c r="H2756" s="53">
        <v>471478</v>
      </c>
      <c r="I2756" s="54" t="s">
        <v>40</v>
      </c>
      <c r="J2756" s="54" t="s">
        <v>40</v>
      </c>
      <c r="K2756" s="54">
        <v>435540</v>
      </c>
      <c r="L2756" s="54" t="s">
        <v>40</v>
      </c>
      <c r="M2756" s="54" t="s">
        <v>40</v>
      </c>
      <c r="N2756" s="54">
        <v>436244</v>
      </c>
      <c r="O2756" s="55">
        <f t="shared" si="308"/>
        <v>3</v>
      </c>
      <c r="P2756" s="56">
        <f t="shared" si="309"/>
        <v>447754</v>
      </c>
      <c r="Q2756" s="57">
        <f t="shared" si="310"/>
        <v>447754</v>
      </c>
      <c r="R2756" s="58">
        <f t="shared" si="311"/>
        <v>16777.863113837433</v>
      </c>
      <c r="S2756" s="59">
        <f t="shared" si="312"/>
        <v>3.747116299092232</v>
      </c>
      <c r="T2756" s="59">
        <f t="shared" si="313"/>
        <v>96.252883700907773</v>
      </c>
      <c r="U2756" s="60" t="str">
        <f t="shared" si="314"/>
        <v>ALTO</v>
      </c>
    </row>
    <row r="2757" spans="2:21" ht="27.6">
      <c r="B2757" s="61">
        <v>2747</v>
      </c>
      <c r="C2757" s="62" t="s">
        <v>2400</v>
      </c>
      <c r="D2757" s="62" t="s">
        <v>1409</v>
      </c>
      <c r="E2757" s="62" t="s">
        <v>2402</v>
      </c>
      <c r="F2757" s="63" t="s">
        <v>157</v>
      </c>
      <c r="G2757" s="63">
        <v>1</v>
      </c>
      <c r="H2757" s="53">
        <v>2847313</v>
      </c>
      <c r="I2757" s="54" t="s">
        <v>40</v>
      </c>
      <c r="J2757" s="54" t="s">
        <v>40</v>
      </c>
      <c r="K2757" s="54">
        <v>573104</v>
      </c>
      <c r="L2757" s="54" t="s">
        <v>40</v>
      </c>
      <c r="M2757" s="54" t="s">
        <v>40</v>
      </c>
      <c r="N2757" s="54">
        <v>2380715</v>
      </c>
      <c r="O2757" s="55">
        <f t="shared" si="308"/>
        <v>3</v>
      </c>
      <c r="P2757" s="56">
        <f t="shared" si="309"/>
        <v>1933711</v>
      </c>
      <c r="Q2757" s="57">
        <f t="shared" si="310"/>
        <v>1933711</v>
      </c>
      <c r="R2757" s="58">
        <f t="shared" si="311"/>
        <v>980770.54721762298</v>
      </c>
      <c r="S2757" s="59">
        <f t="shared" si="312"/>
        <v>50.719603250828229</v>
      </c>
      <c r="T2757" s="59">
        <f t="shared" si="313"/>
        <v>49.280396749171771</v>
      </c>
      <c r="U2757" s="60" t="str">
        <f t="shared" si="314"/>
        <v>BAJO</v>
      </c>
    </row>
    <row r="2758" spans="2:21">
      <c r="B2758" s="61">
        <v>2748</v>
      </c>
      <c r="C2758" s="62" t="s">
        <v>2267</v>
      </c>
      <c r="D2758" s="62" t="s">
        <v>699</v>
      </c>
      <c r="E2758" s="62" t="s">
        <v>2403</v>
      </c>
      <c r="F2758" s="63" t="s">
        <v>18</v>
      </c>
      <c r="G2758" s="63">
        <v>1</v>
      </c>
      <c r="H2758" s="53">
        <v>504917</v>
      </c>
      <c r="I2758" s="54" t="s">
        <v>40</v>
      </c>
      <c r="J2758" s="54" t="s">
        <v>40</v>
      </c>
      <c r="K2758" s="54">
        <v>268940</v>
      </c>
      <c r="L2758" s="54" t="s">
        <v>40</v>
      </c>
      <c r="M2758" s="54" t="s">
        <v>40</v>
      </c>
      <c r="N2758" s="54">
        <v>459612</v>
      </c>
      <c r="O2758" s="55">
        <f t="shared" si="308"/>
        <v>3</v>
      </c>
      <c r="P2758" s="56">
        <f t="shared" si="309"/>
        <v>411156</v>
      </c>
      <c r="Q2758" s="57">
        <f t="shared" si="310"/>
        <v>411156</v>
      </c>
      <c r="R2758" s="58">
        <f t="shared" si="311"/>
        <v>102248.87890610613</v>
      </c>
      <c r="S2758" s="59">
        <f t="shared" si="312"/>
        <v>24.868633537174727</v>
      </c>
      <c r="T2758" s="59">
        <f t="shared" si="313"/>
        <v>75.13136646282527</v>
      </c>
      <c r="U2758" s="60" t="str">
        <f t="shared" si="314"/>
        <v>ALTO</v>
      </c>
    </row>
    <row r="2759" spans="2:21" ht="27.6">
      <c r="B2759" s="61">
        <v>2749</v>
      </c>
      <c r="C2759" s="62" t="s">
        <v>2387</v>
      </c>
      <c r="D2759" s="62" t="s">
        <v>1252</v>
      </c>
      <c r="E2759" s="62" t="s">
        <v>2404</v>
      </c>
      <c r="F2759" s="63" t="s">
        <v>18</v>
      </c>
      <c r="G2759" s="63">
        <v>1</v>
      </c>
      <c r="H2759" s="53">
        <v>4537708</v>
      </c>
      <c r="I2759" s="54" t="s">
        <v>40</v>
      </c>
      <c r="J2759" s="54" t="s">
        <v>40</v>
      </c>
      <c r="K2759" s="54">
        <v>159936</v>
      </c>
      <c r="L2759" s="54" t="s">
        <v>40</v>
      </c>
      <c r="M2759" s="54" t="s">
        <v>40</v>
      </c>
      <c r="N2759" s="54">
        <v>3822348</v>
      </c>
      <c r="O2759" s="55">
        <f t="shared" si="308"/>
        <v>3</v>
      </c>
      <c r="P2759" s="56">
        <f t="shared" si="309"/>
        <v>2839997</v>
      </c>
      <c r="Q2759" s="57">
        <f t="shared" si="310"/>
        <v>2839997</v>
      </c>
      <c r="R2759" s="58">
        <f t="shared" si="311"/>
        <v>1917460.3942404883</v>
      </c>
      <c r="S2759" s="59">
        <f t="shared" si="312"/>
        <v>67.516282384822532</v>
      </c>
      <c r="T2759" s="59">
        <f t="shared" si="313"/>
        <v>32.483717615177468</v>
      </c>
      <c r="U2759" s="60" t="str">
        <f t="shared" si="314"/>
        <v>BAJO</v>
      </c>
    </row>
    <row r="2760" spans="2:21" ht="27.6">
      <c r="B2760" s="61">
        <v>2750</v>
      </c>
      <c r="C2760" s="62" t="s">
        <v>2387</v>
      </c>
      <c r="D2760" s="62" t="s">
        <v>1252</v>
      </c>
      <c r="E2760" s="62" t="s">
        <v>2405</v>
      </c>
      <c r="F2760" s="63" t="s">
        <v>18</v>
      </c>
      <c r="G2760" s="63">
        <v>1</v>
      </c>
      <c r="H2760" s="53">
        <v>1960882</v>
      </c>
      <c r="I2760" s="54" t="s">
        <v>40</v>
      </c>
      <c r="J2760" s="54" t="s">
        <v>40</v>
      </c>
      <c r="K2760" s="54">
        <v>410550</v>
      </c>
      <c r="L2760" s="54" t="s">
        <v>40</v>
      </c>
      <c r="M2760" s="54" t="s">
        <v>40</v>
      </c>
      <c r="N2760" s="54">
        <v>1689600</v>
      </c>
      <c r="O2760" s="55">
        <f t="shared" si="308"/>
        <v>3</v>
      </c>
      <c r="P2760" s="56">
        <f t="shared" si="309"/>
        <v>1353677</v>
      </c>
      <c r="Q2760" s="57">
        <f t="shared" si="310"/>
        <v>1353677</v>
      </c>
      <c r="R2760" s="58">
        <f t="shared" si="311"/>
        <v>676025.32301748055</v>
      </c>
      <c r="S2760" s="59">
        <f t="shared" si="312"/>
        <v>49.939928285512757</v>
      </c>
      <c r="T2760" s="59">
        <f t="shared" si="313"/>
        <v>50.060071714487243</v>
      </c>
      <c r="U2760" s="60" t="str">
        <f t="shared" si="314"/>
        <v>BAJO</v>
      </c>
    </row>
    <row r="2761" spans="2:21" ht="27.6">
      <c r="B2761" s="61">
        <v>2751</v>
      </c>
      <c r="C2761" s="62" t="s">
        <v>2387</v>
      </c>
      <c r="D2761" s="62" t="s">
        <v>1252</v>
      </c>
      <c r="E2761" s="62" t="s">
        <v>2406</v>
      </c>
      <c r="F2761" s="63" t="s">
        <v>18</v>
      </c>
      <c r="G2761" s="63">
        <v>1</v>
      </c>
      <c r="H2761" s="53">
        <v>1583652</v>
      </c>
      <c r="I2761" s="54" t="s">
        <v>40</v>
      </c>
      <c r="J2761" s="54" t="s">
        <v>40</v>
      </c>
      <c r="K2761" s="54">
        <v>386512</v>
      </c>
      <c r="L2761" s="54" t="s">
        <v>40</v>
      </c>
      <c r="M2761" s="54" t="s">
        <v>40</v>
      </c>
      <c r="N2761" s="54">
        <v>1407529</v>
      </c>
      <c r="O2761" s="55">
        <f t="shared" si="308"/>
        <v>3</v>
      </c>
      <c r="P2761" s="56">
        <f t="shared" si="309"/>
        <v>1125898</v>
      </c>
      <c r="Q2761" s="57">
        <f t="shared" si="310"/>
        <v>1125898</v>
      </c>
      <c r="R2761" s="58">
        <f t="shared" si="311"/>
        <v>527745.64633374498</v>
      </c>
      <c r="S2761" s="59">
        <f t="shared" si="312"/>
        <v>46.873308801840395</v>
      </c>
      <c r="T2761" s="59">
        <f t="shared" si="313"/>
        <v>53.126691198159605</v>
      </c>
      <c r="U2761" s="60" t="str">
        <f t="shared" si="314"/>
        <v>BAJO</v>
      </c>
    </row>
    <row r="2762" spans="2:21" ht="27.6">
      <c r="B2762" s="61">
        <v>2752</v>
      </c>
      <c r="C2762" s="62" t="s">
        <v>2387</v>
      </c>
      <c r="D2762" s="62" t="s">
        <v>1252</v>
      </c>
      <c r="E2762" s="62" t="s">
        <v>2407</v>
      </c>
      <c r="F2762" s="63" t="s">
        <v>18</v>
      </c>
      <c r="G2762" s="63">
        <v>1</v>
      </c>
      <c r="H2762" s="53">
        <v>2608123</v>
      </c>
      <c r="I2762" s="54" t="s">
        <v>40</v>
      </c>
      <c r="J2762" s="54" t="s">
        <v>40</v>
      </c>
      <c r="K2762" s="54">
        <v>463386</v>
      </c>
      <c r="L2762" s="54" t="s">
        <v>40</v>
      </c>
      <c r="M2762" s="54" t="s">
        <v>40</v>
      </c>
      <c r="N2762" s="54">
        <v>2213446</v>
      </c>
      <c r="O2762" s="55">
        <f t="shared" si="308"/>
        <v>3</v>
      </c>
      <c r="P2762" s="56">
        <f t="shared" si="309"/>
        <v>1761652</v>
      </c>
      <c r="Q2762" s="57">
        <f t="shared" si="310"/>
        <v>1761652</v>
      </c>
      <c r="R2762" s="58">
        <f t="shared" si="311"/>
        <v>932045.34564806568</v>
      </c>
      <c r="S2762" s="59">
        <f t="shared" si="312"/>
        <v>52.907461044977424</v>
      </c>
      <c r="T2762" s="59">
        <f t="shared" si="313"/>
        <v>47.092538955022576</v>
      </c>
      <c r="U2762" s="60" t="str">
        <f t="shared" si="314"/>
        <v>BAJO</v>
      </c>
    </row>
    <row r="2763" spans="2:21" ht="27.6">
      <c r="B2763" s="61">
        <v>2753</v>
      </c>
      <c r="C2763" s="62" t="s">
        <v>2387</v>
      </c>
      <c r="D2763" s="62" t="s">
        <v>1252</v>
      </c>
      <c r="E2763" s="62" t="s">
        <v>2408</v>
      </c>
      <c r="F2763" s="63" t="s">
        <v>18</v>
      </c>
      <c r="G2763" s="63">
        <v>1</v>
      </c>
      <c r="H2763" s="53">
        <v>1071238</v>
      </c>
      <c r="I2763" s="54" t="s">
        <v>40</v>
      </c>
      <c r="J2763" s="54" t="s">
        <v>40</v>
      </c>
      <c r="K2763" s="54">
        <v>240975</v>
      </c>
      <c r="L2763" s="54" t="s">
        <v>40</v>
      </c>
      <c r="M2763" s="54" t="s">
        <v>40</v>
      </c>
      <c r="N2763" s="54">
        <v>930129</v>
      </c>
      <c r="O2763" s="55">
        <f t="shared" si="308"/>
        <v>3</v>
      </c>
      <c r="P2763" s="56">
        <f t="shared" si="309"/>
        <v>747447</v>
      </c>
      <c r="Q2763" s="57">
        <f t="shared" si="310"/>
        <v>747447</v>
      </c>
      <c r="R2763" s="58">
        <f t="shared" si="311"/>
        <v>362733.70011100738</v>
      </c>
      <c r="S2763" s="59">
        <f t="shared" si="312"/>
        <v>48.529688407473351</v>
      </c>
      <c r="T2763" s="59">
        <f t="shared" si="313"/>
        <v>51.470311592526649</v>
      </c>
      <c r="U2763" s="60" t="str">
        <f t="shared" si="314"/>
        <v>BAJO</v>
      </c>
    </row>
    <row r="2764" spans="2:21" ht="27.6">
      <c r="B2764" s="61">
        <v>2754</v>
      </c>
      <c r="C2764" s="62" t="s">
        <v>2387</v>
      </c>
      <c r="D2764" s="62" t="s">
        <v>1252</v>
      </c>
      <c r="E2764" s="62" t="s">
        <v>2409</v>
      </c>
      <c r="F2764" s="63" t="s">
        <v>18</v>
      </c>
      <c r="G2764" s="63">
        <v>1</v>
      </c>
      <c r="H2764" s="53">
        <v>940100</v>
      </c>
      <c r="I2764" s="54" t="s">
        <v>40</v>
      </c>
      <c r="J2764" s="54" t="s">
        <v>40</v>
      </c>
      <c r="K2764" s="54">
        <v>628320</v>
      </c>
      <c r="L2764" s="54" t="s">
        <v>40</v>
      </c>
      <c r="M2764" s="54" t="s">
        <v>40</v>
      </c>
      <c r="N2764" s="54">
        <v>842267</v>
      </c>
      <c r="O2764" s="55">
        <f t="shared" si="308"/>
        <v>3</v>
      </c>
      <c r="P2764" s="56">
        <f t="shared" si="309"/>
        <v>803562</v>
      </c>
      <c r="Q2764" s="57">
        <f t="shared" si="310"/>
        <v>803562</v>
      </c>
      <c r="R2764" s="58">
        <f t="shared" si="311"/>
        <v>130192.75585667412</v>
      </c>
      <c r="S2764" s="59">
        <f t="shared" si="312"/>
        <v>16.201955276216911</v>
      </c>
      <c r="T2764" s="59">
        <f t="shared" si="313"/>
        <v>83.798044723783093</v>
      </c>
      <c r="U2764" s="60" t="str">
        <f t="shared" si="314"/>
        <v>ALTO</v>
      </c>
    </row>
    <row r="2765" spans="2:21" ht="27.6">
      <c r="B2765" s="61">
        <v>2755</v>
      </c>
      <c r="C2765" s="62" t="s">
        <v>2387</v>
      </c>
      <c r="D2765" s="62" t="s">
        <v>1252</v>
      </c>
      <c r="E2765" s="62" t="s">
        <v>2410</v>
      </c>
      <c r="F2765" s="63" t="s">
        <v>18</v>
      </c>
      <c r="G2765" s="63">
        <v>1</v>
      </c>
      <c r="H2765" s="53">
        <v>1004360</v>
      </c>
      <c r="I2765" s="54" t="s">
        <v>40</v>
      </c>
      <c r="J2765" s="54" t="s">
        <v>40</v>
      </c>
      <c r="K2765" s="54">
        <v>719950</v>
      </c>
      <c r="L2765" s="54" t="s">
        <v>40</v>
      </c>
      <c r="M2765" s="54" t="s">
        <v>40</v>
      </c>
      <c r="N2765" s="54">
        <v>878830</v>
      </c>
      <c r="O2765" s="55">
        <f t="shared" si="308"/>
        <v>3</v>
      </c>
      <c r="P2765" s="56">
        <f t="shared" si="309"/>
        <v>867713</v>
      </c>
      <c r="Q2765" s="57">
        <f t="shared" si="310"/>
        <v>867713</v>
      </c>
      <c r="R2765" s="58">
        <f t="shared" si="311"/>
        <v>116375.67682104175</v>
      </c>
      <c r="S2765" s="59">
        <f t="shared" si="312"/>
        <v>13.411770576335927</v>
      </c>
      <c r="T2765" s="59">
        <f t="shared" si="313"/>
        <v>86.588229423664075</v>
      </c>
      <c r="U2765" s="60" t="str">
        <f t="shared" si="314"/>
        <v>ALTO</v>
      </c>
    </row>
    <row r="2766" spans="2:21" ht="27.6">
      <c r="B2766" s="61">
        <v>2756</v>
      </c>
      <c r="C2766" s="62" t="s">
        <v>2387</v>
      </c>
      <c r="D2766" s="62" t="s">
        <v>1252</v>
      </c>
      <c r="E2766" s="62" t="s">
        <v>2411</v>
      </c>
      <c r="F2766" s="63" t="s">
        <v>157</v>
      </c>
      <c r="G2766" s="63">
        <v>1</v>
      </c>
      <c r="H2766" s="53">
        <v>1238314</v>
      </c>
      <c r="I2766" s="54" t="s">
        <v>40</v>
      </c>
      <c r="J2766" s="54" t="s">
        <v>40</v>
      </c>
      <c r="K2766" s="54">
        <v>912730</v>
      </c>
      <c r="L2766" s="54" t="s">
        <v>40</v>
      </c>
      <c r="M2766" s="54" t="s">
        <v>40</v>
      </c>
      <c r="N2766" s="54">
        <v>1164861</v>
      </c>
      <c r="O2766" s="55">
        <f t="shared" si="308"/>
        <v>3</v>
      </c>
      <c r="P2766" s="56">
        <f t="shared" si="309"/>
        <v>1105302</v>
      </c>
      <c r="Q2766" s="57">
        <f t="shared" si="310"/>
        <v>1105302</v>
      </c>
      <c r="R2766" s="58">
        <f t="shared" si="311"/>
        <v>139431.51462117722</v>
      </c>
      <c r="S2766" s="59">
        <f t="shared" si="312"/>
        <v>12.614788955523219</v>
      </c>
      <c r="T2766" s="59">
        <f t="shared" si="313"/>
        <v>87.385211044476776</v>
      </c>
      <c r="U2766" s="60" t="str">
        <f t="shared" si="314"/>
        <v>ALTO</v>
      </c>
    </row>
    <row r="2767" spans="2:21" ht="27.6">
      <c r="B2767" s="61">
        <v>2757</v>
      </c>
      <c r="C2767" s="62" t="s">
        <v>2387</v>
      </c>
      <c r="D2767" s="62" t="s">
        <v>1252</v>
      </c>
      <c r="E2767" s="62" t="s">
        <v>2412</v>
      </c>
      <c r="F2767" s="63" t="s">
        <v>18</v>
      </c>
      <c r="G2767" s="63">
        <v>1</v>
      </c>
      <c r="H2767" s="53">
        <v>131495</v>
      </c>
      <c r="I2767" s="54" t="s">
        <v>40</v>
      </c>
      <c r="J2767" s="54" t="s">
        <v>40</v>
      </c>
      <c r="K2767" s="54">
        <v>130067</v>
      </c>
      <c r="L2767" s="54" t="s">
        <v>40</v>
      </c>
      <c r="M2767" s="54" t="s">
        <v>40</v>
      </c>
      <c r="N2767" s="54">
        <v>118810</v>
      </c>
      <c r="O2767" s="55">
        <f t="shared" si="308"/>
        <v>3</v>
      </c>
      <c r="P2767" s="56">
        <f t="shared" si="309"/>
        <v>126791</v>
      </c>
      <c r="Q2767" s="57">
        <f t="shared" si="310"/>
        <v>126791</v>
      </c>
      <c r="R2767" s="58">
        <f t="shared" si="311"/>
        <v>5673.2163912741971</v>
      </c>
      <c r="S2767" s="59">
        <f t="shared" si="312"/>
        <v>4.4744630070542835</v>
      </c>
      <c r="T2767" s="59">
        <f t="shared" si="313"/>
        <v>95.525536992945717</v>
      </c>
      <c r="U2767" s="60" t="str">
        <f t="shared" si="314"/>
        <v>ALTO</v>
      </c>
    </row>
    <row r="2768" spans="2:21" ht="27.6">
      <c r="B2768" s="61">
        <v>2758</v>
      </c>
      <c r="C2768" s="62" t="s">
        <v>2400</v>
      </c>
      <c r="D2768" s="62" t="s">
        <v>1409</v>
      </c>
      <c r="E2768" s="62" t="s">
        <v>2413</v>
      </c>
      <c r="F2768" s="63" t="s">
        <v>18</v>
      </c>
      <c r="G2768" s="63">
        <v>1</v>
      </c>
      <c r="H2768" s="53">
        <v>315231</v>
      </c>
      <c r="I2768" s="54" t="s">
        <v>40</v>
      </c>
      <c r="J2768" s="54" t="s">
        <v>40</v>
      </c>
      <c r="K2768" s="54">
        <v>1166676</v>
      </c>
      <c r="L2768" s="54" t="s">
        <v>40</v>
      </c>
      <c r="M2768" s="54" t="s">
        <v>40</v>
      </c>
      <c r="N2768" s="54">
        <v>284685</v>
      </c>
      <c r="O2768" s="55">
        <f t="shared" si="308"/>
        <v>3</v>
      </c>
      <c r="P2768" s="56">
        <f t="shared" si="309"/>
        <v>588864</v>
      </c>
      <c r="Q2768" s="57">
        <f t="shared" si="310"/>
        <v>588864</v>
      </c>
      <c r="R2768" s="58">
        <f t="shared" si="311"/>
        <v>408765.04664415721</v>
      </c>
      <c r="S2768" s="59">
        <f t="shared" si="312"/>
        <v>69.415866251656951</v>
      </c>
      <c r="T2768" s="59">
        <f t="shared" si="313"/>
        <v>30.584133748343049</v>
      </c>
      <c r="U2768" s="60" t="str">
        <f t="shared" si="314"/>
        <v>BAJO</v>
      </c>
    </row>
    <row r="2769" spans="2:21" ht="27.6">
      <c r="B2769" s="61">
        <v>2759</v>
      </c>
      <c r="C2769" s="62" t="s">
        <v>2400</v>
      </c>
      <c r="D2769" s="62" t="s">
        <v>1409</v>
      </c>
      <c r="E2769" s="62" t="s">
        <v>2414</v>
      </c>
      <c r="F2769" s="63" t="s">
        <v>157</v>
      </c>
      <c r="G2769" s="63">
        <v>1</v>
      </c>
      <c r="H2769" s="53">
        <v>1132761</v>
      </c>
      <c r="I2769" s="54" t="s">
        <v>40</v>
      </c>
      <c r="J2769" s="54" t="s">
        <v>40</v>
      </c>
      <c r="K2769" s="54">
        <v>2218755</v>
      </c>
      <c r="L2769" s="54" t="s">
        <v>40</v>
      </c>
      <c r="M2769" s="54" t="s">
        <v>40</v>
      </c>
      <c r="N2769" s="54">
        <v>1003490</v>
      </c>
      <c r="O2769" s="55">
        <f t="shared" si="308"/>
        <v>3</v>
      </c>
      <c r="P2769" s="56">
        <f t="shared" si="309"/>
        <v>1451669</v>
      </c>
      <c r="Q2769" s="57">
        <f t="shared" si="310"/>
        <v>1451669</v>
      </c>
      <c r="R2769" s="58">
        <f t="shared" si="311"/>
        <v>544973.28983497492</v>
      </c>
      <c r="S2769" s="59">
        <f t="shared" si="312"/>
        <v>37.541153653827067</v>
      </c>
      <c r="T2769" s="59">
        <f t="shared" si="313"/>
        <v>62.458846346172933</v>
      </c>
      <c r="U2769" s="60" t="str">
        <f t="shared" si="314"/>
        <v>BAJO</v>
      </c>
    </row>
    <row r="2770" spans="2:21">
      <c r="B2770" s="61">
        <v>2760</v>
      </c>
      <c r="C2770" s="62" t="s">
        <v>2267</v>
      </c>
      <c r="D2770" s="62" t="s">
        <v>699</v>
      </c>
      <c r="E2770" s="62" t="s">
        <v>2415</v>
      </c>
      <c r="F2770" s="63" t="s">
        <v>18</v>
      </c>
      <c r="G2770" s="63">
        <v>1</v>
      </c>
      <c r="H2770" s="53">
        <v>847161</v>
      </c>
      <c r="I2770" s="54" t="s">
        <v>40</v>
      </c>
      <c r="J2770" s="54" t="s">
        <v>40</v>
      </c>
      <c r="K2770" s="54">
        <v>643195</v>
      </c>
      <c r="L2770" s="54" t="s">
        <v>40</v>
      </c>
      <c r="M2770" s="54" t="s">
        <v>40</v>
      </c>
      <c r="N2770" s="54">
        <v>735562</v>
      </c>
      <c r="O2770" s="55">
        <f t="shared" si="308"/>
        <v>3</v>
      </c>
      <c r="P2770" s="56">
        <f t="shared" si="309"/>
        <v>741973</v>
      </c>
      <c r="Q2770" s="57">
        <f t="shared" si="310"/>
        <v>741973</v>
      </c>
      <c r="R2770" s="58">
        <f t="shared" si="311"/>
        <v>83392.065067500414</v>
      </c>
      <c r="S2770" s="59">
        <f t="shared" si="312"/>
        <v>11.239231760118011</v>
      </c>
      <c r="T2770" s="59">
        <f t="shared" si="313"/>
        <v>88.760768239881983</v>
      </c>
      <c r="U2770" s="60" t="str">
        <f t="shared" si="314"/>
        <v>ALTO</v>
      </c>
    </row>
    <row r="2771" spans="2:21">
      <c r="B2771" s="61">
        <v>2761</v>
      </c>
      <c r="C2771" s="62" t="s">
        <v>2416</v>
      </c>
      <c r="D2771" s="62" t="s">
        <v>801</v>
      </c>
      <c r="E2771" s="62" t="s">
        <v>2417</v>
      </c>
      <c r="F2771" s="63" t="s">
        <v>18</v>
      </c>
      <c r="G2771" s="63">
        <v>1</v>
      </c>
      <c r="H2771" s="53">
        <v>423402</v>
      </c>
      <c r="I2771" s="54" t="s">
        <v>40</v>
      </c>
      <c r="J2771" s="54" t="s">
        <v>40</v>
      </c>
      <c r="K2771" s="54">
        <v>533596</v>
      </c>
      <c r="L2771" s="54" t="s">
        <v>40</v>
      </c>
      <c r="M2771" s="54" t="s">
        <v>40</v>
      </c>
      <c r="N2771" s="54">
        <v>379370</v>
      </c>
      <c r="O2771" s="55">
        <f t="shared" si="308"/>
        <v>3</v>
      </c>
      <c r="P2771" s="56">
        <f t="shared" si="309"/>
        <v>445456</v>
      </c>
      <c r="Q2771" s="57">
        <f t="shared" si="310"/>
        <v>445456</v>
      </c>
      <c r="R2771" s="58">
        <f t="shared" si="311"/>
        <v>64864.982622881093</v>
      </c>
      <c r="S2771" s="59">
        <f t="shared" si="312"/>
        <v>14.561479163571956</v>
      </c>
      <c r="T2771" s="59">
        <f t="shared" si="313"/>
        <v>85.43852083642804</v>
      </c>
      <c r="U2771" s="60" t="str">
        <f t="shared" si="314"/>
        <v>ALTO</v>
      </c>
    </row>
    <row r="2772" spans="2:21">
      <c r="B2772" s="61">
        <v>2762</v>
      </c>
      <c r="C2772" s="62" t="s">
        <v>2267</v>
      </c>
      <c r="D2772" s="62" t="s">
        <v>686</v>
      </c>
      <c r="E2772" s="62" t="s">
        <v>2418</v>
      </c>
      <c r="F2772" s="63" t="s">
        <v>157</v>
      </c>
      <c r="G2772" s="63">
        <v>1</v>
      </c>
      <c r="H2772" s="53">
        <v>2469845</v>
      </c>
      <c r="I2772" s="54" t="s">
        <v>40</v>
      </c>
      <c r="J2772" s="54" t="s">
        <v>40</v>
      </c>
      <c r="K2772" s="54">
        <v>1322685</v>
      </c>
      <c r="L2772" s="54" t="s">
        <v>40</v>
      </c>
      <c r="M2772" s="54" t="s">
        <v>40</v>
      </c>
      <c r="N2772" s="54">
        <v>2195190</v>
      </c>
      <c r="O2772" s="55">
        <f t="shared" si="308"/>
        <v>3</v>
      </c>
      <c r="P2772" s="56">
        <f t="shared" si="309"/>
        <v>1995907</v>
      </c>
      <c r="Q2772" s="57">
        <f t="shared" si="310"/>
        <v>1995907</v>
      </c>
      <c r="R2772" s="58">
        <f t="shared" si="311"/>
        <v>489066.73137608625</v>
      </c>
      <c r="S2772" s="59">
        <f t="shared" si="312"/>
        <v>24.503482946654643</v>
      </c>
      <c r="T2772" s="59">
        <f t="shared" si="313"/>
        <v>75.496517053345357</v>
      </c>
      <c r="U2772" s="60" t="str">
        <f t="shared" si="314"/>
        <v>ALTO</v>
      </c>
    </row>
    <row r="2773" spans="2:21">
      <c r="B2773" s="61">
        <v>2763</v>
      </c>
      <c r="C2773" s="62" t="s">
        <v>2393</v>
      </c>
      <c r="D2773" s="62" t="s">
        <v>923</v>
      </c>
      <c r="E2773" s="62" t="s">
        <v>2419</v>
      </c>
      <c r="F2773" s="63" t="s">
        <v>18</v>
      </c>
      <c r="G2773" s="63">
        <v>1</v>
      </c>
      <c r="H2773" s="53">
        <v>2403086</v>
      </c>
      <c r="I2773" s="54" t="s">
        <v>40</v>
      </c>
      <c r="J2773" s="54" t="s">
        <v>40</v>
      </c>
      <c r="K2773" s="54">
        <v>828478</v>
      </c>
      <c r="L2773" s="54" t="s">
        <v>40</v>
      </c>
      <c r="M2773" s="54" t="s">
        <v>40</v>
      </c>
      <c r="N2773" s="54">
        <v>2086548</v>
      </c>
      <c r="O2773" s="55">
        <f t="shared" si="308"/>
        <v>3</v>
      </c>
      <c r="P2773" s="56">
        <f t="shared" si="309"/>
        <v>1772704</v>
      </c>
      <c r="Q2773" s="57">
        <f t="shared" si="310"/>
        <v>1772704</v>
      </c>
      <c r="R2773" s="58">
        <f t="shared" si="311"/>
        <v>680059.37518621609</v>
      </c>
      <c r="S2773" s="59">
        <f t="shared" si="312"/>
        <v>38.36282736352014</v>
      </c>
      <c r="T2773" s="59">
        <f t="shared" si="313"/>
        <v>61.63717263647986</v>
      </c>
      <c r="U2773" s="60" t="str">
        <f t="shared" si="314"/>
        <v>BAJO</v>
      </c>
    </row>
    <row r="2774" spans="2:21">
      <c r="B2774" s="61">
        <v>2764</v>
      </c>
      <c r="C2774" s="62" t="s">
        <v>2393</v>
      </c>
      <c r="D2774" s="62" t="s">
        <v>923</v>
      </c>
      <c r="E2774" s="62" t="s">
        <v>2420</v>
      </c>
      <c r="F2774" s="63" t="s">
        <v>18</v>
      </c>
      <c r="G2774" s="63">
        <v>1</v>
      </c>
      <c r="H2774" s="53">
        <v>447083</v>
      </c>
      <c r="I2774" s="54" t="s">
        <v>40</v>
      </c>
      <c r="J2774" s="54" t="s">
        <v>40</v>
      </c>
      <c r="K2774" s="54">
        <v>4065040</v>
      </c>
      <c r="L2774" s="79" t="s">
        <v>40</v>
      </c>
      <c r="M2774" s="54" t="s">
        <v>40</v>
      </c>
      <c r="N2774" s="54">
        <v>382350</v>
      </c>
      <c r="O2774" s="55">
        <f t="shared" si="308"/>
        <v>3</v>
      </c>
      <c r="P2774" s="56">
        <f t="shared" si="309"/>
        <v>1631491</v>
      </c>
      <c r="Q2774" s="57">
        <f t="shared" si="310"/>
        <v>1631491</v>
      </c>
      <c r="R2774" s="58">
        <f t="shared" si="311"/>
        <v>1720981.9177576115</v>
      </c>
      <c r="S2774" s="59">
        <f t="shared" si="312"/>
        <v>105.48522288860995</v>
      </c>
      <c r="T2774" s="59">
        <f t="shared" si="313"/>
        <v>-5.4852228886099539</v>
      </c>
      <c r="U2774" s="60" t="str">
        <f t="shared" si="314"/>
        <v>BAJO</v>
      </c>
    </row>
    <row r="2775" spans="2:21">
      <c r="B2775" s="61">
        <v>2765</v>
      </c>
      <c r="C2775" s="62" t="s">
        <v>2267</v>
      </c>
      <c r="D2775" s="62" t="s">
        <v>686</v>
      </c>
      <c r="E2775" s="62" t="s">
        <v>2421</v>
      </c>
      <c r="F2775" s="63" t="s">
        <v>157</v>
      </c>
      <c r="G2775" s="63">
        <v>1</v>
      </c>
      <c r="H2775" s="53">
        <v>3379719</v>
      </c>
      <c r="I2775" s="54" t="s">
        <v>40</v>
      </c>
      <c r="J2775" s="54" t="s">
        <v>40</v>
      </c>
      <c r="K2775" s="54">
        <v>799680</v>
      </c>
      <c r="L2775" s="54" t="s">
        <v>40</v>
      </c>
      <c r="M2775" s="54" t="s">
        <v>40</v>
      </c>
      <c r="N2775" s="54">
        <v>2868365</v>
      </c>
      <c r="O2775" s="55">
        <f t="shared" si="308"/>
        <v>3</v>
      </c>
      <c r="P2775" s="56">
        <f t="shared" si="309"/>
        <v>2349255</v>
      </c>
      <c r="Q2775" s="57">
        <f t="shared" si="310"/>
        <v>2349255</v>
      </c>
      <c r="R2775" s="58">
        <f t="shared" si="311"/>
        <v>1115424.2732432454</v>
      </c>
      <c r="S2775" s="59">
        <f t="shared" si="312"/>
        <v>47.479914834415396</v>
      </c>
      <c r="T2775" s="59">
        <f t="shared" si="313"/>
        <v>52.520085165584604</v>
      </c>
      <c r="U2775" s="60" t="str">
        <f t="shared" si="314"/>
        <v>BAJO</v>
      </c>
    </row>
    <row r="2776" spans="2:21" ht="27.6">
      <c r="B2776" s="61">
        <v>2766</v>
      </c>
      <c r="C2776" s="62" t="s">
        <v>2377</v>
      </c>
      <c r="D2776" s="62" t="s">
        <v>2368</v>
      </c>
      <c r="E2776" s="62" t="s">
        <v>2422</v>
      </c>
      <c r="F2776" s="63" t="s">
        <v>18</v>
      </c>
      <c r="G2776" s="63">
        <v>1</v>
      </c>
      <c r="H2776" s="53">
        <v>214200</v>
      </c>
      <c r="I2776" s="54" t="s">
        <v>40</v>
      </c>
      <c r="J2776" s="54" t="s">
        <v>40</v>
      </c>
      <c r="K2776" s="54">
        <v>127806</v>
      </c>
      <c r="L2776" s="54" t="s">
        <v>40</v>
      </c>
      <c r="M2776" s="54" t="s">
        <v>40</v>
      </c>
      <c r="N2776" s="54">
        <v>184623</v>
      </c>
      <c r="O2776" s="55">
        <f t="shared" si="308"/>
        <v>3</v>
      </c>
      <c r="P2776" s="56">
        <f t="shared" si="309"/>
        <v>175543</v>
      </c>
      <c r="Q2776" s="57">
        <f t="shared" si="310"/>
        <v>175543</v>
      </c>
      <c r="R2776" s="58">
        <f t="shared" si="311"/>
        <v>35849.831324568324</v>
      </c>
      <c r="S2776" s="59">
        <f t="shared" si="312"/>
        <v>20.422250573687542</v>
      </c>
      <c r="T2776" s="59">
        <f t="shared" si="313"/>
        <v>79.577749426312465</v>
      </c>
      <c r="U2776" s="60" t="str">
        <f t="shared" si="314"/>
        <v>ALTO</v>
      </c>
    </row>
    <row r="2777" spans="2:21" ht="27.6">
      <c r="B2777" s="61">
        <v>2767</v>
      </c>
      <c r="C2777" s="62" t="s">
        <v>2423</v>
      </c>
      <c r="D2777" s="62" t="s">
        <v>103</v>
      </c>
      <c r="E2777" s="62" t="s">
        <v>1954</v>
      </c>
      <c r="F2777" s="63" t="s">
        <v>18</v>
      </c>
      <c r="G2777" s="63">
        <v>1</v>
      </c>
      <c r="H2777" s="53">
        <v>4980626</v>
      </c>
      <c r="I2777" s="54" t="s">
        <v>40</v>
      </c>
      <c r="J2777" s="54" t="s">
        <v>40</v>
      </c>
      <c r="K2777" s="54">
        <v>1266160</v>
      </c>
      <c r="L2777" s="54" t="s">
        <v>40</v>
      </c>
      <c r="M2777" s="54" t="s">
        <v>40</v>
      </c>
      <c r="N2777" s="54">
        <v>4533824</v>
      </c>
      <c r="O2777" s="55">
        <f t="shared" si="308"/>
        <v>3</v>
      </c>
      <c r="P2777" s="56">
        <f t="shared" si="309"/>
        <v>3593537</v>
      </c>
      <c r="Q2777" s="57">
        <f t="shared" si="310"/>
        <v>3593537</v>
      </c>
      <c r="R2777" s="58">
        <f t="shared" si="311"/>
        <v>1655781.7123057684</v>
      </c>
      <c r="S2777" s="59">
        <f t="shared" si="312"/>
        <v>46.07665685105701</v>
      </c>
      <c r="T2777" s="59">
        <f t="shared" si="313"/>
        <v>53.92334314894299</v>
      </c>
      <c r="U2777" s="60" t="str">
        <f t="shared" si="314"/>
        <v>BAJO</v>
      </c>
    </row>
    <row r="2778" spans="2:21">
      <c r="B2778" s="61">
        <v>2768</v>
      </c>
      <c r="C2778" s="62" t="s">
        <v>2423</v>
      </c>
      <c r="D2778" s="62" t="s">
        <v>103</v>
      </c>
      <c r="E2778" s="62" t="s">
        <v>2424</v>
      </c>
      <c r="F2778" s="63" t="s">
        <v>18</v>
      </c>
      <c r="G2778" s="63">
        <v>1</v>
      </c>
      <c r="H2778" s="53">
        <v>2724624</v>
      </c>
      <c r="I2778" s="54" t="s">
        <v>40</v>
      </c>
      <c r="J2778" s="54" t="s">
        <v>40</v>
      </c>
      <c r="K2778" s="54">
        <v>946764</v>
      </c>
      <c r="L2778" s="54" t="s">
        <v>40</v>
      </c>
      <c r="M2778" s="54" t="s">
        <v>40</v>
      </c>
      <c r="N2778" s="54">
        <v>2347699</v>
      </c>
      <c r="O2778" s="55">
        <f t="shared" si="308"/>
        <v>3</v>
      </c>
      <c r="P2778" s="56">
        <f t="shared" si="309"/>
        <v>2006362</v>
      </c>
      <c r="Q2778" s="57">
        <f t="shared" si="310"/>
        <v>2006362</v>
      </c>
      <c r="R2778" s="58">
        <f t="shared" si="311"/>
        <v>764887.61044061603</v>
      </c>
      <c r="S2778" s="59">
        <f t="shared" si="312"/>
        <v>38.123110906238054</v>
      </c>
      <c r="T2778" s="59">
        <f t="shared" si="313"/>
        <v>61.876889093761946</v>
      </c>
      <c r="U2778" s="60" t="str">
        <f t="shared" si="314"/>
        <v>BAJO</v>
      </c>
    </row>
    <row r="2779" spans="2:21">
      <c r="B2779" s="61">
        <v>2769</v>
      </c>
      <c r="C2779" s="62" t="s">
        <v>2423</v>
      </c>
      <c r="D2779" s="62" t="s">
        <v>103</v>
      </c>
      <c r="E2779" s="62" t="s">
        <v>2425</v>
      </c>
      <c r="F2779" s="63" t="s">
        <v>18</v>
      </c>
      <c r="G2779" s="63">
        <v>1</v>
      </c>
      <c r="H2779" s="53">
        <v>3631642</v>
      </c>
      <c r="I2779" s="54" t="s">
        <v>40</v>
      </c>
      <c r="J2779" s="54" t="s">
        <v>40</v>
      </c>
      <c r="K2779" s="54">
        <v>4348260</v>
      </c>
      <c r="L2779" s="54" t="s">
        <v>40</v>
      </c>
      <c r="M2779" s="54" t="s">
        <v>40</v>
      </c>
      <c r="N2779" s="54">
        <v>3153256</v>
      </c>
      <c r="O2779" s="55">
        <f t="shared" si="308"/>
        <v>3</v>
      </c>
      <c r="P2779" s="56">
        <f t="shared" si="309"/>
        <v>3711053</v>
      </c>
      <c r="Q2779" s="57">
        <f t="shared" si="310"/>
        <v>3711053</v>
      </c>
      <c r="R2779" s="58">
        <f t="shared" si="311"/>
        <v>491079.20643506059</v>
      </c>
      <c r="S2779" s="59">
        <f t="shared" si="312"/>
        <v>13.232880436767156</v>
      </c>
      <c r="T2779" s="59">
        <f t="shared" si="313"/>
        <v>86.767119563232839</v>
      </c>
      <c r="U2779" s="60" t="str">
        <f t="shared" si="314"/>
        <v>ALTO</v>
      </c>
    </row>
    <row r="2780" spans="2:21" ht="27.6">
      <c r="B2780" s="61">
        <v>2770</v>
      </c>
      <c r="C2780" s="62" t="s">
        <v>2377</v>
      </c>
      <c r="D2780" s="62" t="s">
        <v>2368</v>
      </c>
      <c r="E2780" s="62" t="s">
        <v>2426</v>
      </c>
      <c r="F2780" s="63" t="s">
        <v>18</v>
      </c>
      <c r="G2780" s="63">
        <v>1</v>
      </c>
      <c r="H2780" s="53">
        <v>22015</v>
      </c>
      <c r="I2780" s="54" t="s">
        <v>40</v>
      </c>
      <c r="J2780" s="54" t="s">
        <v>40</v>
      </c>
      <c r="K2780" s="54">
        <v>301070</v>
      </c>
      <c r="L2780" s="79" t="s">
        <v>40</v>
      </c>
      <c r="M2780" s="54" t="s">
        <v>40</v>
      </c>
      <c r="N2780" s="54">
        <v>19138</v>
      </c>
      <c r="O2780" s="55">
        <f t="shared" si="308"/>
        <v>3</v>
      </c>
      <c r="P2780" s="56">
        <f t="shared" si="309"/>
        <v>114074</v>
      </c>
      <c r="Q2780" s="57">
        <f t="shared" si="310"/>
        <v>114074</v>
      </c>
      <c r="R2780" s="58">
        <f t="shared" si="311"/>
        <v>132231.12038228958</v>
      </c>
      <c r="S2780" s="59">
        <f t="shared" si="312"/>
        <v>115.91696651497236</v>
      </c>
      <c r="T2780" s="59">
        <f t="shared" si="313"/>
        <v>-15.916966514972358</v>
      </c>
      <c r="U2780" s="60" t="str">
        <f t="shared" si="314"/>
        <v>BAJO</v>
      </c>
    </row>
    <row r="2781" spans="2:21">
      <c r="B2781" s="61">
        <v>2771</v>
      </c>
      <c r="C2781" s="62" t="s">
        <v>2393</v>
      </c>
      <c r="D2781" s="62" t="s">
        <v>923</v>
      </c>
      <c r="E2781" s="62" t="s">
        <v>2427</v>
      </c>
      <c r="F2781" s="63" t="s">
        <v>18</v>
      </c>
      <c r="G2781" s="63">
        <v>1</v>
      </c>
      <c r="H2781" s="53">
        <v>450415</v>
      </c>
      <c r="I2781" s="54" t="s">
        <v>40</v>
      </c>
      <c r="J2781" s="54" t="s">
        <v>40</v>
      </c>
      <c r="K2781" s="54">
        <v>98294</v>
      </c>
      <c r="L2781" s="54" t="s">
        <v>40</v>
      </c>
      <c r="M2781" s="54" t="s">
        <v>40</v>
      </c>
      <c r="N2781" s="54">
        <v>394199</v>
      </c>
      <c r="O2781" s="55">
        <f t="shared" si="308"/>
        <v>3</v>
      </c>
      <c r="P2781" s="56">
        <f t="shared" si="309"/>
        <v>314303</v>
      </c>
      <c r="Q2781" s="57">
        <f t="shared" si="310"/>
        <v>314303</v>
      </c>
      <c r="R2781" s="58">
        <f t="shared" si="311"/>
        <v>154455.74926244159</v>
      </c>
      <c r="S2781" s="59">
        <f t="shared" si="312"/>
        <v>49.142308302002078</v>
      </c>
      <c r="T2781" s="59">
        <f t="shared" si="313"/>
        <v>50.857691697997922</v>
      </c>
      <c r="U2781" s="60" t="str">
        <f t="shared" si="314"/>
        <v>BAJO</v>
      </c>
    </row>
    <row r="2782" spans="2:21" ht="27.6">
      <c r="B2782" s="61">
        <v>2772</v>
      </c>
      <c r="C2782" s="62" t="s">
        <v>2270</v>
      </c>
      <c r="D2782" s="62" t="s">
        <v>1442</v>
      </c>
      <c r="E2782" s="62" t="s">
        <v>2428</v>
      </c>
      <c r="F2782" s="63" t="s">
        <v>18</v>
      </c>
      <c r="G2782" s="63">
        <v>1</v>
      </c>
      <c r="H2782" s="53">
        <v>433993</v>
      </c>
      <c r="I2782" s="54" t="s">
        <v>40</v>
      </c>
      <c r="J2782" s="54" t="s">
        <v>40</v>
      </c>
      <c r="K2782" s="54">
        <v>766360</v>
      </c>
      <c r="L2782" s="54" t="s">
        <v>40</v>
      </c>
      <c r="M2782" s="54" t="s">
        <v>40</v>
      </c>
      <c r="N2782" s="54">
        <v>373993</v>
      </c>
      <c r="O2782" s="55">
        <f t="shared" si="308"/>
        <v>3</v>
      </c>
      <c r="P2782" s="56">
        <f t="shared" si="309"/>
        <v>524782</v>
      </c>
      <c r="Q2782" s="57">
        <f t="shared" si="310"/>
        <v>524782</v>
      </c>
      <c r="R2782" s="58">
        <f t="shared" si="311"/>
        <v>172568.72556173091</v>
      </c>
      <c r="S2782" s="59">
        <f t="shared" si="312"/>
        <v>32.883888083381464</v>
      </c>
      <c r="T2782" s="59">
        <f t="shared" si="313"/>
        <v>67.116111916618536</v>
      </c>
      <c r="U2782" s="60" t="str">
        <f t="shared" si="314"/>
        <v>BAJO</v>
      </c>
    </row>
    <row r="2783" spans="2:21" ht="27.6">
      <c r="B2783" s="61">
        <v>2773</v>
      </c>
      <c r="C2783" s="62" t="s">
        <v>2270</v>
      </c>
      <c r="D2783" s="62" t="s">
        <v>1442</v>
      </c>
      <c r="E2783" s="62" t="s">
        <v>2429</v>
      </c>
      <c r="F2783" s="63" t="s">
        <v>18</v>
      </c>
      <c r="G2783" s="63">
        <v>1</v>
      </c>
      <c r="H2783" s="53">
        <v>239071</v>
      </c>
      <c r="I2783" s="54" t="s">
        <v>40</v>
      </c>
      <c r="J2783" s="54" t="s">
        <v>40</v>
      </c>
      <c r="K2783" s="54">
        <v>463386</v>
      </c>
      <c r="L2783" s="54" t="s">
        <v>40</v>
      </c>
      <c r="M2783" s="54" t="s">
        <v>40</v>
      </c>
      <c r="N2783" s="54">
        <v>224881</v>
      </c>
      <c r="O2783" s="55">
        <f t="shared" si="308"/>
        <v>3</v>
      </c>
      <c r="P2783" s="56">
        <f t="shared" si="309"/>
        <v>309113</v>
      </c>
      <c r="Q2783" s="57">
        <f t="shared" si="310"/>
        <v>309113</v>
      </c>
      <c r="R2783" s="58">
        <f t="shared" si="311"/>
        <v>109241.43004780232</v>
      </c>
      <c r="S2783" s="59">
        <f t="shared" si="312"/>
        <v>35.340289812399455</v>
      </c>
      <c r="T2783" s="59">
        <f t="shared" si="313"/>
        <v>64.659710187600552</v>
      </c>
      <c r="U2783" s="60" t="str">
        <f t="shared" si="314"/>
        <v>BAJO</v>
      </c>
    </row>
    <row r="2784" spans="2:21" ht="27.6">
      <c r="B2784" s="61">
        <v>2774</v>
      </c>
      <c r="C2784" s="62" t="s">
        <v>2270</v>
      </c>
      <c r="D2784" s="62" t="s">
        <v>1442</v>
      </c>
      <c r="E2784" s="62" t="s">
        <v>2430</v>
      </c>
      <c r="F2784" s="63" t="s">
        <v>157</v>
      </c>
      <c r="G2784" s="63">
        <v>1</v>
      </c>
      <c r="H2784" s="53">
        <v>138754</v>
      </c>
      <c r="I2784" s="54" t="s">
        <v>40</v>
      </c>
      <c r="J2784" s="54" t="s">
        <v>40</v>
      </c>
      <c r="K2784" s="54">
        <v>640458</v>
      </c>
      <c r="L2784" s="54" t="s">
        <v>40</v>
      </c>
      <c r="M2784" s="54" t="s">
        <v>40</v>
      </c>
      <c r="N2784" s="54">
        <v>120546</v>
      </c>
      <c r="O2784" s="55">
        <f t="shared" si="308"/>
        <v>3</v>
      </c>
      <c r="P2784" s="56">
        <f t="shared" si="309"/>
        <v>299919</v>
      </c>
      <c r="Q2784" s="57">
        <f t="shared" si="310"/>
        <v>299919</v>
      </c>
      <c r="R2784" s="58">
        <f t="shared" si="311"/>
        <v>240911.90704949023</v>
      </c>
      <c r="S2784" s="59">
        <f t="shared" si="312"/>
        <v>80.325656943871593</v>
      </c>
      <c r="T2784" s="59">
        <f t="shared" si="313"/>
        <v>19.674343056128407</v>
      </c>
      <c r="U2784" s="60" t="str">
        <f t="shared" si="314"/>
        <v>BAJO</v>
      </c>
    </row>
    <row r="2785" spans="2:21">
      <c r="B2785" s="61">
        <v>2775</v>
      </c>
      <c r="C2785" s="62" t="s">
        <v>2267</v>
      </c>
      <c r="D2785" s="62" t="s">
        <v>686</v>
      </c>
      <c r="E2785" s="62" t="s">
        <v>2431</v>
      </c>
      <c r="F2785" s="63" t="s">
        <v>18</v>
      </c>
      <c r="G2785" s="63">
        <v>1</v>
      </c>
      <c r="H2785" s="53">
        <v>368424</v>
      </c>
      <c r="I2785" s="54" t="s">
        <v>40</v>
      </c>
      <c r="J2785" s="54" t="s">
        <v>40</v>
      </c>
      <c r="K2785" s="54">
        <v>676396</v>
      </c>
      <c r="L2785" s="54" t="s">
        <v>40</v>
      </c>
      <c r="M2785" s="54" t="s">
        <v>40</v>
      </c>
      <c r="N2785" s="54">
        <v>330080</v>
      </c>
      <c r="O2785" s="55">
        <f t="shared" si="308"/>
        <v>3</v>
      </c>
      <c r="P2785" s="56">
        <f t="shared" si="309"/>
        <v>458300</v>
      </c>
      <c r="Q2785" s="57">
        <f t="shared" si="310"/>
        <v>458300</v>
      </c>
      <c r="R2785" s="58">
        <f t="shared" si="311"/>
        <v>155009.60076932871</v>
      </c>
      <c r="S2785" s="59">
        <f t="shared" si="312"/>
        <v>33.822736366862038</v>
      </c>
      <c r="T2785" s="59">
        <f t="shared" si="313"/>
        <v>66.177263633137954</v>
      </c>
      <c r="U2785" s="60" t="str">
        <f t="shared" si="314"/>
        <v>BAJO</v>
      </c>
    </row>
    <row r="2786" spans="2:21">
      <c r="B2786" s="61">
        <v>2776</v>
      </c>
      <c r="C2786" s="62" t="s">
        <v>2267</v>
      </c>
      <c r="D2786" s="62" t="s">
        <v>686</v>
      </c>
      <c r="E2786" s="62" t="s">
        <v>2432</v>
      </c>
      <c r="F2786" s="63" t="s">
        <v>18</v>
      </c>
      <c r="G2786" s="63">
        <v>1</v>
      </c>
      <c r="H2786" s="53">
        <v>1155847</v>
      </c>
      <c r="I2786" s="54" t="s">
        <v>40</v>
      </c>
      <c r="J2786" s="54" t="s">
        <v>40</v>
      </c>
      <c r="K2786" s="54">
        <v>437920</v>
      </c>
      <c r="L2786" s="54" t="s">
        <v>40</v>
      </c>
      <c r="M2786" s="54" t="s">
        <v>40</v>
      </c>
      <c r="N2786" s="54">
        <v>1003588</v>
      </c>
      <c r="O2786" s="55">
        <f t="shared" si="308"/>
        <v>3</v>
      </c>
      <c r="P2786" s="56">
        <f t="shared" si="309"/>
        <v>865785</v>
      </c>
      <c r="Q2786" s="57">
        <f t="shared" si="310"/>
        <v>865785</v>
      </c>
      <c r="R2786" s="58">
        <f t="shared" si="311"/>
        <v>308865.71455245727</v>
      </c>
      <c r="S2786" s="59">
        <f t="shared" si="312"/>
        <v>35.674643768655869</v>
      </c>
      <c r="T2786" s="59">
        <f t="shared" si="313"/>
        <v>64.325356231344131</v>
      </c>
      <c r="U2786" s="60" t="str">
        <f t="shared" si="314"/>
        <v>BAJO</v>
      </c>
    </row>
    <row r="2787" spans="2:21">
      <c r="B2787" s="61">
        <v>2777</v>
      </c>
      <c r="C2787" s="62" t="s">
        <v>2267</v>
      </c>
      <c r="D2787" s="62" t="s">
        <v>686</v>
      </c>
      <c r="E2787" s="62" t="s">
        <v>2433</v>
      </c>
      <c r="F2787" s="63" t="s">
        <v>18</v>
      </c>
      <c r="G2787" s="63">
        <v>1</v>
      </c>
      <c r="H2787" s="53">
        <v>283934</v>
      </c>
      <c r="I2787" s="54" t="s">
        <v>40</v>
      </c>
      <c r="J2787" s="54" t="s">
        <v>40</v>
      </c>
      <c r="K2787" s="54">
        <v>1446326</v>
      </c>
      <c r="L2787" s="54" t="s">
        <v>40</v>
      </c>
      <c r="M2787" s="54" t="s">
        <v>40</v>
      </c>
      <c r="N2787" s="54">
        <v>258531</v>
      </c>
      <c r="O2787" s="55">
        <f t="shared" si="308"/>
        <v>3</v>
      </c>
      <c r="P2787" s="56">
        <f t="shared" si="309"/>
        <v>662930</v>
      </c>
      <c r="Q2787" s="57">
        <f t="shared" si="310"/>
        <v>662930</v>
      </c>
      <c r="R2787" s="58">
        <f t="shared" si="311"/>
        <v>554041.45814570796</v>
      </c>
      <c r="S2787" s="59">
        <f t="shared" si="312"/>
        <v>83.574654661232401</v>
      </c>
      <c r="T2787" s="59">
        <f t="shared" si="313"/>
        <v>16.425345338767599</v>
      </c>
      <c r="U2787" s="60" t="str">
        <f t="shared" si="314"/>
        <v>BAJO</v>
      </c>
    </row>
    <row r="2788" spans="2:21">
      <c r="B2788" s="61">
        <v>2778</v>
      </c>
      <c r="C2788" s="62" t="s">
        <v>2267</v>
      </c>
      <c r="D2788" s="62" t="s">
        <v>686</v>
      </c>
      <c r="E2788" s="62" t="s">
        <v>2434</v>
      </c>
      <c r="F2788" s="63" t="s">
        <v>18</v>
      </c>
      <c r="G2788" s="63">
        <v>1</v>
      </c>
      <c r="H2788" s="53">
        <v>518840</v>
      </c>
      <c r="I2788" s="54" t="s">
        <v>40</v>
      </c>
      <c r="J2788" s="54" t="s">
        <v>40</v>
      </c>
      <c r="K2788" s="54">
        <v>667828</v>
      </c>
      <c r="L2788" s="54" t="s">
        <v>40</v>
      </c>
      <c r="M2788" s="54" t="s">
        <v>40</v>
      </c>
      <c r="N2788" s="54">
        <v>468556</v>
      </c>
      <c r="O2788" s="55">
        <f t="shared" si="308"/>
        <v>3</v>
      </c>
      <c r="P2788" s="56">
        <f t="shared" si="309"/>
        <v>551741</v>
      </c>
      <c r="Q2788" s="57">
        <f t="shared" si="310"/>
        <v>551741</v>
      </c>
      <c r="R2788" s="58">
        <f t="shared" si="311"/>
        <v>84613.654521924269</v>
      </c>
      <c r="S2788" s="59">
        <f t="shared" si="312"/>
        <v>15.335756183050428</v>
      </c>
      <c r="T2788" s="59">
        <f t="shared" si="313"/>
        <v>84.664243816949579</v>
      </c>
      <c r="U2788" s="60" t="str">
        <f t="shared" si="314"/>
        <v>ALTO</v>
      </c>
    </row>
    <row r="2789" spans="2:21">
      <c r="B2789" s="61">
        <v>2779</v>
      </c>
      <c r="C2789" s="62" t="s">
        <v>2267</v>
      </c>
      <c r="D2789" s="62" t="s">
        <v>686</v>
      </c>
      <c r="E2789" s="62" t="s">
        <v>2307</v>
      </c>
      <c r="F2789" s="63" t="s">
        <v>18</v>
      </c>
      <c r="G2789" s="63">
        <v>1</v>
      </c>
      <c r="H2789" s="53">
        <v>109956</v>
      </c>
      <c r="I2789" s="54" t="s">
        <v>40</v>
      </c>
      <c r="J2789" s="54" t="s">
        <v>40</v>
      </c>
      <c r="K2789" s="54">
        <v>106624</v>
      </c>
      <c r="L2789" s="54" t="s">
        <v>40</v>
      </c>
      <c r="M2789" s="54" t="s">
        <v>40</v>
      </c>
      <c r="N2789" s="54">
        <v>91963</v>
      </c>
      <c r="O2789" s="55">
        <f t="shared" si="308"/>
        <v>3</v>
      </c>
      <c r="P2789" s="56">
        <f t="shared" si="309"/>
        <v>102848</v>
      </c>
      <c r="Q2789" s="57">
        <f t="shared" si="310"/>
        <v>102848</v>
      </c>
      <c r="R2789" s="58">
        <f t="shared" si="311"/>
        <v>7815.9039713195616</v>
      </c>
      <c r="S2789" s="59">
        <f t="shared" si="312"/>
        <v>7.5994710362083477</v>
      </c>
      <c r="T2789" s="59">
        <f t="shared" si="313"/>
        <v>92.400528963791658</v>
      </c>
      <c r="U2789" s="60" t="str">
        <f t="shared" si="314"/>
        <v>ALTO</v>
      </c>
    </row>
    <row r="2790" spans="2:21">
      <c r="B2790" s="61">
        <v>2780</v>
      </c>
      <c r="C2790" s="62" t="s">
        <v>2267</v>
      </c>
      <c r="D2790" s="62" t="s">
        <v>686</v>
      </c>
      <c r="E2790" s="62" t="s">
        <v>2308</v>
      </c>
      <c r="F2790" s="63" t="s">
        <v>18</v>
      </c>
      <c r="G2790" s="63">
        <v>1</v>
      </c>
      <c r="H2790" s="53">
        <v>54502</v>
      </c>
      <c r="I2790" s="54" t="s">
        <v>40</v>
      </c>
      <c r="J2790" s="54" t="s">
        <v>40</v>
      </c>
      <c r="K2790" s="54">
        <v>67235</v>
      </c>
      <c r="L2790" s="54" t="s">
        <v>40</v>
      </c>
      <c r="M2790" s="54" t="s">
        <v>40</v>
      </c>
      <c r="N2790" s="54">
        <v>50434</v>
      </c>
      <c r="O2790" s="55">
        <f t="shared" si="308"/>
        <v>3</v>
      </c>
      <c r="P2790" s="56">
        <f t="shared" si="309"/>
        <v>57390</v>
      </c>
      <c r="Q2790" s="57">
        <f t="shared" si="310"/>
        <v>57390</v>
      </c>
      <c r="R2790" s="58">
        <f t="shared" si="311"/>
        <v>7156.5938049388333</v>
      </c>
      <c r="S2790" s="59">
        <f t="shared" si="312"/>
        <v>12.470105950407447</v>
      </c>
      <c r="T2790" s="59">
        <f t="shared" si="313"/>
        <v>87.529894049592556</v>
      </c>
      <c r="U2790" s="60" t="str">
        <f t="shared" si="314"/>
        <v>ALTO</v>
      </c>
    </row>
    <row r="2791" spans="2:21">
      <c r="B2791" s="61">
        <v>2781</v>
      </c>
      <c r="C2791" s="62" t="s">
        <v>2267</v>
      </c>
      <c r="D2791" s="62" t="s">
        <v>699</v>
      </c>
      <c r="E2791" s="62" t="s">
        <v>2307</v>
      </c>
      <c r="F2791" s="63" t="s">
        <v>18</v>
      </c>
      <c r="G2791" s="63">
        <v>1</v>
      </c>
      <c r="H2791" s="53">
        <v>103411</v>
      </c>
      <c r="I2791" s="54" t="s">
        <v>40</v>
      </c>
      <c r="J2791" s="54" t="s">
        <v>40</v>
      </c>
      <c r="K2791" s="54">
        <v>106624</v>
      </c>
      <c r="L2791" s="54" t="s">
        <v>40</v>
      </c>
      <c r="M2791" s="54" t="s">
        <v>40</v>
      </c>
      <c r="N2791" s="54">
        <v>91963</v>
      </c>
      <c r="O2791" s="55">
        <f t="shared" si="308"/>
        <v>3</v>
      </c>
      <c r="P2791" s="56">
        <f t="shared" si="309"/>
        <v>100666</v>
      </c>
      <c r="Q2791" s="57">
        <f t="shared" si="310"/>
        <v>100666</v>
      </c>
      <c r="R2791" s="58">
        <f t="shared" si="311"/>
        <v>6292.1908744093262</v>
      </c>
      <c r="S2791" s="59">
        <f t="shared" si="312"/>
        <v>6.250562130619401</v>
      </c>
      <c r="T2791" s="59">
        <f t="shared" si="313"/>
        <v>93.7494378693806</v>
      </c>
      <c r="U2791" s="60" t="str">
        <f t="shared" si="314"/>
        <v>ALTO</v>
      </c>
    </row>
    <row r="2792" spans="2:21">
      <c r="B2792" s="61">
        <v>2782</v>
      </c>
      <c r="C2792" s="62" t="s">
        <v>2267</v>
      </c>
      <c r="D2792" s="62" t="s">
        <v>699</v>
      </c>
      <c r="E2792" s="62" t="s">
        <v>2308</v>
      </c>
      <c r="F2792" s="63" t="s">
        <v>18</v>
      </c>
      <c r="G2792" s="63">
        <v>1</v>
      </c>
      <c r="H2792" s="53">
        <v>54859</v>
      </c>
      <c r="I2792" s="54" t="s">
        <v>40</v>
      </c>
      <c r="J2792" s="54" t="s">
        <v>40</v>
      </c>
      <c r="K2792" s="54">
        <v>68425</v>
      </c>
      <c r="L2792" s="54" t="s">
        <v>40</v>
      </c>
      <c r="M2792" s="54" t="s">
        <v>40</v>
      </c>
      <c r="N2792" s="54">
        <v>50434</v>
      </c>
      <c r="O2792" s="55">
        <f t="shared" si="308"/>
        <v>3</v>
      </c>
      <c r="P2792" s="56">
        <f t="shared" si="309"/>
        <v>57906</v>
      </c>
      <c r="Q2792" s="57">
        <f t="shared" si="310"/>
        <v>57906</v>
      </c>
      <c r="R2792" s="58">
        <f t="shared" si="311"/>
        <v>7654.2875566573794</v>
      </c>
      <c r="S2792" s="59">
        <f t="shared" si="312"/>
        <v>13.218470549955756</v>
      </c>
      <c r="T2792" s="59">
        <f t="shared" si="313"/>
        <v>86.781529450044246</v>
      </c>
      <c r="U2792" s="60" t="str">
        <f t="shared" si="314"/>
        <v>ALTO</v>
      </c>
    </row>
    <row r="2793" spans="2:21">
      <c r="B2793" s="61">
        <v>2783</v>
      </c>
      <c r="C2793" s="62" t="s">
        <v>2267</v>
      </c>
      <c r="D2793" s="62" t="s">
        <v>2374</v>
      </c>
      <c r="E2793" s="62" t="s">
        <v>2435</v>
      </c>
      <c r="F2793" s="63" t="s">
        <v>18</v>
      </c>
      <c r="G2793" s="63">
        <v>1</v>
      </c>
      <c r="H2793" s="53">
        <v>766122</v>
      </c>
      <c r="I2793" s="54" t="s">
        <v>40</v>
      </c>
      <c r="J2793" s="54" t="s">
        <v>40</v>
      </c>
      <c r="K2793" s="54">
        <v>219436</v>
      </c>
      <c r="L2793" s="54" t="s">
        <v>40</v>
      </c>
      <c r="M2793" s="54" t="s">
        <v>40</v>
      </c>
      <c r="N2793" s="54">
        <v>680981</v>
      </c>
      <c r="O2793" s="55">
        <f t="shared" si="308"/>
        <v>3</v>
      </c>
      <c r="P2793" s="56">
        <f t="shared" si="309"/>
        <v>555513</v>
      </c>
      <c r="Q2793" s="57">
        <f t="shared" si="310"/>
        <v>555513</v>
      </c>
      <c r="R2793" s="58">
        <f t="shared" si="311"/>
        <v>240170.85573538407</v>
      </c>
      <c r="S2793" s="59">
        <f t="shared" si="312"/>
        <v>43.234065761806491</v>
      </c>
      <c r="T2793" s="59">
        <f t="shared" si="313"/>
        <v>56.765934238193509</v>
      </c>
      <c r="U2793" s="60" t="str">
        <f t="shared" si="314"/>
        <v>BAJO</v>
      </c>
    </row>
    <row r="2794" spans="2:21">
      <c r="B2794" s="61">
        <v>2784</v>
      </c>
      <c r="C2794" s="62" t="s">
        <v>2267</v>
      </c>
      <c r="D2794" s="62" t="s">
        <v>2374</v>
      </c>
      <c r="E2794" s="62" t="s">
        <v>2436</v>
      </c>
      <c r="F2794" s="63" t="s">
        <v>18</v>
      </c>
      <c r="G2794" s="63">
        <v>1</v>
      </c>
      <c r="H2794" s="53">
        <v>6006287</v>
      </c>
      <c r="I2794" s="54" t="s">
        <v>40</v>
      </c>
      <c r="J2794" s="54" t="s">
        <v>40</v>
      </c>
      <c r="K2794" s="54">
        <v>1614830</v>
      </c>
      <c r="L2794" s="54" t="s">
        <v>40</v>
      </c>
      <c r="M2794" s="54" t="s">
        <v>40</v>
      </c>
      <c r="N2794" s="54">
        <v>5338303</v>
      </c>
      <c r="O2794" s="55">
        <f t="shared" si="308"/>
        <v>3</v>
      </c>
      <c r="P2794" s="56">
        <f t="shared" si="309"/>
        <v>4319807</v>
      </c>
      <c r="Q2794" s="57">
        <f t="shared" si="310"/>
        <v>4319807</v>
      </c>
      <c r="R2794" s="58">
        <f t="shared" si="311"/>
        <v>1932049.8150017308</v>
      </c>
      <c r="S2794" s="59">
        <f t="shared" si="312"/>
        <v>44.72537349473555</v>
      </c>
      <c r="T2794" s="59">
        <f t="shared" si="313"/>
        <v>55.27462650526445</v>
      </c>
      <c r="U2794" s="60" t="str">
        <f t="shared" si="314"/>
        <v>BAJO</v>
      </c>
    </row>
    <row r="2795" spans="2:21">
      <c r="B2795" s="61">
        <v>2785</v>
      </c>
      <c r="C2795" s="62" t="s">
        <v>2267</v>
      </c>
      <c r="D2795" s="62" t="s">
        <v>686</v>
      </c>
      <c r="E2795" s="62" t="s">
        <v>68</v>
      </c>
      <c r="F2795" s="63" t="s">
        <v>18</v>
      </c>
      <c r="G2795" s="63">
        <v>1</v>
      </c>
      <c r="H2795" s="53">
        <v>3301298</v>
      </c>
      <c r="I2795" s="54" t="s">
        <v>40</v>
      </c>
      <c r="J2795" s="54" t="s">
        <v>40</v>
      </c>
      <c r="K2795" s="54">
        <v>1365525</v>
      </c>
      <c r="L2795" s="54" t="s">
        <v>40</v>
      </c>
      <c r="M2795" s="54" t="s">
        <v>40</v>
      </c>
      <c r="N2795" s="54">
        <v>4366215</v>
      </c>
      <c r="O2795" s="55">
        <f t="shared" si="308"/>
        <v>3</v>
      </c>
      <c r="P2795" s="56">
        <f t="shared" si="309"/>
        <v>3011013</v>
      </c>
      <c r="Q2795" s="57">
        <f t="shared" si="310"/>
        <v>3011013</v>
      </c>
      <c r="R2795" s="58">
        <f t="shared" si="311"/>
        <v>1242104.2092852846</v>
      </c>
      <c r="S2795" s="59">
        <f t="shared" si="312"/>
        <v>41.252037413497874</v>
      </c>
      <c r="T2795" s="59">
        <f t="shared" si="313"/>
        <v>58.747962586502126</v>
      </c>
      <c r="U2795" s="60" t="str">
        <f t="shared" si="314"/>
        <v>BAJO</v>
      </c>
    </row>
    <row r="2796" spans="2:21" ht="27.6">
      <c r="B2796" s="61">
        <v>2786</v>
      </c>
      <c r="C2796" s="62" t="s">
        <v>207</v>
      </c>
      <c r="D2796" s="62" t="s">
        <v>208</v>
      </c>
      <c r="E2796" s="62" t="s">
        <v>2437</v>
      </c>
      <c r="F2796" s="63" t="s">
        <v>18</v>
      </c>
      <c r="G2796" s="63">
        <v>1</v>
      </c>
      <c r="H2796" s="53">
        <v>276675</v>
      </c>
      <c r="I2796" s="54" t="s">
        <v>40</v>
      </c>
      <c r="J2796" s="54" t="s">
        <v>40</v>
      </c>
      <c r="K2796" s="54">
        <v>4084080</v>
      </c>
      <c r="L2796" s="79" t="s">
        <v>40</v>
      </c>
      <c r="M2796" s="54" t="s">
        <v>40</v>
      </c>
      <c r="N2796" s="54">
        <v>247925</v>
      </c>
      <c r="O2796" s="55">
        <f t="shared" si="308"/>
        <v>3</v>
      </c>
      <c r="P2796" s="56">
        <f t="shared" si="309"/>
        <v>1536227</v>
      </c>
      <c r="Q2796" s="57">
        <f t="shared" si="310"/>
        <v>1536227</v>
      </c>
      <c r="R2796" s="58">
        <f t="shared" si="311"/>
        <v>1801642.601768052</v>
      </c>
      <c r="S2796" s="59">
        <f t="shared" si="312"/>
        <v>117.27710825080226</v>
      </c>
      <c r="T2796" s="59">
        <f t="shared" si="313"/>
        <v>-17.277108250802257</v>
      </c>
      <c r="U2796" s="60" t="str">
        <f t="shared" si="314"/>
        <v>BAJO</v>
      </c>
    </row>
    <row r="2797" spans="2:21" ht="27.6">
      <c r="B2797" s="61">
        <v>2787</v>
      </c>
      <c r="C2797" s="62" t="s">
        <v>207</v>
      </c>
      <c r="D2797" s="62" t="s">
        <v>208</v>
      </c>
      <c r="E2797" s="62" t="s">
        <v>2438</v>
      </c>
      <c r="F2797" s="63" t="s">
        <v>18</v>
      </c>
      <c r="G2797" s="63">
        <v>1</v>
      </c>
      <c r="H2797" s="53">
        <v>128639</v>
      </c>
      <c r="I2797" s="54" t="s">
        <v>40</v>
      </c>
      <c r="J2797" s="54" t="s">
        <v>40</v>
      </c>
      <c r="K2797" s="54">
        <v>863940</v>
      </c>
      <c r="L2797" s="54" t="s">
        <v>40</v>
      </c>
      <c r="M2797" s="54" t="s">
        <v>40</v>
      </c>
      <c r="N2797" s="54">
        <v>117174</v>
      </c>
      <c r="O2797" s="55">
        <f t="shared" si="308"/>
        <v>3</v>
      </c>
      <c r="P2797" s="56">
        <f t="shared" si="309"/>
        <v>369918</v>
      </c>
      <c r="Q2797" s="57">
        <f t="shared" si="310"/>
        <v>369918</v>
      </c>
      <c r="R2797" s="58">
        <f t="shared" si="311"/>
        <v>349357.89760676975</v>
      </c>
      <c r="S2797" s="59">
        <f t="shared" si="312"/>
        <v>94.441983792832389</v>
      </c>
      <c r="T2797" s="59">
        <f t="shared" si="313"/>
        <v>5.5580162071676114</v>
      </c>
      <c r="U2797" s="60" t="str">
        <f t="shared" si="314"/>
        <v>BAJO</v>
      </c>
    </row>
    <row r="2798" spans="2:21" ht="27.6">
      <c r="B2798" s="61">
        <v>2788</v>
      </c>
      <c r="C2798" s="62" t="s">
        <v>207</v>
      </c>
      <c r="D2798" s="62" t="s">
        <v>208</v>
      </c>
      <c r="E2798" s="62" t="s">
        <v>2439</v>
      </c>
      <c r="F2798" s="63" t="s">
        <v>18</v>
      </c>
      <c r="G2798" s="63">
        <v>1</v>
      </c>
      <c r="H2798" s="53">
        <v>529788</v>
      </c>
      <c r="I2798" s="54" t="s">
        <v>40</v>
      </c>
      <c r="J2798" s="54" t="s">
        <v>40</v>
      </c>
      <c r="K2798" s="54">
        <v>1544620</v>
      </c>
      <c r="L2798" s="54" t="s">
        <v>40</v>
      </c>
      <c r="M2798" s="54" t="s">
        <v>40</v>
      </c>
      <c r="N2798" s="54">
        <v>443038</v>
      </c>
      <c r="O2798" s="55">
        <f t="shared" si="308"/>
        <v>3</v>
      </c>
      <c r="P2798" s="56">
        <f t="shared" si="309"/>
        <v>839149</v>
      </c>
      <c r="Q2798" s="57">
        <f t="shared" si="310"/>
        <v>839149</v>
      </c>
      <c r="R2798" s="58">
        <f t="shared" si="311"/>
        <v>500099.15166316991</v>
      </c>
      <c r="S2798" s="59">
        <f t="shared" si="312"/>
        <v>59.59598970661586</v>
      </c>
      <c r="T2798" s="59">
        <f t="shared" si="313"/>
        <v>40.40401029338414</v>
      </c>
      <c r="U2798" s="60" t="str">
        <f t="shared" si="314"/>
        <v>BAJO</v>
      </c>
    </row>
    <row r="2799" spans="2:21" ht="27.6">
      <c r="B2799" s="61">
        <v>2789</v>
      </c>
      <c r="C2799" s="62" t="s">
        <v>207</v>
      </c>
      <c r="D2799" s="62" t="s">
        <v>208</v>
      </c>
      <c r="E2799" s="62" t="s">
        <v>2440</v>
      </c>
      <c r="F2799" s="63" t="s">
        <v>18</v>
      </c>
      <c r="G2799" s="63">
        <v>1</v>
      </c>
      <c r="H2799" s="53">
        <v>272391</v>
      </c>
      <c r="I2799" s="54" t="s">
        <v>40</v>
      </c>
      <c r="J2799" s="54" t="s">
        <v>40</v>
      </c>
      <c r="K2799" s="54">
        <v>1176910</v>
      </c>
      <c r="L2799" s="54" t="s">
        <v>40</v>
      </c>
      <c r="M2799" s="54" t="s">
        <v>40</v>
      </c>
      <c r="N2799" s="54">
        <v>247997</v>
      </c>
      <c r="O2799" s="55">
        <f t="shared" si="308"/>
        <v>3</v>
      </c>
      <c r="P2799" s="56">
        <f t="shared" si="309"/>
        <v>565766</v>
      </c>
      <c r="Q2799" s="57">
        <f t="shared" si="310"/>
        <v>565766</v>
      </c>
      <c r="R2799" s="58">
        <f t="shared" si="311"/>
        <v>432258.80238656409</v>
      </c>
      <c r="S2799" s="59">
        <f t="shared" si="312"/>
        <v>76.402400000453213</v>
      </c>
      <c r="T2799" s="59">
        <f t="shared" si="313"/>
        <v>23.597599999546787</v>
      </c>
      <c r="U2799" s="60" t="str">
        <f t="shared" si="314"/>
        <v>BAJO</v>
      </c>
    </row>
    <row r="2800" spans="2:21" ht="27.6">
      <c r="B2800" s="61">
        <v>2790</v>
      </c>
      <c r="C2800" s="62" t="s">
        <v>207</v>
      </c>
      <c r="D2800" s="62" t="s">
        <v>208</v>
      </c>
      <c r="E2800" s="62" t="s">
        <v>1772</v>
      </c>
      <c r="F2800" s="63" t="s">
        <v>18</v>
      </c>
      <c r="G2800" s="63">
        <v>1</v>
      </c>
      <c r="H2800" s="53">
        <v>307615</v>
      </c>
      <c r="I2800" s="54" t="s">
        <v>40</v>
      </c>
      <c r="J2800" s="54" t="s">
        <v>40</v>
      </c>
      <c r="K2800" s="54">
        <v>746130</v>
      </c>
      <c r="L2800" s="54" t="s">
        <v>40</v>
      </c>
      <c r="M2800" s="54" t="s">
        <v>40</v>
      </c>
      <c r="N2800" s="54">
        <v>289429</v>
      </c>
      <c r="O2800" s="55">
        <f t="shared" si="308"/>
        <v>3</v>
      </c>
      <c r="P2800" s="56">
        <f t="shared" si="309"/>
        <v>447725</v>
      </c>
      <c r="Q2800" s="57">
        <f t="shared" si="310"/>
        <v>447725</v>
      </c>
      <c r="R2800" s="58">
        <f t="shared" si="311"/>
        <v>211135.01189260129</v>
      </c>
      <c r="S2800" s="59">
        <f t="shared" si="312"/>
        <v>47.157297870925525</v>
      </c>
      <c r="T2800" s="59">
        <f t="shared" si="313"/>
        <v>52.842702129074475</v>
      </c>
      <c r="U2800" s="60" t="str">
        <f t="shared" si="314"/>
        <v>BAJO</v>
      </c>
    </row>
    <row r="2801" spans="2:21">
      <c r="B2801" s="61">
        <v>2791</v>
      </c>
      <c r="C2801" s="62" t="s">
        <v>266</v>
      </c>
      <c r="D2801" s="62" t="s">
        <v>267</v>
      </c>
      <c r="E2801" s="62" t="s">
        <v>2441</v>
      </c>
      <c r="F2801" s="63" t="s">
        <v>157</v>
      </c>
      <c r="G2801" s="63">
        <v>1</v>
      </c>
      <c r="H2801" s="53">
        <v>357476</v>
      </c>
      <c r="I2801" s="54" t="s">
        <v>40</v>
      </c>
      <c r="J2801" s="54" t="s">
        <v>40</v>
      </c>
      <c r="K2801" s="54">
        <v>255493</v>
      </c>
      <c r="L2801" s="54" t="s">
        <v>40</v>
      </c>
      <c r="M2801" s="54" t="s">
        <v>40</v>
      </c>
      <c r="N2801" s="54">
        <v>315268</v>
      </c>
      <c r="O2801" s="55">
        <f t="shared" si="308"/>
        <v>3</v>
      </c>
      <c r="P2801" s="56">
        <f t="shared" si="309"/>
        <v>309412</v>
      </c>
      <c r="Q2801" s="57">
        <f t="shared" si="310"/>
        <v>309412</v>
      </c>
      <c r="R2801" s="58">
        <f t="shared" si="311"/>
        <v>41839.771321342356</v>
      </c>
      <c r="S2801" s="59">
        <f t="shared" si="312"/>
        <v>13.522349269369757</v>
      </c>
      <c r="T2801" s="59">
        <f t="shared" si="313"/>
        <v>86.477650730630245</v>
      </c>
      <c r="U2801" s="60" t="str">
        <f t="shared" si="314"/>
        <v>ALTO</v>
      </c>
    </row>
    <row r="2802" spans="2:21">
      <c r="B2802" s="61">
        <v>2792</v>
      </c>
      <c r="C2802" s="62" t="s">
        <v>266</v>
      </c>
      <c r="D2802" s="62" t="s">
        <v>267</v>
      </c>
      <c r="E2802" s="62" t="s">
        <v>2442</v>
      </c>
      <c r="F2802" s="63" t="s">
        <v>18</v>
      </c>
      <c r="G2802" s="63">
        <v>1</v>
      </c>
      <c r="H2802" s="53">
        <v>159698</v>
      </c>
      <c r="I2802" s="54" t="s">
        <v>40</v>
      </c>
      <c r="J2802" s="54" t="s">
        <v>40</v>
      </c>
      <c r="K2802" s="54">
        <v>136850</v>
      </c>
      <c r="L2802" s="54" t="s">
        <v>40</v>
      </c>
      <c r="M2802" s="54" t="s">
        <v>40</v>
      </c>
      <c r="N2802" s="54">
        <v>147752</v>
      </c>
      <c r="O2802" s="55">
        <f t="shared" si="308"/>
        <v>3</v>
      </c>
      <c r="P2802" s="56">
        <f t="shared" si="309"/>
        <v>148100</v>
      </c>
      <c r="Q2802" s="57">
        <f t="shared" si="310"/>
        <v>148100</v>
      </c>
      <c r="R2802" s="58">
        <f t="shared" si="311"/>
        <v>9330.9022071823256</v>
      </c>
      <c r="S2802" s="59">
        <f t="shared" si="312"/>
        <v>6.3004066220002191</v>
      </c>
      <c r="T2802" s="59">
        <f t="shared" si="313"/>
        <v>93.699593377999776</v>
      </c>
      <c r="U2802" s="60" t="str">
        <f t="shared" si="314"/>
        <v>ALTO</v>
      </c>
    </row>
    <row r="2803" spans="2:21">
      <c r="B2803" s="61">
        <v>2793</v>
      </c>
      <c r="C2803" s="62" t="s">
        <v>266</v>
      </c>
      <c r="D2803" s="62" t="s">
        <v>267</v>
      </c>
      <c r="E2803" s="62" t="s">
        <v>2443</v>
      </c>
      <c r="F2803" s="63" t="s">
        <v>18</v>
      </c>
      <c r="G2803" s="63">
        <v>1</v>
      </c>
      <c r="H2803" s="53">
        <v>1317568</v>
      </c>
      <c r="I2803" s="54" t="s">
        <v>40</v>
      </c>
      <c r="J2803" s="54" t="s">
        <v>40</v>
      </c>
      <c r="K2803" s="54">
        <v>365092</v>
      </c>
      <c r="L2803" s="54" t="s">
        <v>40</v>
      </c>
      <c r="M2803" s="54" t="s">
        <v>40</v>
      </c>
      <c r="N2803" s="54">
        <v>1209112</v>
      </c>
      <c r="O2803" s="55">
        <f t="shared" si="308"/>
        <v>3</v>
      </c>
      <c r="P2803" s="56">
        <f t="shared" si="309"/>
        <v>963924</v>
      </c>
      <c r="Q2803" s="57">
        <f t="shared" si="310"/>
        <v>963924</v>
      </c>
      <c r="R2803" s="58">
        <f t="shared" si="311"/>
        <v>425746.79419579898</v>
      </c>
      <c r="S2803" s="59">
        <f t="shared" si="312"/>
        <v>44.168087338400021</v>
      </c>
      <c r="T2803" s="59">
        <f t="shared" si="313"/>
        <v>55.831912661599979</v>
      </c>
      <c r="U2803" s="60" t="str">
        <f t="shared" si="314"/>
        <v>BAJO</v>
      </c>
    </row>
    <row r="2804" spans="2:21">
      <c r="B2804" s="61">
        <v>2794</v>
      </c>
      <c r="C2804" s="62" t="s">
        <v>266</v>
      </c>
      <c r="D2804" s="62" t="s">
        <v>267</v>
      </c>
      <c r="E2804" s="62" t="s">
        <v>2444</v>
      </c>
      <c r="F2804" s="63" t="s">
        <v>18</v>
      </c>
      <c r="G2804" s="63">
        <v>1</v>
      </c>
      <c r="H2804" s="53">
        <v>933912</v>
      </c>
      <c r="I2804" s="54" t="s">
        <v>40</v>
      </c>
      <c r="J2804" s="54" t="s">
        <v>40</v>
      </c>
      <c r="K2804" s="54">
        <v>334152</v>
      </c>
      <c r="L2804" s="54" t="s">
        <v>40</v>
      </c>
      <c r="M2804" s="54" t="s">
        <v>40</v>
      </c>
      <c r="N2804" s="54">
        <v>780927</v>
      </c>
      <c r="O2804" s="55">
        <f t="shared" si="308"/>
        <v>3</v>
      </c>
      <c r="P2804" s="56">
        <f t="shared" si="309"/>
        <v>682997</v>
      </c>
      <c r="Q2804" s="57">
        <f t="shared" si="310"/>
        <v>682997</v>
      </c>
      <c r="R2804" s="58">
        <f t="shared" si="311"/>
        <v>254454.61687695901</v>
      </c>
      <c r="S2804" s="59">
        <f t="shared" si="312"/>
        <v>37.255598029999987</v>
      </c>
      <c r="T2804" s="59">
        <f t="shared" si="313"/>
        <v>62.744401970000013</v>
      </c>
      <c r="U2804" s="60" t="str">
        <f t="shared" si="314"/>
        <v>BAJO</v>
      </c>
    </row>
    <row r="2805" spans="2:21">
      <c r="B2805" s="61">
        <v>2795</v>
      </c>
      <c r="C2805" s="62" t="s">
        <v>266</v>
      </c>
      <c r="D2805" s="62" t="s">
        <v>267</v>
      </c>
      <c r="E2805" s="62" t="s">
        <v>2445</v>
      </c>
      <c r="F2805" s="63" t="s">
        <v>18</v>
      </c>
      <c r="G2805" s="63">
        <v>1</v>
      </c>
      <c r="H2805" s="53">
        <v>124831</v>
      </c>
      <c r="I2805" s="54" t="s">
        <v>40</v>
      </c>
      <c r="J2805" s="54" t="s">
        <v>40</v>
      </c>
      <c r="K2805" s="54">
        <v>546210</v>
      </c>
      <c r="L2805" s="54" t="s">
        <v>40</v>
      </c>
      <c r="M2805" s="54" t="s">
        <v>40</v>
      </c>
      <c r="N2805" s="54">
        <v>117430</v>
      </c>
      <c r="O2805" s="55">
        <f t="shared" ref="O2805:O2868" si="315">COUNT(H2805:N2805)</f>
        <v>3</v>
      </c>
      <c r="P2805" s="56">
        <f t="shared" ref="P2805:P2868" si="316">ROUND(AVERAGE(H2805:N2805),0)</f>
        <v>262824</v>
      </c>
      <c r="Q2805" s="57">
        <f t="shared" ref="Q2805:Q2868" si="317">ROUND(+P2805*G2805,0)</f>
        <v>262824</v>
      </c>
      <c r="R2805" s="58">
        <f t="shared" ref="R2805:R2868" si="318">STDEVP(H2805:N2805)</f>
        <v>200407.17575365299</v>
      </c>
      <c r="S2805" s="59">
        <f t="shared" ref="S2805:S2868" si="319">R2805/P2805*100</f>
        <v>76.251474657433491</v>
      </c>
      <c r="T2805" s="59">
        <f t="shared" ref="T2805:T2868" si="320">100-S2805</f>
        <v>23.748525342566509</v>
      </c>
      <c r="U2805" s="60" t="str">
        <f t="shared" ref="U2805:U2868" si="321">IF(T2805&gt;70,"ALTO","BAJO")</f>
        <v>BAJO</v>
      </c>
    </row>
    <row r="2806" spans="2:21">
      <c r="B2806" s="61">
        <v>2796</v>
      </c>
      <c r="C2806" s="62" t="s">
        <v>266</v>
      </c>
      <c r="D2806" s="62" t="s">
        <v>267</v>
      </c>
      <c r="E2806" s="62" t="s">
        <v>881</v>
      </c>
      <c r="F2806" s="63" t="s">
        <v>18</v>
      </c>
      <c r="G2806" s="63">
        <v>1</v>
      </c>
      <c r="H2806" s="53">
        <v>1858899</v>
      </c>
      <c r="I2806" s="54" t="s">
        <v>40</v>
      </c>
      <c r="J2806" s="54" t="s">
        <v>40</v>
      </c>
      <c r="K2806" s="54">
        <v>1068144</v>
      </c>
      <c r="L2806" s="54" t="s">
        <v>40</v>
      </c>
      <c r="M2806" s="54" t="s">
        <v>40</v>
      </c>
      <c r="N2806" s="54">
        <v>1719874</v>
      </c>
      <c r="O2806" s="55">
        <f t="shared" si="315"/>
        <v>3</v>
      </c>
      <c r="P2806" s="56">
        <f t="shared" si="316"/>
        <v>1548972</v>
      </c>
      <c r="Q2806" s="57">
        <f t="shared" si="317"/>
        <v>1548972</v>
      </c>
      <c r="R2806" s="58">
        <f t="shared" si="318"/>
        <v>344701.70897780912</v>
      </c>
      <c r="S2806" s="59">
        <f t="shared" si="319"/>
        <v>22.253579081985286</v>
      </c>
      <c r="T2806" s="59">
        <f t="shared" si="320"/>
        <v>77.746420918014707</v>
      </c>
      <c r="U2806" s="60" t="str">
        <f t="shared" si="321"/>
        <v>ALTO</v>
      </c>
    </row>
    <row r="2807" spans="2:21">
      <c r="B2807" s="61">
        <v>2797</v>
      </c>
      <c r="C2807" s="62" t="s">
        <v>1067</v>
      </c>
      <c r="D2807" s="62" t="s">
        <v>2370</v>
      </c>
      <c r="E2807" s="62" t="s">
        <v>186</v>
      </c>
      <c r="F2807" s="63" t="s">
        <v>18</v>
      </c>
      <c r="G2807" s="63">
        <v>1</v>
      </c>
      <c r="H2807" s="53">
        <v>2567068</v>
      </c>
      <c r="I2807" s="54" t="s">
        <v>40</v>
      </c>
      <c r="J2807" s="54" t="s">
        <v>40</v>
      </c>
      <c r="K2807" s="54">
        <v>1439900</v>
      </c>
      <c r="L2807" s="54" t="s">
        <v>40</v>
      </c>
      <c r="M2807" s="54" t="s">
        <v>40</v>
      </c>
      <c r="N2807" s="54">
        <v>2211868</v>
      </c>
      <c r="O2807" s="55">
        <f t="shared" si="315"/>
        <v>3</v>
      </c>
      <c r="P2807" s="56">
        <f t="shared" si="316"/>
        <v>2072945</v>
      </c>
      <c r="Q2807" s="57">
        <f t="shared" si="317"/>
        <v>2072945</v>
      </c>
      <c r="R2807" s="58">
        <f t="shared" si="318"/>
        <v>470532.71621382027</v>
      </c>
      <c r="S2807" s="59">
        <f t="shared" si="319"/>
        <v>22.698755452451476</v>
      </c>
      <c r="T2807" s="59">
        <f t="shared" si="320"/>
        <v>77.301244547548521</v>
      </c>
      <c r="U2807" s="60" t="str">
        <f t="shared" si="321"/>
        <v>ALTO</v>
      </c>
    </row>
    <row r="2808" spans="2:21">
      <c r="B2808" s="61">
        <v>2798</v>
      </c>
      <c r="C2808" s="62" t="s">
        <v>1067</v>
      </c>
      <c r="D2808" s="62" t="s">
        <v>2370</v>
      </c>
      <c r="E2808" s="62" t="s">
        <v>2446</v>
      </c>
      <c r="F2808" s="63" t="s">
        <v>18</v>
      </c>
      <c r="G2808" s="63">
        <v>1</v>
      </c>
      <c r="H2808" s="53">
        <v>545377</v>
      </c>
      <c r="I2808" s="54" t="s">
        <v>40</v>
      </c>
      <c r="J2808" s="54" t="s">
        <v>40</v>
      </c>
      <c r="K2808" s="54">
        <v>182546</v>
      </c>
      <c r="L2808" s="54" t="s">
        <v>40</v>
      </c>
      <c r="M2808" s="54" t="s">
        <v>40</v>
      </c>
      <c r="N2808" s="54">
        <v>484801</v>
      </c>
      <c r="O2808" s="55">
        <f t="shared" si="315"/>
        <v>3</v>
      </c>
      <c r="P2808" s="56">
        <f t="shared" si="316"/>
        <v>404241</v>
      </c>
      <c r="Q2808" s="57">
        <f t="shared" si="317"/>
        <v>404241</v>
      </c>
      <c r="R2808" s="58">
        <f t="shared" si="318"/>
        <v>158700.93165097956</v>
      </c>
      <c r="S2808" s="59">
        <f t="shared" si="319"/>
        <v>39.258989476816943</v>
      </c>
      <c r="T2808" s="59">
        <f t="shared" si="320"/>
        <v>60.741010523183057</v>
      </c>
      <c r="U2808" s="60" t="str">
        <f t="shared" si="321"/>
        <v>BAJO</v>
      </c>
    </row>
    <row r="2809" spans="2:21">
      <c r="B2809" s="61">
        <v>2799</v>
      </c>
      <c r="C2809" s="62" t="s">
        <v>1067</v>
      </c>
      <c r="D2809" s="62" t="s">
        <v>2370</v>
      </c>
      <c r="E2809" s="62" t="s">
        <v>2447</v>
      </c>
      <c r="F2809" s="63" t="s">
        <v>18</v>
      </c>
      <c r="G2809" s="63">
        <v>1</v>
      </c>
      <c r="H2809" s="53">
        <v>65212</v>
      </c>
      <c r="I2809" s="54" t="s">
        <v>40</v>
      </c>
      <c r="J2809" s="54" t="s">
        <v>40</v>
      </c>
      <c r="K2809" s="54">
        <v>116382</v>
      </c>
      <c r="L2809" s="54" t="s">
        <v>40</v>
      </c>
      <c r="M2809" s="54" t="s">
        <v>40</v>
      </c>
      <c r="N2809" s="54">
        <v>58923</v>
      </c>
      <c r="O2809" s="55">
        <f t="shared" si="315"/>
        <v>3</v>
      </c>
      <c r="P2809" s="56">
        <f t="shared" si="316"/>
        <v>80172</v>
      </c>
      <c r="Q2809" s="57">
        <f t="shared" si="317"/>
        <v>80172</v>
      </c>
      <c r="R2809" s="58">
        <f t="shared" si="318"/>
        <v>25732.506683613668</v>
      </c>
      <c r="S2809" s="59">
        <f t="shared" si="319"/>
        <v>32.096625609456751</v>
      </c>
      <c r="T2809" s="59">
        <f t="shared" si="320"/>
        <v>67.903374390543249</v>
      </c>
      <c r="U2809" s="60" t="str">
        <f t="shared" si="321"/>
        <v>BAJO</v>
      </c>
    </row>
    <row r="2810" spans="2:21">
      <c r="B2810" s="61">
        <v>2800</v>
      </c>
      <c r="C2810" s="62" t="s">
        <v>1067</v>
      </c>
      <c r="D2810" s="62" t="s">
        <v>2370</v>
      </c>
      <c r="E2810" s="62" t="s">
        <v>173</v>
      </c>
      <c r="F2810" s="63" t="s">
        <v>18</v>
      </c>
      <c r="G2810" s="63">
        <v>1</v>
      </c>
      <c r="H2810" s="53">
        <v>242046</v>
      </c>
      <c r="I2810" s="54" t="s">
        <v>40</v>
      </c>
      <c r="J2810" s="54" t="s">
        <v>40</v>
      </c>
      <c r="K2810" s="54">
        <v>244188</v>
      </c>
      <c r="L2810" s="54" t="s">
        <v>40</v>
      </c>
      <c r="M2810" s="54" t="s">
        <v>40</v>
      </c>
      <c r="N2810" s="54">
        <v>211842</v>
      </c>
      <c r="O2810" s="55">
        <f t="shared" si="315"/>
        <v>3</v>
      </c>
      <c r="P2810" s="56">
        <f t="shared" si="316"/>
        <v>232692</v>
      </c>
      <c r="Q2810" s="57">
        <f t="shared" si="317"/>
        <v>232692</v>
      </c>
      <c r="R2810" s="58">
        <f t="shared" si="318"/>
        <v>14769.087446419971</v>
      </c>
      <c r="S2810" s="59">
        <f t="shared" si="319"/>
        <v>6.3470542375414594</v>
      </c>
      <c r="T2810" s="59">
        <f t="shared" si="320"/>
        <v>93.652945762458543</v>
      </c>
      <c r="U2810" s="60" t="str">
        <f t="shared" si="321"/>
        <v>ALTO</v>
      </c>
    </row>
    <row r="2811" spans="2:21">
      <c r="B2811" s="61">
        <v>2801</v>
      </c>
      <c r="C2811" s="62" t="s">
        <v>1067</v>
      </c>
      <c r="D2811" s="62" t="s">
        <v>2370</v>
      </c>
      <c r="E2811" s="62" t="s">
        <v>641</v>
      </c>
      <c r="F2811" s="63" t="s">
        <v>18</v>
      </c>
      <c r="G2811" s="63">
        <v>1</v>
      </c>
      <c r="H2811" s="53">
        <v>339150</v>
      </c>
      <c r="I2811" s="54" t="s">
        <v>40</v>
      </c>
      <c r="J2811" s="54" t="s">
        <v>40</v>
      </c>
      <c r="K2811" s="54">
        <v>430304</v>
      </c>
      <c r="L2811" s="54" t="s">
        <v>40</v>
      </c>
      <c r="M2811" s="54" t="s">
        <v>40</v>
      </c>
      <c r="N2811" s="54">
        <v>319020</v>
      </c>
      <c r="O2811" s="55">
        <f t="shared" si="315"/>
        <v>3</v>
      </c>
      <c r="P2811" s="56">
        <f t="shared" si="316"/>
        <v>362825</v>
      </c>
      <c r="Q2811" s="57">
        <f t="shared" si="317"/>
        <v>362825</v>
      </c>
      <c r="R2811" s="58">
        <f t="shared" si="318"/>
        <v>48417.624513761053</v>
      </c>
      <c r="S2811" s="59">
        <f t="shared" si="319"/>
        <v>13.344621928963289</v>
      </c>
      <c r="T2811" s="59">
        <f t="shared" si="320"/>
        <v>86.655378071036708</v>
      </c>
      <c r="U2811" s="60" t="str">
        <f t="shared" si="321"/>
        <v>ALTO</v>
      </c>
    </row>
    <row r="2812" spans="2:21">
      <c r="B2812" s="61">
        <v>2802</v>
      </c>
      <c r="C2812" s="62" t="s">
        <v>1067</v>
      </c>
      <c r="D2812" s="62" t="s">
        <v>2370</v>
      </c>
      <c r="E2812" s="62" t="s">
        <v>178</v>
      </c>
      <c r="F2812" s="63" t="s">
        <v>18</v>
      </c>
      <c r="G2812" s="63">
        <v>1</v>
      </c>
      <c r="H2812" s="53">
        <v>192780</v>
      </c>
      <c r="I2812" s="54" t="s">
        <v>40</v>
      </c>
      <c r="J2812" s="54" t="s">
        <v>40</v>
      </c>
      <c r="K2812" s="54">
        <v>355810</v>
      </c>
      <c r="L2812" s="54" t="s">
        <v>40</v>
      </c>
      <c r="M2812" s="54" t="s">
        <v>40</v>
      </c>
      <c r="N2812" s="54">
        <v>270654</v>
      </c>
      <c r="O2812" s="55">
        <f t="shared" si="315"/>
        <v>3</v>
      </c>
      <c r="P2812" s="56">
        <f t="shared" si="316"/>
        <v>273081</v>
      </c>
      <c r="Q2812" s="57">
        <f t="shared" si="317"/>
        <v>273081</v>
      </c>
      <c r="R2812" s="58">
        <f t="shared" si="318"/>
        <v>66578.846417028151</v>
      </c>
      <c r="S2812" s="59">
        <f t="shared" si="319"/>
        <v>24.380622019484385</v>
      </c>
      <c r="T2812" s="59">
        <f t="shared" si="320"/>
        <v>75.619377980515623</v>
      </c>
      <c r="U2812" s="60" t="str">
        <f t="shared" si="321"/>
        <v>ALTO</v>
      </c>
    </row>
    <row r="2813" spans="2:21">
      <c r="B2813" s="61">
        <v>2803</v>
      </c>
      <c r="C2813" s="62" t="s">
        <v>1067</v>
      </c>
      <c r="D2813" s="62" t="s">
        <v>2370</v>
      </c>
      <c r="E2813" s="62" t="s">
        <v>753</v>
      </c>
      <c r="F2813" s="63" t="s">
        <v>18</v>
      </c>
      <c r="G2813" s="63">
        <v>1</v>
      </c>
      <c r="H2813" s="53">
        <v>438396</v>
      </c>
      <c r="I2813" s="54" t="s">
        <v>40</v>
      </c>
      <c r="J2813" s="54" t="s">
        <v>40</v>
      </c>
      <c r="K2813" s="54">
        <v>224672</v>
      </c>
      <c r="L2813" s="54" t="s">
        <v>40</v>
      </c>
      <c r="M2813" s="54" t="s">
        <v>40</v>
      </c>
      <c r="N2813" s="54">
        <v>366610</v>
      </c>
      <c r="O2813" s="55">
        <f t="shared" si="315"/>
        <v>3</v>
      </c>
      <c r="P2813" s="56">
        <f t="shared" si="316"/>
        <v>343226</v>
      </c>
      <c r="Q2813" s="57">
        <f t="shared" si="317"/>
        <v>343226</v>
      </c>
      <c r="R2813" s="58">
        <f t="shared" si="318"/>
        <v>88805.388860511535</v>
      </c>
      <c r="S2813" s="59">
        <f t="shared" si="319"/>
        <v>25.873735923418256</v>
      </c>
      <c r="T2813" s="59">
        <f t="shared" si="320"/>
        <v>74.126264076581748</v>
      </c>
      <c r="U2813" s="60" t="str">
        <f t="shared" si="321"/>
        <v>ALTO</v>
      </c>
    </row>
    <row r="2814" spans="2:21">
      <c r="B2814" s="61">
        <v>2804</v>
      </c>
      <c r="C2814" s="62" t="s">
        <v>1067</v>
      </c>
      <c r="D2814" s="62" t="s">
        <v>2370</v>
      </c>
      <c r="E2814" s="62" t="s">
        <v>640</v>
      </c>
      <c r="F2814" s="63" t="s">
        <v>18</v>
      </c>
      <c r="G2814" s="63">
        <v>1</v>
      </c>
      <c r="H2814" s="53">
        <v>158270</v>
      </c>
      <c r="I2814" s="54" t="s">
        <v>40</v>
      </c>
      <c r="J2814" s="54" t="s">
        <v>40</v>
      </c>
      <c r="K2814" s="54">
        <v>250614</v>
      </c>
      <c r="L2814" s="54" t="s">
        <v>40</v>
      </c>
      <c r="M2814" s="54" t="s">
        <v>40</v>
      </c>
      <c r="N2814" s="54">
        <v>132419</v>
      </c>
      <c r="O2814" s="55">
        <f t="shared" si="315"/>
        <v>3</v>
      </c>
      <c r="P2814" s="56">
        <f t="shared" si="316"/>
        <v>180434</v>
      </c>
      <c r="Q2814" s="57">
        <f t="shared" si="317"/>
        <v>180434</v>
      </c>
      <c r="R2814" s="58">
        <f t="shared" si="318"/>
        <v>50734.326054676458</v>
      </c>
      <c r="S2814" s="59">
        <f t="shared" si="319"/>
        <v>28.117941216553678</v>
      </c>
      <c r="T2814" s="59">
        <f t="shared" si="320"/>
        <v>71.882058783446325</v>
      </c>
      <c r="U2814" s="60" t="str">
        <f t="shared" si="321"/>
        <v>ALTO</v>
      </c>
    </row>
    <row r="2815" spans="2:21">
      <c r="B2815" s="61">
        <v>2805</v>
      </c>
      <c r="C2815" s="62" t="s">
        <v>1067</v>
      </c>
      <c r="D2815" s="62" t="s">
        <v>2370</v>
      </c>
      <c r="E2815" s="62" t="s">
        <v>2448</v>
      </c>
      <c r="F2815" s="63" t="s">
        <v>18</v>
      </c>
      <c r="G2815" s="63">
        <v>1</v>
      </c>
      <c r="H2815" s="53">
        <v>2582300</v>
      </c>
      <c r="I2815" s="54" t="s">
        <v>40</v>
      </c>
      <c r="J2815" s="54" t="s">
        <v>40</v>
      </c>
      <c r="K2815" s="54">
        <v>1915900</v>
      </c>
      <c r="L2815" s="54" t="s">
        <v>40</v>
      </c>
      <c r="M2815" s="54" t="s">
        <v>40</v>
      </c>
      <c r="N2815" s="54">
        <v>2429060</v>
      </c>
      <c r="O2815" s="55">
        <f t="shared" si="315"/>
        <v>3</v>
      </c>
      <c r="P2815" s="56">
        <f t="shared" si="316"/>
        <v>2309087</v>
      </c>
      <c r="Q2815" s="57">
        <f t="shared" si="317"/>
        <v>2309087</v>
      </c>
      <c r="R2815" s="58">
        <f t="shared" si="318"/>
        <v>284976.53766972158</v>
      </c>
      <c r="S2815" s="59">
        <f t="shared" si="319"/>
        <v>12.341524493001849</v>
      </c>
      <c r="T2815" s="59">
        <f t="shared" si="320"/>
        <v>87.658475506998144</v>
      </c>
      <c r="U2815" s="60" t="str">
        <f t="shared" si="321"/>
        <v>ALTO</v>
      </c>
    </row>
    <row r="2816" spans="2:21">
      <c r="B2816" s="61">
        <v>2806</v>
      </c>
      <c r="C2816" s="62" t="s">
        <v>1375</v>
      </c>
      <c r="D2816" s="62" t="s">
        <v>1376</v>
      </c>
      <c r="E2816" s="62" t="s">
        <v>2449</v>
      </c>
      <c r="F2816" s="63" t="s">
        <v>18</v>
      </c>
      <c r="G2816" s="63">
        <v>1</v>
      </c>
      <c r="H2816" s="53">
        <v>1748467</v>
      </c>
      <c r="I2816" s="54" t="s">
        <v>40</v>
      </c>
      <c r="J2816" s="54" t="s">
        <v>40</v>
      </c>
      <c r="K2816" s="54">
        <v>393176</v>
      </c>
      <c r="L2816" s="54" t="s">
        <v>40</v>
      </c>
      <c r="M2816" s="54" t="s">
        <v>40</v>
      </c>
      <c r="N2816" s="54">
        <v>1591641</v>
      </c>
      <c r="O2816" s="55">
        <f t="shared" si="315"/>
        <v>3</v>
      </c>
      <c r="P2816" s="56">
        <f t="shared" si="316"/>
        <v>1244428</v>
      </c>
      <c r="Q2816" s="57">
        <f t="shared" si="317"/>
        <v>1244428</v>
      </c>
      <c r="R2816" s="58">
        <f t="shared" si="318"/>
        <v>605321.44309008808</v>
      </c>
      <c r="S2816" s="59">
        <f t="shared" si="319"/>
        <v>48.642544453362355</v>
      </c>
      <c r="T2816" s="59">
        <f t="shared" si="320"/>
        <v>51.357455546637645</v>
      </c>
      <c r="U2816" s="60" t="str">
        <f t="shared" si="321"/>
        <v>BAJO</v>
      </c>
    </row>
    <row r="2817" spans="2:21">
      <c r="B2817" s="61">
        <v>2807</v>
      </c>
      <c r="C2817" s="62" t="s">
        <v>1375</v>
      </c>
      <c r="D2817" s="62" t="s">
        <v>1376</v>
      </c>
      <c r="E2817" s="62" t="s">
        <v>2450</v>
      </c>
      <c r="F2817" s="63" t="s">
        <v>18</v>
      </c>
      <c r="G2817" s="63">
        <v>1</v>
      </c>
      <c r="H2817" s="53">
        <v>730422</v>
      </c>
      <c r="I2817" s="54" t="s">
        <v>40</v>
      </c>
      <c r="J2817" s="54" t="s">
        <v>40</v>
      </c>
      <c r="K2817" s="54">
        <v>208845</v>
      </c>
      <c r="L2817" s="54" t="s">
        <v>40</v>
      </c>
      <c r="M2817" s="54" t="s">
        <v>40</v>
      </c>
      <c r="N2817" s="54">
        <v>624633</v>
      </c>
      <c r="O2817" s="55">
        <f t="shared" si="315"/>
        <v>3</v>
      </c>
      <c r="P2817" s="56">
        <f t="shared" si="316"/>
        <v>521300</v>
      </c>
      <c r="Q2817" s="57">
        <f t="shared" si="317"/>
        <v>521300</v>
      </c>
      <c r="R2817" s="58">
        <f t="shared" si="318"/>
        <v>225120.59493969005</v>
      </c>
      <c r="S2817" s="59">
        <f t="shared" si="319"/>
        <v>43.184460951408028</v>
      </c>
      <c r="T2817" s="59">
        <f t="shared" si="320"/>
        <v>56.815539048591972</v>
      </c>
      <c r="U2817" s="60" t="str">
        <f t="shared" si="321"/>
        <v>BAJO</v>
      </c>
    </row>
    <row r="2818" spans="2:21">
      <c r="B2818" s="61">
        <v>2808</v>
      </c>
      <c r="C2818" s="62" t="s">
        <v>987</v>
      </c>
      <c r="D2818" s="62" t="s">
        <v>1048</v>
      </c>
      <c r="E2818" s="62" t="s">
        <v>178</v>
      </c>
      <c r="F2818" s="63" t="s">
        <v>18</v>
      </c>
      <c r="G2818" s="63">
        <v>1</v>
      </c>
      <c r="H2818" s="53">
        <v>694246</v>
      </c>
      <c r="I2818" s="54" t="s">
        <v>40</v>
      </c>
      <c r="J2818" s="54" t="s">
        <v>40</v>
      </c>
      <c r="K2818" s="54">
        <v>331296</v>
      </c>
      <c r="L2818" s="54" t="s">
        <v>40</v>
      </c>
      <c r="M2818" s="54" t="s">
        <v>40</v>
      </c>
      <c r="N2818" s="54">
        <v>270654</v>
      </c>
      <c r="O2818" s="55">
        <f t="shared" si="315"/>
        <v>3</v>
      </c>
      <c r="P2818" s="56">
        <f t="shared" si="316"/>
        <v>432065</v>
      </c>
      <c r="Q2818" s="57">
        <f t="shared" si="317"/>
        <v>432065</v>
      </c>
      <c r="R2818" s="58">
        <f t="shared" si="318"/>
        <v>187035.45033198621</v>
      </c>
      <c r="S2818" s="59">
        <f t="shared" si="319"/>
        <v>43.288729781858329</v>
      </c>
      <c r="T2818" s="59">
        <f t="shared" si="320"/>
        <v>56.711270218141671</v>
      </c>
      <c r="U2818" s="60" t="str">
        <f t="shared" si="321"/>
        <v>BAJO</v>
      </c>
    </row>
    <row r="2819" spans="2:21">
      <c r="B2819" s="61">
        <v>2809</v>
      </c>
      <c r="C2819" s="62" t="s">
        <v>2397</v>
      </c>
      <c r="D2819" s="62" t="s">
        <v>1068</v>
      </c>
      <c r="E2819" s="62" t="s">
        <v>2451</v>
      </c>
      <c r="F2819" s="63" t="s">
        <v>18</v>
      </c>
      <c r="G2819" s="63">
        <v>1</v>
      </c>
      <c r="H2819" s="53">
        <v>679966</v>
      </c>
      <c r="I2819" s="54" t="s">
        <v>40</v>
      </c>
      <c r="J2819" s="54" t="s">
        <v>40</v>
      </c>
      <c r="K2819" s="54">
        <v>1368500</v>
      </c>
      <c r="L2819" s="54" t="s">
        <v>40</v>
      </c>
      <c r="M2819" s="54" t="s">
        <v>40</v>
      </c>
      <c r="N2819" s="54">
        <v>614012</v>
      </c>
      <c r="O2819" s="55">
        <f t="shared" si="315"/>
        <v>3</v>
      </c>
      <c r="P2819" s="56">
        <f t="shared" si="316"/>
        <v>887493</v>
      </c>
      <c r="Q2819" s="57">
        <f t="shared" si="317"/>
        <v>887493</v>
      </c>
      <c r="R2819" s="58">
        <f t="shared" si="318"/>
        <v>341187.65469003841</v>
      </c>
      <c r="S2819" s="59">
        <f t="shared" si="319"/>
        <v>38.443982621839091</v>
      </c>
      <c r="T2819" s="59">
        <f t="shared" si="320"/>
        <v>61.556017378160909</v>
      </c>
      <c r="U2819" s="60" t="str">
        <f t="shared" si="321"/>
        <v>BAJO</v>
      </c>
    </row>
    <row r="2820" spans="2:21">
      <c r="B2820" s="61">
        <v>2810</v>
      </c>
      <c r="C2820" s="62" t="s">
        <v>1067</v>
      </c>
      <c r="D2820" s="62" t="s">
        <v>1125</v>
      </c>
      <c r="E2820" s="62" t="s">
        <v>2452</v>
      </c>
      <c r="F2820" s="63" t="s">
        <v>18</v>
      </c>
      <c r="G2820" s="63">
        <v>1</v>
      </c>
      <c r="H2820" s="53">
        <v>33899649</v>
      </c>
      <c r="I2820" s="54" t="s">
        <v>40</v>
      </c>
      <c r="J2820" s="54" t="s">
        <v>40</v>
      </c>
      <c r="K2820" s="54">
        <v>1333990</v>
      </c>
      <c r="L2820" s="54" t="s">
        <v>40</v>
      </c>
      <c r="M2820" s="54" t="s">
        <v>40</v>
      </c>
      <c r="N2820" s="54">
        <v>29893570</v>
      </c>
      <c r="O2820" s="55">
        <f t="shared" si="315"/>
        <v>3</v>
      </c>
      <c r="P2820" s="56">
        <f t="shared" si="316"/>
        <v>21709070</v>
      </c>
      <c r="Q2820" s="57">
        <f t="shared" si="317"/>
        <v>21709070</v>
      </c>
      <c r="R2820" s="58">
        <f t="shared" si="318"/>
        <v>14499886.684748501</v>
      </c>
      <c r="S2820" s="59">
        <f t="shared" si="319"/>
        <v>66.791837166440118</v>
      </c>
      <c r="T2820" s="59">
        <f t="shared" si="320"/>
        <v>33.208162833559882</v>
      </c>
      <c r="U2820" s="60" t="str">
        <f t="shared" si="321"/>
        <v>BAJO</v>
      </c>
    </row>
    <row r="2821" spans="2:21">
      <c r="B2821" s="61">
        <v>2811</v>
      </c>
      <c r="C2821" s="62" t="s">
        <v>1067</v>
      </c>
      <c r="D2821" s="62" t="s">
        <v>1125</v>
      </c>
      <c r="E2821" s="62" t="s">
        <v>904</v>
      </c>
      <c r="F2821" s="63" t="s">
        <v>157</v>
      </c>
      <c r="G2821" s="63">
        <v>1</v>
      </c>
      <c r="H2821" s="53">
        <v>13068461</v>
      </c>
      <c r="I2821" s="54" t="s">
        <v>40</v>
      </c>
      <c r="J2821" s="54" t="s">
        <v>40</v>
      </c>
      <c r="K2821" s="54">
        <v>813008</v>
      </c>
      <c r="L2821" s="54" t="s">
        <v>40</v>
      </c>
      <c r="M2821" s="54" t="s">
        <v>40</v>
      </c>
      <c r="N2821" s="54">
        <v>10926606</v>
      </c>
      <c r="O2821" s="55">
        <f t="shared" si="315"/>
        <v>3</v>
      </c>
      <c r="P2821" s="56">
        <f t="shared" si="316"/>
        <v>8269358</v>
      </c>
      <c r="Q2821" s="57">
        <f t="shared" si="317"/>
        <v>8269358</v>
      </c>
      <c r="R2821" s="58">
        <f t="shared" si="318"/>
        <v>5344452.3218197227</v>
      </c>
      <c r="S2821" s="59">
        <f t="shared" si="319"/>
        <v>64.629591823448962</v>
      </c>
      <c r="T2821" s="59">
        <f t="shared" si="320"/>
        <v>35.370408176551038</v>
      </c>
      <c r="U2821" s="60" t="str">
        <f t="shared" si="321"/>
        <v>BAJO</v>
      </c>
    </row>
    <row r="2822" spans="2:21">
      <c r="B2822" s="61">
        <v>2812</v>
      </c>
      <c r="C2822" s="62" t="s">
        <v>1067</v>
      </c>
      <c r="D2822" s="62" t="s">
        <v>1125</v>
      </c>
      <c r="E2822" s="62" t="s">
        <v>2453</v>
      </c>
      <c r="F2822" s="63" t="s">
        <v>18</v>
      </c>
      <c r="G2822" s="63">
        <v>1</v>
      </c>
      <c r="H2822" s="53">
        <v>5741750</v>
      </c>
      <c r="I2822" s="54" t="s">
        <v>40</v>
      </c>
      <c r="J2822" s="54" t="s">
        <v>40</v>
      </c>
      <c r="K2822" s="54">
        <v>919632</v>
      </c>
      <c r="L2822" s="54" t="s">
        <v>40</v>
      </c>
      <c r="M2822" s="54" t="s">
        <v>40</v>
      </c>
      <c r="N2822" s="54">
        <v>4800750</v>
      </c>
      <c r="O2822" s="55">
        <f t="shared" si="315"/>
        <v>3</v>
      </c>
      <c r="P2822" s="56">
        <f t="shared" si="316"/>
        <v>3820711</v>
      </c>
      <c r="Q2822" s="57">
        <f t="shared" si="317"/>
        <v>3820711</v>
      </c>
      <c r="R2822" s="58">
        <f t="shared" si="318"/>
        <v>2087033.5123713007</v>
      </c>
      <c r="S2822" s="59">
        <f t="shared" si="319"/>
        <v>54.624218172253826</v>
      </c>
      <c r="T2822" s="59">
        <f t="shared" si="320"/>
        <v>45.375781827746174</v>
      </c>
      <c r="U2822" s="60" t="str">
        <f t="shared" si="321"/>
        <v>BAJO</v>
      </c>
    </row>
    <row r="2823" spans="2:21">
      <c r="B2823" s="61">
        <v>2813</v>
      </c>
      <c r="C2823" s="62" t="s">
        <v>1067</v>
      </c>
      <c r="D2823" s="62" t="s">
        <v>1125</v>
      </c>
      <c r="E2823" s="62" t="s">
        <v>2454</v>
      </c>
      <c r="F2823" s="63" t="s">
        <v>18</v>
      </c>
      <c r="G2823" s="63">
        <v>1</v>
      </c>
      <c r="H2823" s="53">
        <v>4463452</v>
      </c>
      <c r="I2823" s="54" t="s">
        <v>40</v>
      </c>
      <c r="J2823" s="54" t="s">
        <v>40</v>
      </c>
      <c r="K2823" s="54">
        <v>1748110</v>
      </c>
      <c r="L2823" s="54" t="s">
        <v>40</v>
      </c>
      <c r="M2823" s="54" t="s">
        <v>40</v>
      </c>
      <c r="N2823" s="54">
        <v>4198482</v>
      </c>
      <c r="O2823" s="55">
        <f t="shared" si="315"/>
        <v>3</v>
      </c>
      <c r="P2823" s="56">
        <f t="shared" si="316"/>
        <v>3470015</v>
      </c>
      <c r="Q2823" s="57">
        <f t="shared" si="317"/>
        <v>3470015</v>
      </c>
      <c r="R2823" s="58">
        <f t="shared" si="318"/>
        <v>1222366.294267348</v>
      </c>
      <c r="S2823" s="59">
        <f t="shared" si="319"/>
        <v>35.226542083171054</v>
      </c>
      <c r="T2823" s="59">
        <f t="shared" si="320"/>
        <v>64.773457916828946</v>
      </c>
      <c r="U2823" s="60" t="str">
        <f t="shared" si="321"/>
        <v>BAJO</v>
      </c>
    </row>
    <row r="2824" spans="2:21" ht="27.6">
      <c r="B2824" s="61">
        <v>2814</v>
      </c>
      <c r="C2824" s="62" t="s">
        <v>1067</v>
      </c>
      <c r="D2824" s="62" t="s">
        <v>1125</v>
      </c>
      <c r="E2824" s="62" t="s">
        <v>2455</v>
      </c>
      <c r="F2824" s="63" t="s">
        <v>18</v>
      </c>
      <c r="G2824" s="63">
        <v>1</v>
      </c>
      <c r="H2824" s="53">
        <v>712453</v>
      </c>
      <c r="I2824" s="54" t="s">
        <v>40</v>
      </c>
      <c r="J2824" s="54" t="s">
        <v>40</v>
      </c>
      <c r="K2824" s="54">
        <v>1119552</v>
      </c>
      <c r="L2824" s="54" t="s">
        <v>40</v>
      </c>
      <c r="M2824" s="54" t="s">
        <v>40</v>
      </c>
      <c r="N2824" s="54">
        <v>653825</v>
      </c>
      <c r="O2824" s="55">
        <f t="shared" si="315"/>
        <v>3</v>
      </c>
      <c r="P2824" s="56">
        <f t="shared" si="316"/>
        <v>828610</v>
      </c>
      <c r="Q2824" s="57">
        <f t="shared" si="317"/>
        <v>828610</v>
      </c>
      <c r="R2824" s="58">
        <f t="shared" si="318"/>
        <v>207114.69627398887</v>
      </c>
      <c r="S2824" s="59">
        <f t="shared" si="319"/>
        <v>24.995437693726707</v>
      </c>
      <c r="T2824" s="59">
        <f t="shared" si="320"/>
        <v>75.0045623062733</v>
      </c>
      <c r="U2824" s="60" t="str">
        <f t="shared" si="321"/>
        <v>ALTO</v>
      </c>
    </row>
    <row r="2825" spans="2:21">
      <c r="B2825" s="61">
        <v>2815</v>
      </c>
      <c r="C2825" s="62" t="s">
        <v>1067</v>
      </c>
      <c r="D2825" s="62" t="s">
        <v>1125</v>
      </c>
      <c r="E2825" s="62" t="s">
        <v>2456</v>
      </c>
      <c r="F2825" s="63" t="s">
        <v>18</v>
      </c>
      <c r="G2825" s="63">
        <v>1</v>
      </c>
      <c r="H2825" s="53">
        <v>3425534</v>
      </c>
      <c r="I2825" s="54" t="s">
        <v>40</v>
      </c>
      <c r="J2825" s="54" t="s">
        <v>40</v>
      </c>
      <c r="K2825" s="54">
        <v>451605</v>
      </c>
      <c r="L2825" s="54" t="s">
        <v>40</v>
      </c>
      <c r="M2825" s="54" t="s">
        <v>40</v>
      </c>
      <c r="N2825" s="54">
        <v>3068760</v>
      </c>
      <c r="O2825" s="55">
        <f t="shared" si="315"/>
        <v>3</v>
      </c>
      <c r="P2825" s="56">
        <f t="shared" si="316"/>
        <v>2315300</v>
      </c>
      <c r="Q2825" s="57">
        <f t="shared" si="317"/>
        <v>2315300</v>
      </c>
      <c r="R2825" s="58">
        <f t="shared" si="318"/>
        <v>1325855.7688502758</v>
      </c>
      <c r="S2825" s="59">
        <f t="shared" si="319"/>
        <v>57.264966477358257</v>
      </c>
      <c r="T2825" s="59">
        <f t="shared" si="320"/>
        <v>42.735033522641743</v>
      </c>
      <c r="U2825" s="60" t="str">
        <f t="shared" si="321"/>
        <v>BAJO</v>
      </c>
    </row>
    <row r="2826" spans="2:21">
      <c r="B2826" s="61">
        <v>2816</v>
      </c>
      <c r="C2826" s="62" t="s">
        <v>102</v>
      </c>
      <c r="D2826" s="62" t="s">
        <v>103</v>
      </c>
      <c r="E2826" s="62" t="s">
        <v>2457</v>
      </c>
      <c r="F2826" s="63" t="s">
        <v>18</v>
      </c>
      <c r="G2826" s="63">
        <v>1</v>
      </c>
      <c r="H2826" s="53">
        <v>620228</v>
      </c>
      <c r="I2826" s="54" t="s">
        <v>40</v>
      </c>
      <c r="J2826" s="54" t="s">
        <v>40</v>
      </c>
      <c r="K2826" s="54">
        <v>621180</v>
      </c>
      <c r="L2826" s="54" t="s">
        <v>40</v>
      </c>
      <c r="M2826" s="54" t="s">
        <v>40</v>
      </c>
      <c r="N2826" s="54">
        <v>551315</v>
      </c>
      <c r="O2826" s="55">
        <f t="shared" si="315"/>
        <v>3</v>
      </c>
      <c r="P2826" s="56">
        <f t="shared" si="316"/>
        <v>597574</v>
      </c>
      <c r="Q2826" s="57">
        <f t="shared" si="317"/>
        <v>597574</v>
      </c>
      <c r="R2826" s="58">
        <f t="shared" si="318"/>
        <v>32712.59712845938</v>
      </c>
      <c r="S2826" s="59">
        <f t="shared" si="319"/>
        <v>5.4742336728939645</v>
      </c>
      <c r="T2826" s="59">
        <f t="shared" si="320"/>
        <v>94.525766327106041</v>
      </c>
      <c r="U2826" s="60" t="str">
        <f t="shared" si="321"/>
        <v>ALTO</v>
      </c>
    </row>
    <row r="2827" spans="2:21">
      <c r="B2827" s="61">
        <v>2817</v>
      </c>
      <c r="C2827" s="62" t="s">
        <v>102</v>
      </c>
      <c r="D2827" s="62" t="s">
        <v>103</v>
      </c>
      <c r="E2827" s="62" t="s">
        <v>2458</v>
      </c>
      <c r="F2827" s="63" t="s">
        <v>18</v>
      </c>
      <c r="G2827" s="63">
        <v>1</v>
      </c>
      <c r="H2827" s="53">
        <v>322847</v>
      </c>
      <c r="I2827" s="54" t="s">
        <v>40</v>
      </c>
      <c r="J2827" s="54" t="s">
        <v>40</v>
      </c>
      <c r="K2827" s="54">
        <v>603806</v>
      </c>
      <c r="L2827" s="54" t="s">
        <v>40</v>
      </c>
      <c r="M2827" s="54" t="s">
        <v>40</v>
      </c>
      <c r="N2827" s="54">
        <v>289226</v>
      </c>
      <c r="O2827" s="55">
        <f t="shared" si="315"/>
        <v>3</v>
      </c>
      <c r="P2827" s="56">
        <f t="shared" si="316"/>
        <v>405293</v>
      </c>
      <c r="Q2827" s="57">
        <f t="shared" si="317"/>
        <v>405293</v>
      </c>
      <c r="R2827" s="58">
        <f t="shared" si="318"/>
        <v>141039.35925123881</v>
      </c>
      <c r="S2827" s="59">
        <f t="shared" si="319"/>
        <v>34.799357317111031</v>
      </c>
      <c r="T2827" s="59">
        <f t="shared" si="320"/>
        <v>65.200642682888969</v>
      </c>
      <c r="U2827" s="60" t="str">
        <f t="shared" si="321"/>
        <v>BAJO</v>
      </c>
    </row>
    <row r="2828" spans="2:21">
      <c r="B2828" s="61">
        <v>2818</v>
      </c>
      <c r="C2828" s="62" t="s">
        <v>102</v>
      </c>
      <c r="D2828" s="62" t="s">
        <v>103</v>
      </c>
      <c r="E2828" s="62" t="s">
        <v>2459</v>
      </c>
      <c r="F2828" s="63" t="s">
        <v>157</v>
      </c>
      <c r="G2828" s="63">
        <v>1</v>
      </c>
      <c r="H2828" s="53">
        <v>906899</v>
      </c>
      <c r="I2828" s="54" t="s">
        <v>40</v>
      </c>
      <c r="J2828" s="54" t="s">
        <v>40</v>
      </c>
      <c r="K2828" s="54">
        <v>2784600</v>
      </c>
      <c r="L2828" s="54" t="s">
        <v>40</v>
      </c>
      <c r="M2828" s="54" t="s">
        <v>40</v>
      </c>
      <c r="N2828" s="54">
        <v>793621</v>
      </c>
      <c r="O2828" s="55">
        <f t="shared" si="315"/>
        <v>3</v>
      </c>
      <c r="P2828" s="56">
        <f t="shared" si="316"/>
        <v>1495040</v>
      </c>
      <c r="Q2828" s="57">
        <f t="shared" si="317"/>
        <v>1495040</v>
      </c>
      <c r="R2828" s="58">
        <f t="shared" si="318"/>
        <v>913028.55797651072</v>
      </c>
      <c r="S2828" s="59">
        <f t="shared" si="319"/>
        <v>61.070510352666865</v>
      </c>
      <c r="T2828" s="59">
        <f t="shared" si="320"/>
        <v>38.929489647333135</v>
      </c>
      <c r="U2828" s="60" t="str">
        <f t="shared" si="321"/>
        <v>BAJO</v>
      </c>
    </row>
    <row r="2829" spans="2:21" ht="27.6">
      <c r="B2829" s="61">
        <v>2819</v>
      </c>
      <c r="C2829" s="62" t="s">
        <v>102</v>
      </c>
      <c r="D2829" s="62" t="s">
        <v>103</v>
      </c>
      <c r="E2829" s="62" t="s">
        <v>1520</v>
      </c>
      <c r="F2829" s="63" t="s">
        <v>18</v>
      </c>
      <c r="G2829" s="63">
        <v>1</v>
      </c>
      <c r="H2829" s="53">
        <v>1300551</v>
      </c>
      <c r="I2829" s="54" t="s">
        <v>40</v>
      </c>
      <c r="J2829" s="54" t="s">
        <v>40</v>
      </c>
      <c r="K2829" s="54">
        <v>3373650</v>
      </c>
      <c r="L2829" s="54" t="s">
        <v>40</v>
      </c>
      <c r="M2829" s="54" t="s">
        <v>40</v>
      </c>
      <c r="N2829" s="54">
        <v>1165097</v>
      </c>
      <c r="O2829" s="55">
        <f t="shared" si="315"/>
        <v>3</v>
      </c>
      <c r="P2829" s="56">
        <f t="shared" si="316"/>
        <v>1946433</v>
      </c>
      <c r="Q2829" s="57">
        <f t="shared" si="317"/>
        <v>1946433</v>
      </c>
      <c r="R2829" s="58">
        <f t="shared" si="318"/>
        <v>1010708.9702957139</v>
      </c>
      <c r="S2829" s="59">
        <f t="shared" si="319"/>
        <v>51.926214274815209</v>
      </c>
      <c r="T2829" s="59">
        <f t="shared" si="320"/>
        <v>48.073785725184791</v>
      </c>
      <c r="U2829" s="60" t="str">
        <f t="shared" si="321"/>
        <v>BAJO</v>
      </c>
    </row>
    <row r="2830" spans="2:21">
      <c r="B2830" s="61">
        <v>2820</v>
      </c>
      <c r="C2830" s="62" t="s">
        <v>102</v>
      </c>
      <c r="D2830" s="62" t="s">
        <v>103</v>
      </c>
      <c r="E2830" s="62" t="s">
        <v>1518</v>
      </c>
      <c r="F2830" s="63" t="s">
        <v>157</v>
      </c>
      <c r="G2830" s="63">
        <v>1</v>
      </c>
      <c r="H2830" s="53">
        <v>290598</v>
      </c>
      <c r="I2830" s="54" t="s">
        <v>40</v>
      </c>
      <c r="J2830" s="54" t="s">
        <v>40</v>
      </c>
      <c r="K2830" s="54">
        <v>1413720</v>
      </c>
      <c r="L2830" s="54" t="s">
        <v>40</v>
      </c>
      <c r="M2830" s="54" t="s">
        <v>40</v>
      </c>
      <c r="N2830" s="54">
        <v>262497</v>
      </c>
      <c r="O2830" s="55">
        <f t="shared" si="315"/>
        <v>3</v>
      </c>
      <c r="P2830" s="56">
        <f t="shared" si="316"/>
        <v>655605</v>
      </c>
      <c r="Q2830" s="57">
        <f t="shared" si="317"/>
        <v>655605</v>
      </c>
      <c r="R2830" s="58">
        <f t="shared" si="318"/>
        <v>536190.9992213595</v>
      </c>
      <c r="S2830" s="59">
        <f t="shared" si="319"/>
        <v>81.785678757995967</v>
      </c>
      <c r="T2830" s="59">
        <f t="shared" si="320"/>
        <v>18.214321242004033</v>
      </c>
      <c r="U2830" s="60" t="str">
        <f t="shared" si="321"/>
        <v>BAJO</v>
      </c>
    </row>
    <row r="2831" spans="2:21">
      <c r="B2831" s="61">
        <v>2821</v>
      </c>
      <c r="C2831" s="62" t="s">
        <v>102</v>
      </c>
      <c r="D2831" s="62" t="s">
        <v>103</v>
      </c>
      <c r="E2831" s="62" t="s">
        <v>1515</v>
      </c>
      <c r="F2831" s="63" t="s">
        <v>18</v>
      </c>
      <c r="G2831" s="63">
        <v>1</v>
      </c>
      <c r="H2831" s="53">
        <v>2526727</v>
      </c>
      <c r="I2831" s="54" t="s">
        <v>40</v>
      </c>
      <c r="J2831" s="54" t="s">
        <v>40</v>
      </c>
      <c r="K2831" s="54">
        <v>719950</v>
      </c>
      <c r="L2831" s="54" t="s">
        <v>40</v>
      </c>
      <c r="M2831" s="54" t="s">
        <v>40</v>
      </c>
      <c r="N2831" s="54">
        <v>2112689</v>
      </c>
      <c r="O2831" s="55">
        <f t="shared" si="315"/>
        <v>3</v>
      </c>
      <c r="P2831" s="56">
        <f t="shared" si="316"/>
        <v>1786455</v>
      </c>
      <c r="Q2831" s="57">
        <f t="shared" si="317"/>
        <v>1786455</v>
      </c>
      <c r="R2831" s="58">
        <f t="shared" si="318"/>
        <v>772844.13516238122</v>
      </c>
      <c r="S2831" s="59">
        <f t="shared" si="319"/>
        <v>43.261326770748845</v>
      </c>
      <c r="T2831" s="59">
        <f t="shared" si="320"/>
        <v>56.738673229251155</v>
      </c>
      <c r="U2831" s="60" t="str">
        <f t="shared" si="321"/>
        <v>BAJO</v>
      </c>
    </row>
    <row r="2832" spans="2:21">
      <c r="B2832" s="61">
        <v>2822</v>
      </c>
      <c r="C2832" s="62" t="s">
        <v>767</v>
      </c>
      <c r="D2832" s="62" t="s">
        <v>801</v>
      </c>
      <c r="E2832" s="62" t="s">
        <v>2460</v>
      </c>
      <c r="F2832" s="63" t="s">
        <v>18</v>
      </c>
      <c r="G2832" s="63">
        <v>1</v>
      </c>
      <c r="H2832" s="53">
        <v>50813</v>
      </c>
      <c r="I2832" s="54" t="s">
        <v>40</v>
      </c>
      <c r="J2832" s="54" t="s">
        <v>40</v>
      </c>
      <c r="K2832" s="54">
        <v>140420</v>
      </c>
      <c r="L2832" s="54" t="s">
        <v>40</v>
      </c>
      <c r="M2832" s="54" t="s">
        <v>40</v>
      </c>
      <c r="N2832" s="54">
        <v>45599</v>
      </c>
      <c r="O2832" s="55">
        <f t="shared" si="315"/>
        <v>3</v>
      </c>
      <c r="P2832" s="56">
        <f t="shared" si="316"/>
        <v>78944</v>
      </c>
      <c r="Q2832" s="57">
        <f t="shared" si="317"/>
        <v>78944</v>
      </c>
      <c r="R2832" s="58">
        <f t="shared" si="318"/>
        <v>43522.181172363133</v>
      </c>
      <c r="S2832" s="59">
        <f t="shared" si="319"/>
        <v>55.13044838412435</v>
      </c>
      <c r="T2832" s="59">
        <f t="shared" si="320"/>
        <v>44.86955161587565</v>
      </c>
      <c r="U2832" s="60" t="str">
        <f t="shared" si="321"/>
        <v>BAJO</v>
      </c>
    </row>
    <row r="2833" spans="2:21">
      <c r="B2833" s="61">
        <v>2823</v>
      </c>
      <c r="C2833" s="62" t="s">
        <v>767</v>
      </c>
      <c r="D2833" s="62" t="s">
        <v>801</v>
      </c>
      <c r="E2833" s="62" t="s">
        <v>2461</v>
      </c>
      <c r="F2833" s="63" t="s">
        <v>18</v>
      </c>
      <c r="G2833" s="63">
        <v>1</v>
      </c>
      <c r="H2833" s="53">
        <v>40698</v>
      </c>
      <c r="I2833" s="54" t="s">
        <v>40</v>
      </c>
      <c r="J2833" s="54" t="s">
        <v>40</v>
      </c>
      <c r="K2833" s="54">
        <v>68425</v>
      </c>
      <c r="L2833" s="54" t="s">
        <v>40</v>
      </c>
      <c r="M2833" s="54" t="s">
        <v>40</v>
      </c>
      <c r="N2833" s="54">
        <v>35632</v>
      </c>
      <c r="O2833" s="55">
        <f t="shared" si="315"/>
        <v>3</v>
      </c>
      <c r="P2833" s="56">
        <f t="shared" si="316"/>
        <v>48252</v>
      </c>
      <c r="Q2833" s="57">
        <f t="shared" si="317"/>
        <v>48252</v>
      </c>
      <c r="R2833" s="58">
        <f t="shared" si="318"/>
        <v>14413.850337628581</v>
      </c>
      <c r="S2833" s="59">
        <f t="shared" si="319"/>
        <v>29.872026729728468</v>
      </c>
      <c r="T2833" s="59">
        <f t="shared" si="320"/>
        <v>70.127973270271525</v>
      </c>
      <c r="U2833" s="60" t="str">
        <f t="shared" si="321"/>
        <v>ALTO</v>
      </c>
    </row>
    <row r="2834" spans="2:21">
      <c r="B2834" s="61">
        <v>2824</v>
      </c>
      <c r="C2834" s="62" t="s">
        <v>767</v>
      </c>
      <c r="D2834" s="62" t="s">
        <v>801</v>
      </c>
      <c r="E2834" s="62" t="s">
        <v>781</v>
      </c>
      <c r="F2834" s="63" t="s">
        <v>18</v>
      </c>
      <c r="G2834" s="63">
        <v>1</v>
      </c>
      <c r="H2834" s="53">
        <v>1990989</v>
      </c>
      <c r="I2834" s="54" t="s">
        <v>40</v>
      </c>
      <c r="J2834" s="54" t="s">
        <v>40</v>
      </c>
      <c r="K2834" s="54">
        <v>1031016</v>
      </c>
      <c r="L2834" s="54" t="s">
        <v>40</v>
      </c>
      <c r="M2834" s="54" t="s">
        <v>40</v>
      </c>
      <c r="N2834" s="54">
        <v>1742100</v>
      </c>
      <c r="O2834" s="55">
        <f t="shared" si="315"/>
        <v>3</v>
      </c>
      <c r="P2834" s="56">
        <f t="shared" si="316"/>
        <v>1588035</v>
      </c>
      <c r="Q2834" s="57">
        <f t="shared" si="317"/>
        <v>1588035</v>
      </c>
      <c r="R2834" s="58">
        <f t="shared" si="318"/>
        <v>406766.97534829448</v>
      </c>
      <c r="S2834" s="59">
        <f t="shared" si="319"/>
        <v>25.61448427448353</v>
      </c>
      <c r="T2834" s="59">
        <f t="shared" si="320"/>
        <v>74.38551572551647</v>
      </c>
      <c r="U2834" s="60" t="str">
        <f t="shared" si="321"/>
        <v>ALTO</v>
      </c>
    </row>
    <row r="2835" spans="2:21">
      <c r="B2835" s="61">
        <v>2825</v>
      </c>
      <c r="C2835" s="62" t="s">
        <v>767</v>
      </c>
      <c r="D2835" s="62" t="s">
        <v>801</v>
      </c>
      <c r="E2835" s="62" t="s">
        <v>783</v>
      </c>
      <c r="F2835" s="63" t="s">
        <v>18</v>
      </c>
      <c r="G2835" s="63">
        <v>1</v>
      </c>
      <c r="H2835" s="53">
        <v>932960</v>
      </c>
      <c r="I2835" s="54" t="s">
        <v>40</v>
      </c>
      <c r="J2835" s="54" t="s">
        <v>40</v>
      </c>
      <c r="K2835" s="54">
        <v>941290</v>
      </c>
      <c r="L2835" s="54" t="s">
        <v>40</v>
      </c>
      <c r="M2835" s="54" t="s">
        <v>40</v>
      </c>
      <c r="N2835" s="54">
        <v>842514</v>
      </c>
      <c r="O2835" s="55">
        <f t="shared" si="315"/>
        <v>3</v>
      </c>
      <c r="P2835" s="56">
        <f t="shared" si="316"/>
        <v>905588</v>
      </c>
      <c r="Q2835" s="57">
        <f t="shared" si="317"/>
        <v>905588</v>
      </c>
      <c r="R2835" s="58">
        <f t="shared" si="318"/>
        <v>44729.515475429274</v>
      </c>
      <c r="S2835" s="59">
        <f t="shared" si="319"/>
        <v>4.9392787311039097</v>
      </c>
      <c r="T2835" s="59">
        <f t="shared" si="320"/>
        <v>95.060721268896089</v>
      </c>
      <c r="U2835" s="60" t="str">
        <f t="shared" si="321"/>
        <v>ALTO</v>
      </c>
    </row>
    <row r="2836" spans="2:21">
      <c r="B2836" s="61">
        <v>2826</v>
      </c>
      <c r="C2836" s="62" t="s">
        <v>987</v>
      </c>
      <c r="D2836" s="62" t="s">
        <v>988</v>
      </c>
      <c r="E2836" s="62" t="s">
        <v>2462</v>
      </c>
      <c r="F2836" s="63" t="s">
        <v>18</v>
      </c>
      <c r="G2836" s="63">
        <v>1</v>
      </c>
      <c r="H2836" s="53">
        <v>900354</v>
      </c>
      <c r="I2836" s="54" t="s">
        <v>40</v>
      </c>
      <c r="J2836" s="54" t="s">
        <v>40</v>
      </c>
      <c r="K2836" s="54">
        <v>533715</v>
      </c>
      <c r="L2836" s="54" t="s">
        <v>40</v>
      </c>
      <c r="M2836" s="54" t="s">
        <v>40</v>
      </c>
      <c r="N2836" s="54">
        <v>826249</v>
      </c>
      <c r="O2836" s="55">
        <f t="shared" si="315"/>
        <v>3</v>
      </c>
      <c r="P2836" s="56">
        <f t="shared" si="316"/>
        <v>753439</v>
      </c>
      <c r="Q2836" s="57">
        <f t="shared" si="317"/>
        <v>753439</v>
      </c>
      <c r="R2836" s="58">
        <f t="shared" si="318"/>
        <v>158286.60661456976</v>
      </c>
      <c r="S2836" s="59">
        <f t="shared" si="319"/>
        <v>21.00854967881537</v>
      </c>
      <c r="T2836" s="59">
        <f t="shared" si="320"/>
        <v>78.99145032118463</v>
      </c>
      <c r="U2836" s="60" t="str">
        <f t="shared" si="321"/>
        <v>ALTO</v>
      </c>
    </row>
    <row r="2837" spans="2:21">
      <c r="B2837" s="61">
        <v>2827</v>
      </c>
      <c r="C2837" s="62" t="s">
        <v>987</v>
      </c>
      <c r="D2837" s="62" t="s">
        <v>988</v>
      </c>
      <c r="E2837" s="62" t="s">
        <v>2463</v>
      </c>
      <c r="F2837" s="63" t="s">
        <v>18</v>
      </c>
      <c r="G2837" s="63">
        <v>1</v>
      </c>
      <c r="H2837" s="53">
        <v>1038632</v>
      </c>
      <c r="I2837" s="54" t="s">
        <v>40</v>
      </c>
      <c r="J2837" s="54" t="s">
        <v>40</v>
      </c>
      <c r="K2837" s="54">
        <v>1376116</v>
      </c>
      <c r="L2837" s="54" t="s">
        <v>40</v>
      </c>
      <c r="M2837" s="54" t="s">
        <v>40</v>
      </c>
      <c r="N2837" s="54">
        <v>930493</v>
      </c>
      <c r="O2837" s="55">
        <f t="shared" si="315"/>
        <v>3</v>
      </c>
      <c r="P2837" s="56">
        <f t="shared" si="316"/>
        <v>1115080</v>
      </c>
      <c r="Q2837" s="57">
        <f t="shared" si="317"/>
        <v>1115080</v>
      </c>
      <c r="R2837" s="58">
        <f t="shared" si="318"/>
        <v>189786.23990221793</v>
      </c>
      <c r="S2837" s="59">
        <f t="shared" si="319"/>
        <v>17.019966271677184</v>
      </c>
      <c r="T2837" s="59">
        <f t="shared" si="320"/>
        <v>82.980033728322809</v>
      </c>
      <c r="U2837" s="60" t="str">
        <f t="shared" si="321"/>
        <v>ALTO</v>
      </c>
    </row>
    <row r="2838" spans="2:21">
      <c r="B2838" s="61">
        <v>2828</v>
      </c>
      <c r="C2838" s="62" t="s">
        <v>987</v>
      </c>
      <c r="D2838" s="62" t="s">
        <v>988</v>
      </c>
      <c r="E2838" s="62" t="s">
        <v>2464</v>
      </c>
      <c r="F2838" s="63" t="s">
        <v>18</v>
      </c>
      <c r="G2838" s="63">
        <v>1</v>
      </c>
      <c r="H2838" s="53">
        <v>747201</v>
      </c>
      <c r="I2838" s="54" t="s">
        <v>40</v>
      </c>
      <c r="J2838" s="54" t="s">
        <v>40</v>
      </c>
      <c r="K2838" s="54">
        <v>1085994</v>
      </c>
      <c r="L2838" s="54" t="s">
        <v>40</v>
      </c>
      <c r="M2838" s="54" t="s">
        <v>40</v>
      </c>
      <c r="N2838" s="54">
        <v>653825</v>
      </c>
      <c r="O2838" s="55">
        <f t="shared" si="315"/>
        <v>3</v>
      </c>
      <c r="P2838" s="56">
        <f t="shared" si="316"/>
        <v>829007</v>
      </c>
      <c r="Q2838" s="57">
        <f t="shared" si="317"/>
        <v>829007</v>
      </c>
      <c r="R2838" s="58">
        <f t="shared" si="318"/>
        <v>185672.89600142385</v>
      </c>
      <c r="S2838" s="59">
        <f t="shared" si="319"/>
        <v>22.397023909499421</v>
      </c>
      <c r="T2838" s="59">
        <f t="shared" si="320"/>
        <v>77.602976090500576</v>
      </c>
      <c r="U2838" s="60" t="str">
        <f t="shared" si="321"/>
        <v>ALTO</v>
      </c>
    </row>
    <row r="2839" spans="2:21">
      <c r="B2839" s="61">
        <v>2829</v>
      </c>
      <c r="C2839" s="62" t="s">
        <v>1067</v>
      </c>
      <c r="D2839" s="62" t="s">
        <v>1125</v>
      </c>
      <c r="E2839" s="62" t="s">
        <v>2465</v>
      </c>
      <c r="F2839" s="63" t="s">
        <v>18</v>
      </c>
      <c r="G2839" s="63">
        <v>1</v>
      </c>
      <c r="H2839" s="53">
        <v>3055563</v>
      </c>
      <c r="I2839" s="54" t="s">
        <v>40</v>
      </c>
      <c r="J2839" s="54" t="s">
        <v>40</v>
      </c>
      <c r="K2839" s="54">
        <v>766360</v>
      </c>
      <c r="L2839" s="54" t="s">
        <v>40</v>
      </c>
      <c r="M2839" s="54" t="s">
        <v>40</v>
      </c>
      <c r="N2839" s="54">
        <v>2612882</v>
      </c>
      <c r="O2839" s="55">
        <f t="shared" si="315"/>
        <v>3</v>
      </c>
      <c r="P2839" s="56">
        <f t="shared" si="316"/>
        <v>2144935</v>
      </c>
      <c r="Q2839" s="57">
        <f t="shared" si="317"/>
        <v>2144935</v>
      </c>
      <c r="R2839" s="58">
        <f t="shared" si="318"/>
        <v>991410.91040630906</v>
      </c>
      <c r="S2839" s="59">
        <f t="shared" si="319"/>
        <v>46.221023499840747</v>
      </c>
      <c r="T2839" s="59">
        <f t="shared" si="320"/>
        <v>53.778976500159253</v>
      </c>
      <c r="U2839" s="60" t="str">
        <f t="shared" si="321"/>
        <v>BAJO</v>
      </c>
    </row>
    <row r="2840" spans="2:21">
      <c r="B2840" s="61">
        <v>2830</v>
      </c>
      <c r="C2840" s="62" t="s">
        <v>1067</v>
      </c>
      <c r="D2840" s="62" t="s">
        <v>1125</v>
      </c>
      <c r="E2840" s="62" t="s">
        <v>2466</v>
      </c>
      <c r="F2840" s="63" t="s">
        <v>18</v>
      </c>
      <c r="G2840" s="63">
        <v>1</v>
      </c>
      <c r="H2840" s="53">
        <v>10302663</v>
      </c>
      <c r="I2840" s="54" t="s">
        <v>40</v>
      </c>
      <c r="J2840" s="54" t="s">
        <v>40</v>
      </c>
      <c r="K2840" s="54">
        <v>519554</v>
      </c>
      <c r="L2840" s="54" t="s">
        <v>40</v>
      </c>
      <c r="M2840" s="54" t="s">
        <v>40</v>
      </c>
      <c r="N2840" s="54">
        <v>8743606</v>
      </c>
      <c r="O2840" s="55">
        <f t="shared" si="315"/>
        <v>3</v>
      </c>
      <c r="P2840" s="56">
        <f t="shared" si="316"/>
        <v>6521941</v>
      </c>
      <c r="Q2840" s="57">
        <f t="shared" si="317"/>
        <v>6521941</v>
      </c>
      <c r="R2840" s="58">
        <f t="shared" si="318"/>
        <v>4291786.8816021923</v>
      </c>
      <c r="S2840" s="59">
        <f t="shared" si="319"/>
        <v>65.805361955929868</v>
      </c>
      <c r="T2840" s="59">
        <f t="shared" si="320"/>
        <v>34.194638044070132</v>
      </c>
      <c r="U2840" s="60" t="str">
        <f t="shared" si="321"/>
        <v>BAJO</v>
      </c>
    </row>
    <row r="2841" spans="2:21">
      <c r="B2841" s="61">
        <v>2831</v>
      </c>
      <c r="C2841" s="62" t="s">
        <v>1067</v>
      </c>
      <c r="D2841" s="62" t="s">
        <v>1125</v>
      </c>
      <c r="E2841" s="62" t="s">
        <v>2467</v>
      </c>
      <c r="F2841" s="63" t="s">
        <v>18</v>
      </c>
      <c r="G2841" s="63">
        <v>1</v>
      </c>
      <c r="H2841" s="53">
        <v>5669517</v>
      </c>
      <c r="I2841" s="54" t="s">
        <v>40</v>
      </c>
      <c r="J2841" s="54" t="s">
        <v>40</v>
      </c>
      <c r="K2841" s="54">
        <v>626535</v>
      </c>
      <c r="L2841" s="54" t="s">
        <v>40</v>
      </c>
      <c r="M2841" s="54" t="s">
        <v>40</v>
      </c>
      <c r="N2841" s="54">
        <v>5160797</v>
      </c>
      <c r="O2841" s="55">
        <f t="shared" si="315"/>
        <v>3</v>
      </c>
      <c r="P2841" s="56">
        <f t="shared" si="316"/>
        <v>3818950</v>
      </c>
      <c r="Q2841" s="57">
        <f t="shared" si="317"/>
        <v>3818950</v>
      </c>
      <c r="R2841" s="58">
        <f t="shared" si="318"/>
        <v>2266911.6381193353</v>
      </c>
      <c r="S2841" s="59">
        <f t="shared" si="319"/>
        <v>59.359552707402173</v>
      </c>
      <c r="T2841" s="59">
        <f t="shared" si="320"/>
        <v>40.640447292597827</v>
      </c>
      <c r="U2841" s="60" t="str">
        <f t="shared" si="321"/>
        <v>BAJO</v>
      </c>
    </row>
    <row r="2842" spans="2:21">
      <c r="B2842" s="61">
        <v>2832</v>
      </c>
      <c r="C2842" s="62" t="s">
        <v>1067</v>
      </c>
      <c r="D2842" s="62" t="s">
        <v>1125</v>
      </c>
      <c r="E2842" s="62" t="s">
        <v>2468</v>
      </c>
      <c r="F2842" s="63" t="s">
        <v>18</v>
      </c>
      <c r="G2842" s="63">
        <v>1</v>
      </c>
      <c r="H2842" s="53">
        <v>324751</v>
      </c>
      <c r="I2842" s="54" t="s">
        <v>40</v>
      </c>
      <c r="J2842" s="54" t="s">
        <v>40</v>
      </c>
      <c r="K2842" s="54">
        <v>386512</v>
      </c>
      <c r="L2842" s="54" t="s">
        <v>40</v>
      </c>
      <c r="M2842" s="54" t="s">
        <v>40</v>
      </c>
      <c r="N2842" s="54">
        <v>300528</v>
      </c>
      <c r="O2842" s="55">
        <f t="shared" si="315"/>
        <v>3</v>
      </c>
      <c r="P2842" s="56">
        <f t="shared" si="316"/>
        <v>337264</v>
      </c>
      <c r="Q2842" s="57">
        <f t="shared" si="317"/>
        <v>337264</v>
      </c>
      <c r="R2842" s="58">
        <f t="shared" si="318"/>
        <v>36200.71071432469</v>
      </c>
      <c r="S2842" s="59">
        <f t="shared" si="319"/>
        <v>10.733642106576655</v>
      </c>
      <c r="T2842" s="59">
        <f t="shared" si="320"/>
        <v>89.266357893423347</v>
      </c>
      <c r="U2842" s="60" t="str">
        <f t="shared" si="321"/>
        <v>ALTO</v>
      </c>
    </row>
    <row r="2843" spans="2:21" ht="27.6">
      <c r="B2843" s="61">
        <v>2833</v>
      </c>
      <c r="C2843" s="62" t="s">
        <v>601</v>
      </c>
      <c r="D2843" s="62" t="s">
        <v>2182</v>
      </c>
      <c r="E2843" s="62" t="s">
        <v>2469</v>
      </c>
      <c r="F2843" s="63" t="s">
        <v>18</v>
      </c>
      <c r="G2843" s="63">
        <v>1</v>
      </c>
      <c r="H2843" s="53">
        <v>504798</v>
      </c>
      <c r="I2843" s="54" t="s">
        <v>40</v>
      </c>
      <c r="J2843" s="54" t="s">
        <v>40</v>
      </c>
      <c r="K2843" s="54">
        <v>437920</v>
      </c>
      <c r="L2843" s="54" t="s">
        <v>40</v>
      </c>
      <c r="M2843" s="54" t="s">
        <v>40</v>
      </c>
      <c r="N2843" s="54">
        <v>467133</v>
      </c>
      <c r="O2843" s="55">
        <f t="shared" si="315"/>
        <v>3</v>
      </c>
      <c r="P2843" s="56">
        <f t="shared" si="316"/>
        <v>469950</v>
      </c>
      <c r="Q2843" s="57">
        <f t="shared" si="317"/>
        <v>469950</v>
      </c>
      <c r="R2843" s="58">
        <f t="shared" si="318"/>
        <v>27375.411672196315</v>
      </c>
      <c r="S2843" s="59">
        <f t="shared" si="319"/>
        <v>5.8251753744433055</v>
      </c>
      <c r="T2843" s="59">
        <f t="shared" si="320"/>
        <v>94.174824625556695</v>
      </c>
      <c r="U2843" s="60" t="str">
        <f t="shared" si="321"/>
        <v>ALTO</v>
      </c>
    </row>
    <row r="2844" spans="2:21">
      <c r="B2844" s="61">
        <v>2834</v>
      </c>
      <c r="C2844" s="62" t="s">
        <v>601</v>
      </c>
      <c r="D2844" s="62" t="s">
        <v>2182</v>
      </c>
      <c r="E2844" s="62" t="s">
        <v>2470</v>
      </c>
      <c r="F2844" s="63" t="s">
        <v>18</v>
      </c>
      <c r="G2844" s="63">
        <v>1</v>
      </c>
      <c r="H2844" s="53">
        <v>2775437</v>
      </c>
      <c r="I2844" s="54" t="s">
        <v>40</v>
      </c>
      <c r="J2844" s="54" t="s">
        <v>40</v>
      </c>
      <c r="K2844" s="54">
        <v>1085994</v>
      </c>
      <c r="L2844" s="54" t="s">
        <v>40</v>
      </c>
      <c r="M2844" s="54" t="s">
        <v>40</v>
      </c>
      <c r="N2844" s="54">
        <v>2506231</v>
      </c>
      <c r="O2844" s="55">
        <f t="shared" si="315"/>
        <v>3</v>
      </c>
      <c r="P2844" s="56">
        <f t="shared" si="316"/>
        <v>2122554</v>
      </c>
      <c r="Q2844" s="57">
        <f t="shared" si="317"/>
        <v>2122554</v>
      </c>
      <c r="R2844" s="58">
        <f t="shared" si="318"/>
        <v>741152.45521597425</v>
      </c>
      <c r="S2844" s="59">
        <f t="shared" si="319"/>
        <v>34.917955218853052</v>
      </c>
      <c r="T2844" s="59">
        <f t="shared" si="320"/>
        <v>65.082044781146948</v>
      </c>
      <c r="U2844" s="60" t="str">
        <f t="shared" si="321"/>
        <v>BAJO</v>
      </c>
    </row>
    <row r="2845" spans="2:21">
      <c r="B2845" s="61">
        <v>2835</v>
      </c>
      <c r="C2845" s="62" t="s">
        <v>1067</v>
      </c>
      <c r="D2845" s="62" t="s">
        <v>1125</v>
      </c>
      <c r="E2845" s="62" t="s">
        <v>2471</v>
      </c>
      <c r="F2845" s="63" t="s">
        <v>18</v>
      </c>
      <c r="G2845" s="63">
        <v>1</v>
      </c>
      <c r="H2845" s="53">
        <v>4770115</v>
      </c>
      <c r="I2845" s="54" t="s">
        <v>40</v>
      </c>
      <c r="J2845" s="54" t="s">
        <v>40</v>
      </c>
      <c r="K2845" s="54">
        <v>579768</v>
      </c>
      <c r="L2845" s="54" t="s">
        <v>40</v>
      </c>
      <c r="M2845" s="54" t="s">
        <v>40</v>
      </c>
      <c r="N2845" s="54">
        <v>4141731</v>
      </c>
      <c r="O2845" s="55">
        <f t="shared" si="315"/>
        <v>3</v>
      </c>
      <c r="P2845" s="56">
        <f t="shared" si="316"/>
        <v>3163871</v>
      </c>
      <c r="Q2845" s="57">
        <f t="shared" si="317"/>
        <v>3163871</v>
      </c>
      <c r="R2845" s="58">
        <f t="shared" si="318"/>
        <v>1845157.4713056034</v>
      </c>
      <c r="S2845" s="59">
        <f t="shared" si="319"/>
        <v>58.319617686865342</v>
      </c>
      <c r="T2845" s="59">
        <f t="shared" si="320"/>
        <v>41.680382313134658</v>
      </c>
      <c r="U2845" s="60" t="str">
        <f t="shared" si="321"/>
        <v>BAJO</v>
      </c>
    </row>
    <row r="2846" spans="2:21">
      <c r="B2846" s="61">
        <v>2836</v>
      </c>
      <c r="C2846" s="62" t="s">
        <v>1067</v>
      </c>
      <c r="D2846" s="62" t="s">
        <v>1125</v>
      </c>
      <c r="E2846" s="62" t="s">
        <v>2472</v>
      </c>
      <c r="F2846" s="63" t="s">
        <v>18</v>
      </c>
      <c r="G2846" s="63">
        <v>1</v>
      </c>
      <c r="H2846" s="53">
        <v>343553</v>
      </c>
      <c r="I2846" s="54" t="s">
        <v>40</v>
      </c>
      <c r="J2846" s="54" t="s">
        <v>40</v>
      </c>
      <c r="K2846" s="54">
        <v>258706</v>
      </c>
      <c r="L2846" s="54" t="s">
        <v>40</v>
      </c>
      <c r="M2846" s="54" t="s">
        <v>40</v>
      </c>
      <c r="N2846" s="54">
        <v>289429</v>
      </c>
      <c r="O2846" s="55">
        <f t="shared" si="315"/>
        <v>3</v>
      </c>
      <c r="P2846" s="56">
        <f t="shared" si="316"/>
        <v>297229</v>
      </c>
      <c r="Q2846" s="57">
        <f t="shared" si="317"/>
        <v>297229</v>
      </c>
      <c r="R2846" s="58">
        <f t="shared" si="318"/>
        <v>35075.036254040031</v>
      </c>
      <c r="S2846" s="59">
        <f t="shared" si="319"/>
        <v>11.800677677494468</v>
      </c>
      <c r="T2846" s="59">
        <f t="shared" si="320"/>
        <v>88.199322322505537</v>
      </c>
      <c r="U2846" s="60" t="str">
        <f t="shared" si="321"/>
        <v>ALTO</v>
      </c>
    </row>
    <row r="2847" spans="2:21" ht="27.6">
      <c r="B2847" s="61">
        <v>2837</v>
      </c>
      <c r="C2847" s="62" t="s">
        <v>2387</v>
      </c>
      <c r="D2847" s="62" t="s">
        <v>1252</v>
      </c>
      <c r="E2847" s="62" t="s">
        <v>2473</v>
      </c>
      <c r="F2847" s="63" t="s">
        <v>18</v>
      </c>
      <c r="G2847" s="63">
        <v>1</v>
      </c>
      <c r="H2847" s="53">
        <v>58600</v>
      </c>
      <c r="I2847" s="54" t="s">
        <v>40</v>
      </c>
      <c r="J2847" s="54" t="s">
        <v>40</v>
      </c>
      <c r="K2847" s="54">
        <v>210630</v>
      </c>
      <c r="L2847" s="54" t="s">
        <v>40</v>
      </c>
      <c r="M2847" s="54" t="s">
        <v>40</v>
      </c>
      <c r="N2847" s="54">
        <v>51329</v>
      </c>
      <c r="O2847" s="55">
        <f t="shared" si="315"/>
        <v>3</v>
      </c>
      <c r="P2847" s="56">
        <f t="shared" si="316"/>
        <v>106853</v>
      </c>
      <c r="Q2847" s="57">
        <f t="shared" si="317"/>
        <v>106853</v>
      </c>
      <c r="R2847" s="58">
        <f t="shared" si="318"/>
        <v>73441.433160489643</v>
      </c>
      <c r="S2847" s="59">
        <f t="shared" si="319"/>
        <v>68.731278635592489</v>
      </c>
      <c r="T2847" s="59">
        <f t="shared" si="320"/>
        <v>31.268721364407511</v>
      </c>
      <c r="U2847" s="60" t="str">
        <f t="shared" si="321"/>
        <v>BAJO</v>
      </c>
    </row>
    <row r="2848" spans="2:21" ht="27.6">
      <c r="B2848" s="61">
        <v>2838</v>
      </c>
      <c r="C2848" s="62" t="s">
        <v>2387</v>
      </c>
      <c r="D2848" s="62" t="s">
        <v>1252</v>
      </c>
      <c r="E2848" s="62" t="s">
        <v>2474</v>
      </c>
      <c r="F2848" s="63" t="s">
        <v>18</v>
      </c>
      <c r="G2848" s="63">
        <v>1</v>
      </c>
      <c r="H2848" s="53">
        <v>126140</v>
      </c>
      <c r="I2848" s="54" t="s">
        <v>40</v>
      </c>
      <c r="J2848" s="54" t="s">
        <v>40</v>
      </c>
      <c r="K2848" s="54">
        <v>446607</v>
      </c>
      <c r="L2848" s="54" t="s">
        <v>40</v>
      </c>
      <c r="M2848" s="54" t="s">
        <v>40</v>
      </c>
      <c r="N2848" s="54">
        <v>112127</v>
      </c>
      <c r="O2848" s="55">
        <f t="shared" si="315"/>
        <v>3</v>
      </c>
      <c r="P2848" s="56">
        <f t="shared" si="316"/>
        <v>228291</v>
      </c>
      <c r="Q2848" s="57">
        <f t="shared" si="317"/>
        <v>228291</v>
      </c>
      <c r="R2848" s="58">
        <f t="shared" si="318"/>
        <v>154478.45324690288</v>
      </c>
      <c r="S2848" s="59">
        <f t="shared" si="319"/>
        <v>67.667342666554049</v>
      </c>
      <c r="T2848" s="59">
        <f t="shared" si="320"/>
        <v>32.332657333445951</v>
      </c>
      <c r="U2848" s="60" t="str">
        <f t="shared" si="321"/>
        <v>BAJO</v>
      </c>
    </row>
    <row r="2849" spans="2:21" ht="27.6">
      <c r="B2849" s="61">
        <v>2839</v>
      </c>
      <c r="C2849" s="62" t="s">
        <v>2387</v>
      </c>
      <c r="D2849" s="62" t="s">
        <v>1252</v>
      </c>
      <c r="E2849" s="62" t="s">
        <v>1735</v>
      </c>
      <c r="F2849" s="63" t="s">
        <v>18</v>
      </c>
      <c r="G2849" s="63">
        <v>1</v>
      </c>
      <c r="H2849" s="53">
        <v>3909507</v>
      </c>
      <c r="I2849" s="54" t="s">
        <v>40</v>
      </c>
      <c r="J2849" s="54" t="s">
        <v>40</v>
      </c>
      <c r="K2849" s="54">
        <v>4712400</v>
      </c>
      <c r="L2849" s="54" t="s">
        <v>40</v>
      </c>
      <c r="M2849" s="54" t="s">
        <v>40</v>
      </c>
      <c r="N2849" s="54">
        <v>3502306</v>
      </c>
      <c r="O2849" s="55">
        <f t="shared" si="315"/>
        <v>3</v>
      </c>
      <c r="P2849" s="56">
        <f t="shared" si="316"/>
        <v>4041404</v>
      </c>
      <c r="Q2849" s="57">
        <f t="shared" si="317"/>
        <v>4041404</v>
      </c>
      <c r="R2849" s="58">
        <f t="shared" si="318"/>
        <v>502745.49698917131</v>
      </c>
      <c r="S2849" s="59">
        <f t="shared" si="319"/>
        <v>12.439872306484858</v>
      </c>
      <c r="T2849" s="59">
        <f t="shared" si="320"/>
        <v>87.560127693515142</v>
      </c>
      <c r="U2849" s="60" t="str">
        <f t="shared" si="321"/>
        <v>ALTO</v>
      </c>
    </row>
    <row r="2850" spans="2:21">
      <c r="B2850" s="61">
        <v>2840</v>
      </c>
      <c r="C2850" s="62" t="s">
        <v>2267</v>
      </c>
      <c r="D2850" s="62" t="s">
        <v>2374</v>
      </c>
      <c r="E2850" s="62" t="s">
        <v>2475</v>
      </c>
      <c r="F2850" s="63" t="s">
        <v>18</v>
      </c>
      <c r="G2850" s="63">
        <v>1</v>
      </c>
      <c r="H2850" s="53">
        <v>2474367</v>
      </c>
      <c r="I2850" s="54" t="s">
        <v>40</v>
      </c>
      <c r="J2850" s="54" t="s">
        <v>40</v>
      </c>
      <c r="K2850" s="54">
        <v>705551</v>
      </c>
      <c r="L2850" s="54" t="s">
        <v>40</v>
      </c>
      <c r="M2850" s="54" t="s">
        <v>40</v>
      </c>
      <c r="N2850" s="54">
        <v>2115882</v>
      </c>
      <c r="O2850" s="55">
        <f t="shared" si="315"/>
        <v>3</v>
      </c>
      <c r="P2850" s="56">
        <f t="shared" si="316"/>
        <v>1765267</v>
      </c>
      <c r="Q2850" s="57">
        <f t="shared" si="317"/>
        <v>1765267</v>
      </c>
      <c r="R2850" s="58">
        <f t="shared" si="318"/>
        <v>763490.16341200424</v>
      </c>
      <c r="S2850" s="59">
        <f t="shared" si="319"/>
        <v>43.250690315516252</v>
      </c>
      <c r="T2850" s="59">
        <f t="shared" si="320"/>
        <v>56.749309684483748</v>
      </c>
      <c r="U2850" s="60" t="str">
        <f t="shared" si="321"/>
        <v>BAJO</v>
      </c>
    </row>
    <row r="2851" spans="2:21" ht="27.6">
      <c r="B2851" s="61">
        <v>2841</v>
      </c>
      <c r="C2851" s="62" t="s">
        <v>2270</v>
      </c>
      <c r="D2851" s="62" t="s">
        <v>1442</v>
      </c>
      <c r="E2851" s="62" t="s">
        <v>2476</v>
      </c>
      <c r="F2851" s="63" t="s">
        <v>18</v>
      </c>
      <c r="G2851" s="63">
        <v>1</v>
      </c>
      <c r="H2851" s="53">
        <v>349146</v>
      </c>
      <c r="I2851" s="54" t="s">
        <v>40</v>
      </c>
      <c r="J2851" s="54" t="s">
        <v>40</v>
      </c>
      <c r="K2851" s="54">
        <v>884646</v>
      </c>
      <c r="L2851" s="54" t="s">
        <v>40</v>
      </c>
      <c r="M2851" s="54" t="s">
        <v>40</v>
      </c>
      <c r="N2851" s="54">
        <v>315356</v>
      </c>
      <c r="O2851" s="55">
        <f t="shared" si="315"/>
        <v>3</v>
      </c>
      <c r="P2851" s="56">
        <f t="shared" si="316"/>
        <v>516383</v>
      </c>
      <c r="Q2851" s="57">
        <f t="shared" si="317"/>
        <v>516383</v>
      </c>
      <c r="R2851" s="58">
        <f t="shared" si="318"/>
        <v>260766.63006518982</v>
      </c>
      <c r="S2851" s="59">
        <f t="shared" si="319"/>
        <v>50.498686065418461</v>
      </c>
      <c r="T2851" s="59">
        <f t="shared" si="320"/>
        <v>49.501313934581539</v>
      </c>
      <c r="U2851" s="60" t="str">
        <f t="shared" si="321"/>
        <v>BAJO</v>
      </c>
    </row>
    <row r="2852" spans="2:21">
      <c r="B2852" s="61">
        <v>2842</v>
      </c>
      <c r="C2852" s="62" t="s">
        <v>2267</v>
      </c>
      <c r="D2852" s="62" t="s">
        <v>686</v>
      </c>
      <c r="E2852" s="62" t="s">
        <v>2473</v>
      </c>
      <c r="F2852" s="63" t="s">
        <v>18</v>
      </c>
      <c r="G2852" s="63">
        <v>1</v>
      </c>
      <c r="H2852" s="53">
        <v>58600</v>
      </c>
      <c r="I2852" s="54" t="s">
        <v>40</v>
      </c>
      <c r="J2852" s="54" t="s">
        <v>40</v>
      </c>
      <c r="K2852" s="54">
        <v>205275</v>
      </c>
      <c r="L2852" s="54" t="s">
        <v>40</v>
      </c>
      <c r="M2852" s="54" t="s">
        <v>40</v>
      </c>
      <c r="N2852" s="54">
        <v>51329</v>
      </c>
      <c r="O2852" s="55">
        <f t="shared" si="315"/>
        <v>3</v>
      </c>
      <c r="P2852" s="56">
        <f t="shared" si="316"/>
        <v>105068</v>
      </c>
      <c r="Q2852" s="57">
        <f t="shared" si="317"/>
        <v>105068</v>
      </c>
      <c r="R2852" s="58">
        <f t="shared" si="318"/>
        <v>70919.198138914871</v>
      </c>
      <c r="S2852" s="59">
        <f t="shared" si="319"/>
        <v>67.498380228913533</v>
      </c>
      <c r="T2852" s="59">
        <f t="shared" si="320"/>
        <v>32.501619771086467</v>
      </c>
      <c r="U2852" s="60" t="str">
        <f t="shared" si="321"/>
        <v>BAJO</v>
      </c>
    </row>
    <row r="2853" spans="2:21">
      <c r="B2853" s="61">
        <v>2843</v>
      </c>
      <c r="C2853" s="62" t="s">
        <v>2267</v>
      </c>
      <c r="D2853" s="62" t="s">
        <v>686</v>
      </c>
      <c r="E2853" s="62" t="s">
        <v>2474</v>
      </c>
      <c r="F2853" s="63" t="s">
        <v>18</v>
      </c>
      <c r="G2853" s="63">
        <v>1</v>
      </c>
      <c r="H2853" s="53">
        <v>120190</v>
      </c>
      <c r="I2853" s="54" t="s">
        <v>40</v>
      </c>
      <c r="J2853" s="54" t="s">
        <v>40</v>
      </c>
      <c r="K2853" s="54">
        <v>352716</v>
      </c>
      <c r="L2853" s="54" t="s">
        <v>40</v>
      </c>
      <c r="M2853" s="54" t="s">
        <v>40</v>
      </c>
      <c r="N2853" s="54">
        <v>112127</v>
      </c>
      <c r="O2853" s="55">
        <f t="shared" si="315"/>
        <v>3</v>
      </c>
      <c r="P2853" s="56">
        <f t="shared" si="316"/>
        <v>195011</v>
      </c>
      <c r="Q2853" s="57">
        <f t="shared" si="317"/>
        <v>195011</v>
      </c>
      <c r="R2853" s="58">
        <f t="shared" si="318"/>
        <v>111562.84704446488</v>
      </c>
      <c r="S2853" s="59">
        <f t="shared" si="319"/>
        <v>57.208489287509366</v>
      </c>
      <c r="T2853" s="59">
        <f t="shared" si="320"/>
        <v>42.791510712490634</v>
      </c>
      <c r="U2853" s="60" t="str">
        <f t="shared" si="321"/>
        <v>BAJO</v>
      </c>
    </row>
    <row r="2854" spans="2:21">
      <c r="B2854" s="61">
        <v>2844</v>
      </c>
      <c r="C2854" s="62" t="s">
        <v>2267</v>
      </c>
      <c r="D2854" s="62" t="s">
        <v>699</v>
      </c>
      <c r="E2854" s="62" t="s">
        <v>2477</v>
      </c>
      <c r="F2854" s="63" t="s">
        <v>18</v>
      </c>
      <c r="G2854" s="63">
        <v>1</v>
      </c>
      <c r="H2854" s="53">
        <v>246092</v>
      </c>
      <c r="I2854" s="54" t="s">
        <v>40</v>
      </c>
      <c r="J2854" s="54" t="s">
        <v>40</v>
      </c>
      <c r="K2854" s="54">
        <v>443751</v>
      </c>
      <c r="L2854" s="54" t="s">
        <v>40</v>
      </c>
      <c r="M2854" s="54" t="s">
        <v>40</v>
      </c>
      <c r="N2854" s="54">
        <v>231551</v>
      </c>
      <c r="O2854" s="55">
        <f t="shared" si="315"/>
        <v>3</v>
      </c>
      <c r="P2854" s="56">
        <f t="shared" si="316"/>
        <v>307131</v>
      </c>
      <c r="Q2854" s="57">
        <f t="shared" si="317"/>
        <v>307131</v>
      </c>
      <c r="R2854" s="58">
        <f t="shared" si="318"/>
        <v>96786.91426817757</v>
      </c>
      <c r="S2854" s="59">
        <f t="shared" si="319"/>
        <v>31.513235156391755</v>
      </c>
      <c r="T2854" s="59">
        <f t="shared" si="320"/>
        <v>68.486764843608242</v>
      </c>
      <c r="U2854" s="60" t="str">
        <f t="shared" si="321"/>
        <v>BAJO</v>
      </c>
    </row>
    <row r="2855" spans="2:21" ht="27.6">
      <c r="B2855" s="61">
        <v>2845</v>
      </c>
      <c r="C2855" s="62" t="s">
        <v>1375</v>
      </c>
      <c r="D2855" s="62" t="s">
        <v>1419</v>
      </c>
      <c r="E2855" s="62" t="s">
        <v>2478</v>
      </c>
      <c r="F2855" s="63" t="s">
        <v>18</v>
      </c>
      <c r="G2855" s="63">
        <v>1</v>
      </c>
      <c r="H2855" s="53">
        <v>3848103</v>
      </c>
      <c r="I2855" s="54" t="s">
        <v>40</v>
      </c>
      <c r="J2855" s="54" t="s">
        <v>40</v>
      </c>
      <c r="K2855" s="54">
        <v>957950</v>
      </c>
      <c r="L2855" s="54" t="s">
        <v>40</v>
      </c>
      <c r="M2855" s="54" t="s">
        <v>40</v>
      </c>
      <c r="N2855" s="54">
        <v>3341216</v>
      </c>
      <c r="O2855" s="55">
        <f t="shared" si="315"/>
        <v>3</v>
      </c>
      <c r="P2855" s="56">
        <f t="shared" si="316"/>
        <v>2715756</v>
      </c>
      <c r="Q2855" s="57">
        <f t="shared" si="317"/>
        <v>2715756</v>
      </c>
      <c r="R2855" s="58">
        <f t="shared" si="318"/>
        <v>1260065.0609716768</v>
      </c>
      <c r="S2855" s="59">
        <f t="shared" si="319"/>
        <v>46.398316379368282</v>
      </c>
      <c r="T2855" s="59">
        <f t="shared" si="320"/>
        <v>53.601683620631718</v>
      </c>
      <c r="U2855" s="60" t="str">
        <f t="shared" si="321"/>
        <v>BAJO</v>
      </c>
    </row>
    <row r="2856" spans="2:21" ht="27.6">
      <c r="B2856" s="61">
        <v>2846</v>
      </c>
      <c r="C2856" s="62" t="s">
        <v>1375</v>
      </c>
      <c r="D2856" s="62" t="s">
        <v>1419</v>
      </c>
      <c r="E2856" s="62" t="s">
        <v>2479</v>
      </c>
      <c r="F2856" s="63" t="s">
        <v>18</v>
      </c>
      <c r="G2856" s="63">
        <v>1</v>
      </c>
      <c r="H2856" s="53">
        <v>2819110</v>
      </c>
      <c r="I2856" s="54" t="s">
        <v>40</v>
      </c>
      <c r="J2856" s="54" t="s">
        <v>40</v>
      </c>
      <c r="K2856" s="54">
        <v>1123360</v>
      </c>
      <c r="L2856" s="54" t="s">
        <v>40</v>
      </c>
      <c r="M2856" s="54" t="s">
        <v>40</v>
      </c>
      <c r="N2856" s="54">
        <v>2651782</v>
      </c>
      <c r="O2856" s="55">
        <f t="shared" si="315"/>
        <v>3</v>
      </c>
      <c r="P2856" s="56">
        <f t="shared" si="316"/>
        <v>2198084</v>
      </c>
      <c r="Q2856" s="57">
        <f t="shared" si="317"/>
        <v>2198084</v>
      </c>
      <c r="R2856" s="58">
        <f t="shared" si="318"/>
        <v>763008.70332650864</v>
      </c>
      <c r="S2856" s="59">
        <f t="shared" si="319"/>
        <v>34.712445171636233</v>
      </c>
      <c r="T2856" s="59">
        <f t="shared" si="320"/>
        <v>65.287554828363767</v>
      </c>
      <c r="U2856" s="60" t="str">
        <f t="shared" si="321"/>
        <v>BAJO</v>
      </c>
    </row>
    <row r="2857" spans="2:21" ht="41.45">
      <c r="B2857" s="61">
        <v>2847</v>
      </c>
      <c r="C2857" s="62" t="s">
        <v>1375</v>
      </c>
      <c r="D2857" s="62" t="s">
        <v>1419</v>
      </c>
      <c r="E2857" s="62" t="s">
        <v>2480</v>
      </c>
      <c r="F2857" s="63" t="s">
        <v>18</v>
      </c>
      <c r="G2857" s="63">
        <v>1</v>
      </c>
      <c r="H2857" s="53">
        <v>2652153</v>
      </c>
      <c r="I2857" s="54" t="s">
        <v>40</v>
      </c>
      <c r="J2857" s="54" t="s">
        <v>40</v>
      </c>
      <c r="K2857" s="54">
        <v>974610</v>
      </c>
      <c r="L2857" s="54" t="s">
        <v>40</v>
      </c>
      <c r="M2857" s="54" t="s">
        <v>40</v>
      </c>
      <c r="N2857" s="54">
        <v>2250910</v>
      </c>
      <c r="O2857" s="55">
        <f t="shared" si="315"/>
        <v>3</v>
      </c>
      <c r="P2857" s="56">
        <f t="shared" si="316"/>
        <v>1959224</v>
      </c>
      <c r="Q2857" s="57">
        <f t="shared" si="317"/>
        <v>1959224</v>
      </c>
      <c r="R2857" s="58">
        <f t="shared" si="318"/>
        <v>715237.96754009707</v>
      </c>
      <c r="S2857" s="59">
        <f t="shared" si="319"/>
        <v>36.506186507520177</v>
      </c>
      <c r="T2857" s="59">
        <f t="shared" si="320"/>
        <v>63.493813492479823</v>
      </c>
      <c r="U2857" s="60" t="str">
        <f t="shared" si="321"/>
        <v>BAJO</v>
      </c>
    </row>
    <row r="2858" spans="2:21" ht="27.6">
      <c r="B2858" s="61">
        <v>2848</v>
      </c>
      <c r="C2858" s="62" t="s">
        <v>1375</v>
      </c>
      <c r="D2858" s="62" t="s">
        <v>1419</v>
      </c>
      <c r="E2858" s="62" t="s">
        <v>2481</v>
      </c>
      <c r="F2858" s="63" t="s">
        <v>18</v>
      </c>
      <c r="G2858" s="63">
        <v>1</v>
      </c>
      <c r="H2858" s="53">
        <v>2832676</v>
      </c>
      <c r="I2858" s="54" t="s">
        <v>40</v>
      </c>
      <c r="J2858" s="54" t="s">
        <v>40</v>
      </c>
      <c r="K2858" s="54">
        <v>1311380</v>
      </c>
      <c r="L2858" s="54" t="s">
        <v>40</v>
      </c>
      <c r="M2858" s="54" t="s">
        <v>40</v>
      </c>
      <c r="N2858" s="54">
        <v>2478564</v>
      </c>
      <c r="O2858" s="55">
        <f t="shared" si="315"/>
        <v>3</v>
      </c>
      <c r="P2858" s="56">
        <f t="shared" si="316"/>
        <v>2207540</v>
      </c>
      <c r="Q2858" s="57">
        <f t="shared" si="317"/>
        <v>2207540</v>
      </c>
      <c r="R2858" s="58">
        <f t="shared" si="318"/>
        <v>649961.9918815766</v>
      </c>
      <c r="S2858" s="59">
        <f t="shared" si="319"/>
        <v>29.442818335413023</v>
      </c>
      <c r="T2858" s="59">
        <f t="shared" si="320"/>
        <v>70.557181664586977</v>
      </c>
      <c r="U2858" s="60" t="str">
        <f t="shared" si="321"/>
        <v>ALTO</v>
      </c>
    </row>
    <row r="2859" spans="2:21">
      <c r="B2859" s="61">
        <v>2849</v>
      </c>
      <c r="C2859" s="62" t="s">
        <v>1375</v>
      </c>
      <c r="D2859" s="62" t="s">
        <v>1419</v>
      </c>
      <c r="E2859" s="62" t="s">
        <v>2482</v>
      </c>
      <c r="F2859" s="63" t="s">
        <v>18</v>
      </c>
      <c r="G2859" s="63">
        <v>1</v>
      </c>
      <c r="H2859" s="53">
        <v>7739403</v>
      </c>
      <c r="I2859" s="54" t="s">
        <v>40</v>
      </c>
      <c r="J2859" s="54" t="s">
        <v>40</v>
      </c>
      <c r="K2859" s="54">
        <v>1847475</v>
      </c>
      <c r="L2859" s="54" t="s">
        <v>40</v>
      </c>
      <c r="M2859" s="54" t="s">
        <v>40</v>
      </c>
      <c r="N2859" s="54">
        <v>6878566</v>
      </c>
      <c r="O2859" s="55">
        <f t="shared" si="315"/>
        <v>3</v>
      </c>
      <c r="P2859" s="56">
        <f t="shared" si="316"/>
        <v>5488481</v>
      </c>
      <c r="Q2859" s="57">
        <f t="shared" si="317"/>
        <v>5488481</v>
      </c>
      <c r="R2859" s="58">
        <f t="shared" si="318"/>
        <v>2598455.3648494501</v>
      </c>
      <c r="S2859" s="59">
        <f t="shared" si="319"/>
        <v>47.34379812646614</v>
      </c>
      <c r="T2859" s="59">
        <f t="shared" si="320"/>
        <v>52.65620187353386</v>
      </c>
      <c r="U2859" s="60" t="str">
        <f t="shared" si="321"/>
        <v>BAJO</v>
      </c>
    </row>
    <row r="2860" spans="2:21" ht="27.6">
      <c r="B2860" s="61">
        <v>2850</v>
      </c>
      <c r="C2860" s="62" t="s">
        <v>1768</v>
      </c>
      <c r="D2860" s="62" t="s">
        <v>1769</v>
      </c>
      <c r="E2860" s="62" t="s">
        <v>2483</v>
      </c>
      <c r="F2860" s="63" t="s">
        <v>18</v>
      </c>
      <c r="G2860" s="63">
        <v>1</v>
      </c>
      <c r="H2860" s="53">
        <v>1232959</v>
      </c>
      <c r="I2860" s="54" t="s">
        <v>40</v>
      </c>
      <c r="J2860" s="54" t="s">
        <v>40</v>
      </c>
      <c r="K2860" s="54">
        <v>11935700</v>
      </c>
      <c r="L2860" s="79" t="s">
        <v>40</v>
      </c>
      <c r="M2860" s="54" t="s">
        <v>40</v>
      </c>
      <c r="N2860" s="54">
        <v>1159811</v>
      </c>
      <c r="O2860" s="55">
        <f t="shared" si="315"/>
        <v>3</v>
      </c>
      <c r="P2860" s="56">
        <f t="shared" si="316"/>
        <v>4776157</v>
      </c>
      <c r="Q2860" s="57">
        <f t="shared" si="317"/>
        <v>4776157</v>
      </c>
      <c r="R2860" s="58">
        <f t="shared" si="318"/>
        <v>5062649.71557282</v>
      </c>
      <c r="S2860" s="59">
        <f t="shared" si="319"/>
        <v>105.99839401369803</v>
      </c>
      <c r="T2860" s="59">
        <f t="shared" si="320"/>
        <v>-5.9983940136980323</v>
      </c>
      <c r="U2860" s="60" t="str">
        <f t="shared" si="321"/>
        <v>BAJO</v>
      </c>
    </row>
    <row r="2861" spans="2:21" ht="27.6">
      <c r="B2861" s="61">
        <v>2851</v>
      </c>
      <c r="C2861" s="62" t="s">
        <v>1768</v>
      </c>
      <c r="D2861" s="62" t="s">
        <v>1769</v>
      </c>
      <c r="E2861" s="62" t="s">
        <v>2484</v>
      </c>
      <c r="F2861" s="63" t="s">
        <v>18</v>
      </c>
      <c r="G2861" s="63">
        <v>1</v>
      </c>
      <c r="H2861" s="53">
        <v>2657270</v>
      </c>
      <c r="I2861" s="54" t="s">
        <v>40</v>
      </c>
      <c r="J2861" s="54" t="s">
        <v>40</v>
      </c>
      <c r="K2861" s="54">
        <v>6533100</v>
      </c>
      <c r="L2861" s="54" t="s">
        <v>40</v>
      </c>
      <c r="M2861" s="54" t="s">
        <v>40</v>
      </c>
      <c r="N2861" s="54">
        <v>2325157</v>
      </c>
      <c r="O2861" s="55">
        <f t="shared" si="315"/>
        <v>3</v>
      </c>
      <c r="P2861" s="56">
        <f t="shared" si="316"/>
        <v>3838509</v>
      </c>
      <c r="Q2861" s="57">
        <f t="shared" si="317"/>
        <v>3838509</v>
      </c>
      <c r="R2861" s="58">
        <f t="shared" si="318"/>
        <v>1910181.5366002957</v>
      </c>
      <c r="S2861" s="59">
        <f t="shared" si="319"/>
        <v>49.763633134644095</v>
      </c>
      <c r="T2861" s="59">
        <f t="shared" si="320"/>
        <v>50.236366865355905</v>
      </c>
      <c r="U2861" s="60" t="str">
        <f t="shared" si="321"/>
        <v>BAJO</v>
      </c>
    </row>
    <row r="2862" spans="2:21" ht="27.6">
      <c r="B2862" s="61">
        <v>2852</v>
      </c>
      <c r="C2862" s="62" t="s">
        <v>1768</v>
      </c>
      <c r="D2862" s="62" t="s">
        <v>1769</v>
      </c>
      <c r="E2862" s="62" t="s">
        <v>2485</v>
      </c>
      <c r="F2862" s="63" t="s">
        <v>18</v>
      </c>
      <c r="G2862" s="63">
        <v>1</v>
      </c>
      <c r="H2862" s="53">
        <v>1026613</v>
      </c>
      <c r="I2862" s="54" t="s">
        <v>40</v>
      </c>
      <c r="J2862" s="54" t="s">
        <v>40</v>
      </c>
      <c r="K2862" s="54">
        <v>286552</v>
      </c>
      <c r="L2862" s="54" t="s">
        <v>40</v>
      </c>
      <c r="M2862" s="54" t="s">
        <v>40</v>
      </c>
      <c r="N2862" s="54">
        <v>905307</v>
      </c>
      <c r="O2862" s="55">
        <f t="shared" si="315"/>
        <v>3</v>
      </c>
      <c r="P2862" s="56">
        <f t="shared" si="316"/>
        <v>739491</v>
      </c>
      <c r="Q2862" s="57">
        <f t="shared" si="317"/>
        <v>739491</v>
      </c>
      <c r="R2862" s="58">
        <f t="shared" si="318"/>
        <v>324082.1534018119</v>
      </c>
      <c r="S2862" s="59">
        <f t="shared" si="319"/>
        <v>43.825030108792653</v>
      </c>
      <c r="T2862" s="59">
        <f t="shared" si="320"/>
        <v>56.174969891207347</v>
      </c>
      <c r="U2862" s="60" t="str">
        <f t="shared" si="321"/>
        <v>BAJO</v>
      </c>
    </row>
    <row r="2863" spans="2:21" ht="27.6">
      <c r="B2863" s="61">
        <v>2853</v>
      </c>
      <c r="C2863" s="62" t="s">
        <v>1768</v>
      </c>
      <c r="D2863" s="62" t="s">
        <v>1769</v>
      </c>
      <c r="E2863" s="62" t="s">
        <v>2439</v>
      </c>
      <c r="F2863" s="63" t="s">
        <v>18</v>
      </c>
      <c r="G2863" s="63">
        <v>1</v>
      </c>
      <c r="H2863" s="53">
        <v>518007</v>
      </c>
      <c r="I2863" s="54" t="s">
        <v>40</v>
      </c>
      <c r="J2863" s="54" t="s">
        <v>40</v>
      </c>
      <c r="K2863" s="54">
        <v>430304</v>
      </c>
      <c r="L2863" s="54" t="s">
        <v>40</v>
      </c>
      <c r="M2863" s="54" t="s">
        <v>40</v>
      </c>
      <c r="N2863" s="54">
        <v>443038</v>
      </c>
      <c r="O2863" s="55">
        <f t="shared" si="315"/>
        <v>3</v>
      </c>
      <c r="P2863" s="56">
        <f t="shared" si="316"/>
        <v>463783</v>
      </c>
      <c r="Q2863" s="57">
        <f t="shared" si="317"/>
        <v>463783</v>
      </c>
      <c r="R2863" s="58">
        <f t="shared" si="318"/>
        <v>38692.982318072442</v>
      </c>
      <c r="S2863" s="59">
        <f t="shared" si="319"/>
        <v>8.3429065571770504</v>
      </c>
      <c r="T2863" s="59">
        <f t="shared" si="320"/>
        <v>91.657093442822955</v>
      </c>
      <c r="U2863" s="60" t="str">
        <f t="shared" si="321"/>
        <v>ALTO</v>
      </c>
    </row>
    <row r="2864" spans="2:21">
      <c r="B2864" s="61">
        <v>2854</v>
      </c>
      <c r="C2864" s="62" t="s">
        <v>102</v>
      </c>
      <c r="D2864" s="62" t="s">
        <v>103</v>
      </c>
      <c r="E2864" s="62" t="s">
        <v>2486</v>
      </c>
      <c r="F2864" s="63" t="s">
        <v>18</v>
      </c>
      <c r="G2864" s="63">
        <v>1</v>
      </c>
      <c r="H2864" s="53">
        <v>2894318</v>
      </c>
      <c r="I2864" s="54" t="s">
        <v>40</v>
      </c>
      <c r="J2864" s="54" t="s">
        <v>40</v>
      </c>
      <c r="K2864" s="54">
        <v>466480</v>
      </c>
      <c r="L2864" s="54" t="s">
        <v>40</v>
      </c>
      <c r="M2864" s="54" t="s">
        <v>40</v>
      </c>
      <c r="N2864" s="54">
        <v>2613564</v>
      </c>
      <c r="O2864" s="55">
        <f t="shared" si="315"/>
        <v>3</v>
      </c>
      <c r="P2864" s="56">
        <f t="shared" si="316"/>
        <v>1991454</v>
      </c>
      <c r="Q2864" s="57">
        <f t="shared" si="317"/>
        <v>1991454</v>
      </c>
      <c r="R2864" s="58">
        <f t="shared" si="318"/>
        <v>1084393.8330194741</v>
      </c>
      <c r="S2864" s="59">
        <f t="shared" si="319"/>
        <v>54.452366613513249</v>
      </c>
      <c r="T2864" s="59">
        <f t="shared" si="320"/>
        <v>45.547633386486751</v>
      </c>
      <c r="U2864" s="60" t="str">
        <f t="shared" si="321"/>
        <v>BAJO</v>
      </c>
    </row>
    <row r="2865" spans="2:21">
      <c r="B2865" s="61">
        <v>2855</v>
      </c>
      <c r="C2865" s="62" t="s">
        <v>102</v>
      </c>
      <c r="D2865" s="62" t="s">
        <v>103</v>
      </c>
      <c r="E2865" s="62" t="s">
        <v>2487</v>
      </c>
      <c r="F2865" s="63" t="s">
        <v>18</v>
      </c>
      <c r="G2865" s="63">
        <v>1</v>
      </c>
      <c r="H2865" s="53">
        <v>2452947</v>
      </c>
      <c r="I2865" s="54" t="s">
        <v>40</v>
      </c>
      <c r="J2865" s="54" t="s">
        <v>40</v>
      </c>
      <c r="K2865" s="54">
        <v>410550</v>
      </c>
      <c r="L2865" s="54" t="s">
        <v>40</v>
      </c>
      <c r="M2865" s="54" t="s">
        <v>40</v>
      </c>
      <c r="N2865" s="54">
        <v>2288233</v>
      </c>
      <c r="O2865" s="55">
        <f t="shared" si="315"/>
        <v>3</v>
      </c>
      <c r="P2865" s="56">
        <f t="shared" si="316"/>
        <v>1717243</v>
      </c>
      <c r="Q2865" s="57">
        <f t="shared" si="317"/>
        <v>1717243</v>
      </c>
      <c r="R2865" s="58">
        <f t="shared" si="318"/>
        <v>926415.41293393623</v>
      </c>
      <c r="S2865" s="59">
        <f t="shared" si="319"/>
        <v>53.947834577513852</v>
      </c>
      <c r="T2865" s="59">
        <f t="shared" si="320"/>
        <v>46.052165422486148</v>
      </c>
      <c r="U2865" s="60" t="str">
        <f t="shared" si="321"/>
        <v>BAJO</v>
      </c>
    </row>
    <row r="2866" spans="2:21">
      <c r="B2866" s="61">
        <v>2856</v>
      </c>
      <c r="C2866" s="62" t="s">
        <v>2163</v>
      </c>
      <c r="D2866" s="62" t="s">
        <v>2164</v>
      </c>
      <c r="E2866" s="62" t="s">
        <v>2488</v>
      </c>
      <c r="F2866" s="63" t="s">
        <v>18</v>
      </c>
      <c r="G2866" s="63">
        <v>1</v>
      </c>
      <c r="H2866" s="53">
        <v>21182</v>
      </c>
      <c r="I2866" s="54" t="s">
        <v>40</v>
      </c>
      <c r="J2866" s="54" t="s">
        <v>40</v>
      </c>
      <c r="K2866" s="54">
        <v>565964</v>
      </c>
      <c r="L2866" s="54" t="s">
        <v>40</v>
      </c>
      <c r="M2866" s="54" t="s">
        <v>40</v>
      </c>
      <c r="N2866" s="54">
        <v>177313</v>
      </c>
      <c r="O2866" s="55">
        <f t="shared" si="315"/>
        <v>3</v>
      </c>
      <c r="P2866" s="56">
        <f t="shared" si="316"/>
        <v>254820</v>
      </c>
      <c r="Q2866" s="57">
        <f t="shared" si="317"/>
        <v>254820</v>
      </c>
      <c r="R2866" s="58">
        <f t="shared" si="318"/>
        <v>229059.40919964167</v>
      </c>
      <c r="S2866" s="59">
        <f t="shared" si="319"/>
        <v>89.890671532706094</v>
      </c>
      <c r="T2866" s="59">
        <f t="shared" si="320"/>
        <v>10.109328467293906</v>
      </c>
      <c r="U2866" s="60" t="str">
        <f t="shared" si="321"/>
        <v>BAJO</v>
      </c>
    </row>
    <row r="2867" spans="2:21">
      <c r="B2867" s="61">
        <v>2857</v>
      </c>
      <c r="C2867" s="62" t="s">
        <v>2163</v>
      </c>
      <c r="D2867" s="62" t="s">
        <v>2164</v>
      </c>
      <c r="E2867" s="62" t="s">
        <v>2489</v>
      </c>
      <c r="F2867" s="63" t="s">
        <v>157</v>
      </c>
      <c r="G2867" s="63">
        <v>1</v>
      </c>
      <c r="H2867" s="53">
        <v>126854</v>
      </c>
      <c r="I2867" s="54" t="s">
        <v>40</v>
      </c>
      <c r="J2867" s="54" t="s">
        <v>40</v>
      </c>
      <c r="K2867" s="54">
        <v>940814</v>
      </c>
      <c r="L2867" s="54" t="s">
        <v>40</v>
      </c>
      <c r="M2867" s="54" t="s">
        <v>40</v>
      </c>
      <c r="N2867" s="54">
        <v>112771</v>
      </c>
      <c r="O2867" s="55">
        <f t="shared" si="315"/>
        <v>3</v>
      </c>
      <c r="P2867" s="56">
        <f t="shared" si="316"/>
        <v>393480</v>
      </c>
      <c r="Q2867" s="57">
        <f t="shared" si="317"/>
        <v>393480</v>
      </c>
      <c r="R2867" s="58">
        <f t="shared" si="318"/>
        <v>387066.52060193592</v>
      </c>
      <c r="S2867" s="59">
        <f t="shared" si="319"/>
        <v>98.370062163753161</v>
      </c>
      <c r="T2867" s="59">
        <f t="shared" si="320"/>
        <v>1.6299378362468389</v>
      </c>
      <c r="U2867" s="60" t="str">
        <f t="shared" si="321"/>
        <v>BAJO</v>
      </c>
    </row>
    <row r="2868" spans="2:21">
      <c r="B2868" s="61">
        <v>2858</v>
      </c>
      <c r="C2868" s="62" t="s">
        <v>2163</v>
      </c>
      <c r="D2868" s="62" t="s">
        <v>2164</v>
      </c>
      <c r="E2868" s="62" t="s">
        <v>2490</v>
      </c>
      <c r="F2868" s="63" t="s">
        <v>18</v>
      </c>
      <c r="G2868" s="63">
        <v>1</v>
      </c>
      <c r="H2868" s="53">
        <v>138635</v>
      </c>
      <c r="I2868" s="54" t="s">
        <v>40</v>
      </c>
      <c r="J2868" s="54" t="s">
        <v>40</v>
      </c>
      <c r="K2868" s="54">
        <v>2409750</v>
      </c>
      <c r="L2868" s="79" t="s">
        <v>40</v>
      </c>
      <c r="M2868" s="54" t="s">
        <v>40</v>
      </c>
      <c r="N2868" s="54">
        <v>125226</v>
      </c>
      <c r="O2868" s="55">
        <f t="shared" si="315"/>
        <v>3</v>
      </c>
      <c r="P2868" s="56">
        <f t="shared" si="316"/>
        <v>891204</v>
      </c>
      <c r="Q2868" s="57">
        <f t="shared" si="317"/>
        <v>891204</v>
      </c>
      <c r="R2868" s="58">
        <f t="shared" si="318"/>
        <v>1073788.3637478207</v>
      </c>
      <c r="S2868" s="59">
        <f t="shared" si="319"/>
        <v>120.48738153641823</v>
      </c>
      <c r="T2868" s="59">
        <f t="shared" si="320"/>
        <v>-20.487381536418226</v>
      </c>
      <c r="U2868" s="60" t="str">
        <f t="shared" si="321"/>
        <v>BAJO</v>
      </c>
    </row>
    <row r="2869" spans="2:21">
      <c r="B2869" s="61">
        <v>2859</v>
      </c>
      <c r="C2869" s="62" t="s">
        <v>2163</v>
      </c>
      <c r="D2869" s="62" t="s">
        <v>2164</v>
      </c>
      <c r="E2869" s="62" t="s">
        <v>2491</v>
      </c>
      <c r="F2869" s="63" t="s">
        <v>157</v>
      </c>
      <c r="G2869" s="63">
        <v>1</v>
      </c>
      <c r="H2869" s="53">
        <v>114597</v>
      </c>
      <c r="I2869" s="54" t="s">
        <v>40</v>
      </c>
      <c r="J2869" s="54" t="s">
        <v>40</v>
      </c>
      <c r="K2869" s="54">
        <v>1350888</v>
      </c>
      <c r="L2869" s="79" t="s">
        <v>40</v>
      </c>
      <c r="M2869" s="54" t="s">
        <v>40</v>
      </c>
      <c r="N2869" s="54">
        <v>97261</v>
      </c>
      <c r="O2869" s="55">
        <f t="shared" ref="O2869:O2932" si="322">COUNT(H2869:N2869)</f>
        <v>3</v>
      </c>
      <c r="P2869" s="56">
        <f t="shared" ref="P2869:P2932" si="323">ROUND(AVERAGE(H2869:N2869),0)</f>
        <v>520915</v>
      </c>
      <c r="Q2869" s="57">
        <f t="shared" ref="Q2869:Q2932" si="324">ROUND(+P2869*G2869,0)</f>
        <v>520915</v>
      </c>
      <c r="R2869" s="58">
        <f t="shared" ref="R2869:R2932" si="325">STDEVP(H2869:N2869)</f>
        <v>586921.97368096176</v>
      </c>
      <c r="S2869" s="59">
        <f t="shared" ref="S2869:S2932" si="326">R2869/P2869*100</f>
        <v>112.67135207873871</v>
      </c>
      <c r="T2869" s="59">
        <f t="shared" ref="T2869:T2932" si="327">100-S2869</f>
        <v>-12.671352078738707</v>
      </c>
      <c r="U2869" s="60" t="str">
        <f t="shared" ref="U2869:U2932" si="328">IF(T2869&gt;70,"ALTO","BAJO")</f>
        <v>BAJO</v>
      </c>
    </row>
    <row r="2870" spans="2:21">
      <c r="B2870" s="61">
        <v>2860</v>
      </c>
      <c r="C2870" s="62" t="s">
        <v>2163</v>
      </c>
      <c r="D2870" s="62" t="s">
        <v>2164</v>
      </c>
      <c r="E2870" s="62" t="s">
        <v>2492</v>
      </c>
      <c r="F2870" s="63" t="s">
        <v>18</v>
      </c>
      <c r="G2870" s="63">
        <v>1</v>
      </c>
      <c r="H2870" s="53">
        <v>309876</v>
      </c>
      <c r="I2870" s="54" t="s">
        <v>40</v>
      </c>
      <c r="J2870" s="54" t="s">
        <v>40</v>
      </c>
      <c r="K2870" s="54">
        <v>374374</v>
      </c>
      <c r="L2870" s="54" t="s">
        <v>40</v>
      </c>
      <c r="M2870" s="54" t="s">
        <v>40</v>
      </c>
      <c r="N2870" s="54">
        <v>284409</v>
      </c>
      <c r="O2870" s="55">
        <f t="shared" si="322"/>
        <v>3</v>
      </c>
      <c r="P2870" s="56">
        <f t="shared" si="323"/>
        <v>322886</v>
      </c>
      <c r="Q2870" s="57">
        <f t="shared" si="324"/>
        <v>322886</v>
      </c>
      <c r="R2870" s="58">
        <f t="shared" si="325"/>
        <v>37862.707125731104</v>
      </c>
      <c r="S2870" s="59">
        <f t="shared" si="326"/>
        <v>11.726339056425829</v>
      </c>
      <c r="T2870" s="59">
        <f t="shared" si="327"/>
        <v>88.273660943574171</v>
      </c>
      <c r="U2870" s="60" t="str">
        <f t="shared" si="328"/>
        <v>ALTO</v>
      </c>
    </row>
    <row r="2871" spans="2:21">
      <c r="B2871" s="61">
        <v>2861</v>
      </c>
      <c r="C2871" s="62" t="s">
        <v>2163</v>
      </c>
      <c r="D2871" s="62" t="s">
        <v>2164</v>
      </c>
      <c r="E2871" s="62" t="s">
        <v>2493</v>
      </c>
      <c r="F2871" s="63" t="s">
        <v>157</v>
      </c>
      <c r="G2871" s="63">
        <v>1</v>
      </c>
      <c r="H2871" s="53">
        <v>126616</v>
      </c>
      <c r="I2871" s="54" t="s">
        <v>40</v>
      </c>
      <c r="J2871" s="54" t="s">
        <v>40</v>
      </c>
      <c r="K2871" s="54">
        <v>912730</v>
      </c>
      <c r="L2871" s="54" t="s">
        <v>40</v>
      </c>
      <c r="M2871" s="54" t="s">
        <v>40</v>
      </c>
      <c r="N2871" s="54">
        <v>118218</v>
      </c>
      <c r="O2871" s="55">
        <f t="shared" si="322"/>
        <v>3</v>
      </c>
      <c r="P2871" s="56">
        <f t="shared" si="323"/>
        <v>385855</v>
      </c>
      <c r="Q2871" s="57">
        <f t="shared" si="324"/>
        <v>385855</v>
      </c>
      <c r="R2871" s="58">
        <f t="shared" si="325"/>
        <v>372572.89600589871</v>
      </c>
      <c r="S2871" s="59">
        <f t="shared" si="326"/>
        <v>96.557747341850884</v>
      </c>
      <c r="T2871" s="59">
        <f t="shared" si="327"/>
        <v>3.4422526581491155</v>
      </c>
      <c r="U2871" s="60" t="str">
        <f t="shared" si="328"/>
        <v>BAJO</v>
      </c>
    </row>
    <row r="2872" spans="2:21">
      <c r="B2872" s="61">
        <v>2862</v>
      </c>
      <c r="C2872" s="62" t="s">
        <v>2163</v>
      </c>
      <c r="D2872" s="62" t="s">
        <v>2164</v>
      </c>
      <c r="E2872" s="62" t="s">
        <v>736</v>
      </c>
      <c r="F2872" s="63" t="s">
        <v>18</v>
      </c>
      <c r="G2872" s="63">
        <v>1</v>
      </c>
      <c r="H2872" s="53">
        <v>119833</v>
      </c>
      <c r="I2872" s="54" t="s">
        <v>40</v>
      </c>
      <c r="J2872" s="54" t="s">
        <v>40</v>
      </c>
      <c r="K2872" s="54">
        <v>369495</v>
      </c>
      <c r="L2872" s="54" t="s">
        <v>40</v>
      </c>
      <c r="M2872" s="54" t="s">
        <v>40</v>
      </c>
      <c r="N2872" s="54">
        <v>107350</v>
      </c>
      <c r="O2872" s="55">
        <f t="shared" si="322"/>
        <v>3</v>
      </c>
      <c r="P2872" s="56">
        <f t="shared" si="323"/>
        <v>198893</v>
      </c>
      <c r="Q2872" s="57">
        <f t="shared" si="324"/>
        <v>198893</v>
      </c>
      <c r="R2872" s="58">
        <f t="shared" si="325"/>
        <v>120741.66203464688</v>
      </c>
      <c r="S2872" s="59">
        <f t="shared" si="326"/>
        <v>60.70684339551763</v>
      </c>
      <c r="T2872" s="59">
        <f t="shared" si="327"/>
        <v>39.29315660448237</v>
      </c>
      <c r="U2872" s="60" t="str">
        <f t="shared" si="328"/>
        <v>BAJO</v>
      </c>
    </row>
    <row r="2873" spans="2:21">
      <c r="B2873" s="61">
        <v>2863</v>
      </c>
      <c r="C2873" s="62" t="s">
        <v>2163</v>
      </c>
      <c r="D2873" s="62" t="s">
        <v>2164</v>
      </c>
      <c r="E2873" s="62" t="s">
        <v>1965</v>
      </c>
      <c r="F2873" s="63" t="s">
        <v>18</v>
      </c>
      <c r="G2873" s="63">
        <v>1</v>
      </c>
      <c r="H2873" s="53">
        <v>76874</v>
      </c>
      <c r="I2873" s="54" t="s">
        <v>40</v>
      </c>
      <c r="J2873" s="54" t="s">
        <v>40</v>
      </c>
      <c r="K2873" s="54">
        <v>379848</v>
      </c>
      <c r="L2873" s="54" t="s">
        <v>40</v>
      </c>
      <c r="M2873" s="54" t="s">
        <v>40</v>
      </c>
      <c r="N2873" s="54">
        <v>70008</v>
      </c>
      <c r="O2873" s="55">
        <f t="shared" si="322"/>
        <v>3</v>
      </c>
      <c r="P2873" s="56">
        <f t="shared" si="323"/>
        <v>175577</v>
      </c>
      <c r="Q2873" s="57">
        <f t="shared" si="324"/>
        <v>175577</v>
      </c>
      <c r="R2873" s="58">
        <f t="shared" si="325"/>
        <v>144468.84025129973</v>
      </c>
      <c r="S2873" s="59">
        <f t="shared" si="326"/>
        <v>82.282326415931323</v>
      </c>
      <c r="T2873" s="59">
        <f t="shared" si="327"/>
        <v>17.717673584068677</v>
      </c>
      <c r="U2873" s="60" t="str">
        <f t="shared" si="328"/>
        <v>BAJO</v>
      </c>
    </row>
    <row r="2874" spans="2:21" ht="27.6">
      <c r="B2874" s="61">
        <v>2864</v>
      </c>
      <c r="C2874" s="62" t="s">
        <v>2377</v>
      </c>
      <c r="D2874" s="62" t="s">
        <v>2245</v>
      </c>
      <c r="E2874" s="62" t="s">
        <v>2494</v>
      </c>
      <c r="F2874" s="63" t="s">
        <v>18</v>
      </c>
      <c r="G2874" s="63">
        <v>1</v>
      </c>
      <c r="H2874" s="53">
        <v>24038</v>
      </c>
      <c r="I2874" s="54" t="s">
        <v>40</v>
      </c>
      <c r="J2874" s="54" t="s">
        <v>40</v>
      </c>
      <c r="K2874" s="54">
        <v>510986</v>
      </c>
      <c r="L2874" s="79" t="s">
        <v>40</v>
      </c>
      <c r="M2874" s="54" t="s">
        <v>40</v>
      </c>
      <c r="N2874" s="54">
        <v>21053</v>
      </c>
      <c r="O2874" s="55">
        <f t="shared" si="322"/>
        <v>3</v>
      </c>
      <c r="P2874" s="56">
        <f t="shared" si="323"/>
        <v>185359</v>
      </c>
      <c r="Q2874" s="57">
        <f t="shared" si="324"/>
        <v>185359</v>
      </c>
      <c r="R2874" s="58">
        <f t="shared" si="325"/>
        <v>230256.28460912852</v>
      </c>
      <c r="S2874" s="59">
        <f t="shared" si="326"/>
        <v>124.22179910828636</v>
      </c>
      <c r="T2874" s="59">
        <f t="shared" si="327"/>
        <v>-24.221799108286362</v>
      </c>
      <c r="U2874" s="60" t="str">
        <f t="shared" si="328"/>
        <v>BAJO</v>
      </c>
    </row>
    <row r="2875" spans="2:21" ht="27.6">
      <c r="B2875" s="61">
        <v>2865</v>
      </c>
      <c r="C2875" s="62" t="s">
        <v>2377</v>
      </c>
      <c r="D2875" s="62" t="s">
        <v>2245</v>
      </c>
      <c r="E2875" s="62" t="s">
        <v>2495</v>
      </c>
      <c r="F2875" s="63" t="s">
        <v>18</v>
      </c>
      <c r="G2875" s="63">
        <v>1</v>
      </c>
      <c r="H2875" s="53">
        <v>12257</v>
      </c>
      <c r="I2875" s="54" t="s">
        <v>40</v>
      </c>
      <c r="J2875" s="54" t="s">
        <v>40</v>
      </c>
      <c r="K2875" s="54">
        <v>807415</v>
      </c>
      <c r="L2875" s="79" t="s">
        <v>40</v>
      </c>
      <c r="M2875" s="54" t="s">
        <v>40</v>
      </c>
      <c r="N2875" s="54">
        <v>112038</v>
      </c>
      <c r="O2875" s="55">
        <f t="shared" si="322"/>
        <v>3</v>
      </c>
      <c r="P2875" s="56">
        <f t="shared" si="323"/>
        <v>310570</v>
      </c>
      <c r="Q2875" s="57">
        <f t="shared" si="324"/>
        <v>310570</v>
      </c>
      <c r="R2875" s="58">
        <f t="shared" si="325"/>
        <v>353676.1960786542</v>
      </c>
      <c r="S2875" s="59">
        <f t="shared" si="326"/>
        <v>113.87970379581229</v>
      </c>
      <c r="T2875" s="59">
        <f t="shared" si="327"/>
        <v>-13.87970379581229</v>
      </c>
      <c r="U2875" s="60" t="str">
        <f t="shared" si="328"/>
        <v>BAJO</v>
      </c>
    </row>
    <row r="2876" spans="2:21" ht="27.6">
      <c r="B2876" s="61">
        <v>2866</v>
      </c>
      <c r="C2876" s="62" t="s">
        <v>2377</v>
      </c>
      <c r="D2876" s="62" t="s">
        <v>2245</v>
      </c>
      <c r="E2876" s="62" t="s">
        <v>2496</v>
      </c>
      <c r="F2876" s="63" t="s">
        <v>18</v>
      </c>
      <c r="G2876" s="63">
        <v>1</v>
      </c>
      <c r="H2876" s="53">
        <v>118286</v>
      </c>
      <c r="I2876" s="54" t="s">
        <v>40</v>
      </c>
      <c r="J2876" s="54" t="s">
        <v>40</v>
      </c>
      <c r="K2876" s="54">
        <v>337008</v>
      </c>
      <c r="L2876" s="54" t="s">
        <v>40</v>
      </c>
      <c r="M2876" s="54" t="s">
        <v>40</v>
      </c>
      <c r="N2876" s="54">
        <v>101215</v>
      </c>
      <c r="O2876" s="55">
        <f t="shared" si="322"/>
        <v>3</v>
      </c>
      <c r="P2876" s="56">
        <f t="shared" si="323"/>
        <v>185503</v>
      </c>
      <c r="Q2876" s="57">
        <f t="shared" si="324"/>
        <v>185503</v>
      </c>
      <c r="R2876" s="58">
        <f t="shared" si="325"/>
        <v>107356.6595636557</v>
      </c>
      <c r="S2876" s="59">
        <f t="shared" si="326"/>
        <v>57.873274051446991</v>
      </c>
      <c r="T2876" s="59">
        <f t="shared" si="327"/>
        <v>42.126725948553009</v>
      </c>
      <c r="U2876" s="60" t="str">
        <f t="shared" si="328"/>
        <v>BAJO</v>
      </c>
    </row>
    <row r="2877" spans="2:21" ht="27.6">
      <c r="B2877" s="61">
        <v>2867</v>
      </c>
      <c r="C2877" s="62" t="s">
        <v>987</v>
      </c>
      <c r="D2877" s="62" t="s">
        <v>2055</v>
      </c>
      <c r="E2877" s="62" t="s">
        <v>2497</v>
      </c>
      <c r="F2877" s="63" t="s">
        <v>18</v>
      </c>
      <c r="G2877" s="63">
        <v>1</v>
      </c>
      <c r="H2877" s="53">
        <v>3428033</v>
      </c>
      <c r="I2877" s="54" t="s">
        <v>40</v>
      </c>
      <c r="J2877" s="54" t="s">
        <v>40</v>
      </c>
      <c r="K2877" s="54">
        <v>501228</v>
      </c>
      <c r="L2877" s="54" t="s">
        <v>40</v>
      </c>
      <c r="M2877" s="54" t="s">
        <v>40</v>
      </c>
      <c r="N2877" s="54">
        <v>2953763</v>
      </c>
      <c r="O2877" s="55">
        <f t="shared" si="322"/>
        <v>3</v>
      </c>
      <c r="P2877" s="56">
        <f t="shared" si="323"/>
        <v>2294341</v>
      </c>
      <c r="Q2877" s="57">
        <f t="shared" si="324"/>
        <v>2294341</v>
      </c>
      <c r="R2877" s="58">
        <f t="shared" si="325"/>
        <v>1282620.9047255113</v>
      </c>
      <c r="S2877" s="59">
        <f t="shared" si="326"/>
        <v>55.903673635501924</v>
      </c>
      <c r="T2877" s="59">
        <f t="shared" si="327"/>
        <v>44.096326364498076</v>
      </c>
      <c r="U2877" s="60" t="str">
        <f t="shared" si="328"/>
        <v>BAJO</v>
      </c>
    </row>
    <row r="2878" spans="2:21">
      <c r="B2878" s="61">
        <v>2868</v>
      </c>
      <c r="C2878" s="62" t="s">
        <v>987</v>
      </c>
      <c r="D2878" s="62" t="s">
        <v>1048</v>
      </c>
      <c r="E2878" s="62" t="s">
        <v>2498</v>
      </c>
      <c r="F2878" s="63" t="s">
        <v>537</v>
      </c>
      <c r="G2878" s="63">
        <v>1</v>
      </c>
      <c r="H2878" s="53">
        <v>67235</v>
      </c>
      <c r="I2878" s="54" t="s">
        <v>40</v>
      </c>
      <c r="J2878" s="54" t="s">
        <v>40</v>
      </c>
      <c r="K2878" s="54">
        <v>589764</v>
      </c>
      <c r="L2878" s="79" t="s">
        <v>40</v>
      </c>
      <c r="M2878" s="54" t="s">
        <v>40</v>
      </c>
      <c r="N2878" s="54">
        <v>57955</v>
      </c>
      <c r="O2878" s="55">
        <f t="shared" si="322"/>
        <v>3</v>
      </c>
      <c r="P2878" s="56">
        <f t="shared" si="323"/>
        <v>238318</v>
      </c>
      <c r="Q2878" s="57">
        <f t="shared" si="324"/>
        <v>238318</v>
      </c>
      <c r="R2878" s="58">
        <f t="shared" si="325"/>
        <v>248538.72640831381</v>
      </c>
      <c r="S2878" s="59">
        <f t="shared" si="326"/>
        <v>104.28869259070395</v>
      </c>
      <c r="T2878" s="59">
        <f t="shared" si="327"/>
        <v>-4.2886925907039455</v>
      </c>
      <c r="U2878" s="60" t="str">
        <f t="shared" si="328"/>
        <v>BAJO</v>
      </c>
    </row>
    <row r="2879" spans="2:21" ht="27.6">
      <c r="B2879" s="61">
        <v>2869</v>
      </c>
      <c r="C2879" s="62" t="s">
        <v>2377</v>
      </c>
      <c r="D2879" s="62" t="s">
        <v>2368</v>
      </c>
      <c r="E2879" s="62" t="s">
        <v>2499</v>
      </c>
      <c r="F2879" s="63" t="s">
        <v>18</v>
      </c>
      <c r="G2879" s="63">
        <v>1</v>
      </c>
      <c r="H2879" s="53">
        <v>429352</v>
      </c>
      <c r="I2879" s="54" t="s">
        <v>40</v>
      </c>
      <c r="J2879" s="54" t="s">
        <v>40</v>
      </c>
      <c r="K2879" s="54">
        <v>333914</v>
      </c>
      <c r="L2879" s="54" t="s">
        <v>40</v>
      </c>
      <c r="M2879" s="54" t="s">
        <v>40</v>
      </c>
      <c r="N2879" s="54">
        <v>381632</v>
      </c>
      <c r="O2879" s="55">
        <f t="shared" si="322"/>
        <v>3</v>
      </c>
      <c r="P2879" s="56">
        <f t="shared" si="323"/>
        <v>381633</v>
      </c>
      <c r="Q2879" s="57">
        <f t="shared" si="324"/>
        <v>381633</v>
      </c>
      <c r="R2879" s="58">
        <f t="shared" si="325"/>
        <v>38962.400348141913</v>
      </c>
      <c r="S2879" s="59">
        <f t="shared" si="326"/>
        <v>10.209389740442235</v>
      </c>
      <c r="T2879" s="59">
        <f t="shared" si="327"/>
        <v>89.790610259557766</v>
      </c>
      <c r="U2879" s="60" t="str">
        <f t="shared" si="328"/>
        <v>ALTO</v>
      </c>
    </row>
    <row r="2880" spans="2:21">
      <c r="B2880" s="61">
        <v>2870</v>
      </c>
      <c r="C2880" s="62" t="s">
        <v>266</v>
      </c>
      <c r="D2880" s="62" t="s">
        <v>267</v>
      </c>
      <c r="E2880" s="62" t="s">
        <v>2500</v>
      </c>
      <c r="F2880" s="63" t="s">
        <v>18</v>
      </c>
      <c r="G2880" s="63">
        <v>1</v>
      </c>
      <c r="H2880" s="53">
        <v>3062584</v>
      </c>
      <c r="I2880" s="54" t="s">
        <v>40</v>
      </c>
      <c r="J2880" s="54" t="s">
        <v>40</v>
      </c>
      <c r="K2880" s="54">
        <v>413168</v>
      </c>
      <c r="L2880" s="54" t="s">
        <v>40</v>
      </c>
      <c r="M2880" s="54" t="s">
        <v>40</v>
      </c>
      <c r="N2880" s="54">
        <v>2599234</v>
      </c>
      <c r="O2880" s="55">
        <f t="shared" si="322"/>
        <v>3</v>
      </c>
      <c r="P2880" s="56">
        <f t="shared" si="323"/>
        <v>2024995</v>
      </c>
      <c r="Q2880" s="57">
        <f t="shared" si="324"/>
        <v>2024995</v>
      </c>
      <c r="R2880" s="58">
        <f t="shared" si="325"/>
        <v>1155325.010544748</v>
      </c>
      <c r="S2880" s="59">
        <f t="shared" si="326"/>
        <v>57.053227812648821</v>
      </c>
      <c r="T2880" s="59">
        <f t="shared" si="327"/>
        <v>42.946772187351179</v>
      </c>
      <c r="U2880" s="60" t="str">
        <f t="shared" si="328"/>
        <v>BAJO</v>
      </c>
    </row>
    <row r="2881" spans="2:21">
      <c r="B2881" s="61">
        <v>2871</v>
      </c>
      <c r="C2881" s="62" t="s">
        <v>987</v>
      </c>
      <c r="D2881" s="62" t="s">
        <v>1048</v>
      </c>
      <c r="E2881" s="62" t="s">
        <v>86</v>
      </c>
      <c r="F2881" s="63" t="s">
        <v>18</v>
      </c>
      <c r="G2881" s="63">
        <v>1</v>
      </c>
      <c r="H2881" s="53">
        <v>480641</v>
      </c>
      <c r="I2881" s="54" t="s">
        <v>40</v>
      </c>
      <c r="J2881" s="54" t="s">
        <v>40</v>
      </c>
      <c r="K2881" s="54">
        <v>1021972</v>
      </c>
      <c r="L2881" s="54" t="s">
        <v>40</v>
      </c>
      <c r="M2881" s="54" t="s">
        <v>40</v>
      </c>
      <c r="N2881" s="54">
        <v>452185</v>
      </c>
      <c r="O2881" s="55">
        <f t="shared" si="322"/>
        <v>3</v>
      </c>
      <c r="P2881" s="56">
        <f t="shared" si="323"/>
        <v>651599</v>
      </c>
      <c r="Q2881" s="57">
        <f t="shared" si="324"/>
        <v>651599</v>
      </c>
      <c r="R2881" s="58">
        <f t="shared" si="325"/>
        <v>262150.5548908023</v>
      </c>
      <c r="S2881" s="59">
        <f t="shared" si="326"/>
        <v>40.231884163542652</v>
      </c>
      <c r="T2881" s="59">
        <f t="shared" si="327"/>
        <v>59.768115836457348</v>
      </c>
      <c r="U2881" s="60" t="str">
        <f t="shared" si="328"/>
        <v>BAJO</v>
      </c>
    </row>
    <row r="2882" spans="2:21">
      <c r="B2882" s="61">
        <v>2872</v>
      </c>
      <c r="C2882" s="62" t="s">
        <v>102</v>
      </c>
      <c r="D2882" s="62" t="s">
        <v>103</v>
      </c>
      <c r="E2882" s="62" t="s">
        <v>2501</v>
      </c>
      <c r="F2882" s="63" t="s">
        <v>537</v>
      </c>
      <c r="G2882" s="63">
        <v>1</v>
      </c>
      <c r="H2882" s="53">
        <v>442561</v>
      </c>
      <c r="I2882" s="54" t="s">
        <v>40</v>
      </c>
      <c r="J2882" s="54" t="s">
        <v>40</v>
      </c>
      <c r="K2882" s="54">
        <v>399840</v>
      </c>
      <c r="L2882" s="54" t="s">
        <v>40</v>
      </c>
      <c r="M2882" s="54" t="s">
        <v>40</v>
      </c>
      <c r="N2882" s="54">
        <v>390287</v>
      </c>
      <c r="O2882" s="55">
        <f t="shared" si="322"/>
        <v>3</v>
      </c>
      <c r="P2882" s="56">
        <f t="shared" si="323"/>
        <v>410896</v>
      </c>
      <c r="Q2882" s="57">
        <f t="shared" si="324"/>
        <v>410896</v>
      </c>
      <c r="R2882" s="58">
        <f t="shared" si="325"/>
        <v>22727.650135169424</v>
      </c>
      <c r="S2882" s="59">
        <f t="shared" si="326"/>
        <v>5.5312415149257781</v>
      </c>
      <c r="T2882" s="59">
        <f t="shared" si="327"/>
        <v>94.468758485074218</v>
      </c>
      <c r="U2882" s="60" t="str">
        <f t="shared" si="328"/>
        <v>ALTO</v>
      </c>
    </row>
    <row r="2883" spans="2:21">
      <c r="B2883" s="61">
        <v>2873</v>
      </c>
      <c r="C2883" s="62" t="s">
        <v>102</v>
      </c>
      <c r="D2883" s="62" t="s">
        <v>103</v>
      </c>
      <c r="E2883" s="62" t="s">
        <v>2502</v>
      </c>
      <c r="F2883" s="63" t="s">
        <v>18</v>
      </c>
      <c r="G2883" s="63">
        <v>1</v>
      </c>
      <c r="H2883" s="53">
        <v>180166</v>
      </c>
      <c r="I2883" s="54" t="s">
        <v>40</v>
      </c>
      <c r="J2883" s="54" t="s">
        <v>40</v>
      </c>
      <c r="K2883" s="54">
        <v>167076</v>
      </c>
      <c r="L2883" s="54" t="s">
        <v>40</v>
      </c>
      <c r="M2883" s="54" t="s">
        <v>40</v>
      </c>
      <c r="N2883" s="54">
        <v>157707</v>
      </c>
      <c r="O2883" s="55">
        <f t="shared" si="322"/>
        <v>3</v>
      </c>
      <c r="P2883" s="56">
        <f t="shared" si="323"/>
        <v>168316</v>
      </c>
      <c r="Q2883" s="57">
        <f t="shared" si="324"/>
        <v>168316</v>
      </c>
      <c r="R2883" s="58">
        <f t="shared" si="325"/>
        <v>9210.6999492739724</v>
      </c>
      <c r="S2883" s="59">
        <f t="shared" si="326"/>
        <v>5.4722664210615584</v>
      </c>
      <c r="T2883" s="59">
        <f t="shared" si="327"/>
        <v>94.527733578938438</v>
      </c>
      <c r="U2883" s="60" t="str">
        <f t="shared" si="328"/>
        <v>ALTO</v>
      </c>
    </row>
    <row r="2884" spans="2:21">
      <c r="B2884" s="61">
        <v>2874</v>
      </c>
      <c r="C2884" s="62" t="s">
        <v>102</v>
      </c>
      <c r="D2884" s="62" t="s">
        <v>103</v>
      </c>
      <c r="E2884" s="62" t="s">
        <v>2503</v>
      </c>
      <c r="F2884" s="63" t="s">
        <v>18</v>
      </c>
      <c r="G2884" s="63">
        <v>1</v>
      </c>
      <c r="H2884" s="53">
        <v>10442250</v>
      </c>
      <c r="I2884" s="54" t="s">
        <v>40</v>
      </c>
      <c r="J2884" s="54" t="s">
        <v>40</v>
      </c>
      <c r="K2884" s="54">
        <v>207060</v>
      </c>
      <c r="L2884" s="54" t="s">
        <v>40</v>
      </c>
      <c r="M2884" s="54" t="s">
        <v>40</v>
      </c>
      <c r="N2884" s="54">
        <v>8730772</v>
      </c>
      <c r="O2884" s="55">
        <f t="shared" si="322"/>
        <v>3</v>
      </c>
      <c r="P2884" s="56">
        <f t="shared" si="323"/>
        <v>6460027</v>
      </c>
      <c r="Q2884" s="57">
        <f t="shared" si="324"/>
        <v>6460027</v>
      </c>
      <c r="R2884" s="58">
        <f t="shared" si="325"/>
        <v>4476381.6928349119</v>
      </c>
      <c r="S2884" s="59">
        <f t="shared" si="326"/>
        <v>69.29354463742817</v>
      </c>
      <c r="T2884" s="59">
        <f t="shared" si="327"/>
        <v>30.70645536257183</v>
      </c>
      <c r="U2884" s="60" t="str">
        <f t="shared" si="328"/>
        <v>BAJO</v>
      </c>
    </row>
    <row r="2885" spans="2:21">
      <c r="B2885" s="61">
        <v>2875</v>
      </c>
      <c r="C2885" s="62" t="s">
        <v>296</v>
      </c>
      <c r="D2885" s="62" t="s">
        <v>296</v>
      </c>
      <c r="E2885" s="62" t="s">
        <v>2504</v>
      </c>
      <c r="F2885" s="63" t="s">
        <v>18</v>
      </c>
      <c r="G2885" s="63">
        <v>1</v>
      </c>
      <c r="H2885" s="53">
        <v>47838</v>
      </c>
      <c r="I2885" s="54" t="s">
        <v>40</v>
      </c>
      <c r="J2885" s="54" t="s">
        <v>40</v>
      </c>
      <c r="K2885" s="54">
        <v>136850</v>
      </c>
      <c r="L2885" s="54" t="s">
        <v>40</v>
      </c>
      <c r="M2885" s="54" t="s">
        <v>40</v>
      </c>
      <c r="N2885" s="54">
        <v>43588</v>
      </c>
      <c r="O2885" s="55">
        <f t="shared" si="322"/>
        <v>3</v>
      </c>
      <c r="P2885" s="56">
        <f t="shared" si="323"/>
        <v>76092</v>
      </c>
      <c r="Q2885" s="57">
        <f t="shared" si="324"/>
        <v>76092</v>
      </c>
      <c r="R2885" s="58">
        <f t="shared" si="325"/>
        <v>42997.41502307629</v>
      </c>
      <c r="S2885" s="59">
        <f t="shared" si="326"/>
        <v>56.507142699727034</v>
      </c>
      <c r="T2885" s="59">
        <f t="shared" si="327"/>
        <v>43.492857300272966</v>
      </c>
      <c r="U2885" s="60" t="str">
        <f t="shared" si="328"/>
        <v>BAJO</v>
      </c>
    </row>
    <row r="2886" spans="2:21" ht="27.6">
      <c r="B2886" s="61">
        <v>2876</v>
      </c>
      <c r="C2886" s="62" t="s">
        <v>1294</v>
      </c>
      <c r="D2886" s="62" t="s">
        <v>1526</v>
      </c>
      <c r="E2886" s="62" t="s">
        <v>2505</v>
      </c>
      <c r="F2886" s="63" t="s">
        <v>18</v>
      </c>
      <c r="G2886" s="63">
        <v>1</v>
      </c>
      <c r="H2886" s="53">
        <v>2282777</v>
      </c>
      <c r="I2886" s="54" t="s">
        <v>40</v>
      </c>
      <c r="J2886" s="54" t="s">
        <v>40</v>
      </c>
      <c r="K2886" s="54">
        <v>1193570</v>
      </c>
      <c r="L2886" s="54" t="s">
        <v>40</v>
      </c>
      <c r="M2886" s="54" t="s">
        <v>40</v>
      </c>
      <c r="N2886" s="54">
        <v>2061417</v>
      </c>
      <c r="O2886" s="55">
        <f t="shared" si="322"/>
        <v>3</v>
      </c>
      <c r="P2886" s="56">
        <f t="shared" si="323"/>
        <v>1845921</v>
      </c>
      <c r="Q2886" s="57">
        <f t="shared" si="324"/>
        <v>1845921</v>
      </c>
      <c r="R2886" s="58">
        <f t="shared" si="325"/>
        <v>470050.89013590384</v>
      </c>
      <c r="S2886" s="59">
        <f t="shared" si="326"/>
        <v>25.464301567396646</v>
      </c>
      <c r="T2886" s="59">
        <f t="shared" si="327"/>
        <v>74.535698432603354</v>
      </c>
      <c r="U2886" s="60" t="str">
        <f t="shared" si="328"/>
        <v>ALTO</v>
      </c>
    </row>
    <row r="2887" spans="2:21">
      <c r="B2887" s="61">
        <v>2877</v>
      </c>
      <c r="C2887" s="62" t="s">
        <v>625</v>
      </c>
      <c r="D2887" s="62" t="s">
        <v>699</v>
      </c>
      <c r="E2887" s="62" t="s">
        <v>2506</v>
      </c>
      <c r="F2887" s="63" t="s">
        <v>18</v>
      </c>
      <c r="G2887" s="63">
        <v>1</v>
      </c>
      <c r="H2887" s="53">
        <v>119595</v>
      </c>
      <c r="I2887" s="54" t="s">
        <v>40</v>
      </c>
      <c r="J2887" s="54" t="s">
        <v>40</v>
      </c>
      <c r="K2887" s="54">
        <v>478975</v>
      </c>
      <c r="L2887" s="54" t="s">
        <v>40</v>
      </c>
      <c r="M2887" s="54" t="s">
        <v>40</v>
      </c>
      <c r="N2887" s="54">
        <v>108069</v>
      </c>
      <c r="O2887" s="55">
        <f t="shared" si="322"/>
        <v>3</v>
      </c>
      <c r="P2887" s="56">
        <f t="shared" si="323"/>
        <v>235546</v>
      </c>
      <c r="Q2887" s="57">
        <f t="shared" si="324"/>
        <v>235546</v>
      </c>
      <c r="R2887" s="58">
        <f t="shared" si="325"/>
        <v>172194.3649587743</v>
      </c>
      <c r="S2887" s="59">
        <f t="shared" si="326"/>
        <v>73.104346904118216</v>
      </c>
      <c r="T2887" s="59">
        <f t="shared" si="327"/>
        <v>26.895653095881784</v>
      </c>
      <c r="U2887" s="60" t="str">
        <f t="shared" si="328"/>
        <v>BAJO</v>
      </c>
    </row>
    <row r="2888" spans="2:21">
      <c r="B2888" s="61">
        <v>2878</v>
      </c>
      <c r="C2888" s="62" t="s">
        <v>2267</v>
      </c>
      <c r="D2888" s="62" t="s">
        <v>686</v>
      </c>
      <c r="E2888" s="62" t="s">
        <v>2507</v>
      </c>
      <c r="F2888" s="63" t="s">
        <v>18</v>
      </c>
      <c r="G2888" s="63">
        <v>1</v>
      </c>
      <c r="H2888" s="53">
        <v>551327</v>
      </c>
      <c r="I2888" s="54" t="s">
        <v>40</v>
      </c>
      <c r="J2888" s="54" t="s">
        <v>40</v>
      </c>
      <c r="K2888" s="54">
        <v>1390158</v>
      </c>
      <c r="L2888" s="54" t="s">
        <v>40</v>
      </c>
      <c r="M2888" s="54" t="s">
        <v>40</v>
      </c>
      <c r="N2888" s="54">
        <v>518644</v>
      </c>
      <c r="O2888" s="55">
        <f t="shared" si="322"/>
        <v>3</v>
      </c>
      <c r="P2888" s="56">
        <f t="shared" si="323"/>
        <v>820043</v>
      </c>
      <c r="Q2888" s="57">
        <f t="shared" si="324"/>
        <v>820043</v>
      </c>
      <c r="R2888" s="58">
        <f t="shared" si="325"/>
        <v>403352.93027405499</v>
      </c>
      <c r="S2888" s="59">
        <f t="shared" si="326"/>
        <v>49.186802432805962</v>
      </c>
      <c r="T2888" s="59">
        <f t="shared" si="327"/>
        <v>50.813197567194038</v>
      </c>
      <c r="U2888" s="60" t="str">
        <f t="shared" si="328"/>
        <v>BAJO</v>
      </c>
    </row>
    <row r="2889" spans="2:21">
      <c r="B2889" s="61">
        <v>2879</v>
      </c>
      <c r="C2889" s="62" t="s">
        <v>296</v>
      </c>
      <c r="D2889" s="62" t="s">
        <v>2508</v>
      </c>
      <c r="E2889" s="62" t="s">
        <v>2509</v>
      </c>
      <c r="F2889" s="63" t="s">
        <v>18</v>
      </c>
      <c r="G2889" s="63">
        <v>1</v>
      </c>
      <c r="H2889" s="53">
        <v>660569</v>
      </c>
      <c r="I2889" s="54" t="s">
        <v>40</v>
      </c>
      <c r="J2889" s="54" t="s">
        <v>40</v>
      </c>
      <c r="K2889" s="54">
        <v>208845</v>
      </c>
      <c r="L2889" s="54" t="s">
        <v>40</v>
      </c>
      <c r="M2889" s="54" t="s">
        <v>40</v>
      </c>
      <c r="N2889" s="54">
        <v>616290</v>
      </c>
      <c r="O2889" s="55">
        <f t="shared" si="322"/>
        <v>3</v>
      </c>
      <c r="P2889" s="56">
        <f t="shared" si="323"/>
        <v>495235</v>
      </c>
      <c r="Q2889" s="57">
        <f t="shared" si="324"/>
        <v>495235</v>
      </c>
      <c r="R2889" s="58">
        <f t="shared" si="325"/>
        <v>203313.28590844446</v>
      </c>
      <c r="S2889" s="59">
        <f t="shared" si="326"/>
        <v>41.053900856854717</v>
      </c>
      <c r="T2889" s="59">
        <f t="shared" si="327"/>
        <v>58.946099143145283</v>
      </c>
      <c r="U2889" s="60" t="str">
        <f t="shared" si="328"/>
        <v>BAJO</v>
      </c>
    </row>
    <row r="2890" spans="2:21">
      <c r="B2890" s="61">
        <v>2880</v>
      </c>
      <c r="C2890" s="62" t="s">
        <v>296</v>
      </c>
      <c r="D2890" s="62" t="s">
        <v>2508</v>
      </c>
      <c r="E2890" s="62" t="s">
        <v>1254</v>
      </c>
      <c r="F2890" s="63" t="s">
        <v>18</v>
      </c>
      <c r="G2890" s="63">
        <v>1</v>
      </c>
      <c r="H2890" s="53">
        <v>359023</v>
      </c>
      <c r="I2890" s="54" t="s">
        <v>40</v>
      </c>
      <c r="J2890" s="54" t="s">
        <v>40</v>
      </c>
      <c r="K2890" s="54">
        <v>110432</v>
      </c>
      <c r="L2890" s="54" t="s">
        <v>40</v>
      </c>
      <c r="M2890" s="54" t="s">
        <v>40</v>
      </c>
      <c r="N2890" s="54">
        <v>300244</v>
      </c>
      <c r="O2890" s="55">
        <f t="shared" si="322"/>
        <v>3</v>
      </c>
      <c r="P2890" s="56">
        <f t="shared" si="323"/>
        <v>256566</v>
      </c>
      <c r="Q2890" s="57">
        <f t="shared" si="324"/>
        <v>256566</v>
      </c>
      <c r="R2890" s="58">
        <f t="shared" si="325"/>
        <v>106082.28015502349</v>
      </c>
      <c r="S2890" s="59">
        <f t="shared" si="326"/>
        <v>41.346975107778697</v>
      </c>
      <c r="T2890" s="59">
        <f t="shared" si="327"/>
        <v>58.653024892221303</v>
      </c>
      <c r="U2890" s="60" t="str">
        <f t="shared" si="328"/>
        <v>BAJO</v>
      </c>
    </row>
    <row r="2891" spans="2:21">
      <c r="B2891" s="61">
        <v>2881</v>
      </c>
      <c r="C2891" s="62" t="s">
        <v>296</v>
      </c>
      <c r="D2891" s="62" t="s">
        <v>296</v>
      </c>
      <c r="E2891" s="62" t="s">
        <v>2510</v>
      </c>
      <c r="F2891" s="63" t="s">
        <v>18</v>
      </c>
      <c r="G2891" s="63">
        <v>1</v>
      </c>
      <c r="H2891" s="53">
        <v>36652</v>
      </c>
      <c r="I2891" s="54" t="s">
        <v>40</v>
      </c>
      <c r="J2891" s="54" t="s">
        <v>40</v>
      </c>
      <c r="K2891" s="54">
        <v>61642</v>
      </c>
      <c r="L2891" s="54" t="s">
        <v>40</v>
      </c>
      <c r="M2891" s="54" t="s">
        <v>40</v>
      </c>
      <c r="N2891" s="54">
        <v>33742</v>
      </c>
      <c r="O2891" s="55">
        <f t="shared" si="322"/>
        <v>3</v>
      </c>
      <c r="P2891" s="56">
        <f t="shared" si="323"/>
        <v>44012</v>
      </c>
      <c r="Q2891" s="57">
        <f t="shared" si="324"/>
        <v>44012</v>
      </c>
      <c r="R2891" s="58">
        <f t="shared" si="325"/>
        <v>12522.771258790923</v>
      </c>
      <c r="S2891" s="59">
        <f t="shared" si="326"/>
        <v>28.453083838023545</v>
      </c>
      <c r="T2891" s="59">
        <f t="shared" si="327"/>
        <v>71.546916161976455</v>
      </c>
      <c r="U2891" s="60" t="str">
        <f t="shared" si="328"/>
        <v>ALTO</v>
      </c>
    </row>
    <row r="2892" spans="2:21">
      <c r="B2892" s="61">
        <v>2882</v>
      </c>
      <c r="C2892" s="62" t="s">
        <v>1339</v>
      </c>
      <c r="D2892" s="62" t="s">
        <v>1339</v>
      </c>
      <c r="E2892" s="62" t="s">
        <v>2511</v>
      </c>
      <c r="F2892" s="63" t="s">
        <v>18</v>
      </c>
      <c r="G2892" s="63">
        <v>1</v>
      </c>
      <c r="H2892" s="53">
        <v>193375</v>
      </c>
      <c r="I2892" s="54" t="s">
        <v>40</v>
      </c>
      <c r="J2892" s="54" t="s">
        <v>40</v>
      </c>
      <c r="K2892" s="54">
        <v>137564</v>
      </c>
      <c r="L2892" s="54" t="s">
        <v>40</v>
      </c>
      <c r="M2892" s="54" t="s">
        <v>40</v>
      </c>
      <c r="N2892" s="54">
        <v>181974</v>
      </c>
      <c r="O2892" s="55">
        <f t="shared" si="322"/>
        <v>3</v>
      </c>
      <c r="P2892" s="56">
        <f t="shared" si="323"/>
        <v>170971</v>
      </c>
      <c r="Q2892" s="57">
        <f t="shared" si="324"/>
        <v>170971</v>
      </c>
      <c r="R2892" s="58">
        <f t="shared" si="325"/>
        <v>24076.495273745026</v>
      </c>
      <c r="S2892" s="59">
        <f t="shared" si="326"/>
        <v>14.082210008565795</v>
      </c>
      <c r="T2892" s="59">
        <f t="shared" si="327"/>
        <v>85.917789991434205</v>
      </c>
      <c r="U2892" s="60" t="str">
        <f t="shared" si="328"/>
        <v>ALTO</v>
      </c>
    </row>
    <row r="2893" spans="2:21" ht="27.6">
      <c r="B2893" s="61">
        <v>2883</v>
      </c>
      <c r="C2893" s="62" t="s">
        <v>251</v>
      </c>
      <c r="D2893" s="62" t="s">
        <v>2245</v>
      </c>
      <c r="E2893" s="62" t="s">
        <v>2283</v>
      </c>
      <c r="F2893" s="63" t="s">
        <v>157</v>
      </c>
      <c r="G2893" s="63">
        <v>1</v>
      </c>
      <c r="H2893" s="53">
        <v>178619</v>
      </c>
      <c r="I2893" s="54" t="s">
        <v>40</v>
      </c>
      <c r="J2893" s="54" t="s">
        <v>40</v>
      </c>
      <c r="K2893" s="54">
        <v>217770</v>
      </c>
      <c r="L2893" s="54" t="s">
        <v>40</v>
      </c>
      <c r="M2893" s="54" t="s">
        <v>40</v>
      </c>
      <c r="N2893" s="54">
        <v>155110</v>
      </c>
      <c r="O2893" s="55">
        <f t="shared" si="322"/>
        <v>3</v>
      </c>
      <c r="P2893" s="56">
        <f t="shared" si="323"/>
        <v>183833</v>
      </c>
      <c r="Q2893" s="57">
        <f t="shared" si="324"/>
        <v>183833</v>
      </c>
      <c r="R2893" s="58">
        <f t="shared" si="325"/>
        <v>25845.157470339906</v>
      </c>
      <c r="S2893" s="59">
        <f t="shared" si="326"/>
        <v>14.059041342054964</v>
      </c>
      <c r="T2893" s="59">
        <f t="shared" si="327"/>
        <v>85.940958657945032</v>
      </c>
      <c r="U2893" s="60" t="str">
        <f t="shared" si="328"/>
        <v>ALTO</v>
      </c>
    </row>
    <row r="2894" spans="2:21">
      <c r="B2894" s="61">
        <v>2884</v>
      </c>
      <c r="C2894" s="62" t="s">
        <v>296</v>
      </c>
      <c r="D2894" s="62" t="s">
        <v>296</v>
      </c>
      <c r="E2894" s="62" t="s">
        <v>2512</v>
      </c>
      <c r="F2894" s="63" t="s">
        <v>18</v>
      </c>
      <c r="G2894" s="63">
        <v>1</v>
      </c>
      <c r="H2894" s="53">
        <v>56049</v>
      </c>
      <c r="I2894" s="54" t="s">
        <v>40</v>
      </c>
      <c r="J2894" s="54" t="s">
        <v>40</v>
      </c>
      <c r="K2894" s="54">
        <v>66640</v>
      </c>
      <c r="L2894" s="54" t="s">
        <v>40</v>
      </c>
      <c r="M2894" s="54" t="s">
        <v>40</v>
      </c>
      <c r="N2894" s="54">
        <v>48685</v>
      </c>
      <c r="O2894" s="55">
        <f t="shared" si="322"/>
        <v>3</v>
      </c>
      <c r="P2894" s="56">
        <f t="shared" si="323"/>
        <v>57125</v>
      </c>
      <c r="Q2894" s="57">
        <f t="shared" si="324"/>
        <v>57125</v>
      </c>
      <c r="R2894" s="58">
        <f t="shared" si="325"/>
        <v>7369.4549926632217</v>
      </c>
      <c r="S2894" s="59">
        <f t="shared" si="326"/>
        <v>12.900577667681789</v>
      </c>
      <c r="T2894" s="59">
        <f t="shared" si="327"/>
        <v>87.099422332318213</v>
      </c>
      <c r="U2894" s="60" t="str">
        <f t="shared" si="328"/>
        <v>ALTO</v>
      </c>
    </row>
    <row r="2895" spans="2:21">
      <c r="B2895" s="61">
        <v>2885</v>
      </c>
      <c r="C2895" s="62" t="s">
        <v>102</v>
      </c>
      <c r="D2895" s="62" t="s">
        <v>103</v>
      </c>
      <c r="E2895" s="62" t="s">
        <v>2513</v>
      </c>
      <c r="F2895" s="63" t="s">
        <v>18</v>
      </c>
      <c r="G2895" s="63">
        <v>1</v>
      </c>
      <c r="H2895" s="53">
        <v>260015</v>
      </c>
      <c r="I2895" s="54" t="s">
        <v>40</v>
      </c>
      <c r="J2895" s="54" t="s">
        <v>40</v>
      </c>
      <c r="K2895" s="54">
        <v>2017050</v>
      </c>
      <c r="L2895" s="79" t="s">
        <v>40</v>
      </c>
      <c r="M2895" s="54" t="s">
        <v>40</v>
      </c>
      <c r="N2895" s="54">
        <v>225822</v>
      </c>
      <c r="O2895" s="55">
        <f t="shared" si="322"/>
        <v>3</v>
      </c>
      <c r="P2895" s="56">
        <f t="shared" si="323"/>
        <v>834296</v>
      </c>
      <c r="Q2895" s="57">
        <f t="shared" si="324"/>
        <v>834296</v>
      </c>
      <c r="R2895" s="58">
        <f t="shared" si="325"/>
        <v>836450.09816339647</v>
      </c>
      <c r="S2895" s="59">
        <f t="shared" si="326"/>
        <v>100.25819351445968</v>
      </c>
      <c r="T2895" s="59">
        <f t="shared" si="327"/>
        <v>-0.25819351445967698</v>
      </c>
      <c r="U2895" s="60" t="str">
        <f t="shared" si="328"/>
        <v>BAJO</v>
      </c>
    </row>
    <row r="2896" spans="2:21">
      <c r="B2896" s="61">
        <v>2886</v>
      </c>
      <c r="C2896" s="62" t="s">
        <v>987</v>
      </c>
      <c r="D2896" s="62" t="s">
        <v>988</v>
      </c>
      <c r="E2896" s="62" t="s">
        <v>2514</v>
      </c>
      <c r="F2896" s="63" t="s">
        <v>18</v>
      </c>
      <c r="G2896" s="63">
        <v>1</v>
      </c>
      <c r="H2896" s="53">
        <v>4073251</v>
      </c>
      <c r="I2896" s="54" t="s">
        <v>40</v>
      </c>
      <c r="J2896" s="54" t="s">
        <v>40</v>
      </c>
      <c r="K2896" s="54">
        <v>1186192</v>
      </c>
      <c r="L2896" s="54" t="s">
        <v>40</v>
      </c>
      <c r="M2896" s="54" t="s">
        <v>40</v>
      </c>
      <c r="N2896" s="54">
        <v>3737913</v>
      </c>
      <c r="O2896" s="55">
        <f t="shared" si="322"/>
        <v>3</v>
      </c>
      <c r="P2896" s="56">
        <f t="shared" si="323"/>
        <v>2999119</v>
      </c>
      <c r="Q2896" s="57">
        <f t="shared" si="324"/>
        <v>2999119</v>
      </c>
      <c r="R2896" s="58">
        <f t="shared" si="325"/>
        <v>1289222.043868403</v>
      </c>
      <c r="S2896" s="59">
        <f t="shared" si="326"/>
        <v>42.986691887464382</v>
      </c>
      <c r="T2896" s="59">
        <f t="shared" si="327"/>
        <v>57.013308112535618</v>
      </c>
      <c r="U2896" s="60" t="str">
        <f t="shared" si="328"/>
        <v>BAJO</v>
      </c>
    </row>
    <row r="2897" spans="2:21">
      <c r="B2897" s="61">
        <v>2887</v>
      </c>
      <c r="C2897" s="62" t="s">
        <v>987</v>
      </c>
      <c r="D2897" s="62" t="s">
        <v>988</v>
      </c>
      <c r="E2897" s="62" t="s">
        <v>2515</v>
      </c>
      <c r="F2897" s="63" t="s">
        <v>18</v>
      </c>
      <c r="G2897" s="63">
        <v>1</v>
      </c>
      <c r="H2897" s="53">
        <v>2990113</v>
      </c>
      <c r="I2897" s="54" t="s">
        <v>40</v>
      </c>
      <c r="J2897" s="54" t="s">
        <v>40</v>
      </c>
      <c r="K2897" s="54">
        <v>1231650</v>
      </c>
      <c r="L2897" s="54" t="s">
        <v>40</v>
      </c>
      <c r="M2897" s="54" t="s">
        <v>40</v>
      </c>
      <c r="N2897" s="54">
        <v>2657542</v>
      </c>
      <c r="O2897" s="55">
        <f t="shared" si="322"/>
        <v>3</v>
      </c>
      <c r="P2897" s="56">
        <f t="shared" si="323"/>
        <v>2293102</v>
      </c>
      <c r="Q2897" s="57">
        <f t="shared" si="324"/>
        <v>2293102</v>
      </c>
      <c r="R2897" s="58">
        <f t="shared" si="325"/>
        <v>762740.93374370714</v>
      </c>
      <c r="S2897" s="59">
        <f t="shared" si="326"/>
        <v>33.262407592148413</v>
      </c>
      <c r="T2897" s="59">
        <f t="shared" si="327"/>
        <v>66.737592407851594</v>
      </c>
      <c r="U2897" s="60" t="str">
        <f t="shared" si="328"/>
        <v>BAJO</v>
      </c>
    </row>
    <row r="2898" spans="2:21">
      <c r="B2898" s="61">
        <v>2888</v>
      </c>
      <c r="C2898" s="62" t="s">
        <v>987</v>
      </c>
      <c r="D2898" s="62" t="s">
        <v>988</v>
      </c>
      <c r="E2898" s="62" t="s">
        <v>2516</v>
      </c>
      <c r="F2898" s="63" t="s">
        <v>18</v>
      </c>
      <c r="G2898" s="63">
        <v>1</v>
      </c>
      <c r="H2898" s="53">
        <v>788732</v>
      </c>
      <c r="I2898" s="54" t="s">
        <v>40</v>
      </c>
      <c r="J2898" s="54" t="s">
        <v>40</v>
      </c>
      <c r="K2898" s="54">
        <v>1173340</v>
      </c>
      <c r="L2898" s="54" t="s">
        <v>40</v>
      </c>
      <c r="M2898" s="54" t="s">
        <v>40</v>
      </c>
      <c r="N2898" s="54">
        <v>718041</v>
      </c>
      <c r="O2898" s="55">
        <f t="shared" si="322"/>
        <v>3</v>
      </c>
      <c r="P2898" s="56">
        <f t="shared" si="323"/>
        <v>893371</v>
      </c>
      <c r="Q2898" s="57">
        <f t="shared" si="324"/>
        <v>893371</v>
      </c>
      <c r="R2898" s="58">
        <f t="shared" si="325"/>
        <v>200060.46601132036</v>
      </c>
      <c r="S2898" s="59">
        <f t="shared" si="326"/>
        <v>22.393884065110729</v>
      </c>
      <c r="T2898" s="59">
        <f t="shared" si="327"/>
        <v>77.606115934889274</v>
      </c>
      <c r="U2898" s="60" t="str">
        <f t="shared" si="328"/>
        <v>ALTO</v>
      </c>
    </row>
    <row r="2899" spans="2:21">
      <c r="B2899" s="61">
        <v>2889</v>
      </c>
      <c r="C2899" s="62" t="s">
        <v>1067</v>
      </c>
      <c r="D2899" s="62" t="s">
        <v>1125</v>
      </c>
      <c r="E2899" s="62" t="s">
        <v>2517</v>
      </c>
      <c r="F2899" s="63" t="s">
        <v>18</v>
      </c>
      <c r="G2899" s="63">
        <v>1</v>
      </c>
      <c r="H2899" s="53">
        <v>7645631</v>
      </c>
      <c r="I2899" s="54" t="s">
        <v>40</v>
      </c>
      <c r="J2899" s="54" t="s">
        <v>40</v>
      </c>
      <c r="K2899" s="54">
        <v>8425200</v>
      </c>
      <c r="L2899" s="54" t="s">
        <v>40</v>
      </c>
      <c r="M2899" s="54" t="s">
        <v>40</v>
      </c>
      <c r="N2899" s="54">
        <v>6392577</v>
      </c>
      <c r="O2899" s="55">
        <f t="shared" si="322"/>
        <v>3</v>
      </c>
      <c r="P2899" s="56">
        <f t="shared" si="323"/>
        <v>7487803</v>
      </c>
      <c r="Q2899" s="57">
        <f t="shared" si="324"/>
        <v>7487803</v>
      </c>
      <c r="R2899" s="58">
        <f t="shared" si="325"/>
        <v>837285.85406830383</v>
      </c>
      <c r="S2899" s="59">
        <f t="shared" si="326"/>
        <v>11.181996295419415</v>
      </c>
      <c r="T2899" s="59">
        <f t="shared" si="327"/>
        <v>88.81800370458059</v>
      </c>
      <c r="U2899" s="60" t="str">
        <f t="shared" si="328"/>
        <v>ALTO</v>
      </c>
    </row>
    <row r="2900" spans="2:21">
      <c r="B2900" s="61">
        <v>2890</v>
      </c>
      <c r="C2900" s="62" t="s">
        <v>1067</v>
      </c>
      <c r="D2900" s="62" t="s">
        <v>1125</v>
      </c>
      <c r="E2900" s="62" t="s">
        <v>2518</v>
      </c>
      <c r="F2900" s="63" t="s">
        <v>18</v>
      </c>
      <c r="G2900" s="63">
        <v>1</v>
      </c>
      <c r="H2900" s="53">
        <v>586432</v>
      </c>
      <c r="I2900" s="54" t="s">
        <v>40</v>
      </c>
      <c r="J2900" s="54" t="s">
        <v>40</v>
      </c>
      <c r="K2900" s="54">
        <v>787185</v>
      </c>
      <c r="L2900" s="54" t="s">
        <v>40</v>
      </c>
      <c r="M2900" s="54" t="s">
        <v>40</v>
      </c>
      <c r="N2900" s="54">
        <v>509253</v>
      </c>
      <c r="O2900" s="55">
        <f t="shared" si="322"/>
        <v>3</v>
      </c>
      <c r="P2900" s="56">
        <f t="shared" si="323"/>
        <v>627623</v>
      </c>
      <c r="Q2900" s="57">
        <f t="shared" si="324"/>
        <v>627623</v>
      </c>
      <c r="R2900" s="58">
        <f t="shared" si="325"/>
        <v>117144.05266546352</v>
      </c>
      <c r="S2900" s="59">
        <f t="shared" si="326"/>
        <v>18.66471634491781</v>
      </c>
      <c r="T2900" s="59">
        <f t="shared" si="327"/>
        <v>81.335283655082193</v>
      </c>
      <c r="U2900" s="60" t="str">
        <f t="shared" si="328"/>
        <v>ALTO</v>
      </c>
    </row>
    <row r="2901" spans="2:21">
      <c r="B2901" s="61">
        <v>2891</v>
      </c>
      <c r="C2901" s="62" t="s">
        <v>1067</v>
      </c>
      <c r="D2901" s="62" t="s">
        <v>1125</v>
      </c>
      <c r="E2901" s="62" t="s">
        <v>2519</v>
      </c>
      <c r="F2901" s="63" t="s">
        <v>157</v>
      </c>
      <c r="G2901" s="63">
        <v>1</v>
      </c>
      <c r="H2901" s="53">
        <v>423521</v>
      </c>
      <c r="I2901" s="54" t="s">
        <v>40</v>
      </c>
      <c r="J2901" s="54" t="s">
        <v>40</v>
      </c>
      <c r="K2901" s="54">
        <v>785400</v>
      </c>
      <c r="L2901" s="54" t="s">
        <v>40</v>
      </c>
      <c r="M2901" s="54" t="s">
        <v>40</v>
      </c>
      <c r="N2901" s="54">
        <v>362193</v>
      </c>
      <c r="O2901" s="55">
        <f t="shared" si="322"/>
        <v>3</v>
      </c>
      <c r="P2901" s="56">
        <f t="shared" si="323"/>
        <v>523705</v>
      </c>
      <c r="Q2901" s="57">
        <f t="shared" si="324"/>
        <v>523705</v>
      </c>
      <c r="R2901" s="58">
        <f t="shared" si="325"/>
        <v>186732.63687660196</v>
      </c>
      <c r="S2901" s="59">
        <f t="shared" si="326"/>
        <v>35.656072956454864</v>
      </c>
      <c r="T2901" s="59">
        <f t="shared" si="327"/>
        <v>64.343927043545136</v>
      </c>
      <c r="U2901" s="60" t="str">
        <f t="shared" si="328"/>
        <v>BAJO</v>
      </c>
    </row>
    <row r="2902" spans="2:21">
      <c r="B2902" s="61">
        <v>2892</v>
      </c>
      <c r="C2902" s="62" t="s">
        <v>1067</v>
      </c>
      <c r="D2902" s="62" t="s">
        <v>1125</v>
      </c>
      <c r="E2902" s="62" t="s">
        <v>2520</v>
      </c>
      <c r="F2902" s="63" t="s">
        <v>18</v>
      </c>
      <c r="G2902" s="63">
        <v>1</v>
      </c>
      <c r="H2902" s="53">
        <v>369138</v>
      </c>
      <c r="I2902" s="54" t="s">
        <v>40</v>
      </c>
      <c r="J2902" s="54" t="s">
        <v>40</v>
      </c>
      <c r="K2902" s="54">
        <v>136850</v>
      </c>
      <c r="L2902" s="54" t="s">
        <v>40</v>
      </c>
      <c r="M2902" s="54" t="s">
        <v>40</v>
      </c>
      <c r="N2902" s="54">
        <v>313310</v>
      </c>
      <c r="O2902" s="55">
        <f t="shared" si="322"/>
        <v>3</v>
      </c>
      <c r="P2902" s="56">
        <f t="shared" si="323"/>
        <v>273099</v>
      </c>
      <c r="Q2902" s="57">
        <f t="shared" si="324"/>
        <v>273099</v>
      </c>
      <c r="R2902" s="58">
        <f t="shared" si="325"/>
        <v>99002.026987105448</v>
      </c>
      <c r="S2902" s="59">
        <f t="shared" si="326"/>
        <v>36.251332662186769</v>
      </c>
      <c r="T2902" s="59">
        <f t="shared" si="327"/>
        <v>63.748667337813231</v>
      </c>
      <c r="U2902" s="60" t="str">
        <f t="shared" si="328"/>
        <v>BAJO</v>
      </c>
    </row>
    <row r="2903" spans="2:21">
      <c r="B2903" s="61">
        <v>2893</v>
      </c>
      <c r="C2903" s="62" t="s">
        <v>1067</v>
      </c>
      <c r="D2903" s="62" t="s">
        <v>1125</v>
      </c>
      <c r="E2903" s="62" t="s">
        <v>2521</v>
      </c>
      <c r="F2903" s="63" t="s">
        <v>18</v>
      </c>
      <c r="G2903" s="63">
        <v>1</v>
      </c>
      <c r="H2903" s="53">
        <v>4712162</v>
      </c>
      <c r="I2903" s="54" t="s">
        <v>40</v>
      </c>
      <c r="J2903" s="54" t="s">
        <v>40</v>
      </c>
      <c r="K2903" s="54">
        <v>105315</v>
      </c>
      <c r="L2903" s="54" t="s">
        <v>40</v>
      </c>
      <c r="M2903" s="54" t="s">
        <v>40</v>
      </c>
      <c r="N2903" s="54">
        <v>3999123</v>
      </c>
      <c r="O2903" s="55">
        <f t="shared" si="322"/>
        <v>3</v>
      </c>
      <c r="P2903" s="56">
        <f t="shared" si="323"/>
        <v>2938867</v>
      </c>
      <c r="Q2903" s="57">
        <f t="shared" si="324"/>
        <v>2938867</v>
      </c>
      <c r="R2903" s="58">
        <f t="shared" si="325"/>
        <v>2024659.2206479807</v>
      </c>
      <c r="S2903" s="59">
        <f t="shared" si="326"/>
        <v>68.892509278166742</v>
      </c>
      <c r="T2903" s="59">
        <f t="shared" si="327"/>
        <v>31.107490721833258</v>
      </c>
      <c r="U2903" s="60" t="str">
        <f t="shared" si="328"/>
        <v>BAJO</v>
      </c>
    </row>
    <row r="2904" spans="2:21">
      <c r="B2904" s="61">
        <v>2894</v>
      </c>
      <c r="C2904" s="62" t="s">
        <v>1067</v>
      </c>
      <c r="D2904" s="62" t="s">
        <v>1125</v>
      </c>
      <c r="E2904" s="62" t="s">
        <v>2522</v>
      </c>
      <c r="F2904" s="63" t="s">
        <v>18</v>
      </c>
      <c r="G2904" s="63">
        <v>1</v>
      </c>
      <c r="H2904" s="53">
        <v>2885869</v>
      </c>
      <c r="I2904" s="54" t="s">
        <v>40</v>
      </c>
      <c r="J2904" s="54" t="s">
        <v>40</v>
      </c>
      <c r="K2904" s="54">
        <v>150535</v>
      </c>
      <c r="L2904" s="54" t="s">
        <v>40</v>
      </c>
      <c r="M2904" s="54" t="s">
        <v>40</v>
      </c>
      <c r="N2904" s="54">
        <v>2467760</v>
      </c>
      <c r="O2904" s="55">
        <f t="shared" si="322"/>
        <v>3</v>
      </c>
      <c r="P2904" s="56">
        <f t="shared" si="323"/>
        <v>1834721</v>
      </c>
      <c r="Q2904" s="57">
        <f t="shared" si="324"/>
        <v>1834721</v>
      </c>
      <c r="R2904" s="58">
        <f t="shared" si="325"/>
        <v>1203070.0971570842</v>
      </c>
      <c r="S2904" s="59">
        <f t="shared" si="326"/>
        <v>65.572372974260617</v>
      </c>
      <c r="T2904" s="59">
        <f t="shared" si="327"/>
        <v>34.427627025739383</v>
      </c>
      <c r="U2904" s="60" t="str">
        <f t="shared" si="328"/>
        <v>BAJO</v>
      </c>
    </row>
    <row r="2905" spans="2:21">
      <c r="B2905" s="61">
        <v>2895</v>
      </c>
      <c r="C2905" s="62" t="s">
        <v>1067</v>
      </c>
      <c r="D2905" s="62" t="s">
        <v>1125</v>
      </c>
      <c r="E2905" s="62" t="s">
        <v>2523</v>
      </c>
      <c r="F2905" s="63" t="s">
        <v>18</v>
      </c>
      <c r="G2905" s="63">
        <v>1</v>
      </c>
      <c r="H2905" s="53">
        <v>48671</v>
      </c>
      <c r="I2905" s="54" t="s">
        <v>40</v>
      </c>
      <c r="J2905" s="54" t="s">
        <v>40</v>
      </c>
      <c r="K2905" s="54">
        <v>47481</v>
      </c>
      <c r="L2905" s="54" t="s">
        <v>40</v>
      </c>
      <c r="M2905" s="54" t="s">
        <v>40</v>
      </c>
      <c r="N2905" s="54">
        <v>43982</v>
      </c>
      <c r="O2905" s="55">
        <f t="shared" si="322"/>
        <v>3</v>
      </c>
      <c r="P2905" s="56">
        <f t="shared" si="323"/>
        <v>46711</v>
      </c>
      <c r="Q2905" s="57">
        <f t="shared" si="324"/>
        <v>46711</v>
      </c>
      <c r="R2905" s="58">
        <f t="shared" si="325"/>
        <v>1990.1374045248458</v>
      </c>
      <c r="S2905" s="59">
        <f t="shared" si="326"/>
        <v>4.260532646539029</v>
      </c>
      <c r="T2905" s="59">
        <f t="shared" si="327"/>
        <v>95.739467353460967</v>
      </c>
      <c r="U2905" s="60" t="str">
        <f t="shared" si="328"/>
        <v>ALTO</v>
      </c>
    </row>
    <row r="2906" spans="2:21">
      <c r="B2906" s="61">
        <v>2896</v>
      </c>
      <c r="C2906" s="62" t="s">
        <v>1067</v>
      </c>
      <c r="D2906" s="62" t="s">
        <v>1125</v>
      </c>
      <c r="E2906" s="62" t="s">
        <v>2524</v>
      </c>
      <c r="F2906" s="63" t="s">
        <v>18</v>
      </c>
      <c r="G2906" s="63">
        <v>1</v>
      </c>
      <c r="H2906" s="53">
        <v>3324027</v>
      </c>
      <c r="I2906" s="54" t="s">
        <v>40</v>
      </c>
      <c r="J2906" s="54" t="s">
        <v>40</v>
      </c>
      <c r="K2906" s="54">
        <v>201705</v>
      </c>
      <c r="L2906" s="54" t="s">
        <v>40</v>
      </c>
      <c r="M2906" s="54" t="s">
        <v>40</v>
      </c>
      <c r="N2906" s="54">
        <v>3001660</v>
      </c>
      <c r="O2906" s="55">
        <f t="shared" si="322"/>
        <v>3</v>
      </c>
      <c r="P2906" s="56">
        <f t="shared" si="323"/>
        <v>2175797</v>
      </c>
      <c r="Q2906" s="57">
        <f t="shared" si="324"/>
        <v>2175797</v>
      </c>
      <c r="R2906" s="58">
        <f t="shared" si="325"/>
        <v>1402084.2880194075</v>
      </c>
      <c r="S2906" s="59">
        <f t="shared" si="326"/>
        <v>64.440032228163176</v>
      </c>
      <c r="T2906" s="59">
        <f t="shared" si="327"/>
        <v>35.559967771836824</v>
      </c>
      <c r="U2906" s="60" t="str">
        <f t="shared" si="328"/>
        <v>BAJO</v>
      </c>
    </row>
    <row r="2907" spans="2:21">
      <c r="B2907" s="61">
        <v>2897</v>
      </c>
      <c r="C2907" s="62" t="s">
        <v>2267</v>
      </c>
      <c r="D2907" s="62" t="s">
        <v>686</v>
      </c>
      <c r="E2907" s="62" t="s">
        <v>2525</v>
      </c>
      <c r="F2907" s="63" t="s">
        <v>18</v>
      </c>
      <c r="G2907" s="63">
        <v>1</v>
      </c>
      <c r="H2907" s="53">
        <v>197183</v>
      </c>
      <c r="I2907" s="54" t="s">
        <v>40</v>
      </c>
      <c r="J2907" s="54" t="s">
        <v>40</v>
      </c>
      <c r="K2907" s="54">
        <v>177905</v>
      </c>
      <c r="L2907" s="54" t="s">
        <v>40</v>
      </c>
      <c r="M2907" s="54" t="s">
        <v>40</v>
      </c>
      <c r="N2907" s="54">
        <v>181048</v>
      </c>
      <c r="O2907" s="55">
        <f t="shared" si="322"/>
        <v>3</v>
      </c>
      <c r="P2907" s="56">
        <f t="shared" si="323"/>
        <v>185379</v>
      </c>
      <c r="Q2907" s="57">
        <f t="shared" si="324"/>
        <v>185379</v>
      </c>
      <c r="R2907" s="58">
        <f t="shared" si="325"/>
        <v>8444.971929431671</v>
      </c>
      <c r="S2907" s="59">
        <f t="shared" si="326"/>
        <v>4.5555170377613816</v>
      </c>
      <c r="T2907" s="59">
        <f t="shared" si="327"/>
        <v>95.444482962238624</v>
      </c>
      <c r="U2907" s="60" t="str">
        <f t="shared" si="328"/>
        <v>ALTO</v>
      </c>
    </row>
    <row r="2908" spans="2:21">
      <c r="B2908" s="61">
        <v>2898</v>
      </c>
      <c r="C2908" s="62" t="s">
        <v>2267</v>
      </c>
      <c r="D2908" s="62" t="s">
        <v>2374</v>
      </c>
      <c r="E2908" s="62" t="s">
        <v>2526</v>
      </c>
      <c r="F2908" s="63" t="s">
        <v>18</v>
      </c>
      <c r="G2908" s="63">
        <v>1</v>
      </c>
      <c r="H2908" s="53">
        <v>285243</v>
      </c>
      <c r="I2908" s="54" t="s">
        <v>40</v>
      </c>
      <c r="J2908" s="54" t="s">
        <v>40</v>
      </c>
      <c r="K2908" s="54">
        <v>112336</v>
      </c>
      <c r="L2908" s="54" t="s">
        <v>40</v>
      </c>
      <c r="M2908" s="54" t="s">
        <v>40</v>
      </c>
      <c r="N2908" s="54">
        <v>240365</v>
      </c>
      <c r="O2908" s="55">
        <f t="shared" si="322"/>
        <v>3</v>
      </c>
      <c r="P2908" s="56">
        <f t="shared" si="323"/>
        <v>212648</v>
      </c>
      <c r="Q2908" s="57">
        <f t="shared" si="324"/>
        <v>212648</v>
      </c>
      <c r="R2908" s="58">
        <f t="shared" si="325"/>
        <v>73259.273492621171</v>
      </c>
      <c r="S2908" s="59">
        <f t="shared" si="326"/>
        <v>34.450958152731829</v>
      </c>
      <c r="T2908" s="59">
        <f t="shared" si="327"/>
        <v>65.549041847268171</v>
      </c>
      <c r="U2908" s="60" t="str">
        <f t="shared" si="328"/>
        <v>BAJO</v>
      </c>
    </row>
    <row r="2909" spans="2:21">
      <c r="B2909" s="61">
        <v>2899</v>
      </c>
      <c r="C2909" s="62" t="s">
        <v>2267</v>
      </c>
      <c r="D2909" s="62" t="s">
        <v>2374</v>
      </c>
      <c r="E2909" s="62" t="s">
        <v>2525</v>
      </c>
      <c r="F2909" s="63" t="s">
        <v>18</v>
      </c>
      <c r="G2909" s="63">
        <v>1</v>
      </c>
      <c r="H2909" s="53">
        <v>200396</v>
      </c>
      <c r="I2909" s="54" t="s">
        <v>40</v>
      </c>
      <c r="J2909" s="54" t="s">
        <v>40</v>
      </c>
      <c r="K2909" s="54">
        <v>180999</v>
      </c>
      <c r="L2909" s="54" t="s">
        <v>40</v>
      </c>
      <c r="M2909" s="54" t="s">
        <v>40</v>
      </c>
      <c r="N2909" s="54">
        <v>181048</v>
      </c>
      <c r="O2909" s="55">
        <f t="shared" si="322"/>
        <v>3</v>
      </c>
      <c r="P2909" s="56">
        <f t="shared" si="323"/>
        <v>187481</v>
      </c>
      <c r="Q2909" s="57">
        <f t="shared" si="324"/>
        <v>187481</v>
      </c>
      <c r="R2909" s="58">
        <f t="shared" si="325"/>
        <v>9132.305988449285</v>
      </c>
      <c r="S2909" s="59">
        <f t="shared" si="326"/>
        <v>4.8710567942614373</v>
      </c>
      <c r="T2909" s="59">
        <f t="shared" si="327"/>
        <v>95.128943205738565</v>
      </c>
      <c r="U2909" s="60" t="str">
        <f t="shared" si="328"/>
        <v>ALTO</v>
      </c>
    </row>
    <row r="2910" spans="2:21">
      <c r="B2910" s="61">
        <v>2900</v>
      </c>
      <c r="C2910" s="62" t="s">
        <v>2393</v>
      </c>
      <c r="D2910" s="62" t="s">
        <v>876</v>
      </c>
      <c r="E2910" s="62" t="s">
        <v>2527</v>
      </c>
      <c r="F2910" s="63" t="s">
        <v>18</v>
      </c>
      <c r="G2910" s="63">
        <v>1</v>
      </c>
      <c r="H2910" s="53">
        <v>4399430</v>
      </c>
      <c r="I2910" s="54" t="s">
        <v>40</v>
      </c>
      <c r="J2910" s="54" t="s">
        <v>40</v>
      </c>
      <c r="K2910" s="54">
        <v>1542240</v>
      </c>
      <c r="L2910" s="54" t="s">
        <v>40</v>
      </c>
      <c r="M2910" s="54" t="s">
        <v>40</v>
      </c>
      <c r="N2910" s="54">
        <v>4037307</v>
      </c>
      <c r="O2910" s="55">
        <f t="shared" si="322"/>
        <v>3</v>
      </c>
      <c r="P2910" s="56">
        <f t="shared" si="323"/>
        <v>3326326</v>
      </c>
      <c r="Q2910" s="57">
        <f t="shared" si="324"/>
        <v>3326326</v>
      </c>
      <c r="R2910" s="58">
        <f t="shared" si="325"/>
        <v>1270171.7774344103</v>
      </c>
      <c r="S2910" s="59">
        <f t="shared" si="326"/>
        <v>38.185426727098019</v>
      </c>
      <c r="T2910" s="59">
        <f t="shared" si="327"/>
        <v>61.814573272901981</v>
      </c>
      <c r="U2910" s="60" t="str">
        <f t="shared" si="328"/>
        <v>BAJO</v>
      </c>
    </row>
    <row r="2911" spans="2:21" ht="27.6">
      <c r="B2911" s="61">
        <v>2901</v>
      </c>
      <c r="C2911" s="62" t="s">
        <v>2393</v>
      </c>
      <c r="D2911" s="62" t="s">
        <v>876</v>
      </c>
      <c r="E2911" s="62" t="s">
        <v>2528</v>
      </c>
      <c r="F2911" s="63" t="s">
        <v>18</v>
      </c>
      <c r="G2911" s="63">
        <v>1</v>
      </c>
      <c r="H2911" s="53">
        <v>5730088</v>
      </c>
      <c r="I2911" s="54" t="s">
        <v>40</v>
      </c>
      <c r="J2911" s="54" t="s">
        <v>40</v>
      </c>
      <c r="K2911" s="54">
        <v>1413720</v>
      </c>
      <c r="L2911" s="54" t="s">
        <v>40</v>
      </c>
      <c r="M2911" s="54" t="s">
        <v>40</v>
      </c>
      <c r="N2911" s="54">
        <v>4899838</v>
      </c>
      <c r="O2911" s="55">
        <f t="shared" si="322"/>
        <v>3</v>
      </c>
      <c r="P2911" s="56">
        <f t="shared" si="323"/>
        <v>4014549</v>
      </c>
      <c r="Q2911" s="57">
        <f t="shared" si="324"/>
        <v>4014549</v>
      </c>
      <c r="R2911" s="58">
        <f t="shared" si="325"/>
        <v>1870037.6254042473</v>
      </c>
      <c r="S2911" s="59">
        <f t="shared" si="326"/>
        <v>46.581512030473341</v>
      </c>
      <c r="T2911" s="59">
        <f t="shared" si="327"/>
        <v>53.418487969526659</v>
      </c>
      <c r="U2911" s="60" t="str">
        <f t="shared" si="328"/>
        <v>BAJO</v>
      </c>
    </row>
    <row r="2912" spans="2:21" ht="27.6">
      <c r="B2912" s="61">
        <v>2902</v>
      </c>
      <c r="C2912" s="62" t="s">
        <v>2393</v>
      </c>
      <c r="D2912" s="62" t="s">
        <v>876</v>
      </c>
      <c r="E2912" s="62" t="s">
        <v>2529</v>
      </c>
      <c r="F2912" s="63" t="s">
        <v>18</v>
      </c>
      <c r="G2912" s="63">
        <v>1</v>
      </c>
      <c r="H2912" s="53">
        <v>2971906</v>
      </c>
      <c r="I2912" s="54" t="s">
        <v>40</v>
      </c>
      <c r="J2912" s="54" t="s">
        <v>40</v>
      </c>
      <c r="K2912" s="54">
        <v>1367905</v>
      </c>
      <c r="L2912" s="54" t="s">
        <v>40</v>
      </c>
      <c r="M2912" s="54" t="s">
        <v>40</v>
      </c>
      <c r="N2912" s="54">
        <v>2484901</v>
      </c>
      <c r="O2912" s="55">
        <f t="shared" si="322"/>
        <v>3</v>
      </c>
      <c r="P2912" s="56">
        <f t="shared" si="323"/>
        <v>2274904</v>
      </c>
      <c r="Q2912" s="57">
        <f t="shared" si="324"/>
        <v>2274904</v>
      </c>
      <c r="R2912" s="58">
        <f t="shared" si="325"/>
        <v>671455.56170010241</v>
      </c>
      <c r="S2912" s="59">
        <f t="shared" si="326"/>
        <v>29.515775685483973</v>
      </c>
      <c r="T2912" s="59">
        <f t="shared" si="327"/>
        <v>70.484224314516027</v>
      </c>
      <c r="U2912" s="60" t="str">
        <f t="shared" si="328"/>
        <v>ALTO</v>
      </c>
    </row>
    <row r="2913" spans="2:21">
      <c r="B2913" s="61">
        <v>2903</v>
      </c>
      <c r="C2913" s="62" t="s">
        <v>2393</v>
      </c>
      <c r="D2913" s="62" t="s">
        <v>876</v>
      </c>
      <c r="E2913" s="62" t="s">
        <v>2530</v>
      </c>
      <c r="F2913" s="63" t="s">
        <v>18</v>
      </c>
      <c r="G2913" s="63">
        <v>1</v>
      </c>
      <c r="H2913" s="53">
        <v>1714909</v>
      </c>
      <c r="I2913" s="54" t="s">
        <v>40</v>
      </c>
      <c r="J2913" s="54" t="s">
        <v>40</v>
      </c>
      <c r="K2913" s="54">
        <v>1123360</v>
      </c>
      <c r="L2913" s="54" t="s">
        <v>40</v>
      </c>
      <c r="M2913" s="54" t="s">
        <v>40</v>
      </c>
      <c r="N2913" s="54">
        <v>1524238</v>
      </c>
      <c r="O2913" s="55">
        <f t="shared" si="322"/>
        <v>3</v>
      </c>
      <c r="P2913" s="56">
        <f t="shared" si="323"/>
        <v>1454169</v>
      </c>
      <c r="Q2913" s="57">
        <f t="shared" si="324"/>
        <v>1454169</v>
      </c>
      <c r="R2913" s="58">
        <f t="shared" si="325"/>
        <v>246528.97520169916</v>
      </c>
      <c r="S2913" s="59">
        <f t="shared" si="326"/>
        <v>16.953254759364224</v>
      </c>
      <c r="T2913" s="59">
        <f t="shared" si="327"/>
        <v>83.046745240635772</v>
      </c>
      <c r="U2913" s="60" t="str">
        <f t="shared" si="328"/>
        <v>ALTO</v>
      </c>
    </row>
    <row r="2914" spans="2:21">
      <c r="B2914" s="61">
        <v>2904</v>
      </c>
      <c r="C2914" s="62" t="s">
        <v>2393</v>
      </c>
      <c r="D2914" s="62" t="s">
        <v>876</v>
      </c>
      <c r="E2914" s="62" t="s">
        <v>2531</v>
      </c>
      <c r="F2914" s="63" t="s">
        <v>18</v>
      </c>
      <c r="G2914" s="63">
        <v>1</v>
      </c>
      <c r="H2914" s="53">
        <v>5266821</v>
      </c>
      <c r="I2914" s="54" t="s">
        <v>40</v>
      </c>
      <c r="J2914" s="54" t="s">
        <v>40</v>
      </c>
      <c r="K2914" s="54">
        <v>1026375</v>
      </c>
      <c r="L2914" s="54" t="s">
        <v>40</v>
      </c>
      <c r="M2914" s="54" t="s">
        <v>40</v>
      </c>
      <c r="N2914" s="54">
        <v>4403610</v>
      </c>
      <c r="O2914" s="55">
        <f t="shared" si="322"/>
        <v>3</v>
      </c>
      <c r="P2914" s="56">
        <f t="shared" si="323"/>
        <v>3565602</v>
      </c>
      <c r="Q2914" s="57">
        <f t="shared" si="324"/>
        <v>3565602</v>
      </c>
      <c r="R2914" s="58">
        <f t="shared" si="325"/>
        <v>1829761.1184299442</v>
      </c>
      <c r="S2914" s="59">
        <f t="shared" si="326"/>
        <v>51.317031974683211</v>
      </c>
      <c r="T2914" s="59">
        <f t="shared" si="327"/>
        <v>48.682968025316789</v>
      </c>
      <c r="U2914" s="60" t="str">
        <f t="shared" si="328"/>
        <v>BAJO</v>
      </c>
    </row>
    <row r="2915" spans="2:21">
      <c r="B2915" s="61">
        <v>2905</v>
      </c>
      <c r="C2915" s="62" t="s">
        <v>2267</v>
      </c>
      <c r="D2915" s="62" t="s">
        <v>686</v>
      </c>
      <c r="E2915" s="62" t="s">
        <v>2532</v>
      </c>
      <c r="F2915" s="63" t="s">
        <v>18</v>
      </c>
      <c r="G2915" s="63">
        <v>1</v>
      </c>
      <c r="H2915" s="53">
        <v>11662</v>
      </c>
      <c r="I2915" s="54" t="s">
        <v>40</v>
      </c>
      <c r="J2915" s="54" t="s">
        <v>40</v>
      </c>
      <c r="K2915" s="54">
        <v>515508</v>
      </c>
      <c r="L2915" s="54" t="s">
        <v>40</v>
      </c>
      <c r="M2915" s="54" t="s">
        <v>40</v>
      </c>
      <c r="N2915" s="54">
        <v>1023651</v>
      </c>
      <c r="O2915" s="55">
        <f t="shared" si="322"/>
        <v>3</v>
      </c>
      <c r="P2915" s="56">
        <f t="shared" si="323"/>
        <v>516940</v>
      </c>
      <c r="Q2915" s="57">
        <f t="shared" si="324"/>
        <v>516940</v>
      </c>
      <c r="R2915" s="58">
        <f t="shared" si="325"/>
        <v>413144.02066295908</v>
      </c>
      <c r="S2915" s="59">
        <f t="shared" si="326"/>
        <v>79.921078009625703</v>
      </c>
      <c r="T2915" s="59">
        <f t="shared" si="327"/>
        <v>20.078921990374297</v>
      </c>
      <c r="U2915" s="60" t="str">
        <f t="shared" si="328"/>
        <v>BAJO</v>
      </c>
    </row>
    <row r="2916" spans="2:21">
      <c r="B2916" s="61">
        <v>2906</v>
      </c>
      <c r="C2916" s="62" t="s">
        <v>2267</v>
      </c>
      <c r="D2916" s="62" t="s">
        <v>686</v>
      </c>
      <c r="E2916" s="62" t="s">
        <v>2533</v>
      </c>
      <c r="F2916" s="63" t="s">
        <v>18</v>
      </c>
      <c r="G2916" s="63">
        <v>1</v>
      </c>
      <c r="H2916" s="53">
        <v>736015</v>
      </c>
      <c r="I2916" s="54" t="s">
        <v>40</v>
      </c>
      <c r="J2916" s="54" t="s">
        <v>40</v>
      </c>
      <c r="K2916" s="54">
        <v>268940</v>
      </c>
      <c r="L2916" s="54" t="s">
        <v>40</v>
      </c>
      <c r="M2916" s="54" t="s">
        <v>40</v>
      </c>
      <c r="N2916" s="54">
        <v>634178</v>
      </c>
      <c r="O2916" s="55">
        <f t="shared" si="322"/>
        <v>3</v>
      </c>
      <c r="P2916" s="56">
        <f t="shared" si="323"/>
        <v>546378</v>
      </c>
      <c r="Q2916" s="57">
        <f t="shared" si="324"/>
        <v>546378</v>
      </c>
      <c r="R2916" s="58">
        <f t="shared" si="325"/>
        <v>200535.01407706557</v>
      </c>
      <c r="S2916" s="59">
        <f t="shared" si="326"/>
        <v>36.70261505350976</v>
      </c>
      <c r="T2916" s="59">
        <f t="shared" si="327"/>
        <v>63.29738494649024</v>
      </c>
      <c r="U2916" s="60" t="str">
        <f t="shared" si="328"/>
        <v>BAJO</v>
      </c>
    </row>
    <row r="2917" spans="2:21">
      <c r="B2917" s="61">
        <v>2907</v>
      </c>
      <c r="C2917" s="62" t="s">
        <v>625</v>
      </c>
      <c r="D2917" s="62" t="s">
        <v>699</v>
      </c>
      <c r="E2917" s="62" t="s">
        <v>2534</v>
      </c>
      <c r="F2917" s="63" t="s">
        <v>18</v>
      </c>
      <c r="G2917" s="63">
        <v>1</v>
      </c>
      <c r="H2917" s="53">
        <v>97223</v>
      </c>
      <c r="I2917" s="54" t="s">
        <v>40</v>
      </c>
      <c r="J2917" s="54" t="s">
        <v>40</v>
      </c>
      <c r="K2917" s="54">
        <v>1067430</v>
      </c>
      <c r="L2917" s="79" t="s">
        <v>40</v>
      </c>
      <c r="M2917" s="54" t="s">
        <v>40</v>
      </c>
      <c r="N2917" s="54">
        <v>91502</v>
      </c>
      <c r="O2917" s="55">
        <f t="shared" si="322"/>
        <v>3</v>
      </c>
      <c r="P2917" s="56">
        <f t="shared" si="323"/>
        <v>418718</v>
      </c>
      <c r="Q2917" s="57">
        <f t="shared" si="324"/>
        <v>418718</v>
      </c>
      <c r="R2917" s="58">
        <f t="shared" si="325"/>
        <v>458714.36451044591</v>
      </c>
      <c r="S2917" s="59">
        <f t="shared" si="326"/>
        <v>109.55210058092699</v>
      </c>
      <c r="T2917" s="59">
        <f t="shared" si="327"/>
        <v>-9.5521005809269894</v>
      </c>
      <c r="U2917" s="60" t="str">
        <f t="shared" si="328"/>
        <v>BAJO</v>
      </c>
    </row>
    <row r="2918" spans="2:21">
      <c r="B2918" s="61">
        <v>2908</v>
      </c>
      <c r="C2918" s="62" t="s">
        <v>2267</v>
      </c>
      <c r="D2918" s="62" t="s">
        <v>686</v>
      </c>
      <c r="E2918" s="62" t="s">
        <v>2535</v>
      </c>
      <c r="F2918" s="63" t="s">
        <v>18</v>
      </c>
      <c r="G2918" s="63">
        <v>1</v>
      </c>
      <c r="H2918" s="53">
        <v>2553621</v>
      </c>
      <c r="I2918" s="54" t="s">
        <v>40</v>
      </c>
      <c r="J2918" s="54" t="s">
        <v>40</v>
      </c>
      <c r="K2918" s="54">
        <v>1305906</v>
      </c>
      <c r="L2918" s="54" t="s">
        <v>40</v>
      </c>
      <c r="M2918" s="54" t="s">
        <v>40</v>
      </c>
      <c r="N2918" s="54">
        <v>2183688</v>
      </c>
      <c r="O2918" s="55">
        <f t="shared" si="322"/>
        <v>3</v>
      </c>
      <c r="P2918" s="56">
        <f t="shared" si="323"/>
        <v>2014405</v>
      </c>
      <c r="Q2918" s="57">
        <f t="shared" si="324"/>
        <v>2014405</v>
      </c>
      <c r="R2918" s="58">
        <f t="shared" si="325"/>
        <v>523253.11330368597</v>
      </c>
      <c r="S2918" s="59">
        <f t="shared" si="326"/>
        <v>25.975566646413505</v>
      </c>
      <c r="T2918" s="59">
        <f t="shared" si="327"/>
        <v>74.024433353586488</v>
      </c>
      <c r="U2918" s="60" t="str">
        <f t="shared" si="328"/>
        <v>ALTO</v>
      </c>
    </row>
    <row r="2919" spans="2:21">
      <c r="B2919" s="61">
        <v>2909</v>
      </c>
      <c r="C2919" s="62" t="s">
        <v>2267</v>
      </c>
      <c r="D2919" s="62" t="s">
        <v>686</v>
      </c>
      <c r="E2919" s="62" t="s">
        <v>2536</v>
      </c>
      <c r="F2919" s="63" t="s">
        <v>18</v>
      </c>
      <c r="G2919" s="63">
        <v>1</v>
      </c>
      <c r="H2919" s="53">
        <v>100079</v>
      </c>
      <c r="I2919" s="54" t="s">
        <v>40</v>
      </c>
      <c r="J2919" s="54" t="s">
        <v>40</v>
      </c>
      <c r="K2919" s="54">
        <v>118405</v>
      </c>
      <c r="L2919" s="54" t="s">
        <v>40</v>
      </c>
      <c r="M2919" s="54" t="s">
        <v>40</v>
      </c>
      <c r="N2919" s="54">
        <v>88312</v>
      </c>
      <c r="O2919" s="55">
        <f t="shared" si="322"/>
        <v>3</v>
      </c>
      <c r="P2919" s="56">
        <f t="shared" si="323"/>
        <v>102265</v>
      </c>
      <c r="Q2919" s="57">
        <f t="shared" si="324"/>
        <v>102265</v>
      </c>
      <c r="R2919" s="58">
        <f t="shared" si="325"/>
        <v>12382.304640987566</v>
      </c>
      <c r="S2919" s="59">
        <f t="shared" si="326"/>
        <v>12.108057146616698</v>
      </c>
      <c r="T2919" s="59">
        <f t="shared" si="327"/>
        <v>87.891942853383298</v>
      </c>
      <c r="U2919" s="60" t="str">
        <f t="shared" si="328"/>
        <v>ALTO</v>
      </c>
    </row>
    <row r="2920" spans="2:21">
      <c r="B2920" s="61">
        <v>2910</v>
      </c>
      <c r="C2920" s="62" t="s">
        <v>296</v>
      </c>
      <c r="D2920" s="62" t="s">
        <v>296</v>
      </c>
      <c r="E2920" s="62" t="s">
        <v>2537</v>
      </c>
      <c r="F2920" s="63" t="s">
        <v>537</v>
      </c>
      <c r="G2920" s="63">
        <v>1</v>
      </c>
      <c r="H2920" s="53">
        <v>46291</v>
      </c>
      <c r="I2920" s="54" t="s">
        <v>40</v>
      </c>
      <c r="J2920" s="54" t="s">
        <v>40</v>
      </c>
      <c r="K2920" s="54">
        <v>52003</v>
      </c>
      <c r="L2920" s="54" t="s">
        <v>40</v>
      </c>
      <c r="M2920" s="54" t="s">
        <v>40</v>
      </c>
      <c r="N2920" s="54">
        <v>40837</v>
      </c>
      <c r="O2920" s="55">
        <f t="shared" si="322"/>
        <v>3</v>
      </c>
      <c r="P2920" s="56">
        <f t="shared" si="323"/>
        <v>46377</v>
      </c>
      <c r="Q2920" s="57">
        <f t="shared" si="324"/>
        <v>46377</v>
      </c>
      <c r="R2920" s="58">
        <f t="shared" si="325"/>
        <v>4558.9060091210476</v>
      </c>
      <c r="S2920" s="59">
        <f t="shared" si="326"/>
        <v>9.8301011473813489</v>
      </c>
      <c r="T2920" s="59">
        <f t="shared" si="327"/>
        <v>90.169898852618644</v>
      </c>
      <c r="U2920" s="60" t="str">
        <f t="shared" si="328"/>
        <v>ALTO</v>
      </c>
    </row>
    <row r="2921" spans="2:21">
      <c r="B2921" s="61">
        <v>2911</v>
      </c>
      <c r="C2921" s="62" t="s">
        <v>1375</v>
      </c>
      <c r="D2921" s="62" t="s">
        <v>1376</v>
      </c>
      <c r="E2921" s="62" t="s">
        <v>2538</v>
      </c>
      <c r="F2921" s="63" t="s">
        <v>18</v>
      </c>
      <c r="G2921" s="63">
        <v>1</v>
      </c>
      <c r="H2921" s="53">
        <v>1760248</v>
      </c>
      <c r="I2921" s="54" t="s">
        <v>40</v>
      </c>
      <c r="J2921" s="54" t="s">
        <v>40</v>
      </c>
      <c r="K2921" s="54">
        <v>161483</v>
      </c>
      <c r="L2921" s="54" t="s">
        <v>40</v>
      </c>
      <c r="M2921" s="54" t="s">
        <v>40</v>
      </c>
      <c r="N2921" s="54">
        <v>1540259</v>
      </c>
      <c r="O2921" s="55">
        <f t="shared" si="322"/>
        <v>3</v>
      </c>
      <c r="P2921" s="56">
        <f t="shared" si="323"/>
        <v>1153997</v>
      </c>
      <c r="Q2921" s="57">
        <f t="shared" si="324"/>
        <v>1153997</v>
      </c>
      <c r="R2921" s="58">
        <f t="shared" si="325"/>
        <v>707536.25297946553</v>
      </c>
      <c r="S2921" s="59">
        <f t="shared" si="326"/>
        <v>61.311793096469536</v>
      </c>
      <c r="T2921" s="59">
        <f t="shared" si="327"/>
        <v>38.688206903530464</v>
      </c>
      <c r="U2921" s="60" t="str">
        <f t="shared" si="328"/>
        <v>BAJO</v>
      </c>
    </row>
    <row r="2922" spans="2:21">
      <c r="B2922" s="61">
        <v>2912</v>
      </c>
      <c r="C2922" s="62" t="s">
        <v>1375</v>
      </c>
      <c r="D2922" s="62" t="s">
        <v>1376</v>
      </c>
      <c r="E2922" s="62" t="s">
        <v>2539</v>
      </c>
      <c r="F2922" s="63" t="s">
        <v>18</v>
      </c>
      <c r="G2922" s="63">
        <v>1</v>
      </c>
      <c r="H2922" s="53">
        <v>2168775</v>
      </c>
      <c r="I2922" s="54" t="s">
        <v>40</v>
      </c>
      <c r="J2922" s="54" t="s">
        <v>40</v>
      </c>
      <c r="K2922" s="54">
        <v>403767</v>
      </c>
      <c r="L2922" s="54" t="s">
        <v>40</v>
      </c>
      <c r="M2922" s="54" t="s">
        <v>40</v>
      </c>
      <c r="N2922" s="54">
        <v>2039990</v>
      </c>
      <c r="O2922" s="55">
        <f t="shared" si="322"/>
        <v>3</v>
      </c>
      <c r="P2922" s="56">
        <f t="shared" si="323"/>
        <v>1537511</v>
      </c>
      <c r="Q2922" s="57">
        <f t="shared" si="324"/>
        <v>1537511</v>
      </c>
      <c r="R2922" s="58">
        <f t="shared" si="325"/>
        <v>803400.03333181131</v>
      </c>
      <c r="S2922" s="59">
        <f t="shared" si="326"/>
        <v>52.2532868598541</v>
      </c>
      <c r="T2922" s="59">
        <f t="shared" si="327"/>
        <v>47.7467131401459</v>
      </c>
      <c r="U2922" s="60" t="str">
        <f t="shared" si="328"/>
        <v>BAJO</v>
      </c>
    </row>
    <row r="2923" spans="2:21">
      <c r="B2923" s="61">
        <v>2913</v>
      </c>
      <c r="C2923" s="62" t="s">
        <v>1375</v>
      </c>
      <c r="D2923" s="62" t="s">
        <v>1376</v>
      </c>
      <c r="E2923" s="62" t="s">
        <v>2540</v>
      </c>
      <c r="F2923" s="63" t="s">
        <v>18</v>
      </c>
      <c r="G2923" s="63">
        <v>1</v>
      </c>
      <c r="H2923" s="53">
        <v>784210</v>
      </c>
      <c r="I2923" s="54" t="s">
        <v>40</v>
      </c>
      <c r="J2923" s="54" t="s">
        <v>40</v>
      </c>
      <c r="K2923" s="54">
        <v>138040</v>
      </c>
      <c r="L2923" s="54" t="s">
        <v>40</v>
      </c>
      <c r="M2923" s="54" t="s">
        <v>40</v>
      </c>
      <c r="N2923" s="54">
        <v>702558</v>
      </c>
      <c r="O2923" s="55">
        <f t="shared" si="322"/>
        <v>3</v>
      </c>
      <c r="P2923" s="56">
        <f t="shared" si="323"/>
        <v>541603</v>
      </c>
      <c r="Q2923" s="57">
        <f t="shared" si="324"/>
        <v>541603</v>
      </c>
      <c r="R2923" s="58">
        <f t="shared" si="325"/>
        <v>287302.25863056182</v>
      </c>
      <c r="S2923" s="59">
        <f t="shared" si="326"/>
        <v>53.046651999815694</v>
      </c>
      <c r="T2923" s="59">
        <f t="shared" si="327"/>
        <v>46.953348000184306</v>
      </c>
      <c r="U2923" s="60" t="str">
        <f t="shared" si="328"/>
        <v>BAJO</v>
      </c>
    </row>
    <row r="2924" spans="2:21">
      <c r="B2924" s="61">
        <v>2914</v>
      </c>
      <c r="C2924" s="62" t="s">
        <v>1375</v>
      </c>
      <c r="D2924" s="62" t="s">
        <v>1376</v>
      </c>
      <c r="E2924" s="62" t="s">
        <v>2541</v>
      </c>
      <c r="F2924" s="63" t="s">
        <v>18</v>
      </c>
      <c r="G2924" s="63">
        <v>1</v>
      </c>
      <c r="H2924" s="53">
        <v>510153</v>
      </c>
      <c r="I2924" s="54" t="s">
        <v>40</v>
      </c>
      <c r="J2924" s="54" t="s">
        <v>40</v>
      </c>
      <c r="K2924" s="54">
        <v>567987</v>
      </c>
      <c r="L2924" s="54" t="s">
        <v>40</v>
      </c>
      <c r="M2924" s="54" t="s">
        <v>40</v>
      </c>
      <c r="N2924" s="54">
        <v>443038</v>
      </c>
      <c r="O2924" s="55">
        <f t="shared" si="322"/>
        <v>3</v>
      </c>
      <c r="P2924" s="56">
        <f t="shared" si="323"/>
        <v>507059</v>
      </c>
      <c r="Q2924" s="57">
        <f t="shared" si="324"/>
        <v>507059</v>
      </c>
      <c r="R2924" s="58">
        <f t="shared" si="325"/>
        <v>51057.10025930663</v>
      </c>
      <c r="S2924" s="59">
        <f t="shared" si="326"/>
        <v>10.069262208008659</v>
      </c>
      <c r="T2924" s="59">
        <f t="shared" si="327"/>
        <v>89.930737791991334</v>
      </c>
      <c r="U2924" s="60" t="str">
        <f t="shared" si="328"/>
        <v>ALTO</v>
      </c>
    </row>
    <row r="2925" spans="2:21">
      <c r="B2925" s="61">
        <v>2915</v>
      </c>
      <c r="C2925" s="62" t="s">
        <v>1375</v>
      </c>
      <c r="D2925" s="62" t="s">
        <v>1376</v>
      </c>
      <c r="E2925" s="62" t="s">
        <v>2542</v>
      </c>
      <c r="F2925" s="63" t="s">
        <v>18</v>
      </c>
      <c r="G2925" s="63">
        <v>1</v>
      </c>
      <c r="H2925" s="53">
        <v>171003</v>
      </c>
      <c r="I2925" s="54" t="s">
        <v>40</v>
      </c>
      <c r="J2925" s="54" t="s">
        <v>40</v>
      </c>
      <c r="K2925" s="54">
        <v>349622</v>
      </c>
      <c r="L2925" s="54" t="s">
        <v>40</v>
      </c>
      <c r="M2925" s="54" t="s">
        <v>40</v>
      </c>
      <c r="N2925" s="54">
        <v>150815</v>
      </c>
      <c r="O2925" s="55">
        <f t="shared" si="322"/>
        <v>3</v>
      </c>
      <c r="P2925" s="56">
        <f t="shared" si="323"/>
        <v>223813</v>
      </c>
      <c r="Q2925" s="57">
        <f t="shared" si="324"/>
        <v>223813</v>
      </c>
      <c r="R2925" s="58">
        <f t="shared" si="325"/>
        <v>89341.122641753784</v>
      </c>
      <c r="S2925" s="59">
        <f t="shared" si="326"/>
        <v>39.917753947158467</v>
      </c>
      <c r="T2925" s="59">
        <f t="shared" si="327"/>
        <v>60.082246052841533</v>
      </c>
      <c r="U2925" s="60" t="str">
        <f t="shared" si="328"/>
        <v>BAJO</v>
      </c>
    </row>
    <row r="2926" spans="2:21">
      <c r="B2926" s="61">
        <v>2916</v>
      </c>
      <c r="C2926" s="62" t="s">
        <v>1375</v>
      </c>
      <c r="D2926" s="62" t="s">
        <v>1376</v>
      </c>
      <c r="E2926" s="62" t="s">
        <v>2543</v>
      </c>
      <c r="F2926" s="63" t="s">
        <v>18</v>
      </c>
      <c r="G2926" s="63">
        <v>1</v>
      </c>
      <c r="H2926" s="53">
        <v>919394</v>
      </c>
      <c r="I2926" s="54" t="s">
        <v>40</v>
      </c>
      <c r="J2926" s="54" t="s">
        <v>40</v>
      </c>
      <c r="K2926" s="54">
        <v>232288</v>
      </c>
      <c r="L2926" s="54" t="s">
        <v>40</v>
      </c>
      <c r="M2926" s="54" t="s">
        <v>40</v>
      </c>
      <c r="N2926" s="54">
        <v>836959</v>
      </c>
      <c r="O2926" s="55">
        <f t="shared" si="322"/>
        <v>3</v>
      </c>
      <c r="P2926" s="56">
        <f t="shared" si="323"/>
        <v>662880</v>
      </c>
      <c r="Q2926" s="57">
        <f t="shared" si="324"/>
        <v>662880</v>
      </c>
      <c r="R2926" s="58">
        <f t="shared" si="325"/>
        <v>306329.01750713872</v>
      </c>
      <c r="S2926" s="59">
        <f t="shared" si="326"/>
        <v>46.211835853719933</v>
      </c>
      <c r="T2926" s="59">
        <f t="shared" si="327"/>
        <v>53.788164146280067</v>
      </c>
      <c r="U2926" s="60" t="str">
        <f t="shared" si="328"/>
        <v>BAJO</v>
      </c>
    </row>
    <row r="2927" spans="2:21">
      <c r="B2927" s="61">
        <v>2917</v>
      </c>
      <c r="C2927" s="62" t="s">
        <v>2267</v>
      </c>
      <c r="D2927" s="62" t="s">
        <v>686</v>
      </c>
      <c r="E2927" s="62" t="s">
        <v>1714</v>
      </c>
      <c r="F2927" s="63" t="s">
        <v>18</v>
      </c>
      <c r="G2927" s="63">
        <v>1</v>
      </c>
      <c r="H2927" s="53">
        <v>1341844</v>
      </c>
      <c r="I2927" s="54" t="s">
        <v>40</v>
      </c>
      <c r="J2927" s="54" t="s">
        <v>40</v>
      </c>
      <c r="K2927" s="54">
        <v>199920</v>
      </c>
      <c r="L2927" s="54" t="s">
        <v>40</v>
      </c>
      <c r="M2927" s="54" t="s">
        <v>40</v>
      </c>
      <c r="N2927" s="54">
        <v>1202103</v>
      </c>
      <c r="O2927" s="55">
        <f t="shared" si="322"/>
        <v>3</v>
      </c>
      <c r="P2927" s="56">
        <f t="shared" si="323"/>
        <v>914622</v>
      </c>
      <c r="Q2927" s="57">
        <f t="shared" si="324"/>
        <v>914622</v>
      </c>
      <c r="R2927" s="58">
        <f t="shared" si="325"/>
        <v>508580.67581871635</v>
      </c>
      <c r="S2927" s="59">
        <f t="shared" si="326"/>
        <v>55.605558998003147</v>
      </c>
      <c r="T2927" s="59">
        <f t="shared" si="327"/>
        <v>44.394441001996853</v>
      </c>
      <c r="U2927" s="60" t="str">
        <f t="shared" si="328"/>
        <v>BAJO</v>
      </c>
    </row>
    <row r="2928" spans="2:21">
      <c r="B2928" s="61">
        <v>2918</v>
      </c>
      <c r="C2928" s="62" t="s">
        <v>1067</v>
      </c>
      <c r="D2928" s="62" t="s">
        <v>2370</v>
      </c>
      <c r="E2928" s="62" t="s">
        <v>2544</v>
      </c>
      <c r="F2928" s="63" t="s">
        <v>18</v>
      </c>
      <c r="G2928" s="63">
        <v>1</v>
      </c>
      <c r="H2928" s="53">
        <v>572628</v>
      </c>
      <c r="I2928" s="54" t="s">
        <v>40</v>
      </c>
      <c r="J2928" s="54" t="s">
        <v>40</v>
      </c>
      <c r="K2928" s="54">
        <v>147917</v>
      </c>
      <c r="L2928" s="54" t="s">
        <v>40</v>
      </c>
      <c r="M2928" s="54" t="s">
        <v>40</v>
      </c>
      <c r="N2928" s="54">
        <v>482445</v>
      </c>
      <c r="O2928" s="55">
        <f t="shared" si="322"/>
        <v>3</v>
      </c>
      <c r="P2928" s="56">
        <f t="shared" si="323"/>
        <v>400997</v>
      </c>
      <c r="Q2928" s="57">
        <f t="shared" si="324"/>
        <v>400997</v>
      </c>
      <c r="R2928" s="58">
        <f t="shared" si="325"/>
        <v>182702.36567038632</v>
      </c>
      <c r="S2928" s="59">
        <f t="shared" si="326"/>
        <v>45.56202806265042</v>
      </c>
      <c r="T2928" s="59">
        <f t="shared" si="327"/>
        <v>54.43797193734958</v>
      </c>
      <c r="U2928" s="60" t="str">
        <f t="shared" si="328"/>
        <v>BAJO</v>
      </c>
    </row>
    <row r="2929" spans="2:21">
      <c r="B2929" s="61">
        <v>2919</v>
      </c>
      <c r="C2929" s="62" t="s">
        <v>1067</v>
      </c>
      <c r="D2929" s="62" t="s">
        <v>2370</v>
      </c>
      <c r="E2929" s="62" t="s">
        <v>2473</v>
      </c>
      <c r="F2929" s="63" t="s">
        <v>18</v>
      </c>
      <c r="G2929" s="63">
        <v>1</v>
      </c>
      <c r="H2929" s="53">
        <v>58600</v>
      </c>
      <c r="I2929" s="54" t="s">
        <v>40</v>
      </c>
      <c r="J2929" s="54" t="s">
        <v>40</v>
      </c>
      <c r="K2929" s="54">
        <v>199920</v>
      </c>
      <c r="L2929" s="54" t="s">
        <v>40</v>
      </c>
      <c r="M2929" s="54" t="s">
        <v>40</v>
      </c>
      <c r="N2929" s="54">
        <v>51329</v>
      </c>
      <c r="O2929" s="55">
        <f t="shared" si="322"/>
        <v>3</v>
      </c>
      <c r="P2929" s="56">
        <f t="shared" si="323"/>
        <v>103283</v>
      </c>
      <c r="Q2929" s="57">
        <f t="shared" si="324"/>
        <v>103283</v>
      </c>
      <c r="R2929" s="58">
        <f t="shared" si="325"/>
        <v>68397.120733746298</v>
      </c>
      <c r="S2929" s="59">
        <f t="shared" si="326"/>
        <v>66.223019019341322</v>
      </c>
      <c r="T2929" s="59">
        <f t="shared" si="327"/>
        <v>33.776980980658678</v>
      </c>
      <c r="U2929" s="60" t="str">
        <f t="shared" si="328"/>
        <v>BAJO</v>
      </c>
    </row>
    <row r="2930" spans="2:21">
      <c r="B2930" s="61">
        <v>2920</v>
      </c>
      <c r="C2930" s="62" t="s">
        <v>1067</v>
      </c>
      <c r="D2930" s="62" t="s">
        <v>2370</v>
      </c>
      <c r="E2930" s="62" t="s">
        <v>2545</v>
      </c>
      <c r="F2930" s="63" t="s">
        <v>18</v>
      </c>
      <c r="G2930" s="63">
        <v>1</v>
      </c>
      <c r="H2930" s="53">
        <v>2041802</v>
      </c>
      <c r="I2930" s="54" t="s">
        <v>40</v>
      </c>
      <c r="J2930" s="54" t="s">
        <v>40</v>
      </c>
      <c r="K2930" s="54">
        <v>533715</v>
      </c>
      <c r="L2930" s="54" t="s">
        <v>40</v>
      </c>
      <c r="M2930" s="54" t="s">
        <v>40</v>
      </c>
      <c r="N2930" s="54">
        <v>1707231</v>
      </c>
      <c r="O2930" s="55">
        <f t="shared" si="322"/>
        <v>3</v>
      </c>
      <c r="P2930" s="56">
        <f t="shared" si="323"/>
        <v>1427583</v>
      </c>
      <c r="Q2930" s="57">
        <f t="shared" si="324"/>
        <v>1427583</v>
      </c>
      <c r="R2930" s="58">
        <f t="shared" si="325"/>
        <v>646649.82416778116</v>
      </c>
      <c r="S2930" s="59">
        <f t="shared" si="326"/>
        <v>45.296828567430488</v>
      </c>
      <c r="T2930" s="59">
        <f t="shared" si="327"/>
        <v>54.703171432569512</v>
      </c>
      <c r="U2930" s="60" t="str">
        <f t="shared" si="328"/>
        <v>BAJO</v>
      </c>
    </row>
    <row r="2931" spans="2:21">
      <c r="B2931" s="61">
        <v>2921</v>
      </c>
      <c r="C2931" s="62" t="s">
        <v>1067</v>
      </c>
      <c r="D2931" s="62" t="s">
        <v>2370</v>
      </c>
      <c r="E2931" s="62" t="s">
        <v>2546</v>
      </c>
      <c r="F2931" s="63" t="s">
        <v>18</v>
      </c>
      <c r="G2931" s="63">
        <v>1</v>
      </c>
      <c r="H2931" s="53">
        <v>239428</v>
      </c>
      <c r="I2931" s="54" t="s">
        <v>40</v>
      </c>
      <c r="J2931" s="54" t="s">
        <v>40</v>
      </c>
      <c r="K2931" s="54">
        <v>296786</v>
      </c>
      <c r="L2931" s="54" t="s">
        <v>40</v>
      </c>
      <c r="M2931" s="54" t="s">
        <v>40</v>
      </c>
      <c r="N2931" s="54">
        <v>211140</v>
      </c>
      <c r="O2931" s="55">
        <f t="shared" si="322"/>
        <v>3</v>
      </c>
      <c r="P2931" s="56">
        <f t="shared" si="323"/>
        <v>249118</v>
      </c>
      <c r="Q2931" s="57">
        <f t="shared" si="324"/>
        <v>249118</v>
      </c>
      <c r="R2931" s="58">
        <f t="shared" si="325"/>
        <v>35629.869529183889</v>
      </c>
      <c r="S2931" s="59">
        <f t="shared" si="326"/>
        <v>14.302406702520045</v>
      </c>
      <c r="T2931" s="59">
        <f t="shared" si="327"/>
        <v>85.697593297479955</v>
      </c>
      <c r="U2931" s="60" t="str">
        <f t="shared" si="328"/>
        <v>ALTO</v>
      </c>
    </row>
    <row r="2932" spans="2:21">
      <c r="B2932" s="61">
        <v>2922</v>
      </c>
      <c r="C2932" s="62" t="s">
        <v>1067</v>
      </c>
      <c r="D2932" s="62" t="s">
        <v>2370</v>
      </c>
      <c r="E2932" s="62" t="s">
        <v>93</v>
      </c>
      <c r="F2932" s="63" t="s">
        <v>18</v>
      </c>
      <c r="G2932" s="63">
        <v>1</v>
      </c>
      <c r="H2932" s="53">
        <v>457436</v>
      </c>
      <c r="I2932" s="54" t="s">
        <v>40</v>
      </c>
      <c r="J2932" s="54" t="s">
        <v>40</v>
      </c>
      <c r="K2932" s="54">
        <v>280840</v>
      </c>
      <c r="L2932" s="54" t="s">
        <v>40</v>
      </c>
      <c r="M2932" s="54" t="s">
        <v>40</v>
      </c>
      <c r="N2932" s="54">
        <v>502117</v>
      </c>
      <c r="O2932" s="55">
        <f t="shared" si="322"/>
        <v>3</v>
      </c>
      <c r="P2932" s="56">
        <f t="shared" si="323"/>
        <v>413464</v>
      </c>
      <c r="Q2932" s="57">
        <f t="shared" si="324"/>
        <v>413464</v>
      </c>
      <c r="R2932" s="58">
        <f t="shared" si="325"/>
        <v>95537.107221342128</v>
      </c>
      <c r="S2932" s="59">
        <f t="shared" si="326"/>
        <v>23.106511624069356</v>
      </c>
      <c r="T2932" s="59">
        <f t="shared" si="327"/>
        <v>76.893488375930644</v>
      </c>
      <c r="U2932" s="60" t="str">
        <f t="shared" si="328"/>
        <v>ALTO</v>
      </c>
    </row>
    <row r="2933" spans="2:21">
      <c r="B2933" s="61">
        <v>2923</v>
      </c>
      <c r="C2933" s="62" t="s">
        <v>1067</v>
      </c>
      <c r="D2933" s="62" t="s">
        <v>2370</v>
      </c>
      <c r="E2933" s="62" t="s">
        <v>1134</v>
      </c>
      <c r="F2933" s="63" t="s">
        <v>18</v>
      </c>
      <c r="G2933" s="63">
        <v>1</v>
      </c>
      <c r="H2933" s="53">
        <v>275128</v>
      </c>
      <c r="I2933" s="54" t="s">
        <v>40</v>
      </c>
      <c r="J2933" s="54" t="s">
        <v>40</v>
      </c>
      <c r="K2933" s="54">
        <v>278460</v>
      </c>
      <c r="L2933" s="54" t="s">
        <v>40</v>
      </c>
      <c r="M2933" s="54" t="s">
        <v>40</v>
      </c>
      <c r="N2933" s="54">
        <v>256684</v>
      </c>
      <c r="O2933" s="55">
        <f t="shared" ref="O2933:O2996" si="329">COUNT(H2933:N2933)</f>
        <v>3</v>
      </c>
      <c r="P2933" s="56">
        <f t="shared" ref="P2933:P2996" si="330">ROUND(AVERAGE(H2933:N2933),0)</f>
        <v>270091</v>
      </c>
      <c r="Q2933" s="57">
        <f t="shared" ref="Q2933:Q2996" si="331">ROUND(+P2933*G2933,0)</f>
        <v>270091</v>
      </c>
      <c r="R2933" s="58">
        <f t="shared" ref="R2933:R2996" si="332">STDEVP(H2933:N2933)</f>
        <v>9577.0416216189751</v>
      </c>
      <c r="S2933" s="59">
        <f t="shared" ref="S2933:S2996" si="333">R2933/P2933*100</f>
        <v>3.5458573671906781</v>
      </c>
      <c r="T2933" s="59">
        <f t="shared" ref="T2933:T2996" si="334">100-S2933</f>
        <v>96.454142632809322</v>
      </c>
      <c r="U2933" s="60" t="str">
        <f t="shared" ref="U2933:U2996" si="335">IF(T2933&gt;70,"ALTO","BAJO")</f>
        <v>ALTO</v>
      </c>
    </row>
    <row r="2934" spans="2:21">
      <c r="B2934" s="61">
        <v>2924</v>
      </c>
      <c r="C2934" s="62" t="s">
        <v>2267</v>
      </c>
      <c r="D2934" s="62" t="s">
        <v>686</v>
      </c>
      <c r="E2934" s="62" t="s">
        <v>2435</v>
      </c>
      <c r="F2934" s="63" t="s">
        <v>18</v>
      </c>
      <c r="G2934" s="63">
        <v>1</v>
      </c>
      <c r="H2934" s="53">
        <v>796348</v>
      </c>
      <c r="I2934" s="54" t="s">
        <v>40</v>
      </c>
      <c r="J2934" s="54" t="s">
        <v>40</v>
      </c>
      <c r="K2934" s="54">
        <v>303688</v>
      </c>
      <c r="L2934" s="54" t="s">
        <v>40</v>
      </c>
      <c r="M2934" s="54" t="s">
        <v>40</v>
      </c>
      <c r="N2934" s="54">
        <v>680981</v>
      </c>
      <c r="O2934" s="55">
        <f t="shared" si="329"/>
        <v>3</v>
      </c>
      <c r="P2934" s="56">
        <f t="shared" si="330"/>
        <v>593672</v>
      </c>
      <c r="Q2934" s="57">
        <f t="shared" si="331"/>
        <v>593672</v>
      </c>
      <c r="R2934" s="58">
        <f t="shared" si="332"/>
        <v>210389.43470991019</v>
      </c>
      <c r="S2934" s="59">
        <f t="shared" si="333"/>
        <v>35.438665577947113</v>
      </c>
      <c r="T2934" s="59">
        <f t="shared" si="334"/>
        <v>64.56133442205288</v>
      </c>
      <c r="U2934" s="60" t="str">
        <f t="shared" si="335"/>
        <v>BAJO</v>
      </c>
    </row>
    <row r="2935" spans="2:21" ht="27.6">
      <c r="B2935" s="61">
        <v>2925</v>
      </c>
      <c r="C2935" s="62" t="s">
        <v>251</v>
      </c>
      <c r="D2935" s="62" t="s">
        <v>2245</v>
      </c>
      <c r="E2935" s="62" t="s">
        <v>2547</v>
      </c>
      <c r="F2935" s="63" t="s">
        <v>18</v>
      </c>
      <c r="G2935" s="63">
        <v>1</v>
      </c>
      <c r="H2935" s="53">
        <v>114240</v>
      </c>
      <c r="I2935" s="54" t="s">
        <v>40</v>
      </c>
      <c r="J2935" s="54" t="s">
        <v>40</v>
      </c>
      <c r="K2935" s="54">
        <v>204204</v>
      </c>
      <c r="L2935" s="54" t="s">
        <v>40</v>
      </c>
      <c r="M2935" s="54" t="s">
        <v>40</v>
      </c>
      <c r="N2935" s="54">
        <v>100901</v>
      </c>
      <c r="O2935" s="55">
        <f t="shared" si="329"/>
        <v>3</v>
      </c>
      <c r="P2935" s="56">
        <f t="shared" si="330"/>
        <v>139782</v>
      </c>
      <c r="Q2935" s="57">
        <f t="shared" si="331"/>
        <v>139782</v>
      </c>
      <c r="R2935" s="58">
        <f t="shared" si="332"/>
        <v>45877.808755674268</v>
      </c>
      <c r="S2935" s="59">
        <f t="shared" si="333"/>
        <v>32.820970336434065</v>
      </c>
      <c r="T2935" s="59">
        <f t="shared" si="334"/>
        <v>67.179029663565927</v>
      </c>
      <c r="U2935" s="60" t="str">
        <f t="shared" si="335"/>
        <v>BAJO</v>
      </c>
    </row>
    <row r="2936" spans="2:21" ht="27.6">
      <c r="B2936" s="61">
        <v>2926</v>
      </c>
      <c r="C2936" s="62" t="s">
        <v>1294</v>
      </c>
      <c r="D2936" s="62" t="s">
        <v>1526</v>
      </c>
      <c r="E2936" s="62" t="s">
        <v>2548</v>
      </c>
      <c r="F2936" s="63" t="s">
        <v>18</v>
      </c>
      <c r="G2936" s="63">
        <v>1</v>
      </c>
      <c r="H2936" s="53">
        <v>2545172</v>
      </c>
      <c r="I2936" s="54" t="s">
        <v>40</v>
      </c>
      <c r="J2936" s="54" t="s">
        <v>40</v>
      </c>
      <c r="K2936" s="54">
        <v>345576</v>
      </c>
      <c r="L2936" s="54" t="s">
        <v>40</v>
      </c>
      <c r="M2936" s="54" t="s">
        <v>40</v>
      </c>
      <c r="N2936" s="54">
        <v>2227097</v>
      </c>
      <c r="O2936" s="55">
        <f t="shared" si="329"/>
        <v>3</v>
      </c>
      <c r="P2936" s="56">
        <f t="shared" si="330"/>
        <v>1705948</v>
      </c>
      <c r="Q2936" s="57">
        <f t="shared" si="331"/>
        <v>1705948</v>
      </c>
      <c r="R2936" s="58">
        <f t="shared" si="332"/>
        <v>970653.59093081648</v>
      </c>
      <c r="S2936" s="59">
        <f t="shared" si="333"/>
        <v>56.898193317194689</v>
      </c>
      <c r="T2936" s="59">
        <f t="shared" si="334"/>
        <v>43.101806682805311</v>
      </c>
      <c r="U2936" s="60" t="str">
        <f t="shared" si="335"/>
        <v>BAJO</v>
      </c>
    </row>
    <row r="2937" spans="2:21" ht="27.6">
      <c r="B2937" s="61">
        <v>2927</v>
      </c>
      <c r="C2937" s="62" t="s">
        <v>1294</v>
      </c>
      <c r="D2937" s="62" t="s">
        <v>1526</v>
      </c>
      <c r="E2937" s="62" t="s">
        <v>2549</v>
      </c>
      <c r="F2937" s="63" t="s">
        <v>18</v>
      </c>
      <c r="G2937" s="63">
        <v>1</v>
      </c>
      <c r="H2937" s="53">
        <v>151130</v>
      </c>
      <c r="I2937" s="54" t="s">
        <v>40</v>
      </c>
      <c r="J2937" s="54" t="s">
        <v>40</v>
      </c>
      <c r="K2937" s="54">
        <v>161483</v>
      </c>
      <c r="L2937" s="54" t="s">
        <v>40</v>
      </c>
      <c r="M2937" s="54" t="s">
        <v>40</v>
      </c>
      <c r="N2937" s="54">
        <v>132321</v>
      </c>
      <c r="O2937" s="55">
        <f t="shared" si="329"/>
        <v>3</v>
      </c>
      <c r="P2937" s="56">
        <f t="shared" si="330"/>
        <v>148311</v>
      </c>
      <c r="Q2937" s="57">
        <f t="shared" si="331"/>
        <v>148311</v>
      </c>
      <c r="R2937" s="58">
        <f t="shared" si="332"/>
        <v>12071.01824849733</v>
      </c>
      <c r="S2937" s="59">
        <f t="shared" si="333"/>
        <v>8.138990532392965</v>
      </c>
      <c r="T2937" s="59">
        <f t="shared" si="334"/>
        <v>91.861009467607033</v>
      </c>
      <c r="U2937" s="60" t="str">
        <f t="shared" si="335"/>
        <v>ALTO</v>
      </c>
    </row>
    <row r="2938" spans="2:21" ht="27.6">
      <c r="B2938" s="61">
        <v>2928</v>
      </c>
      <c r="C2938" s="62" t="s">
        <v>1294</v>
      </c>
      <c r="D2938" s="62" t="s">
        <v>1526</v>
      </c>
      <c r="E2938" s="62" t="s">
        <v>2550</v>
      </c>
      <c r="F2938" s="63" t="s">
        <v>18</v>
      </c>
      <c r="G2938" s="63">
        <v>1</v>
      </c>
      <c r="H2938" s="53">
        <v>1211420</v>
      </c>
      <c r="I2938" s="54" t="s">
        <v>40</v>
      </c>
      <c r="J2938" s="54" t="s">
        <v>40</v>
      </c>
      <c r="K2938" s="54">
        <v>383180</v>
      </c>
      <c r="L2938" s="54" t="s">
        <v>40</v>
      </c>
      <c r="M2938" s="54" t="s">
        <v>40</v>
      </c>
      <c r="N2938" s="54">
        <v>1102795</v>
      </c>
      <c r="O2938" s="55">
        <f t="shared" si="329"/>
        <v>3</v>
      </c>
      <c r="P2938" s="56">
        <f t="shared" si="330"/>
        <v>899132</v>
      </c>
      <c r="Q2938" s="57">
        <f t="shared" si="331"/>
        <v>899132</v>
      </c>
      <c r="R2938" s="58">
        <f t="shared" si="332"/>
        <v>367518.19855923083</v>
      </c>
      <c r="S2938" s="59">
        <f t="shared" si="333"/>
        <v>40.87477684691801</v>
      </c>
      <c r="T2938" s="59">
        <f t="shared" si="334"/>
        <v>59.12522315308199</v>
      </c>
      <c r="U2938" s="60" t="str">
        <f t="shared" si="335"/>
        <v>BAJO</v>
      </c>
    </row>
    <row r="2939" spans="2:21">
      <c r="B2939" s="61">
        <v>2929</v>
      </c>
      <c r="C2939" s="62" t="s">
        <v>1721</v>
      </c>
      <c r="D2939" s="62" t="s">
        <v>2551</v>
      </c>
      <c r="E2939" s="62" t="s">
        <v>2552</v>
      </c>
      <c r="F2939" s="63" t="s">
        <v>18</v>
      </c>
      <c r="G2939" s="63">
        <v>1</v>
      </c>
      <c r="H2939" s="53">
        <v>45458</v>
      </c>
      <c r="I2939" s="54" t="s">
        <v>40</v>
      </c>
      <c r="J2939" s="54" t="s">
        <v>40</v>
      </c>
      <c r="K2939" s="54">
        <v>108528</v>
      </c>
      <c r="L2939" s="54" t="s">
        <v>40</v>
      </c>
      <c r="M2939" s="54" t="s">
        <v>40</v>
      </c>
      <c r="N2939" s="54">
        <v>38012</v>
      </c>
      <c r="O2939" s="55">
        <f t="shared" si="329"/>
        <v>3</v>
      </c>
      <c r="P2939" s="56">
        <f t="shared" si="330"/>
        <v>63999</v>
      </c>
      <c r="Q2939" s="57">
        <f t="shared" si="331"/>
        <v>63999</v>
      </c>
      <c r="R2939" s="58">
        <f t="shared" si="332"/>
        <v>31632.918985695196</v>
      </c>
      <c r="S2939" s="59">
        <f t="shared" si="333"/>
        <v>49.427208215277105</v>
      </c>
      <c r="T2939" s="59">
        <f t="shared" si="334"/>
        <v>50.572791784722895</v>
      </c>
      <c r="U2939" s="60" t="str">
        <f t="shared" si="335"/>
        <v>BAJO</v>
      </c>
    </row>
    <row r="2940" spans="2:21">
      <c r="B2940" s="61">
        <v>2930</v>
      </c>
      <c r="C2940" s="62" t="s">
        <v>1721</v>
      </c>
      <c r="D2940" s="62" t="s">
        <v>2551</v>
      </c>
      <c r="E2940" s="62" t="s">
        <v>2553</v>
      </c>
      <c r="F2940" s="63" t="s">
        <v>18</v>
      </c>
      <c r="G2940" s="63">
        <v>1</v>
      </c>
      <c r="H2940" s="53">
        <v>123046</v>
      </c>
      <c r="I2940" s="54" t="s">
        <v>40</v>
      </c>
      <c r="J2940" s="54" t="s">
        <v>40</v>
      </c>
      <c r="K2940" s="54">
        <v>470645</v>
      </c>
      <c r="L2940" s="54" t="s">
        <v>40</v>
      </c>
      <c r="M2940" s="54" t="s">
        <v>40</v>
      </c>
      <c r="N2940" s="54">
        <v>104435</v>
      </c>
      <c r="O2940" s="55">
        <f t="shared" si="329"/>
        <v>3</v>
      </c>
      <c r="P2940" s="56">
        <f t="shared" si="330"/>
        <v>232709</v>
      </c>
      <c r="Q2940" s="57">
        <f t="shared" si="331"/>
        <v>232709</v>
      </c>
      <c r="R2940" s="58">
        <f t="shared" si="332"/>
        <v>168417.86597692722</v>
      </c>
      <c r="S2940" s="59">
        <f t="shared" si="333"/>
        <v>72.372734177417826</v>
      </c>
      <c r="T2940" s="59">
        <f t="shared" si="334"/>
        <v>27.627265822582174</v>
      </c>
      <c r="U2940" s="60" t="str">
        <f t="shared" si="335"/>
        <v>BAJO</v>
      </c>
    </row>
    <row r="2941" spans="2:21" ht="27.6">
      <c r="B2941" s="61">
        <v>2931</v>
      </c>
      <c r="C2941" s="62" t="s">
        <v>1067</v>
      </c>
      <c r="D2941" s="62" t="s">
        <v>1068</v>
      </c>
      <c r="E2941" s="62" t="s">
        <v>2554</v>
      </c>
      <c r="F2941" s="63" t="s">
        <v>157</v>
      </c>
      <c r="G2941" s="63">
        <v>1</v>
      </c>
      <c r="H2941" s="53">
        <v>1666833</v>
      </c>
      <c r="I2941" s="54" t="s">
        <v>40</v>
      </c>
      <c r="J2941" s="54" t="s">
        <v>40</v>
      </c>
      <c r="K2941" s="54">
        <v>1847475</v>
      </c>
      <c r="L2941" s="54" t="s">
        <v>40</v>
      </c>
      <c r="M2941" s="54" t="s">
        <v>40</v>
      </c>
      <c r="N2941" s="54">
        <v>1436273</v>
      </c>
      <c r="O2941" s="55">
        <f t="shared" si="329"/>
        <v>3</v>
      </c>
      <c r="P2941" s="56">
        <f t="shared" si="330"/>
        <v>1650194</v>
      </c>
      <c r="Q2941" s="57">
        <f t="shared" si="331"/>
        <v>1650194</v>
      </c>
      <c r="R2941" s="58">
        <f t="shared" si="332"/>
        <v>168284.3263870868</v>
      </c>
      <c r="S2941" s="59">
        <f t="shared" si="333"/>
        <v>10.197851064001371</v>
      </c>
      <c r="T2941" s="59">
        <f t="shared" si="334"/>
        <v>89.80214893599863</v>
      </c>
      <c r="U2941" s="60" t="str">
        <f t="shared" si="335"/>
        <v>ALTO</v>
      </c>
    </row>
    <row r="2942" spans="2:21">
      <c r="B2942" s="61">
        <v>2932</v>
      </c>
      <c r="C2942" s="62" t="s">
        <v>1067</v>
      </c>
      <c r="D2942" s="62" t="s">
        <v>1068</v>
      </c>
      <c r="E2942" s="62" t="s">
        <v>2555</v>
      </c>
      <c r="F2942" s="63" t="s">
        <v>18</v>
      </c>
      <c r="G2942" s="63">
        <v>1</v>
      </c>
      <c r="H2942" s="53">
        <v>5186020</v>
      </c>
      <c r="I2942" s="54" t="s">
        <v>40</v>
      </c>
      <c r="J2942" s="54" t="s">
        <v>40</v>
      </c>
      <c r="K2942" s="54">
        <v>1333990</v>
      </c>
      <c r="L2942" s="54" t="s">
        <v>40</v>
      </c>
      <c r="M2942" s="54" t="s">
        <v>40</v>
      </c>
      <c r="N2942" s="54">
        <v>4798090</v>
      </c>
      <c r="O2942" s="55">
        <f t="shared" si="329"/>
        <v>3</v>
      </c>
      <c r="P2942" s="56">
        <f t="shared" si="330"/>
        <v>3772700</v>
      </c>
      <c r="Q2942" s="57">
        <f t="shared" si="331"/>
        <v>3772700</v>
      </c>
      <c r="R2942" s="58">
        <f t="shared" si="332"/>
        <v>1731685.5506124662</v>
      </c>
      <c r="S2942" s="59">
        <f t="shared" si="333"/>
        <v>45.900430742239408</v>
      </c>
      <c r="T2942" s="59">
        <f t="shared" si="334"/>
        <v>54.099569257760592</v>
      </c>
      <c r="U2942" s="60" t="str">
        <f t="shared" si="335"/>
        <v>BAJO</v>
      </c>
    </row>
    <row r="2943" spans="2:21">
      <c r="B2943" s="61">
        <v>2933</v>
      </c>
      <c r="C2943" s="62" t="s">
        <v>1067</v>
      </c>
      <c r="D2943" s="62" t="s">
        <v>1068</v>
      </c>
      <c r="E2943" s="62" t="s">
        <v>2556</v>
      </c>
      <c r="F2943" s="63" t="s">
        <v>18</v>
      </c>
      <c r="G2943" s="63">
        <v>1</v>
      </c>
      <c r="H2943" s="53">
        <v>4752860</v>
      </c>
      <c r="I2943" s="54" t="s">
        <v>40</v>
      </c>
      <c r="J2943" s="54" t="s">
        <v>40</v>
      </c>
      <c r="K2943" s="54">
        <v>1531530</v>
      </c>
      <c r="L2943" s="54" t="s">
        <v>40</v>
      </c>
      <c r="M2943" s="54" t="s">
        <v>40</v>
      </c>
      <c r="N2943" s="54">
        <v>4361566</v>
      </c>
      <c r="O2943" s="55">
        <f t="shared" si="329"/>
        <v>3</v>
      </c>
      <c r="P2943" s="56">
        <f t="shared" si="330"/>
        <v>3548652</v>
      </c>
      <c r="Q2943" s="57">
        <f t="shared" si="331"/>
        <v>3548652</v>
      </c>
      <c r="R2943" s="58">
        <f t="shared" si="332"/>
        <v>1435238.335787707</v>
      </c>
      <c r="S2943" s="59">
        <f t="shared" si="333"/>
        <v>40.444606453033636</v>
      </c>
      <c r="T2943" s="59">
        <f t="shared" si="334"/>
        <v>59.555393546966364</v>
      </c>
      <c r="U2943" s="60" t="str">
        <f t="shared" si="335"/>
        <v>BAJO</v>
      </c>
    </row>
    <row r="2944" spans="2:21">
      <c r="B2944" s="61">
        <v>2934</v>
      </c>
      <c r="C2944" s="62" t="s">
        <v>1067</v>
      </c>
      <c r="D2944" s="62" t="s">
        <v>1068</v>
      </c>
      <c r="E2944" s="62" t="s">
        <v>2557</v>
      </c>
      <c r="F2944" s="63" t="s">
        <v>18</v>
      </c>
      <c r="G2944" s="63">
        <v>1</v>
      </c>
      <c r="H2944" s="53">
        <v>2799118</v>
      </c>
      <c r="I2944" s="54" t="s">
        <v>40</v>
      </c>
      <c r="J2944" s="54" t="s">
        <v>40</v>
      </c>
      <c r="K2944" s="54">
        <v>930580</v>
      </c>
      <c r="L2944" s="54" t="s">
        <v>40</v>
      </c>
      <c r="M2944" s="54" t="s">
        <v>40</v>
      </c>
      <c r="N2944" s="54">
        <v>2340355</v>
      </c>
      <c r="O2944" s="55">
        <f t="shared" si="329"/>
        <v>3</v>
      </c>
      <c r="P2944" s="56">
        <f t="shared" si="330"/>
        <v>2023351</v>
      </c>
      <c r="Q2944" s="57">
        <f t="shared" si="331"/>
        <v>2023351</v>
      </c>
      <c r="R2944" s="58">
        <f t="shared" si="332"/>
        <v>795079.54166988854</v>
      </c>
      <c r="S2944" s="59">
        <f t="shared" si="333"/>
        <v>39.295186137743201</v>
      </c>
      <c r="T2944" s="59">
        <f t="shared" si="334"/>
        <v>60.704813862256799</v>
      </c>
      <c r="U2944" s="60" t="str">
        <f t="shared" si="335"/>
        <v>BAJO</v>
      </c>
    </row>
    <row r="2945" spans="2:21">
      <c r="B2945" s="61">
        <v>2935</v>
      </c>
      <c r="C2945" s="62" t="s">
        <v>1067</v>
      </c>
      <c r="D2945" s="62" t="s">
        <v>1125</v>
      </c>
      <c r="E2945" s="62" t="s">
        <v>2558</v>
      </c>
      <c r="F2945" s="63" t="s">
        <v>18</v>
      </c>
      <c r="G2945" s="63">
        <v>1</v>
      </c>
      <c r="H2945" s="53">
        <v>923916</v>
      </c>
      <c r="I2945" s="54" t="s">
        <v>40</v>
      </c>
      <c r="J2945" s="54" t="s">
        <v>40</v>
      </c>
      <c r="K2945" s="54">
        <v>210630</v>
      </c>
      <c r="L2945" s="54" t="s">
        <v>40</v>
      </c>
      <c r="M2945" s="54" t="s">
        <v>40</v>
      </c>
      <c r="N2945" s="54">
        <v>778316</v>
      </c>
      <c r="O2945" s="55">
        <f t="shared" si="329"/>
        <v>3</v>
      </c>
      <c r="P2945" s="56">
        <f t="shared" si="330"/>
        <v>637621</v>
      </c>
      <c r="Q2945" s="57">
        <f t="shared" si="331"/>
        <v>637621</v>
      </c>
      <c r="R2945" s="58">
        <f t="shared" si="332"/>
        <v>307723.48200436198</v>
      </c>
      <c r="S2945" s="59">
        <f t="shared" si="333"/>
        <v>48.261189955218221</v>
      </c>
      <c r="T2945" s="59">
        <f t="shared" si="334"/>
        <v>51.738810044781779</v>
      </c>
      <c r="U2945" s="60" t="str">
        <f t="shared" si="335"/>
        <v>BAJO</v>
      </c>
    </row>
    <row r="2946" spans="2:21">
      <c r="B2946" s="61">
        <v>2936</v>
      </c>
      <c r="C2946" s="62" t="s">
        <v>1067</v>
      </c>
      <c r="D2946" s="62" t="s">
        <v>1125</v>
      </c>
      <c r="E2946" s="62" t="s">
        <v>2559</v>
      </c>
      <c r="F2946" s="63" t="s">
        <v>18</v>
      </c>
      <c r="G2946" s="63">
        <v>1</v>
      </c>
      <c r="H2946" s="53">
        <v>785757</v>
      </c>
      <c r="I2946" s="54" t="s">
        <v>40</v>
      </c>
      <c r="J2946" s="54" t="s">
        <v>40</v>
      </c>
      <c r="K2946" s="54">
        <v>97461</v>
      </c>
      <c r="L2946" s="54" t="s">
        <v>40</v>
      </c>
      <c r="M2946" s="54" t="s">
        <v>40</v>
      </c>
      <c r="N2946" s="54">
        <v>727044</v>
      </c>
      <c r="O2946" s="55">
        <f t="shared" si="329"/>
        <v>3</v>
      </c>
      <c r="P2946" s="56">
        <f t="shared" si="330"/>
        <v>536754</v>
      </c>
      <c r="Q2946" s="57">
        <f t="shared" si="331"/>
        <v>536754</v>
      </c>
      <c r="R2946" s="58">
        <f t="shared" si="332"/>
        <v>311550.48705787637</v>
      </c>
      <c r="S2946" s="59">
        <f t="shared" si="333"/>
        <v>58.043440208713179</v>
      </c>
      <c r="T2946" s="59">
        <f t="shared" si="334"/>
        <v>41.956559791286821</v>
      </c>
      <c r="U2946" s="60" t="str">
        <f t="shared" si="335"/>
        <v>BAJO</v>
      </c>
    </row>
    <row r="2947" spans="2:21">
      <c r="B2947" s="61">
        <v>2937</v>
      </c>
      <c r="C2947" s="62" t="s">
        <v>1067</v>
      </c>
      <c r="D2947" s="62" t="s">
        <v>1125</v>
      </c>
      <c r="E2947" s="62" t="s">
        <v>2560</v>
      </c>
      <c r="F2947" s="63" t="s">
        <v>157</v>
      </c>
      <c r="G2947" s="63">
        <v>1</v>
      </c>
      <c r="H2947" s="53">
        <v>696388</v>
      </c>
      <c r="I2947" s="54" t="s">
        <v>40</v>
      </c>
      <c r="J2947" s="54" t="s">
        <v>40</v>
      </c>
      <c r="K2947" s="54">
        <v>1242360</v>
      </c>
      <c r="L2947" s="54" t="s">
        <v>40</v>
      </c>
      <c r="M2947" s="54" t="s">
        <v>40</v>
      </c>
      <c r="N2947" s="54">
        <v>609374</v>
      </c>
      <c r="O2947" s="55">
        <f t="shared" si="329"/>
        <v>3</v>
      </c>
      <c r="P2947" s="56">
        <f t="shared" si="330"/>
        <v>849374</v>
      </c>
      <c r="Q2947" s="57">
        <f t="shared" si="331"/>
        <v>849374</v>
      </c>
      <c r="R2947" s="58">
        <f t="shared" si="332"/>
        <v>280144.43440958572</v>
      </c>
      <c r="S2947" s="59">
        <f t="shared" si="333"/>
        <v>32.98245936531913</v>
      </c>
      <c r="T2947" s="59">
        <f t="shared" si="334"/>
        <v>67.01754063468087</v>
      </c>
      <c r="U2947" s="60" t="str">
        <f t="shared" si="335"/>
        <v>BAJO</v>
      </c>
    </row>
    <row r="2948" spans="2:21">
      <c r="B2948" s="61">
        <v>2938</v>
      </c>
      <c r="C2948" s="62" t="s">
        <v>1067</v>
      </c>
      <c r="D2948" s="62" t="s">
        <v>1125</v>
      </c>
      <c r="E2948" s="62" t="s">
        <v>2561</v>
      </c>
      <c r="F2948" s="63" t="s">
        <v>18</v>
      </c>
      <c r="G2948" s="63">
        <v>1</v>
      </c>
      <c r="H2948" s="53">
        <v>392819</v>
      </c>
      <c r="I2948" s="54" t="s">
        <v>40</v>
      </c>
      <c r="J2948" s="54" t="s">
        <v>40</v>
      </c>
      <c r="K2948" s="54">
        <v>164220</v>
      </c>
      <c r="L2948" s="54" t="s">
        <v>40</v>
      </c>
      <c r="M2948" s="54" t="s">
        <v>40</v>
      </c>
      <c r="N2948" s="54">
        <v>363515</v>
      </c>
      <c r="O2948" s="55">
        <f t="shared" si="329"/>
        <v>3</v>
      </c>
      <c r="P2948" s="56">
        <f t="shared" si="330"/>
        <v>306851</v>
      </c>
      <c r="Q2948" s="57">
        <f t="shared" si="331"/>
        <v>306851</v>
      </c>
      <c r="R2948" s="58">
        <f t="shared" si="332"/>
        <v>101562.63761946232</v>
      </c>
      <c r="S2948" s="59">
        <f t="shared" si="333"/>
        <v>33.098356407332005</v>
      </c>
      <c r="T2948" s="59">
        <f t="shared" si="334"/>
        <v>66.901643592667995</v>
      </c>
      <c r="U2948" s="60" t="str">
        <f t="shared" si="335"/>
        <v>BAJO</v>
      </c>
    </row>
    <row r="2949" spans="2:21">
      <c r="B2949" s="61">
        <v>2939</v>
      </c>
      <c r="C2949" s="62" t="s">
        <v>1067</v>
      </c>
      <c r="D2949" s="62" t="s">
        <v>1125</v>
      </c>
      <c r="E2949" s="62" t="s">
        <v>2562</v>
      </c>
      <c r="F2949" s="63" t="s">
        <v>18</v>
      </c>
      <c r="G2949" s="63">
        <v>1</v>
      </c>
      <c r="H2949" s="53">
        <v>1926491</v>
      </c>
      <c r="I2949" s="54" t="s">
        <v>40</v>
      </c>
      <c r="J2949" s="54" t="s">
        <v>40</v>
      </c>
      <c r="K2949" s="54">
        <v>2450448</v>
      </c>
      <c r="L2949" s="54" t="s">
        <v>40</v>
      </c>
      <c r="M2949" s="54" t="s">
        <v>40</v>
      </c>
      <c r="N2949" s="54">
        <v>1634977</v>
      </c>
      <c r="O2949" s="55">
        <f t="shared" si="329"/>
        <v>3</v>
      </c>
      <c r="P2949" s="56">
        <f t="shared" si="330"/>
        <v>2003972</v>
      </c>
      <c r="Q2949" s="57">
        <f t="shared" si="331"/>
        <v>2003972</v>
      </c>
      <c r="R2949" s="58">
        <f t="shared" si="332"/>
        <v>337392.66637060547</v>
      </c>
      <c r="S2949" s="59">
        <f t="shared" si="333"/>
        <v>16.836196632019085</v>
      </c>
      <c r="T2949" s="59">
        <f t="shared" si="334"/>
        <v>83.163803367980918</v>
      </c>
      <c r="U2949" s="60" t="str">
        <f t="shared" si="335"/>
        <v>ALTO</v>
      </c>
    </row>
    <row r="2950" spans="2:21" ht="41.45">
      <c r="B2950" s="61">
        <v>2940</v>
      </c>
      <c r="C2950" s="62" t="s">
        <v>1067</v>
      </c>
      <c r="D2950" s="62" t="s">
        <v>1125</v>
      </c>
      <c r="E2950" s="62" t="s">
        <v>2563</v>
      </c>
      <c r="F2950" s="63" t="s">
        <v>18</v>
      </c>
      <c r="G2950" s="63">
        <v>1</v>
      </c>
      <c r="H2950" s="53">
        <v>2341325</v>
      </c>
      <c r="I2950" s="54" t="s">
        <v>40</v>
      </c>
      <c r="J2950" s="54" t="s">
        <v>40</v>
      </c>
      <c r="K2950" s="54">
        <v>1366596</v>
      </c>
      <c r="L2950" s="54" t="s">
        <v>40</v>
      </c>
      <c r="M2950" s="54" t="s">
        <v>40</v>
      </c>
      <c r="N2950" s="54">
        <v>2182410</v>
      </c>
      <c r="O2950" s="55">
        <f t="shared" si="329"/>
        <v>3</v>
      </c>
      <c r="P2950" s="56">
        <f t="shared" si="330"/>
        <v>1963444</v>
      </c>
      <c r="Q2950" s="57">
        <f t="shared" si="331"/>
        <v>1963444</v>
      </c>
      <c r="R2950" s="58">
        <f t="shared" si="332"/>
        <v>426992.46457857883</v>
      </c>
      <c r="S2950" s="59">
        <f t="shared" si="333"/>
        <v>21.747117034077814</v>
      </c>
      <c r="T2950" s="59">
        <f t="shared" si="334"/>
        <v>78.252882965922183</v>
      </c>
      <c r="U2950" s="60" t="str">
        <f t="shared" si="335"/>
        <v>ALTO</v>
      </c>
    </row>
    <row r="2951" spans="2:21" ht="27.6">
      <c r="B2951" s="61">
        <v>2941</v>
      </c>
      <c r="C2951" s="62" t="s">
        <v>1067</v>
      </c>
      <c r="D2951" s="62" t="s">
        <v>1125</v>
      </c>
      <c r="E2951" s="62" t="s">
        <v>2564</v>
      </c>
      <c r="F2951" s="63" t="s">
        <v>18</v>
      </c>
      <c r="G2951" s="63">
        <v>1</v>
      </c>
      <c r="H2951" s="53">
        <v>2646084</v>
      </c>
      <c r="I2951" s="54" t="s">
        <v>40</v>
      </c>
      <c r="J2951" s="54" t="s">
        <v>40</v>
      </c>
      <c r="K2951" s="54">
        <v>1505350</v>
      </c>
      <c r="L2951" s="54" t="s">
        <v>40</v>
      </c>
      <c r="M2951" s="54" t="s">
        <v>40</v>
      </c>
      <c r="N2951" s="54">
        <v>2468447</v>
      </c>
      <c r="O2951" s="55">
        <f t="shared" si="329"/>
        <v>3</v>
      </c>
      <c r="P2951" s="56">
        <f t="shared" si="330"/>
        <v>2206627</v>
      </c>
      <c r="Q2951" s="57">
        <f t="shared" si="331"/>
        <v>2206627</v>
      </c>
      <c r="R2951" s="58">
        <f t="shared" si="332"/>
        <v>501152.53764963284</v>
      </c>
      <c r="S2951" s="59">
        <f t="shared" si="333"/>
        <v>22.711248328314337</v>
      </c>
      <c r="T2951" s="59">
        <f t="shared" si="334"/>
        <v>77.28875167168566</v>
      </c>
      <c r="U2951" s="60" t="str">
        <f t="shared" si="335"/>
        <v>ALTO</v>
      </c>
    </row>
    <row r="2952" spans="2:21" ht="27.6">
      <c r="B2952" s="61">
        <v>2942</v>
      </c>
      <c r="C2952" s="62" t="s">
        <v>1067</v>
      </c>
      <c r="D2952" s="62" t="s">
        <v>1125</v>
      </c>
      <c r="E2952" s="62" t="s">
        <v>2565</v>
      </c>
      <c r="F2952" s="63" t="s">
        <v>18</v>
      </c>
      <c r="G2952" s="63">
        <v>1</v>
      </c>
      <c r="H2952" s="53">
        <v>2195431</v>
      </c>
      <c r="I2952" s="54" t="s">
        <v>40</v>
      </c>
      <c r="J2952" s="54" t="s">
        <v>40</v>
      </c>
      <c r="K2952" s="54">
        <v>1404200</v>
      </c>
      <c r="L2952" s="54" t="s">
        <v>40</v>
      </c>
      <c r="M2952" s="54" t="s">
        <v>40</v>
      </c>
      <c r="N2952" s="54">
        <v>1982536</v>
      </c>
      <c r="O2952" s="55">
        <f t="shared" si="329"/>
        <v>3</v>
      </c>
      <c r="P2952" s="56">
        <f t="shared" si="330"/>
        <v>1860722</v>
      </c>
      <c r="Q2952" s="57">
        <f t="shared" si="331"/>
        <v>1860722</v>
      </c>
      <c r="R2952" s="58">
        <f t="shared" si="332"/>
        <v>334305.79901275353</v>
      </c>
      <c r="S2952" s="59">
        <f t="shared" si="333"/>
        <v>17.966455978526266</v>
      </c>
      <c r="T2952" s="59">
        <f t="shared" si="334"/>
        <v>82.03354402147373</v>
      </c>
      <c r="U2952" s="60" t="str">
        <f t="shared" si="335"/>
        <v>ALTO</v>
      </c>
    </row>
    <row r="2953" spans="2:21">
      <c r="B2953" s="61">
        <v>2943</v>
      </c>
      <c r="C2953" s="62" t="s">
        <v>1067</v>
      </c>
      <c r="D2953" s="62" t="s">
        <v>1125</v>
      </c>
      <c r="E2953" s="62" t="s">
        <v>2566</v>
      </c>
      <c r="F2953" s="63" t="s">
        <v>18</v>
      </c>
      <c r="G2953" s="63">
        <v>1</v>
      </c>
      <c r="H2953" s="53">
        <v>3676862</v>
      </c>
      <c r="I2953" s="54" t="s">
        <v>40</v>
      </c>
      <c r="J2953" s="54" t="s">
        <v>40</v>
      </c>
      <c r="K2953" s="54">
        <v>1333395</v>
      </c>
      <c r="L2953" s="54" t="s">
        <v>40</v>
      </c>
      <c r="M2953" s="54" t="s">
        <v>40</v>
      </c>
      <c r="N2953" s="54">
        <v>3347021</v>
      </c>
      <c r="O2953" s="55">
        <f t="shared" si="329"/>
        <v>3</v>
      </c>
      <c r="P2953" s="56">
        <f t="shared" si="330"/>
        <v>2785759</v>
      </c>
      <c r="Q2953" s="57">
        <f t="shared" si="331"/>
        <v>2785759</v>
      </c>
      <c r="R2953" s="58">
        <f t="shared" si="332"/>
        <v>1035767.1517203512</v>
      </c>
      <c r="S2953" s="59">
        <f t="shared" si="333"/>
        <v>37.180788134233836</v>
      </c>
      <c r="T2953" s="59">
        <f t="shared" si="334"/>
        <v>62.819211865766164</v>
      </c>
      <c r="U2953" s="60" t="str">
        <f t="shared" si="335"/>
        <v>BAJO</v>
      </c>
    </row>
    <row r="2954" spans="2:21">
      <c r="B2954" s="61">
        <v>2944</v>
      </c>
      <c r="C2954" s="62" t="s">
        <v>1067</v>
      </c>
      <c r="D2954" s="62" t="s">
        <v>1125</v>
      </c>
      <c r="E2954" s="62" t="s">
        <v>732</v>
      </c>
      <c r="F2954" s="63" t="s">
        <v>18</v>
      </c>
      <c r="G2954" s="63">
        <v>1</v>
      </c>
      <c r="H2954" s="53">
        <v>1136450</v>
      </c>
      <c r="I2954" s="54" t="s">
        <v>40</v>
      </c>
      <c r="J2954" s="54" t="s">
        <v>40</v>
      </c>
      <c r="K2954" s="54">
        <v>769692</v>
      </c>
      <c r="L2954" s="54" t="s">
        <v>40</v>
      </c>
      <c r="M2954" s="54" t="s">
        <v>40</v>
      </c>
      <c r="N2954" s="54">
        <v>971837</v>
      </c>
      <c r="O2954" s="55">
        <f t="shared" si="329"/>
        <v>3</v>
      </c>
      <c r="P2954" s="56">
        <f t="shared" si="330"/>
        <v>959326</v>
      </c>
      <c r="Q2954" s="57">
        <f t="shared" si="331"/>
        <v>959326</v>
      </c>
      <c r="R2954" s="58">
        <f t="shared" si="332"/>
        <v>149989.43346412404</v>
      </c>
      <c r="S2954" s="59">
        <f t="shared" si="333"/>
        <v>15.634876305252234</v>
      </c>
      <c r="T2954" s="59">
        <f t="shared" si="334"/>
        <v>84.365123694747766</v>
      </c>
      <c r="U2954" s="60" t="str">
        <f t="shared" si="335"/>
        <v>ALTO</v>
      </c>
    </row>
    <row r="2955" spans="2:21">
      <c r="B2955" s="61">
        <v>2945</v>
      </c>
      <c r="C2955" s="62" t="s">
        <v>1067</v>
      </c>
      <c r="D2955" s="62" t="s">
        <v>1125</v>
      </c>
      <c r="E2955" s="62" t="s">
        <v>2567</v>
      </c>
      <c r="F2955" s="63" t="s">
        <v>18</v>
      </c>
      <c r="G2955" s="63">
        <v>1</v>
      </c>
      <c r="H2955" s="53">
        <v>252042</v>
      </c>
      <c r="I2955" s="54" t="s">
        <v>40</v>
      </c>
      <c r="J2955" s="54" t="s">
        <v>40</v>
      </c>
      <c r="K2955" s="54">
        <v>503965</v>
      </c>
      <c r="L2955" s="54" t="s">
        <v>40</v>
      </c>
      <c r="M2955" s="54" t="s">
        <v>40</v>
      </c>
      <c r="N2955" s="54">
        <v>225853</v>
      </c>
      <c r="O2955" s="55">
        <f t="shared" si="329"/>
        <v>3</v>
      </c>
      <c r="P2955" s="56">
        <f t="shared" si="330"/>
        <v>327287</v>
      </c>
      <c r="Q2955" s="57">
        <f t="shared" si="331"/>
        <v>327287</v>
      </c>
      <c r="R2955" s="58">
        <f t="shared" si="332"/>
        <v>125387.11000293806</v>
      </c>
      <c r="S2955" s="59">
        <f t="shared" si="333"/>
        <v>38.31105726867797</v>
      </c>
      <c r="T2955" s="59">
        <f t="shared" si="334"/>
        <v>61.68894273132203</v>
      </c>
      <c r="U2955" s="60" t="str">
        <f t="shared" si="335"/>
        <v>BAJO</v>
      </c>
    </row>
    <row r="2956" spans="2:21" ht="27.6">
      <c r="B2956" s="61">
        <v>2946</v>
      </c>
      <c r="C2956" s="62" t="s">
        <v>1067</v>
      </c>
      <c r="D2956" s="62" t="s">
        <v>1125</v>
      </c>
      <c r="E2956" s="62" t="s">
        <v>1520</v>
      </c>
      <c r="F2956" s="63" t="s">
        <v>18</v>
      </c>
      <c r="G2956" s="63">
        <v>1</v>
      </c>
      <c r="H2956" s="53">
        <v>400435</v>
      </c>
      <c r="I2956" s="54" t="s">
        <v>40</v>
      </c>
      <c r="J2956" s="54" t="s">
        <v>40</v>
      </c>
      <c r="K2956" s="54">
        <v>2008006</v>
      </c>
      <c r="L2956" s="54" t="s">
        <v>40</v>
      </c>
      <c r="M2956" s="54" t="s">
        <v>40</v>
      </c>
      <c r="N2956" s="54">
        <v>1165097</v>
      </c>
      <c r="O2956" s="55">
        <f t="shared" si="329"/>
        <v>3</v>
      </c>
      <c r="P2956" s="56">
        <f t="shared" si="330"/>
        <v>1191179</v>
      </c>
      <c r="Q2956" s="57">
        <f t="shared" si="331"/>
        <v>1191179</v>
      </c>
      <c r="R2956" s="58">
        <f t="shared" si="332"/>
        <v>656547.2037329498</v>
      </c>
      <c r="S2956" s="59">
        <f t="shared" si="333"/>
        <v>55.117425989960346</v>
      </c>
      <c r="T2956" s="59">
        <f t="shared" si="334"/>
        <v>44.882574010039654</v>
      </c>
      <c r="U2956" s="60" t="str">
        <f t="shared" si="335"/>
        <v>BAJO</v>
      </c>
    </row>
    <row r="2957" spans="2:21">
      <c r="B2957" s="61">
        <v>2947</v>
      </c>
      <c r="C2957" s="62" t="s">
        <v>2267</v>
      </c>
      <c r="D2957" s="62" t="s">
        <v>2374</v>
      </c>
      <c r="E2957" s="62" t="s">
        <v>2568</v>
      </c>
      <c r="F2957" s="63" t="s">
        <v>18</v>
      </c>
      <c r="G2957" s="63">
        <v>1</v>
      </c>
      <c r="H2957" s="53">
        <v>21818650</v>
      </c>
      <c r="I2957" s="54" t="s">
        <v>40</v>
      </c>
      <c r="J2957" s="54" t="s">
        <v>40</v>
      </c>
      <c r="K2957" s="54">
        <v>1272705</v>
      </c>
      <c r="L2957" s="54" t="s">
        <v>40</v>
      </c>
      <c r="M2957" s="54" t="s">
        <v>40</v>
      </c>
      <c r="N2957" s="54">
        <v>18944258</v>
      </c>
      <c r="O2957" s="55">
        <f t="shared" si="329"/>
        <v>3</v>
      </c>
      <c r="P2957" s="56">
        <f t="shared" si="330"/>
        <v>14011871</v>
      </c>
      <c r="Q2957" s="57">
        <f t="shared" si="331"/>
        <v>14011871</v>
      </c>
      <c r="R2957" s="58">
        <f t="shared" si="332"/>
        <v>9084062.7887189705</v>
      </c>
      <c r="S2957" s="59">
        <f t="shared" si="333"/>
        <v>64.831190557770412</v>
      </c>
      <c r="T2957" s="59">
        <f t="shared" si="334"/>
        <v>35.168809442229588</v>
      </c>
      <c r="U2957" s="60" t="str">
        <f t="shared" si="335"/>
        <v>BAJO</v>
      </c>
    </row>
    <row r="2958" spans="2:21" ht="27.6">
      <c r="B2958" s="61">
        <v>2948</v>
      </c>
      <c r="C2958" s="62" t="s">
        <v>2267</v>
      </c>
      <c r="D2958" s="62" t="s">
        <v>2374</v>
      </c>
      <c r="E2958" s="62" t="s">
        <v>2569</v>
      </c>
      <c r="F2958" s="63" t="s">
        <v>18</v>
      </c>
      <c r="G2958" s="63">
        <v>1</v>
      </c>
      <c r="H2958" s="53">
        <v>2910502</v>
      </c>
      <c r="I2958" s="54" t="s">
        <v>40</v>
      </c>
      <c r="J2958" s="54" t="s">
        <v>40</v>
      </c>
      <c r="K2958" s="54">
        <v>1180242</v>
      </c>
      <c r="L2958" s="54" t="s">
        <v>40</v>
      </c>
      <c r="M2958" s="54" t="s">
        <v>40</v>
      </c>
      <c r="N2958" s="54">
        <v>2670957</v>
      </c>
      <c r="O2958" s="55">
        <f t="shared" si="329"/>
        <v>3</v>
      </c>
      <c r="P2958" s="56">
        <f t="shared" si="330"/>
        <v>2253900</v>
      </c>
      <c r="Q2958" s="57">
        <f t="shared" si="331"/>
        <v>2253900</v>
      </c>
      <c r="R2958" s="58">
        <f t="shared" si="332"/>
        <v>765463.7436693015</v>
      </c>
      <c r="S2958" s="59">
        <f t="shared" si="333"/>
        <v>33.961743807147677</v>
      </c>
      <c r="T2958" s="59">
        <f t="shared" si="334"/>
        <v>66.038256192852316</v>
      </c>
      <c r="U2958" s="60" t="str">
        <f t="shared" si="335"/>
        <v>BAJO</v>
      </c>
    </row>
    <row r="2959" spans="2:21" ht="27.6">
      <c r="B2959" s="61">
        <v>2949</v>
      </c>
      <c r="C2959" s="62" t="s">
        <v>2387</v>
      </c>
      <c r="D2959" s="62" t="s">
        <v>1252</v>
      </c>
      <c r="E2959" s="62" t="s">
        <v>786</v>
      </c>
      <c r="F2959" s="63" t="s">
        <v>18</v>
      </c>
      <c r="G2959" s="63">
        <v>1</v>
      </c>
      <c r="H2959" s="53">
        <v>1883770</v>
      </c>
      <c r="I2959" s="54" t="s">
        <v>40</v>
      </c>
      <c r="J2959" s="54" t="s">
        <v>40</v>
      </c>
      <c r="K2959" s="54">
        <v>2487695</v>
      </c>
      <c r="L2959" s="54" t="s">
        <v>40</v>
      </c>
      <c r="M2959" s="54" t="s">
        <v>40</v>
      </c>
      <c r="N2959" s="54">
        <v>1742871</v>
      </c>
      <c r="O2959" s="55">
        <f t="shared" si="329"/>
        <v>3</v>
      </c>
      <c r="P2959" s="56">
        <f t="shared" si="330"/>
        <v>2038112</v>
      </c>
      <c r="Q2959" s="57">
        <f t="shared" si="331"/>
        <v>2038112</v>
      </c>
      <c r="R2959" s="58">
        <f t="shared" si="332"/>
        <v>323065.30554156797</v>
      </c>
      <c r="S2959" s="59">
        <f t="shared" si="333"/>
        <v>15.851204719935311</v>
      </c>
      <c r="T2959" s="59">
        <f t="shared" si="334"/>
        <v>84.148795280064689</v>
      </c>
      <c r="U2959" s="60" t="str">
        <f t="shared" si="335"/>
        <v>ALTO</v>
      </c>
    </row>
    <row r="2960" spans="2:21" ht="27.6">
      <c r="B2960" s="61">
        <v>2950</v>
      </c>
      <c r="C2960" s="62" t="s">
        <v>2387</v>
      </c>
      <c r="D2960" s="62" t="s">
        <v>1252</v>
      </c>
      <c r="E2960" s="62" t="s">
        <v>2570</v>
      </c>
      <c r="F2960" s="63" t="s">
        <v>18</v>
      </c>
      <c r="G2960" s="63">
        <v>1</v>
      </c>
      <c r="H2960" s="53">
        <v>514437</v>
      </c>
      <c r="I2960" s="54" t="s">
        <v>40</v>
      </c>
      <c r="J2960" s="54" t="s">
        <v>40</v>
      </c>
      <c r="K2960" s="54">
        <v>1642200</v>
      </c>
      <c r="L2960" s="54" t="s">
        <v>40</v>
      </c>
      <c r="M2960" s="54" t="s">
        <v>40</v>
      </c>
      <c r="N2960" s="54">
        <v>476061</v>
      </c>
      <c r="O2960" s="55">
        <f t="shared" si="329"/>
        <v>3</v>
      </c>
      <c r="P2960" s="56">
        <f t="shared" si="330"/>
        <v>877566</v>
      </c>
      <c r="Q2960" s="57">
        <f t="shared" si="331"/>
        <v>877566</v>
      </c>
      <c r="R2960" s="58">
        <f t="shared" si="332"/>
        <v>540904.82515318715</v>
      </c>
      <c r="S2960" s="59">
        <f t="shared" si="333"/>
        <v>61.636939575278348</v>
      </c>
      <c r="T2960" s="59">
        <f t="shared" si="334"/>
        <v>38.363060424721652</v>
      </c>
      <c r="U2960" s="60" t="str">
        <f t="shared" si="335"/>
        <v>BAJO</v>
      </c>
    </row>
    <row r="2961" spans="2:21" ht="27.6">
      <c r="B2961" s="61">
        <v>2951</v>
      </c>
      <c r="C2961" s="62" t="s">
        <v>2387</v>
      </c>
      <c r="D2961" s="62" t="s">
        <v>1252</v>
      </c>
      <c r="E2961" s="62" t="s">
        <v>2571</v>
      </c>
      <c r="F2961" s="63" t="s">
        <v>18</v>
      </c>
      <c r="G2961" s="63">
        <v>1</v>
      </c>
      <c r="H2961" s="53">
        <v>291074</v>
      </c>
      <c r="I2961" s="54" t="s">
        <v>40</v>
      </c>
      <c r="J2961" s="54" t="s">
        <v>40</v>
      </c>
      <c r="K2961" s="54">
        <v>266798</v>
      </c>
      <c r="L2961" s="54" t="s">
        <v>40</v>
      </c>
      <c r="M2961" s="54" t="s">
        <v>40</v>
      </c>
      <c r="N2961" s="54">
        <v>262883</v>
      </c>
      <c r="O2961" s="55">
        <f t="shared" si="329"/>
        <v>3</v>
      </c>
      <c r="P2961" s="56">
        <f t="shared" si="330"/>
        <v>273585</v>
      </c>
      <c r="Q2961" s="57">
        <f t="shared" si="331"/>
        <v>273585</v>
      </c>
      <c r="R2961" s="58">
        <f t="shared" si="332"/>
        <v>12469.446579539928</v>
      </c>
      <c r="S2961" s="59">
        <f t="shared" si="333"/>
        <v>4.5577961436262697</v>
      </c>
      <c r="T2961" s="59">
        <f t="shared" si="334"/>
        <v>95.442203856373737</v>
      </c>
      <c r="U2961" s="60" t="str">
        <f t="shared" si="335"/>
        <v>ALTO</v>
      </c>
    </row>
    <row r="2962" spans="2:21">
      <c r="B2962" s="61">
        <v>2952</v>
      </c>
      <c r="C2962" s="62" t="s">
        <v>102</v>
      </c>
      <c r="D2962" s="62" t="s">
        <v>103</v>
      </c>
      <c r="E2962" s="62" t="s">
        <v>2572</v>
      </c>
      <c r="F2962" s="63" t="s">
        <v>18</v>
      </c>
      <c r="G2962" s="63">
        <v>1</v>
      </c>
      <c r="H2962" s="53">
        <v>3419108</v>
      </c>
      <c r="I2962" s="54" t="s">
        <v>40</v>
      </c>
      <c r="J2962" s="54" t="s">
        <v>40</v>
      </c>
      <c r="K2962" s="54">
        <v>529074</v>
      </c>
      <c r="L2962" s="54" t="s">
        <v>40</v>
      </c>
      <c r="M2962" s="54" t="s">
        <v>40</v>
      </c>
      <c r="N2962" s="54">
        <v>3189538</v>
      </c>
      <c r="O2962" s="55">
        <f t="shared" si="329"/>
        <v>3</v>
      </c>
      <c r="P2962" s="56">
        <f t="shared" si="330"/>
        <v>2379240</v>
      </c>
      <c r="Q2962" s="57">
        <f t="shared" si="331"/>
        <v>2379240</v>
      </c>
      <c r="R2962" s="58">
        <f t="shared" si="332"/>
        <v>1311617.644206827</v>
      </c>
      <c r="S2962" s="59">
        <f t="shared" si="333"/>
        <v>55.127588818565044</v>
      </c>
      <c r="T2962" s="59">
        <f t="shared" si="334"/>
        <v>44.872411181434956</v>
      </c>
      <c r="U2962" s="60" t="str">
        <f t="shared" si="335"/>
        <v>BAJO</v>
      </c>
    </row>
    <row r="2963" spans="2:21">
      <c r="B2963" s="61">
        <v>2953</v>
      </c>
      <c r="C2963" s="62" t="s">
        <v>102</v>
      </c>
      <c r="D2963" s="62" t="s">
        <v>103</v>
      </c>
      <c r="E2963" s="62" t="s">
        <v>2573</v>
      </c>
      <c r="F2963" s="63" t="s">
        <v>18</v>
      </c>
      <c r="G2963" s="63">
        <v>1</v>
      </c>
      <c r="H2963" s="53">
        <v>119595</v>
      </c>
      <c r="I2963" s="54" t="s">
        <v>40</v>
      </c>
      <c r="J2963" s="54" t="s">
        <v>40</v>
      </c>
      <c r="K2963" s="54">
        <v>634984</v>
      </c>
      <c r="L2963" s="54" t="s">
        <v>40</v>
      </c>
      <c r="M2963" s="54" t="s">
        <v>40</v>
      </c>
      <c r="N2963" s="54">
        <v>110757</v>
      </c>
      <c r="O2963" s="55">
        <f t="shared" si="329"/>
        <v>3</v>
      </c>
      <c r="P2963" s="56">
        <f t="shared" si="330"/>
        <v>288445</v>
      </c>
      <c r="Q2963" s="57">
        <f t="shared" si="331"/>
        <v>288445</v>
      </c>
      <c r="R2963" s="58">
        <f t="shared" si="332"/>
        <v>245066.40349414595</v>
      </c>
      <c r="S2963" s="59">
        <f t="shared" si="333"/>
        <v>84.961224321498364</v>
      </c>
      <c r="T2963" s="59">
        <f t="shared" si="334"/>
        <v>15.038775678501636</v>
      </c>
      <c r="U2963" s="60" t="str">
        <f t="shared" si="335"/>
        <v>BAJO</v>
      </c>
    </row>
    <row r="2964" spans="2:21">
      <c r="B2964" s="61">
        <v>2954</v>
      </c>
      <c r="C2964" s="62" t="s">
        <v>625</v>
      </c>
      <c r="D2964" s="62" t="s">
        <v>2193</v>
      </c>
      <c r="E2964" s="62" t="s">
        <v>2574</v>
      </c>
      <c r="F2964" s="63" t="s">
        <v>18</v>
      </c>
      <c r="G2964" s="63">
        <v>1</v>
      </c>
      <c r="H2964" s="53">
        <v>432684</v>
      </c>
      <c r="I2964" s="54" t="s">
        <v>40</v>
      </c>
      <c r="J2964" s="54" t="s">
        <v>40</v>
      </c>
      <c r="K2964" s="54">
        <v>506345</v>
      </c>
      <c r="L2964" s="54" t="s">
        <v>40</v>
      </c>
      <c r="M2964" s="54" t="s">
        <v>40</v>
      </c>
      <c r="N2964" s="54">
        <v>381618</v>
      </c>
      <c r="O2964" s="55">
        <f t="shared" si="329"/>
        <v>3</v>
      </c>
      <c r="P2964" s="56">
        <f t="shared" si="330"/>
        <v>440216</v>
      </c>
      <c r="Q2964" s="57">
        <f t="shared" si="331"/>
        <v>440216</v>
      </c>
      <c r="R2964" s="58">
        <f t="shared" si="332"/>
        <v>51197.334789572349</v>
      </c>
      <c r="S2964" s="59">
        <f t="shared" si="333"/>
        <v>11.630048610130562</v>
      </c>
      <c r="T2964" s="59">
        <f t="shared" si="334"/>
        <v>88.369951389869442</v>
      </c>
      <c r="U2964" s="60" t="str">
        <f t="shared" si="335"/>
        <v>ALTO</v>
      </c>
    </row>
    <row r="2965" spans="2:21">
      <c r="B2965" s="61">
        <v>2955</v>
      </c>
      <c r="C2965" s="62" t="s">
        <v>196</v>
      </c>
      <c r="D2965" s="62" t="s">
        <v>197</v>
      </c>
      <c r="E2965" s="62" t="s">
        <v>122</v>
      </c>
      <c r="F2965" s="63" t="s">
        <v>18</v>
      </c>
      <c r="G2965" s="63">
        <v>1</v>
      </c>
      <c r="H2965" s="53">
        <v>489328</v>
      </c>
      <c r="I2965" s="54" t="s">
        <v>40</v>
      </c>
      <c r="J2965" s="54" t="s">
        <v>40</v>
      </c>
      <c r="K2965" s="54">
        <v>407218</v>
      </c>
      <c r="L2965" s="54" t="s">
        <v>40</v>
      </c>
      <c r="M2965" s="54" t="s">
        <v>40</v>
      </c>
      <c r="N2965" s="54">
        <v>231434</v>
      </c>
      <c r="O2965" s="55">
        <f t="shared" si="329"/>
        <v>3</v>
      </c>
      <c r="P2965" s="56">
        <f t="shared" si="330"/>
        <v>375993</v>
      </c>
      <c r="Q2965" s="57">
        <f t="shared" si="331"/>
        <v>375993</v>
      </c>
      <c r="R2965" s="58">
        <f t="shared" si="332"/>
        <v>107574.97746636477</v>
      </c>
      <c r="S2965" s="59">
        <f t="shared" si="333"/>
        <v>28.610898997152812</v>
      </c>
      <c r="T2965" s="59">
        <f t="shared" si="334"/>
        <v>71.389101002847184</v>
      </c>
      <c r="U2965" s="60" t="str">
        <f t="shared" si="335"/>
        <v>ALTO</v>
      </c>
    </row>
    <row r="2966" spans="2:21">
      <c r="B2966" s="61">
        <v>2956</v>
      </c>
      <c r="C2966" s="62" t="s">
        <v>2163</v>
      </c>
      <c r="D2966" s="62" t="s">
        <v>2164</v>
      </c>
      <c r="E2966" s="62" t="s">
        <v>2575</v>
      </c>
      <c r="F2966" s="63" t="s">
        <v>18</v>
      </c>
      <c r="G2966" s="63">
        <v>1</v>
      </c>
      <c r="H2966" s="53">
        <v>39865</v>
      </c>
      <c r="I2966" s="54" t="s">
        <v>40</v>
      </c>
      <c r="J2966" s="54" t="s">
        <v>40</v>
      </c>
      <c r="K2966" s="54">
        <v>312137</v>
      </c>
      <c r="L2966" s="79" t="s">
        <v>40</v>
      </c>
      <c r="M2966" s="54" t="s">
        <v>40</v>
      </c>
      <c r="N2966" s="54">
        <v>34132</v>
      </c>
      <c r="O2966" s="55">
        <f t="shared" si="329"/>
        <v>3</v>
      </c>
      <c r="P2966" s="56">
        <f t="shared" si="330"/>
        <v>128711</v>
      </c>
      <c r="Q2966" s="57">
        <f t="shared" si="331"/>
        <v>128711</v>
      </c>
      <c r="R2966" s="58">
        <f t="shared" si="332"/>
        <v>129722.64828300243</v>
      </c>
      <c r="S2966" s="59">
        <f t="shared" si="333"/>
        <v>100.78598432379707</v>
      </c>
      <c r="T2966" s="59">
        <f t="shared" si="334"/>
        <v>-0.78598432379706651</v>
      </c>
      <c r="U2966" s="60" t="str">
        <f t="shared" si="335"/>
        <v>BAJO</v>
      </c>
    </row>
    <row r="2967" spans="2:21">
      <c r="B2967" s="61">
        <v>2957</v>
      </c>
      <c r="C2967" s="62" t="s">
        <v>2163</v>
      </c>
      <c r="D2967" s="62" t="s">
        <v>2164</v>
      </c>
      <c r="E2967" s="62" t="s">
        <v>2576</v>
      </c>
      <c r="F2967" s="63" t="s">
        <v>18</v>
      </c>
      <c r="G2967" s="63">
        <v>1</v>
      </c>
      <c r="H2967" s="53">
        <v>49266</v>
      </c>
      <c r="I2967" s="54" t="s">
        <v>40</v>
      </c>
      <c r="J2967" s="54" t="s">
        <v>40</v>
      </c>
      <c r="K2967" s="54">
        <v>306544</v>
      </c>
      <c r="L2967" s="54" t="s">
        <v>40</v>
      </c>
      <c r="M2967" s="54" t="s">
        <v>40</v>
      </c>
      <c r="N2967" s="54">
        <v>43180</v>
      </c>
      <c r="O2967" s="55">
        <f t="shared" si="329"/>
        <v>3</v>
      </c>
      <c r="P2967" s="56">
        <f t="shared" si="330"/>
        <v>132997</v>
      </c>
      <c r="Q2967" s="57">
        <f t="shared" si="331"/>
        <v>132997</v>
      </c>
      <c r="R2967" s="58">
        <f t="shared" si="332"/>
        <v>122741.64609545621</v>
      </c>
      <c r="S2967" s="59">
        <f t="shared" si="333"/>
        <v>92.289033658996971</v>
      </c>
      <c r="T2967" s="59">
        <f t="shared" si="334"/>
        <v>7.7109663410030294</v>
      </c>
      <c r="U2967" s="60" t="str">
        <f t="shared" si="335"/>
        <v>BAJO</v>
      </c>
    </row>
    <row r="2968" spans="2:21">
      <c r="B2968" s="61">
        <v>2958</v>
      </c>
      <c r="C2968" s="62" t="s">
        <v>625</v>
      </c>
      <c r="D2968" s="62" t="s">
        <v>2193</v>
      </c>
      <c r="E2968" s="62" t="s">
        <v>2577</v>
      </c>
      <c r="F2968" s="63" t="s">
        <v>18</v>
      </c>
      <c r="G2968" s="63">
        <v>1</v>
      </c>
      <c r="H2968" s="53">
        <v>503370</v>
      </c>
      <c r="I2968" s="54" t="s">
        <v>40</v>
      </c>
      <c r="J2968" s="54" t="s">
        <v>40</v>
      </c>
      <c r="K2968" s="54">
        <v>469336</v>
      </c>
      <c r="L2968" s="54" t="s">
        <v>40</v>
      </c>
      <c r="M2968" s="54" t="s">
        <v>40</v>
      </c>
      <c r="N2968" s="54">
        <v>420921</v>
      </c>
      <c r="O2968" s="55">
        <f t="shared" si="329"/>
        <v>3</v>
      </c>
      <c r="P2968" s="56">
        <f t="shared" si="330"/>
        <v>464542</v>
      </c>
      <c r="Q2968" s="57">
        <f t="shared" si="331"/>
        <v>464542</v>
      </c>
      <c r="R2968" s="58">
        <f t="shared" si="332"/>
        <v>33829.906200809302</v>
      </c>
      <c r="S2968" s="59">
        <f t="shared" si="333"/>
        <v>7.28242143892464</v>
      </c>
      <c r="T2968" s="59">
        <f t="shared" si="334"/>
        <v>92.717578561075356</v>
      </c>
      <c r="U2968" s="60" t="str">
        <f t="shared" si="335"/>
        <v>ALTO</v>
      </c>
    </row>
    <row r="2969" spans="2:21">
      <c r="B2969" s="61">
        <v>2959</v>
      </c>
      <c r="C2969" s="62" t="s">
        <v>1067</v>
      </c>
      <c r="D2969" s="62" t="s">
        <v>1068</v>
      </c>
      <c r="E2969" s="62" t="s">
        <v>2578</v>
      </c>
      <c r="F2969" s="63" t="s">
        <v>18</v>
      </c>
      <c r="G2969" s="63">
        <v>1</v>
      </c>
      <c r="H2969" s="53">
        <v>462672</v>
      </c>
      <c r="I2969" s="54" t="s">
        <v>40</v>
      </c>
      <c r="J2969" s="54" t="s">
        <v>40</v>
      </c>
      <c r="K2969" s="54">
        <v>239904</v>
      </c>
      <c r="L2969" s="54" t="s">
        <v>40</v>
      </c>
      <c r="M2969" s="54" t="s">
        <v>40</v>
      </c>
      <c r="N2969" s="54">
        <v>398693</v>
      </c>
      <c r="O2969" s="55">
        <f t="shared" si="329"/>
        <v>3</v>
      </c>
      <c r="P2969" s="56">
        <f t="shared" si="330"/>
        <v>367090</v>
      </c>
      <c r="Q2969" s="57">
        <f t="shared" si="331"/>
        <v>367090</v>
      </c>
      <c r="R2969" s="58">
        <f t="shared" si="332"/>
        <v>93649.963389682584</v>
      </c>
      <c r="S2969" s="59">
        <f t="shared" si="333"/>
        <v>25.511444983432558</v>
      </c>
      <c r="T2969" s="59">
        <f t="shared" si="334"/>
        <v>74.488555016567446</v>
      </c>
      <c r="U2969" s="60" t="str">
        <f t="shared" si="335"/>
        <v>ALTO</v>
      </c>
    </row>
    <row r="2970" spans="2:21">
      <c r="B2970" s="61">
        <v>2960</v>
      </c>
      <c r="C2970" s="62" t="s">
        <v>1067</v>
      </c>
      <c r="D2970" s="62" t="s">
        <v>1068</v>
      </c>
      <c r="E2970" s="62" t="s">
        <v>2579</v>
      </c>
      <c r="F2970" s="63" t="s">
        <v>18</v>
      </c>
      <c r="G2970" s="63">
        <v>1</v>
      </c>
      <c r="H2970" s="53">
        <v>544187</v>
      </c>
      <c r="I2970" s="54" t="s">
        <v>40</v>
      </c>
      <c r="J2970" s="54" t="s">
        <v>40</v>
      </c>
      <c r="K2970" s="54">
        <v>260015</v>
      </c>
      <c r="L2970" s="54" t="s">
        <v>40</v>
      </c>
      <c r="M2970" s="54" t="s">
        <v>40</v>
      </c>
      <c r="N2970" s="54">
        <v>461896</v>
      </c>
      <c r="O2970" s="55">
        <f t="shared" si="329"/>
        <v>3</v>
      </c>
      <c r="P2970" s="56">
        <f t="shared" si="330"/>
        <v>422033</v>
      </c>
      <c r="Q2970" s="57">
        <f t="shared" si="331"/>
        <v>422033</v>
      </c>
      <c r="R2970" s="58">
        <f t="shared" si="332"/>
        <v>119388.01001868748</v>
      </c>
      <c r="S2970" s="59">
        <f t="shared" si="333"/>
        <v>28.288785478549656</v>
      </c>
      <c r="T2970" s="59">
        <f t="shared" si="334"/>
        <v>71.711214521450344</v>
      </c>
      <c r="U2970" s="60" t="str">
        <f t="shared" si="335"/>
        <v>ALTO</v>
      </c>
    </row>
    <row r="2971" spans="2:21">
      <c r="B2971" s="61">
        <v>2961</v>
      </c>
      <c r="C2971" s="62" t="s">
        <v>1067</v>
      </c>
      <c r="D2971" s="62" t="s">
        <v>1068</v>
      </c>
      <c r="E2971" s="62" t="s">
        <v>2580</v>
      </c>
      <c r="F2971" s="63" t="s">
        <v>18</v>
      </c>
      <c r="G2971" s="63">
        <v>1</v>
      </c>
      <c r="H2971" s="53">
        <v>531097</v>
      </c>
      <c r="I2971" s="54" t="s">
        <v>40</v>
      </c>
      <c r="J2971" s="54" t="s">
        <v>40</v>
      </c>
      <c r="K2971" s="54">
        <v>317492</v>
      </c>
      <c r="L2971" s="54" t="s">
        <v>40</v>
      </c>
      <c r="M2971" s="54" t="s">
        <v>40</v>
      </c>
      <c r="N2971" s="54">
        <v>491411</v>
      </c>
      <c r="O2971" s="55">
        <f t="shared" si="329"/>
        <v>3</v>
      </c>
      <c r="P2971" s="56">
        <f t="shared" si="330"/>
        <v>446667</v>
      </c>
      <c r="Q2971" s="57">
        <f t="shared" si="331"/>
        <v>446667</v>
      </c>
      <c r="R2971" s="58">
        <f t="shared" si="332"/>
        <v>92766.069696246646</v>
      </c>
      <c r="S2971" s="59">
        <f t="shared" si="333"/>
        <v>20.768507567437634</v>
      </c>
      <c r="T2971" s="59">
        <f t="shared" si="334"/>
        <v>79.231492432562362</v>
      </c>
      <c r="U2971" s="60" t="str">
        <f t="shared" si="335"/>
        <v>ALTO</v>
      </c>
    </row>
    <row r="2972" spans="2:21">
      <c r="B2972" s="61">
        <v>2962</v>
      </c>
      <c r="C2972" s="62" t="s">
        <v>1067</v>
      </c>
      <c r="D2972" s="62" t="s">
        <v>1068</v>
      </c>
      <c r="E2972" s="62" t="s">
        <v>2581</v>
      </c>
      <c r="F2972" s="63" t="s">
        <v>18</v>
      </c>
      <c r="G2972" s="63">
        <v>1</v>
      </c>
      <c r="H2972" s="53">
        <v>564179</v>
      </c>
      <c r="I2972" s="54" t="s">
        <v>40</v>
      </c>
      <c r="J2972" s="54" t="s">
        <v>40</v>
      </c>
      <c r="K2972" s="54">
        <v>351050</v>
      </c>
      <c r="L2972" s="54" t="s">
        <v>40</v>
      </c>
      <c r="M2972" s="54" t="s">
        <v>40</v>
      </c>
      <c r="N2972" s="54">
        <v>486165</v>
      </c>
      <c r="O2972" s="55">
        <f t="shared" si="329"/>
        <v>3</v>
      </c>
      <c r="P2972" s="56">
        <f t="shared" si="330"/>
        <v>467131</v>
      </c>
      <c r="Q2972" s="57">
        <f t="shared" si="331"/>
        <v>467131</v>
      </c>
      <c r="R2972" s="58">
        <f t="shared" si="332"/>
        <v>88044.318424807454</v>
      </c>
      <c r="S2972" s="59">
        <f t="shared" si="333"/>
        <v>18.847886015872948</v>
      </c>
      <c r="T2972" s="59">
        <f t="shared" si="334"/>
        <v>81.152113984127055</v>
      </c>
      <c r="U2972" s="60" t="str">
        <f t="shared" si="335"/>
        <v>ALTO</v>
      </c>
    </row>
    <row r="2973" spans="2:21">
      <c r="B2973" s="61">
        <v>2963</v>
      </c>
      <c r="C2973" s="62" t="s">
        <v>1067</v>
      </c>
      <c r="D2973" s="62" t="s">
        <v>1068</v>
      </c>
      <c r="E2973" s="62" t="s">
        <v>2582</v>
      </c>
      <c r="F2973" s="63" t="s">
        <v>18</v>
      </c>
      <c r="G2973" s="63">
        <v>1</v>
      </c>
      <c r="H2973" s="53">
        <v>580006</v>
      </c>
      <c r="I2973" s="54" t="s">
        <v>40</v>
      </c>
      <c r="J2973" s="54" t="s">
        <v>40</v>
      </c>
      <c r="K2973" s="54">
        <v>755055</v>
      </c>
      <c r="L2973" s="54" t="s">
        <v>40</v>
      </c>
      <c r="M2973" s="54" t="s">
        <v>40</v>
      </c>
      <c r="N2973" s="54">
        <v>487047</v>
      </c>
      <c r="O2973" s="55">
        <f t="shared" si="329"/>
        <v>3</v>
      </c>
      <c r="P2973" s="56">
        <f t="shared" si="330"/>
        <v>607369</v>
      </c>
      <c r="Q2973" s="57">
        <f t="shared" si="331"/>
        <v>607369</v>
      </c>
      <c r="R2973" s="58">
        <f t="shared" si="332"/>
        <v>111111.46362799635</v>
      </c>
      <c r="S2973" s="59">
        <f t="shared" si="333"/>
        <v>18.293897717531905</v>
      </c>
      <c r="T2973" s="59">
        <f t="shared" si="334"/>
        <v>81.706102282468095</v>
      </c>
      <c r="U2973" s="60" t="str">
        <f t="shared" si="335"/>
        <v>ALTO</v>
      </c>
    </row>
    <row r="2974" spans="2:21">
      <c r="B2974" s="61">
        <v>2964</v>
      </c>
      <c r="C2974" s="62" t="s">
        <v>1067</v>
      </c>
      <c r="D2974" s="62" t="s">
        <v>1068</v>
      </c>
      <c r="E2974" s="62" t="s">
        <v>2583</v>
      </c>
      <c r="F2974" s="63" t="s">
        <v>18</v>
      </c>
      <c r="G2974" s="63">
        <v>1</v>
      </c>
      <c r="H2974" s="53">
        <v>660212</v>
      </c>
      <c r="I2974" s="54" t="s">
        <v>40</v>
      </c>
      <c r="J2974" s="54" t="s">
        <v>40</v>
      </c>
      <c r="K2974" s="54">
        <v>644028</v>
      </c>
      <c r="L2974" s="54" t="s">
        <v>40</v>
      </c>
      <c r="M2974" s="54" t="s">
        <v>40</v>
      </c>
      <c r="N2974" s="54">
        <v>615925</v>
      </c>
      <c r="O2974" s="55">
        <f t="shared" si="329"/>
        <v>3</v>
      </c>
      <c r="P2974" s="56">
        <f t="shared" si="330"/>
        <v>640055</v>
      </c>
      <c r="Q2974" s="57">
        <f t="shared" si="331"/>
        <v>640055</v>
      </c>
      <c r="R2974" s="58">
        <f t="shared" si="332"/>
        <v>18297.051474668446</v>
      </c>
      <c r="S2974" s="59">
        <f t="shared" si="333"/>
        <v>2.858668626081891</v>
      </c>
      <c r="T2974" s="59">
        <f t="shared" si="334"/>
        <v>97.141331373918106</v>
      </c>
      <c r="U2974" s="60" t="str">
        <f t="shared" si="335"/>
        <v>ALTO</v>
      </c>
    </row>
    <row r="2975" spans="2:21">
      <c r="B2975" s="61">
        <v>2965</v>
      </c>
      <c r="C2975" s="62" t="s">
        <v>1067</v>
      </c>
      <c r="D2975" s="62" t="s">
        <v>1068</v>
      </c>
      <c r="E2975" s="62" t="s">
        <v>2584</v>
      </c>
      <c r="F2975" s="63" t="s">
        <v>18</v>
      </c>
      <c r="G2975" s="63">
        <v>1</v>
      </c>
      <c r="H2975" s="53">
        <v>1217846</v>
      </c>
      <c r="I2975" s="54" t="s">
        <v>40</v>
      </c>
      <c r="J2975" s="54" t="s">
        <v>40</v>
      </c>
      <c r="K2975" s="54">
        <v>431970</v>
      </c>
      <c r="L2975" s="54" t="s">
        <v>40</v>
      </c>
      <c r="M2975" s="54" t="s">
        <v>40</v>
      </c>
      <c r="N2975" s="54">
        <v>1057423</v>
      </c>
      <c r="O2975" s="55">
        <f t="shared" si="329"/>
        <v>3</v>
      </c>
      <c r="P2975" s="56">
        <f t="shared" si="330"/>
        <v>902413</v>
      </c>
      <c r="Q2975" s="57">
        <f t="shared" si="331"/>
        <v>902413</v>
      </c>
      <c r="R2975" s="58">
        <f t="shared" si="332"/>
        <v>339039.17858068657</v>
      </c>
      <c r="S2975" s="59">
        <f t="shared" si="333"/>
        <v>37.570289721079661</v>
      </c>
      <c r="T2975" s="59">
        <f t="shared" si="334"/>
        <v>62.429710278920339</v>
      </c>
      <c r="U2975" s="60" t="str">
        <f t="shared" si="335"/>
        <v>BAJO</v>
      </c>
    </row>
    <row r="2976" spans="2:21">
      <c r="B2976" s="61">
        <v>2966</v>
      </c>
      <c r="C2976" s="62" t="s">
        <v>1067</v>
      </c>
      <c r="D2976" s="62" t="s">
        <v>1068</v>
      </c>
      <c r="E2976" s="62" t="s">
        <v>2585</v>
      </c>
      <c r="F2976" s="63" t="s">
        <v>18</v>
      </c>
      <c r="G2976" s="63">
        <v>1</v>
      </c>
      <c r="H2976" s="53">
        <v>1032563</v>
      </c>
      <c r="I2976" s="54" t="s">
        <v>40</v>
      </c>
      <c r="J2976" s="54" t="s">
        <v>40</v>
      </c>
      <c r="K2976" s="54">
        <v>351050</v>
      </c>
      <c r="L2976" s="54" t="s">
        <v>40</v>
      </c>
      <c r="M2976" s="54" t="s">
        <v>40</v>
      </c>
      <c r="N2976" s="54">
        <v>947617</v>
      </c>
      <c r="O2976" s="55">
        <f t="shared" si="329"/>
        <v>3</v>
      </c>
      <c r="P2976" s="56">
        <f t="shared" si="330"/>
        <v>777077</v>
      </c>
      <c r="Q2976" s="57">
        <f t="shared" si="331"/>
        <v>777077</v>
      </c>
      <c r="R2976" s="58">
        <f t="shared" si="332"/>
        <v>303235.87767317746</v>
      </c>
      <c r="S2976" s="59">
        <f t="shared" si="333"/>
        <v>39.02262937561882</v>
      </c>
      <c r="T2976" s="59">
        <f t="shared" si="334"/>
        <v>60.97737062438118</v>
      </c>
      <c r="U2976" s="60" t="str">
        <f t="shared" si="335"/>
        <v>BAJO</v>
      </c>
    </row>
    <row r="2977" spans="2:21">
      <c r="B2977" s="61">
        <v>2967</v>
      </c>
      <c r="C2977" s="62" t="s">
        <v>1067</v>
      </c>
      <c r="D2977" s="62" t="s">
        <v>1068</v>
      </c>
      <c r="E2977" s="62" t="s">
        <v>2586</v>
      </c>
      <c r="F2977" s="63" t="s">
        <v>18</v>
      </c>
      <c r="G2977" s="63">
        <v>1</v>
      </c>
      <c r="H2977" s="53">
        <v>1165962</v>
      </c>
      <c r="I2977" s="54" t="s">
        <v>40</v>
      </c>
      <c r="J2977" s="54" t="s">
        <v>40</v>
      </c>
      <c r="K2977" s="54">
        <v>431137</v>
      </c>
      <c r="L2977" s="54" t="s">
        <v>40</v>
      </c>
      <c r="M2977" s="54" t="s">
        <v>40</v>
      </c>
      <c r="N2977" s="54">
        <v>982212</v>
      </c>
      <c r="O2977" s="55">
        <f t="shared" si="329"/>
        <v>3</v>
      </c>
      <c r="P2977" s="56">
        <f t="shared" si="330"/>
        <v>859770</v>
      </c>
      <c r="Q2977" s="57">
        <f t="shared" si="331"/>
        <v>859770</v>
      </c>
      <c r="R2977" s="58">
        <f t="shared" si="332"/>
        <v>312234.86508111522</v>
      </c>
      <c r="S2977" s="59">
        <f t="shared" si="333"/>
        <v>36.316092103831863</v>
      </c>
      <c r="T2977" s="59">
        <f t="shared" si="334"/>
        <v>63.683907896168137</v>
      </c>
      <c r="U2977" s="60" t="str">
        <f t="shared" si="335"/>
        <v>BAJO</v>
      </c>
    </row>
    <row r="2978" spans="2:21">
      <c r="B2978" s="61">
        <v>2968</v>
      </c>
      <c r="C2978" s="62" t="s">
        <v>1067</v>
      </c>
      <c r="D2978" s="62" t="s">
        <v>1068</v>
      </c>
      <c r="E2978" s="62" t="s">
        <v>2587</v>
      </c>
      <c r="F2978" s="63" t="s">
        <v>18</v>
      </c>
      <c r="G2978" s="63">
        <v>1</v>
      </c>
      <c r="H2978" s="53">
        <v>1533077</v>
      </c>
      <c r="I2978" s="54" t="s">
        <v>40</v>
      </c>
      <c r="J2978" s="54" t="s">
        <v>40</v>
      </c>
      <c r="K2978" s="54">
        <v>515508</v>
      </c>
      <c r="L2978" s="54" t="s">
        <v>40</v>
      </c>
      <c r="M2978" s="54" t="s">
        <v>40</v>
      </c>
      <c r="N2978" s="54">
        <v>1301138</v>
      </c>
      <c r="O2978" s="55">
        <f t="shared" si="329"/>
        <v>3</v>
      </c>
      <c r="P2978" s="56">
        <f t="shared" si="330"/>
        <v>1116574</v>
      </c>
      <c r="Q2978" s="57">
        <f t="shared" si="331"/>
        <v>1116574</v>
      </c>
      <c r="R2978" s="58">
        <f t="shared" si="332"/>
        <v>435438.07652396325</v>
      </c>
      <c r="S2978" s="59">
        <f t="shared" si="333"/>
        <v>38.997690840370922</v>
      </c>
      <c r="T2978" s="59">
        <f t="shared" si="334"/>
        <v>61.002309159629078</v>
      </c>
      <c r="U2978" s="60" t="str">
        <f t="shared" si="335"/>
        <v>BAJO</v>
      </c>
    </row>
    <row r="2979" spans="2:21">
      <c r="B2979" s="61">
        <v>2969</v>
      </c>
      <c r="C2979" s="62" t="s">
        <v>1067</v>
      </c>
      <c r="D2979" s="62" t="s">
        <v>1068</v>
      </c>
      <c r="E2979" s="62" t="s">
        <v>2588</v>
      </c>
      <c r="F2979" s="63" t="s">
        <v>18</v>
      </c>
      <c r="G2979" s="63">
        <v>1</v>
      </c>
      <c r="H2979" s="53">
        <v>57358</v>
      </c>
      <c r="I2979" s="54" t="s">
        <v>40</v>
      </c>
      <c r="J2979" s="54" t="s">
        <v>40</v>
      </c>
      <c r="K2979" s="54">
        <v>399364</v>
      </c>
      <c r="L2979" s="54" t="s">
        <v>40</v>
      </c>
      <c r="M2979" s="54" t="s">
        <v>40</v>
      </c>
      <c r="N2979" s="54">
        <v>48013</v>
      </c>
      <c r="O2979" s="55">
        <f t="shared" si="329"/>
        <v>3</v>
      </c>
      <c r="P2979" s="56">
        <f t="shared" si="330"/>
        <v>168245</v>
      </c>
      <c r="Q2979" s="57">
        <f t="shared" si="331"/>
        <v>168245</v>
      </c>
      <c r="R2979" s="58">
        <f t="shared" si="332"/>
        <v>163470.33650788147</v>
      </c>
      <c r="S2979" s="59">
        <f t="shared" si="333"/>
        <v>97.162077035205485</v>
      </c>
      <c r="T2979" s="59">
        <f t="shared" si="334"/>
        <v>2.8379229647945152</v>
      </c>
      <c r="U2979" s="60" t="str">
        <f t="shared" si="335"/>
        <v>BAJO</v>
      </c>
    </row>
    <row r="2980" spans="2:21">
      <c r="B2980" s="61">
        <v>2970</v>
      </c>
      <c r="C2980" s="62" t="s">
        <v>1067</v>
      </c>
      <c r="D2980" s="62" t="s">
        <v>1068</v>
      </c>
      <c r="E2980" s="62" t="s">
        <v>1648</v>
      </c>
      <c r="F2980" s="63" t="s">
        <v>18</v>
      </c>
      <c r="G2980" s="63">
        <v>1</v>
      </c>
      <c r="H2980" s="53">
        <v>723163</v>
      </c>
      <c r="I2980" s="54" t="s">
        <v>40</v>
      </c>
      <c r="J2980" s="54" t="s">
        <v>40</v>
      </c>
      <c r="K2980" s="54">
        <v>246330</v>
      </c>
      <c r="L2980" s="54" t="s">
        <v>40</v>
      </c>
      <c r="M2980" s="54" t="s">
        <v>40</v>
      </c>
      <c r="N2980" s="54">
        <v>647873</v>
      </c>
      <c r="O2980" s="55">
        <f t="shared" si="329"/>
        <v>3</v>
      </c>
      <c r="P2980" s="56">
        <f t="shared" si="330"/>
        <v>539122</v>
      </c>
      <c r="Q2980" s="57">
        <f t="shared" si="331"/>
        <v>539122</v>
      </c>
      <c r="R2980" s="58">
        <f t="shared" si="332"/>
        <v>209304.42338533283</v>
      </c>
      <c r="S2980" s="59">
        <f t="shared" si="333"/>
        <v>38.823202055440667</v>
      </c>
      <c r="T2980" s="59">
        <f t="shared" si="334"/>
        <v>61.176797944559333</v>
      </c>
      <c r="U2980" s="60" t="str">
        <f t="shared" si="335"/>
        <v>BAJO</v>
      </c>
    </row>
    <row r="2981" spans="2:21" ht="27.6">
      <c r="B2981" s="61">
        <v>2971</v>
      </c>
      <c r="C2981" s="62" t="s">
        <v>1067</v>
      </c>
      <c r="D2981" s="62" t="s">
        <v>1068</v>
      </c>
      <c r="E2981" s="62" t="s">
        <v>2589</v>
      </c>
      <c r="F2981" s="63" t="s">
        <v>157</v>
      </c>
      <c r="G2981" s="63">
        <v>1</v>
      </c>
      <c r="H2981" s="53">
        <v>1692299</v>
      </c>
      <c r="I2981" s="54" t="s">
        <v>40</v>
      </c>
      <c r="J2981" s="54" t="s">
        <v>40</v>
      </c>
      <c r="K2981" s="54">
        <v>2653938</v>
      </c>
      <c r="L2981" s="54" t="s">
        <v>40</v>
      </c>
      <c r="M2981" s="54" t="s">
        <v>40</v>
      </c>
      <c r="N2981" s="54">
        <v>1436273</v>
      </c>
      <c r="O2981" s="55">
        <f t="shared" si="329"/>
        <v>3</v>
      </c>
      <c r="P2981" s="56">
        <f t="shared" si="330"/>
        <v>1927503</v>
      </c>
      <c r="Q2981" s="57">
        <f t="shared" si="331"/>
        <v>1927503</v>
      </c>
      <c r="R2981" s="58">
        <f t="shared" si="332"/>
        <v>524193.23528023093</v>
      </c>
      <c r="S2981" s="59">
        <f t="shared" si="333"/>
        <v>27.19545626026164</v>
      </c>
      <c r="T2981" s="59">
        <f t="shared" si="334"/>
        <v>72.804543739738364</v>
      </c>
      <c r="U2981" s="60" t="str">
        <f t="shared" si="335"/>
        <v>ALTO</v>
      </c>
    </row>
    <row r="2982" spans="2:21">
      <c r="B2982" s="61">
        <v>2972</v>
      </c>
      <c r="C2982" s="62" t="s">
        <v>1067</v>
      </c>
      <c r="D2982" s="62" t="s">
        <v>1068</v>
      </c>
      <c r="E2982" s="62" t="s">
        <v>2590</v>
      </c>
      <c r="F2982" s="63" t="s">
        <v>18</v>
      </c>
      <c r="G2982" s="63">
        <v>1</v>
      </c>
      <c r="H2982" s="53">
        <v>477904</v>
      </c>
      <c r="I2982" s="54" t="s">
        <v>40</v>
      </c>
      <c r="J2982" s="54" t="s">
        <v>40</v>
      </c>
      <c r="K2982" s="54">
        <v>348075</v>
      </c>
      <c r="L2982" s="54" t="s">
        <v>40</v>
      </c>
      <c r="M2982" s="54" t="s">
        <v>40</v>
      </c>
      <c r="N2982" s="54">
        <v>402616</v>
      </c>
      <c r="O2982" s="55">
        <f t="shared" si="329"/>
        <v>3</v>
      </c>
      <c r="P2982" s="56">
        <f t="shared" si="330"/>
        <v>409532</v>
      </c>
      <c r="Q2982" s="57">
        <f t="shared" si="331"/>
        <v>409532</v>
      </c>
      <c r="R2982" s="58">
        <f t="shared" si="332"/>
        <v>53227.575211434239</v>
      </c>
      <c r="S2982" s="59">
        <f t="shared" si="333"/>
        <v>12.997171212856195</v>
      </c>
      <c r="T2982" s="59">
        <f t="shared" si="334"/>
        <v>87.002828787143812</v>
      </c>
      <c r="U2982" s="60" t="str">
        <f t="shared" si="335"/>
        <v>ALTO</v>
      </c>
    </row>
    <row r="2983" spans="2:21">
      <c r="B2983" s="61">
        <v>2973</v>
      </c>
      <c r="C2983" s="62" t="s">
        <v>296</v>
      </c>
      <c r="D2983" s="62" t="s">
        <v>296</v>
      </c>
      <c r="E2983" s="62" t="s">
        <v>2473</v>
      </c>
      <c r="F2983" s="63" t="s">
        <v>18</v>
      </c>
      <c r="G2983" s="63">
        <v>1</v>
      </c>
      <c r="H2983" s="53">
        <v>58600</v>
      </c>
      <c r="I2983" s="54" t="s">
        <v>40</v>
      </c>
      <c r="J2983" s="54" t="s">
        <v>40</v>
      </c>
      <c r="K2983" s="54">
        <v>210630</v>
      </c>
      <c r="L2983" s="54" t="s">
        <v>40</v>
      </c>
      <c r="M2983" s="54" t="s">
        <v>40</v>
      </c>
      <c r="N2983" s="54">
        <v>51329</v>
      </c>
      <c r="O2983" s="55">
        <f t="shared" si="329"/>
        <v>3</v>
      </c>
      <c r="P2983" s="56">
        <f t="shared" si="330"/>
        <v>106853</v>
      </c>
      <c r="Q2983" s="57">
        <f t="shared" si="331"/>
        <v>106853</v>
      </c>
      <c r="R2983" s="58">
        <f t="shared" si="332"/>
        <v>73441.433160489643</v>
      </c>
      <c r="S2983" s="59">
        <f t="shared" si="333"/>
        <v>68.731278635592489</v>
      </c>
      <c r="T2983" s="59">
        <f t="shared" si="334"/>
        <v>31.268721364407511</v>
      </c>
      <c r="U2983" s="60" t="str">
        <f t="shared" si="335"/>
        <v>BAJO</v>
      </c>
    </row>
    <row r="2984" spans="2:21">
      <c r="B2984" s="61">
        <v>2974</v>
      </c>
      <c r="C2984" s="62" t="s">
        <v>1067</v>
      </c>
      <c r="D2984" s="62" t="s">
        <v>1068</v>
      </c>
      <c r="E2984" s="62" t="s">
        <v>2591</v>
      </c>
      <c r="F2984" s="63" t="s">
        <v>18</v>
      </c>
      <c r="G2984" s="63">
        <v>1</v>
      </c>
      <c r="H2984" s="53">
        <v>345219</v>
      </c>
      <c r="I2984" s="54" t="s">
        <v>40</v>
      </c>
      <c r="J2984" s="54" t="s">
        <v>40</v>
      </c>
      <c r="K2984" s="54">
        <v>261324</v>
      </c>
      <c r="L2984" s="54" t="s">
        <v>40</v>
      </c>
      <c r="M2984" s="54" t="s">
        <v>40</v>
      </c>
      <c r="N2984" s="54">
        <v>297484</v>
      </c>
      <c r="O2984" s="55">
        <f t="shared" si="329"/>
        <v>3</v>
      </c>
      <c r="P2984" s="56">
        <f t="shared" si="330"/>
        <v>301342</v>
      </c>
      <c r="Q2984" s="57">
        <f t="shared" si="331"/>
        <v>301342</v>
      </c>
      <c r="R2984" s="58">
        <f t="shared" si="332"/>
        <v>34358.480838878131</v>
      </c>
      <c r="S2984" s="59">
        <f t="shared" si="333"/>
        <v>11.401822792334999</v>
      </c>
      <c r="T2984" s="59">
        <f t="shared" si="334"/>
        <v>88.598177207665003</v>
      </c>
      <c r="U2984" s="60" t="str">
        <f t="shared" si="335"/>
        <v>ALTO</v>
      </c>
    </row>
    <row r="2985" spans="2:21">
      <c r="B2985" s="61">
        <v>2975</v>
      </c>
      <c r="C2985" s="62" t="s">
        <v>1067</v>
      </c>
      <c r="D2985" s="62" t="s">
        <v>1068</v>
      </c>
      <c r="E2985" s="62" t="s">
        <v>2592</v>
      </c>
      <c r="F2985" s="63" t="s">
        <v>18</v>
      </c>
      <c r="G2985" s="63">
        <v>1</v>
      </c>
      <c r="H2985" s="53">
        <v>1327802</v>
      </c>
      <c r="I2985" s="54" t="s">
        <v>40</v>
      </c>
      <c r="J2985" s="54" t="s">
        <v>40</v>
      </c>
      <c r="K2985" s="54">
        <v>519792</v>
      </c>
      <c r="L2985" s="54" t="s">
        <v>40</v>
      </c>
      <c r="M2985" s="54" t="s">
        <v>40</v>
      </c>
      <c r="N2985" s="54">
        <v>1135424</v>
      </c>
      <c r="O2985" s="55">
        <f t="shared" si="329"/>
        <v>3</v>
      </c>
      <c r="P2985" s="56">
        <f t="shared" si="330"/>
        <v>994339</v>
      </c>
      <c r="Q2985" s="57">
        <f t="shared" si="331"/>
        <v>994339</v>
      </c>
      <c r="R2985" s="58">
        <f t="shared" si="332"/>
        <v>344624.14541190944</v>
      </c>
      <c r="S2985" s="59">
        <f t="shared" si="333"/>
        <v>34.658616971868696</v>
      </c>
      <c r="T2985" s="59">
        <f t="shared" si="334"/>
        <v>65.341383028131304</v>
      </c>
      <c r="U2985" s="60" t="str">
        <f t="shared" si="335"/>
        <v>BAJO</v>
      </c>
    </row>
    <row r="2986" spans="2:21">
      <c r="B2986" s="61">
        <v>2976</v>
      </c>
      <c r="C2986" s="62" t="s">
        <v>1067</v>
      </c>
      <c r="D2986" s="62" t="s">
        <v>1068</v>
      </c>
      <c r="E2986" s="62" t="s">
        <v>799</v>
      </c>
      <c r="F2986" s="63" t="s">
        <v>18</v>
      </c>
      <c r="G2986" s="63">
        <v>1</v>
      </c>
      <c r="H2986" s="53">
        <v>114716</v>
      </c>
      <c r="I2986" s="54" t="s">
        <v>40</v>
      </c>
      <c r="J2986" s="54" t="s">
        <v>40</v>
      </c>
      <c r="K2986" s="54">
        <v>403410</v>
      </c>
      <c r="L2986" s="54" t="s">
        <v>40</v>
      </c>
      <c r="M2986" s="54" t="s">
        <v>40</v>
      </c>
      <c r="N2986" s="54">
        <v>462341</v>
      </c>
      <c r="O2986" s="55">
        <f t="shared" si="329"/>
        <v>3</v>
      </c>
      <c r="P2986" s="56">
        <f t="shared" si="330"/>
        <v>326822</v>
      </c>
      <c r="Q2986" s="57">
        <f t="shared" si="331"/>
        <v>326822</v>
      </c>
      <c r="R2986" s="58">
        <f t="shared" si="332"/>
        <v>151899.17307287166</v>
      </c>
      <c r="S2986" s="59">
        <f t="shared" si="333"/>
        <v>46.477646263982123</v>
      </c>
      <c r="T2986" s="59">
        <f t="shared" si="334"/>
        <v>53.522353736017877</v>
      </c>
      <c r="U2986" s="60" t="str">
        <f t="shared" si="335"/>
        <v>BAJO</v>
      </c>
    </row>
    <row r="2987" spans="2:21" ht="27.6">
      <c r="B2987" s="61">
        <v>2977</v>
      </c>
      <c r="C2987" s="62" t="s">
        <v>207</v>
      </c>
      <c r="D2987" s="62" t="s">
        <v>208</v>
      </c>
      <c r="E2987" s="62" t="s">
        <v>68</v>
      </c>
      <c r="F2987" s="63" t="s">
        <v>18</v>
      </c>
      <c r="G2987" s="63">
        <v>1</v>
      </c>
      <c r="H2987" s="53">
        <v>2234106</v>
      </c>
      <c r="I2987" s="54" t="s">
        <v>40</v>
      </c>
      <c r="J2987" s="54" t="s">
        <v>40</v>
      </c>
      <c r="K2987" s="54">
        <v>2665600</v>
      </c>
      <c r="L2987" s="54" t="s">
        <v>40</v>
      </c>
      <c r="M2987" s="54" t="s">
        <v>40</v>
      </c>
      <c r="N2987" s="54">
        <v>4366215</v>
      </c>
      <c r="O2987" s="55">
        <f t="shared" si="329"/>
        <v>3</v>
      </c>
      <c r="P2987" s="56">
        <f t="shared" si="330"/>
        <v>3088640</v>
      </c>
      <c r="Q2987" s="57">
        <f t="shared" si="331"/>
        <v>3088640</v>
      </c>
      <c r="R2987" s="58">
        <f t="shared" si="332"/>
        <v>920396.48691576882</v>
      </c>
      <c r="S2987" s="59">
        <f t="shared" si="333"/>
        <v>29.799409672728739</v>
      </c>
      <c r="T2987" s="59">
        <f t="shared" si="334"/>
        <v>70.200590327271257</v>
      </c>
      <c r="U2987" s="60" t="str">
        <f t="shared" si="335"/>
        <v>ALTO</v>
      </c>
    </row>
    <row r="2988" spans="2:21">
      <c r="B2988" s="61">
        <v>2978</v>
      </c>
      <c r="C2988" s="62" t="s">
        <v>767</v>
      </c>
      <c r="D2988" s="62" t="s">
        <v>801</v>
      </c>
      <c r="E2988" s="62" t="s">
        <v>2593</v>
      </c>
      <c r="F2988" s="63" t="s">
        <v>18</v>
      </c>
      <c r="G2988" s="63">
        <v>1</v>
      </c>
      <c r="H2988" s="53">
        <v>1108485</v>
      </c>
      <c r="I2988" s="54" t="s">
        <v>40</v>
      </c>
      <c r="J2988" s="54" t="s">
        <v>40</v>
      </c>
      <c r="K2988" s="54">
        <v>1058148</v>
      </c>
      <c r="L2988" s="54" t="s">
        <v>40</v>
      </c>
      <c r="M2988" s="54" t="s">
        <v>40</v>
      </c>
      <c r="N2988" s="54">
        <v>1000970</v>
      </c>
      <c r="O2988" s="55">
        <f t="shared" si="329"/>
        <v>3</v>
      </c>
      <c r="P2988" s="56">
        <f t="shared" si="330"/>
        <v>1055868</v>
      </c>
      <c r="Q2988" s="57">
        <f t="shared" si="331"/>
        <v>1055868</v>
      </c>
      <c r="R2988" s="58">
        <f t="shared" si="332"/>
        <v>43922.422112427063</v>
      </c>
      <c r="S2988" s="59">
        <f t="shared" si="333"/>
        <v>4.1598402558299963</v>
      </c>
      <c r="T2988" s="59">
        <f t="shared" si="334"/>
        <v>95.840159744170009</v>
      </c>
      <c r="U2988" s="60" t="str">
        <f t="shared" si="335"/>
        <v>ALTO</v>
      </c>
    </row>
    <row r="2989" spans="2:21" ht="27.6">
      <c r="B2989" s="61">
        <v>2979</v>
      </c>
      <c r="C2989" s="62" t="s">
        <v>207</v>
      </c>
      <c r="D2989" s="62" t="s">
        <v>208</v>
      </c>
      <c r="E2989" s="62" t="s">
        <v>2594</v>
      </c>
      <c r="F2989" s="63" t="s">
        <v>18</v>
      </c>
      <c r="G2989" s="63">
        <v>1</v>
      </c>
      <c r="H2989" s="53">
        <v>1272705</v>
      </c>
      <c r="I2989" s="54" t="s">
        <v>40</v>
      </c>
      <c r="J2989" s="54" t="s">
        <v>40</v>
      </c>
      <c r="K2989" s="54">
        <v>579768</v>
      </c>
      <c r="L2989" s="54" t="s">
        <v>40</v>
      </c>
      <c r="M2989" s="54" t="s">
        <v>40</v>
      </c>
      <c r="N2989" s="54">
        <v>1080173</v>
      </c>
      <c r="O2989" s="55">
        <f t="shared" si="329"/>
        <v>3</v>
      </c>
      <c r="P2989" s="56">
        <f t="shared" si="330"/>
        <v>977549</v>
      </c>
      <c r="Q2989" s="57">
        <f t="shared" si="331"/>
        <v>977549</v>
      </c>
      <c r="R2989" s="58">
        <f t="shared" si="332"/>
        <v>292049.35294835968</v>
      </c>
      <c r="S2989" s="59">
        <f t="shared" si="333"/>
        <v>29.875674052999869</v>
      </c>
      <c r="T2989" s="59">
        <f t="shared" si="334"/>
        <v>70.124325947000131</v>
      </c>
      <c r="U2989" s="60" t="str">
        <f t="shared" si="335"/>
        <v>ALTO</v>
      </c>
    </row>
    <row r="2990" spans="2:21" ht="27.6">
      <c r="B2990" s="61">
        <v>2980</v>
      </c>
      <c r="C2990" s="62" t="s">
        <v>207</v>
      </c>
      <c r="D2990" s="62" t="s">
        <v>208</v>
      </c>
      <c r="E2990" s="62" t="s">
        <v>2595</v>
      </c>
      <c r="F2990" s="63" t="s">
        <v>18</v>
      </c>
      <c r="G2990" s="63">
        <v>1</v>
      </c>
      <c r="H2990" s="53">
        <v>199682</v>
      </c>
      <c r="I2990" s="54" t="s">
        <v>40</v>
      </c>
      <c r="J2990" s="54" t="s">
        <v>40</v>
      </c>
      <c r="K2990" s="54">
        <v>395556</v>
      </c>
      <c r="L2990" s="54" t="s">
        <v>40</v>
      </c>
      <c r="M2990" s="54" t="s">
        <v>40</v>
      </c>
      <c r="N2990" s="54">
        <v>172103</v>
      </c>
      <c r="O2990" s="55">
        <f t="shared" si="329"/>
        <v>3</v>
      </c>
      <c r="P2990" s="56">
        <f t="shared" si="330"/>
        <v>255780</v>
      </c>
      <c r="Q2990" s="57">
        <f t="shared" si="331"/>
        <v>255780</v>
      </c>
      <c r="R2990" s="58">
        <f t="shared" si="332"/>
        <v>99475.551617246922</v>
      </c>
      <c r="S2990" s="59">
        <f t="shared" si="333"/>
        <v>38.891059354619955</v>
      </c>
      <c r="T2990" s="59">
        <f t="shared" si="334"/>
        <v>61.108940645380045</v>
      </c>
      <c r="U2990" s="60" t="str">
        <f t="shared" si="335"/>
        <v>BAJO</v>
      </c>
    </row>
    <row r="2991" spans="2:21">
      <c r="B2991" s="61">
        <v>2981</v>
      </c>
      <c r="C2991" s="62" t="s">
        <v>102</v>
      </c>
      <c r="D2991" s="62" t="s">
        <v>170</v>
      </c>
      <c r="E2991" s="62" t="s">
        <v>2596</v>
      </c>
      <c r="F2991" s="63" t="s">
        <v>18</v>
      </c>
      <c r="G2991" s="63">
        <v>1</v>
      </c>
      <c r="H2991" s="53">
        <v>766360</v>
      </c>
      <c r="I2991" s="54" t="s">
        <v>40</v>
      </c>
      <c r="J2991" s="54" t="s">
        <v>40</v>
      </c>
      <c r="K2991" s="54">
        <v>210630</v>
      </c>
      <c r="L2991" s="54" t="s">
        <v>40</v>
      </c>
      <c r="M2991" s="54" t="s">
        <v>40</v>
      </c>
      <c r="N2991" s="54">
        <v>703267</v>
      </c>
      <c r="O2991" s="55">
        <f t="shared" si="329"/>
        <v>3</v>
      </c>
      <c r="P2991" s="56">
        <f t="shared" si="330"/>
        <v>560086</v>
      </c>
      <c r="Q2991" s="57">
        <f t="shared" si="331"/>
        <v>560086</v>
      </c>
      <c r="R2991" s="58">
        <f t="shared" si="332"/>
        <v>248441.31283710088</v>
      </c>
      <c r="S2991" s="59">
        <f t="shared" si="333"/>
        <v>44.357708072885394</v>
      </c>
      <c r="T2991" s="59">
        <f t="shared" si="334"/>
        <v>55.642291927114606</v>
      </c>
      <c r="U2991" s="60" t="str">
        <f t="shared" si="335"/>
        <v>BAJO</v>
      </c>
    </row>
    <row r="2992" spans="2:21">
      <c r="B2992" s="61">
        <v>2982</v>
      </c>
      <c r="C2992" s="62" t="s">
        <v>102</v>
      </c>
      <c r="D2992" s="62" t="s">
        <v>170</v>
      </c>
      <c r="E2992" s="62" t="s">
        <v>2597</v>
      </c>
      <c r="F2992" s="63" t="s">
        <v>18</v>
      </c>
      <c r="G2992" s="63">
        <v>1</v>
      </c>
      <c r="H2992" s="53">
        <v>503608</v>
      </c>
      <c r="I2992" s="54" t="s">
        <v>40</v>
      </c>
      <c r="J2992" s="54" t="s">
        <v>40</v>
      </c>
      <c r="K2992" s="54">
        <v>136850</v>
      </c>
      <c r="L2992" s="54" t="s">
        <v>40</v>
      </c>
      <c r="M2992" s="54" t="s">
        <v>40</v>
      </c>
      <c r="N2992" s="54">
        <v>451225</v>
      </c>
      <c r="O2992" s="55">
        <f t="shared" si="329"/>
        <v>3</v>
      </c>
      <c r="P2992" s="56">
        <f t="shared" si="330"/>
        <v>363894</v>
      </c>
      <c r="Q2992" s="57">
        <f t="shared" si="331"/>
        <v>363894</v>
      </c>
      <c r="R2992" s="58">
        <f t="shared" si="332"/>
        <v>161962.63282278689</v>
      </c>
      <c r="S2992" s="59">
        <f t="shared" si="333"/>
        <v>44.508189973670049</v>
      </c>
      <c r="T2992" s="59">
        <f t="shared" si="334"/>
        <v>55.491810026329951</v>
      </c>
      <c r="U2992" s="60" t="str">
        <f t="shared" si="335"/>
        <v>BAJO</v>
      </c>
    </row>
    <row r="2993" spans="2:21">
      <c r="B2993" s="61">
        <v>2983</v>
      </c>
      <c r="C2993" s="62" t="s">
        <v>2393</v>
      </c>
      <c r="D2993" s="62" t="s">
        <v>876</v>
      </c>
      <c r="E2993" s="62" t="s">
        <v>2598</v>
      </c>
      <c r="F2993" s="63" t="s">
        <v>18</v>
      </c>
      <c r="G2993" s="63">
        <v>1</v>
      </c>
      <c r="H2993" s="53">
        <v>761243</v>
      </c>
      <c r="I2993" s="54" t="s">
        <v>40</v>
      </c>
      <c r="J2993" s="54" t="s">
        <v>40</v>
      </c>
      <c r="K2993" s="54">
        <v>1109318</v>
      </c>
      <c r="L2993" s="54" t="s">
        <v>40</v>
      </c>
      <c r="M2993" s="54" t="s">
        <v>40</v>
      </c>
      <c r="N2993" s="54">
        <v>650949</v>
      </c>
      <c r="O2993" s="55">
        <f t="shared" si="329"/>
        <v>3</v>
      </c>
      <c r="P2993" s="56">
        <f t="shared" si="330"/>
        <v>840503</v>
      </c>
      <c r="Q2993" s="57">
        <f t="shared" si="331"/>
        <v>840503</v>
      </c>
      <c r="R2993" s="58">
        <f t="shared" si="332"/>
        <v>195341.04427954261</v>
      </c>
      <c r="S2993" s="59">
        <f t="shared" si="333"/>
        <v>23.240969309989683</v>
      </c>
      <c r="T2993" s="59">
        <f t="shared" si="334"/>
        <v>76.75903069001032</v>
      </c>
      <c r="U2993" s="60" t="str">
        <f t="shared" si="335"/>
        <v>ALTO</v>
      </c>
    </row>
    <row r="2994" spans="2:21">
      <c r="B2994" s="61">
        <v>2984</v>
      </c>
      <c r="C2994" s="62" t="s">
        <v>2393</v>
      </c>
      <c r="D2994" s="62" t="s">
        <v>876</v>
      </c>
      <c r="E2994" s="62" t="s">
        <v>2599</v>
      </c>
      <c r="F2994" s="63" t="s">
        <v>18</v>
      </c>
      <c r="G2994" s="63">
        <v>1</v>
      </c>
      <c r="H2994" s="53">
        <v>2895865</v>
      </c>
      <c r="I2994" s="54" t="s">
        <v>40</v>
      </c>
      <c r="J2994" s="54" t="s">
        <v>40</v>
      </c>
      <c r="K2994" s="54">
        <v>946764</v>
      </c>
      <c r="L2994" s="54" t="s">
        <v>40</v>
      </c>
      <c r="M2994" s="54" t="s">
        <v>40</v>
      </c>
      <c r="N2994" s="54">
        <v>2657542</v>
      </c>
      <c r="O2994" s="55">
        <f t="shared" si="329"/>
        <v>3</v>
      </c>
      <c r="P2994" s="56">
        <f t="shared" si="330"/>
        <v>2166724</v>
      </c>
      <c r="Q2994" s="57">
        <f t="shared" si="331"/>
        <v>2166724</v>
      </c>
      <c r="R2994" s="58">
        <f t="shared" si="332"/>
        <v>868111.2272446556</v>
      </c>
      <c r="S2994" s="59">
        <f t="shared" si="333"/>
        <v>40.065611828948015</v>
      </c>
      <c r="T2994" s="59">
        <f t="shared" si="334"/>
        <v>59.934388171051985</v>
      </c>
      <c r="U2994" s="60" t="str">
        <f t="shared" si="335"/>
        <v>BAJO</v>
      </c>
    </row>
    <row r="2995" spans="2:21">
      <c r="B2995" s="61">
        <v>2985</v>
      </c>
      <c r="C2995" s="62" t="s">
        <v>2393</v>
      </c>
      <c r="D2995" s="62" t="s">
        <v>876</v>
      </c>
      <c r="E2995" s="62" t="s">
        <v>2600</v>
      </c>
      <c r="F2995" s="63" t="s">
        <v>18</v>
      </c>
      <c r="G2995" s="63">
        <v>1</v>
      </c>
      <c r="H2995" s="53">
        <v>1016974</v>
      </c>
      <c r="I2995" s="54" t="s">
        <v>40</v>
      </c>
      <c r="J2995" s="54" t="s">
        <v>40</v>
      </c>
      <c r="K2995" s="54">
        <v>662592</v>
      </c>
      <c r="L2995" s="54" t="s">
        <v>40</v>
      </c>
      <c r="M2995" s="54" t="s">
        <v>40</v>
      </c>
      <c r="N2995" s="54">
        <v>896821</v>
      </c>
      <c r="O2995" s="55">
        <f t="shared" si="329"/>
        <v>3</v>
      </c>
      <c r="P2995" s="56">
        <f t="shared" si="330"/>
        <v>858796</v>
      </c>
      <c r="Q2995" s="57">
        <f t="shared" si="331"/>
        <v>858796</v>
      </c>
      <c r="R2995" s="58">
        <f t="shared" si="332"/>
        <v>147153.19673123729</v>
      </c>
      <c r="S2995" s="59">
        <f t="shared" si="333"/>
        <v>17.134825585032683</v>
      </c>
      <c r="T2995" s="59">
        <f t="shared" si="334"/>
        <v>82.865174414967314</v>
      </c>
      <c r="U2995" s="60" t="str">
        <f t="shared" si="335"/>
        <v>ALTO</v>
      </c>
    </row>
    <row r="2996" spans="2:21">
      <c r="B2996" s="61">
        <v>2986</v>
      </c>
      <c r="C2996" s="62" t="s">
        <v>2393</v>
      </c>
      <c r="D2996" s="62" t="s">
        <v>876</v>
      </c>
      <c r="E2996" s="62" t="s">
        <v>2601</v>
      </c>
      <c r="F2996" s="63" t="s">
        <v>18</v>
      </c>
      <c r="G2996" s="63">
        <v>1</v>
      </c>
      <c r="H2996" s="53">
        <v>136731</v>
      </c>
      <c r="I2996" s="54" t="s">
        <v>40</v>
      </c>
      <c r="J2996" s="54" t="s">
        <v>40</v>
      </c>
      <c r="K2996" s="54">
        <v>492660</v>
      </c>
      <c r="L2996" s="54" t="s">
        <v>40</v>
      </c>
      <c r="M2996" s="54" t="s">
        <v>40</v>
      </c>
      <c r="N2996" s="54">
        <v>125530</v>
      </c>
      <c r="O2996" s="55">
        <f t="shared" si="329"/>
        <v>3</v>
      </c>
      <c r="P2996" s="56">
        <f t="shared" si="330"/>
        <v>251640</v>
      </c>
      <c r="Q2996" s="57">
        <f t="shared" si="331"/>
        <v>251640</v>
      </c>
      <c r="R2996" s="58">
        <f t="shared" si="332"/>
        <v>170487.97687878821</v>
      </c>
      <c r="S2996" s="59">
        <f t="shared" si="333"/>
        <v>67.750745858682322</v>
      </c>
      <c r="T2996" s="59">
        <f t="shared" si="334"/>
        <v>32.249254141317678</v>
      </c>
      <c r="U2996" s="60" t="str">
        <f t="shared" si="335"/>
        <v>BAJO</v>
      </c>
    </row>
    <row r="2997" spans="2:21">
      <c r="B2997" s="61">
        <v>2987</v>
      </c>
      <c r="C2997" s="62" t="s">
        <v>2393</v>
      </c>
      <c r="D2997" s="62" t="s">
        <v>876</v>
      </c>
      <c r="E2997" s="62" t="s">
        <v>2602</v>
      </c>
      <c r="F2997" s="63" t="s">
        <v>18</v>
      </c>
      <c r="G2997" s="63">
        <v>1</v>
      </c>
      <c r="H2997" s="53">
        <v>168504</v>
      </c>
      <c r="I2997" s="54" t="s">
        <v>40</v>
      </c>
      <c r="J2997" s="54" t="s">
        <v>40</v>
      </c>
      <c r="K2997" s="54">
        <v>688058</v>
      </c>
      <c r="L2997" s="54" t="s">
        <v>40</v>
      </c>
      <c r="M2997" s="54" t="s">
        <v>40</v>
      </c>
      <c r="N2997" s="54">
        <v>150956</v>
      </c>
      <c r="O2997" s="55">
        <f t="shared" ref="O2997:O3060" si="336">COUNT(H2997:N2997)</f>
        <v>3</v>
      </c>
      <c r="P2997" s="56">
        <f t="shared" ref="P2997:P3060" si="337">ROUND(AVERAGE(H2997:N2997),0)</f>
        <v>335839</v>
      </c>
      <c r="Q2997" s="57">
        <f t="shared" ref="Q2997:Q3060" si="338">ROUND(+P2997*G2997,0)</f>
        <v>335839</v>
      </c>
      <c r="R2997" s="58">
        <f t="shared" ref="R2997:R3060" si="339">STDEVP(H2997:N2997)</f>
        <v>249159.21942582997</v>
      </c>
      <c r="S2997" s="59">
        <f t="shared" ref="S2997:S3060" si="340">R2997/P2997*100</f>
        <v>74.190079003876846</v>
      </c>
      <c r="T2997" s="59">
        <f t="shared" ref="T2997:T3060" si="341">100-S2997</f>
        <v>25.809920996123154</v>
      </c>
      <c r="U2997" s="60" t="str">
        <f t="shared" ref="U2997:U3060" si="342">IF(T2997&gt;70,"ALTO","BAJO")</f>
        <v>BAJO</v>
      </c>
    </row>
    <row r="2998" spans="2:21">
      <c r="B2998" s="61">
        <v>2988</v>
      </c>
      <c r="C2998" s="62" t="s">
        <v>767</v>
      </c>
      <c r="D2998" s="62" t="s">
        <v>801</v>
      </c>
      <c r="E2998" s="62" t="s">
        <v>1134</v>
      </c>
      <c r="F2998" s="63" t="s">
        <v>18</v>
      </c>
      <c r="G2998" s="63">
        <v>1</v>
      </c>
      <c r="H2998" s="53">
        <v>271796</v>
      </c>
      <c r="I2998" s="54" t="s">
        <v>40</v>
      </c>
      <c r="J2998" s="54" t="s">
        <v>40</v>
      </c>
      <c r="K2998" s="54">
        <v>275842</v>
      </c>
      <c r="L2998" s="54" t="s">
        <v>40</v>
      </c>
      <c r="M2998" s="54" t="s">
        <v>40</v>
      </c>
      <c r="N2998" s="54">
        <v>256684</v>
      </c>
      <c r="O2998" s="55">
        <f t="shared" si="336"/>
        <v>3</v>
      </c>
      <c r="P2998" s="56">
        <f t="shared" si="337"/>
        <v>268107</v>
      </c>
      <c r="Q2998" s="57">
        <f t="shared" si="338"/>
        <v>268107</v>
      </c>
      <c r="R2998" s="58">
        <f t="shared" si="339"/>
        <v>8244.6725155635431</v>
      </c>
      <c r="S2998" s="59">
        <f t="shared" si="340"/>
        <v>3.0751425794789182</v>
      </c>
      <c r="T2998" s="59">
        <f t="shared" si="341"/>
        <v>96.924857420521079</v>
      </c>
      <c r="U2998" s="60" t="str">
        <f t="shared" si="342"/>
        <v>ALTO</v>
      </c>
    </row>
    <row r="2999" spans="2:21">
      <c r="B2999" s="61">
        <v>2989</v>
      </c>
      <c r="C2999" s="62" t="s">
        <v>2163</v>
      </c>
      <c r="D2999" s="62" t="s">
        <v>2164</v>
      </c>
      <c r="E2999" s="62" t="s">
        <v>2603</v>
      </c>
      <c r="F2999" s="63" t="s">
        <v>18</v>
      </c>
      <c r="G2999" s="63">
        <v>1</v>
      </c>
      <c r="H2999" s="53">
        <v>111741</v>
      </c>
      <c r="I2999" s="54" t="s">
        <v>40</v>
      </c>
      <c r="J2999" s="54" t="s">
        <v>40</v>
      </c>
      <c r="K2999" s="54">
        <v>286552</v>
      </c>
      <c r="L2999" s="54" t="s">
        <v>40</v>
      </c>
      <c r="M2999" s="54" t="s">
        <v>40</v>
      </c>
      <c r="N2999" s="54">
        <v>100901</v>
      </c>
      <c r="O2999" s="55">
        <f t="shared" si="336"/>
        <v>3</v>
      </c>
      <c r="P2999" s="56">
        <f t="shared" si="337"/>
        <v>166398</v>
      </c>
      <c r="Q2999" s="57">
        <f t="shared" si="338"/>
        <v>166398</v>
      </c>
      <c r="R2999" s="58">
        <f t="shared" si="339"/>
        <v>85076.883609278186</v>
      </c>
      <c r="S2999" s="59">
        <f t="shared" si="340"/>
        <v>51.128549387179042</v>
      </c>
      <c r="T2999" s="59">
        <f t="shared" si="341"/>
        <v>48.871450612820958</v>
      </c>
      <c r="U2999" s="60" t="str">
        <f t="shared" si="342"/>
        <v>BAJO</v>
      </c>
    </row>
    <row r="3000" spans="2:21">
      <c r="B3000" s="61">
        <v>2990</v>
      </c>
      <c r="C3000" s="62" t="s">
        <v>767</v>
      </c>
      <c r="D3000" s="62" t="s">
        <v>768</v>
      </c>
      <c r="E3000" s="62" t="s">
        <v>2474</v>
      </c>
      <c r="F3000" s="63" t="s">
        <v>18</v>
      </c>
      <c r="G3000" s="63">
        <v>1</v>
      </c>
      <c r="H3000" s="53">
        <v>125069</v>
      </c>
      <c r="I3000" s="54" t="s">
        <v>40</v>
      </c>
      <c r="J3000" s="54" t="s">
        <v>40</v>
      </c>
      <c r="K3000" s="54">
        <v>509677</v>
      </c>
      <c r="L3000" s="54" t="s">
        <v>40</v>
      </c>
      <c r="M3000" s="54" t="s">
        <v>40</v>
      </c>
      <c r="N3000" s="54">
        <v>112127</v>
      </c>
      <c r="O3000" s="55">
        <f t="shared" si="336"/>
        <v>3</v>
      </c>
      <c r="P3000" s="56">
        <f t="shared" si="337"/>
        <v>248958</v>
      </c>
      <c r="Q3000" s="57">
        <f t="shared" si="338"/>
        <v>248958</v>
      </c>
      <c r="R3000" s="58">
        <f t="shared" si="339"/>
        <v>184432.10479981214</v>
      </c>
      <c r="S3000" s="59">
        <f t="shared" si="340"/>
        <v>74.081614087441309</v>
      </c>
      <c r="T3000" s="59">
        <f t="shared" si="341"/>
        <v>25.918385912558691</v>
      </c>
      <c r="U3000" s="60" t="str">
        <f t="shared" si="342"/>
        <v>BAJO</v>
      </c>
    </row>
    <row r="3001" spans="2:21">
      <c r="B3001" s="61">
        <v>2991</v>
      </c>
      <c r="C3001" s="62" t="s">
        <v>767</v>
      </c>
      <c r="D3001" s="62" t="s">
        <v>768</v>
      </c>
      <c r="E3001" s="62" t="s">
        <v>2593</v>
      </c>
      <c r="F3001" s="63" t="s">
        <v>18</v>
      </c>
      <c r="G3001" s="63">
        <v>1</v>
      </c>
      <c r="H3001" s="53">
        <v>1064098</v>
      </c>
      <c r="I3001" s="54" t="s">
        <v>40</v>
      </c>
      <c r="J3001" s="54" t="s">
        <v>40</v>
      </c>
      <c r="K3001" s="54">
        <v>1199520</v>
      </c>
      <c r="L3001" s="54" t="s">
        <v>40</v>
      </c>
      <c r="M3001" s="54" t="s">
        <v>40</v>
      </c>
      <c r="N3001" s="54">
        <v>1000970</v>
      </c>
      <c r="O3001" s="55">
        <f t="shared" si="336"/>
        <v>3</v>
      </c>
      <c r="P3001" s="56">
        <f t="shared" si="337"/>
        <v>1088196</v>
      </c>
      <c r="Q3001" s="57">
        <f t="shared" si="338"/>
        <v>1088196</v>
      </c>
      <c r="R3001" s="58">
        <f t="shared" si="339"/>
        <v>82829.38620240202</v>
      </c>
      <c r="S3001" s="59">
        <f t="shared" si="340"/>
        <v>7.6116238437195154</v>
      </c>
      <c r="T3001" s="59">
        <f t="shared" si="341"/>
        <v>92.388376156280486</v>
      </c>
      <c r="U3001" s="60" t="str">
        <f t="shared" si="342"/>
        <v>ALTO</v>
      </c>
    </row>
    <row r="3002" spans="2:21">
      <c r="B3002" s="61">
        <v>2992</v>
      </c>
      <c r="C3002" s="62" t="s">
        <v>767</v>
      </c>
      <c r="D3002" s="62" t="s">
        <v>768</v>
      </c>
      <c r="E3002" s="62" t="s">
        <v>2604</v>
      </c>
      <c r="F3002" s="63" t="s">
        <v>18</v>
      </c>
      <c r="G3002" s="63">
        <v>1</v>
      </c>
      <c r="H3002" s="53">
        <v>812413</v>
      </c>
      <c r="I3002" s="54" t="s">
        <v>40</v>
      </c>
      <c r="J3002" s="54" t="s">
        <v>40</v>
      </c>
      <c r="K3002" s="54">
        <v>780045</v>
      </c>
      <c r="L3002" s="54" t="s">
        <v>40</v>
      </c>
      <c r="M3002" s="54" t="s">
        <v>40</v>
      </c>
      <c r="N3002" s="54">
        <v>757876</v>
      </c>
      <c r="O3002" s="55">
        <f t="shared" si="336"/>
        <v>3</v>
      </c>
      <c r="P3002" s="56">
        <f t="shared" si="337"/>
        <v>783445</v>
      </c>
      <c r="Q3002" s="57">
        <f t="shared" si="338"/>
        <v>783445</v>
      </c>
      <c r="R3002" s="58">
        <f t="shared" si="339"/>
        <v>22394.037782906016</v>
      </c>
      <c r="S3002" s="59">
        <f t="shared" si="340"/>
        <v>2.8584058591102144</v>
      </c>
      <c r="T3002" s="59">
        <f t="shared" si="341"/>
        <v>97.141594140889779</v>
      </c>
      <c r="U3002" s="60" t="str">
        <f t="shared" si="342"/>
        <v>ALTO</v>
      </c>
    </row>
    <row r="3003" spans="2:21">
      <c r="B3003" s="61">
        <v>2993</v>
      </c>
      <c r="C3003" s="62" t="s">
        <v>767</v>
      </c>
      <c r="D3003" s="62" t="s">
        <v>768</v>
      </c>
      <c r="E3003" s="62" t="s">
        <v>2605</v>
      </c>
      <c r="F3003" s="63" t="s">
        <v>18</v>
      </c>
      <c r="G3003" s="63">
        <v>1</v>
      </c>
      <c r="H3003" s="53">
        <v>891310</v>
      </c>
      <c r="I3003" s="54" t="s">
        <v>40</v>
      </c>
      <c r="J3003" s="54" t="s">
        <v>40</v>
      </c>
      <c r="K3003" s="54">
        <v>455532</v>
      </c>
      <c r="L3003" s="54" t="s">
        <v>40</v>
      </c>
      <c r="M3003" s="54" t="s">
        <v>40</v>
      </c>
      <c r="N3003" s="54">
        <v>767985</v>
      </c>
      <c r="O3003" s="55">
        <f t="shared" si="336"/>
        <v>3</v>
      </c>
      <c r="P3003" s="56">
        <f t="shared" si="337"/>
        <v>704942</v>
      </c>
      <c r="Q3003" s="57">
        <f t="shared" si="338"/>
        <v>704942</v>
      </c>
      <c r="R3003" s="58">
        <f t="shared" si="339"/>
        <v>183405.56095955457</v>
      </c>
      <c r="S3003" s="59">
        <f t="shared" si="340"/>
        <v>26.017113600772056</v>
      </c>
      <c r="T3003" s="59">
        <f t="shared" si="341"/>
        <v>73.982886399227937</v>
      </c>
      <c r="U3003" s="60" t="str">
        <f t="shared" si="342"/>
        <v>ALTO</v>
      </c>
    </row>
    <row r="3004" spans="2:21">
      <c r="B3004" s="61">
        <v>2994</v>
      </c>
      <c r="C3004" s="62" t="s">
        <v>767</v>
      </c>
      <c r="D3004" s="62" t="s">
        <v>768</v>
      </c>
      <c r="E3004" s="62" t="s">
        <v>2591</v>
      </c>
      <c r="F3004" s="63" t="s">
        <v>18</v>
      </c>
      <c r="G3004" s="63">
        <v>1</v>
      </c>
      <c r="H3004" s="53">
        <v>345814</v>
      </c>
      <c r="I3004" s="54" t="s">
        <v>40</v>
      </c>
      <c r="J3004" s="54" t="s">
        <v>40</v>
      </c>
      <c r="K3004" s="54">
        <v>491470</v>
      </c>
      <c r="L3004" s="54" t="s">
        <v>40</v>
      </c>
      <c r="M3004" s="54" t="s">
        <v>40</v>
      </c>
      <c r="N3004" s="54">
        <v>297484</v>
      </c>
      <c r="O3004" s="55">
        <f t="shared" si="336"/>
        <v>3</v>
      </c>
      <c r="P3004" s="56">
        <f t="shared" si="337"/>
        <v>378256</v>
      </c>
      <c r="Q3004" s="57">
        <f t="shared" si="338"/>
        <v>378256</v>
      </c>
      <c r="R3004" s="58">
        <f t="shared" si="339"/>
        <v>82450.003323226134</v>
      </c>
      <c r="S3004" s="59">
        <f t="shared" si="340"/>
        <v>21.797407925644571</v>
      </c>
      <c r="T3004" s="59">
        <f t="shared" si="341"/>
        <v>78.202592074355437</v>
      </c>
      <c r="U3004" s="60" t="str">
        <f t="shared" si="342"/>
        <v>ALTO</v>
      </c>
    </row>
    <row r="3005" spans="2:21" ht="27.6">
      <c r="B3005" s="61">
        <v>2995</v>
      </c>
      <c r="C3005" s="62" t="s">
        <v>1294</v>
      </c>
      <c r="D3005" s="62" t="s">
        <v>1526</v>
      </c>
      <c r="E3005" s="62" t="s">
        <v>2606</v>
      </c>
      <c r="F3005" s="63" t="s">
        <v>537</v>
      </c>
      <c r="G3005" s="63">
        <v>1</v>
      </c>
      <c r="H3005" s="53">
        <v>216342</v>
      </c>
      <c r="I3005" s="54" t="s">
        <v>40</v>
      </c>
      <c r="J3005" s="54" t="s">
        <v>40</v>
      </c>
      <c r="K3005" s="54">
        <v>1847475</v>
      </c>
      <c r="L3005" s="79" t="s">
        <v>40</v>
      </c>
      <c r="M3005" s="54" t="s">
        <v>40</v>
      </c>
      <c r="N3005" s="54">
        <v>190869</v>
      </c>
      <c r="O3005" s="55">
        <f t="shared" si="336"/>
        <v>3</v>
      </c>
      <c r="P3005" s="56">
        <f t="shared" si="337"/>
        <v>751562</v>
      </c>
      <c r="Q3005" s="57">
        <f t="shared" si="338"/>
        <v>751562</v>
      </c>
      <c r="R3005" s="58">
        <f t="shared" si="339"/>
        <v>774997.28864428937</v>
      </c>
      <c r="S3005" s="59">
        <f t="shared" si="340"/>
        <v>103.11821095854891</v>
      </c>
      <c r="T3005" s="59">
        <f t="shared" si="341"/>
        <v>-3.1182109585489144</v>
      </c>
      <c r="U3005" s="60" t="str">
        <f t="shared" si="342"/>
        <v>BAJO</v>
      </c>
    </row>
    <row r="3006" spans="2:21">
      <c r="B3006" s="61">
        <v>2996</v>
      </c>
      <c r="C3006" s="62" t="s">
        <v>1375</v>
      </c>
      <c r="D3006" s="62" t="s">
        <v>1419</v>
      </c>
      <c r="E3006" s="62" t="s">
        <v>1806</v>
      </c>
      <c r="F3006" s="63" t="s">
        <v>18</v>
      </c>
      <c r="G3006" s="63">
        <v>1</v>
      </c>
      <c r="H3006" s="53">
        <v>499086</v>
      </c>
      <c r="I3006" s="54" t="s">
        <v>40</v>
      </c>
      <c r="J3006" s="54" t="s">
        <v>40</v>
      </c>
      <c r="K3006" s="54">
        <v>1932084</v>
      </c>
      <c r="L3006" s="54" t="s">
        <v>40</v>
      </c>
      <c r="M3006" s="54" t="s">
        <v>40</v>
      </c>
      <c r="N3006" s="54">
        <v>450718</v>
      </c>
      <c r="O3006" s="55">
        <f t="shared" si="336"/>
        <v>3</v>
      </c>
      <c r="P3006" s="56">
        <f t="shared" si="337"/>
        <v>960629</v>
      </c>
      <c r="Q3006" s="57">
        <f t="shared" si="338"/>
        <v>960629</v>
      </c>
      <c r="R3006" s="58">
        <f t="shared" si="339"/>
        <v>687205.93366536708</v>
      </c>
      <c r="S3006" s="59">
        <f t="shared" si="340"/>
        <v>71.537079732692547</v>
      </c>
      <c r="T3006" s="59">
        <f t="shared" si="341"/>
        <v>28.462920267307453</v>
      </c>
      <c r="U3006" s="60" t="str">
        <f t="shared" si="342"/>
        <v>BAJO</v>
      </c>
    </row>
    <row r="3007" spans="2:21">
      <c r="B3007" s="61">
        <v>2997</v>
      </c>
      <c r="C3007" s="62" t="s">
        <v>1375</v>
      </c>
      <c r="D3007" s="62" t="s">
        <v>1419</v>
      </c>
      <c r="E3007" s="62" t="s">
        <v>2180</v>
      </c>
      <c r="F3007" s="63" t="s">
        <v>18</v>
      </c>
      <c r="G3007" s="63">
        <v>1</v>
      </c>
      <c r="H3007" s="53">
        <v>182189</v>
      </c>
      <c r="I3007" s="54" t="s">
        <v>40</v>
      </c>
      <c r="J3007" s="54" t="s">
        <v>40</v>
      </c>
      <c r="K3007" s="54">
        <v>431970</v>
      </c>
      <c r="L3007" s="54" t="s">
        <v>40</v>
      </c>
      <c r="M3007" s="54" t="s">
        <v>40</v>
      </c>
      <c r="N3007" s="54">
        <v>161981</v>
      </c>
      <c r="O3007" s="55">
        <f t="shared" si="336"/>
        <v>3</v>
      </c>
      <c r="P3007" s="56">
        <f t="shared" si="337"/>
        <v>258713</v>
      </c>
      <c r="Q3007" s="57">
        <f t="shared" si="338"/>
        <v>258713</v>
      </c>
      <c r="R3007" s="58">
        <f t="shared" si="339"/>
        <v>122788.42297310533</v>
      </c>
      <c r="S3007" s="59">
        <f t="shared" si="340"/>
        <v>47.461249714202744</v>
      </c>
      <c r="T3007" s="59">
        <f t="shared" si="341"/>
        <v>52.538750285797256</v>
      </c>
      <c r="U3007" s="60" t="str">
        <f t="shared" si="342"/>
        <v>BAJO</v>
      </c>
    </row>
    <row r="3008" spans="2:21">
      <c r="B3008" s="61">
        <v>2998</v>
      </c>
      <c r="C3008" s="62" t="s">
        <v>1375</v>
      </c>
      <c r="D3008" s="62" t="s">
        <v>1419</v>
      </c>
      <c r="E3008" s="62" t="s">
        <v>902</v>
      </c>
      <c r="F3008" s="63" t="s">
        <v>18</v>
      </c>
      <c r="G3008" s="63">
        <v>1</v>
      </c>
      <c r="H3008" s="53">
        <v>99484</v>
      </c>
      <c r="I3008" s="54" t="s">
        <v>40</v>
      </c>
      <c r="J3008" s="54" t="s">
        <v>40</v>
      </c>
      <c r="K3008" s="54">
        <v>407218</v>
      </c>
      <c r="L3008" s="54" t="s">
        <v>40</v>
      </c>
      <c r="M3008" s="54" t="s">
        <v>40</v>
      </c>
      <c r="N3008" s="54">
        <v>88511</v>
      </c>
      <c r="O3008" s="55">
        <f t="shared" si="336"/>
        <v>3</v>
      </c>
      <c r="P3008" s="56">
        <f t="shared" si="337"/>
        <v>198404</v>
      </c>
      <c r="Q3008" s="57">
        <f t="shared" si="338"/>
        <v>198404</v>
      </c>
      <c r="R3008" s="58">
        <f t="shared" si="339"/>
        <v>147721.49972686966</v>
      </c>
      <c r="S3008" s="59">
        <f t="shared" si="340"/>
        <v>74.454899965156784</v>
      </c>
      <c r="T3008" s="59">
        <f t="shared" si="341"/>
        <v>25.545100034843216</v>
      </c>
      <c r="U3008" s="60" t="str">
        <f t="shared" si="342"/>
        <v>BAJO</v>
      </c>
    </row>
    <row r="3009" spans="2:21" ht="27.6">
      <c r="B3009" s="61">
        <v>2999</v>
      </c>
      <c r="C3009" s="62" t="s">
        <v>251</v>
      </c>
      <c r="D3009" s="62" t="s">
        <v>2245</v>
      </c>
      <c r="E3009" s="62" t="s">
        <v>2607</v>
      </c>
      <c r="F3009" s="63" t="s">
        <v>18</v>
      </c>
      <c r="G3009" s="63">
        <v>1</v>
      </c>
      <c r="H3009" s="53">
        <v>140539</v>
      </c>
      <c r="I3009" s="54" t="s">
        <v>40</v>
      </c>
      <c r="J3009" s="54" t="s">
        <v>40</v>
      </c>
      <c r="K3009" s="54">
        <v>383180</v>
      </c>
      <c r="L3009" s="54" t="s">
        <v>40</v>
      </c>
      <c r="M3009" s="54" t="s">
        <v>40</v>
      </c>
      <c r="N3009" s="54">
        <v>125983</v>
      </c>
      <c r="O3009" s="55">
        <f t="shared" si="336"/>
        <v>3</v>
      </c>
      <c r="P3009" s="56">
        <f t="shared" si="337"/>
        <v>216567</v>
      </c>
      <c r="Q3009" s="57">
        <f t="shared" si="338"/>
        <v>216567</v>
      </c>
      <c r="R3009" s="58">
        <f t="shared" si="339"/>
        <v>117962.71954685044</v>
      </c>
      <c r="S3009" s="59">
        <f t="shared" si="340"/>
        <v>54.469388017034191</v>
      </c>
      <c r="T3009" s="59">
        <f t="shared" si="341"/>
        <v>45.530611982965809</v>
      </c>
      <c r="U3009" s="60" t="str">
        <f t="shared" si="342"/>
        <v>BAJO</v>
      </c>
    </row>
    <row r="3010" spans="2:21" ht="27.6">
      <c r="B3010" s="61">
        <v>3000</v>
      </c>
      <c r="C3010" s="62" t="s">
        <v>251</v>
      </c>
      <c r="D3010" s="62" t="s">
        <v>2245</v>
      </c>
      <c r="E3010" s="62" t="s">
        <v>1476</v>
      </c>
      <c r="F3010" s="63" t="s">
        <v>18</v>
      </c>
      <c r="G3010" s="63">
        <v>1</v>
      </c>
      <c r="H3010" s="53">
        <v>902496</v>
      </c>
      <c r="I3010" s="54" t="s">
        <v>40</v>
      </c>
      <c r="J3010" s="54" t="s">
        <v>40</v>
      </c>
      <c r="K3010" s="54">
        <v>4748100</v>
      </c>
      <c r="L3010" s="54" t="s">
        <v>40</v>
      </c>
      <c r="M3010" s="54" t="s">
        <v>40</v>
      </c>
      <c r="N3010" s="54">
        <v>815042</v>
      </c>
      <c r="O3010" s="55">
        <f t="shared" si="336"/>
        <v>3</v>
      </c>
      <c r="P3010" s="56">
        <f t="shared" si="337"/>
        <v>2155213</v>
      </c>
      <c r="Q3010" s="57">
        <f t="shared" si="338"/>
        <v>2155213</v>
      </c>
      <c r="R3010" s="58">
        <f t="shared" si="339"/>
        <v>1833795.8070714658</v>
      </c>
      <c r="S3010" s="59">
        <f t="shared" si="340"/>
        <v>85.086523098713016</v>
      </c>
      <c r="T3010" s="59">
        <f t="shared" si="341"/>
        <v>14.913476901286984</v>
      </c>
      <c r="U3010" s="60" t="str">
        <f t="shared" si="342"/>
        <v>BAJO</v>
      </c>
    </row>
    <row r="3011" spans="2:21" ht="27.6">
      <c r="B3011" s="61">
        <v>3001</v>
      </c>
      <c r="C3011" s="62" t="s">
        <v>251</v>
      </c>
      <c r="D3011" s="62" t="s">
        <v>2245</v>
      </c>
      <c r="E3011" s="62" t="s">
        <v>2608</v>
      </c>
      <c r="F3011" s="63" t="s">
        <v>157</v>
      </c>
      <c r="G3011" s="63">
        <v>1</v>
      </c>
      <c r="H3011" s="53">
        <v>475643</v>
      </c>
      <c r="I3011" s="54" t="s">
        <v>40</v>
      </c>
      <c r="J3011" s="54" t="s">
        <v>40</v>
      </c>
      <c r="K3011" s="54">
        <v>1949815</v>
      </c>
      <c r="L3011" s="54" t="s">
        <v>40</v>
      </c>
      <c r="M3011" s="54" t="s">
        <v>40</v>
      </c>
      <c r="N3011" s="54">
        <v>447491</v>
      </c>
      <c r="O3011" s="55">
        <f t="shared" si="336"/>
        <v>3</v>
      </c>
      <c r="P3011" s="56">
        <f t="shared" si="337"/>
        <v>957650</v>
      </c>
      <c r="Q3011" s="57">
        <f t="shared" si="338"/>
        <v>957650</v>
      </c>
      <c r="R3011" s="58">
        <f t="shared" si="339"/>
        <v>701660.96764621465</v>
      </c>
      <c r="S3011" s="59">
        <f t="shared" si="340"/>
        <v>73.269040635536427</v>
      </c>
      <c r="T3011" s="59">
        <f t="shared" si="341"/>
        <v>26.730959364463573</v>
      </c>
      <c r="U3011" s="60" t="str">
        <f t="shared" si="342"/>
        <v>BAJO</v>
      </c>
    </row>
    <row r="3012" spans="2:21" ht="27.6">
      <c r="B3012" s="61">
        <v>3002</v>
      </c>
      <c r="C3012" s="62" t="s">
        <v>2270</v>
      </c>
      <c r="D3012" s="62" t="s">
        <v>1442</v>
      </c>
      <c r="E3012" s="62" t="s">
        <v>2609</v>
      </c>
      <c r="F3012" s="63" t="s">
        <v>18</v>
      </c>
      <c r="G3012" s="63">
        <v>1</v>
      </c>
      <c r="H3012" s="53">
        <v>340102</v>
      </c>
      <c r="I3012" s="54" t="s">
        <v>40</v>
      </c>
      <c r="J3012" s="54" t="s">
        <v>40</v>
      </c>
      <c r="K3012" s="54">
        <v>506345</v>
      </c>
      <c r="L3012" s="54" t="s">
        <v>40</v>
      </c>
      <c r="M3012" s="54" t="s">
        <v>40</v>
      </c>
      <c r="N3012" s="54">
        <v>312110</v>
      </c>
      <c r="O3012" s="55">
        <f t="shared" si="336"/>
        <v>3</v>
      </c>
      <c r="P3012" s="56">
        <f t="shared" si="337"/>
        <v>386186</v>
      </c>
      <c r="Q3012" s="57">
        <f t="shared" si="338"/>
        <v>386186</v>
      </c>
      <c r="R3012" s="58">
        <f t="shared" si="339"/>
        <v>85730.535424796122</v>
      </c>
      <c r="S3012" s="59">
        <f t="shared" si="340"/>
        <v>22.199286205299032</v>
      </c>
      <c r="T3012" s="59">
        <f t="shared" si="341"/>
        <v>77.800713794700968</v>
      </c>
      <c r="U3012" s="60" t="str">
        <f t="shared" si="342"/>
        <v>ALTO</v>
      </c>
    </row>
    <row r="3013" spans="2:21" ht="27.6">
      <c r="B3013" s="61">
        <v>3003</v>
      </c>
      <c r="C3013" s="62" t="s">
        <v>2270</v>
      </c>
      <c r="D3013" s="62" t="s">
        <v>1442</v>
      </c>
      <c r="E3013" s="62" t="s">
        <v>2610</v>
      </c>
      <c r="F3013" s="63" t="s">
        <v>18</v>
      </c>
      <c r="G3013" s="63">
        <v>1</v>
      </c>
      <c r="H3013" s="53">
        <v>320467</v>
      </c>
      <c r="I3013" s="54" t="s">
        <v>40</v>
      </c>
      <c r="J3013" s="54" t="s">
        <v>40</v>
      </c>
      <c r="K3013" s="54">
        <v>575722</v>
      </c>
      <c r="L3013" s="54" t="s">
        <v>40</v>
      </c>
      <c r="M3013" s="54" t="s">
        <v>40</v>
      </c>
      <c r="N3013" s="54">
        <v>289380</v>
      </c>
      <c r="O3013" s="55">
        <f t="shared" si="336"/>
        <v>3</v>
      </c>
      <c r="P3013" s="56">
        <f t="shared" si="337"/>
        <v>395190</v>
      </c>
      <c r="Q3013" s="57">
        <f t="shared" si="338"/>
        <v>395190</v>
      </c>
      <c r="R3013" s="58">
        <f t="shared" si="339"/>
        <v>128284.95086157048</v>
      </c>
      <c r="S3013" s="59">
        <f t="shared" si="340"/>
        <v>32.461588314879045</v>
      </c>
      <c r="T3013" s="59">
        <f t="shared" si="341"/>
        <v>67.538411685120963</v>
      </c>
      <c r="U3013" s="60" t="str">
        <f t="shared" si="342"/>
        <v>BAJO</v>
      </c>
    </row>
    <row r="3014" spans="2:21" ht="27.6">
      <c r="B3014" s="61">
        <v>3004</v>
      </c>
      <c r="C3014" s="62" t="s">
        <v>2387</v>
      </c>
      <c r="D3014" s="62" t="s">
        <v>1252</v>
      </c>
      <c r="E3014" s="62" t="s">
        <v>2611</v>
      </c>
      <c r="F3014" s="63" t="s">
        <v>18</v>
      </c>
      <c r="G3014" s="63">
        <v>1</v>
      </c>
      <c r="H3014" s="53">
        <v>894166</v>
      </c>
      <c r="I3014" s="54" t="s">
        <v>40</v>
      </c>
      <c r="J3014" s="54" t="s">
        <v>40</v>
      </c>
      <c r="K3014" s="54">
        <v>167076</v>
      </c>
      <c r="L3014" s="54" t="s">
        <v>40</v>
      </c>
      <c r="M3014" s="54" t="s">
        <v>40</v>
      </c>
      <c r="N3014" s="54">
        <v>801098</v>
      </c>
      <c r="O3014" s="55">
        <f t="shared" si="336"/>
        <v>3</v>
      </c>
      <c r="P3014" s="56">
        <f t="shared" si="337"/>
        <v>620780</v>
      </c>
      <c r="Q3014" s="57">
        <f t="shared" si="338"/>
        <v>620780</v>
      </c>
      <c r="R3014" s="58">
        <f t="shared" si="339"/>
        <v>323059.23385451571</v>
      </c>
      <c r="S3014" s="59">
        <f t="shared" si="340"/>
        <v>52.040857285111585</v>
      </c>
      <c r="T3014" s="59">
        <f t="shared" si="341"/>
        <v>47.959142714888415</v>
      </c>
      <c r="U3014" s="60" t="str">
        <f t="shared" si="342"/>
        <v>BAJO</v>
      </c>
    </row>
    <row r="3015" spans="2:21" ht="27.6">
      <c r="B3015" s="61">
        <v>3005</v>
      </c>
      <c r="C3015" s="62" t="s">
        <v>2387</v>
      </c>
      <c r="D3015" s="62" t="s">
        <v>1252</v>
      </c>
      <c r="E3015" s="62" t="s">
        <v>2612</v>
      </c>
      <c r="F3015" s="63" t="s">
        <v>18</v>
      </c>
      <c r="G3015" s="63">
        <v>1</v>
      </c>
      <c r="H3015" s="53">
        <v>2090830</v>
      </c>
      <c r="I3015" s="54" t="s">
        <v>40</v>
      </c>
      <c r="J3015" s="54" t="s">
        <v>40</v>
      </c>
      <c r="K3015" s="54">
        <v>883575</v>
      </c>
      <c r="L3015" s="54" t="s">
        <v>40</v>
      </c>
      <c r="M3015" s="54" t="s">
        <v>40</v>
      </c>
      <c r="N3015" s="54">
        <v>1748232</v>
      </c>
      <c r="O3015" s="55">
        <f t="shared" si="336"/>
        <v>3</v>
      </c>
      <c r="P3015" s="56">
        <f t="shared" si="337"/>
        <v>1574212</v>
      </c>
      <c r="Q3015" s="57">
        <f t="shared" si="338"/>
        <v>1574212</v>
      </c>
      <c r="R3015" s="58">
        <f t="shared" si="339"/>
        <v>507988.38047494309</v>
      </c>
      <c r="S3015" s="59">
        <f t="shared" si="340"/>
        <v>32.269375438310924</v>
      </c>
      <c r="T3015" s="59">
        <f t="shared" si="341"/>
        <v>67.730624561689069</v>
      </c>
      <c r="U3015" s="60" t="str">
        <f t="shared" si="342"/>
        <v>BAJO</v>
      </c>
    </row>
    <row r="3016" spans="2:21" ht="27.6">
      <c r="B3016" s="61">
        <v>3006</v>
      </c>
      <c r="C3016" s="62" t="s">
        <v>2387</v>
      </c>
      <c r="D3016" s="62" t="s">
        <v>1252</v>
      </c>
      <c r="E3016" s="62" t="s">
        <v>2613</v>
      </c>
      <c r="F3016" s="63" t="s">
        <v>18</v>
      </c>
      <c r="G3016" s="63">
        <v>1</v>
      </c>
      <c r="H3016" s="53">
        <v>4125373</v>
      </c>
      <c r="I3016" s="54" t="s">
        <v>40</v>
      </c>
      <c r="J3016" s="54" t="s">
        <v>40</v>
      </c>
      <c r="K3016" s="54">
        <v>2277660</v>
      </c>
      <c r="L3016" s="54" t="s">
        <v>40</v>
      </c>
      <c r="M3016" s="54" t="s">
        <v>40</v>
      </c>
      <c r="N3016" s="54">
        <v>3474983</v>
      </c>
      <c r="O3016" s="55">
        <f t="shared" si="336"/>
        <v>3</v>
      </c>
      <c r="P3016" s="56">
        <f t="shared" si="337"/>
        <v>3292672</v>
      </c>
      <c r="Q3016" s="57">
        <f t="shared" si="338"/>
        <v>3292672</v>
      </c>
      <c r="R3016" s="58">
        <f t="shared" si="339"/>
        <v>765261.96304838429</v>
      </c>
      <c r="S3016" s="59">
        <f t="shared" si="340"/>
        <v>23.241366375040826</v>
      </c>
      <c r="T3016" s="59">
        <f t="shared" si="341"/>
        <v>76.758633624959174</v>
      </c>
      <c r="U3016" s="60" t="str">
        <f t="shared" si="342"/>
        <v>ALTO</v>
      </c>
    </row>
    <row r="3017" spans="2:21">
      <c r="B3017" s="61">
        <v>3007</v>
      </c>
      <c r="C3017" s="62" t="s">
        <v>102</v>
      </c>
      <c r="D3017" s="62" t="s">
        <v>103</v>
      </c>
      <c r="E3017" s="62" t="s">
        <v>2474</v>
      </c>
      <c r="F3017" s="63" t="s">
        <v>18</v>
      </c>
      <c r="G3017" s="63">
        <v>1</v>
      </c>
      <c r="H3017" s="53">
        <v>132090</v>
      </c>
      <c r="I3017" s="54" t="s">
        <v>40</v>
      </c>
      <c r="J3017" s="54" t="s">
        <v>40</v>
      </c>
      <c r="K3017" s="54">
        <v>475167</v>
      </c>
      <c r="L3017" s="54" t="s">
        <v>40</v>
      </c>
      <c r="M3017" s="54" t="s">
        <v>40</v>
      </c>
      <c r="N3017" s="54">
        <v>112127</v>
      </c>
      <c r="O3017" s="55">
        <f t="shared" si="336"/>
        <v>3</v>
      </c>
      <c r="P3017" s="56">
        <f t="shared" si="337"/>
        <v>239795</v>
      </c>
      <c r="Q3017" s="57">
        <f t="shared" si="338"/>
        <v>239795</v>
      </c>
      <c r="R3017" s="58">
        <f t="shared" si="339"/>
        <v>166632.79352383059</v>
      </c>
      <c r="S3017" s="59">
        <f t="shared" si="340"/>
        <v>69.489686408736873</v>
      </c>
      <c r="T3017" s="59">
        <f t="shared" si="341"/>
        <v>30.510313591263127</v>
      </c>
      <c r="U3017" s="60" t="str">
        <f t="shared" si="342"/>
        <v>BAJO</v>
      </c>
    </row>
    <row r="3018" spans="2:21">
      <c r="B3018" s="61">
        <v>3008</v>
      </c>
      <c r="C3018" s="62" t="s">
        <v>102</v>
      </c>
      <c r="D3018" s="62" t="s">
        <v>103</v>
      </c>
      <c r="E3018" s="62" t="s">
        <v>2614</v>
      </c>
      <c r="F3018" s="63" t="s">
        <v>18</v>
      </c>
      <c r="G3018" s="63">
        <v>1</v>
      </c>
      <c r="H3018" s="53">
        <v>755888</v>
      </c>
      <c r="I3018" s="54" t="s">
        <v>40</v>
      </c>
      <c r="J3018" s="54" t="s">
        <v>40</v>
      </c>
      <c r="K3018" s="54">
        <v>828478</v>
      </c>
      <c r="L3018" s="54" t="s">
        <v>40</v>
      </c>
      <c r="M3018" s="54" t="s">
        <v>40</v>
      </c>
      <c r="N3018" s="54">
        <v>705182</v>
      </c>
      <c r="O3018" s="55">
        <f t="shared" si="336"/>
        <v>3</v>
      </c>
      <c r="P3018" s="56">
        <f t="shared" si="337"/>
        <v>763183</v>
      </c>
      <c r="Q3018" s="57">
        <f t="shared" si="338"/>
        <v>763183</v>
      </c>
      <c r="R3018" s="58">
        <f t="shared" si="339"/>
        <v>50598.979076218086</v>
      </c>
      <c r="S3018" s="59">
        <f t="shared" si="340"/>
        <v>6.6299929474605808</v>
      </c>
      <c r="T3018" s="59">
        <f t="shared" si="341"/>
        <v>93.370007052539421</v>
      </c>
      <c r="U3018" s="60" t="str">
        <f t="shared" si="342"/>
        <v>ALTO</v>
      </c>
    </row>
    <row r="3019" spans="2:21">
      <c r="B3019" s="61">
        <v>3009</v>
      </c>
      <c r="C3019" s="62" t="s">
        <v>102</v>
      </c>
      <c r="D3019" s="62" t="s">
        <v>103</v>
      </c>
      <c r="E3019" s="62" t="s">
        <v>2615</v>
      </c>
      <c r="F3019" s="63" t="s">
        <v>157</v>
      </c>
      <c r="G3019" s="63">
        <v>1</v>
      </c>
      <c r="H3019" s="53">
        <v>5497800</v>
      </c>
      <c r="I3019" s="54" t="s">
        <v>40</v>
      </c>
      <c r="J3019" s="54" t="s">
        <v>40</v>
      </c>
      <c r="K3019" s="54">
        <v>1231650</v>
      </c>
      <c r="L3019" s="54" t="s">
        <v>40</v>
      </c>
      <c r="M3019" s="54" t="s">
        <v>40</v>
      </c>
      <c r="N3019" s="54">
        <v>4701185</v>
      </c>
      <c r="O3019" s="55">
        <f t="shared" si="336"/>
        <v>3</v>
      </c>
      <c r="P3019" s="56">
        <f t="shared" si="337"/>
        <v>3810212</v>
      </c>
      <c r="Q3019" s="57">
        <f t="shared" si="338"/>
        <v>3810212</v>
      </c>
      <c r="R3019" s="58">
        <f t="shared" si="339"/>
        <v>1852095.0418662524</v>
      </c>
      <c r="S3019" s="59">
        <f t="shared" si="340"/>
        <v>48.608713684861954</v>
      </c>
      <c r="T3019" s="59">
        <f t="shared" si="341"/>
        <v>51.391286315138046</v>
      </c>
      <c r="U3019" s="60" t="str">
        <f t="shared" si="342"/>
        <v>BAJO</v>
      </c>
    </row>
    <row r="3020" spans="2:21" ht="27.6">
      <c r="B3020" s="61">
        <v>3010</v>
      </c>
      <c r="C3020" s="62" t="s">
        <v>102</v>
      </c>
      <c r="D3020" s="62" t="s">
        <v>103</v>
      </c>
      <c r="E3020" s="62" t="s">
        <v>2616</v>
      </c>
      <c r="F3020" s="63" t="s">
        <v>18</v>
      </c>
      <c r="G3020" s="63">
        <v>1</v>
      </c>
      <c r="H3020" s="53">
        <v>1328040</v>
      </c>
      <c r="I3020" s="54" t="s">
        <v>40</v>
      </c>
      <c r="J3020" s="54" t="s">
        <v>40</v>
      </c>
      <c r="K3020" s="54">
        <v>1166676</v>
      </c>
      <c r="L3020" s="54" t="s">
        <v>40</v>
      </c>
      <c r="M3020" s="54" t="s">
        <v>40</v>
      </c>
      <c r="N3020" s="54">
        <v>1208919</v>
      </c>
      <c r="O3020" s="55">
        <f t="shared" si="336"/>
        <v>3</v>
      </c>
      <c r="P3020" s="56">
        <f t="shared" si="337"/>
        <v>1234545</v>
      </c>
      <c r="Q3020" s="57">
        <f t="shared" si="338"/>
        <v>1234545</v>
      </c>
      <c r="R3020" s="58">
        <f t="shared" si="339"/>
        <v>68323.27095507065</v>
      </c>
      <c r="S3020" s="59">
        <f t="shared" si="340"/>
        <v>5.5342876083958581</v>
      </c>
      <c r="T3020" s="59">
        <f t="shared" si="341"/>
        <v>94.465712391604143</v>
      </c>
      <c r="U3020" s="60" t="str">
        <f t="shared" si="342"/>
        <v>ALTO</v>
      </c>
    </row>
    <row r="3021" spans="2:21">
      <c r="B3021" s="61">
        <v>3011</v>
      </c>
      <c r="C3021" s="62" t="s">
        <v>875</v>
      </c>
      <c r="D3021" s="62" t="s">
        <v>923</v>
      </c>
      <c r="E3021" s="62" t="s">
        <v>2617</v>
      </c>
      <c r="F3021" s="63" t="s">
        <v>18</v>
      </c>
      <c r="G3021" s="63">
        <v>1</v>
      </c>
      <c r="H3021" s="53">
        <v>195636</v>
      </c>
      <c r="I3021" s="54" t="s">
        <v>40</v>
      </c>
      <c r="J3021" s="54" t="s">
        <v>40</v>
      </c>
      <c r="K3021" s="54">
        <v>510986</v>
      </c>
      <c r="L3021" s="54" t="s">
        <v>40</v>
      </c>
      <c r="M3021" s="54" t="s">
        <v>40</v>
      </c>
      <c r="N3021" s="54">
        <v>181018</v>
      </c>
      <c r="O3021" s="55">
        <f t="shared" si="336"/>
        <v>3</v>
      </c>
      <c r="P3021" s="56">
        <f t="shared" si="337"/>
        <v>295880</v>
      </c>
      <c r="Q3021" s="57">
        <f t="shared" si="338"/>
        <v>295880</v>
      </c>
      <c r="R3021" s="58">
        <f t="shared" si="339"/>
        <v>152219.9393596866</v>
      </c>
      <c r="S3021" s="59">
        <f t="shared" si="340"/>
        <v>51.446511883089975</v>
      </c>
      <c r="T3021" s="59">
        <f t="shared" si="341"/>
        <v>48.553488116910025</v>
      </c>
      <c r="U3021" s="60" t="str">
        <f t="shared" si="342"/>
        <v>BAJO</v>
      </c>
    </row>
    <row r="3022" spans="2:21">
      <c r="B3022" s="61">
        <v>3012</v>
      </c>
      <c r="C3022" s="62" t="s">
        <v>875</v>
      </c>
      <c r="D3022" s="62" t="s">
        <v>923</v>
      </c>
      <c r="E3022" s="62" t="s">
        <v>2618</v>
      </c>
      <c r="F3022" s="63" t="s">
        <v>18</v>
      </c>
      <c r="G3022" s="63">
        <v>1</v>
      </c>
      <c r="H3022" s="53">
        <v>426615</v>
      </c>
      <c r="I3022" s="54" t="s">
        <v>40</v>
      </c>
      <c r="J3022" s="54" t="s">
        <v>40</v>
      </c>
      <c r="K3022" s="54">
        <v>109480</v>
      </c>
      <c r="L3022" s="54" t="s">
        <v>40</v>
      </c>
      <c r="M3022" s="54" t="s">
        <v>40</v>
      </c>
      <c r="N3022" s="54">
        <v>379206</v>
      </c>
      <c r="O3022" s="55">
        <f t="shared" si="336"/>
        <v>3</v>
      </c>
      <c r="P3022" s="56">
        <f t="shared" si="337"/>
        <v>305100</v>
      </c>
      <c r="Q3022" s="57">
        <f t="shared" si="338"/>
        <v>305100</v>
      </c>
      <c r="R3022" s="58">
        <f t="shared" si="339"/>
        <v>139671.97149114142</v>
      </c>
      <c r="S3022" s="59">
        <f t="shared" si="340"/>
        <v>45.779079479233502</v>
      </c>
      <c r="T3022" s="59">
        <f t="shared" si="341"/>
        <v>54.220920520766498</v>
      </c>
      <c r="U3022" s="60" t="str">
        <f t="shared" si="342"/>
        <v>BAJO</v>
      </c>
    </row>
    <row r="3023" spans="2:21">
      <c r="B3023" s="61">
        <v>3013</v>
      </c>
      <c r="C3023" s="62" t="s">
        <v>767</v>
      </c>
      <c r="D3023" s="62" t="s">
        <v>801</v>
      </c>
      <c r="E3023" s="62" t="s">
        <v>2619</v>
      </c>
      <c r="F3023" s="63" t="s">
        <v>18</v>
      </c>
      <c r="G3023" s="63">
        <v>1</v>
      </c>
      <c r="H3023" s="53">
        <v>56049</v>
      </c>
      <c r="I3023" s="54" t="s">
        <v>40</v>
      </c>
      <c r="J3023" s="54" t="s">
        <v>40</v>
      </c>
      <c r="K3023" s="54">
        <v>252756</v>
      </c>
      <c r="L3023" s="54" t="s">
        <v>40</v>
      </c>
      <c r="M3023" s="54" t="s">
        <v>40</v>
      </c>
      <c r="N3023" s="54">
        <v>48009</v>
      </c>
      <c r="O3023" s="55">
        <f t="shared" si="336"/>
        <v>3</v>
      </c>
      <c r="P3023" s="56">
        <f t="shared" si="337"/>
        <v>118938</v>
      </c>
      <c r="Q3023" s="57">
        <f t="shared" si="338"/>
        <v>118938</v>
      </c>
      <c r="R3023" s="58">
        <f t="shared" si="339"/>
        <v>94680.526836303572</v>
      </c>
      <c r="S3023" s="59">
        <f t="shared" si="340"/>
        <v>79.604942773801113</v>
      </c>
      <c r="T3023" s="59">
        <f t="shared" si="341"/>
        <v>20.395057226198887</v>
      </c>
      <c r="U3023" s="60" t="str">
        <f t="shared" si="342"/>
        <v>BAJO</v>
      </c>
    </row>
    <row r="3024" spans="2:21">
      <c r="B3024" s="61">
        <v>3014</v>
      </c>
      <c r="C3024" s="62" t="s">
        <v>767</v>
      </c>
      <c r="D3024" s="62" t="s">
        <v>768</v>
      </c>
      <c r="E3024" s="62" t="s">
        <v>2620</v>
      </c>
      <c r="F3024" s="63" t="s">
        <v>157</v>
      </c>
      <c r="G3024" s="63">
        <v>1</v>
      </c>
      <c r="H3024" s="53">
        <v>10328248</v>
      </c>
      <c r="I3024" s="54" t="s">
        <v>40</v>
      </c>
      <c r="J3024" s="54" t="s">
        <v>40</v>
      </c>
      <c r="K3024" s="54">
        <v>341173</v>
      </c>
      <c r="L3024" s="54" t="s">
        <v>40</v>
      </c>
      <c r="M3024" s="54" t="s">
        <v>40</v>
      </c>
      <c r="N3024" s="54">
        <v>9037124</v>
      </c>
      <c r="O3024" s="55">
        <f t="shared" si="336"/>
        <v>3</v>
      </c>
      <c r="P3024" s="56">
        <f t="shared" si="337"/>
        <v>6568848</v>
      </c>
      <c r="Q3024" s="57">
        <f t="shared" si="338"/>
        <v>6568848</v>
      </c>
      <c r="R3024" s="58">
        <f t="shared" si="339"/>
        <v>4435065.2260442451</v>
      </c>
      <c r="S3024" s="59">
        <f t="shared" si="340"/>
        <v>67.516636494621963</v>
      </c>
      <c r="T3024" s="59">
        <f t="shared" si="341"/>
        <v>32.483363505378037</v>
      </c>
      <c r="U3024" s="60" t="str">
        <f t="shared" si="342"/>
        <v>BAJO</v>
      </c>
    </row>
    <row r="3025" spans="2:21">
      <c r="B3025" s="61">
        <v>3015</v>
      </c>
      <c r="C3025" s="62" t="s">
        <v>767</v>
      </c>
      <c r="D3025" s="62" t="s">
        <v>768</v>
      </c>
      <c r="E3025" s="62" t="s">
        <v>2238</v>
      </c>
      <c r="F3025" s="63" t="s">
        <v>18</v>
      </c>
      <c r="G3025" s="63">
        <v>1</v>
      </c>
      <c r="H3025" s="53">
        <v>94129</v>
      </c>
      <c r="I3025" s="54" t="s">
        <v>40</v>
      </c>
      <c r="J3025" s="54" t="s">
        <v>40</v>
      </c>
      <c r="K3025" s="54">
        <v>547400</v>
      </c>
      <c r="L3025" s="79" t="s">
        <v>40</v>
      </c>
      <c r="M3025" s="54" t="s">
        <v>40</v>
      </c>
      <c r="N3025" s="54">
        <v>21017</v>
      </c>
      <c r="O3025" s="55">
        <f t="shared" si="336"/>
        <v>3</v>
      </c>
      <c r="P3025" s="56">
        <f t="shared" si="337"/>
        <v>220849</v>
      </c>
      <c r="Q3025" s="57">
        <f t="shared" si="338"/>
        <v>220849</v>
      </c>
      <c r="R3025" s="58">
        <f t="shared" si="339"/>
        <v>232827.79202997987</v>
      </c>
      <c r="S3025" s="59">
        <f t="shared" si="340"/>
        <v>105.42397385995856</v>
      </c>
      <c r="T3025" s="59">
        <f t="shared" si="341"/>
        <v>-5.423973859958565</v>
      </c>
      <c r="U3025" s="60" t="str">
        <f t="shared" si="342"/>
        <v>BAJO</v>
      </c>
    </row>
    <row r="3026" spans="2:21">
      <c r="B3026" s="61">
        <v>3016</v>
      </c>
      <c r="C3026" s="62" t="s">
        <v>767</v>
      </c>
      <c r="D3026" s="62" t="s">
        <v>768</v>
      </c>
      <c r="E3026" s="62" t="s">
        <v>2351</v>
      </c>
      <c r="F3026" s="63" t="s">
        <v>157</v>
      </c>
      <c r="G3026" s="63">
        <v>1</v>
      </c>
      <c r="H3026" s="53">
        <v>1531054</v>
      </c>
      <c r="I3026" s="54" t="s">
        <v>40</v>
      </c>
      <c r="J3026" s="54" t="s">
        <v>40</v>
      </c>
      <c r="K3026" s="54">
        <v>344029</v>
      </c>
      <c r="L3026" s="54" t="s">
        <v>40</v>
      </c>
      <c r="M3026" s="54" t="s">
        <v>40</v>
      </c>
      <c r="N3026" s="54">
        <v>1350160</v>
      </c>
      <c r="O3026" s="55">
        <f t="shared" si="336"/>
        <v>3</v>
      </c>
      <c r="P3026" s="56">
        <f t="shared" si="337"/>
        <v>1075081</v>
      </c>
      <c r="Q3026" s="57">
        <f t="shared" si="338"/>
        <v>1075081</v>
      </c>
      <c r="R3026" s="58">
        <f t="shared" si="339"/>
        <v>522180.3199642821</v>
      </c>
      <c r="S3026" s="59">
        <f t="shared" si="340"/>
        <v>48.571253697561588</v>
      </c>
      <c r="T3026" s="59">
        <f t="shared" si="341"/>
        <v>51.428746302438412</v>
      </c>
      <c r="U3026" s="60" t="str">
        <f t="shared" si="342"/>
        <v>BAJO</v>
      </c>
    </row>
    <row r="3027" spans="2:21">
      <c r="B3027" s="61">
        <v>3017</v>
      </c>
      <c r="C3027" s="62" t="s">
        <v>767</v>
      </c>
      <c r="D3027" s="62" t="s">
        <v>768</v>
      </c>
      <c r="E3027" s="62" t="s">
        <v>2621</v>
      </c>
      <c r="F3027" s="63" t="s">
        <v>18</v>
      </c>
      <c r="G3027" s="63">
        <v>1</v>
      </c>
      <c r="H3027" s="53">
        <v>417928</v>
      </c>
      <c r="I3027" s="54" t="s">
        <v>40</v>
      </c>
      <c r="J3027" s="54" t="s">
        <v>40</v>
      </c>
      <c r="K3027" s="54">
        <v>501228</v>
      </c>
      <c r="L3027" s="54" t="s">
        <v>40</v>
      </c>
      <c r="M3027" s="54" t="s">
        <v>40</v>
      </c>
      <c r="N3027" s="54">
        <v>371458</v>
      </c>
      <c r="O3027" s="55">
        <f t="shared" si="336"/>
        <v>3</v>
      </c>
      <c r="P3027" s="56">
        <f t="shared" si="337"/>
        <v>430205</v>
      </c>
      <c r="Q3027" s="57">
        <f t="shared" si="338"/>
        <v>430205</v>
      </c>
      <c r="R3027" s="58">
        <f t="shared" si="339"/>
        <v>53684.88696913582</v>
      </c>
      <c r="S3027" s="59">
        <f t="shared" si="340"/>
        <v>12.478908187756028</v>
      </c>
      <c r="T3027" s="59">
        <f t="shared" si="341"/>
        <v>87.521091812243967</v>
      </c>
      <c r="U3027" s="60" t="str">
        <f t="shared" si="342"/>
        <v>ALTO</v>
      </c>
    </row>
    <row r="3028" spans="2:21">
      <c r="B3028" s="61">
        <v>3018</v>
      </c>
      <c r="C3028" s="62" t="s">
        <v>767</v>
      </c>
      <c r="D3028" s="62" t="s">
        <v>801</v>
      </c>
      <c r="E3028" s="62" t="s">
        <v>2622</v>
      </c>
      <c r="F3028" s="63" t="s">
        <v>18</v>
      </c>
      <c r="G3028" s="63">
        <v>1</v>
      </c>
      <c r="H3028" s="53">
        <v>827169</v>
      </c>
      <c r="I3028" s="54" t="s">
        <v>40</v>
      </c>
      <c r="J3028" s="54" t="s">
        <v>40</v>
      </c>
      <c r="K3028" s="54">
        <v>372708</v>
      </c>
      <c r="L3028" s="54" t="s">
        <v>40</v>
      </c>
      <c r="M3028" s="54" t="s">
        <v>40</v>
      </c>
      <c r="N3028" s="54">
        <v>753052</v>
      </c>
      <c r="O3028" s="55">
        <f t="shared" si="336"/>
        <v>3</v>
      </c>
      <c r="P3028" s="56">
        <f t="shared" si="337"/>
        <v>650976</v>
      </c>
      <c r="Q3028" s="57">
        <f t="shared" si="338"/>
        <v>650976</v>
      </c>
      <c r="R3028" s="58">
        <f t="shared" si="339"/>
        <v>199078.34542265569</v>
      </c>
      <c r="S3028" s="59">
        <f t="shared" si="340"/>
        <v>30.581518431194958</v>
      </c>
      <c r="T3028" s="59">
        <f t="shared" si="341"/>
        <v>69.418481568805049</v>
      </c>
      <c r="U3028" s="60" t="str">
        <f t="shared" si="342"/>
        <v>BAJO</v>
      </c>
    </row>
    <row r="3029" spans="2:21">
      <c r="B3029" s="61">
        <v>3019</v>
      </c>
      <c r="C3029" s="62" t="s">
        <v>767</v>
      </c>
      <c r="D3029" s="62" t="s">
        <v>801</v>
      </c>
      <c r="E3029" s="62" t="s">
        <v>2623</v>
      </c>
      <c r="F3029" s="63" t="s">
        <v>157</v>
      </c>
      <c r="G3029" s="63">
        <v>1</v>
      </c>
      <c r="H3029" s="53">
        <v>9010561</v>
      </c>
      <c r="I3029" s="54" t="s">
        <v>40</v>
      </c>
      <c r="J3029" s="54" t="s">
        <v>40</v>
      </c>
      <c r="K3029" s="54">
        <v>1847475</v>
      </c>
      <c r="L3029" s="54" t="s">
        <v>40</v>
      </c>
      <c r="M3029" s="54" t="s">
        <v>40</v>
      </c>
      <c r="N3029" s="54">
        <v>8268787</v>
      </c>
      <c r="O3029" s="55">
        <f t="shared" si="336"/>
        <v>3</v>
      </c>
      <c r="P3029" s="56">
        <f t="shared" si="337"/>
        <v>6375608</v>
      </c>
      <c r="Q3029" s="57">
        <f t="shared" si="338"/>
        <v>6375608</v>
      </c>
      <c r="R3029" s="58">
        <f t="shared" si="339"/>
        <v>3216161.9208791228</v>
      </c>
      <c r="S3029" s="59">
        <f t="shared" si="340"/>
        <v>50.444787710899462</v>
      </c>
      <c r="T3029" s="59">
        <f t="shared" si="341"/>
        <v>49.555212289100538</v>
      </c>
      <c r="U3029" s="60" t="str">
        <f t="shared" si="342"/>
        <v>BAJO</v>
      </c>
    </row>
    <row r="3030" spans="2:21">
      <c r="B3030" s="61">
        <v>3020</v>
      </c>
      <c r="C3030" s="62" t="s">
        <v>1375</v>
      </c>
      <c r="D3030" s="62" t="s">
        <v>1435</v>
      </c>
      <c r="E3030" s="62" t="s">
        <v>2624</v>
      </c>
      <c r="F3030" s="63" t="s">
        <v>18</v>
      </c>
      <c r="G3030" s="63">
        <v>1</v>
      </c>
      <c r="H3030" s="53">
        <v>3881542</v>
      </c>
      <c r="I3030" s="54" t="s">
        <v>40</v>
      </c>
      <c r="J3030" s="54" t="s">
        <v>40</v>
      </c>
      <c r="K3030" s="54">
        <v>322966</v>
      </c>
      <c r="L3030" s="54" t="s">
        <v>40</v>
      </c>
      <c r="M3030" s="54" t="s">
        <v>40</v>
      </c>
      <c r="N3030" s="54">
        <v>3396346</v>
      </c>
      <c r="O3030" s="55">
        <f t="shared" si="336"/>
        <v>3</v>
      </c>
      <c r="P3030" s="56">
        <f t="shared" si="337"/>
        <v>2533618</v>
      </c>
      <c r="Q3030" s="57">
        <f t="shared" si="338"/>
        <v>2533618</v>
      </c>
      <c r="R3030" s="58">
        <f t="shared" si="339"/>
        <v>1575667.1578375935</v>
      </c>
      <c r="S3030" s="59">
        <f t="shared" si="340"/>
        <v>62.190399572374112</v>
      </c>
      <c r="T3030" s="59">
        <f t="shared" si="341"/>
        <v>37.809600427625888</v>
      </c>
      <c r="U3030" s="60" t="str">
        <f t="shared" si="342"/>
        <v>BAJO</v>
      </c>
    </row>
    <row r="3031" spans="2:21">
      <c r="B3031" s="61">
        <v>3021</v>
      </c>
      <c r="C3031" s="62" t="s">
        <v>1375</v>
      </c>
      <c r="D3031" s="62" t="s">
        <v>1435</v>
      </c>
      <c r="E3031" s="62" t="s">
        <v>2625</v>
      </c>
      <c r="F3031" s="63" t="s">
        <v>18</v>
      </c>
      <c r="G3031" s="63">
        <v>1</v>
      </c>
      <c r="H3031" s="53">
        <v>5123307</v>
      </c>
      <c r="I3031" s="54" t="s">
        <v>40</v>
      </c>
      <c r="J3031" s="54" t="s">
        <v>40</v>
      </c>
      <c r="K3031" s="54">
        <v>667828</v>
      </c>
      <c r="L3031" s="54" t="s">
        <v>40</v>
      </c>
      <c r="M3031" s="54" t="s">
        <v>40</v>
      </c>
      <c r="N3031" s="54">
        <v>4626351</v>
      </c>
      <c r="O3031" s="55">
        <f t="shared" si="336"/>
        <v>3</v>
      </c>
      <c r="P3031" s="56">
        <f t="shared" si="337"/>
        <v>3472495</v>
      </c>
      <c r="Q3031" s="57">
        <f t="shared" si="338"/>
        <v>3472495</v>
      </c>
      <c r="R3031" s="58">
        <f t="shared" si="339"/>
        <v>1993549.6740712421</v>
      </c>
      <c r="S3031" s="59">
        <f t="shared" si="340"/>
        <v>57.409720505608853</v>
      </c>
      <c r="T3031" s="59">
        <f t="shared" si="341"/>
        <v>42.590279494391147</v>
      </c>
      <c r="U3031" s="60" t="str">
        <f t="shared" si="342"/>
        <v>BAJO</v>
      </c>
    </row>
    <row r="3032" spans="2:21">
      <c r="B3032" s="61">
        <v>3022</v>
      </c>
      <c r="C3032" s="62" t="s">
        <v>1375</v>
      </c>
      <c r="D3032" s="62" t="s">
        <v>1419</v>
      </c>
      <c r="E3032" s="62" t="s">
        <v>2626</v>
      </c>
      <c r="F3032" s="63" t="s">
        <v>18</v>
      </c>
      <c r="G3032" s="63">
        <v>1</v>
      </c>
      <c r="H3032" s="53">
        <v>7299460</v>
      </c>
      <c r="I3032" s="54" t="s">
        <v>40</v>
      </c>
      <c r="J3032" s="54" t="s">
        <v>40</v>
      </c>
      <c r="K3032" s="54">
        <v>723758</v>
      </c>
      <c r="L3032" s="54" t="s">
        <v>40</v>
      </c>
      <c r="M3032" s="54" t="s">
        <v>40</v>
      </c>
      <c r="N3032" s="54">
        <v>6194906</v>
      </c>
      <c r="O3032" s="55">
        <f t="shared" si="336"/>
        <v>3</v>
      </c>
      <c r="P3032" s="56">
        <f t="shared" si="337"/>
        <v>4739375</v>
      </c>
      <c r="Q3032" s="57">
        <f t="shared" si="338"/>
        <v>4739375</v>
      </c>
      <c r="R3032" s="58">
        <f t="shared" si="339"/>
        <v>2875052.7873342121</v>
      </c>
      <c r="S3032" s="59">
        <f t="shared" si="340"/>
        <v>60.663120924894365</v>
      </c>
      <c r="T3032" s="59">
        <f t="shared" si="341"/>
        <v>39.336879075105635</v>
      </c>
      <c r="U3032" s="60" t="str">
        <f t="shared" si="342"/>
        <v>BAJO</v>
      </c>
    </row>
    <row r="3033" spans="2:21">
      <c r="B3033" s="61">
        <v>3023</v>
      </c>
      <c r="C3033" s="62" t="s">
        <v>1375</v>
      </c>
      <c r="D3033" s="62" t="s">
        <v>1419</v>
      </c>
      <c r="E3033" s="62" t="s">
        <v>2627</v>
      </c>
      <c r="F3033" s="63" t="s">
        <v>18</v>
      </c>
      <c r="G3033" s="63">
        <v>1</v>
      </c>
      <c r="H3033" s="53">
        <v>2357390</v>
      </c>
      <c r="I3033" s="54" t="s">
        <v>40</v>
      </c>
      <c r="J3033" s="54" t="s">
        <v>40</v>
      </c>
      <c r="K3033" s="54">
        <v>1142995</v>
      </c>
      <c r="L3033" s="54" t="s">
        <v>40</v>
      </c>
      <c r="M3033" s="54" t="s">
        <v>40</v>
      </c>
      <c r="N3033" s="54">
        <v>2145899</v>
      </c>
      <c r="O3033" s="55">
        <f t="shared" si="336"/>
        <v>3</v>
      </c>
      <c r="P3033" s="56">
        <f t="shared" si="337"/>
        <v>1882095</v>
      </c>
      <c r="Q3033" s="57">
        <f t="shared" si="338"/>
        <v>1882095</v>
      </c>
      <c r="R3033" s="58">
        <f t="shared" si="339"/>
        <v>529706.42732261505</v>
      </c>
      <c r="S3033" s="59">
        <f t="shared" si="340"/>
        <v>28.144510628986051</v>
      </c>
      <c r="T3033" s="59">
        <f t="shared" si="341"/>
        <v>71.855489371013945</v>
      </c>
      <c r="U3033" s="60" t="str">
        <f t="shared" si="342"/>
        <v>ALTO</v>
      </c>
    </row>
    <row r="3034" spans="2:21">
      <c r="B3034" s="61">
        <v>3024</v>
      </c>
      <c r="C3034" s="62" t="s">
        <v>1375</v>
      </c>
      <c r="D3034" s="62" t="s">
        <v>1419</v>
      </c>
      <c r="E3034" s="62" t="s">
        <v>2628</v>
      </c>
      <c r="F3034" s="63" t="s">
        <v>18</v>
      </c>
      <c r="G3034" s="63">
        <v>1</v>
      </c>
      <c r="H3034" s="53">
        <v>4557224</v>
      </c>
      <c r="I3034" s="54" t="s">
        <v>40</v>
      </c>
      <c r="J3034" s="54" t="s">
        <v>40</v>
      </c>
      <c r="K3034" s="54">
        <v>533120</v>
      </c>
      <c r="L3034" s="54" t="s">
        <v>40</v>
      </c>
      <c r="M3034" s="54" t="s">
        <v>40</v>
      </c>
      <c r="N3034" s="54">
        <v>4050420</v>
      </c>
      <c r="O3034" s="55">
        <f t="shared" si="336"/>
        <v>3</v>
      </c>
      <c r="P3034" s="56">
        <f t="shared" si="337"/>
        <v>3046921</v>
      </c>
      <c r="Q3034" s="57">
        <f t="shared" si="338"/>
        <v>3046921</v>
      </c>
      <c r="R3034" s="58">
        <f t="shared" si="339"/>
        <v>1789527.0196722061</v>
      </c>
      <c r="S3034" s="59">
        <f t="shared" si="340"/>
        <v>58.732307784553853</v>
      </c>
      <c r="T3034" s="59">
        <f t="shared" si="341"/>
        <v>41.267692215446147</v>
      </c>
      <c r="U3034" s="60" t="str">
        <f t="shared" si="342"/>
        <v>BAJO</v>
      </c>
    </row>
    <row r="3035" spans="2:21">
      <c r="B3035" s="61">
        <v>3025</v>
      </c>
      <c r="C3035" s="62" t="s">
        <v>1375</v>
      </c>
      <c r="D3035" s="62" t="s">
        <v>1419</v>
      </c>
      <c r="E3035" s="62" t="s">
        <v>2629</v>
      </c>
      <c r="F3035" s="63" t="s">
        <v>18</v>
      </c>
      <c r="G3035" s="63">
        <v>1</v>
      </c>
      <c r="H3035" s="53">
        <v>597380</v>
      </c>
      <c r="I3035" s="54" t="s">
        <v>40</v>
      </c>
      <c r="J3035" s="54" t="s">
        <v>40</v>
      </c>
      <c r="K3035" s="54">
        <v>1217965</v>
      </c>
      <c r="L3035" s="54" t="s">
        <v>40</v>
      </c>
      <c r="M3035" s="54" t="s">
        <v>40</v>
      </c>
      <c r="N3035" s="54">
        <v>535209</v>
      </c>
      <c r="O3035" s="55">
        <f t="shared" si="336"/>
        <v>3</v>
      </c>
      <c r="P3035" s="56">
        <f t="shared" si="337"/>
        <v>783518</v>
      </c>
      <c r="Q3035" s="57">
        <f t="shared" si="338"/>
        <v>783518</v>
      </c>
      <c r="R3035" s="58">
        <f t="shared" si="339"/>
        <v>308247.1466934717</v>
      </c>
      <c r="S3035" s="59">
        <f t="shared" si="340"/>
        <v>39.341425046198268</v>
      </c>
      <c r="T3035" s="59">
        <f t="shared" si="341"/>
        <v>60.658574953801732</v>
      </c>
      <c r="U3035" s="60" t="str">
        <f t="shared" si="342"/>
        <v>BAJO</v>
      </c>
    </row>
    <row r="3036" spans="2:21">
      <c r="B3036" s="61">
        <v>3026</v>
      </c>
      <c r="C3036" s="62" t="s">
        <v>1375</v>
      </c>
      <c r="D3036" s="62" t="s">
        <v>1419</v>
      </c>
      <c r="E3036" s="62" t="s">
        <v>2630</v>
      </c>
      <c r="F3036" s="63" t="s">
        <v>18</v>
      </c>
      <c r="G3036" s="63">
        <v>1</v>
      </c>
      <c r="H3036" s="53">
        <v>282863</v>
      </c>
      <c r="I3036" s="54" t="s">
        <v>40</v>
      </c>
      <c r="J3036" s="54" t="s">
        <v>40</v>
      </c>
      <c r="K3036" s="54">
        <v>441728</v>
      </c>
      <c r="L3036" s="54" t="s">
        <v>40</v>
      </c>
      <c r="M3036" s="54" t="s">
        <v>40</v>
      </c>
      <c r="N3036" s="54">
        <v>249472</v>
      </c>
      <c r="O3036" s="55">
        <f t="shared" si="336"/>
        <v>3</v>
      </c>
      <c r="P3036" s="56">
        <f t="shared" si="337"/>
        <v>324688</v>
      </c>
      <c r="Q3036" s="57">
        <f t="shared" si="338"/>
        <v>324688</v>
      </c>
      <c r="R3036" s="58">
        <f t="shared" si="339"/>
        <v>83875.182822784685</v>
      </c>
      <c r="S3036" s="59">
        <f t="shared" si="340"/>
        <v>25.832547806751304</v>
      </c>
      <c r="T3036" s="59">
        <f t="shared" si="341"/>
        <v>74.167452193248693</v>
      </c>
      <c r="U3036" s="60" t="str">
        <f t="shared" si="342"/>
        <v>ALTO</v>
      </c>
    </row>
    <row r="3037" spans="2:21">
      <c r="B3037" s="61">
        <v>3027</v>
      </c>
      <c r="C3037" s="62" t="s">
        <v>1375</v>
      </c>
      <c r="D3037" s="62" t="s">
        <v>1419</v>
      </c>
      <c r="E3037" s="62" t="s">
        <v>2631</v>
      </c>
      <c r="F3037" s="63" t="s">
        <v>157</v>
      </c>
      <c r="G3037" s="63">
        <v>1</v>
      </c>
      <c r="H3037" s="53">
        <v>133161</v>
      </c>
      <c r="I3037" s="54" t="s">
        <v>40</v>
      </c>
      <c r="J3037" s="54" t="s">
        <v>40</v>
      </c>
      <c r="K3037" s="54">
        <v>4072180</v>
      </c>
      <c r="L3037" s="79" t="s">
        <v>40</v>
      </c>
      <c r="M3037" s="54" t="s">
        <v>40</v>
      </c>
      <c r="N3037" s="54">
        <v>125300</v>
      </c>
      <c r="O3037" s="55">
        <f t="shared" si="336"/>
        <v>3</v>
      </c>
      <c r="P3037" s="56">
        <f t="shared" si="337"/>
        <v>1443547</v>
      </c>
      <c r="Q3037" s="57">
        <f t="shared" si="338"/>
        <v>1443547</v>
      </c>
      <c r="R3037" s="58">
        <f t="shared" si="339"/>
        <v>1858726.9900565457</v>
      </c>
      <c r="S3037" s="59">
        <f t="shared" si="340"/>
        <v>128.76109957324186</v>
      </c>
      <c r="T3037" s="59">
        <f t="shared" si="341"/>
        <v>-28.761099573241864</v>
      </c>
      <c r="U3037" s="60" t="str">
        <f t="shared" si="342"/>
        <v>BAJO</v>
      </c>
    </row>
    <row r="3038" spans="2:21">
      <c r="B3038" s="61">
        <v>3028</v>
      </c>
      <c r="C3038" s="62" t="s">
        <v>1375</v>
      </c>
      <c r="D3038" s="62" t="s">
        <v>1419</v>
      </c>
      <c r="E3038" s="62" t="s">
        <v>732</v>
      </c>
      <c r="F3038" s="63" t="s">
        <v>18</v>
      </c>
      <c r="G3038" s="63">
        <v>1</v>
      </c>
      <c r="H3038" s="53">
        <v>352002</v>
      </c>
      <c r="I3038" s="54" t="s">
        <v>40</v>
      </c>
      <c r="J3038" s="54" t="s">
        <v>40</v>
      </c>
      <c r="K3038" s="54">
        <v>626535</v>
      </c>
      <c r="L3038" s="54" t="s">
        <v>40</v>
      </c>
      <c r="M3038" s="54" t="s">
        <v>40</v>
      </c>
      <c r="N3038" s="54">
        <v>971837</v>
      </c>
      <c r="O3038" s="55">
        <f t="shared" si="336"/>
        <v>3</v>
      </c>
      <c r="P3038" s="56">
        <f t="shared" si="337"/>
        <v>650125</v>
      </c>
      <c r="Q3038" s="57">
        <f t="shared" si="338"/>
        <v>650125</v>
      </c>
      <c r="R3038" s="58">
        <f t="shared" si="339"/>
        <v>253595.75586134891</v>
      </c>
      <c r="S3038" s="59">
        <f t="shared" si="340"/>
        <v>39.007230280538188</v>
      </c>
      <c r="T3038" s="59">
        <f t="shared" si="341"/>
        <v>60.992769719461812</v>
      </c>
      <c r="U3038" s="60" t="str">
        <f t="shared" si="342"/>
        <v>BAJO</v>
      </c>
    </row>
    <row r="3039" spans="2:21">
      <c r="B3039" s="61">
        <v>3029</v>
      </c>
      <c r="C3039" s="62" t="s">
        <v>1375</v>
      </c>
      <c r="D3039" s="62" t="s">
        <v>1419</v>
      </c>
      <c r="E3039" s="62" t="s">
        <v>2632</v>
      </c>
      <c r="F3039" s="63" t="s">
        <v>157</v>
      </c>
      <c r="G3039" s="63">
        <v>1</v>
      </c>
      <c r="H3039" s="53">
        <v>170051</v>
      </c>
      <c r="I3039" s="54" t="s">
        <v>40</v>
      </c>
      <c r="J3039" s="54" t="s">
        <v>40</v>
      </c>
      <c r="K3039" s="54">
        <v>1847475</v>
      </c>
      <c r="L3039" s="79" t="s">
        <v>40</v>
      </c>
      <c r="M3039" s="54" t="s">
        <v>40</v>
      </c>
      <c r="N3039" s="54">
        <v>160005</v>
      </c>
      <c r="O3039" s="55">
        <f t="shared" si="336"/>
        <v>3</v>
      </c>
      <c r="P3039" s="56">
        <f t="shared" si="337"/>
        <v>725844</v>
      </c>
      <c r="Q3039" s="57">
        <f t="shared" si="338"/>
        <v>725844</v>
      </c>
      <c r="R3039" s="58">
        <f t="shared" si="339"/>
        <v>793123.72572646081</v>
      </c>
      <c r="S3039" s="59">
        <f t="shared" si="340"/>
        <v>109.26917157494735</v>
      </c>
      <c r="T3039" s="59">
        <f t="shared" si="341"/>
        <v>-9.2691715749473502</v>
      </c>
      <c r="U3039" s="60" t="str">
        <f t="shared" si="342"/>
        <v>BAJO</v>
      </c>
    </row>
    <row r="3040" spans="2:21">
      <c r="B3040" s="61">
        <v>3030</v>
      </c>
      <c r="C3040" s="62" t="s">
        <v>1375</v>
      </c>
      <c r="D3040" s="62" t="s">
        <v>1419</v>
      </c>
      <c r="E3040" s="62" t="s">
        <v>2633</v>
      </c>
      <c r="F3040" s="63" t="s">
        <v>18</v>
      </c>
      <c r="G3040" s="63">
        <v>1</v>
      </c>
      <c r="H3040" s="53">
        <v>26061</v>
      </c>
      <c r="I3040" s="54" t="s">
        <v>40</v>
      </c>
      <c r="J3040" s="54" t="s">
        <v>40</v>
      </c>
      <c r="K3040" s="54">
        <v>235620</v>
      </c>
      <c r="L3040" s="79" t="s">
        <v>40</v>
      </c>
      <c r="M3040" s="54" t="s">
        <v>40</v>
      </c>
      <c r="N3040" s="54">
        <v>22551</v>
      </c>
      <c r="O3040" s="55">
        <f t="shared" si="336"/>
        <v>3</v>
      </c>
      <c r="P3040" s="56">
        <f t="shared" si="337"/>
        <v>94744</v>
      </c>
      <c r="Q3040" s="57">
        <f t="shared" si="338"/>
        <v>94744</v>
      </c>
      <c r="R3040" s="58">
        <f t="shared" si="339"/>
        <v>99624.680867744813</v>
      </c>
      <c r="S3040" s="59">
        <f t="shared" si="340"/>
        <v>105.15144058488643</v>
      </c>
      <c r="T3040" s="59">
        <f t="shared" si="341"/>
        <v>-5.15144058488643</v>
      </c>
      <c r="U3040" s="60" t="str">
        <f t="shared" si="342"/>
        <v>BAJO</v>
      </c>
    </row>
    <row r="3041" spans="2:21">
      <c r="B3041" s="61">
        <v>3031</v>
      </c>
      <c r="C3041" s="62" t="s">
        <v>1375</v>
      </c>
      <c r="D3041" s="62" t="s">
        <v>1419</v>
      </c>
      <c r="E3041" s="62" t="s">
        <v>2513</v>
      </c>
      <c r="F3041" s="63" t="s">
        <v>18</v>
      </c>
      <c r="G3041" s="63">
        <v>1</v>
      </c>
      <c r="H3041" s="53">
        <v>282387</v>
      </c>
      <c r="I3041" s="54" t="s">
        <v>40</v>
      </c>
      <c r="J3041" s="54" t="s">
        <v>40</v>
      </c>
      <c r="K3041" s="54">
        <v>3023790</v>
      </c>
      <c r="L3041" s="79" t="s">
        <v>40</v>
      </c>
      <c r="M3041" s="54" t="s">
        <v>40</v>
      </c>
      <c r="N3041" s="54">
        <v>225822</v>
      </c>
      <c r="O3041" s="55">
        <f t="shared" si="336"/>
        <v>3</v>
      </c>
      <c r="P3041" s="56">
        <f t="shared" si="337"/>
        <v>1177333</v>
      </c>
      <c r="Q3041" s="57">
        <f t="shared" si="338"/>
        <v>1177333</v>
      </c>
      <c r="R3041" s="58">
        <f t="shared" si="339"/>
        <v>1305846.4660755491</v>
      </c>
      <c r="S3041" s="59">
        <f t="shared" si="340"/>
        <v>110.91564290439062</v>
      </c>
      <c r="T3041" s="59">
        <f t="shared" si="341"/>
        <v>-10.915642904390623</v>
      </c>
      <c r="U3041" s="60" t="str">
        <f t="shared" si="342"/>
        <v>BAJO</v>
      </c>
    </row>
    <row r="3042" spans="2:21">
      <c r="B3042" s="61">
        <v>3032</v>
      </c>
      <c r="C3042" s="62" t="s">
        <v>1375</v>
      </c>
      <c r="D3042" s="62" t="s">
        <v>1419</v>
      </c>
      <c r="E3042" s="62" t="s">
        <v>2634</v>
      </c>
      <c r="F3042" s="63" t="s">
        <v>18</v>
      </c>
      <c r="G3042" s="63">
        <v>1</v>
      </c>
      <c r="H3042" s="53">
        <v>157080</v>
      </c>
      <c r="I3042" s="54" t="s">
        <v>40</v>
      </c>
      <c r="J3042" s="54" t="s">
        <v>40</v>
      </c>
      <c r="K3042" s="54">
        <v>322966</v>
      </c>
      <c r="L3042" s="54" t="s">
        <v>40</v>
      </c>
      <c r="M3042" s="54" t="s">
        <v>40</v>
      </c>
      <c r="N3042" s="54">
        <v>132360</v>
      </c>
      <c r="O3042" s="55">
        <f t="shared" si="336"/>
        <v>3</v>
      </c>
      <c r="P3042" s="56">
        <f t="shared" si="337"/>
        <v>204135</v>
      </c>
      <c r="Q3042" s="57">
        <f t="shared" si="338"/>
        <v>204135</v>
      </c>
      <c r="R3042" s="58">
        <f t="shared" si="339"/>
        <v>84629.841487634971</v>
      </c>
      <c r="S3042" s="59">
        <f t="shared" si="340"/>
        <v>41.45778111917847</v>
      </c>
      <c r="T3042" s="59">
        <f t="shared" si="341"/>
        <v>58.54221888082153</v>
      </c>
      <c r="U3042" s="60" t="str">
        <f t="shared" si="342"/>
        <v>BAJO</v>
      </c>
    </row>
    <row r="3043" spans="2:21">
      <c r="B3043" s="61">
        <v>3033</v>
      </c>
      <c r="C3043" s="62" t="s">
        <v>1375</v>
      </c>
      <c r="D3043" s="62" t="s">
        <v>1419</v>
      </c>
      <c r="E3043" s="62" t="s">
        <v>2635</v>
      </c>
      <c r="F3043" s="63" t="s">
        <v>18</v>
      </c>
      <c r="G3043" s="63">
        <v>1</v>
      </c>
      <c r="H3043" s="53">
        <v>1541645</v>
      </c>
      <c r="I3043" s="54" t="s">
        <v>40</v>
      </c>
      <c r="J3043" s="54" t="s">
        <v>40</v>
      </c>
      <c r="K3043" s="54">
        <v>670565</v>
      </c>
      <c r="L3043" s="54" t="s">
        <v>40</v>
      </c>
      <c r="M3043" s="54" t="s">
        <v>40</v>
      </c>
      <c r="N3043" s="54">
        <v>1328341</v>
      </c>
      <c r="O3043" s="55">
        <f t="shared" si="336"/>
        <v>3</v>
      </c>
      <c r="P3043" s="56">
        <f t="shared" si="337"/>
        <v>1180184</v>
      </c>
      <c r="Q3043" s="57">
        <f t="shared" si="338"/>
        <v>1180184</v>
      </c>
      <c r="R3043" s="58">
        <f t="shared" si="339"/>
        <v>370727.2475961569</v>
      </c>
      <c r="S3043" s="59">
        <f t="shared" si="340"/>
        <v>31.412665109521644</v>
      </c>
      <c r="T3043" s="59">
        <f t="shared" si="341"/>
        <v>68.58733489047836</v>
      </c>
      <c r="U3043" s="60" t="str">
        <f t="shared" si="342"/>
        <v>BAJO</v>
      </c>
    </row>
    <row r="3044" spans="2:21">
      <c r="B3044" s="61">
        <v>3034</v>
      </c>
      <c r="C3044" s="62" t="s">
        <v>1375</v>
      </c>
      <c r="D3044" s="62" t="s">
        <v>1419</v>
      </c>
      <c r="E3044" s="62" t="s">
        <v>2636</v>
      </c>
      <c r="F3044" s="63" t="s">
        <v>18</v>
      </c>
      <c r="G3044" s="63">
        <v>1</v>
      </c>
      <c r="H3044" s="53">
        <v>651168</v>
      </c>
      <c r="I3044" s="54" t="s">
        <v>40</v>
      </c>
      <c r="J3044" s="54" t="s">
        <v>40</v>
      </c>
      <c r="K3044" s="54">
        <v>542640</v>
      </c>
      <c r="L3044" s="54" t="s">
        <v>40</v>
      </c>
      <c r="M3044" s="54" t="s">
        <v>40</v>
      </c>
      <c r="N3044" s="54">
        <v>552649</v>
      </c>
      <c r="O3044" s="55">
        <f t="shared" si="336"/>
        <v>3</v>
      </c>
      <c r="P3044" s="56">
        <f t="shared" si="337"/>
        <v>582152</v>
      </c>
      <c r="Q3044" s="57">
        <f t="shared" si="338"/>
        <v>582152</v>
      </c>
      <c r="R3044" s="58">
        <f t="shared" si="339"/>
        <v>48972.214600617037</v>
      </c>
      <c r="S3044" s="59">
        <f t="shared" si="340"/>
        <v>8.4122728429374192</v>
      </c>
      <c r="T3044" s="59">
        <f t="shared" si="341"/>
        <v>91.587727157062574</v>
      </c>
      <c r="U3044" s="60" t="str">
        <f t="shared" si="342"/>
        <v>ALTO</v>
      </c>
    </row>
    <row r="3045" spans="2:21">
      <c r="B3045" s="61">
        <v>3035</v>
      </c>
      <c r="C3045" s="62" t="s">
        <v>1375</v>
      </c>
      <c r="D3045" s="62" t="s">
        <v>1419</v>
      </c>
      <c r="E3045" s="62" t="s">
        <v>2637</v>
      </c>
      <c r="F3045" s="63" t="s">
        <v>18</v>
      </c>
      <c r="G3045" s="63">
        <v>1</v>
      </c>
      <c r="H3045" s="53">
        <v>149226</v>
      </c>
      <c r="I3045" s="54" t="s">
        <v>40</v>
      </c>
      <c r="J3045" s="54" t="s">
        <v>40</v>
      </c>
      <c r="K3045" s="54">
        <v>255493</v>
      </c>
      <c r="L3045" s="54" t="s">
        <v>40</v>
      </c>
      <c r="M3045" s="54" t="s">
        <v>40</v>
      </c>
      <c r="N3045" s="54">
        <v>132649</v>
      </c>
      <c r="O3045" s="55">
        <f t="shared" si="336"/>
        <v>3</v>
      </c>
      <c r="P3045" s="56">
        <f t="shared" si="337"/>
        <v>179123</v>
      </c>
      <c r="Q3045" s="57">
        <f t="shared" si="338"/>
        <v>179123</v>
      </c>
      <c r="R3045" s="58">
        <f t="shared" si="339"/>
        <v>54424.38235652187</v>
      </c>
      <c r="S3045" s="59">
        <f t="shared" si="340"/>
        <v>30.383804623929855</v>
      </c>
      <c r="T3045" s="59">
        <f t="shared" si="341"/>
        <v>69.616195376070152</v>
      </c>
      <c r="U3045" s="60" t="str">
        <f t="shared" si="342"/>
        <v>BAJO</v>
      </c>
    </row>
    <row r="3046" spans="2:21">
      <c r="B3046" s="61">
        <v>3036</v>
      </c>
      <c r="C3046" s="62" t="s">
        <v>1375</v>
      </c>
      <c r="D3046" s="62" t="s">
        <v>1419</v>
      </c>
      <c r="E3046" s="62" t="s">
        <v>2257</v>
      </c>
      <c r="F3046" s="63" t="s">
        <v>157</v>
      </c>
      <c r="G3046" s="63">
        <v>1</v>
      </c>
      <c r="H3046" s="53">
        <v>500633</v>
      </c>
      <c r="I3046" s="54" t="s">
        <v>40</v>
      </c>
      <c r="J3046" s="54" t="s">
        <v>40</v>
      </c>
      <c r="K3046" s="54">
        <v>1135855</v>
      </c>
      <c r="L3046" s="54" t="s">
        <v>40</v>
      </c>
      <c r="M3046" s="54" t="s">
        <v>40</v>
      </c>
      <c r="N3046" s="54">
        <v>362491</v>
      </c>
      <c r="O3046" s="55">
        <f t="shared" si="336"/>
        <v>3</v>
      </c>
      <c r="P3046" s="56">
        <f t="shared" si="337"/>
        <v>666326</v>
      </c>
      <c r="Q3046" s="57">
        <f t="shared" si="338"/>
        <v>666326</v>
      </c>
      <c r="R3046" s="58">
        <f t="shared" si="339"/>
        <v>336762.70543448773</v>
      </c>
      <c r="S3046" s="59">
        <f t="shared" si="340"/>
        <v>50.540231873660602</v>
      </c>
      <c r="T3046" s="59">
        <f t="shared" si="341"/>
        <v>49.459768126339398</v>
      </c>
      <c r="U3046" s="60" t="str">
        <f t="shared" si="342"/>
        <v>BAJO</v>
      </c>
    </row>
    <row r="3047" spans="2:21">
      <c r="B3047" s="61">
        <v>3037</v>
      </c>
      <c r="C3047" s="62" t="s">
        <v>1375</v>
      </c>
      <c r="D3047" s="62" t="s">
        <v>1419</v>
      </c>
      <c r="E3047" s="62" t="s">
        <v>2638</v>
      </c>
      <c r="F3047" s="63" t="s">
        <v>18</v>
      </c>
      <c r="G3047" s="63">
        <v>1</v>
      </c>
      <c r="H3047" s="53">
        <v>1172388</v>
      </c>
      <c r="I3047" s="54" t="s">
        <v>40</v>
      </c>
      <c r="J3047" s="54" t="s">
        <v>40</v>
      </c>
      <c r="K3047" s="54">
        <v>266798</v>
      </c>
      <c r="L3047" s="54" t="s">
        <v>40</v>
      </c>
      <c r="M3047" s="54" t="s">
        <v>40</v>
      </c>
      <c r="N3047" s="54">
        <v>1058735</v>
      </c>
      <c r="O3047" s="55">
        <f t="shared" si="336"/>
        <v>3</v>
      </c>
      <c r="P3047" s="56">
        <f t="shared" si="337"/>
        <v>832640</v>
      </c>
      <c r="Q3047" s="57">
        <f t="shared" si="338"/>
        <v>832640</v>
      </c>
      <c r="R3047" s="58">
        <f t="shared" si="339"/>
        <v>402792.26303917787</v>
      </c>
      <c r="S3047" s="59">
        <f t="shared" si="340"/>
        <v>48.375319830800564</v>
      </c>
      <c r="T3047" s="59">
        <f t="shared" si="341"/>
        <v>51.624680169199436</v>
      </c>
      <c r="U3047" s="60" t="str">
        <f t="shared" si="342"/>
        <v>BAJO</v>
      </c>
    </row>
    <row r="3048" spans="2:21">
      <c r="B3048" s="61">
        <v>3038</v>
      </c>
      <c r="C3048" s="62" t="s">
        <v>1375</v>
      </c>
      <c r="D3048" s="62" t="s">
        <v>1419</v>
      </c>
      <c r="E3048" s="62" t="s">
        <v>2437</v>
      </c>
      <c r="F3048" s="63" t="s">
        <v>18</v>
      </c>
      <c r="G3048" s="63">
        <v>1</v>
      </c>
      <c r="H3048" s="53">
        <v>270130</v>
      </c>
      <c r="I3048" s="54" t="s">
        <v>40</v>
      </c>
      <c r="J3048" s="54" t="s">
        <v>40</v>
      </c>
      <c r="K3048" s="54">
        <v>2436525</v>
      </c>
      <c r="L3048" s="79" t="s">
        <v>40</v>
      </c>
      <c r="M3048" s="54" t="s">
        <v>40</v>
      </c>
      <c r="N3048" s="54">
        <v>247925</v>
      </c>
      <c r="O3048" s="55">
        <f t="shared" si="336"/>
        <v>3</v>
      </c>
      <c r="P3048" s="56">
        <f t="shared" si="337"/>
        <v>984860</v>
      </c>
      <c r="Q3048" s="57">
        <f t="shared" si="338"/>
        <v>984860</v>
      </c>
      <c r="R3048" s="58">
        <f t="shared" si="339"/>
        <v>1026522.1931924641</v>
      </c>
      <c r="S3048" s="59">
        <f t="shared" si="340"/>
        <v>104.23026553951466</v>
      </c>
      <c r="T3048" s="59">
        <f t="shared" si="341"/>
        <v>-4.2302655395146616</v>
      </c>
      <c r="U3048" s="60" t="str">
        <f t="shared" si="342"/>
        <v>BAJO</v>
      </c>
    </row>
    <row r="3049" spans="2:21">
      <c r="B3049" s="61">
        <v>3039</v>
      </c>
      <c r="C3049" s="62" t="s">
        <v>1375</v>
      </c>
      <c r="D3049" s="62" t="s">
        <v>1419</v>
      </c>
      <c r="E3049" s="62" t="s">
        <v>2438</v>
      </c>
      <c r="F3049" s="63" t="s">
        <v>18</v>
      </c>
      <c r="G3049" s="63">
        <v>1</v>
      </c>
      <c r="H3049" s="53">
        <v>132804</v>
      </c>
      <c r="I3049" s="54" t="s">
        <v>40</v>
      </c>
      <c r="J3049" s="54" t="s">
        <v>40</v>
      </c>
      <c r="K3049" s="54">
        <v>916895</v>
      </c>
      <c r="L3049" s="54" t="s">
        <v>40</v>
      </c>
      <c r="M3049" s="54" t="s">
        <v>40</v>
      </c>
      <c r="N3049" s="54">
        <v>117174</v>
      </c>
      <c r="O3049" s="55">
        <f t="shared" si="336"/>
        <v>3</v>
      </c>
      <c r="P3049" s="56">
        <f t="shared" si="337"/>
        <v>388958</v>
      </c>
      <c r="Q3049" s="57">
        <f t="shared" si="338"/>
        <v>388958</v>
      </c>
      <c r="R3049" s="58">
        <f t="shared" si="339"/>
        <v>373362.59870741679</v>
      </c>
      <c r="S3049" s="59">
        <f t="shared" si="340"/>
        <v>95.990466504716906</v>
      </c>
      <c r="T3049" s="59">
        <f t="shared" si="341"/>
        <v>4.0095334952830939</v>
      </c>
      <c r="U3049" s="60" t="str">
        <f t="shared" si="342"/>
        <v>BAJO</v>
      </c>
    </row>
    <row r="3050" spans="2:21">
      <c r="B3050" s="61">
        <v>3040</v>
      </c>
      <c r="C3050" s="62" t="s">
        <v>767</v>
      </c>
      <c r="D3050" s="62" t="s">
        <v>801</v>
      </c>
      <c r="E3050" s="62" t="s">
        <v>904</v>
      </c>
      <c r="F3050" s="63" t="s">
        <v>157</v>
      </c>
      <c r="G3050" s="63">
        <v>1</v>
      </c>
      <c r="H3050" s="53">
        <v>7610764</v>
      </c>
      <c r="I3050" s="54" t="s">
        <v>40</v>
      </c>
      <c r="J3050" s="54" t="s">
        <v>40</v>
      </c>
      <c r="K3050" s="54">
        <v>1376116</v>
      </c>
      <c r="L3050" s="54" t="s">
        <v>40</v>
      </c>
      <c r="M3050" s="54" t="s">
        <v>40</v>
      </c>
      <c r="N3050" s="54">
        <v>10926606</v>
      </c>
      <c r="O3050" s="55">
        <f t="shared" si="336"/>
        <v>3</v>
      </c>
      <c r="P3050" s="56">
        <f t="shared" si="337"/>
        <v>6637829</v>
      </c>
      <c r="Q3050" s="57">
        <f t="shared" si="338"/>
        <v>6637829</v>
      </c>
      <c r="R3050" s="58">
        <f t="shared" si="339"/>
        <v>3959201.702545715</v>
      </c>
      <c r="S3050" s="59">
        <f t="shared" si="340"/>
        <v>59.646033402573572</v>
      </c>
      <c r="T3050" s="59">
        <f t="shared" si="341"/>
        <v>40.353966597426428</v>
      </c>
      <c r="U3050" s="60" t="str">
        <f t="shared" si="342"/>
        <v>BAJO</v>
      </c>
    </row>
    <row r="3051" spans="2:21">
      <c r="B3051" s="61">
        <v>3041</v>
      </c>
      <c r="C3051" s="62" t="s">
        <v>767</v>
      </c>
      <c r="D3051" s="62" t="s">
        <v>801</v>
      </c>
      <c r="E3051" s="62" t="s">
        <v>2639</v>
      </c>
      <c r="F3051" s="63" t="s">
        <v>18</v>
      </c>
      <c r="G3051" s="63">
        <v>1</v>
      </c>
      <c r="H3051" s="53">
        <v>83181</v>
      </c>
      <c r="I3051" s="54" t="s">
        <v>40</v>
      </c>
      <c r="J3051" s="54" t="s">
        <v>40</v>
      </c>
      <c r="K3051" s="54">
        <v>145180</v>
      </c>
      <c r="L3051" s="54" t="s">
        <v>40</v>
      </c>
      <c r="M3051" s="54" t="s">
        <v>40</v>
      </c>
      <c r="N3051" s="54">
        <v>74587</v>
      </c>
      <c r="O3051" s="55">
        <f t="shared" si="336"/>
        <v>3</v>
      </c>
      <c r="P3051" s="56">
        <f t="shared" si="337"/>
        <v>100983</v>
      </c>
      <c r="Q3051" s="57">
        <f t="shared" si="338"/>
        <v>100983</v>
      </c>
      <c r="R3051" s="58">
        <f t="shared" si="339"/>
        <v>31448.554967685806</v>
      </c>
      <c r="S3051" s="59">
        <f t="shared" si="340"/>
        <v>31.142424930617835</v>
      </c>
      <c r="T3051" s="59">
        <f t="shared" si="341"/>
        <v>68.857575069382165</v>
      </c>
      <c r="U3051" s="60" t="str">
        <f t="shared" si="342"/>
        <v>BAJO</v>
      </c>
    </row>
    <row r="3052" spans="2:21">
      <c r="B3052" s="61">
        <v>3042</v>
      </c>
      <c r="C3052" s="62" t="s">
        <v>1352</v>
      </c>
      <c r="D3052" s="62" t="s">
        <v>1358</v>
      </c>
      <c r="E3052" s="62" t="s">
        <v>2640</v>
      </c>
      <c r="F3052" s="63" t="s">
        <v>18</v>
      </c>
      <c r="G3052" s="63">
        <v>1</v>
      </c>
      <c r="H3052" s="53">
        <v>940338</v>
      </c>
      <c r="I3052" s="54" t="s">
        <v>40</v>
      </c>
      <c r="J3052" s="54" t="s">
        <v>40</v>
      </c>
      <c r="K3052" s="54">
        <v>506464</v>
      </c>
      <c r="L3052" s="54" t="s">
        <v>40</v>
      </c>
      <c r="M3052" s="54" t="s">
        <v>40</v>
      </c>
      <c r="N3052" s="54">
        <v>884576</v>
      </c>
      <c r="O3052" s="55">
        <f t="shared" si="336"/>
        <v>3</v>
      </c>
      <c r="P3052" s="56">
        <f t="shared" si="337"/>
        <v>777126</v>
      </c>
      <c r="Q3052" s="57">
        <f t="shared" si="338"/>
        <v>777126</v>
      </c>
      <c r="R3052" s="58">
        <f t="shared" si="339"/>
        <v>192736.06969808912</v>
      </c>
      <c r="S3052" s="59">
        <f t="shared" si="340"/>
        <v>24.801135169597867</v>
      </c>
      <c r="T3052" s="59">
        <f t="shared" si="341"/>
        <v>75.19886483040213</v>
      </c>
      <c r="U3052" s="60" t="str">
        <f t="shared" si="342"/>
        <v>ALTO</v>
      </c>
    </row>
    <row r="3053" spans="2:21">
      <c r="B3053" s="61">
        <v>3043</v>
      </c>
      <c r="C3053" s="62" t="s">
        <v>1067</v>
      </c>
      <c r="D3053" s="62" t="s">
        <v>1068</v>
      </c>
      <c r="E3053" s="62" t="s">
        <v>2641</v>
      </c>
      <c r="F3053" s="63" t="s">
        <v>18</v>
      </c>
      <c r="G3053" s="63">
        <v>1</v>
      </c>
      <c r="H3053" s="53">
        <v>485877</v>
      </c>
      <c r="I3053" s="54" t="s">
        <v>40</v>
      </c>
      <c r="J3053" s="54" t="s">
        <v>40</v>
      </c>
      <c r="K3053" s="54">
        <v>240737</v>
      </c>
      <c r="L3053" s="54" t="s">
        <v>40</v>
      </c>
      <c r="M3053" s="54" t="s">
        <v>40</v>
      </c>
      <c r="N3053" s="54">
        <v>428470</v>
      </c>
      <c r="O3053" s="55">
        <f t="shared" si="336"/>
        <v>3</v>
      </c>
      <c r="P3053" s="56">
        <f t="shared" si="337"/>
        <v>385028</v>
      </c>
      <c r="Q3053" s="57">
        <f t="shared" si="338"/>
        <v>385028</v>
      </c>
      <c r="R3053" s="58">
        <f t="shared" si="339"/>
        <v>104686.23094116373</v>
      </c>
      <c r="S3053" s="59">
        <f t="shared" si="340"/>
        <v>27.189251415783716</v>
      </c>
      <c r="T3053" s="59">
        <f t="shared" si="341"/>
        <v>72.810748584216284</v>
      </c>
      <c r="U3053" s="60" t="str">
        <f t="shared" si="342"/>
        <v>ALTO</v>
      </c>
    </row>
    <row r="3054" spans="2:21">
      <c r="B3054" s="61">
        <v>3044</v>
      </c>
      <c r="C3054" s="62" t="s">
        <v>1067</v>
      </c>
      <c r="D3054" s="62" t="s">
        <v>1068</v>
      </c>
      <c r="E3054" s="62" t="s">
        <v>2642</v>
      </c>
      <c r="F3054" s="63" t="s">
        <v>18</v>
      </c>
      <c r="G3054" s="63">
        <v>1</v>
      </c>
      <c r="H3054" s="53">
        <v>450772</v>
      </c>
      <c r="I3054" s="54" t="s">
        <v>40</v>
      </c>
      <c r="J3054" s="54" t="s">
        <v>40</v>
      </c>
      <c r="K3054" s="54">
        <v>370566</v>
      </c>
      <c r="L3054" s="54" t="s">
        <v>40</v>
      </c>
      <c r="M3054" s="54" t="s">
        <v>40</v>
      </c>
      <c r="N3054" s="54">
        <v>382649</v>
      </c>
      <c r="O3054" s="55">
        <f t="shared" si="336"/>
        <v>3</v>
      </c>
      <c r="P3054" s="56">
        <f t="shared" si="337"/>
        <v>401329</v>
      </c>
      <c r="Q3054" s="57">
        <f t="shared" si="338"/>
        <v>401329</v>
      </c>
      <c r="R3054" s="58">
        <f t="shared" si="339"/>
        <v>35307.765047743633</v>
      </c>
      <c r="S3054" s="59">
        <f t="shared" si="340"/>
        <v>8.7977108675783793</v>
      </c>
      <c r="T3054" s="59">
        <f t="shared" si="341"/>
        <v>91.202289132421626</v>
      </c>
      <c r="U3054" s="60" t="str">
        <f t="shared" si="342"/>
        <v>ALTO</v>
      </c>
    </row>
    <row r="3055" spans="2:21">
      <c r="B3055" s="61">
        <v>3045</v>
      </c>
      <c r="C3055" s="62" t="s">
        <v>1067</v>
      </c>
      <c r="D3055" s="62" t="s">
        <v>1068</v>
      </c>
      <c r="E3055" s="62" t="s">
        <v>2643</v>
      </c>
      <c r="F3055" s="63" t="s">
        <v>18</v>
      </c>
      <c r="G3055" s="63">
        <v>1</v>
      </c>
      <c r="H3055" s="53">
        <v>294287</v>
      </c>
      <c r="I3055" s="54" t="s">
        <v>40</v>
      </c>
      <c r="J3055" s="54" t="s">
        <v>40</v>
      </c>
      <c r="K3055" s="54">
        <v>355810</v>
      </c>
      <c r="L3055" s="54" t="s">
        <v>40</v>
      </c>
      <c r="M3055" s="54" t="s">
        <v>40</v>
      </c>
      <c r="N3055" s="54">
        <v>270110</v>
      </c>
      <c r="O3055" s="55">
        <f t="shared" si="336"/>
        <v>3</v>
      </c>
      <c r="P3055" s="56">
        <f t="shared" si="337"/>
        <v>306736</v>
      </c>
      <c r="Q3055" s="57">
        <f t="shared" si="338"/>
        <v>306736</v>
      </c>
      <c r="R3055" s="58">
        <f t="shared" si="339"/>
        <v>36077.227132299893</v>
      </c>
      <c r="S3055" s="59">
        <f t="shared" si="340"/>
        <v>11.761654038749899</v>
      </c>
      <c r="T3055" s="59">
        <f t="shared" si="341"/>
        <v>88.238345961250104</v>
      </c>
      <c r="U3055" s="60" t="str">
        <f t="shared" si="342"/>
        <v>ALTO</v>
      </c>
    </row>
    <row r="3056" spans="2:21">
      <c r="B3056" s="61">
        <v>3046</v>
      </c>
      <c r="C3056" s="62" t="s">
        <v>1067</v>
      </c>
      <c r="D3056" s="62" t="s">
        <v>1068</v>
      </c>
      <c r="E3056" s="62" t="s">
        <v>2644</v>
      </c>
      <c r="F3056" s="63" t="s">
        <v>18</v>
      </c>
      <c r="G3056" s="63">
        <v>1</v>
      </c>
      <c r="H3056" s="53">
        <v>584052</v>
      </c>
      <c r="I3056" s="54" t="s">
        <v>40</v>
      </c>
      <c r="J3056" s="54" t="s">
        <v>40</v>
      </c>
      <c r="K3056" s="54">
        <v>469336</v>
      </c>
      <c r="L3056" s="54" t="s">
        <v>40</v>
      </c>
      <c r="M3056" s="54" t="s">
        <v>40</v>
      </c>
      <c r="N3056" s="54">
        <v>495752</v>
      </c>
      <c r="O3056" s="55">
        <f t="shared" si="336"/>
        <v>3</v>
      </c>
      <c r="P3056" s="56">
        <f t="shared" si="337"/>
        <v>516380</v>
      </c>
      <c r="Q3056" s="57">
        <f t="shared" si="338"/>
        <v>516380</v>
      </c>
      <c r="R3056" s="58">
        <f t="shared" si="339"/>
        <v>49051.510014133783</v>
      </c>
      <c r="S3056" s="59">
        <f t="shared" si="340"/>
        <v>9.4991111224551261</v>
      </c>
      <c r="T3056" s="59">
        <f t="shared" si="341"/>
        <v>90.500888877544867</v>
      </c>
      <c r="U3056" s="60" t="str">
        <f t="shared" si="342"/>
        <v>ALTO</v>
      </c>
    </row>
    <row r="3057" spans="2:21">
      <c r="B3057" s="61">
        <v>3047</v>
      </c>
      <c r="C3057" s="62" t="s">
        <v>1067</v>
      </c>
      <c r="D3057" s="62" t="s">
        <v>1068</v>
      </c>
      <c r="E3057" s="62" t="s">
        <v>2645</v>
      </c>
      <c r="F3057" s="63" t="s">
        <v>18</v>
      </c>
      <c r="G3057" s="63">
        <v>1</v>
      </c>
      <c r="H3057" s="53">
        <v>658546</v>
      </c>
      <c r="I3057" s="54" t="s">
        <v>40</v>
      </c>
      <c r="J3057" s="54" t="s">
        <v>40</v>
      </c>
      <c r="K3057" s="54">
        <v>355453</v>
      </c>
      <c r="L3057" s="54" t="s">
        <v>40</v>
      </c>
      <c r="M3057" s="54" t="s">
        <v>40</v>
      </c>
      <c r="N3057" s="54">
        <v>554817</v>
      </c>
      <c r="O3057" s="55">
        <f t="shared" si="336"/>
        <v>3</v>
      </c>
      <c r="P3057" s="56">
        <f t="shared" si="337"/>
        <v>522939</v>
      </c>
      <c r="Q3057" s="57">
        <f t="shared" si="338"/>
        <v>522939</v>
      </c>
      <c r="R3057" s="58">
        <f t="shared" si="339"/>
        <v>125773.6399630525</v>
      </c>
      <c r="S3057" s="59">
        <f t="shared" si="340"/>
        <v>24.051302343686835</v>
      </c>
      <c r="T3057" s="59">
        <f t="shared" si="341"/>
        <v>75.948697656313158</v>
      </c>
      <c r="U3057" s="60" t="str">
        <f t="shared" si="342"/>
        <v>ALTO</v>
      </c>
    </row>
    <row r="3058" spans="2:21">
      <c r="B3058" s="61">
        <v>3048</v>
      </c>
      <c r="C3058" s="62" t="s">
        <v>1067</v>
      </c>
      <c r="D3058" s="62" t="s">
        <v>1068</v>
      </c>
      <c r="E3058" s="62" t="s">
        <v>2646</v>
      </c>
      <c r="F3058" s="63" t="s">
        <v>18</v>
      </c>
      <c r="G3058" s="63">
        <v>1</v>
      </c>
      <c r="H3058" s="53">
        <v>827645</v>
      </c>
      <c r="I3058" s="54" t="s">
        <v>40</v>
      </c>
      <c r="J3058" s="54" t="s">
        <v>40</v>
      </c>
      <c r="K3058" s="54">
        <v>506464</v>
      </c>
      <c r="L3058" s="54" t="s">
        <v>40</v>
      </c>
      <c r="M3058" s="54" t="s">
        <v>40</v>
      </c>
      <c r="N3058" s="54">
        <v>713184</v>
      </c>
      <c r="O3058" s="55">
        <f t="shared" si="336"/>
        <v>3</v>
      </c>
      <c r="P3058" s="56">
        <f t="shared" si="337"/>
        <v>682431</v>
      </c>
      <c r="Q3058" s="57">
        <f t="shared" si="338"/>
        <v>682431</v>
      </c>
      <c r="R3058" s="58">
        <f t="shared" si="339"/>
        <v>132912.5500645694</v>
      </c>
      <c r="S3058" s="59">
        <f t="shared" si="340"/>
        <v>19.476335345927925</v>
      </c>
      <c r="T3058" s="59">
        <f t="shared" si="341"/>
        <v>80.523664654072078</v>
      </c>
      <c r="U3058" s="60" t="str">
        <f t="shared" si="342"/>
        <v>ALTO</v>
      </c>
    </row>
    <row r="3059" spans="2:21">
      <c r="B3059" s="61">
        <v>3049</v>
      </c>
      <c r="C3059" s="62" t="s">
        <v>1067</v>
      </c>
      <c r="D3059" s="62" t="s">
        <v>1068</v>
      </c>
      <c r="E3059" s="62" t="s">
        <v>2647</v>
      </c>
      <c r="F3059" s="63" t="s">
        <v>18</v>
      </c>
      <c r="G3059" s="63">
        <v>1</v>
      </c>
      <c r="H3059" s="53">
        <v>408051</v>
      </c>
      <c r="I3059" s="54" t="s">
        <v>40</v>
      </c>
      <c r="J3059" s="54" t="s">
        <v>40</v>
      </c>
      <c r="K3059" s="54">
        <v>470645</v>
      </c>
      <c r="L3059" s="54" t="s">
        <v>40</v>
      </c>
      <c r="M3059" s="54" t="s">
        <v>40</v>
      </c>
      <c r="N3059" s="54">
        <v>383873</v>
      </c>
      <c r="O3059" s="55">
        <f t="shared" si="336"/>
        <v>3</v>
      </c>
      <c r="P3059" s="56">
        <f t="shared" si="337"/>
        <v>420856</v>
      </c>
      <c r="Q3059" s="57">
        <f t="shared" si="338"/>
        <v>420856</v>
      </c>
      <c r="R3059" s="58">
        <f t="shared" si="339"/>
        <v>36563.437268518523</v>
      </c>
      <c r="S3059" s="59">
        <f t="shared" si="340"/>
        <v>8.6878735882388565</v>
      </c>
      <c r="T3059" s="59">
        <f t="shared" si="341"/>
        <v>91.312126411761142</v>
      </c>
      <c r="U3059" s="60" t="str">
        <f t="shared" si="342"/>
        <v>ALTO</v>
      </c>
    </row>
    <row r="3060" spans="2:21">
      <c r="B3060" s="61">
        <v>3050</v>
      </c>
      <c r="C3060" s="62" t="s">
        <v>1067</v>
      </c>
      <c r="D3060" s="62" t="s">
        <v>1068</v>
      </c>
      <c r="E3060" s="62" t="s">
        <v>2648</v>
      </c>
      <c r="F3060" s="63" t="s">
        <v>18</v>
      </c>
      <c r="G3060" s="63">
        <v>1</v>
      </c>
      <c r="H3060" s="53">
        <v>450772</v>
      </c>
      <c r="I3060" s="54" t="s">
        <v>40</v>
      </c>
      <c r="J3060" s="54" t="s">
        <v>40</v>
      </c>
      <c r="K3060" s="54">
        <v>506464</v>
      </c>
      <c r="L3060" s="54" t="s">
        <v>40</v>
      </c>
      <c r="M3060" s="54" t="s">
        <v>40</v>
      </c>
      <c r="N3060" s="54">
        <v>376971</v>
      </c>
      <c r="O3060" s="55">
        <f t="shared" si="336"/>
        <v>3</v>
      </c>
      <c r="P3060" s="56">
        <f t="shared" si="337"/>
        <v>444736</v>
      </c>
      <c r="Q3060" s="57">
        <f t="shared" si="338"/>
        <v>444736</v>
      </c>
      <c r="R3060" s="58">
        <f t="shared" si="339"/>
        <v>53037.328064507761</v>
      </c>
      <c r="S3060" s="59">
        <f t="shared" si="340"/>
        <v>11.925575636896442</v>
      </c>
      <c r="T3060" s="59">
        <f t="shared" si="341"/>
        <v>88.07442436310356</v>
      </c>
      <c r="U3060" s="60" t="str">
        <f t="shared" si="342"/>
        <v>ALTO</v>
      </c>
    </row>
    <row r="3061" spans="2:21">
      <c r="B3061" s="61">
        <v>3051</v>
      </c>
      <c r="C3061" s="62" t="s">
        <v>1067</v>
      </c>
      <c r="D3061" s="62" t="s">
        <v>1068</v>
      </c>
      <c r="E3061" s="62" t="s">
        <v>2649</v>
      </c>
      <c r="F3061" s="63" t="s">
        <v>18</v>
      </c>
      <c r="G3061" s="63">
        <v>1</v>
      </c>
      <c r="H3061" s="53">
        <v>1593886</v>
      </c>
      <c r="I3061" s="54" t="s">
        <v>40</v>
      </c>
      <c r="J3061" s="54" t="s">
        <v>40</v>
      </c>
      <c r="K3061" s="54">
        <v>369495</v>
      </c>
      <c r="L3061" s="54" t="s">
        <v>40</v>
      </c>
      <c r="M3061" s="54" t="s">
        <v>40</v>
      </c>
      <c r="N3061" s="54">
        <v>1405549</v>
      </c>
      <c r="O3061" s="55">
        <f t="shared" ref="O3061:O3095" si="343">COUNT(H3061:N3061)</f>
        <v>3</v>
      </c>
      <c r="P3061" s="56">
        <f t="shared" ref="P3061:P3095" si="344">ROUND(AVERAGE(H3061:N3061),0)</f>
        <v>1122977</v>
      </c>
      <c r="Q3061" s="57">
        <f t="shared" ref="Q3061:Q3095" si="345">ROUND(+P3061*G3061,0)</f>
        <v>1122977</v>
      </c>
      <c r="R3061" s="58">
        <f t="shared" ref="R3061:R3095" si="346">STDEVP(H3061:N3061)</f>
        <v>538311.35531668749</v>
      </c>
      <c r="S3061" s="59">
        <f t="shared" ref="S3061:S3095" si="347">R3061/P3061*100</f>
        <v>47.936098007055129</v>
      </c>
      <c r="T3061" s="59">
        <f t="shared" ref="T3061:T3095" si="348">100-S3061</f>
        <v>52.063901992944871</v>
      </c>
      <c r="U3061" s="60" t="str">
        <f t="shared" ref="U3061:U3095" si="349">IF(T3061&gt;70,"ALTO","BAJO")</f>
        <v>BAJO</v>
      </c>
    </row>
    <row r="3062" spans="2:21">
      <c r="B3062" s="61">
        <v>3052</v>
      </c>
      <c r="C3062" s="62" t="s">
        <v>1067</v>
      </c>
      <c r="D3062" s="62" t="s">
        <v>1068</v>
      </c>
      <c r="E3062" s="62" t="s">
        <v>2650</v>
      </c>
      <c r="F3062" s="63" t="s">
        <v>18</v>
      </c>
      <c r="G3062" s="63">
        <v>1</v>
      </c>
      <c r="H3062" s="53">
        <v>957117</v>
      </c>
      <c r="I3062" s="54" t="s">
        <v>40</v>
      </c>
      <c r="J3062" s="54" t="s">
        <v>40</v>
      </c>
      <c r="K3062" s="54">
        <v>414120</v>
      </c>
      <c r="L3062" s="54" t="s">
        <v>40</v>
      </c>
      <c r="M3062" s="54" t="s">
        <v>40</v>
      </c>
      <c r="N3062" s="54">
        <v>818497</v>
      </c>
      <c r="O3062" s="55">
        <f t="shared" si="343"/>
        <v>3</v>
      </c>
      <c r="P3062" s="56">
        <f t="shared" si="344"/>
        <v>729911</v>
      </c>
      <c r="Q3062" s="57">
        <f t="shared" si="345"/>
        <v>729911</v>
      </c>
      <c r="R3062" s="58">
        <f t="shared" si="346"/>
        <v>230357.69396937641</v>
      </c>
      <c r="S3062" s="59">
        <f t="shared" si="347"/>
        <v>31.559696177941749</v>
      </c>
      <c r="T3062" s="59">
        <f t="shared" si="348"/>
        <v>68.440303822058254</v>
      </c>
      <c r="U3062" s="60" t="str">
        <f t="shared" si="349"/>
        <v>BAJO</v>
      </c>
    </row>
    <row r="3063" spans="2:21">
      <c r="B3063" s="61">
        <v>3053</v>
      </c>
      <c r="C3063" s="62" t="s">
        <v>1067</v>
      </c>
      <c r="D3063" s="62" t="s">
        <v>1068</v>
      </c>
      <c r="E3063" s="62" t="s">
        <v>2651</v>
      </c>
      <c r="F3063" s="63" t="s">
        <v>18</v>
      </c>
      <c r="G3063" s="63">
        <v>1</v>
      </c>
      <c r="H3063" s="53">
        <v>1315664</v>
      </c>
      <c r="I3063" s="54" t="s">
        <v>40</v>
      </c>
      <c r="J3063" s="54" t="s">
        <v>40</v>
      </c>
      <c r="K3063" s="54">
        <v>388773</v>
      </c>
      <c r="L3063" s="54" t="s">
        <v>40</v>
      </c>
      <c r="M3063" s="54" t="s">
        <v>40</v>
      </c>
      <c r="N3063" s="54">
        <v>1116635</v>
      </c>
      <c r="O3063" s="55">
        <f t="shared" si="343"/>
        <v>3</v>
      </c>
      <c r="P3063" s="56">
        <f t="shared" si="344"/>
        <v>940357</v>
      </c>
      <c r="Q3063" s="57">
        <f t="shared" si="345"/>
        <v>940357</v>
      </c>
      <c r="R3063" s="58">
        <f t="shared" si="346"/>
        <v>398402.7219571785</v>
      </c>
      <c r="S3063" s="59">
        <f t="shared" si="347"/>
        <v>42.367177780053581</v>
      </c>
      <c r="T3063" s="59">
        <f t="shared" si="348"/>
        <v>57.632822219946419</v>
      </c>
      <c r="U3063" s="60" t="str">
        <f t="shared" si="349"/>
        <v>BAJO</v>
      </c>
    </row>
    <row r="3064" spans="2:21">
      <c r="B3064" s="61">
        <v>3054</v>
      </c>
      <c r="C3064" s="62" t="s">
        <v>1067</v>
      </c>
      <c r="D3064" s="62" t="s">
        <v>1068</v>
      </c>
      <c r="E3064" s="62" t="s">
        <v>2652</v>
      </c>
      <c r="F3064" s="63" t="s">
        <v>18</v>
      </c>
      <c r="G3064" s="63">
        <v>1</v>
      </c>
      <c r="H3064" s="53">
        <v>1179528</v>
      </c>
      <c r="I3064" s="54" t="s">
        <v>40</v>
      </c>
      <c r="J3064" s="54" t="s">
        <v>40</v>
      </c>
      <c r="K3064" s="54">
        <v>140420</v>
      </c>
      <c r="L3064" s="54" t="s">
        <v>40</v>
      </c>
      <c r="M3064" s="54" t="s">
        <v>40</v>
      </c>
      <c r="N3064" s="54">
        <v>1073778</v>
      </c>
      <c r="O3064" s="55">
        <f t="shared" si="343"/>
        <v>3</v>
      </c>
      <c r="P3064" s="56">
        <f t="shared" si="344"/>
        <v>797909</v>
      </c>
      <c r="Q3064" s="57">
        <f t="shared" si="345"/>
        <v>797909</v>
      </c>
      <c r="R3064" s="58">
        <f t="shared" si="346"/>
        <v>466914.89283118345</v>
      </c>
      <c r="S3064" s="59">
        <f t="shared" si="347"/>
        <v>58.51731122611519</v>
      </c>
      <c r="T3064" s="59">
        <f t="shared" si="348"/>
        <v>41.48268877388481</v>
      </c>
      <c r="U3064" s="60" t="str">
        <f t="shared" si="349"/>
        <v>BAJO</v>
      </c>
    </row>
    <row r="3065" spans="2:21">
      <c r="B3065" s="61">
        <v>3055</v>
      </c>
      <c r="C3065" s="62" t="s">
        <v>1067</v>
      </c>
      <c r="D3065" s="62" t="s">
        <v>1068</v>
      </c>
      <c r="E3065" s="62" t="s">
        <v>2653</v>
      </c>
      <c r="F3065" s="63" t="s">
        <v>18</v>
      </c>
      <c r="G3065" s="63">
        <v>1</v>
      </c>
      <c r="H3065" s="53">
        <v>1269968</v>
      </c>
      <c r="I3065" s="54" t="s">
        <v>40</v>
      </c>
      <c r="J3065" s="54" t="s">
        <v>40</v>
      </c>
      <c r="K3065" s="54">
        <v>260015</v>
      </c>
      <c r="L3065" s="54" t="s">
        <v>40</v>
      </c>
      <c r="M3065" s="54" t="s">
        <v>40</v>
      </c>
      <c r="N3065" s="54">
        <v>1146767</v>
      </c>
      <c r="O3065" s="55">
        <f t="shared" si="343"/>
        <v>3</v>
      </c>
      <c r="P3065" s="56">
        <f t="shared" si="344"/>
        <v>892250</v>
      </c>
      <c r="Q3065" s="57">
        <f t="shared" si="345"/>
        <v>892250</v>
      </c>
      <c r="R3065" s="58">
        <f t="shared" si="346"/>
        <v>449878.08942645782</v>
      </c>
      <c r="S3065" s="59">
        <f t="shared" si="347"/>
        <v>50.42063204555425</v>
      </c>
      <c r="T3065" s="59">
        <f t="shared" si="348"/>
        <v>49.57936795444575</v>
      </c>
      <c r="U3065" s="60" t="str">
        <f t="shared" si="349"/>
        <v>BAJO</v>
      </c>
    </row>
    <row r="3066" spans="2:21">
      <c r="B3066" s="61">
        <v>3056</v>
      </c>
      <c r="C3066" s="62" t="s">
        <v>1067</v>
      </c>
      <c r="D3066" s="62" t="s">
        <v>1068</v>
      </c>
      <c r="E3066" s="62" t="s">
        <v>2654</v>
      </c>
      <c r="F3066" s="63" t="s">
        <v>18</v>
      </c>
      <c r="G3066" s="63">
        <v>1</v>
      </c>
      <c r="H3066" s="53">
        <v>955808</v>
      </c>
      <c r="I3066" s="54" t="s">
        <v>40</v>
      </c>
      <c r="J3066" s="54" t="s">
        <v>40</v>
      </c>
      <c r="K3066" s="54">
        <v>291669</v>
      </c>
      <c r="L3066" s="54" t="s">
        <v>40</v>
      </c>
      <c r="M3066" s="54" t="s">
        <v>40</v>
      </c>
      <c r="N3066" s="54">
        <v>891716</v>
      </c>
      <c r="O3066" s="55">
        <f t="shared" si="343"/>
        <v>3</v>
      </c>
      <c r="P3066" s="56">
        <f t="shared" si="344"/>
        <v>713064</v>
      </c>
      <c r="Q3066" s="57">
        <f t="shared" si="345"/>
        <v>713064</v>
      </c>
      <c r="R3066" s="58">
        <f t="shared" si="346"/>
        <v>299118.11082172132</v>
      </c>
      <c r="S3066" s="59">
        <f t="shared" si="347"/>
        <v>41.94828385975471</v>
      </c>
      <c r="T3066" s="59">
        <f t="shared" si="348"/>
        <v>58.05171614024529</v>
      </c>
      <c r="U3066" s="60" t="str">
        <f t="shared" si="349"/>
        <v>BAJO</v>
      </c>
    </row>
    <row r="3067" spans="2:21">
      <c r="B3067" s="61">
        <v>3057</v>
      </c>
      <c r="C3067" s="62" t="s">
        <v>2267</v>
      </c>
      <c r="D3067" s="62" t="s">
        <v>686</v>
      </c>
      <c r="E3067" s="62" t="s">
        <v>2655</v>
      </c>
      <c r="F3067" s="63" t="s">
        <v>157</v>
      </c>
      <c r="G3067" s="63">
        <v>1</v>
      </c>
      <c r="H3067" s="53">
        <v>3315221</v>
      </c>
      <c r="I3067" s="54" t="s">
        <v>40</v>
      </c>
      <c r="J3067" s="54" t="s">
        <v>40</v>
      </c>
      <c r="K3067" s="54">
        <v>2070838</v>
      </c>
      <c r="L3067" s="54" t="s">
        <v>40</v>
      </c>
      <c r="M3067" s="54" t="s">
        <v>40</v>
      </c>
      <c r="N3067" s="54">
        <v>2834950</v>
      </c>
      <c r="O3067" s="55">
        <f t="shared" si="343"/>
        <v>3</v>
      </c>
      <c r="P3067" s="56">
        <f t="shared" si="344"/>
        <v>2740336</v>
      </c>
      <c r="Q3067" s="57">
        <f t="shared" si="345"/>
        <v>2740336</v>
      </c>
      <c r="R3067" s="58">
        <f t="shared" si="346"/>
        <v>512403.53375852341</v>
      </c>
      <c r="S3067" s="59">
        <f t="shared" si="347"/>
        <v>18.698565933466675</v>
      </c>
      <c r="T3067" s="59">
        <f t="shared" si="348"/>
        <v>81.301434066533318</v>
      </c>
      <c r="U3067" s="60" t="str">
        <f t="shared" si="349"/>
        <v>ALTO</v>
      </c>
    </row>
    <row r="3068" spans="2:21">
      <c r="B3068" s="61">
        <v>3058</v>
      </c>
      <c r="C3068" s="62" t="s">
        <v>987</v>
      </c>
      <c r="D3068" s="62" t="s">
        <v>2055</v>
      </c>
      <c r="E3068" s="62" t="s">
        <v>2439</v>
      </c>
      <c r="F3068" s="63" t="s">
        <v>18</v>
      </c>
      <c r="G3068" s="63">
        <v>1</v>
      </c>
      <c r="H3068" s="53">
        <v>498372</v>
      </c>
      <c r="I3068" s="54" t="s">
        <v>40</v>
      </c>
      <c r="J3068" s="54" t="s">
        <v>40</v>
      </c>
      <c r="K3068" s="54">
        <v>2326450</v>
      </c>
      <c r="L3068" s="54" t="s">
        <v>40</v>
      </c>
      <c r="M3068" s="54" t="s">
        <v>40</v>
      </c>
      <c r="N3068" s="54">
        <v>443038</v>
      </c>
      <c r="O3068" s="55">
        <f t="shared" si="343"/>
        <v>3</v>
      </c>
      <c r="P3068" s="56">
        <f t="shared" si="344"/>
        <v>1089287</v>
      </c>
      <c r="Q3068" s="57">
        <f t="shared" si="345"/>
        <v>1089287</v>
      </c>
      <c r="R3068" s="58">
        <f t="shared" si="346"/>
        <v>875098.20321201032</v>
      </c>
      <c r="S3068" s="59">
        <f t="shared" si="347"/>
        <v>80.336789405547876</v>
      </c>
      <c r="T3068" s="59">
        <f t="shared" si="348"/>
        <v>19.663210594452124</v>
      </c>
      <c r="U3068" s="60" t="str">
        <f t="shared" si="349"/>
        <v>BAJO</v>
      </c>
    </row>
    <row r="3069" spans="2:21">
      <c r="B3069" s="61">
        <v>3059</v>
      </c>
      <c r="C3069" s="62" t="s">
        <v>987</v>
      </c>
      <c r="D3069" s="62" t="s">
        <v>2055</v>
      </c>
      <c r="E3069" s="62" t="s">
        <v>2656</v>
      </c>
      <c r="F3069" s="63" t="s">
        <v>18</v>
      </c>
      <c r="G3069" s="63">
        <v>1</v>
      </c>
      <c r="H3069" s="53">
        <v>14123158</v>
      </c>
      <c r="I3069" s="54" t="s">
        <v>40</v>
      </c>
      <c r="J3069" s="54" t="s">
        <v>40</v>
      </c>
      <c r="K3069" s="54">
        <v>1895670</v>
      </c>
      <c r="L3069" s="54" t="s">
        <v>40</v>
      </c>
      <c r="M3069" s="54" t="s">
        <v>40</v>
      </c>
      <c r="N3069" s="54">
        <v>12855971</v>
      </c>
      <c r="O3069" s="55">
        <f t="shared" si="343"/>
        <v>3</v>
      </c>
      <c r="P3069" s="56">
        <f t="shared" si="344"/>
        <v>9624933</v>
      </c>
      <c r="Q3069" s="57">
        <f t="shared" si="345"/>
        <v>9624933</v>
      </c>
      <c r="R3069" s="58">
        <f t="shared" si="346"/>
        <v>5489843.3866926171</v>
      </c>
      <c r="S3069" s="59">
        <f t="shared" si="347"/>
        <v>57.03773092958275</v>
      </c>
      <c r="T3069" s="59">
        <f t="shared" si="348"/>
        <v>42.96226907041725</v>
      </c>
      <c r="U3069" s="60" t="str">
        <f t="shared" si="349"/>
        <v>BAJO</v>
      </c>
    </row>
    <row r="3070" spans="2:21">
      <c r="B3070" s="61">
        <v>3060</v>
      </c>
      <c r="C3070" s="62" t="s">
        <v>625</v>
      </c>
      <c r="D3070" s="62" t="s">
        <v>699</v>
      </c>
      <c r="E3070" s="62" t="s">
        <v>2657</v>
      </c>
      <c r="F3070" s="63" t="s">
        <v>18</v>
      </c>
      <c r="G3070" s="63">
        <v>1</v>
      </c>
      <c r="H3070" s="53">
        <v>552041</v>
      </c>
      <c r="I3070" s="54" t="s">
        <v>40</v>
      </c>
      <c r="J3070" s="54" t="s">
        <v>40</v>
      </c>
      <c r="K3070" s="54">
        <v>3202290</v>
      </c>
      <c r="L3070" s="54" t="s">
        <v>40</v>
      </c>
      <c r="M3070" s="54" t="s">
        <v>40</v>
      </c>
      <c r="N3070" s="54">
        <v>465092</v>
      </c>
      <c r="O3070" s="55">
        <f t="shared" si="343"/>
        <v>3</v>
      </c>
      <c r="P3070" s="56">
        <f t="shared" si="344"/>
        <v>1406474</v>
      </c>
      <c r="Q3070" s="57">
        <f t="shared" si="345"/>
        <v>1406474</v>
      </c>
      <c r="R3070" s="58">
        <f t="shared" si="346"/>
        <v>1270329.4752764821</v>
      </c>
      <c r="S3070" s="59">
        <f t="shared" si="347"/>
        <v>90.32015346721532</v>
      </c>
      <c r="T3070" s="59">
        <f t="shared" si="348"/>
        <v>9.6798465327846799</v>
      </c>
      <c r="U3070" s="60" t="str">
        <f t="shared" si="349"/>
        <v>BAJO</v>
      </c>
    </row>
    <row r="3071" spans="2:21">
      <c r="B3071" s="61">
        <v>3061</v>
      </c>
      <c r="C3071" s="62" t="s">
        <v>625</v>
      </c>
      <c r="D3071" s="62" t="s">
        <v>699</v>
      </c>
      <c r="E3071" s="62" t="s">
        <v>2658</v>
      </c>
      <c r="F3071" s="63" t="s">
        <v>18</v>
      </c>
      <c r="G3071" s="63">
        <v>1</v>
      </c>
      <c r="H3071" s="53">
        <v>1661835</v>
      </c>
      <c r="I3071" s="54" t="s">
        <v>40</v>
      </c>
      <c r="J3071" s="54" t="s">
        <v>40</v>
      </c>
      <c r="K3071" s="54">
        <v>634984</v>
      </c>
      <c r="L3071" s="54" t="s">
        <v>40</v>
      </c>
      <c r="M3071" s="54" t="s">
        <v>40</v>
      </c>
      <c r="N3071" s="54">
        <v>1399915</v>
      </c>
      <c r="O3071" s="55">
        <f t="shared" si="343"/>
        <v>3</v>
      </c>
      <c r="P3071" s="56">
        <f t="shared" si="344"/>
        <v>1232245</v>
      </c>
      <c r="Q3071" s="57">
        <f t="shared" si="345"/>
        <v>1232245</v>
      </c>
      <c r="R3071" s="58">
        <f t="shared" si="346"/>
        <v>435653.34044423694</v>
      </c>
      <c r="S3071" s="59">
        <f t="shared" si="347"/>
        <v>35.3544417258124</v>
      </c>
      <c r="T3071" s="59">
        <f t="shared" si="348"/>
        <v>64.645558274187607</v>
      </c>
      <c r="U3071" s="60" t="str">
        <f t="shared" si="349"/>
        <v>BAJO</v>
      </c>
    </row>
    <row r="3072" spans="2:21">
      <c r="B3072" s="61">
        <v>3062</v>
      </c>
      <c r="C3072" s="62" t="s">
        <v>625</v>
      </c>
      <c r="D3072" s="62" t="s">
        <v>2659</v>
      </c>
      <c r="E3072" s="62" t="s">
        <v>2660</v>
      </c>
      <c r="F3072" s="63" t="s">
        <v>18</v>
      </c>
      <c r="G3072" s="63">
        <v>1</v>
      </c>
      <c r="H3072" s="53">
        <v>226814</v>
      </c>
      <c r="I3072" s="54" t="s">
        <v>40</v>
      </c>
      <c r="J3072" s="54" t="s">
        <v>40</v>
      </c>
      <c r="K3072" s="54">
        <v>240975</v>
      </c>
      <c r="L3072" s="54" t="s">
        <v>40</v>
      </c>
      <c r="M3072" s="54" t="s">
        <v>40</v>
      </c>
      <c r="N3072" s="54">
        <v>208213</v>
      </c>
      <c r="O3072" s="55">
        <f t="shared" si="343"/>
        <v>3</v>
      </c>
      <c r="P3072" s="56">
        <f t="shared" si="344"/>
        <v>225334</v>
      </c>
      <c r="Q3072" s="57">
        <f t="shared" si="345"/>
        <v>225334</v>
      </c>
      <c r="R3072" s="58">
        <f t="shared" si="346"/>
        <v>13415.909982802756</v>
      </c>
      <c r="S3072" s="59">
        <f t="shared" si="347"/>
        <v>5.9537885906266945</v>
      </c>
      <c r="T3072" s="59">
        <f t="shared" si="348"/>
        <v>94.046211409373299</v>
      </c>
      <c r="U3072" s="60" t="str">
        <f t="shared" si="349"/>
        <v>ALTO</v>
      </c>
    </row>
    <row r="3073" spans="2:21">
      <c r="B3073" s="61">
        <v>3063</v>
      </c>
      <c r="C3073" s="62" t="s">
        <v>102</v>
      </c>
      <c r="D3073" s="62" t="s">
        <v>170</v>
      </c>
      <c r="E3073" s="62" t="s">
        <v>2661</v>
      </c>
      <c r="F3073" s="63" t="s">
        <v>18</v>
      </c>
      <c r="G3073" s="63">
        <v>1</v>
      </c>
      <c r="H3073" s="53">
        <v>557277</v>
      </c>
      <c r="I3073" s="54" t="s">
        <v>40</v>
      </c>
      <c r="J3073" s="54" t="s">
        <v>40</v>
      </c>
      <c r="K3073" s="54">
        <v>518364</v>
      </c>
      <c r="L3073" s="54" t="s">
        <v>40</v>
      </c>
      <c r="M3073" s="54" t="s">
        <v>40</v>
      </c>
      <c r="N3073" s="54">
        <v>499290</v>
      </c>
      <c r="O3073" s="55">
        <f t="shared" si="343"/>
        <v>3</v>
      </c>
      <c r="P3073" s="56">
        <f t="shared" si="344"/>
        <v>524977</v>
      </c>
      <c r="Q3073" s="57">
        <f t="shared" si="345"/>
        <v>524977</v>
      </c>
      <c r="R3073" s="58">
        <f t="shared" si="346"/>
        <v>24130.504470483</v>
      </c>
      <c r="S3073" s="59">
        <f t="shared" si="347"/>
        <v>4.596487935753947</v>
      </c>
      <c r="T3073" s="59">
        <f t="shared" si="348"/>
        <v>95.403512064246058</v>
      </c>
      <c r="U3073" s="60" t="str">
        <f t="shared" si="349"/>
        <v>ALTO</v>
      </c>
    </row>
    <row r="3074" spans="2:21">
      <c r="B3074" s="61">
        <v>3064</v>
      </c>
      <c r="C3074" s="62" t="s">
        <v>102</v>
      </c>
      <c r="D3074" s="62" t="s">
        <v>170</v>
      </c>
      <c r="E3074" s="62" t="s">
        <v>2662</v>
      </c>
      <c r="F3074" s="63" t="s">
        <v>18</v>
      </c>
      <c r="G3074" s="63">
        <v>1</v>
      </c>
      <c r="H3074" s="53">
        <v>440062</v>
      </c>
      <c r="I3074" s="54" t="s">
        <v>40</v>
      </c>
      <c r="J3074" s="54" t="s">
        <v>40</v>
      </c>
      <c r="K3074" s="54">
        <v>547162</v>
      </c>
      <c r="L3074" s="54" t="s">
        <v>40</v>
      </c>
      <c r="M3074" s="54" t="s">
        <v>40</v>
      </c>
      <c r="N3074" s="54">
        <v>403854</v>
      </c>
      <c r="O3074" s="55">
        <f t="shared" si="343"/>
        <v>3</v>
      </c>
      <c r="P3074" s="56">
        <f t="shared" si="344"/>
        <v>463693</v>
      </c>
      <c r="Q3074" s="57">
        <f t="shared" si="345"/>
        <v>463693</v>
      </c>
      <c r="R3074" s="58">
        <f t="shared" si="346"/>
        <v>60844.62190056096</v>
      </c>
      <c r="S3074" s="59">
        <f t="shared" si="347"/>
        <v>13.121746910253327</v>
      </c>
      <c r="T3074" s="59">
        <f t="shared" si="348"/>
        <v>86.878253089746678</v>
      </c>
      <c r="U3074" s="60" t="str">
        <f t="shared" si="349"/>
        <v>ALTO</v>
      </c>
    </row>
    <row r="3075" spans="2:21">
      <c r="B3075" s="61">
        <v>3065</v>
      </c>
      <c r="C3075" s="62" t="s">
        <v>625</v>
      </c>
      <c r="D3075" s="62" t="s">
        <v>699</v>
      </c>
      <c r="E3075" s="62" t="s">
        <v>2663</v>
      </c>
      <c r="F3075" s="63" t="s">
        <v>18</v>
      </c>
      <c r="G3075" s="63">
        <v>1</v>
      </c>
      <c r="H3075" s="53">
        <v>2255288</v>
      </c>
      <c r="I3075" s="54" t="s">
        <v>40</v>
      </c>
      <c r="J3075" s="54" t="s">
        <v>40</v>
      </c>
      <c r="K3075" s="54">
        <v>1221654</v>
      </c>
      <c r="L3075" s="54" t="s">
        <v>40</v>
      </c>
      <c r="M3075" s="54" t="s">
        <v>40</v>
      </c>
      <c r="N3075" s="54">
        <v>1899772</v>
      </c>
      <c r="O3075" s="55">
        <f t="shared" si="343"/>
        <v>3</v>
      </c>
      <c r="P3075" s="56">
        <f t="shared" si="344"/>
        <v>1792238</v>
      </c>
      <c r="Q3075" s="57">
        <f t="shared" si="345"/>
        <v>1792238</v>
      </c>
      <c r="R3075" s="58">
        <f t="shared" si="346"/>
        <v>428775.3742586748</v>
      </c>
      <c r="S3075" s="59">
        <f t="shared" si="347"/>
        <v>23.924019815374677</v>
      </c>
      <c r="T3075" s="59">
        <f t="shared" si="348"/>
        <v>76.075980184625323</v>
      </c>
      <c r="U3075" s="60" t="str">
        <f t="shared" si="349"/>
        <v>ALTO</v>
      </c>
    </row>
    <row r="3076" spans="2:21" ht="27.6">
      <c r="B3076" s="61">
        <v>3066</v>
      </c>
      <c r="C3076" s="62" t="s">
        <v>1294</v>
      </c>
      <c r="D3076" s="62" t="s">
        <v>1526</v>
      </c>
      <c r="E3076" s="62" t="s">
        <v>2664</v>
      </c>
      <c r="F3076" s="63" t="s">
        <v>18</v>
      </c>
      <c r="G3076" s="63">
        <v>1</v>
      </c>
      <c r="H3076" s="53">
        <v>100674</v>
      </c>
      <c r="I3076" s="54" t="s">
        <v>40</v>
      </c>
      <c r="J3076" s="54" t="s">
        <v>40</v>
      </c>
      <c r="K3076" s="54">
        <v>410550</v>
      </c>
      <c r="L3076" s="54" t="s">
        <v>40</v>
      </c>
      <c r="M3076" s="54" t="s">
        <v>40</v>
      </c>
      <c r="N3076" s="54">
        <v>92458</v>
      </c>
      <c r="O3076" s="55">
        <f t="shared" si="343"/>
        <v>3</v>
      </c>
      <c r="P3076" s="56">
        <f t="shared" si="344"/>
        <v>201227</v>
      </c>
      <c r="Q3076" s="57">
        <f t="shared" si="345"/>
        <v>201227</v>
      </c>
      <c r="R3076" s="58">
        <f t="shared" si="346"/>
        <v>148051.47696963002</v>
      </c>
      <c r="S3076" s="59">
        <f t="shared" si="347"/>
        <v>73.574359787518588</v>
      </c>
      <c r="T3076" s="59">
        <f t="shared" si="348"/>
        <v>26.425640212481412</v>
      </c>
      <c r="U3076" s="60" t="str">
        <f t="shared" si="349"/>
        <v>BAJO</v>
      </c>
    </row>
    <row r="3077" spans="2:21" ht="27.6">
      <c r="B3077" s="61">
        <v>3067</v>
      </c>
      <c r="C3077" s="62" t="s">
        <v>1294</v>
      </c>
      <c r="D3077" s="62" t="s">
        <v>1526</v>
      </c>
      <c r="E3077" s="62" t="s">
        <v>2665</v>
      </c>
      <c r="F3077" s="63" t="s">
        <v>18</v>
      </c>
      <c r="G3077" s="63">
        <v>1</v>
      </c>
      <c r="H3077" s="53">
        <v>670327</v>
      </c>
      <c r="I3077" s="54" t="s">
        <v>40</v>
      </c>
      <c r="J3077" s="54" t="s">
        <v>40</v>
      </c>
      <c r="K3077" s="54">
        <v>313327</v>
      </c>
      <c r="L3077" s="54" t="s">
        <v>40</v>
      </c>
      <c r="M3077" s="54" t="s">
        <v>40</v>
      </c>
      <c r="N3077" s="54">
        <v>573250</v>
      </c>
      <c r="O3077" s="55">
        <f t="shared" si="343"/>
        <v>3</v>
      </c>
      <c r="P3077" s="56">
        <f t="shared" si="344"/>
        <v>518968</v>
      </c>
      <c r="Q3077" s="57">
        <f t="shared" si="345"/>
        <v>518968</v>
      </c>
      <c r="R3077" s="58">
        <f t="shared" si="346"/>
        <v>150714.19230450728</v>
      </c>
      <c r="S3077" s="59">
        <f t="shared" si="347"/>
        <v>29.041134001423458</v>
      </c>
      <c r="T3077" s="59">
        <f t="shared" si="348"/>
        <v>70.958865998576542</v>
      </c>
      <c r="U3077" s="60" t="str">
        <f t="shared" si="349"/>
        <v>ALTO</v>
      </c>
    </row>
    <row r="3078" spans="2:21" ht="27.6">
      <c r="B3078" s="61">
        <v>3068</v>
      </c>
      <c r="C3078" s="62" t="s">
        <v>1294</v>
      </c>
      <c r="D3078" s="62" t="s">
        <v>1526</v>
      </c>
      <c r="E3078" s="62" t="s">
        <v>2666</v>
      </c>
      <c r="F3078" s="63" t="s">
        <v>18</v>
      </c>
      <c r="G3078" s="63">
        <v>1</v>
      </c>
      <c r="H3078" s="53">
        <v>2222325</v>
      </c>
      <c r="I3078" s="54" t="s">
        <v>40</v>
      </c>
      <c r="J3078" s="54" t="s">
        <v>40</v>
      </c>
      <c r="K3078" s="54">
        <v>889525</v>
      </c>
      <c r="L3078" s="54" t="s">
        <v>40</v>
      </c>
      <c r="M3078" s="54" t="s">
        <v>40</v>
      </c>
      <c r="N3078" s="54">
        <v>1990811</v>
      </c>
      <c r="O3078" s="55">
        <f t="shared" si="343"/>
        <v>3</v>
      </c>
      <c r="P3078" s="56">
        <f t="shared" si="344"/>
        <v>1700887</v>
      </c>
      <c r="Q3078" s="57">
        <f t="shared" si="345"/>
        <v>1700887</v>
      </c>
      <c r="R3078" s="58">
        <f t="shared" si="346"/>
        <v>581452.72340463474</v>
      </c>
      <c r="S3078" s="59">
        <f t="shared" si="347"/>
        <v>34.185264712155174</v>
      </c>
      <c r="T3078" s="59">
        <f t="shared" si="348"/>
        <v>65.814735287844826</v>
      </c>
      <c r="U3078" s="60" t="str">
        <f t="shared" si="349"/>
        <v>BAJO</v>
      </c>
    </row>
    <row r="3079" spans="2:21">
      <c r="B3079" s="61">
        <v>3069</v>
      </c>
      <c r="C3079" s="62" t="s">
        <v>601</v>
      </c>
      <c r="D3079" s="62" t="s">
        <v>610</v>
      </c>
      <c r="E3079" s="62" t="s">
        <v>2328</v>
      </c>
      <c r="F3079" s="63" t="s">
        <v>18</v>
      </c>
      <c r="G3079" s="63">
        <v>1</v>
      </c>
      <c r="H3079" s="53">
        <v>727685</v>
      </c>
      <c r="I3079" s="54" t="s">
        <v>40</v>
      </c>
      <c r="J3079" s="54" t="s">
        <v>40</v>
      </c>
      <c r="K3079" s="54">
        <v>309281</v>
      </c>
      <c r="L3079" s="54" t="s">
        <v>40</v>
      </c>
      <c r="M3079" s="54" t="s">
        <v>40</v>
      </c>
      <c r="N3079" s="54">
        <v>617580</v>
      </c>
      <c r="O3079" s="55">
        <f t="shared" si="343"/>
        <v>3</v>
      </c>
      <c r="P3079" s="56">
        <f t="shared" si="344"/>
        <v>551515</v>
      </c>
      <c r="Q3079" s="57">
        <f t="shared" si="345"/>
        <v>551515</v>
      </c>
      <c r="R3079" s="58">
        <f t="shared" si="346"/>
        <v>177085.44442412225</v>
      </c>
      <c r="S3079" s="59">
        <f t="shared" si="347"/>
        <v>32.108908084843065</v>
      </c>
      <c r="T3079" s="59">
        <f t="shared" si="348"/>
        <v>67.891091915156935</v>
      </c>
      <c r="U3079" s="60" t="str">
        <f t="shared" si="349"/>
        <v>BAJO</v>
      </c>
    </row>
    <row r="3080" spans="2:21">
      <c r="B3080" s="61">
        <v>3070</v>
      </c>
      <c r="C3080" s="62" t="s">
        <v>1375</v>
      </c>
      <c r="D3080" s="62" t="s">
        <v>1378</v>
      </c>
      <c r="E3080" s="62" t="s">
        <v>2667</v>
      </c>
      <c r="F3080" s="63" t="s">
        <v>18</v>
      </c>
      <c r="G3080" s="63">
        <v>1</v>
      </c>
      <c r="H3080" s="53">
        <v>495754</v>
      </c>
      <c r="I3080" s="54" t="s">
        <v>40</v>
      </c>
      <c r="J3080" s="54" t="s">
        <v>40</v>
      </c>
      <c r="K3080" s="54">
        <v>260015</v>
      </c>
      <c r="L3080" s="54" t="s">
        <v>40</v>
      </c>
      <c r="M3080" s="54" t="s">
        <v>40</v>
      </c>
      <c r="N3080" s="54">
        <v>437181</v>
      </c>
      <c r="O3080" s="55">
        <f t="shared" si="343"/>
        <v>3</v>
      </c>
      <c r="P3080" s="56">
        <f t="shared" si="344"/>
        <v>397650</v>
      </c>
      <c r="Q3080" s="57">
        <f t="shared" si="345"/>
        <v>397650</v>
      </c>
      <c r="R3080" s="58">
        <f t="shared" si="346"/>
        <v>100217.24402849375</v>
      </c>
      <c r="S3080" s="59">
        <f t="shared" si="347"/>
        <v>25.202374960013518</v>
      </c>
      <c r="T3080" s="59">
        <f t="shared" si="348"/>
        <v>74.797625039986485</v>
      </c>
      <c r="U3080" s="60" t="str">
        <f t="shared" si="349"/>
        <v>ALTO</v>
      </c>
    </row>
    <row r="3081" spans="2:21">
      <c r="B3081" s="61">
        <v>3071</v>
      </c>
      <c r="C3081" s="62" t="s">
        <v>625</v>
      </c>
      <c r="D3081" s="62" t="s">
        <v>2659</v>
      </c>
      <c r="E3081" s="62" t="s">
        <v>173</v>
      </c>
      <c r="F3081" s="63" t="s">
        <v>18</v>
      </c>
      <c r="G3081" s="63">
        <v>1</v>
      </c>
      <c r="H3081" s="53">
        <v>313327</v>
      </c>
      <c r="I3081" s="54" t="s">
        <v>40</v>
      </c>
      <c r="J3081" s="54" t="s">
        <v>40</v>
      </c>
      <c r="K3081" s="54">
        <v>238714</v>
      </c>
      <c r="L3081" s="54" t="s">
        <v>40</v>
      </c>
      <c r="M3081" s="54" t="s">
        <v>40</v>
      </c>
      <c r="N3081" s="54">
        <v>211842</v>
      </c>
      <c r="O3081" s="55">
        <f t="shared" si="343"/>
        <v>3</v>
      </c>
      <c r="P3081" s="56">
        <f t="shared" si="344"/>
        <v>254628</v>
      </c>
      <c r="Q3081" s="57">
        <f t="shared" si="345"/>
        <v>254628</v>
      </c>
      <c r="R3081" s="58">
        <f t="shared" si="346"/>
        <v>42931.999692019417</v>
      </c>
      <c r="S3081" s="59">
        <f t="shared" si="347"/>
        <v>16.860675060095286</v>
      </c>
      <c r="T3081" s="59">
        <f t="shared" si="348"/>
        <v>83.139324939904711</v>
      </c>
      <c r="U3081" s="60" t="str">
        <f t="shared" si="349"/>
        <v>ALTO</v>
      </c>
    </row>
    <row r="3082" spans="2:21">
      <c r="B3082" s="61">
        <v>3072</v>
      </c>
      <c r="C3082" s="62" t="s">
        <v>625</v>
      </c>
      <c r="D3082" s="62" t="s">
        <v>2659</v>
      </c>
      <c r="E3082" s="62" t="s">
        <v>641</v>
      </c>
      <c r="F3082" s="63" t="s">
        <v>18</v>
      </c>
      <c r="G3082" s="63">
        <v>1</v>
      </c>
      <c r="H3082" s="53">
        <v>347956</v>
      </c>
      <c r="I3082" s="54" t="s">
        <v>40</v>
      </c>
      <c r="J3082" s="54" t="s">
        <v>40</v>
      </c>
      <c r="K3082" s="54">
        <v>299404</v>
      </c>
      <c r="L3082" s="54" t="s">
        <v>40</v>
      </c>
      <c r="M3082" s="54" t="s">
        <v>40</v>
      </c>
      <c r="N3082" s="54">
        <v>319020</v>
      </c>
      <c r="O3082" s="55">
        <f t="shared" si="343"/>
        <v>3</v>
      </c>
      <c r="P3082" s="56">
        <f t="shared" si="344"/>
        <v>322127</v>
      </c>
      <c r="Q3082" s="57">
        <f t="shared" si="345"/>
        <v>322127</v>
      </c>
      <c r="R3082" s="58">
        <f t="shared" si="346"/>
        <v>19942.629537974397</v>
      </c>
      <c r="S3082" s="59">
        <f t="shared" si="347"/>
        <v>6.1909214496066447</v>
      </c>
      <c r="T3082" s="59">
        <f t="shared" si="348"/>
        <v>93.809078550393352</v>
      </c>
      <c r="U3082" s="60" t="str">
        <f t="shared" si="349"/>
        <v>ALTO</v>
      </c>
    </row>
    <row r="3083" spans="2:21">
      <c r="B3083" s="61">
        <v>3073</v>
      </c>
      <c r="C3083" s="62" t="s">
        <v>625</v>
      </c>
      <c r="D3083" s="62" t="s">
        <v>2659</v>
      </c>
      <c r="E3083" s="62" t="s">
        <v>755</v>
      </c>
      <c r="F3083" s="63" t="s">
        <v>18</v>
      </c>
      <c r="G3083" s="63">
        <v>1</v>
      </c>
      <c r="H3083" s="53">
        <v>167671</v>
      </c>
      <c r="I3083" s="54" t="s">
        <v>40</v>
      </c>
      <c r="J3083" s="54" t="s">
        <v>40</v>
      </c>
      <c r="K3083" s="54">
        <v>317492</v>
      </c>
      <c r="L3083" s="54" t="s">
        <v>40</v>
      </c>
      <c r="M3083" s="54" t="s">
        <v>40</v>
      </c>
      <c r="N3083" s="54">
        <v>166105</v>
      </c>
      <c r="O3083" s="55">
        <f t="shared" si="343"/>
        <v>3</v>
      </c>
      <c r="P3083" s="56">
        <f t="shared" si="344"/>
        <v>217089</v>
      </c>
      <c r="Q3083" s="57">
        <f t="shared" si="345"/>
        <v>217089</v>
      </c>
      <c r="R3083" s="58">
        <f t="shared" si="346"/>
        <v>70998.284929207191</v>
      </c>
      <c r="S3083" s="59">
        <f t="shared" si="347"/>
        <v>32.704690209640837</v>
      </c>
      <c r="T3083" s="59">
        <f t="shared" si="348"/>
        <v>67.29530979035917</v>
      </c>
      <c r="U3083" s="60" t="str">
        <f t="shared" si="349"/>
        <v>BAJO</v>
      </c>
    </row>
    <row r="3084" spans="2:21">
      <c r="B3084" s="61">
        <v>3074</v>
      </c>
      <c r="C3084" s="62" t="s">
        <v>625</v>
      </c>
      <c r="D3084" s="62" t="s">
        <v>2659</v>
      </c>
      <c r="E3084" s="62" t="s">
        <v>640</v>
      </c>
      <c r="F3084" s="63" t="s">
        <v>18</v>
      </c>
      <c r="G3084" s="63">
        <v>1</v>
      </c>
      <c r="H3084" s="53">
        <v>484330</v>
      </c>
      <c r="I3084" s="54" t="s">
        <v>40</v>
      </c>
      <c r="J3084" s="54" t="s">
        <v>40</v>
      </c>
      <c r="K3084" s="54">
        <v>246330</v>
      </c>
      <c r="L3084" s="54" t="s">
        <v>40</v>
      </c>
      <c r="M3084" s="54" t="s">
        <v>40</v>
      </c>
      <c r="N3084" s="54">
        <v>132419</v>
      </c>
      <c r="O3084" s="55">
        <f t="shared" si="343"/>
        <v>3</v>
      </c>
      <c r="P3084" s="56">
        <f t="shared" si="344"/>
        <v>287693</v>
      </c>
      <c r="Q3084" s="57">
        <f t="shared" si="345"/>
        <v>287693</v>
      </c>
      <c r="R3084" s="58">
        <f t="shared" si="346"/>
        <v>146614.03140445551</v>
      </c>
      <c r="S3084" s="59">
        <f t="shared" si="347"/>
        <v>50.96197384171861</v>
      </c>
      <c r="T3084" s="59">
        <f t="shared" si="348"/>
        <v>49.03802615828139</v>
      </c>
      <c r="U3084" s="60" t="str">
        <f t="shared" si="349"/>
        <v>BAJO</v>
      </c>
    </row>
    <row r="3085" spans="2:21">
      <c r="B3085" s="61">
        <v>3075</v>
      </c>
      <c r="C3085" s="62" t="s">
        <v>625</v>
      </c>
      <c r="D3085" s="62" t="s">
        <v>2659</v>
      </c>
      <c r="E3085" s="62" t="s">
        <v>175</v>
      </c>
      <c r="F3085" s="63" t="s">
        <v>18</v>
      </c>
      <c r="G3085" s="63">
        <v>1</v>
      </c>
      <c r="H3085" s="53">
        <v>393057</v>
      </c>
      <c r="I3085" s="54" t="s">
        <v>40</v>
      </c>
      <c r="J3085" s="54" t="s">
        <v>40</v>
      </c>
      <c r="K3085" s="54">
        <v>252756</v>
      </c>
      <c r="L3085" s="54" t="s">
        <v>40</v>
      </c>
      <c r="M3085" s="54" t="s">
        <v>40</v>
      </c>
      <c r="N3085" s="54">
        <v>298364</v>
      </c>
      <c r="O3085" s="55">
        <f t="shared" si="343"/>
        <v>3</v>
      </c>
      <c r="P3085" s="56">
        <f t="shared" si="344"/>
        <v>314726</v>
      </c>
      <c r="Q3085" s="57">
        <f t="shared" si="345"/>
        <v>314726</v>
      </c>
      <c r="R3085" s="58">
        <f t="shared" si="346"/>
        <v>58434.411963803963</v>
      </c>
      <c r="S3085" s="59">
        <f t="shared" si="347"/>
        <v>18.566757104212542</v>
      </c>
      <c r="T3085" s="59">
        <f t="shared" si="348"/>
        <v>81.433242895787458</v>
      </c>
      <c r="U3085" s="60" t="str">
        <f t="shared" si="349"/>
        <v>ALTO</v>
      </c>
    </row>
    <row r="3086" spans="2:21">
      <c r="B3086" s="61">
        <v>3076</v>
      </c>
      <c r="C3086" s="62" t="s">
        <v>987</v>
      </c>
      <c r="D3086" s="62" t="s">
        <v>1048</v>
      </c>
      <c r="E3086" s="62" t="s">
        <v>1806</v>
      </c>
      <c r="F3086" s="63" t="s">
        <v>18</v>
      </c>
      <c r="G3086" s="63">
        <v>1</v>
      </c>
      <c r="H3086" s="53">
        <v>593810</v>
      </c>
      <c r="I3086" s="54" t="s">
        <v>40</v>
      </c>
      <c r="J3086" s="54" t="s">
        <v>40</v>
      </c>
      <c r="K3086" s="54">
        <v>972706</v>
      </c>
      <c r="L3086" s="54" t="s">
        <v>40</v>
      </c>
      <c r="M3086" s="54" t="s">
        <v>40</v>
      </c>
      <c r="N3086" s="54">
        <v>450718</v>
      </c>
      <c r="O3086" s="55">
        <f t="shared" si="343"/>
        <v>3</v>
      </c>
      <c r="P3086" s="56">
        <f t="shared" si="344"/>
        <v>672411</v>
      </c>
      <c r="Q3086" s="57">
        <f t="shared" si="345"/>
        <v>672411</v>
      </c>
      <c r="R3086" s="58">
        <f t="shared" si="346"/>
        <v>220229.41861815122</v>
      </c>
      <c r="S3086" s="59">
        <f t="shared" si="347"/>
        <v>32.752203431852131</v>
      </c>
      <c r="T3086" s="59">
        <f t="shared" si="348"/>
        <v>67.247796568147862</v>
      </c>
      <c r="U3086" s="60" t="str">
        <f t="shared" si="349"/>
        <v>BAJO</v>
      </c>
    </row>
    <row r="3087" spans="2:21">
      <c r="B3087" s="61">
        <v>3077</v>
      </c>
      <c r="C3087" s="62" t="s">
        <v>196</v>
      </c>
      <c r="D3087" s="62" t="s">
        <v>197</v>
      </c>
      <c r="E3087" s="62" t="s">
        <v>2668</v>
      </c>
      <c r="F3087" s="63" t="s">
        <v>18</v>
      </c>
      <c r="G3087" s="63">
        <v>1</v>
      </c>
      <c r="H3087" s="53">
        <v>614397</v>
      </c>
      <c r="I3087" s="54" t="s">
        <v>40</v>
      </c>
      <c r="J3087" s="54" t="s">
        <v>40</v>
      </c>
      <c r="K3087" s="54">
        <v>506464</v>
      </c>
      <c r="L3087" s="54" t="s">
        <v>40</v>
      </c>
      <c r="M3087" s="54" t="s">
        <v>40</v>
      </c>
      <c r="N3087" s="54">
        <v>577991</v>
      </c>
      <c r="O3087" s="55">
        <f t="shared" si="343"/>
        <v>3</v>
      </c>
      <c r="P3087" s="56">
        <f t="shared" si="344"/>
        <v>566284</v>
      </c>
      <c r="Q3087" s="57">
        <f t="shared" si="345"/>
        <v>566284</v>
      </c>
      <c r="R3087" s="58">
        <f t="shared" si="346"/>
        <v>44834.31356301406</v>
      </c>
      <c r="S3087" s="59">
        <f t="shared" si="347"/>
        <v>7.9172841830272551</v>
      </c>
      <c r="T3087" s="59">
        <f t="shared" si="348"/>
        <v>92.082715816972751</v>
      </c>
      <c r="U3087" s="60" t="str">
        <f t="shared" si="349"/>
        <v>ALTO</v>
      </c>
    </row>
    <row r="3088" spans="2:21">
      <c r="B3088" s="61">
        <v>3078</v>
      </c>
      <c r="C3088" s="62" t="s">
        <v>1375</v>
      </c>
      <c r="D3088" s="62" t="s">
        <v>1419</v>
      </c>
      <c r="E3088" s="62" t="s">
        <v>2669</v>
      </c>
      <c r="F3088" s="63" t="s">
        <v>18</v>
      </c>
      <c r="G3088" s="63">
        <v>1</v>
      </c>
      <c r="H3088" s="53">
        <v>668066</v>
      </c>
      <c r="I3088" s="54" t="s">
        <v>40</v>
      </c>
      <c r="J3088" s="54" t="s">
        <v>40</v>
      </c>
      <c r="K3088" s="54">
        <v>1008525</v>
      </c>
      <c r="L3088" s="54" t="s">
        <v>40</v>
      </c>
      <c r="M3088" s="54" t="s">
        <v>40</v>
      </c>
      <c r="N3088" s="54">
        <v>593758</v>
      </c>
      <c r="O3088" s="55">
        <f t="shared" si="343"/>
        <v>3</v>
      </c>
      <c r="P3088" s="56">
        <f t="shared" si="344"/>
        <v>756783</v>
      </c>
      <c r="Q3088" s="57">
        <f t="shared" si="345"/>
        <v>756783</v>
      </c>
      <c r="R3088" s="58">
        <f t="shared" si="346"/>
        <v>180574.90715120599</v>
      </c>
      <c r="S3088" s="59">
        <f t="shared" si="347"/>
        <v>23.860856698843129</v>
      </c>
      <c r="T3088" s="59">
        <f t="shared" si="348"/>
        <v>76.139143301156878</v>
      </c>
      <c r="U3088" s="60" t="str">
        <f t="shared" si="349"/>
        <v>ALTO</v>
      </c>
    </row>
    <row r="3089" spans="2:21">
      <c r="B3089" s="61">
        <v>3079</v>
      </c>
      <c r="C3089" s="62" t="s">
        <v>1375</v>
      </c>
      <c r="D3089" s="62" t="s">
        <v>1419</v>
      </c>
      <c r="E3089" s="62" t="s">
        <v>2670</v>
      </c>
      <c r="F3089" s="63" t="s">
        <v>18</v>
      </c>
      <c r="G3089" s="63">
        <v>1</v>
      </c>
      <c r="H3089" s="53">
        <v>195398</v>
      </c>
      <c r="I3089" s="54" t="s">
        <v>40</v>
      </c>
      <c r="J3089" s="54" t="s">
        <v>40</v>
      </c>
      <c r="K3089" s="54">
        <v>266560</v>
      </c>
      <c r="L3089" s="54" t="s">
        <v>40</v>
      </c>
      <c r="M3089" s="54" t="s">
        <v>40</v>
      </c>
      <c r="N3089" s="54">
        <v>168457</v>
      </c>
      <c r="O3089" s="55">
        <f t="shared" si="343"/>
        <v>3</v>
      </c>
      <c r="P3089" s="56">
        <f t="shared" si="344"/>
        <v>210138</v>
      </c>
      <c r="Q3089" s="57">
        <f t="shared" si="345"/>
        <v>210138</v>
      </c>
      <c r="R3089" s="58">
        <f t="shared" si="346"/>
        <v>41384.43928445677</v>
      </c>
      <c r="S3089" s="59">
        <f t="shared" si="347"/>
        <v>19.693934121604265</v>
      </c>
      <c r="T3089" s="59">
        <f t="shared" si="348"/>
        <v>80.306065878395742</v>
      </c>
      <c r="U3089" s="60" t="str">
        <f t="shared" si="349"/>
        <v>ALTO</v>
      </c>
    </row>
    <row r="3090" spans="2:21">
      <c r="B3090" s="61">
        <v>3080</v>
      </c>
      <c r="C3090" s="62" t="s">
        <v>625</v>
      </c>
      <c r="D3090" s="62" t="s">
        <v>699</v>
      </c>
      <c r="E3090" s="62" t="s">
        <v>2671</v>
      </c>
      <c r="F3090" s="63" t="s">
        <v>18</v>
      </c>
      <c r="G3090" s="63">
        <v>1</v>
      </c>
      <c r="H3090" s="53">
        <v>192661</v>
      </c>
      <c r="I3090" s="54" t="s">
        <v>40</v>
      </c>
      <c r="J3090" s="54" t="s">
        <v>40</v>
      </c>
      <c r="K3090" s="54">
        <v>205275</v>
      </c>
      <c r="L3090" s="54" t="s">
        <v>40</v>
      </c>
      <c r="M3090" s="54" t="s">
        <v>40</v>
      </c>
      <c r="N3090" s="54">
        <v>162304</v>
      </c>
      <c r="O3090" s="55">
        <f t="shared" si="343"/>
        <v>3</v>
      </c>
      <c r="P3090" s="56">
        <f t="shared" si="344"/>
        <v>186747</v>
      </c>
      <c r="Q3090" s="57">
        <f t="shared" si="345"/>
        <v>186747</v>
      </c>
      <c r="R3090" s="58">
        <f t="shared" si="346"/>
        <v>18034.433995985444</v>
      </c>
      <c r="S3090" s="59">
        <f t="shared" si="347"/>
        <v>9.6571479038407286</v>
      </c>
      <c r="T3090" s="59">
        <f t="shared" si="348"/>
        <v>90.342852096159277</v>
      </c>
      <c r="U3090" s="60" t="str">
        <f t="shared" si="349"/>
        <v>ALTO</v>
      </c>
    </row>
    <row r="3091" spans="2:21">
      <c r="B3091" s="61">
        <v>3081</v>
      </c>
      <c r="C3091" s="62" t="s">
        <v>625</v>
      </c>
      <c r="D3091" s="62" t="s">
        <v>699</v>
      </c>
      <c r="E3091" s="62" t="s">
        <v>2672</v>
      </c>
      <c r="F3091" s="63" t="s">
        <v>18</v>
      </c>
      <c r="G3091" s="63">
        <v>1</v>
      </c>
      <c r="H3091" s="53">
        <v>172550</v>
      </c>
      <c r="I3091" s="54" t="s">
        <v>40</v>
      </c>
      <c r="J3091" s="54" t="s">
        <v>40</v>
      </c>
      <c r="K3091" s="54">
        <v>207060</v>
      </c>
      <c r="L3091" s="54" t="s">
        <v>40</v>
      </c>
      <c r="M3091" s="54" t="s">
        <v>40</v>
      </c>
      <c r="N3091" s="54">
        <v>162304</v>
      </c>
      <c r="O3091" s="55">
        <f t="shared" si="343"/>
        <v>3</v>
      </c>
      <c r="P3091" s="56">
        <f t="shared" si="344"/>
        <v>180638</v>
      </c>
      <c r="Q3091" s="57">
        <f t="shared" si="345"/>
        <v>180638</v>
      </c>
      <c r="R3091" s="58">
        <f t="shared" si="346"/>
        <v>19145.699116685886</v>
      </c>
      <c r="S3091" s="59">
        <f t="shared" si="347"/>
        <v>10.59893218297694</v>
      </c>
      <c r="T3091" s="59">
        <f t="shared" si="348"/>
        <v>89.401067817023062</v>
      </c>
      <c r="U3091" s="60" t="str">
        <f t="shared" si="349"/>
        <v>ALTO</v>
      </c>
    </row>
    <row r="3092" spans="2:21">
      <c r="B3092" s="61">
        <v>3082</v>
      </c>
      <c r="C3092" s="62" t="s">
        <v>2267</v>
      </c>
      <c r="D3092" s="62" t="s">
        <v>2374</v>
      </c>
      <c r="E3092" s="62" t="s">
        <v>2331</v>
      </c>
      <c r="F3092" s="63" t="s">
        <v>18</v>
      </c>
      <c r="G3092" s="63">
        <v>1</v>
      </c>
      <c r="H3092" s="53">
        <v>113764</v>
      </c>
      <c r="I3092" s="54" t="s">
        <v>40</v>
      </c>
      <c r="J3092" s="54" t="s">
        <v>40</v>
      </c>
      <c r="K3092" s="54">
        <v>112336</v>
      </c>
      <c r="L3092" s="54" t="s">
        <v>40</v>
      </c>
      <c r="M3092" s="54" t="s">
        <v>40</v>
      </c>
      <c r="N3092" s="54">
        <v>101204</v>
      </c>
      <c r="O3092" s="55">
        <f t="shared" si="343"/>
        <v>3</v>
      </c>
      <c r="P3092" s="56">
        <f t="shared" si="344"/>
        <v>109101</v>
      </c>
      <c r="Q3092" s="57">
        <f t="shared" si="345"/>
        <v>109101</v>
      </c>
      <c r="R3092" s="58">
        <f t="shared" si="346"/>
        <v>5614.6060314940069</v>
      </c>
      <c r="S3092" s="59">
        <f t="shared" si="347"/>
        <v>5.1462461677656544</v>
      </c>
      <c r="T3092" s="59">
        <f t="shared" si="348"/>
        <v>94.853753832234347</v>
      </c>
      <c r="U3092" s="60" t="str">
        <f t="shared" si="349"/>
        <v>ALTO</v>
      </c>
    </row>
    <row r="3093" spans="2:21">
      <c r="B3093" s="61">
        <v>3083</v>
      </c>
      <c r="C3093" s="62" t="s">
        <v>601</v>
      </c>
      <c r="D3093" s="62" t="s">
        <v>2673</v>
      </c>
      <c r="E3093" s="62" t="s">
        <v>2674</v>
      </c>
      <c r="F3093" s="63" t="s">
        <v>18</v>
      </c>
      <c r="G3093" s="63">
        <v>1</v>
      </c>
      <c r="H3093" s="53">
        <v>897736</v>
      </c>
      <c r="I3093" s="54" t="s">
        <v>40</v>
      </c>
      <c r="J3093" s="54" t="s">
        <v>40</v>
      </c>
      <c r="K3093" s="54">
        <v>334152</v>
      </c>
      <c r="L3093" s="54" t="s">
        <v>40</v>
      </c>
      <c r="M3093" s="54" t="s">
        <v>40</v>
      </c>
      <c r="N3093" s="54">
        <v>810693</v>
      </c>
      <c r="O3093" s="55">
        <f t="shared" si="343"/>
        <v>3</v>
      </c>
      <c r="P3093" s="56">
        <f t="shared" si="344"/>
        <v>680860</v>
      </c>
      <c r="Q3093" s="57">
        <f t="shared" si="345"/>
        <v>680860</v>
      </c>
      <c r="R3093" s="58">
        <f t="shared" si="346"/>
        <v>247721.78246887284</v>
      </c>
      <c r="S3093" s="59">
        <f t="shared" si="347"/>
        <v>36.383659264587855</v>
      </c>
      <c r="T3093" s="59">
        <f t="shared" si="348"/>
        <v>63.616340735412145</v>
      </c>
      <c r="U3093" s="60" t="str">
        <f t="shared" si="349"/>
        <v>BAJO</v>
      </c>
    </row>
    <row r="3094" spans="2:21">
      <c r="B3094" s="61">
        <v>3084</v>
      </c>
      <c r="C3094" s="62" t="s">
        <v>2267</v>
      </c>
      <c r="D3094" s="62" t="s">
        <v>686</v>
      </c>
      <c r="E3094" s="62" t="s">
        <v>910</v>
      </c>
      <c r="F3094" s="63" t="s">
        <v>18</v>
      </c>
      <c r="G3094" s="63">
        <v>1</v>
      </c>
      <c r="H3094" s="53">
        <v>588812</v>
      </c>
      <c r="I3094" s="54" t="s">
        <v>40</v>
      </c>
      <c r="J3094" s="54" t="s">
        <v>40</v>
      </c>
      <c r="K3094" s="54">
        <v>676396</v>
      </c>
      <c r="L3094" s="54" t="s">
        <v>40</v>
      </c>
      <c r="M3094" s="54" t="s">
        <v>40</v>
      </c>
      <c r="N3094" s="54">
        <v>507379</v>
      </c>
      <c r="O3094" s="55">
        <f t="shared" si="343"/>
        <v>3</v>
      </c>
      <c r="P3094" s="56">
        <f t="shared" si="344"/>
        <v>590862</v>
      </c>
      <c r="Q3094" s="57">
        <f t="shared" si="345"/>
        <v>590862</v>
      </c>
      <c r="R3094" s="58">
        <f t="shared" si="346"/>
        <v>69016.130831052025</v>
      </c>
      <c r="S3094" s="59">
        <f t="shared" si="347"/>
        <v>11.680583762545574</v>
      </c>
      <c r="T3094" s="59">
        <f t="shared" si="348"/>
        <v>88.319416237454419</v>
      </c>
      <c r="U3094" s="60" t="str">
        <f t="shared" si="349"/>
        <v>ALTO</v>
      </c>
    </row>
    <row r="3095" spans="2:21">
      <c r="B3095" s="61">
        <v>3085</v>
      </c>
      <c r="C3095" s="62" t="s">
        <v>2267</v>
      </c>
      <c r="D3095" s="62" t="s">
        <v>686</v>
      </c>
      <c r="E3095" s="62" t="s">
        <v>2675</v>
      </c>
      <c r="F3095" s="63" t="s">
        <v>18</v>
      </c>
      <c r="G3095" s="63">
        <v>1</v>
      </c>
      <c r="H3095" s="53">
        <v>388535</v>
      </c>
      <c r="I3095" s="54" t="s">
        <v>40</v>
      </c>
      <c r="J3095" s="54" t="s">
        <v>40</v>
      </c>
      <c r="K3095" s="54">
        <v>1025066</v>
      </c>
      <c r="L3095" s="54" t="s">
        <v>40</v>
      </c>
      <c r="M3095" s="54" t="s">
        <v>40</v>
      </c>
      <c r="N3095" s="54">
        <v>365489</v>
      </c>
      <c r="O3095" s="55">
        <f t="shared" si="343"/>
        <v>3</v>
      </c>
      <c r="P3095" s="56">
        <f t="shared" si="344"/>
        <v>593030</v>
      </c>
      <c r="Q3095" s="57">
        <f t="shared" si="345"/>
        <v>593030</v>
      </c>
      <c r="R3095" s="58">
        <f t="shared" si="346"/>
        <v>305640.4298092777</v>
      </c>
      <c r="S3095" s="59">
        <f t="shared" si="347"/>
        <v>51.538780467982683</v>
      </c>
      <c r="T3095" s="59">
        <f t="shared" si="348"/>
        <v>48.461219532017317</v>
      </c>
      <c r="U3095" s="60" t="str">
        <f t="shared" si="349"/>
        <v>BAJO</v>
      </c>
    </row>
    <row r="3096" spans="2:21" ht="21" hidden="1" thickBot="1">
      <c r="B3096" s="70"/>
      <c r="C3096" s="71"/>
      <c r="D3096" s="71"/>
      <c r="E3096" s="71"/>
      <c r="F3096" s="72"/>
      <c r="G3096" s="72"/>
      <c r="H3096" s="72"/>
      <c r="I3096" s="73"/>
      <c r="J3096" s="73"/>
      <c r="K3096" s="73"/>
      <c r="L3096" s="74"/>
      <c r="M3096" s="73"/>
      <c r="N3096" s="73"/>
      <c r="O3096" s="236" t="s">
        <v>2676</v>
      </c>
      <c r="P3096" s="236"/>
      <c r="Q3096" s="75">
        <f>SUM(Q11:Q3095)</f>
        <v>4672401466</v>
      </c>
      <c r="R3096" s="76"/>
      <c r="S3096" s="77"/>
      <c r="T3096" s="77"/>
      <c r="U3096" s="78"/>
    </row>
    <row r="3097" spans="2:21" ht="37.35" hidden="1" customHeight="1">
      <c r="C3097" s="216" t="s">
        <v>2677</v>
      </c>
      <c r="D3097" s="217"/>
      <c r="E3097" s="217"/>
      <c r="F3097" s="217"/>
      <c r="G3097" s="217"/>
      <c r="H3097" s="217"/>
      <c r="I3097" s="217"/>
      <c r="J3097" s="217"/>
      <c r="K3097" s="217"/>
      <c r="L3097" s="217"/>
      <c r="M3097" s="217"/>
      <c r="N3097" s="217"/>
      <c r="O3097" s="217"/>
      <c r="P3097" s="217"/>
      <c r="Q3097" s="217"/>
      <c r="R3097" s="217"/>
      <c r="S3097" s="217"/>
      <c r="T3097" s="217"/>
      <c r="U3097" s="218"/>
    </row>
    <row r="3098" spans="2:21" ht="23.45" hidden="1" customHeight="1">
      <c r="C3098" s="213" t="s">
        <v>2678</v>
      </c>
      <c r="D3098" s="214"/>
      <c r="E3098" s="214"/>
      <c r="F3098" s="214"/>
      <c r="G3098" s="214"/>
      <c r="H3098" s="214"/>
      <c r="I3098" s="214"/>
      <c r="J3098" s="214"/>
      <c r="K3098" s="214"/>
      <c r="L3098" s="214"/>
      <c r="M3098" s="214"/>
      <c r="N3098" s="214"/>
      <c r="O3098" s="214"/>
      <c r="P3098" s="214"/>
      <c r="Q3098" s="214"/>
      <c r="R3098" s="214"/>
      <c r="S3098" s="214"/>
      <c r="T3098" s="214"/>
      <c r="U3098" s="215"/>
    </row>
    <row r="3099" spans="2:21" s="5" customFormat="1">
      <c r="B3099" s="3"/>
      <c r="C3099" s="6"/>
      <c r="D3099" s="6"/>
      <c r="E3099" s="6"/>
      <c r="F3099" s="3"/>
      <c r="G3099" s="3"/>
      <c r="H3099" s="117">
        <f>SUM(H11:H3095)</f>
        <v>6025678405</v>
      </c>
      <c r="I3099" s="117">
        <f t="shared" ref="I3099:N3099" si="350">SUM(I11:I3095)</f>
        <v>3849790918.6099982</v>
      </c>
      <c r="J3099" s="117">
        <f t="shared" si="350"/>
        <v>4460987929.5939865</v>
      </c>
      <c r="K3099" s="117">
        <f t="shared" si="350"/>
        <v>6756228927</v>
      </c>
      <c r="L3099" s="117">
        <f>SUM(L11:L3095)</f>
        <v>2377566073</v>
      </c>
      <c r="M3099" s="117">
        <f t="shared" si="350"/>
        <v>2628198795</v>
      </c>
      <c r="N3099" s="117">
        <f t="shared" si="350"/>
        <v>3341843391</v>
      </c>
      <c r="O3099" s="3"/>
      <c r="P3099" s="3"/>
      <c r="Q3099" s="3"/>
      <c r="R3099" s="3"/>
      <c r="S3099" s="4"/>
      <c r="T3099" s="3"/>
      <c r="U3099" s="3"/>
    </row>
    <row r="3100" spans="2:21">
      <c r="C3100" s="1" t="s">
        <v>2679</v>
      </c>
      <c r="H3100" s="120">
        <v>6025678405</v>
      </c>
      <c r="I3100" s="120">
        <v>3849790918.6100001</v>
      </c>
      <c r="J3100" s="118">
        <v>4460987929.5900002</v>
      </c>
      <c r="K3100" s="120">
        <v>6756228927</v>
      </c>
      <c r="L3100" s="119">
        <v>2377566073</v>
      </c>
      <c r="M3100" s="118">
        <v>2628198795</v>
      </c>
      <c r="N3100" s="120">
        <v>3341843391</v>
      </c>
    </row>
  </sheetData>
  <autoFilter ref="A9:W3098" xr:uid="{00000000-0009-0000-0000-000000000000}">
    <filterColumn colId="7" showButton="0"/>
    <filterColumn colId="8" showButton="0"/>
    <filterColumn colId="9" showButton="0"/>
    <filterColumn colId="11" showButton="0"/>
    <filterColumn colId="12" showButton="0"/>
    <filterColumn colId="20">
      <customFilters>
        <customFilter operator="notEqual" val=" "/>
      </customFilters>
    </filterColumn>
  </autoFilter>
  <mergeCells count="15">
    <mergeCell ref="B2:E4"/>
    <mergeCell ref="F2:U2"/>
    <mergeCell ref="F3:J3"/>
    <mergeCell ref="F4:U4"/>
    <mergeCell ref="O3:U3"/>
    <mergeCell ref="C3098:U3098"/>
    <mergeCell ref="C3097:U3097"/>
    <mergeCell ref="B6:G8"/>
    <mergeCell ref="O6:U8"/>
    <mergeCell ref="O3096:P3096"/>
    <mergeCell ref="L6:N7"/>
    <mergeCell ref="L9:N9"/>
    <mergeCell ref="B10:U10"/>
    <mergeCell ref="H6:K7"/>
    <mergeCell ref="H9:K9"/>
  </mergeCells>
  <conditionalFormatting sqref="U11:U3096">
    <cfRule type="cellIs" dxfId="2" priority="3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&amp;L&amp;"Arial,Normal"&amp;9Avenida Calle 26 No. 57-83 Torre 8, Piso 8 CEMSA - C.P. 111321 PBX:(+57) 601-3779555 - Información: Línea 195 
Sede Operativa - Atención al Ciudadano: Calle 22D No. 120-40 www.umv.gov.co&amp;RGCON-FM-029
Página &amp;P de &amp;N
</oddFooter>
  </headerFooter>
  <ignoredErrors>
    <ignoredError sqref="O11:O2482 P11:P2482 R11:R2482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5D2FA"/>
  </sheetPr>
  <dimension ref="B2:N2475"/>
  <sheetViews>
    <sheetView topLeftCell="A2467" zoomScaleNormal="100" workbookViewId="0">
      <selection activeCell="B4" sqref="B4:B2475"/>
    </sheetView>
  </sheetViews>
  <sheetFormatPr defaultColWidth="11.42578125" defaultRowHeight="14.45"/>
  <cols>
    <col min="2" max="2" width="10.85546875" style="29"/>
    <col min="3" max="3" width="13.5703125" style="29" customWidth="1"/>
    <col min="4" max="4" width="10.85546875" style="29"/>
    <col min="5" max="5" width="14.85546875" style="29" customWidth="1"/>
    <col min="6" max="7" width="10.85546875" style="29" customWidth="1"/>
    <col min="8" max="9" width="13.28515625" style="30" customWidth="1"/>
    <col min="10" max="10" width="13.140625" style="30" customWidth="1"/>
    <col min="11" max="11" width="14" style="30" customWidth="1"/>
    <col min="12" max="12" width="13.140625" style="30" customWidth="1"/>
    <col min="13" max="13" width="14" style="29" customWidth="1"/>
    <col min="14" max="14" width="13.5703125" bestFit="1" customWidth="1"/>
  </cols>
  <sheetData>
    <row r="2" spans="2:14" ht="36.950000000000003" customHeight="1">
      <c r="B2" s="271" t="s">
        <v>14</v>
      </c>
      <c r="C2" s="271" t="s">
        <v>15</v>
      </c>
      <c r="D2" s="271" t="s">
        <v>16</v>
      </c>
      <c r="E2" s="271" t="s">
        <v>17</v>
      </c>
      <c r="F2" s="271" t="s">
        <v>2680</v>
      </c>
      <c r="G2" s="271" t="s">
        <v>2681</v>
      </c>
      <c r="H2" s="269" t="s">
        <v>2682</v>
      </c>
      <c r="I2" s="269"/>
      <c r="J2" s="269" t="s">
        <v>2683</v>
      </c>
      <c r="K2" s="269"/>
      <c r="L2" s="269" t="s">
        <v>2684</v>
      </c>
      <c r="M2" s="270"/>
    </row>
    <row r="3" spans="2:14" ht="39.6">
      <c r="B3" s="271"/>
      <c r="C3" s="271"/>
      <c r="D3" s="271"/>
      <c r="E3" s="271"/>
      <c r="F3" s="271"/>
      <c r="G3" s="271"/>
      <c r="H3" s="9" t="s">
        <v>2685</v>
      </c>
      <c r="I3" s="9" t="s">
        <v>2686</v>
      </c>
      <c r="J3" s="9" t="s">
        <v>2685</v>
      </c>
      <c r="K3" s="9" t="s">
        <v>2686</v>
      </c>
      <c r="L3" s="9" t="s">
        <v>2685</v>
      </c>
      <c r="M3" s="8" t="s">
        <v>2686</v>
      </c>
    </row>
    <row r="4" spans="2:14" ht="26.45">
      <c r="B4" s="10">
        <v>1</v>
      </c>
      <c r="C4" s="11" t="s">
        <v>29</v>
      </c>
      <c r="D4" s="11" t="s">
        <v>29</v>
      </c>
      <c r="E4" s="11" t="s">
        <v>30</v>
      </c>
      <c r="F4" s="12" t="s">
        <v>31</v>
      </c>
      <c r="G4" s="12">
        <v>1</v>
      </c>
      <c r="H4" s="13">
        <v>99000</v>
      </c>
      <c r="I4" s="13">
        <v>136533</v>
      </c>
      <c r="J4" s="13">
        <v>132006.70000000001</v>
      </c>
      <c r="K4" s="14">
        <v>147965</v>
      </c>
      <c r="L4" s="15">
        <v>111255</v>
      </c>
      <c r="M4" s="16">
        <v>125578</v>
      </c>
      <c r="N4" s="90"/>
    </row>
    <row r="5" spans="2:14" ht="26.45">
      <c r="B5" s="10">
        <v>2</v>
      </c>
      <c r="C5" s="11" t="s">
        <v>29</v>
      </c>
      <c r="D5" s="11" t="s">
        <v>29</v>
      </c>
      <c r="E5" s="11" t="s">
        <v>32</v>
      </c>
      <c r="F5" s="12" t="s">
        <v>31</v>
      </c>
      <c r="G5" s="12">
        <v>1</v>
      </c>
      <c r="H5" s="13">
        <v>107000</v>
      </c>
      <c r="I5" s="13">
        <v>147566</v>
      </c>
      <c r="J5" s="17">
        <v>143906.70000000001</v>
      </c>
      <c r="K5" s="14">
        <v>161304</v>
      </c>
      <c r="L5" s="15">
        <v>120526</v>
      </c>
      <c r="M5" s="16">
        <v>136042</v>
      </c>
      <c r="N5" s="90"/>
    </row>
    <row r="6" spans="2:14" ht="26.45">
      <c r="B6" s="10">
        <v>3</v>
      </c>
      <c r="C6" s="11" t="s">
        <v>29</v>
      </c>
      <c r="D6" s="11" t="s">
        <v>29</v>
      </c>
      <c r="E6" s="11" t="s">
        <v>33</v>
      </c>
      <c r="F6" s="12" t="s">
        <v>31</v>
      </c>
      <c r="G6" s="12">
        <v>1</v>
      </c>
      <c r="H6" s="13">
        <v>95000</v>
      </c>
      <c r="I6" s="13">
        <v>131017</v>
      </c>
      <c r="J6" s="17">
        <v>126877.8</v>
      </c>
      <c r="K6" s="14">
        <v>142216</v>
      </c>
      <c r="L6" s="15">
        <v>106766</v>
      </c>
      <c r="M6" s="16">
        <v>120511</v>
      </c>
      <c r="N6" s="90"/>
    </row>
    <row r="7" spans="2:14" ht="39.6">
      <c r="B7" s="10">
        <v>4</v>
      </c>
      <c r="C7" s="11" t="s">
        <v>34</v>
      </c>
      <c r="D7" s="11" t="s">
        <v>34</v>
      </c>
      <c r="E7" s="11" t="s">
        <v>35</v>
      </c>
      <c r="F7" s="12" t="s">
        <v>31</v>
      </c>
      <c r="G7" s="12">
        <v>1</v>
      </c>
      <c r="H7" s="18">
        <v>18500</v>
      </c>
      <c r="I7" s="13">
        <v>25514</v>
      </c>
      <c r="J7" s="17">
        <v>23181.200000000001</v>
      </c>
      <c r="K7" s="14">
        <v>25984</v>
      </c>
      <c r="L7" s="15">
        <v>20412</v>
      </c>
      <c r="M7" s="16">
        <v>23040</v>
      </c>
      <c r="N7" s="90"/>
    </row>
    <row r="8" spans="2:14" ht="39.6">
      <c r="B8" s="10">
        <v>5</v>
      </c>
      <c r="C8" s="11" t="s">
        <v>34</v>
      </c>
      <c r="D8" s="11" t="s">
        <v>34</v>
      </c>
      <c r="E8" s="11" t="s">
        <v>36</v>
      </c>
      <c r="F8" s="12" t="s">
        <v>31</v>
      </c>
      <c r="G8" s="12">
        <v>1</v>
      </c>
      <c r="H8" s="13">
        <v>18500</v>
      </c>
      <c r="I8" s="13">
        <v>25514</v>
      </c>
      <c r="J8" s="17">
        <v>23181.200000000001</v>
      </c>
      <c r="K8" s="14">
        <v>25984</v>
      </c>
      <c r="L8" s="15">
        <v>20412</v>
      </c>
      <c r="M8" s="16">
        <v>23040</v>
      </c>
      <c r="N8" s="90"/>
    </row>
    <row r="9" spans="2:14" ht="52.9">
      <c r="B9" s="19">
        <v>6</v>
      </c>
      <c r="C9" s="20" t="s">
        <v>37</v>
      </c>
      <c r="D9" s="20" t="s">
        <v>38</v>
      </c>
      <c r="E9" s="20" t="s">
        <v>39</v>
      </c>
      <c r="F9" s="19" t="s">
        <v>18</v>
      </c>
      <c r="G9" s="19">
        <v>1</v>
      </c>
      <c r="H9" s="18" t="s">
        <v>40</v>
      </c>
      <c r="I9" s="18" t="s">
        <v>40</v>
      </c>
      <c r="J9" s="17" t="s">
        <v>40</v>
      </c>
      <c r="K9" s="17" t="s">
        <v>40</v>
      </c>
      <c r="L9" s="15" t="s">
        <v>40</v>
      </c>
      <c r="M9" s="16" t="s">
        <v>40</v>
      </c>
      <c r="N9" s="90"/>
    </row>
    <row r="10" spans="2:14" ht="52.9">
      <c r="B10" s="19">
        <v>7</v>
      </c>
      <c r="C10" s="20" t="s">
        <v>37</v>
      </c>
      <c r="D10" s="20" t="s">
        <v>38</v>
      </c>
      <c r="E10" s="20" t="s">
        <v>41</v>
      </c>
      <c r="F10" s="19" t="s">
        <v>18</v>
      </c>
      <c r="G10" s="19">
        <v>1</v>
      </c>
      <c r="H10" s="18" t="s">
        <v>40</v>
      </c>
      <c r="I10" s="18" t="s">
        <v>40</v>
      </c>
      <c r="J10" s="17" t="s">
        <v>40</v>
      </c>
      <c r="K10" s="17" t="s">
        <v>40</v>
      </c>
      <c r="L10" s="15" t="s">
        <v>40</v>
      </c>
      <c r="M10" s="16" t="s">
        <v>40</v>
      </c>
      <c r="N10" s="90"/>
    </row>
    <row r="11" spans="2:14" ht="39.6">
      <c r="B11" s="10">
        <v>8</v>
      </c>
      <c r="C11" s="11" t="s">
        <v>42</v>
      </c>
      <c r="D11" s="11" t="s">
        <v>43</v>
      </c>
      <c r="E11" s="21" t="s">
        <v>44</v>
      </c>
      <c r="F11" s="12" t="s">
        <v>18</v>
      </c>
      <c r="G11" s="12">
        <v>1</v>
      </c>
      <c r="H11" s="13">
        <v>41800</v>
      </c>
      <c r="I11" s="13">
        <v>0</v>
      </c>
      <c r="J11" s="17">
        <v>48587.7</v>
      </c>
      <c r="K11" s="14">
        <v>54461</v>
      </c>
      <c r="L11" s="15">
        <v>48707</v>
      </c>
      <c r="M11" s="16">
        <v>54977</v>
      </c>
      <c r="N11" s="90"/>
    </row>
    <row r="12" spans="2:14" ht="39.6">
      <c r="B12" s="10">
        <v>9</v>
      </c>
      <c r="C12" s="11" t="s">
        <v>42</v>
      </c>
      <c r="D12" s="11" t="s">
        <v>43</v>
      </c>
      <c r="E12" s="21" t="s">
        <v>45</v>
      </c>
      <c r="F12" s="12" t="s">
        <v>18</v>
      </c>
      <c r="G12" s="12">
        <v>1</v>
      </c>
      <c r="H12" s="13">
        <v>12200</v>
      </c>
      <c r="I12" s="13">
        <v>16825</v>
      </c>
      <c r="J12" s="17">
        <v>14018.2</v>
      </c>
      <c r="K12" s="14">
        <v>15713</v>
      </c>
      <c r="L12" s="15">
        <v>14232</v>
      </c>
      <c r="M12" s="16">
        <v>16064</v>
      </c>
      <c r="N12" s="90"/>
    </row>
    <row r="13" spans="2:14" ht="39.6">
      <c r="B13" s="10">
        <v>10</v>
      </c>
      <c r="C13" s="11" t="s">
        <v>42</v>
      </c>
      <c r="D13" s="11" t="s">
        <v>43</v>
      </c>
      <c r="E13" s="11" t="s">
        <v>46</v>
      </c>
      <c r="F13" s="12" t="s">
        <v>18</v>
      </c>
      <c r="G13" s="12">
        <v>1</v>
      </c>
      <c r="H13" s="13">
        <v>372000</v>
      </c>
      <c r="I13" s="13">
        <v>513035</v>
      </c>
      <c r="J13" s="17">
        <v>411597.2</v>
      </c>
      <c r="K13" s="14">
        <v>461355</v>
      </c>
      <c r="L13" s="15">
        <v>428737</v>
      </c>
      <c r="M13" s="16">
        <v>483931</v>
      </c>
      <c r="N13" s="90"/>
    </row>
    <row r="14" spans="2:14" ht="52.9">
      <c r="B14" s="10">
        <v>11</v>
      </c>
      <c r="C14" s="11" t="s">
        <v>42</v>
      </c>
      <c r="D14" s="11" t="s">
        <v>43</v>
      </c>
      <c r="E14" s="11" t="s">
        <v>47</v>
      </c>
      <c r="F14" s="12" t="s">
        <v>18</v>
      </c>
      <c r="G14" s="12">
        <v>1</v>
      </c>
      <c r="H14" s="13">
        <v>83300</v>
      </c>
      <c r="I14" s="13">
        <v>114881</v>
      </c>
      <c r="J14" s="17">
        <v>95081</v>
      </c>
      <c r="K14" s="14">
        <v>106575</v>
      </c>
      <c r="L14" s="15">
        <v>96670</v>
      </c>
      <c r="M14" s="16">
        <v>109115</v>
      </c>
      <c r="N14" s="90"/>
    </row>
    <row r="15" spans="2:14" ht="39.6">
      <c r="B15" s="10">
        <v>12</v>
      </c>
      <c r="C15" s="11" t="s">
        <v>42</v>
      </c>
      <c r="D15" s="11" t="s">
        <v>43</v>
      </c>
      <c r="E15" s="21" t="s">
        <v>48</v>
      </c>
      <c r="F15" s="12" t="s">
        <v>18</v>
      </c>
      <c r="G15" s="12">
        <v>1</v>
      </c>
      <c r="H15" s="13">
        <v>20400</v>
      </c>
      <c r="I15" s="13">
        <v>28134</v>
      </c>
      <c r="J15" s="17">
        <v>23359.7</v>
      </c>
      <c r="K15" s="14">
        <v>26184</v>
      </c>
      <c r="L15" s="15">
        <v>23737</v>
      </c>
      <c r="M15" s="16">
        <v>26793</v>
      </c>
      <c r="N15" s="90"/>
    </row>
    <row r="16" spans="2:14" ht="39.6">
      <c r="B16" s="10">
        <v>13</v>
      </c>
      <c r="C16" s="11" t="s">
        <v>42</v>
      </c>
      <c r="D16" s="11" t="s">
        <v>43</v>
      </c>
      <c r="E16" s="21" t="s">
        <v>49</v>
      </c>
      <c r="F16" s="12" t="s">
        <v>18</v>
      </c>
      <c r="G16" s="12">
        <v>1</v>
      </c>
      <c r="H16" s="13">
        <v>151700</v>
      </c>
      <c r="I16" s="13">
        <v>209213</v>
      </c>
      <c r="J16" s="17">
        <v>173145</v>
      </c>
      <c r="K16" s="14">
        <v>194076</v>
      </c>
      <c r="L16" s="15">
        <v>176021</v>
      </c>
      <c r="M16" s="16">
        <v>198681</v>
      </c>
      <c r="N16" s="90"/>
    </row>
    <row r="17" spans="2:14" ht="39.6">
      <c r="B17" s="10">
        <v>14</v>
      </c>
      <c r="C17" s="11" t="s">
        <v>42</v>
      </c>
      <c r="D17" s="11" t="s">
        <v>43</v>
      </c>
      <c r="E17" s="21" t="s">
        <v>50</v>
      </c>
      <c r="F17" s="12" t="s">
        <v>18</v>
      </c>
      <c r="G17" s="12">
        <v>1</v>
      </c>
      <c r="H17" s="13">
        <v>319800</v>
      </c>
      <c r="I17" s="13">
        <v>441044</v>
      </c>
      <c r="J17" s="17">
        <v>455091.7</v>
      </c>
      <c r="K17" s="14">
        <v>510108</v>
      </c>
      <c r="L17" s="15">
        <v>390954</v>
      </c>
      <c r="M17" s="16">
        <v>441284</v>
      </c>
      <c r="N17" s="90"/>
    </row>
    <row r="18" spans="2:14" ht="39.6">
      <c r="B18" s="10">
        <v>15</v>
      </c>
      <c r="C18" s="11" t="s">
        <v>42</v>
      </c>
      <c r="D18" s="11" t="s">
        <v>43</v>
      </c>
      <c r="E18" s="11" t="s">
        <v>51</v>
      </c>
      <c r="F18" s="12" t="s">
        <v>18</v>
      </c>
      <c r="G18" s="12">
        <v>1</v>
      </c>
      <c r="H18" s="13">
        <v>440000</v>
      </c>
      <c r="I18" s="13">
        <v>606815</v>
      </c>
      <c r="J18" s="17">
        <v>496039.6</v>
      </c>
      <c r="K18" s="14">
        <v>556006</v>
      </c>
      <c r="L18" s="15">
        <v>509105</v>
      </c>
      <c r="M18" s="16">
        <v>574645</v>
      </c>
      <c r="N18" s="90"/>
    </row>
    <row r="19" spans="2:14" ht="52.9">
      <c r="B19" s="10">
        <v>16</v>
      </c>
      <c r="C19" s="11" t="s">
        <v>52</v>
      </c>
      <c r="D19" s="11" t="s">
        <v>53</v>
      </c>
      <c r="E19" s="11" t="s">
        <v>54</v>
      </c>
      <c r="F19" s="12" t="s">
        <v>18</v>
      </c>
      <c r="G19" s="12">
        <v>1</v>
      </c>
      <c r="H19" s="13">
        <v>204900</v>
      </c>
      <c r="I19" s="13">
        <v>282583</v>
      </c>
      <c r="J19" s="17">
        <v>230800.5</v>
      </c>
      <c r="K19" s="14">
        <v>258702</v>
      </c>
      <c r="L19" s="15">
        <v>237091</v>
      </c>
      <c r="M19" s="16">
        <v>267613</v>
      </c>
      <c r="N19" s="90"/>
    </row>
    <row r="20" spans="2:14" ht="26.45">
      <c r="B20" s="10">
        <v>17</v>
      </c>
      <c r="C20" s="11" t="s">
        <v>52</v>
      </c>
      <c r="D20" s="11" t="s">
        <v>53</v>
      </c>
      <c r="E20" s="11" t="s">
        <v>55</v>
      </c>
      <c r="F20" s="12" t="s">
        <v>18</v>
      </c>
      <c r="G20" s="12">
        <v>1</v>
      </c>
      <c r="H20" s="13">
        <v>324500</v>
      </c>
      <c r="I20" s="13">
        <v>447526</v>
      </c>
      <c r="J20" s="17">
        <v>494337.9</v>
      </c>
      <c r="K20" s="14">
        <v>554098</v>
      </c>
      <c r="L20" s="15">
        <v>435517</v>
      </c>
      <c r="M20" s="16">
        <v>491584</v>
      </c>
      <c r="N20" s="90"/>
    </row>
    <row r="21" spans="2:14" ht="26.45">
      <c r="B21" s="10">
        <v>18</v>
      </c>
      <c r="C21" s="11" t="s">
        <v>52</v>
      </c>
      <c r="D21" s="11" t="s">
        <v>53</v>
      </c>
      <c r="E21" s="11" t="s">
        <v>56</v>
      </c>
      <c r="F21" s="12" t="s">
        <v>18</v>
      </c>
      <c r="G21" s="12">
        <v>1</v>
      </c>
      <c r="H21" s="13">
        <v>83200</v>
      </c>
      <c r="I21" s="13">
        <v>114743</v>
      </c>
      <c r="J21" s="17">
        <v>94973.9</v>
      </c>
      <c r="K21" s="14">
        <v>106455</v>
      </c>
      <c r="L21" s="15">
        <v>96544</v>
      </c>
      <c r="M21" s="16">
        <v>108973</v>
      </c>
      <c r="N21" s="90"/>
    </row>
    <row r="22" spans="2:14" ht="26.45">
      <c r="B22" s="10">
        <v>19</v>
      </c>
      <c r="C22" s="11" t="s">
        <v>57</v>
      </c>
      <c r="D22" s="11" t="s">
        <v>58</v>
      </c>
      <c r="E22" s="11" t="s">
        <v>59</v>
      </c>
      <c r="F22" s="12" t="s">
        <v>18</v>
      </c>
      <c r="G22" s="12">
        <v>1</v>
      </c>
      <c r="H22" s="13">
        <v>1293800</v>
      </c>
      <c r="I22" s="13">
        <v>1784312</v>
      </c>
      <c r="J22" s="17">
        <v>1476266.4</v>
      </c>
      <c r="K22" s="14">
        <v>1654732</v>
      </c>
      <c r="L22" s="15">
        <v>1500929</v>
      </c>
      <c r="M22" s="16">
        <v>1694152</v>
      </c>
      <c r="N22" s="90"/>
    </row>
    <row r="23" spans="2:14" ht="26.45">
      <c r="B23" s="10">
        <v>20</v>
      </c>
      <c r="C23" s="11" t="s">
        <v>57</v>
      </c>
      <c r="D23" s="11" t="s">
        <v>58</v>
      </c>
      <c r="E23" s="21" t="s">
        <v>60</v>
      </c>
      <c r="F23" s="12" t="s">
        <v>18</v>
      </c>
      <c r="G23" s="12">
        <v>1</v>
      </c>
      <c r="H23" s="13">
        <v>141000</v>
      </c>
      <c r="I23" s="13">
        <v>194457</v>
      </c>
      <c r="J23" s="17">
        <v>160947.5</v>
      </c>
      <c r="K23" s="14">
        <v>180404</v>
      </c>
      <c r="L23" s="15">
        <v>163627</v>
      </c>
      <c r="M23" s="16">
        <v>184692</v>
      </c>
      <c r="N23" s="90"/>
    </row>
    <row r="24" spans="2:14" ht="26.45">
      <c r="B24" s="10">
        <v>21</v>
      </c>
      <c r="C24" s="21" t="s">
        <v>57</v>
      </c>
      <c r="D24" s="21" t="s">
        <v>58</v>
      </c>
      <c r="E24" s="21" t="s">
        <v>61</v>
      </c>
      <c r="F24" s="22" t="s">
        <v>18</v>
      </c>
      <c r="G24" s="12">
        <v>1</v>
      </c>
      <c r="H24" s="13">
        <v>36800</v>
      </c>
      <c r="I24" s="13">
        <v>50752</v>
      </c>
      <c r="J24" s="17">
        <v>43256.5</v>
      </c>
      <c r="K24" s="14">
        <v>48486</v>
      </c>
      <c r="L24" s="15">
        <v>43016</v>
      </c>
      <c r="M24" s="16">
        <v>48554</v>
      </c>
      <c r="N24" s="90"/>
    </row>
    <row r="25" spans="2:14" ht="39.6">
      <c r="B25" s="10">
        <v>22</v>
      </c>
      <c r="C25" s="11" t="s">
        <v>57</v>
      </c>
      <c r="D25" s="11" t="s">
        <v>58</v>
      </c>
      <c r="E25" s="11" t="s">
        <v>62</v>
      </c>
      <c r="F25" s="12" t="s">
        <v>18</v>
      </c>
      <c r="G25" s="12">
        <v>1</v>
      </c>
      <c r="H25" s="13">
        <v>115000</v>
      </c>
      <c r="I25" s="13">
        <v>158599</v>
      </c>
      <c r="J25" s="17">
        <v>169420.3</v>
      </c>
      <c r="K25" s="14">
        <v>189901</v>
      </c>
      <c r="L25" s="15">
        <v>132124</v>
      </c>
      <c r="M25" s="16">
        <v>149133</v>
      </c>
      <c r="N25" s="90"/>
    </row>
    <row r="26" spans="2:14" ht="39.6">
      <c r="B26" s="10">
        <v>23</v>
      </c>
      <c r="C26" s="11" t="s">
        <v>57</v>
      </c>
      <c r="D26" s="11" t="s">
        <v>58</v>
      </c>
      <c r="E26" s="11" t="s">
        <v>63</v>
      </c>
      <c r="F26" s="12" t="s">
        <v>18</v>
      </c>
      <c r="G26" s="12">
        <v>1</v>
      </c>
      <c r="H26" s="13">
        <v>86000</v>
      </c>
      <c r="I26" s="13">
        <v>118605</v>
      </c>
      <c r="J26" s="17">
        <v>114894.5</v>
      </c>
      <c r="K26" s="14">
        <v>128784</v>
      </c>
      <c r="L26" s="15">
        <v>96517</v>
      </c>
      <c r="M26" s="16">
        <v>108942</v>
      </c>
      <c r="N26" s="90"/>
    </row>
    <row r="27" spans="2:14" ht="52.9">
      <c r="B27" s="10">
        <v>24</v>
      </c>
      <c r="C27" s="11" t="s">
        <v>57</v>
      </c>
      <c r="D27" s="11" t="s">
        <v>58</v>
      </c>
      <c r="E27" s="11" t="s">
        <v>64</v>
      </c>
      <c r="F27" s="12" t="s">
        <v>18</v>
      </c>
      <c r="G27" s="12">
        <v>1</v>
      </c>
      <c r="H27" s="13">
        <v>86000</v>
      </c>
      <c r="I27" s="13">
        <v>118605</v>
      </c>
      <c r="J27" s="17">
        <v>114608.9</v>
      </c>
      <c r="K27" s="14">
        <v>128464</v>
      </c>
      <c r="L27" s="15">
        <v>96296</v>
      </c>
      <c r="M27" s="16">
        <v>108693</v>
      </c>
      <c r="N27" s="90"/>
    </row>
    <row r="28" spans="2:14" ht="52.9">
      <c r="B28" s="10">
        <v>25</v>
      </c>
      <c r="C28" s="11" t="s">
        <v>57</v>
      </c>
      <c r="D28" s="11" t="s">
        <v>58</v>
      </c>
      <c r="E28" s="11" t="s">
        <v>65</v>
      </c>
      <c r="F28" s="12" t="s">
        <v>18</v>
      </c>
      <c r="G28" s="12">
        <v>1</v>
      </c>
      <c r="H28" s="13">
        <v>82000</v>
      </c>
      <c r="I28" s="13">
        <v>113088</v>
      </c>
      <c r="J28" s="17">
        <v>109242</v>
      </c>
      <c r="K28" s="14">
        <v>122448</v>
      </c>
      <c r="L28" s="15">
        <v>91784</v>
      </c>
      <c r="M28" s="16">
        <v>103600</v>
      </c>
      <c r="N28" s="90"/>
    </row>
    <row r="29" spans="2:14" ht="26.45">
      <c r="B29" s="10">
        <v>26</v>
      </c>
      <c r="C29" s="11" t="s">
        <v>57</v>
      </c>
      <c r="D29" s="11" t="s">
        <v>58</v>
      </c>
      <c r="E29" s="11" t="s">
        <v>66</v>
      </c>
      <c r="F29" s="12" t="s">
        <v>18</v>
      </c>
      <c r="G29" s="12">
        <v>1</v>
      </c>
      <c r="H29" s="13">
        <v>161000</v>
      </c>
      <c r="I29" s="13">
        <v>222039</v>
      </c>
      <c r="J29" s="17">
        <v>220887.8</v>
      </c>
      <c r="K29" s="14">
        <v>247591</v>
      </c>
      <c r="L29" s="15">
        <v>181728</v>
      </c>
      <c r="M29" s="16">
        <v>205123</v>
      </c>
      <c r="N29" s="90"/>
    </row>
    <row r="30" spans="2:14" ht="26.45">
      <c r="B30" s="10">
        <v>27</v>
      </c>
      <c r="C30" s="21" t="s">
        <v>57</v>
      </c>
      <c r="D30" s="21" t="s">
        <v>58</v>
      </c>
      <c r="E30" s="21" t="s">
        <v>67</v>
      </c>
      <c r="F30" s="12" t="s">
        <v>18</v>
      </c>
      <c r="G30" s="12">
        <v>1</v>
      </c>
      <c r="H30" s="13">
        <v>3199000</v>
      </c>
      <c r="I30" s="13">
        <v>4411822</v>
      </c>
      <c r="J30" s="17">
        <v>3649956.1</v>
      </c>
      <c r="K30" s="14">
        <v>4091198</v>
      </c>
      <c r="L30" s="15">
        <v>3710975</v>
      </c>
      <c r="M30" s="16">
        <v>4188710</v>
      </c>
      <c r="N30" s="90"/>
    </row>
    <row r="31" spans="2:14" ht="26.45">
      <c r="B31" s="10">
        <v>28</v>
      </c>
      <c r="C31" s="11" t="s">
        <v>57</v>
      </c>
      <c r="D31" s="11" t="s">
        <v>58</v>
      </c>
      <c r="E31" s="11" t="s">
        <v>68</v>
      </c>
      <c r="F31" s="12" t="s">
        <v>18</v>
      </c>
      <c r="G31" s="12">
        <v>1</v>
      </c>
      <c r="H31" s="13">
        <v>1476000</v>
      </c>
      <c r="I31" s="13">
        <v>2035589</v>
      </c>
      <c r="J31" s="17">
        <v>2154138</v>
      </c>
      <c r="K31" s="14">
        <v>2414551</v>
      </c>
      <c r="L31" s="15">
        <v>1816084</v>
      </c>
      <c r="M31" s="16">
        <v>2049879</v>
      </c>
      <c r="N31" s="90"/>
    </row>
    <row r="32" spans="2:14" ht="26.45">
      <c r="B32" s="10">
        <v>29</v>
      </c>
      <c r="C32" s="21" t="s">
        <v>57</v>
      </c>
      <c r="D32" s="21" t="s">
        <v>58</v>
      </c>
      <c r="E32" s="21" t="s">
        <v>69</v>
      </c>
      <c r="F32" s="12" t="s">
        <v>18</v>
      </c>
      <c r="G32" s="12">
        <v>1</v>
      </c>
      <c r="H32" s="13">
        <v>407900</v>
      </c>
      <c r="I32" s="13">
        <v>562545</v>
      </c>
      <c r="J32" s="17">
        <v>460042.1</v>
      </c>
      <c r="K32" s="14">
        <v>515656</v>
      </c>
      <c r="L32" s="15">
        <v>472045</v>
      </c>
      <c r="M32" s="16">
        <v>532814</v>
      </c>
      <c r="N32" s="90"/>
    </row>
    <row r="33" spans="2:14" ht="26.45">
      <c r="B33" s="10">
        <v>30</v>
      </c>
      <c r="C33" s="21" t="s">
        <v>57</v>
      </c>
      <c r="D33" s="21" t="s">
        <v>58</v>
      </c>
      <c r="E33" s="21" t="s">
        <v>70</v>
      </c>
      <c r="F33" s="12" t="s">
        <v>18</v>
      </c>
      <c r="G33" s="12">
        <v>1</v>
      </c>
      <c r="H33" s="13">
        <v>45000</v>
      </c>
      <c r="I33" s="13">
        <v>62061</v>
      </c>
      <c r="J33" s="17">
        <v>60975.6</v>
      </c>
      <c r="K33" s="14">
        <v>68347</v>
      </c>
      <c r="L33" s="15">
        <v>54372</v>
      </c>
      <c r="M33" s="16">
        <v>61372</v>
      </c>
      <c r="N33" s="90"/>
    </row>
    <row r="34" spans="2:14" ht="26.45">
      <c r="B34" s="10">
        <v>31</v>
      </c>
      <c r="C34" s="21" t="s">
        <v>57</v>
      </c>
      <c r="D34" s="21" t="s">
        <v>58</v>
      </c>
      <c r="E34" s="21" t="s">
        <v>71</v>
      </c>
      <c r="F34" s="12" t="s">
        <v>18</v>
      </c>
      <c r="G34" s="12">
        <v>1</v>
      </c>
      <c r="H34" s="13">
        <v>80300</v>
      </c>
      <c r="I34" s="13">
        <v>110744</v>
      </c>
      <c r="J34" s="17">
        <v>90820.800000000003</v>
      </c>
      <c r="K34" s="14">
        <v>101800</v>
      </c>
      <c r="L34" s="15">
        <v>93022</v>
      </c>
      <c r="M34" s="16">
        <v>104997</v>
      </c>
      <c r="N34" s="90"/>
    </row>
    <row r="35" spans="2:14" ht="26.45">
      <c r="B35" s="10">
        <v>32</v>
      </c>
      <c r="C35" s="21" t="s">
        <v>57</v>
      </c>
      <c r="D35" s="21" t="s">
        <v>58</v>
      </c>
      <c r="E35" s="21" t="s">
        <v>72</v>
      </c>
      <c r="F35" s="12" t="s">
        <v>18</v>
      </c>
      <c r="G35" s="12">
        <v>1</v>
      </c>
      <c r="H35" s="13">
        <v>2952900</v>
      </c>
      <c r="I35" s="13">
        <v>4072419</v>
      </c>
      <c r="J35" s="17">
        <v>3375339.8</v>
      </c>
      <c r="K35" s="14">
        <v>3783383</v>
      </c>
      <c r="L35" s="15">
        <v>3426864</v>
      </c>
      <c r="M35" s="16">
        <v>3868024</v>
      </c>
      <c r="N35" s="90"/>
    </row>
    <row r="36" spans="2:14" ht="26.45">
      <c r="B36" s="10">
        <v>33</v>
      </c>
      <c r="C36" s="11" t="s">
        <v>57</v>
      </c>
      <c r="D36" s="11" t="s">
        <v>58</v>
      </c>
      <c r="E36" s="21" t="s">
        <v>73</v>
      </c>
      <c r="F36" s="12" t="s">
        <v>18</v>
      </c>
      <c r="G36" s="12">
        <v>1</v>
      </c>
      <c r="H36" s="13">
        <v>100000</v>
      </c>
      <c r="I36" s="13">
        <v>137913</v>
      </c>
      <c r="J36" s="17">
        <v>114156.7</v>
      </c>
      <c r="K36" s="14">
        <v>127957</v>
      </c>
      <c r="L36" s="15">
        <v>116049</v>
      </c>
      <c r="M36" s="16">
        <v>130989</v>
      </c>
      <c r="N36" s="90"/>
    </row>
    <row r="37" spans="2:14" ht="26.45">
      <c r="B37" s="10">
        <v>34</v>
      </c>
      <c r="C37" s="11" t="s">
        <v>57</v>
      </c>
      <c r="D37" s="11" t="s">
        <v>58</v>
      </c>
      <c r="E37" s="11" t="s">
        <v>74</v>
      </c>
      <c r="F37" s="12" t="s">
        <v>18</v>
      </c>
      <c r="G37" s="12">
        <v>1</v>
      </c>
      <c r="H37" s="13">
        <v>271600</v>
      </c>
      <c r="I37" s="13">
        <v>374570</v>
      </c>
      <c r="J37" s="17">
        <v>303961.7</v>
      </c>
      <c r="K37" s="14">
        <v>340708</v>
      </c>
      <c r="L37" s="15">
        <v>313804</v>
      </c>
      <c r="M37" s="16">
        <v>354202</v>
      </c>
      <c r="N37" s="90"/>
    </row>
    <row r="38" spans="2:14" ht="26.45">
      <c r="B38" s="10">
        <v>35</v>
      </c>
      <c r="C38" s="11" t="s">
        <v>57</v>
      </c>
      <c r="D38" s="11" t="s">
        <v>58</v>
      </c>
      <c r="E38" s="11" t="s">
        <v>75</v>
      </c>
      <c r="F38" s="12" t="s">
        <v>18</v>
      </c>
      <c r="G38" s="12">
        <v>1</v>
      </c>
      <c r="H38" s="13">
        <v>174500</v>
      </c>
      <c r="I38" s="13">
        <v>240657</v>
      </c>
      <c r="J38" s="17">
        <v>194493.6</v>
      </c>
      <c r="K38" s="14">
        <v>218006</v>
      </c>
      <c r="L38" s="15">
        <v>201423</v>
      </c>
      <c r="M38" s="16">
        <v>227353</v>
      </c>
      <c r="N38" s="90"/>
    </row>
    <row r="39" spans="2:14" ht="26.45">
      <c r="B39" s="10">
        <v>36</v>
      </c>
      <c r="C39" s="11" t="s">
        <v>57</v>
      </c>
      <c r="D39" s="11" t="s">
        <v>58</v>
      </c>
      <c r="E39" s="11" t="s">
        <v>76</v>
      </c>
      <c r="F39" s="12" t="s">
        <v>18</v>
      </c>
      <c r="G39" s="12">
        <v>1</v>
      </c>
      <c r="H39" s="13">
        <v>288500</v>
      </c>
      <c r="I39" s="13">
        <v>397878</v>
      </c>
      <c r="J39" s="17">
        <v>319336.5</v>
      </c>
      <c r="K39" s="14">
        <v>357941</v>
      </c>
      <c r="L39" s="15">
        <v>332511</v>
      </c>
      <c r="M39" s="16">
        <v>375317</v>
      </c>
      <c r="N39" s="90"/>
    </row>
    <row r="40" spans="2:14" ht="26.45">
      <c r="B40" s="10">
        <v>37</v>
      </c>
      <c r="C40" s="11" t="s">
        <v>57</v>
      </c>
      <c r="D40" s="11" t="s">
        <v>58</v>
      </c>
      <c r="E40" s="21" t="s">
        <v>77</v>
      </c>
      <c r="F40" s="12" t="s">
        <v>18</v>
      </c>
      <c r="G40" s="12">
        <v>1</v>
      </c>
      <c r="H40" s="13">
        <v>21700</v>
      </c>
      <c r="I40" s="13">
        <v>29927</v>
      </c>
      <c r="J40" s="17">
        <v>24787.7</v>
      </c>
      <c r="K40" s="14">
        <v>27784</v>
      </c>
      <c r="L40" s="15">
        <v>25195</v>
      </c>
      <c r="M40" s="16">
        <v>28438</v>
      </c>
      <c r="N40" s="90"/>
    </row>
    <row r="41" spans="2:14" ht="26.45">
      <c r="B41" s="10">
        <v>38</v>
      </c>
      <c r="C41" s="11" t="s">
        <v>57</v>
      </c>
      <c r="D41" s="11" t="s">
        <v>58</v>
      </c>
      <c r="E41" s="21" t="s">
        <v>78</v>
      </c>
      <c r="F41" s="12" t="s">
        <v>18</v>
      </c>
      <c r="G41" s="12">
        <v>1</v>
      </c>
      <c r="H41" s="13">
        <v>20000</v>
      </c>
      <c r="I41" s="13">
        <v>27583</v>
      </c>
      <c r="J41" s="17">
        <v>22883.7</v>
      </c>
      <c r="K41" s="14">
        <v>25650</v>
      </c>
      <c r="L41" s="15">
        <v>23250</v>
      </c>
      <c r="M41" s="16">
        <v>26243</v>
      </c>
      <c r="N41" s="90"/>
    </row>
    <row r="42" spans="2:14" ht="26.45">
      <c r="B42" s="10">
        <v>39</v>
      </c>
      <c r="C42" s="21" t="s">
        <v>57</v>
      </c>
      <c r="D42" s="21" t="s">
        <v>58</v>
      </c>
      <c r="E42" s="21" t="s">
        <v>79</v>
      </c>
      <c r="F42" s="22" t="s">
        <v>18</v>
      </c>
      <c r="G42" s="12">
        <v>1</v>
      </c>
      <c r="H42" s="13">
        <v>418300</v>
      </c>
      <c r="I42" s="13">
        <v>576888</v>
      </c>
      <c r="J42" s="17">
        <v>477285.2</v>
      </c>
      <c r="K42" s="14">
        <v>534984</v>
      </c>
      <c r="L42" s="15">
        <v>485257</v>
      </c>
      <c r="M42" s="16">
        <v>547727</v>
      </c>
      <c r="N42" s="90"/>
    </row>
    <row r="43" spans="2:14" ht="26.45">
      <c r="B43" s="10">
        <v>40</v>
      </c>
      <c r="C43" s="21" t="s">
        <v>57</v>
      </c>
      <c r="D43" s="21" t="s">
        <v>58</v>
      </c>
      <c r="E43" s="21" t="s">
        <v>80</v>
      </c>
      <c r="F43" s="22" t="s">
        <v>18</v>
      </c>
      <c r="G43" s="12">
        <v>1</v>
      </c>
      <c r="H43" s="13">
        <v>565900</v>
      </c>
      <c r="I43" s="13">
        <v>780447</v>
      </c>
      <c r="J43" s="17">
        <v>645729.69999999995</v>
      </c>
      <c r="K43" s="14">
        <v>723792</v>
      </c>
      <c r="L43" s="15">
        <v>656519</v>
      </c>
      <c r="M43" s="16">
        <v>741037</v>
      </c>
      <c r="N43" s="90"/>
    </row>
    <row r="44" spans="2:14" ht="26.45">
      <c r="B44" s="10">
        <v>41</v>
      </c>
      <c r="C44" s="21" t="s">
        <v>57</v>
      </c>
      <c r="D44" s="21" t="s">
        <v>58</v>
      </c>
      <c r="E44" s="21" t="s">
        <v>81</v>
      </c>
      <c r="F44" s="12" t="s">
        <v>18</v>
      </c>
      <c r="G44" s="12">
        <v>1</v>
      </c>
      <c r="H44" s="13">
        <v>406000</v>
      </c>
      <c r="I44" s="13">
        <v>559925</v>
      </c>
      <c r="J44" s="17">
        <v>463255.1</v>
      </c>
      <c r="K44" s="14">
        <v>519258</v>
      </c>
      <c r="L44" s="15">
        <v>470995</v>
      </c>
      <c r="M44" s="16">
        <v>531629</v>
      </c>
      <c r="N44" s="90"/>
    </row>
    <row r="45" spans="2:14" ht="26.45">
      <c r="B45" s="10">
        <v>42</v>
      </c>
      <c r="C45" s="21" t="s">
        <v>57</v>
      </c>
      <c r="D45" s="21" t="s">
        <v>58</v>
      </c>
      <c r="E45" s="21" t="s">
        <v>82</v>
      </c>
      <c r="F45" s="12" t="s">
        <v>18</v>
      </c>
      <c r="G45" s="12">
        <v>1</v>
      </c>
      <c r="H45" s="13">
        <v>758700</v>
      </c>
      <c r="I45" s="13">
        <v>1046342</v>
      </c>
      <c r="J45" s="17">
        <v>865689.3</v>
      </c>
      <c r="K45" s="14">
        <v>970342</v>
      </c>
      <c r="L45" s="15">
        <v>880150</v>
      </c>
      <c r="M45" s="16">
        <v>993457</v>
      </c>
      <c r="N45" s="90"/>
    </row>
    <row r="46" spans="2:14" ht="26.45">
      <c r="B46" s="10">
        <v>43</v>
      </c>
      <c r="C46" s="21" t="s">
        <v>57</v>
      </c>
      <c r="D46" s="21" t="s">
        <v>58</v>
      </c>
      <c r="E46" s="21" t="s">
        <v>83</v>
      </c>
      <c r="F46" s="12" t="s">
        <v>18</v>
      </c>
      <c r="G46" s="12">
        <v>1</v>
      </c>
      <c r="H46" s="13">
        <v>431400</v>
      </c>
      <c r="I46" s="13">
        <v>594955</v>
      </c>
      <c r="J46" s="17">
        <v>486591</v>
      </c>
      <c r="K46" s="14">
        <v>545415</v>
      </c>
      <c r="L46" s="15">
        <v>499207</v>
      </c>
      <c r="M46" s="16">
        <v>563473</v>
      </c>
      <c r="N46" s="90"/>
    </row>
    <row r="47" spans="2:14" ht="26.45">
      <c r="B47" s="10">
        <v>44</v>
      </c>
      <c r="C47" s="21" t="s">
        <v>57</v>
      </c>
      <c r="D47" s="21" t="s">
        <v>58</v>
      </c>
      <c r="E47" s="21" t="s">
        <v>84</v>
      </c>
      <c r="F47" s="12" t="s">
        <v>18</v>
      </c>
      <c r="G47" s="12">
        <v>1</v>
      </c>
      <c r="H47" s="13">
        <v>241100</v>
      </c>
      <c r="I47" s="13">
        <v>332507</v>
      </c>
      <c r="J47" s="17">
        <v>276080</v>
      </c>
      <c r="K47" s="14">
        <v>309455</v>
      </c>
      <c r="L47" s="15">
        <v>279920</v>
      </c>
      <c r="M47" s="16">
        <v>315956</v>
      </c>
      <c r="N47" s="90"/>
    </row>
    <row r="48" spans="2:14" ht="26.45">
      <c r="B48" s="10">
        <v>45</v>
      </c>
      <c r="C48" s="21" t="s">
        <v>57</v>
      </c>
      <c r="D48" s="21" t="s">
        <v>58</v>
      </c>
      <c r="E48" s="21" t="s">
        <v>85</v>
      </c>
      <c r="F48" s="22" t="s">
        <v>18</v>
      </c>
      <c r="G48" s="12">
        <v>1</v>
      </c>
      <c r="H48" s="13">
        <v>14700</v>
      </c>
      <c r="I48" s="13">
        <v>20273</v>
      </c>
      <c r="J48" s="17">
        <v>21003.5</v>
      </c>
      <c r="K48" s="14">
        <v>23543</v>
      </c>
      <c r="L48" s="15">
        <v>17998</v>
      </c>
      <c r="M48" s="16">
        <v>20315</v>
      </c>
      <c r="N48" s="90"/>
    </row>
    <row r="49" spans="2:14" ht="26.45">
      <c r="B49" s="10">
        <v>46</v>
      </c>
      <c r="C49" s="21" t="s">
        <v>57</v>
      </c>
      <c r="D49" s="21" t="s">
        <v>58</v>
      </c>
      <c r="E49" s="11" t="s">
        <v>86</v>
      </c>
      <c r="F49" s="12" t="s">
        <v>18</v>
      </c>
      <c r="G49" s="12">
        <v>1</v>
      </c>
      <c r="H49" s="13">
        <v>126200</v>
      </c>
      <c r="I49" s="13">
        <v>174046</v>
      </c>
      <c r="J49" s="17">
        <v>144025.70000000001</v>
      </c>
      <c r="K49" s="14">
        <v>161437</v>
      </c>
      <c r="L49" s="15">
        <v>146421</v>
      </c>
      <c r="M49" s="16">
        <v>165271</v>
      </c>
      <c r="N49" s="90"/>
    </row>
    <row r="50" spans="2:14" ht="39.6">
      <c r="B50" s="10">
        <v>47</v>
      </c>
      <c r="C50" s="21" t="s">
        <v>57</v>
      </c>
      <c r="D50" s="21" t="s">
        <v>58</v>
      </c>
      <c r="E50" s="11" t="s">
        <v>87</v>
      </c>
      <c r="F50" s="12" t="s">
        <v>18</v>
      </c>
      <c r="G50" s="12">
        <v>1</v>
      </c>
      <c r="H50" s="13">
        <v>776200</v>
      </c>
      <c r="I50" s="13">
        <v>1070477</v>
      </c>
      <c r="J50" s="17">
        <v>1157286.8999999999</v>
      </c>
      <c r="K50" s="14">
        <v>1297191</v>
      </c>
      <c r="L50" s="15">
        <v>1006359</v>
      </c>
      <c r="M50" s="16">
        <v>1135913</v>
      </c>
      <c r="N50" s="90"/>
    </row>
    <row r="51" spans="2:14" ht="39.6">
      <c r="B51" s="10">
        <v>48</v>
      </c>
      <c r="C51" s="21" t="s">
        <v>57</v>
      </c>
      <c r="D51" s="21" t="s">
        <v>58</v>
      </c>
      <c r="E51" s="11" t="s">
        <v>88</v>
      </c>
      <c r="F51" s="12" t="s">
        <v>18</v>
      </c>
      <c r="G51" s="12">
        <v>1</v>
      </c>
      <c r="H51" s="13">
        <v>639800</v>
      </c>
      <c r="I51" s="13">
        <v>882364</v>
      </c>
      <c r="J51" s="17">
        <v>915312.3</v>
      </c>
      <c r="K51" s="14">
        <v>1025964</v>
      </c>
      <c r="L51" s="15">
        <v>785682</v>
      </c>
      <c r="M51" s="16">
        <v>886827</v>
      </c>
      <c r="N51" s="90"/>
    </row>
    <row r="52" spans="2:14" ht="39.6">
      <c r="B52" s="10">
        <v>49</v>
      </c>
      <c r="C52" s="21" t="s">
        <v>57</v>
      </c>
      <c r="D52" s="21" t="s">
        <v>58</v>
      </c>
      <c r="E52" s="11" t="s">
        <v>89</v>
      </c>
      <c r="F52" s="12" t="s">
        <v>18</v>
      </c>
      <c r="G52" s="12">
        <v>1</v>
      </c>
      <c r="H52" s="13">
        <v>411200</v>
      </c>
      <c r="I52" s="13">
        <v>567096</v>
      </c>
      <c r="J52" s="17">
        <v>586527.19999999995</v>
      </c>
      <c r="K52" s="14">
        <v>657432</v>
      </c>
      <c r="L52" s="15">
        <v>502961</v>
      </c>
      <c r="M52" s="16">
        <v>567710</v>
      </c>
      <c r="N52" s="90"/>
    </row>
    <row r="53" spans="2:14" ht="39.6">
      <c r="B53" s="10">
        <v>50</v>
      </c>
      <c r="C53" s="21" t="s">
        <v>57</v>
      </c>
      <c r="D53" s="21" t="s">
        <v>58</v>
      </c>
      <c r="E53" s="11" t="s">
        <v>90</v>
      </c>
      <c r="F53" s="12" t="s">
        <v>18</v>
      </c>
      <c r="G53" s="12">
        <v>1</v>
      </c>
      <c r="H53" s="13">
        <v>3800000</v>
      </c>
      <c r="I53" s="13">
        <v>5240676</v>
      </c>
      <c r="J53" s="17">
        <v>5983165.2999999998</v>
      </c>
      <c r="K53" s="14">
        <v>6706468</v>
      </c>
      <c r="L53" s="15">
        <v>5592845</v>
      </c>
      <c r="M53" s="16">
        <v>6312844</v>
      </c>
      <c r="N53" s="90"/>
    </row>
    <row r="54" spans="2:14" ht="39.6">
      <c r="B54" s="10">
        <v>51</v>
      </c>
      <c r="C54" s="21" t="s">
        <v>57</v>
      </c>
      <c r="D54" s="21" t="s">
        <v>58</v>
      </c>
      <c r="E54" s="11" t="s">
        <v>91</v>
      </c>
      <c r="F54" s="12" t="s">
        <v>18</v>
      </c>
      <c r="G54" s="12">
        <v>1</v>
      </c>
      <c r="H54" s="13">
        <v>3800000</v>
      </c>
      <c r="I54" s="13">
        <v>5240676</v>
      </c>
      <c r="J54" s="17">
        <v>5580624</v>
      </c>
      <c r="K54" s="14">
        <v>6255263</v>
      </c>
      <c r="L54" s="15">
        <v>5135809</v>
      </c>
      <c r="M54" s="16">
        <v>5796972</v>
      </c>
      <c r="N54" s="90"/>
    </row>
    <row r="55" spans="2:14" ht="39.6">
      <c r="B55" s="10">
        <v>52</v>
      </c>
      <c r="C55" s="21" t="s">
        <v>57</v>
      </c>
      <c r="D55" s="21" t="s">
        <v>58</v>
      </c>
      <c r="E55" s="11" t="s">
        <v>92</v>
      </c>
      <c r="F55" s="12" t="s">
        <v>18</v>
      </c>
      <c r="G55" s="12">
        <v>1</v>
      </c>
      <c r="H55" s="13">
        <v>299400</v>
      </c>
      <c r="I55" s="13">
        <v>412910</v>
      </c>
      <c r="J55" s="17">
        <v>341625.2</v>
      </c>
      <c r="K55" s="14">
        <v>382924</v>
      </c>
      <c r="L55" s="15">
        <v>347341</v>
      </c>
      <c r="M55" s="16">
        <v>392056</v>
      </c>
      <c r="N55" s="90"/>
    </row>
    <row r="56" spans="2:14" ht="26.45">
      <c r="B56" s="10">
        <v>53</v>
      </c>
      <c r="C56" s="11" t="s">
        <v>57</v>
      </c>
      <c r="D56" s="11" t="s">
        <v>58</v>
      </c>
      <c r="E56" s="11" t="s">
        <v>93</v>
      </c>
      <c r="F56" s="12" t="s">
        <v>18</v>
      </c>
      <c r="G56" s="12">
        <v>1</v>
      </c>
      <c r="H56" s="13">
        <v>310400</v>
      </c>
      <c r="I56" s="13">
        <v>428080</v>
      </c>
      <c r="J56" s="17">
        <v>422580.9</v>
      </c>
      <c r="K56" s="14">
        <v>473667</v>
      </c>
      <c r="L56" s="15">
        <v>364574</v>
      </c>
      <c r="M56" s="16">
        <v>411508</v>
      </c>
      <c r="N56" s="90"/>
    </row>
    <row r="57" spans="2:14" ht="26.45">
      <c r="B57" s="10">
        <v>54</v>
      </c>
      <c r="C57" s="11" t="s">
        <v>57</v>
      </c>
      <c r="D57" s="11" t="s">
        <v>58</v>
      </c>
      <c r="E57" s="11" t="s">
        <v>94</v>
      </c>
      <c r="F57" s="12" t="s">
        <v>18</v>
      </c>
      <c r="G57" s="12">
        <v>1</v>
      </c>
      <c r="H57" s="13">
        <v>237700</v>
      </c>
      <c r="I57" s="13">
        <v>327818</v>
      </c>
      <c r="J57" s="17">
        <v>273497.7</v>
      </c>
      <c r="K57" s="14">
        <v>306561</v>
      </c>
      <c r="L57" s="15">
        <v>267574</v>
      </c>
      <c r="M57" s="16">
        <v>302020</v>
      </c>
      <c r="N57" s="90"/>
    </row>
    <row r="58" spans="2:14" ht="26.45">
      <c r="B58" s="10">
        <v>55</v>
      </c>
      <c r="C58" s="11" t="s">
        <v>57</v>
      </c>
      <c r="D58" s="11" t="s">
        <v>58</v>
      </c>
      <c r="E58" s="11" t="s">
        <v>95</v>
      </c>
      <c r="F58" s="12" t="s">
        <v>18</v>
      </c>
      <c r="G58" s="12">
        <v>1</v>
      </c>
      <c r="H58" s="13">
        <v>225700</v>
      </c>
      <c r="I58" s="13">
        <v>311269</v>
      </c>
      <c r="J58" s="17">
        <v>310875.59999999998</v>
      </c>
      <c r="K58" s="14">
        <v>348457</v>
      </c>
      <c r="L58" s="15">
        <v>269159</v>
      </c>
      <c r="M58" s="16">
        <v>303809</v>
      </c>
      <c r="N58" s="90"/>
    </row>
    <row r="59" spans="2:14" ht="26.45">
      <c r="B59" s="10">
        <v>56</v>
      </c>
      <c r="C59" s="11" t="s">
        <v>57</v>
      </c>
      <c r="D59" s="11" t="s">
        <v>58</v>
      </c>
      <c r="E59" s="11" t="s">
        <v>96</v>
      </c>
      <c r="F59" s="12" t="s">
        <v>18</v>
      </c>
      <c r="G59" s="12">
        <v>1</v>
      </c>
      <c r="H59" s="13">
        <v>45800</v>
      </c>
      <c r="I59" s="13">
        <v>63164</v>
      </c>
      <c r="J59" s="17">
        <v>52717</v>
      </c>
      <c r="K59" s="14">
        <v>59090</v>
      </c>
      <c r="L59" s="15">
        <v>51563</v>
      </c>
      <c r="M59" s="16">
        <v>58201</v>
      </c>
      <c r="N59" s="90"/>
    </row>
    <row r="60" spans="2:14" ht="39.6">
      <c r="B60" s="10">
        <v>57</v>
      </c>
      <c r="C60" s="11" t="s">
        <v>57</v>
      </c>
      <c r="D60" s="11" t="s">
        <v>58</v>
      </c>
      <c r="E60" s="11" t="s">
        <v>97</v>
      </c>
      <c r="F60" s="12" t="s">
        <v>18</v>
      </c>
      <c r="G60" s="12">
        <v>1</v>
      </c>
      <c r="H60" s="13">
        <v>1261700</v>
      </c>
      <c r="I60" s="13">
        <v>1740042</v>
      </c>
      <c r="J60" s="17">
        <v>1326945.2</v>
      </c>
      <c r="K60" s="14">
        <v>1487359</v>
      </c>
      <c r="L60" s="15">
        <v>1404663</v>
      </c>
      <c r="M60" s="16">
        <v>1585493</v>
      </c>
      <c r="N60" s="90"/>
    </row>
    <row r="61" spans="2:14" ht="39.6">
      <c r="B61" s="10">
        <v>58</v>
      </c>
      <c r="C61" s="11" t="s">
        <v>57</v>
      </c>
      <c r="D61" s="11" t="s">
        <v>58</v>
      </c>
      <c r="E61" s="11" t="s">
        <v>98</v>
      </c>
      <c r="F61" s="12" t="s">
        <v>18</v>
      </c>
      <c r="G61" s="12">
        <v>1</v>
      </c>
      <c r="H61" s="13">
        <v>392100</v>
      </c>
      <c r="I61" s="13">
        <v>540755</v>
      </c>
      <c r="J61" s="17">
        <v>420653.1</v>
      </c>
      <c r="K61" s="14">
        <v>471506</v>
      </c>
      <c r="L61" s="15">
        <v>411512</v>
      </c>
      <c r="M61" s="16">
        <v>464488</v>
      </c>
      <c r="N61" s="90"/>
    </row>
    <row r="62" spans="2:14" ht="26.45">
      <c r="B62" s="10">
        <v>59</v>
      </c>
      <c r="C62" s="11" t="s">
        <v>57</v>
      </c>
      <c r="D62" s="11" t="s">
        <v>58</v>
      </c>
      <c r="E62" s="11" t="s">
        <v>99</v>
      </c>
      <c r="F62" s="12" t="s">
        <v>18</v>
      </c>
      <c r="G62" s="12">
        <v>1</v>
      </c>
      <c r="H62" s="13">
        <v>995700</v>
      </c>
      <c r="I62" s="13">
        <v>1373195</v>
      </c>
      <c r="J62" s="17">
        <v>1416683.1</v>
      </c>
      <c r="K62" s="14">
        <v>1587945</v>
      </c>
      <c r="L62" s="15">
        <v>1200629</v>
      </c>
      <c r="M62" s="16">
        <v>1355193</v>
      </c>
      <c r="N62" s="90"/>
    </row>
    <row r="63" spans="2:14" ht="39.6">
      <c r="B63" s="10">
        <v>60</v>
      </c>
      <c r="C63" s="11" t="s">
        <v>57</v>
      </c>
      <c r="D63" s="11" t="s">
        <v>58</v>
      </c>
      <c r="E63" s="11" t="s">
        <v>100</v>
      </c>
      <c r="F63" s="12" t="s">
        <v>18</v>
      </c>
      <c r="G63" s="12">
        <v>1</v>
      </c>
      <c r="H63" s="13">
        <v>305000</v>
      </c>
      <c r="I63" s="13">
        <v>420633</v>
      </c>
      <c r="J63" s="17">
        <v>350966.7</v>
      </c>
      <c r="K63" s="14">
        <v>393395</v>
      </c>
      <c r="L63" s="15">
        <v>343358</v>
      </c>
      <c r="M63" s="16">
        <v>387560</v>
      </c>
      <c r="N63" s="90"/>
    </row>
    <row r="64" spans="2:14" ht="39.6">
      <c r="B64" s="10">
        <v>61</v>
      </c>
      <c r="C64" s="11" t="s">
        <v>57</v>
      </c>
      <c r="D64" s="11" t="s">
        <v>58</v>
      </c>
      <c r="E64" s="11" t="s">
        <v>101</v>
      </c>
      <c r="F64" s="12" t="s">
        <v>18</v>
      </c>
      <c r="G64" s="12">
        <v>1</v>
      </c>
      <c r="H64" s="13">
        <v>469400</v>
      </c>
      <c r="I64" s="13">
        <v>647361</v>
      </c>
      <c r="J64" s="17">
        <v>535059.69999999995</v>
      </c>
      <c r="K64" s="14">
        <v>599743</v>
      </c>
      <c r="L64" s="15">
        <v>526913</v>
      </c>
      <c r="M64" s="16">
        <v>594746</v>
      </c>
      <c r="N64" s="90"/>
    </row>
    <row r="65" spans="2:14" ht="26.45">
      <c r="B65" s="10">
        <v>62</v>
      </c>
      <c r="C65" s="11" t="s">
        <v>102</v>
      </c>
      <c r="D65" s="11" t="s">
        <v>103</v>
      </c>
      <c r="E65" s="11" t="s">
        <v>104</v>
      </c>
      <c r="F65" s="12" t="s">
        <v>18</v>
      </c>
      <c r="G65" s="12">
        <v>1</v>
      </c>
      <c r="H65" s="13">
        <v>604400</v>
      </c>
      <c r="I65" s="13">
        <v>833543</v>
      </c>
      <c r="J65" s="17">
        <v>885609.9</v>
      </c>
      <c r="K65" s="14">
        <v>992671</v>
      </c>
      <c r="L65" s="15">
        <v>744422</v>
      </c>
      <c r="M65" s="16">
        <v>840256</v>
      </c>
      <c r="N65" s="90"/>
    </row>
    <row r="66" spans="2:14" ht="26.45">
      <c r="B66" s="10">
        <v>63</v>
      </c>
      <c r="C66" s="11" t="s">
        <v>102</v>
      </c>
      <c r="D66" s="11" t="s">
        <v>103</v>
      </c>
      <c r="E66" s="11" t="s">
        <v>105</v>
      </c>
      <c r="F66" s="12" t="s">
        <v>18</v>
      </c>
      <c r="G66" s="12">
        <v>1</v>
      </c>
      <c r="H66" s="13">
        <v>2166900</v>
      </c>
      <c r="I66" s="13">
        <v>2988427</v>
      </c>
      <c r="J66" s="17">
        <v>2472355.9</v>
      </c>
      <c r="K66" s="14">
        <v>2771238</v>
      </c>
      <c r="L66" s="15">
        <v>2513694</v>
      </c>
      <c r="M66" s="16">
        <v>2837296</v>
      </c>
      <c r="N66" s="90"/>
    </row>
    <row r="67" spans="2:14" ht="39.6">
      <c r="B67" s="10">
        <v>64</v>
      </c>
      <c r="C67" s="11" t="s">
        <v>102</v>
      </c>
      <c r="D67" s="11" t="s">
        <v>103</v>
      </c>
      <c r="E67" s="11" t="s">
        <v>106</v>
      </c>
      <c r="F67" s="12" t="s">
        <v>18</v>
      </c>
      <c r="G67" s="12">
        <v>1</v>
      </c>
      <c r="H67" s="13">
        <v>1211300</v>
      </c>
      <c r="I67" s="13">
        <v>1670534</v>
      </c>
      <c r="J67" s="17">
        <v>1401701</v>
      </c>
      <c r="K67" s="14">
        <v>1571152</v>
      </c>
      <c r="L67" s="15">
        <v>1409548</v>
      </c>
      <c r="M67" s="16">
        <v>1591007</v>
      </c>
      <c r="N67" s="90"/>
    </row>
    <row r="68" spans="2:14" ht="26.45">
      <c r="B68" s="10">
        <v>65</v>
      </c>
      <c r="C68" s="11" t="s">
        <v>102</v>
      </c>
      <c r="D68" s="11" t="s">
        <v>103</v>
      </c>
      <c r="E68" s="11" t="s">
        <v>107</v>
      </c>
      <c r="F68" s="12" t="s">
        <v>18</v>
      </c>
      <c r="G68" s="12">
        <v>1</v>
      </c>
      <c r="H68" s="13">
        <v>289900</v>
      </c>
      <c r="I68" s="13">
        <v>399808</v>
      </c>
      <c r="J68" s="17">
        <v>336627.20000000001</v>
      </c>
      <c r="K68" s="14">
        <v>377322</v>
      </c>
      <c r="L68" s="15">
        <v>337590</v>
      </c>
      <c r="M68" s="16">
        <v>381050</v>
      </c>
      <c r="N68" s="90"/>
    </row>
    <row r="69" spans="2:14" ht="26.45">
      <c r="B69" s="10">
        <v>66</v>
      </c>
      <c r="C69" s="11" t="s">
        <v>102</v>
      </c>
      <c r="D69" s="11" t="s">
        <v>103</v>
      </c>
      <c r="E69" s="21" t="s">
        <v>108</v>
      </c>
      <c r="F69" s="22" t="s">
        <v>18</v>
      </c>
      <c r="G69" s="12">
        <v>1</v>
      </c>
      <c r="H69" s="13">
        <v>147500</v>
      </c>
      <c r="I69" s="13">
        <v>203421</v>
      </c>
      <c r="J69" s="17">
        <v>168385</v>
      </c>
      <c r="K69" s="14">
        <v>188741</v>
      </c>
      <c r="L69" s="15">
        <v>171188</v>
      </c>
      <c r="M69" s="16">
        <v>193226</v>
      </c>
      <c r="N69" s="90"/>
    </row>
    <row r="70" spans="2:14" ht="26.45">
      <c r="B70" s="10">
        <v>67</v>
      </c>
      <c r="C70" s="11" t="s">
        <v>102</v>
      </c>
      <c r="D70" s="11" t="s">
        <v>103</v>
      </c>
      <c r="E70" s="21" t="s">
        <v>109</v>
      </c>
      <c r="F70" s="12" t="s">
        <v>18</v>
      </c>
      <c r="G70" s="12">
        <v>1</v>
      </c>
      <c r="H70" s="13">
        <v>98300</v>
      </c>
      <c r="I70" s="13">
        <v>135568</v>
      </c>
      <c r="J70" s="17">
        <v>140289.1</v>
      </c>
      <c r="K70" s="14">
        <v>157249</v>
      </c>
      <c r="L70" s="15">
        <v>120296</v>
      </c>
      <c r="M70" s="16">
        <v>135782</v>
      </c>
      <c r="N70" s="90"/>
    </row>
    <row r="71" spans="2:14" ht="52.9">
      <c r="B71" s="10">
        <v>68</v>
      </c>
      <c r="C71" s="11" t="s">
        <v>102</v>
      </c>
      <c r="D71" s="11" t="s">
        <v>103</v>
      </c>
      <c r="E71" s="11" t="s">
        <v>110</v>
      </c>
      <c r="F71" s="12" t="s">
        <v>18</v>
      </c>
      <c r="G71" s="12">
        <v>1</v>
      </c>
      <c r="H71" s="13">
        <v>438700</v>
      </c>
      <c r="I71" s="13">
        <v>605022</v>
      </c>
      <c r="J71" s="17">
        <v>625785.30000000005</v>
      </c>
      <c r="K71" s="14">
        <v>701436</v>
      </c>
      <c r="L71" s="15">
        <v>536629</v>
      </c>
      <c r="M71" s="16">
        <v>605712</v>
      </c>
      <c r="N71" s="90"/>
    </row>
    <row r="72" spans="2:14" ht="26.45">
      <c r="B72" s="10">
        <v>69</v>
      </c>
      <c r="C72" s="11" t="s">
        <v>102</v>
      </c>
      <c r="D72" s="11" t="s">
        <v>103</v>
      </c>
      <c r="E72" s="11" t="s">
        <v>111</v>
      </c>
      <c r="F72" s="12" t="s">
        <v>18</v>
      </c>
      <c r="G72" s="12">
        <v>1</v>
      </c>
      <c r="H72" s="13">
        <v>810700</v>
      </c>
      <c r="I72" s="13">
        <v>1118057</v>
      </c>
      <c r="J72" s="17">
        <v>1156334.8999999999</v>
      </c>
      <c r="K72" s="14">
        <v>1296124</v>
      </c>
      <c r="L72" s="15">
        <v>991590</v>
      </c>
      <c r="M72" s="16">
        <v>1119243</v>
      </c>
      <c r="N72" s="90"/>
    </row>
    <row r="73" spans="2:14" ht="26.45">
      <c r="B73" s="10">
        <v>70</v>
      </c>
      <c r="C73" s="11" t="s">
        <v>102</v>
      </c>
      <c r="D73" s="11" t="s">
        <v>103</v>
      </c>
      <c r="E73" s="11" t="s">
        <v>112</v>
      </c>
      <c r="F73" s="12" t="s">
        <v>18</v>
      </c>
      <c r="G73" s="12">
        <v>1</v>
      </c>
      <c r="H73" s="13">
        <v>170000</v>
      </c>
      <c r="I73" s="13">
        <v>234451</v>
      </c>
      <c r="J73" s="17">
        <v>242522</v>
      </c>
      <c r="K73" s="14">
        <v>271840</v>
      </c>
      <c r="L73" s="15">
        <v>207963</v>
      </c>
      <c r="M73" s="16">
        <v>234735</v>
      </c>
      <c r="N73" s="90"/>
    </row>
    <row r="74" spans="2:14" ht="39.6">
      <c r="B74" s="10">
        <v>71</v>
      </c>
      <c r="C74" s="11" t="s">
        <v>102</v>
      </c>
      <c r="D74" s="11" t="s">
        <v>103</v>
      </c>
      <c r="E74" s="21" t="s">
        <v>113</v>
      </c>
      <c r="F74" s="22" t="s">
        <v>18</v>
      </c>
      <c r="G74" s="12">
        <v>1</v>
      </c>
      <c r="H74" s="13">
        <v>262400</v>
      </c>
      <c r="I74" s="13">
        <v>361882</v>
      </c>
      <c r="J74" s="17">
        <v>298463.90000000002</v>
      </c>
      <c r="K74" s="14">
        <v>334545</v>
      </c>
      <c r="L74" s="15">
        <v>304234</v>
      </c>
      <c r="M74" s="16">
        <v>343400</v>
      </c>
      <c r="N74" s="90"/>
    </row>
    <row r="75" spans="2:14" ht="39.6">
      <c r="B75" s="10">
        <v>72</v>
      </c>
      <c r="C75" s="11" t="s">
        <v>102</v>
      </c>
      <c r="D75" s="11" t="s">
        <v>103</v>
      </c>
      <c r="E75" s="21" t="s">
        <v>114</v>
      </c>
      <c r="F75" s="22" t="s">
        <v>18</v>
      </c>
      <c r="G75" s="12">
        <v>1</v>
      </c>
      <c r="H75" s="13">
        <v>451100</v>
      </c>
      <c r="I75" s="13">
        <v>622123</v>
      </c>
      <c r="J75" s="17">
        <v>514734.5</v>
      </c>
      <c r="K75" s="14">
        <v>576961</v>
      </c>
      <c r="L75" s="15">
        <v>523330</v>
      </c>
      <c r="M75" s="16">
        <v>590701</v>
      </c>
      <c r="N75" s="90"/>
    </row>
    <row r="76" spans="2:14" ht="39.6">
      <c r="B76" s="10">
        <v>73</v>
      </c>
      <c r="C76" s="11" t="s">
        <v>102</v>
      </c>
      <c r="D76" s="11" t="s">
        <v>103</v>
      </c>
      <c r="E76" s="11" t="s">
        <v>115</v>
      </c>
      <c r="F76" s="12" t="s">
        <v>18</v>
      </c>
      <c r="G76" s="12">
        <v>1</v>
      </c>
      <c r="H76" s="13">
        <v>147000</v>
      </c>
      <c r="I76" s="13">
        <v>202731</v>
      </c>
      <c r="J76" s="17">
        <v>206536.4</v>
      </c>
      <c r="K76" s="14">
        <v>231505</v>
      </c>
      <c r="L76" s="15">
        <v>167025</v>
      </c>
      <c r="M76" s="16">
        <v>188527</v>
      </c>
      <c r="N76" s="90"/>
    </row>
    <row r="77" spans="2:14" ht="26.45">
      <c r="B77" s="10">
        <v>74</v>
      </c>
      <c r="C77" s="11" t="s">
        <v>102</v>
      </c>
      <c r="D77" s="11" t="s">
        <v>103</v>
      </c>
      <c r="E77" s="11" t="s">
        <v>116</v>
      </c>
      <c r="F77" s="12" t="s">
        <v>18</v>
      </c>
      <c r="G77" s="12">
        <v>1</v>
      </c>
      <c r="H77" s="13">
        <v>101000</v>
      </c>
      <c r="I77" s="13">
        <v>139292</v>
      </c>
      <c r="J77" s="17">
        <v>141990.79999999999</v>
      </c>
      <c r="K77" s="14">
        <v>159156</v>
      </c>
      <c r="L77" s="15">
        <v>114814</v>
      </c>
      <c r="M77" s="16">
        <v>129595</v>
      </c>
      <c r="N77" s="90"/>
    </row>
    <row r="78" spans="2:14" ht="26.45">
      <c r="B78" s="10">
        <v>75</v>
      </c>
      <c r="C78" s="11" t="s">
        <v>102</v>
      </c>
      <c r="D78" s="11" t="s">
        <v>103</v>
      </c>
      <c r="E78" s="11" t="s">
        <v>117</v>
      </c>
      <c r="F78" s="12" t="s">
        <v>18</v>
      </c>
      <c r="G78" s="12">
        <v>1</v>
      </c>
      <c r="H78" s="13">
        <v>105000</v>
      </c>
      <c r="I78" s="13">
        <v>144808</v>
      </c>
      <c r="J78" s="17">
        <v>147833.70000000001</v>
      </c>
      <c r="K78" s="14">
        <v>165705</v>
      </c>
      <c r="L78" s="15">
        <v>119492</v>
      </c>
      <c r="M78" s="16">
        <v>134875</v>
      </c>
      <c r="N78" s="90"/>
    </row>
    <row r="79" spans="2:14" ht="26.45">
      <c r="B79" s="10">
        <v>76</v>
      </c>
      <c r="C79" s="11" t="s">
        <v>102</v>
      </c>
      <c r="D79" s="11" t="s">
        <v>103</v>
      </c>
      <c r="E79" s="11" t="s">
        <v>118</v>
      </c>
      <c r="F79" s="12" t="s">
        <v>18</v>
      </c>
      <c r="G79" s="12">
        <v>1</v>
      </c>
      <c r="H79" s="13">
        <v>291000</v>
      </c>
      <c r="I79" s="13">
        <v>401325</v>
      </c>
      <c r="J79" s="17">
        <v>407134.7</v>
      </c>
      <c r="K79" s="14">
        <v>456353</v>
      </c>
      <c r="L79" s="15">
        <v>329605</v>
      </c>
      <c r="M79" s="16">
        <v>372037</v>
      </c>
      <c r="N79" s="90"/>
    </row>
    <row r="80" spans="2:14" ht="39.6">
      <c r="B80" s="10">
        <v>77</v>
      </c>
      <c r="C80" s="11" t="s">
        <v>102</v>
      </c>
      <c r="D80" s="11" t="s">
        <v>103</v>
      </c>
      <c r="E80" s="11" t="s">
        <v>119</v>
      </c>
      <c r="F80" s="12" t="s">
        <v>18</v>
      </c>
      <c r="G80" s="12">
        <v>1</v>
      </c>
      <c r="H80" s="13">
        <v>182000</v>
      </c>
      <c r="I80" s="13">
        <v>251001</v>
      </c>
      <c r="J80" s="17">
        <v>255469.2</v>
      </c>
      <c r="K80" s="14">
        <v>286353</v>
      </c>
      <c r="L80" s="15">
        <v>206645</v>
      </c>
      <c r="M80" s="16">
        <v>233248</v>
      </c>
      <c r="N80" s="90"/>
    </row>
    <row r="81" spans="2:14" ht="26.45">
      <c r="B81" s="10">
        <v>78</v>
      </c>
      <c r="C81" s="11" t="s">
        <v>102</v>
      </c>
      <c r="D81" s="11" t="s">
        <v>103</v>
      </c>
      <c r="E81" s="11" t="s">
        <v>120</v>
      </c>
      <c r="F81" s="12" t="s">
        <v>18</v>
      </c>
      <c r="G81" s="12">
        <v>1</v>
      </c>
      <c r="H81" s="13">
        <v>112000</v>
      </c>
      <c r="I81" s="13">
        <v>154462</v>
      </c>
      <c r="J81" s="17">
        <v>142800</v>
      </c>
      <c r="K81" s="14">
        <v>160063</v>
      </c>
      <c r="L81" s="15">
        <v>123692</v>
      </c>
      <c r="M81" s="16">
        <v>139616</v>
      </c>
      <c r="N81" s="90"/>
    </row>
    <row r="82" spans="2:14" ht="39.6">
      <c r="B82" s="10">
        <v>79</v>
      </c>
      <c r="C82" s="11" t="s">
        <v>102</v>
      </c>
      <c r="D82" s="11" t="s">
        <v>103</v>
      </c>
      <c r="E82" s="11" t="s">
        <v>121</v>
      </c>
      <c r="F82" s="12" t="s">
        <v>18</v>
      </c>
      <c r="G82" s="12">
        <v>1</v>
      </c>
      <c r="H82" s="13">
        <v>110000</v>
      </c>
      <c r="I82" s="13">
        <v>151704</v>
      </c>
      <c r="J82" s="17">
        <v>154700</v>
      </c>
      <c r="K82" s="14">
        <v>173402</v>
      </c>
      <c r="L82" s="15">
        <v>125065</v>
      </c>
      <c r="M82" s="16">
        <v>141165</v>
      </c>
      <c r="N82" s="90"/>
    </row>
    <row r="83" spans="2:14" ht="26.45">
      <c r="B83" s="10">
        <v>80</v>
      </c>
      <c r="C83" s="11" t="s">
        <v>102</v>
      </c>
      <c r="D83" s="11" t="s">
        <v>103</v>
      </c>
      <c r="E83" s="11" t="s">
        <v>122</v>
      </c>
      <c r="F83" s="12" t="s">
        <v>18</v>
      </c>
      <c r="G83" s="12">
        <v>1</v>
      </c>
      <c r="H83" s="13">
        <v>230000</v>
      </c>
      <c r="I83" s="13">
        <v>317199</v>
      </c>
      <c r="J83" s="17">
        <v>321871.2</v>
      </c>
      <c r="K83" s="14">
        <v>360782</v>
      </c>
      <c r="L83" s="15">
        <v>260562</v>
      </c>
      <c r="M83" s="16">
        <v>294106</v>
      </c>
      <c r="N83" s="90"/>
    </row>
    <row r="84" spans="2:14" ht="26.45">
      <c r="B84" s="10">
        <v>81</v>
      </c>
      <c r="C84" s="11" t="s">
        <v>102</v>
      </c>
      <c r="D84" s="11" t="s">
        <v>103</v>
      </c>
      <c r="E84" s="11" t="s">
        <v>123</v>
      </c>
      <c r="F84" s="12" t="s">
        <v>18</v>
      </c>
      <c r="G84" s="12">
        <v>1</v>
      </c>
      <c r="H84" s="13">
        <v>132000</v>
      </c>
      <c r="I84" s="13">
        <v>182045</v>
      </c>
      <c r="J84" s="17">
        <v>184711.8</v>
      </c>
      <c r="K84" s="14">
        <v>207042</v>
      </c>
      <c r="L84" s="15">
        <v>149518</v>
      </c>
      <c r="M84" s="16">
        <v>168766</v>
      </c>
      <c r="N84" s="90"/>
    </row>
    <row r="85" spans="2:14" ht="26.45">
      <c r="B85" s="10">
        <v>82</v>
      </c>
      <c r="C85" s="11" t="s">
        <v>102</v>
      </c>
      <c r="D85" s="11" t="s">
        <v>103</v>
      </c>
      <c r="E85" s="11" t="s">
        <v>124</v>
      </c>
      <c r="F85" s="12" t="s">
        <v>18</v>
      </c>
      <c r="G85" s="12">
        <v>1</v>
      </c>
      <c r="H85" s="13">
        <v>650000</v>
      </c>
      <c r="I85" s="13">
        <v>896431</v>
      </c>
      <c r="J85" s="17">
        <v>729255.8</v>
      </c>
      <c r="K85" s="14">
        <v>817415</v>
      </c>
      <c r="L85" s="15">
        <v>1279990</v>
      </c>
      <c r="M85" s="16">
        <v>1444771</v>
      </c>
      <c r="N85" s="90"/>
    </row>
    <row r="86" spans="2:14" ht="39.6">
      <c r="B86" s="10">
        <v>83</v>
      </c>
      <c r="C86" s="11" t="s">
        <v>102</v>
      </c>
      <c r="D86" s="11" t="s">
        <v>103</v>
      </c>
      <c r="E86" s="21" t="s">
        <v>125</v>
      </c>
      <c r="F86" s="12" t="s">
        <v>18</v>
      </c>
      <c r="G86" s="12">
        <v>1</v>
      </c>
      <c r="H86" s="13">
        <v>198000</v>
      </c>
      <c r="I86" s="13">
        <v>273067</v>
      </c>
      <c r="J86" s="17">
        <v>222292</v>
      </c>
      <c r="K86" s="14">
        <v>249165</v>
      </c>
      <c r="L86" s="15">
        <v>212502</v>
      </c>
      <c r="M86" s="16">
        <v>239859</v>
      </c>
      <c r="N86" s="90"/>
    </row>
    <row r="87" spans="2:14" ht="26.45">
      <c r="B87" s="10">
        <v>84</v>
      </c>
      <c r="C87" s="11" t="s">
        <v>102</v>
      </c>
      <c r="D87" s="11" t="s">
        <v>103</v>
      </c>
      <c r="E87" s="11" t="s">
        <v>126</v>
      </c>
      <c r="F87" s="12" t="s">
        <v>18</v>
      </c>
      <c r="G87" s="12">
        <v>1</v>
      </c>
      <c r="H87" s="13">
        <v>58800</v>
      </c>
      <c r="I87" s="13">
        <v>81093</v>
      </c>
      <c r="J87" s="17">
        <v>66485.3</v>
      </c>
      <c r="K87" s="14">
        <v>74523</v>
      </c>
      <c r="L87" s="15">
        <v>68092</v>
      </c>
      <c r="M87" s="16">
        <v>76858</v>
      </c>
      <c r="N87" s="90"/>
    </row>
    <row r="88" spans="2:14" ht="26.45">
      <c r="B88" s="10">
        <v>85</v>
      </c>
      <c r="C88" s="11" t="s">
        <v>102</v>
      </c>
      <c r="D88" s="11" t="s">
        <v>103</v>
      </c>
      <c r="E88" s="21" t="s">
        <v>127</v>
      </c>
      <c r="F88" s="12" t="s">
        <v>18</v>
      </c>
      <c r="G88" s="12">
        <v>1</v>
      </c>
      <c r="H88" s="13">
        <v>131200</v>
      </c>
      <c r="I88" s="13">
        <v>180941</v>
      </c>
      <c r="J88" s="17">
        <v>149702</v>
      </c>
      <c r="K88" s="14">
        <v>167799</v>
      </c>
      <c r="L88" s="15">
        <v>152205</v>
      </c>
      <c r="M88" s="16">
        <v>171799</v>
      </c>
      <c r="N88" s="90"/>
    </row>
    <row r="89" spans="2:14" ht="26.45">
      <c r="B89" s="10">
        <v>86</v>
      </c>
      <c r="C89" s="11" t="s">
        <v>102</v>
      </c>
      <c r="D89" s="11" t="s">
        <v>103</v>
      </c>
      <c r="E89" s="11" t="s">
        <v>128</v>
      </c>
      <c r="F89" s="12" t="s">
        <v>18</v>
      </c>
      <c r="G89" s="12">
        <v>1</v>
      </c>
      <c r="H89" s="13">
        <v>84600</v>
      </c>
      <c r="I89" s="13">
        <v>116674</v>
      </c>
      <c r="J89" s="17">
        <v>96544.7</v>
      </c>
      <c r="K89" s="14">
        <v>108216</v>
      </c>
      <c r="L89" s="15">
        <v>98153</v>
      </c>
      <c r="M89" s="16">
        <v>110789</v>
      </c>
      <c r="N89" s="90"/>
    </row>
    <row r="90" spans="2:14" ht="26.45">
      <c r="B90" s="10">
        <v>87</v>
      </c>
      <c r="C90" s="11" t="s">
        <v>102</v>
      </c>
      <c r="D90" s="11" t="s">
        <v>103</v>
      </c>
      <c r="E90" s="21" t="s">
        <v>129</v>
      </c>
      <c r="F90" s="22" t="s">
        <v>18</v>
      </c>
      <c r="G90" s="12">
        <v>1</v>
      </c>
      <c r="H90" s="13">
        <v>28600</v>
      </c>
      <c r="I90" s="13">
        <v>39443</v>
      </c>
      <c r="J90" s="17">
        <v>31761.1</v>
      </c>
      <c r="K90" s="14">
        <v>35601</v>
      </c>
      <c r="L90" s="15">
        <v>33035</v>
      </c>
      <c r="M90" s="16">
        <v>37288</v>
      </c>
      <c r="N90" s="90"/>
    </row>
    <row r="91" spans="2:14" ht="39.6">
      <c r="B91" s="10">
        <v>88</v>
      </c>
      <c r="C91" s="11" t="s">
        <v>102</v>
      </c>
      <c r="D91" s="11" t="s">
        <v>103</v>
      </c>
      <c r="E91" s="11" t="s">
        <v>130</v>
      </c>
      <c r="F91" s="12" t="s">
        <v>18</v>
      </c>
      <c r="G91" s="12">
        <v>1</v>
      </c>
      <c r="H91" s="13">
        <v>58800</v>
      </c>
      <c r="I91" s="13">
        <v>81093</v>
      </c>
      <c r="J91" s="17">
        <v>65688</v>
      </c>
      <c r="K91" s="14">
        <v>73629</v>
      </c>
      <c r="L91" s="15">
        <v>67916</v>
      </c>
      <c r="M91" s="16">
        <v>76659</v>
      </c>
      <c r="N91" s="90"/>
    </row>
    <row r="92" spans="2:14" ht="26.45">
      <c r="B92" s="10">
        <v>89</v>
      </c>
      <c r="C92" s="11" t="s">
        <v>102</v>
      </c>
      <c r="D92" s="11" t="s">
        <v>103</v>
      </c>
      <c r="E92" s="21" t="s">
        <v>131</v>
      </c>
      <c r="F92" s="12" t="s">
        <v>18</v>
      </c>
      <c r="G92" s="12">
        <v>1</v>
      </c>
      <c r="H92" s="13">
        <v>6500</v>
      </c>
      <c r="I92" s="13">
        <v>8964</v>
      </c>
      <c r="J92" s="17">
        <v>7461.3</v>
      </c>
      <c r="K92" s="14">
        <v>8363</v>
      </c>
      <c r="L92" s="15">
        <v>7565</v>
      </c>
      <c r="M92" s="16">
        <v>8539</v>
      </c>
      <c r="N92" s="90"/>
    </row>
    <row r="93" spans="2:14" ht="26.45">
      <c r="B93" s="10">
        <v>90</v>
      </c>
      <c r="C93" s="11" t="s">
        <v>102</v>
      </c>
      <c r="D93" s="11" t="s">
        <v>103</v>
      </c>
      <c r="E93" s="11" t="s">
        <v>132</v>
      </c>
      <c r="F93" s="12" t="s">
        <v>18</v>
      </c>
      <c r="G93" s="12">
        <v>1</v>
      </c>
      <c r="H93" s="13">
        <v>163000</v>
      </c>
      <c r="I93" s="13">
        <v>224797</v>
      </c>
      <c r="J93" s="17">
        <v>185497.2</v>
      </c>
      <c r="K93" s="14">
        <v>207922</v>
      </c>
      <c r="L93" s="15">
        <v>189010</v>
      </c>
      <c r="M93" s="16">
        <v>213342</v>
      </c>
      <c r="N93" s="90"/>
    </row>
    <row r="94" spans="2:14" ht="26.45">
      <c r="B94" s="10">
        <v>91</v>
      </c>
      <c r="C94" s="11" t="s">
        <v>102</v>
      </c>
      <c r="D94" s="11" t="s">
        <v>103</v>
      </c>
      <c r="E94" s="21" t="s">
        <v>133</v>
      </c>
      <c r="F94" s="12" t="s">
        <v>18</v>
      </c>
      <c r="G94" s="12">
        <v>1</v>
      </c>
      <c r="H94" s="13">
        <v>2400</v>
      </c>
      <c r="I94" s="13">
        <v>3310</v>
      </c>
      <c r="J94" s="17">
        <v>2772.7</v>
      </c>
      <c r="K94" s="14">
        <v>3108</v>
      </c>
      <c r="L94" s="15">
        <v>2809</v>
      </c>
      <c r="M94" s="16">
        <v>3171</v>
      </c>
      <c r="N94" s="90"/>
    </row>
    <row r="95" spans="2:14" ht="52.9">
      <c r="B95" s="10">
        <v>92</v>
      </c>
      <c r="C95" s="11" t="s">
        <v>102</v>
      </c>
      <c r="D95" s="11" t="s">
        <v>103</v>
      </c>
      <c r="E95" s="11" t="s">
        <v>134</v>
      </c>
      <c r="F95" s="12" t="s">
        <v>18</v>
      </c>
      <c r="G95" s="12">
        <v>1</v>
      </c>
      <c r="H95" s="13">
        <v>148700</v>
      </c>
      <c r="I95" s="13">
        <v>205076</v>
      </c>
      <c r="J95" s="17">
        <v>169765.4</v>
      </c>
      <c r="K95" s="14">
        <v>190288</v>
      </c>
      <c r="L95" s="15">
        <v>172579</v>
      </c>
      <c r="M95" s="16">
        <v>194796</v>
      </c>
      <c r="N95" s="90"/>
    </row>
    <row r="96" spans="2:14" ht="52.9">
      <c r="B96" s="10">
        <v>93</v>
      </c>
      <c r="C96" s="11" t="s">
        <v>102</v>
      </c>
      <c r="D96" s="11" t="s">
        <v>103</v>
      </c>
      <c r="E96" s="11" t="s">
        <v>135</v>
      </c>
      <c r="F96" s="12" t="s">
        <v>18</v>
      </c>
      <c r="G96" s="12">
        <v>1</v>
      </c>
      <c r="H96" s="13">
        <v>328300</v>
      </c>
      <c r="I96" s="13">
        <v>452767</v>
      </c>
      <c r="J96" s="17">
        <v>468253.1</v>
      </c>
      <c r="K96" s="14">
        <v>524860</v>
      </c>
      <c r="L96" s="15">
        <v>401540</v>
      </c>
      <c r="M96" s="16">
        <v>453233</v>
      </c>
      <c r="N96" s="90"/>
    </row>
    <row r="97" spans="2:14" ht="52.9">
      <c r="B97" s="10">
        <v>94</v>
      </c>
      <c r="C97" s="11" t="s">
        <v>102</v>
      </c>
      <c r="D97" s="11" t="s">
        <v>103</v>
      </c>
      <c r="E97" s="11" t="s">
        <v>136</v>
      </c>
      <c r="F97" s="12" t="s">
        <v>18</v>
      </c>
      <c r="G97" s="12">
        <v>1</v>
      </c>
      <c r="H97" s="13">
        <v>515400</v>
      </c>
      <c r="I97" s="13">
        <v>710801</v>
      </c>
      <c r="J97" s="17">
        <v>724305.4</v>
      </c>
      <c r="K97" s="14">
        <v>811866</v>
      </c>
      <c r="L97" s="15">
        <v>628024</v>
      </c>
      <c r="M97" s="16">
        <v>708873</v>
      </c>
      <c r="N97" s="90"/>
    </row>
    <row r="98" spans="2:14" ht="39.6">
      <c r="B98" s="10">
        <v>95</v>
      </c>
      <c r="C98" s="11" t="s">
        <v>102</v>
      </c>
      <c r="D98" s="11" t="s">
        <v>103</v>
      </c>
      <c r="E98" s="11" t="s">
        <v>137</v>
      </c>
      <c r="F98" s="12" t="s">
        <v>18</v>
      </c>
      <c r="G98" s="12">
        <v>1</v>
      </c>
      <c r="H98" s="13">
        <v>8500000</v>
      </c>
      <c r="I98" s="13">
        <v>11722565</v>
      </c>
      <c r="J98" s="17">
        <v>9715433.6999999993</v>
      </c>
      <c r="K98" s="14">
        <v>10889929</v>
      </c>
      <c r="L98" s="15">
        <v>10394072</v>
      </c>
      <c r="M98" s="16">
        <v>11732161</v>
      </c>
      <c r="N98" s="90"/>
    </row>
    <row r="99" spans="2:14" ht="39.6">
      <c r="B99" s="10">
        <v>96</v>
      </c>
      <c r="C99" s="11" t="s">
        <v>102</v>
      </c>
      <c r="D99" s="11" t="s">
        <v>103</v>
      </c>
      <c r="E99" s="11" t="s">
        <v>138</v>
      </c>
      <c r="F99" s="12" t="s">
        <v>18</v>
      </c>
      <c r="G99" s="12">
        <v>1</v>
      </c>
      <c r="H99" s="13">
        <v>6200000</v>
      </c>
      <c r="I99" s="13">
        <v>8550577</v>
      </c>
      <c r="J99" s="17">
        <v>7246374.0999999996</v>
      </c>
      <c r="K99" s="14">
        <v>8122385</v>
      </c>
      <c r="L99" s="15">
        <v>7540672</v>
      </c>
      <c r="M99" s="16">
        <v>8511427</v>
      </c>
      <c r="N99" s="90"/>
    </row>
    <row r="100" spans="2:14" ht="66">
      <c r="B100" s="10">
        <v>97</v>
      </c>
      <c r="C100" s="11" t="s">
        <v>102</v>
      </c>
      <c r="D100" s="11" t="s">
        <v>103</v>
      </c>
      <c r="E100" s="11" t="s">
        <v>139</v>
      </c>
      <c r="F100" s="12" t="s">
        <v>18</v>
      </c>
      <c r="G100" s="12">
        <v>1</v>
      </c>
      <c r="H100" s="13">
        <v>319400</v>
      </c>
      <c r="I100" s="13">
        <v>440493</v>
      </c>
      <c r="J100" s="17">
        <v>364437.5</v>
      </c>
      <c r="K100" s="14">
        <v>408494</v>
      </c>
      <c r="L100" s="15">
        <v>370530</v>
      </c>
      <c r="M100" s="16">
        <v>418230</v>
      </c>
      <c r="N100" s="90"/>
    </row>
    <row r="101" spans="2:14" ht="39.6">
      <c r="B101" s="10">
        <v>98</v>
      </c>
      <c r="C101" s="11" t="s">
        <v>102</v>
      </c>
      <c r="D101" s="11" t="s">
        <v>103</v>
      </c>
      <c r="E101" s="11" t="s">
        <v>140</v>
      </c>
      <c r="F101" s="12" t="s">
        <v>18</v>
      </c>
      <c r="G101" s="12">
        <v>1</v>
      </c>
      <c r="H101" s="13">
        <v>136900</v>
      </c>
      <c r="I101" s="13">
        <v>188802</v>
      </c>
      <c r="J101" s="17">
        <v>156199.4</v>
      </c>
      <c r="K101" s="14">
        <v>175082</v>
      </c>
      <c r="L101" s="15">
        <v>158815</v>
      </c>
      <c r="M101" s="16">
        <v>179260</v>
      </c>
      <c r="N101" s="90"/>
    </row>
    <row r="102" spans="2:14" ht="26.45">
      <c r="B102" s="10">
        <v>99</v>
      </c>
      <c r="C102" s="11" t="s">
        <v>102</v>
      </c>
      <c r="D102" s="11" t="s">
        <v>103</v>
      </c>
      <c r="E102" s="11" t="s">
        <v>141</v>
      </c>
      <c r="F102" s="12" t="s">
        <v>18</v>
      </c>
      <c r="G102" s="12">
        <v>1</v>
      </c>
      <c r="H102" s="13">
        <v>339300</v>
      </c>
      <c r="I102" s="13">
        <v>467937</v>
      </c>
      <c r="J102" s="17">
        <v>387178.4</v>
      </c>
      <c r="K102" s="14">
        <v>433984</v>
      </c>
      <c r="L102" s="15">
        <v>393642</v>
      </c>
      <c r="M102" s="16">
        <v>444318</v>
      </c>
      <c r="N102" s="90"/>
    </row>
    <row r="103" spans="2:14" ht="26.45">
      <c r="B103" s="10">
        <v>100</v>
      </c>
      <c r="C103" s="11" t="s">
        <v>102</v>
      </c>
      <c r="D103" s="11" t="s">
        <v>103</v>
      </c>
      <c r="E103" s="11" t="s">
        <v>142</v>
      </c>
      <c r="F103" s="12" t="s">
        <v>18</v>
      </c>
      <c r="G103" s="12">
        <v>1</v>
      </c>
      <c r="H103" s="13">
        <v>79600</v>
      </c>
      <c r="I103" s="13">
        <v>109778</v>
      </c>
      <c r="J103" s="17">
        <v>91594.3</v>
      </c>
      <c r="K103" s="14">
        <v>102667</v>
      </c>
      <c r="L103" s="15">
        <v>89607</v>
      </c>
      <c r="M103" s="16">
        <v>101143</v>
      </c>
      <c r="N103" s="90"/>
    </row>
    <row r="104" spans="2:14" ht="39.6">
      <c r="B104" s="10">
        <v>101</v>
      </c>
      <c r="C104" s="11" t="s">
        <v>102</v>
      </c>
      <c r="D104" s="11" t="s">
        <v>103</v>
      </c>
      <c r="E104" s="11" t="s">
        <v>143</v>
      </c>
      <c r="F104" s="12" t="s">
        <v>18</v>
      </c>
      <c r="G104" s="12">
        <v>1</v>
      </c>
      <c r="H104" s="13">
        <v>198900</v>
      </c>
      <c r="I104" s="13">
        <v>274308</v>
      </c>
      <c r="J104" s="17">
        <v>228860.79999999999</v>
      </c>
      <c r="K104" s="14">
        <v>256528</v>
      </c>
      <c r="L104" s="15">
        <v>223899</v>
      </c>
      <c r="M104" s="16">
        <v>252723</v>
      </c>
      <c r="N104" s="90"/>
    </row>
    <row r="105" spans="2:14" ht="39.6">
      <c r="B105" s="10">
        <v>102</v>
      </c>
      <c r="C105" s="11" t="s">
        <v>102</v>
      </c>
      <c r="D105" s="11" t="s">
        <v>103</v>
      </c>
      <c r="E105" s="11" t="s">
        <v>144</v>
      </c>
      <c r="F105" s="12" t="s">
        <v>18</v>
      </c>
      <c r="G105" s="12">
        <v>1</v>
      </c>
      <c r="H105" s="13">
        <v>226300</v>
      </c>
      <c r="I105" s="13">
        <v>312096</v>
      </c>
      <c r="J105" s="17">
        <v>325429.3</v>
      </c>
      <c r="K105" s="14">
        <v>364770</v>
      </c>
      <c r="L105" s="15">
        <v>273884</v>
      </c>
      <c r="M105" s="16">
        <v>309143</v>
      </c>
      <c r="N105" s="90"/>
    </row>
    <row r="106" spans="2:14" ht="26.45">
      <c r="B106" s="10">
        <v>103</v>
      </c>
      <c r="C106" s="11" t="s">
        <v>102</v>
      </c>
      <c r="D106" s="11" t="s">
        <v>103</v>
      </c>
      <c r="E106" s="11" t="s">
        <v>145</v>
      </c>
      <c r="F106" s="12" t="s">
        <v>18</v>
      </c>
      <c r="G106" s="12">
        <v>1</v>
      </c>
      <c r="H106" s="13">
        <v>1122000</v>
      </c>
      <c r="I106" s="13">
        <v>1547379</v>
      </c>
      <c r="J106" s="17">
        <v>1613568.6</v>
      </c>
      <c r="K106" s="14">
        <v>1808632</v>
      </c>
      <c r="L106" s="15">
        <v>1357963</v>
      </c>
      <c r="M106" s="16">
        <v>1532781</v>
      </c>
      <c r="N106" s="90"/>
    </row>
    <row r="107" spans="2:14" ht="52.9">
      <c r="B107" s="10">
        <v>104</v>
      </c>
      <c r="C107" s="11" t="s">
        <v>102</v>
      </c>
      <c r="D107" s="11" t="s">
        <v>103</v>
      </c>
      <c r="E107" s="11" t="s">
        <v>146</v>
      </c>
      <c r="F107" s="12" t="s">
        <v>147</v>
      </c>
      <c r="G107" s="12">
        <v>1</v>
      </c>
      <c r="H107" s="13">
        <v>717300</v>
      </c>
      <c r="I107" s="13">
        <v>989247</v>
      </c>
      <c r="J107" s="17">
        <v>1031587.2</v>
      </c>
      <c r="K107" s="14">
        <v>1156295</v>
      </c>
      <c r="L107" s="15">
        <v>868169</v>
      </c>
      <c r="M107" s="16">
        <v>979933</v>
      </c>
      <c r="N107" s="90"/>
    </row>
    <row r="108" spans="2:14" ht="39.6">
      <c r="B108" s="10">
        <v>105</v>
      </c>
      <c r="C108" s="11" t="s">
        <v>102</v>
      </c>
      <c r="D108" s="11" t="s">
        <v>103</v>
      </c>
      <c r="E108" s="11" t="s">
        <v>148</v>
      </c>
      <c r="F108" s="12" t="s">
        <v>147</v>
      </c>
      <c r="G108" s="12">
        <v>1</v>
      </c>
      <c r="H108" s="13">
        <v>97600</v>
      </c>
      <c r="I108" s="13">
        <v>134603</v>
      </c>
      <c r="J108" s="17">
        <v>112300.3</v>
      </c>
      <c r="K108" s="14">
        <v>125876</v>
      </c>
      <c r="L108" s="15">
        <v>109866</v>
      </c>
      <c r="M108" s="16">
        <v>124010</v>
      </c>
      <c r="N108" s="90"/>
    </row>
    <row r="109" spans="2:14" ht="26.45">
      <c r="B109" s="10">
        <v>106</v>
      </c>
      <c r="C109" s="11" t="s">
        <v>102</v>
      </c>
      <c r="D109" s="11" t="s">
        <v>103</v>
      </c>
      <c r="E109" s="11" t="s">
        <v>149</v>
      </c>
      <c r="F109" s="12" t="s">
        <v>147</v>
      </c>
      <c r="G109" s="12">
        <v>1</v>
      </c>
      <c r="H109" s="13">
        <v>487700</v>
      </c>
      <c r="I109" s="13">
        <v>672599</v>
      </c>
      <c r="J109" s="17">
        <v>561120.69999999995</v>
      </c>
      <c r="K109" s="14">
        <v>628954</v>
      </c>
      <c r="L109" s="15">
        <v>548983</v>
      </c>
      <c r="M109" s="16">
        <v>619657</v>
      </c>
      <c r="N109" s="90"/>
    </row>
    <row r="110" spans="2:14" ht="39.6">
      <c r="B110" s="10">
        <v>107</v>
      </c>
      <c r="C110" s="11" t="s">
        <v>102</v>
      </c>
      <c r="D110" s="11" t="s">
        <v>103</v>
      </c>
      <c r="E110" s="11" t="s">
        <v>150</v>
      </c>
      <c r="F110" s="12" t="s">
        <v>18</v>
      </c>
      <c r="G110" s="12">
        <v>1</v>
      </c>
      <c r="H110" s="13">
        <v>59300</v>
      </c>
      <c r="I110" s="13">
        <v>81782</v>
      </c>
      <c r="J110" s="17">
        <v>68294.100000000006</v>
      </c>
      <c r="K110" s="14">
        <v>76550</v>
      </c>
      <c r="L110" s="15">
        <v>66805</v>
      </c>
      <c r="M110" s="16">
        <v>75405</v>
      </c>
      <c r="N110" s="90"/>
    </row>
    <row r="111" spans="2:14" ht="26.45">
      <c r="B111" s="10">
        <v>108</v>
      </c>
      <c r="C111" s="11" t="s">
        <v>102</v>
      </c>
      <c r="D111" s="11" t="s">
        <v>103</v>
      </c>
      <c r="E111" s="11" t="s">
        <v>151</v>
      </c>
      <c r="F111" s="12" t="s">
        <v>18</v>
      </c>
      <c r="G111" s="12">
        <v>1</v>
      </c>
      <c r="H111" s="13">
        <v>237500</v>
      </c>
      <c r="I111" s="13">
        <v>327542</v>
      </c>
      <c r="J111" s="17">
        <v>273259.7</v>
      </c>
      <c r="K111" s="14">
        <v>306294</v>
      </c>
      <c r="L111" s="15">
        <v>267341</v>
      </c>
      <c r="M111" s="16">
        <v>301757</v>
      </c>
      <c r="N111" s="90"/>
    </row>
    <row r="112" spans="2:14" ht="39.6">
      <c r="B112" s="10">
        <v>109</v>
      </c>
      <c r="C112" s="11" t="s">
        <v>102</v>
      </c>
      <c r="D112" s="11" t="s">
        <v>103</v>
      </c>
      <c r="E112" s="11" t="s">
        <v>152</v>
      </c>
      <c r="F112" s="12" t="s">
        <v>147</v>
      </c>
      <c r="G112" s="12">
        <v>1</v>
      </c>
      <c r="H112" s="13">
        <v>122400</v>
      </c>
      <c r="I112" s="13">
        <v>168805</v>
      </c>
      <c r="J112" s="17">
        <v>134946</v>
      </c>
      <c r="K112" s="14">
        <v>151260</v>
      </c>
      <c r="L112" s="15">
        <v>136082</v>
      </c>
      <c r="M112" s="16">
        <v>153601</v>
      </c>
      <c r="N112" s="90"/>
    </row>
    <row r="113" spans="2:14" ht="39.6">
      <c r="B113" s="10">
        <v>110</v>
      </c>
      <c r="C113" s="11" t="s">
        <v>102</v>
      </c>
      <c r="D113" s="11" t="s">
        <v>103</v>
      </c>
      <c r="E113" s="11" t="s">
        <v>153</v>
      </c>
      <c r="F113" s="12" t="s">
        <v>147</v>
      </c>
      <c r="G113" s="12">
        <v>1</v>
      </c>
      <c r="H113" s="13">
        <v>437700</v>
      </c>
      <c r="I113" s="13">
        <v>603643</v>
      </c>
      <c r="J113" s="17">
        <v>501275.6</v>
      </c>
      <c r="K113" s="14">
        <v>561875</v>
      </c>
      <c r="L113" s="15">
        <v>492014</v>
      </c>
      <c r="M113" s="16">
        <v>555354</v>
      </c>
      <c r="N113" s="90"/>
    </row>
    <row r="114" spans="2:14" ht="26.45">
      <c r="B114" s="10">
        <v>111</v>
      </c>
      <c r="C114" s="11" t="s">
        <v>102</v>
      </c>
      <c r="D114" s="11" t="s">
        <v>103</v>
      </c>
      <c r="E114" s="11" t="s">
        <v>154</v>
      </c>
      <c r="F114" s="12" t="s">
        <v>147</v>
      </c>
      <c r="G114" s="12">
        <v>1</v>
      </c>
      <c r="H114" s="13">
        <v>382200</v>
      </c>
      <c r="I114" s="13">
        <v>527102</v>
      </c>
      <c r="J114" s="17">
        <v>549708.6</v>
      </c>
      <c r="K114" s="14">
        <v>616163</v>
      </c>
      <c r="L114" s="15">
        <v>462616</v>
      </c>
      <c r="M114" s="16">
        <v>522171</v>
      </c>
      <c r="N114" s="90"/>
    </row>
    <row r="115" spans="2:14" ht="39.6">
      <c r="B115" s="10">
        <v>112</v>
      </c>
      <c r="C115" s="11" t="s">
        <v>102</v>
      </c>
      <c r="D115" s="11" t="s">
        <v>103</v>
      </c>
      <c r="E115" s="11" t="s">
        <v>155</v>
      </c>
      <c r="F115" s="12" t="s">
        <v>147</v>
      </c>
      <c r="G115" s="12">
        <v>1</v>
      </c>
      <c r="H115" s="13">
        <v>51300</v>
      </c>
      <c r="I115" s="13">
        <v>70749</v>
      </c>
      <c r="J115" s="17">
        <v>59285.8</v>
      </c>
      <c r="K115" s="14">
        <v>66453</v>
      </c>
      <c r="L115" s="15">
        <v>57835</v>
      </c>
      <c r="M115" s="16">
        <v>65280</v>
      </c>
      <c r="N115" s="90"/>
    </row>
    <row r="116" spans="2:14" ht="39.6">
      <c r="B116" s="10">
        <v>113</v>
      </c>
      <c r="C116" s="11" t="s">
        <v>102</v>
      </c>
      <c r="D116" s="11" t="s">
        <v>103</v>
      </c>
      <c r="E116" s="11" t="s">
        <v>156</v>
      </c>
      <c r="F116" s="12" t="s">
        <v>157</v>
      </c>
      <c r="G116" s="12">
        <v>1</v>
      </c>
      <c r="H116" s="13">
        <v>620200</v>
      </c>
      <c r="I116" s="13">
        <v>855334</v>
      </c>
      <c r="J116" s="17">
        <v>691175.8</v>
      </c>
      <c r="K116" s="14">
        <v>774732</v>
      </c>
      <c r="L116" s="15">
        <v>691534</v>
      </c>
      <c r="M116" s="16">
        <v>780559</v>
      </c>
      <c r="N116" s="90"/>
    </row>
    <row r="117" spans="2:14" ht="26.45">
      <c r="B117" s="10">
        <v>114</v>
      </c>
      <c r="C117" s="11" t="s">
        <v>102</v>
      </c>
      <c r="D117" s="11" t="s">
        <v>103</v>
      </c>
      <c r="E117" s="11" t="s">
        <v>158</v>
      </c>
      <c r="F117" s="12" t="s">
        <v>147</v>
      </c>
      <c r="G117" s="12">
        <v>1</v>
      </c>
      <c r="H117" s="13">
        <v>580000</v>
      </c>
      <c r="I117" s="13">
        <v>799893</v>
      </c>
      <c r="J117" s="17">
        <v>642112.1</v>
      </c>
      <c r="K117" s="14">
        <v>719737</v>
      </c>
      <c r="L117" s="15">
        <v>623526</v>
      </c>
      <c r="M117" s="16">
        <v>703796</v>
      </c>
      <c r="N117" s="90"/>
    </row>
    <row r="118" spans="2:14" ht="26.45">
      <c r="B118" s="10">
        <v>115</v>
      </c>
      <c r="C118" s="11" t="s">
        <v>102</v>
      </c>
      <c r="D118" s="11" t="s">
        <v>103</v>
      </c>
      <c r="E118" s="11" t="s">
        <v>159</v>
      </c>
      <c r="F118" s="12" t="s">
        <v>147</v>
      </c>
      <c r="G118" s="12">
        <v>1</v>
      </c>
      <c r="H118" s="13">
        <v>301000</v>
      </c>
      <c r="I118" s="13">
        <v>415117</v>
      </c>
      <c r="J118" s="17">
        <v>346349.5</v>
      </c>
      <c r="K118" s="14">
        <v>388220</v>
      </c>
      <c r="L118" s="15">
        <v>338850</v>
      </c>
      <c r="M118" s="16">
        <v>382472</v>
      </c>
      <c r="N118" s="90"/>
    </row>
    <row r="119" spans="2:14" ht="26.45">
      <c r="B119" s="10">
        <v>116</v>
      </c>
      <c r="C119" s="11" t="s">
        <v>102</v>
      </c>
      <c r="D119" s="11" t="s">
        <v>103</v>
      </c>
      <c r="E119" s="11" t="s">
        <v>160</v>
      </c>
      <c r="F119" s="12" t="s">
        <v>147</v>
      </c>
      <c r="G119" s="12">
        <v>1</v>
      </c>
      <c r="H119" s="13">
        <v>850000</v>
      </c>
      <c r="I119" s="13">
        <v>1172257</v>
      </c>
      <c r="J119" s="17">
        <v>988830.5</v>
      </c>
      <c r="K119" s="14">
        <v>1108370</v>
      </c>
      <c r="L119" s="15">
        <v>1017927</v>
      </c>
      <c r="M119" s="16">
        <v>1148971</v>
      </c>
      <c r="N119" s="90"/>
    </row>
    <row r="120" spans="2:14" ht="26.45">
      <c r="B120" s="10">
        <v>117</v>
      </c>
      <c r="C120" s="11" t="s">
        <v>102</v>
      </c>
      <c r="D120" s="11" t="s">
        <v>103</v>
      </c>
      <c r="E120" s="11" t="s">
        <v>161</v>
      </c>
      <c r="F120" s="12" t="s">
        <v>147</v>
      </c>
      <c r="G120" s="12">
        <v>1</v>
      </c>
      <c r="H120" s="13">
        <v>1121100</v>
      </c>
      <c r="I120" s="13">
        <v>1546137</v>
      </c>
      <c r="J120" s="17">
        <v>1267623.7</v>
      </c>
      <c r="K120" s="14">
        <v>1420866</v>
      </c>
      <c r="L120" s="15">
        <v>1255372</v>
      </c>
      <c r="M120" s="16">
        <v>1416983</v>
      </c>
      <c r="N120" s="90"/>
    </row>
    <row r="121" spans="2:14" ht="39.6">
      <c r="B121" s="10">
        <v>118</v>
      </c>
      <c r="C121" s="11" t="s">
        <v>102</v>
      </c>
      <c r="D121" s="11" t="s">
        <v>103</v>
      </c>
      <c r="E121" s="11" t="s">
        <v>162</v>
      </c>
      <c r="F121" s="12" t="s">
        <v>147</v>
      </c>
      <c r="G121" s="12">
        <v>1</v>
      </c>
      <c r="H121" s="13">
        <v>283000</v>
      </c>
      <c r="I121" s="13">
        <v>390292</v>
      </c>
      <c r="J121" s="17">
        <v>321883.09999999998</v>
      </c>
      <c r="K121" s="14">
        <v>360795</v>
      </c>
      <c r="L121" s="15">
        <v>334723</v>
      </c>
      <c r="M121" s="16">
        <v>377814</v>
      </c>
      <c r="N121" s="90"/>
    </row>
    <row r="122" spans="2:14" ht="26.45">
      <c r="B122" s="10">
        <v>119</v>
      </c>
      <c r="C122" s="11" t="s">
        <v>102</v>
      </c>
      <c r="D122" s="11" t="s">
        <v>103</v>
      </c>
      <c r="E122" s="11" t="s">
        <v>163</v>
      </c>
      <c r="F122" s="12" t="s">
        <v>147</v>
      </c>
      <c r="G122" s="12">
        <v>1</v>
      </c>
      <c r="H122" s="13">
        <v>288500</v>
      </c>
      <c r="I122" s="13">
        <v>397878</v>
      </c>
      <c r="J122" s="17">
        <v>318931.90000000002</v>
      </c>
      <c r="K122" s="14">
        <v>357487</v>
      </c>
      <c r="L122" s="15">
        <v>320916</v>
      </c>
      <c r="M122" s="16">
        <v>362229</v>
      </c>
      <c r="N122" s="90"/>
    </row>
    <row r="123" spans="2:14" ht="26.45">
      <c r="B123" s="10">
        <v>120</v>
      </c>
      <c r="C123" s="11" t="s">
        <v>102</v>
      </c>
      <c r="D123" s="11" t="s">
        <v>103</v>
      </c>
      <c r="E123" s="11" t="s">
        <v>164</v>
      </c>
      <c r="F123" s="12" t="s">
        <v>147</v>
      </c>
      <c r="G123" s="12">
        <v>1</v>
      </c>
      <c r="H123" s="13">
        <v>615000</v>
      </c>
      <c r="I123" s="13">
        <v>848162</v>
      </c>
      <c r="J123" s="17">
        <v>707574</v>
      </c>
      <c r="K123" s="14">
        <v>793112</v>
      </c>
      <c r="L123" s="15">
        <v>692273</v>
      </c>
      <c r="M123" s="16">
        <v>781393</v>
      </c>
      <c r="N123" s="90"/>
    </row>
    <row r="124" spans="2:14" ht="26.45">
      <c r="B124" s="10">
        <v>121</v>
      </c>
      <c r="C124" s="11" t="s">
        <v>102</v>
      </c>
      <c r="D124" s="11" t="s">
        <v>103</v>
      </c>
      <c r="E124" s="11" t="s">
        <v>165</v>
      </c>
      <c r="F124" s="12" t="s">
        <v>147</v>
      </c>
      <c r="G124" s="12">
        <v>1</v>
      </c>
      <c r="H124" s="13">
        <v>962500</v>
      </c>
      <c r="I124" s="13">
        <v>1327408</v>
      </c>
      <c r="J124" s="17">
        <v>1384255.6</v>
      </c>
      <c r="K124" s="14">
        <v>1551598</v>
      </c>
      <c r="L124" s="15">
        <v>1164962</v>
      </c>
      <c r="M124" s="16">
        <v>1314934</v>
      </c>
      <c r="N124" s="90"/>
    </row>
    <row r="125" spans="2:14" ht="26.45">
      <c r="B125" s="10">
        <v>122</v>
      </c>
      <c r="C125" s="11" t="s">
        <v>102</v>
      </c>
      <c r="D125" s="11" t="s">
        <v>103</v>
      </c>
      <c r="E125" s="11" t="s">
        <v>166</v>
      </c>
      <c r="F125" s="12" t="s">
        <v>147</v>
      </c>
      <c r="G125" s="12">
        <v>1</v>
      </c>
      <c r="H125" s="13">
        <v>225600</v>
      </c>
      <c r="I125" s="13">
        <v>311131</v>
      </c>
      <c r="J125" s="17">
        <v>324132.2</v>
      </c>
      <c r="K125" s="14">
        <v>363316</v>
      </c>
      <c r="L125" s="15">
        <v>272990</v>
      </c>
      <c r="M125" s="16">
        <v>308134</v>
      </c>
      <c r="N125" s="90"/>
    </row>
    <row r="126" spans="2:14" ht="26.45">
      <c r="B126" s="10">
        <v>123</v>
      </c>
      <c r="C126" s="11" t="s">
        <v>102</v>
      </c>
      <c r="D126" s="11" t="s">
        <v>103</v>
      </c>
      <c r="E126" s="11" t="s">
        <v>167</v>
      </c>
      <c r="F126" s="12" t="s">
        <v>147</v>
      </c>
      <c r="G126" s="12">
        <v>1</v>
      </c>
      <c r="H126" s="13">
        <v>175900</v>
      </c>
      <c r="I126" s="13">
        <v>242588</v>
      </c>
      <c r="J126" s="17">
        <v>202371.4</v>
      </c>
      <c r="K126" s="14">
        <v>226836</v>
      </c>
      <c r="L126" s="15">
        <v>197995</v>
      </c>
      <c r="M126" s="16">
        <v>223484</v>
      </c>
      <c r="N126" s="90"/>
    </row>
    <row r="127" spans="2:14" ht="26.45">
      <c r="B127" s="10">
        <v>124</v>
      </c>
      <c r="C127" s="11" t="s">
        <v>102</v>
      </c>
      <c r="D127" s="11" t="s">
        <v>103</v>
      </c>
      <c r="E127" s="11" t="s">
        <v>168</v>
      </c>
      <c r="F127" s="12" t="s">
        <v>147</v>
      </c>
      <c r="G127" s="12">
        <v>1</v>
      </c>
      <c r="H127" s="13">
        <v>7500000</v>
      </c>
      <c r="I127" s="13">
        <v>10343440</v>
      </c>
      <c r="J127" s="17">
        <v>8895559.4000000004</v>
      </c>
      <c r="K127" s="14">
        <v>9970940</v>
      </c>
      <c r="L127" s="15">
        <v>9221818</v>
      </c>
      <c r="M127" s="16">
        <v>10408996</v>
      </c>
      <c r="N127" s="90"/>
    </row>
    <row r="128" spans="2:14" ht="66">
      <c r="B128" s="10">
        <v>125</v>
      </c>
      <c r="C128" s="11" t="s">
        <v>102</v>
      </c>
      <c r="D128" s="11" t="s">
        <v>103</v>
      </c>
      <c r="E128" s="11" t="s">
        <v>169</v>
      </c>
      <c r="F128" s="12" t="s">
        <v>147</v>
      </c>
      <c r="G128" s="12">
        <v>1</v>
      </c>
      <c r="H128" s="13">
        <v>763500</v>
      </c>
      <c r="I128" s="13">
        <v>1052962</v>
      </c>
      <c r="J128" s="17">
        <v>1114268.3999999999</v>
      </c>
      <c r="K128" s="14">
        <v>1248972</v>
      </c>
      <c r="L128" s="15">
        <v>984681</v>
      </c>
      <c r="M128" s="16">
        <v>1111445</v>
      </c>
      <c r="N128" s="90"/>
    </row>
    <row r="129" spans="2:14" ht="26.45">
      <c r="B129" s="10">
        <v>126</v>
      </c>
      <c r="C129" s="11" t="s">
        <v>102</v>
      </c>
      <c r="D129" s="11" t="s">
        <v>170</v>
      </c>
      <c r="E129" s="11" t="s">
        <v>104</v>
      </c>
      <c r="F129" s="12" t="s">
        <v>18</v>
      </c>
      <c r="G129" s="12">
        <v>1</v>
      </c>
      <c r="H129" s="13">
        <v>605700</v>
      </c>
      <c r="I129" s="13">
        <v>835336</v>
      </c>
      <c r="J129" s="17">
        <v>863880.5</v>
      </c>
      <c r="K129" s="14">
        <v>968315</v>
      </c>
      <c r="L129" s="15">
        <v>740813</v>
      </c>
      <c r="M129" s="16">
        <v>836182</v>
      </c>
      <c r="N129" s="90"/>
    </row>
    <row r="130" spans="2:14" ht="39.6">
      <c r="B130" s="10">
        <v>127</v>
      </c>
      <c r="C130" s="11" t="s">
        <v>102</v>
      </c>
      <c r="D130" s="11" t="s">
        <v>170</v>
      </c>
      <c r="E130" s="21" t="s">
        <v>171</v>
      </c>
      <c r="F130" s="12" t="s">
        <v>18</v>
      </c>
      <c r="G130" s="12">
        <v>1</v>
      </c>
      <c r="H130" s="13">
        <v>1800000</v>
      </c>
      <c r="I130" s="13">
        <v>2482426</v>
      </c>
      <c r="J130" s="17">
        <v>2029616.4</v>
      </c>
      <c r="K130" s="14">
        <v>2274976</v>
      </c>
      <c r="L130" s="15">
        <v>2163870</v>
      </c>
      <c r="M130" s="16">
        <v>2442438</v>
      </c>
      <c r="N130" s="90"/>
    </row>
    <row r="131" spans="2:14" ht="39.6">
      <c r="B131" s="10">
        <v>128</v>
      </c>
      <c r="C131" s="23" t="s">
        <v>102</v>
      </c>
      <c r="D131" s="23" t="s">
        <v>170</v>
      </c>
      <c r="E131" s="21" t="s">
        <v>172</v>
      </c>
      <c r="F131" s="22" t="s">
        <v>18</v>
      </c>
      <c r="G131" s="12">
        <v>1</v>
      </c>
      <c r="H131" s="13">
        <v>229600</v>
      </c>
      <c r="I131" s="13">
        <v>316647</v>
      </c>
      <c r="J131" s="17">
        <v>262014.2</v>
      </c>
      <c r="K131" s="14">
        <v>293689</v>
      </c>
      <c r="L131" s="15">
        <v>266382</v>
      </c>
      <c r="M131" s="16">
        <v>300675</v>
      </c>
      <c r="N131" s="90"/>
    </row>
    <row r="132" spans="2:14" ht="26.45">
      <c r="B132" s="10">
        <v>129</v>
      </c>
      <c r="C132" s="11" t="s">
        <v>102</v>
      </c>
      <c r="D132" s="11" t="s">
        <v>170</v>
      </c>
      <c r="E132" s="11" t="s">
        <v>111</v>
      </c>
      <c r="F132" s="12" t="s">
        <v>18</v>
      </c>
      <c r="G132" s="12">
        <v>1</v>
      </c>
      <c r="H132" s="13">
        <v>809300</v>
      </c>
      <c r="I132" s="13">
        <v>1116126</v>
      </c>
      <c r="J132" s="17">
        <v>1283129.3999999999</v>
      </c>
      <c r="K132" s="14">
        <v>1438246</v>
      </c>
      <c r="L132" s="15">
        <v>1018292</v>
      </c>
      <c r="M132" s="16">
        <v>1149383</v>
      </c>
      <c r="N132" s="90"/>
    </row>
    <row r="133" spans="2:14" ht="26.45">
      <c r="B133" s="10">
        <v>130</v>
      </c>
      <c r="C133" s="11" t="s">
        <v>102</v>
      </c>
      <c r="D133" s="11" t="s">
        <v>170</v>
      </c>
      <c r="E133" s="11" t="s">
        <v>112</v>
      </c>
      <c r="F133" s="12" t="s">
        <v>18</v>
      </c>
      <c r="G133" s="12">
        <v>1</v>
      </c>
      <c r="H133" s="13">
        <v>182700</v>
      </c>
      <c r="I133" s="13">
        <v>251966</v>
      </c>
      <c r="J133" s="17">
        <v>252553.7</v>
      </c>
      <c r="K133" s="14">
        <v>283085</v>
      </c>
      <c r="L133" s="15">
        <v>221734</v>
      </c>
      <c r="M133" s="16">
        <v>250279</v>
      </c>
      <c r="N133" s="90"/>
    </row>
    <row r="134" spans="2:14" ht="26.45">
      <c r="B134" s="10">
        <v>131</v>
      </c>
      <c r="C134" s="11" t="s">
        <v>102</v>
      </c>
      <c r="D134" s="11" t="s">
        <v>170</v>
      </c>
      <c r="E134" s="11" t="s">
        <v>173</v>
      </c>
      <c r="F134" s="12" t="s">
        <v>18</v>
      </c>
      <c r="G134" s="12">
        <v>1</v>
      </c>
      <c r="H134" s="13">
        <v>87000</v>
      </c>
      <c r="I134" s="13">
        <v>119984</v>
      </c>
      <c r="J134" s="17">
        <v>115798.9</v>
      </c>
      <c r="K134" s="14">
        <v>129798</v>
      </c>
      <c r="L134" s="15">
        <v>97283</v>
      </c>
      <c r="M134" s="16">
        <v>109807</v>
      </c>
      <c r="N134" s="90"/>
    </row>
    <row r="135" spans="2:14" ht="26.45">
      <c r="B135" s="10">
        <v>132</v>
      </c>
      <c r="C135" s="11" t="s">
        <v>102</v>
      </c>
      <c r="D135" s="11" t="s">
        <v>170</v>
      </c>
      <c r="E135" s="11" t="s">
        <v>174</v>
      </c>
      <c r="F135" s="12" t="s">
        <v>18</v>
      </c>
      <c r="G135" s="12">
        <v>1</v>
      </c>
      <c r="H135" s="13">
        <v>170000</v>
      </c>
      <c r="I135" s="13">
        <v>234451</v>
      </c>
      <c r="J135" s="17">
        <v>226183.3</v>
      </c>
      <c r="K135" s="14">
        <v>253527</v>
      </c>
      <c r="L135" s="15">
        <v>190059</v>
      </c>
      <c r="M135" s="16">
        <v>214526</v>
      </c>
      <c r="N135" s="90"/>
    </row>
    <row r="136" spans="2:14" ht="26.45">
      <c r="B136" s="10">
        <v>133</v>
      </c>
      <c r="C136" s="11" t="s">
        <v>102</v>
      </c>
      <c r="D136" s="11" t="s">
        <v>170</v>
      </c>
      <c r="E136" s="11" t="s">
        <v>175</v>
      </c>
      <c r="F136" s="12" t="s">
        <v>18</v>
      </c>
      <c r="G136" s="12">
        <v>1</v>
      </c>
      <c r="H136" s="13">
        <v>170000</v>
      </c>
      <c r="I136" s="13">
        <v>234451</v>
      </c>
      <c r="J136" s="17">
        <v>225897.7</v>
      </c>
      <c r="K136" s="14">
        <v>253206</v>
      </c>
      <c r="L136" s="15">
        <v>189845</v>
      </c>
      <c r="M136" s="16">
        <v>214285</v>
      </c>
      <c r="N136" s="90"/>
    </row>
    <row r="137" spans="2:14" ht="39.6">
      <c r="B137" s="10">
        <v>134</v>
      </c>
      <c r="C137" s="11" t="s">
        <v>102</v>
      </c>
      <c r="D137" s="11" t="s">
        <v>170</v>
      </c>
      <c r="E137" s="11" t="s">
        <v>176</v>
      </c>
      <c r="F137" s="12" t="s">
        <v>18</v>
      </c>
      <c r="G137" s="12">
        <v>1</v>
      </c>
      <c r="H137" s="13">
        <v>118000</v>
      </c>
      <c r="I137" s="13">
        <v>162737</v>
      </c>
      <c r="J137" s="17">
        <v>156687.29999999999</v>
      </c>
      <c r="K137" s="14">
        <v>175629</v>
      </c>
      <c r="L137" s="15">
        <v>131664</v>
      </c>
      <c r="M137" s="16">
        <v>148614</v>
      </c>
      <c r="N137" s="90"/>
    </row>
    <row r="138" spans="2:14" ht="26.45">
      <c r="B138" s="10">
        <v>135</v>
      </c>
      <c r="C138" s="11" t="s">
        <v>102</v>
      </c>
      <c r="D138" s="11" t="s">
        <v>170</v>
      </c>
      <c r="E138" s="11" t="s">
        <v>122</v>
      </c>
      <c r="F138" s="12" t="s">
        <v>18</v>
      </c>
      <c r="G138" s="12">
        <v>1</v>
      </c>
      <c r="H138" s="13">
        <v>136000</v>
      </c>
      <c r="I138" s="13">
        <v>187561</v>
      </c>
      <c r="J138" s="17">
        <v>181177.5</v>
      </c>
      <c r="K138" s="14">
        <v>203080</v>
      </c>
      <c r="L138" s="15">
        <v>152225</v>
      </c>
      <c r="M138" s="16">
        <v>171822</v>
      </c>
      <c r="N138" s="90"/>
    </row>
    <row r="139" spans="2:14" ht="39.6">
      <c r="B139" s="10">
        <v>136</v>
      </c>
      <c r="C139" s="11" t="s">
        <v>102</v>
      </c>
      <c r="D139" s="11" t="s">
        <v>170</v>
      </c>
      <c r="E139" s="11" t="s">
        <v>177</v>
      </c>
      <c r="F139" s="12" t="s">
        <v>18</v>
      </c>
      <c r="G139" s="12">
        <v>1</v>
      </c>
      <c r="H139" s="13">
        <v>167000</v>
      </c>
      <c r="I139" s="13">
        <v>230314</v>
      </c>
      <c r="J139" s="17">
        <v>221982.6</v>
      </c>
      <c r="K139" s="14">
        <v>248818</v>
      </c>
      <c r="L139" s="15">
        <v>186524</v>
      </c>
      <c r="M139" s="16">
        <v>210536</v>
      </c>
      <c r="N139" s="90"/>
    </row>
    <row r="140" spans="2:14" ht="26.45">
      <c r="B140" s="10">
        <v>137</v>
      </c>
      <c r="C140" s="11" t="s">
        <v>102</v>
      </c>
      <c r="D140" s="11" t="s">
        <v>170</v>
      </c>
      <c r="E140" s="11" t="s">
        <v>178</v>
      </c>
      <c r="F140" s="12" t="s">
        <v>18</v>
      </c>
      <c r="G140" s="12">
        <v>1</v>
      </c>
      <c r="H140" s="13">
        <v>95000</v>
      </c>
      <c r="I140" s="13">
        <v>131017</v>
      </c>
      <c r="J140" s="17">
        <v>127020.6</v>
      </c>
      <c r="K140" s="14">
        <v>142376</v>
      </c>
      <c r="L140" s="15">
        <v>106698</v>
      </c>
      <c r="M140" s="16">
        <v>120434</v>
      </c>
      <c r="N140" s="90"/>
    </row>
    <row r="141" spans="2:14" ht="39.6">
      <c r="B141" s="10">
        <v>138</v>
      </c>
      <c r="C141" s="11" t="s">
        <v>102</v>
      </c>
      <c r="D141" s="11" t="s">
        <v>170</v>
      </c>
      <c r="E141" s="21" t="s">
        <v>125</v>
      </c>
      <c r="F141" s="12" t="s">
        <v>18</v>
      </c>
      <c r="G141" s="12">
        <v>1</v>
      </c>
      <c r="H141" s="13">
        <v>198000</v>
      </c>
      <c r="I141" s="13">
        <v>273067</v>
      </c>
      <c r="J141" s="17">
        <v>211046.5</v>
      </c>
      <c r="K141" s="14">
        <v>236560</v>
      </c>
      <c r="L141" s="15">
        <v>210019</v>
      </c>
      <c r="M141" s="16">
        <v>237056</v>
      </c>
      <c r="N141" s="90"/>
    </row>
    <row r="142" spans="2:14" ht="26.45">
      <c r="B142" s="10">
        <v>139</v>
      </c>
      <c r="C142" s="11" t="s">
        <v>102</v>
      </c>
      <c r="D142" s="11" t="s">
        <v>170</v>
      </c>
      <c r="E142" s="11" t="s">
        <v>179</v>
      </c>
      <c r="F142" s="12" t="s">
        <v>18</v>
      </c>
      <c r="G142" s="12">
        <v>1</v>
      </c>
      <c r="H142" s="13">
        <v>24700</v>
      </c>
      <c r="I142" s="13">
        <v>34064</v>
      </c>
      <c r="J142" s="17">
        <v>31356.5</v>
      </c>
      <c r="K142" s="14">
        <v>35147</v>
      </c>
      <c r="L142" s="15">
        <v>29365</v>
      </c>
      <c r="M142" s="16">
        <v>33145</v>
      </c>
      <c r="N142" s="90"/>
    </row>
    <row r="143" spans="2:14" ht="52.9">
      <c r="B143" s="10">
        <v>140</v>
      </c>
      <c r="C143" s="11" t="s">
        <v>102</v>
      </c>
      <c r="D143" s="11" t="s">
        <v>170</v>
      </c>
      <c r="E143" s="21" t="s">
        <v>180</v>
      </c>
      <c r="F143" s="12" t="s">
        <v>18</v>
      </c>
      <c r="G143" s="12">
        <v>1</v>
      </c>
      <c r="H143" s="13">
        <v>485500</v>
      </c>
      <c r="I143" s="13">
        <v>669565</v>
      </c>
      <c r="J143" s="17">
        <v>547221.5</v>
      </c>
      <c r="K143" s="14">
        <v>613375</v>
      </c>
      <c r="L143" s="15">
        <v>561771</v>
      </c>
      <c r="M143" s="16">
        <v>634091</v>
      </c>
      <c r="N143" s="90"/>
    </row>
    <row r="144" spans="2:14" ht="26.45">
      <c r="B144" s="10">
        <v>141</v>
      </c>
      <c r="C144" s="11" t="s">
        <v>102</v>
      </c>
      <c r="D144" s="11" t="s">
        <v>170</v>
      </c>
      <c r="E144" s="11" t="s">
        <v>181</v>
      </c>
      <c r="F144" s="12" t="s">
        <v>18</v>
      </c>
      <c r="G144" s="12">
        <v>1</v>
      </c>
      <c r="H144" s="13">
        <v>1696900</v>
      </c>
      <c r="I144" s="13">
        <v>2340238</v>
      </c>
      <c r="J144" s="17">
        <v>1908914.7</v>
      </c>
      <c r="K144" s="14">
        <v>2139683</v>
      </c>
      <c r="L144" s="15">
        <v>1962494</v>
      </c>
      <c r="M144" s="16">
        <v>2215137</v>
      </c>
      <c r="N144" s="90"/>
    </row>
    <row r="145" spans="2:14" ht="26.45">
      <c r="B145" s="10">
        <v>142</v>
      </c>
      <c r="C145" s="11" t="s">
        <v>102</v>
      </c>
      <c r="D145" s="11" t="s">
        <v>170</v>
      </c>
      <c r="E145" s="11" t="s">
        <v>68</v>
      </c>
      <c r="F145" s="12" t="s">
        <v>18</v>
      </c>
      <c r="G145" s="12">
        <v>1</v>
      </c>
      <c r="H145" s="13">
        <v>2595300</v>
      </c>
      <c r="I145" s="13">
        <v>3579244</v>
      </c>
      <c r="J145" s="17">
        <v>3611185.9</v>
      </c>
      <c r="K145" s="14">
        <v>4047741</v>
      </c>
      <c r="L145" s="15">
        <v>3154236</v>
      </c>
      <c r="M145" s="16">
        <v>3560299</v>
      </c>
      <c r="N145" s="90"/>
    </row>
    <row r="146" spans="2:14" ht="39.6">
      <c r="B146" s="10">
        <v>143</v>
      </c>
      <c r="C146" s="11" t="s">
        <v>102</v>
      </c>
      <c r="D146" s="11" t="s">
        <v>170</v>
      </c>
      <c r="E146" s="11" t="s">
        <v>182</v>
      </c>
      <c r="F146" s="12" t="s">
        <v>18</v>
      </c>
      <c r="G146" s="12">
        <v>1</v>
      </c>
      <c r="H146" s="13">
        <v>145800</v>
      </c>
      <c r="I146" s="13">
        <v>201076</v>
      </c>
      <c r="J146" s="17">
        <v>224053.2</v>
      </c>
      <c r="K146" s="14">
        <v>251139</v>
      </c>
      <c r="L146" s="15">
        <v>181495</v>
      </c>
      <c r="M146" s="16">
        <v>204860</v>
      </c>
      <c r="N146" s="90"/>
    </row>
    <row r="147" spans="2:14" ht="39.6">
      <c r="B147" s="10">
        <v>144</v>
      </c>
      <c r="C147" s="11" t="s">
        <v>102</v>
      </c>
      <c r="D147" s="11" t="s">
        <v>170</v>
      </c>
      <c r="E147" s="11" t="s">
        <v>183</v>
      </c>
      <c r="F147" s="12" t="s">
        <v>18</v>
      </c>
      <c r="G147" s="12">
        <v>1</v>
      </c>
      <c r="H147" s="13">
        <v>140500</v>
      </c>
      <c r="I147" s="13">
        <v>193767</v>
      </c>
      <c r="J147" s="17">
        <v>214497.5</v>
      </c>
      <c r="K147" s="14">
        <v>240428</v>
      </c>
      <c r="L147" s="15">
        <v>172873</v>
      </c>
      <c r="M147" s="16">
        <v>195128</v>
      </c>
      <c r="N147" s="90"/>
    </row>
    <row r="148" spans="2:14" ht="39.6">
      <c r="B148" s="10">
        <v>145</v>
      </c>
      <c r="C148" s="11" t="s">
        <v>102</v>
      </c>
      <c r="D148" s="11" t="s">
        <v>170</v>
      </c>
      <c r="E148" s="11" t="s">
        <v>184</v>
      </c>
      <c r="F148" s="12" t="s">
        <v>18</v>
      </c>
      <c r="G148" s="12">
        <v>1</v>
      </c>
      <c r="H148" s="13">
        <v>244500</v>
      </c>
      <c r="I148" s="13">
        <v>337196</v>
      </c>
      <c r="J148" s="17">
        <v>355000.8</v>
      </c>
      <c r="K148" s="14">
        <v>397917</v>
      </c>
      <c r="L148" s="15">
        <v>300441</v>
      </c>
      <c r="M148" s="16">
        <v>339119</v>
      </c>
      <c r="N148" s="90"/>
    </row>
    <row r="149" spans="2:14" ht="26.45">
      <c r="B149" s="10">
        <v>146</v>
      </c>
      <c r="C149" s="11" t="s">
        <v>102</v>
      </c>
      <c r="D149" s="11" t="s">
        <v>170</v>
      </c>
      <c r="E149" s="11" t="s">
        <v>185</v>
      </c>
      <c r="F149" s="12" t="s">
        <v>18</v>
      </c>
      <c r="G149" s="12">
        <v>1</v>
      </c>
      <c r="H149" s="13">
        <v>2295800</v>
      </c>
      <c r="I149" s="13">
        <v>3166196</v>
      </c>
      <c r="J149" s="17">
        <v>2647571.5</v>
      </c>
      <c r="K149" s="14">
        <v>2967635</v>
      </c>
      <c r="L149" s="15">
        <v>2669473</v>
      </c>
      <c r="M149" s="16">
        <v>3013130</v>
      </c>
      <c r="N149" s="90"/>
    </row>
    <row r="150" spans="2:14" ht="26.45">
      <c r="B150" s="10">
        <v>147</v>
      </c>
      <c r="C150" s="11" t="s">
        <v>102</v>
      </c>
      <c r="D150" s="11" t="s">
        <v>170</v>
      </c>
      <c r="E150" s="11" t="s">
        <v>186</v>
      </c>
      <c r="F150" s="12" t="s">
        <v>18</v>
      </c>
      <c r="G150" s="12">
        <v>1</v>
      </c>
      <c r="H150" s="13">
        <v>409200</v>
      </c>
      <c r="I150" s="13">
        <v>564338</v>
      </c>
      <c r="J150" s="17">
        <v>648811.80000000005</v>
      </c>
      <c r="K150" s="14">
        <v>727246</v>
      </c>
      <c r="L150" s="15">
        <v>514888</v>
      </c>
      <c r="M150" s="16">
        <v>581173</v>
      </c>
      <c r="N150" s="90"/>
    </row>
    <row r="151" spans="2:14" ht="39.6">
      <c r="B151" s="10">
        <v>148</v>
      </c>
      <c r="C151" s="11" t="s">
        <v>102</v>
      </c>
      <c r="D151" s="11" t="s">
        <v>170</v>
      </c>
      <c r="E151" s="11" t="s">
        <v>187</v>
      </c>
      <c r="F151" s="12" t="s">
        <v>18</v>
      </c>
      <c r="G151" s="12">
        <v>1</v>
      </c>
      <c r="H151" s="13">
        <v>373200</v>
      </c>
      <c r="I151" s="13">
        <v>514690</v>
      </c>
      <c r="J151" s="17">
        <v>543413.5</v>
      </c>
      <c r="K151" s="14">
        <v>609107</v>
      </c>
      <c r="L151" s="15">
        <v>467552</v>
      </c>
      <c r="M151" s="16">
        <v>527743</v>
      </c>
      <c r="N151" s="90"/>
    </row>
    <row r="152" spans="2:14" ht="26.45">
      <c r="B152" s="10">
        <v>149</v>
      </c>
      <c r="C152" s="11" t="s">
        <v>102</v>
      </c>
      <c r="D152" s="11" t="s">
        <v>170</v>
      </c>
      <c r="E152" s="11" t="s">
        <v>188</v>
      </c>
      <c r="F152" s="12" t="s">
        <v>189</v>
      </c>
      <c r="G152" s="12">
        <v>1</v>
      </c>
      <c r="H152" s="13">
        <v>15300</v>
      </c>
      <c r="I152" s="13">
        <v>21101</v>
      </c>
      <c r="J152" s="17">
        <v>24514</v>
      </c>
      <c r="K152" s="14">
        <v>27477</v>
      </c>
      <c r="L152" s="15">
        <v>19345</v>
      </c>
      <c r="M152" s="16">
        <v>21835</v>
      </c>
      <c r="N152" s="90"/>
    </row>
    <row r="153" spans="2:14" ht="39.6">
      <c r="B153" s="10">
        <v>150</v>
      </c>
      <c r="C153" s="11" t="s">
        <v>102</v>
      </c>
      <c r="D153" s="11" t="s">
        <v>170</v>
      </c>
      <c r="E153" s="21" t="s">
        <v>114</v>
      </c>
      <c r="F153" s="12" t="s">
        <v>18</v>
      </c>
      <c r="G153" s="12">
        <v>1</v>
      </c>
      <c r="H153" s="13">
        <v>449100</v>
      </c>
      <c r="I153" s="13">
        <v>619365</v>
      </c>
      <c r="J153" s="17">
        <v>545960.1</v>
      </c>
      <c r="K153" s="14">
        <v>611961</v>
      </c>
      <c r="L153" s="15">
        <v>528415</v>
      </c>
      <c r="M153" s="16">
        <v>596441</v>
      </c>
      <c r="N153" s="90"/>
    </row>
    <row r="154" spans="2:14" ht="39.6">
      <c r="B154" s="10">
        <v>151</v>
      </c>
      <c r="C154" s="11" t="s">
        <v>102</v>
      </c>
      <c r="D154" s="11" t="s">
        <v>170</v>
      </c>
      <c r="E154" s="11" t="s">
        <v>190</v>
      </c>
      <c r="F154" s="12" t="s">
        <v>18</v>
      </c>
      <c r="G154" s="12">
        <v>1</v>
      </c>
      <c r="H154" s="13">
        <v>244500</v>
      </c>
      <c r="I154" s="13">
        <v>337196</v>
      </c>
      <c r="J154" s="17">
        <v>290395.7</v>
      </c>
      <c r="K154" s="14">
        <v>325502</v>
      </c>
      <c r="L154" s="15">
        <v>286174</v>
      </c>
      <c r="M154" s="16">
        <v>323015</v>
      </c>
      <c r="N154" s="90"/>
    </row>
    <row r="155" spans="2:14" ht="26.45">
      <c r="B155" s="10">
        <v>152</v>
      </c>
      <c r="C155" s="11" t="s">
        <v>102</v>
      </c>
      <c r="D155" s="11" t="s">
        <v>170</v>
      </c>
      <c r="E155" s="11" t="s">
        <v>191</v>
      </c>
      <c r="F155" s="12" t="s">
        <v>18</v>
      </c>
      <c r="G155" s="12">
        <v>1</v>
      </c>
      <c r="H155" s="13">
        <v>40900</v>
      </c>
      <c r="I155" s="13">
        <v>56406</v>
      </c>
      <c r="J155" s="17">
        <v>46731.3</v>
      </c>
      <c r="K155" s="14">
        <v>52381</v>
      </c>
      <c r="L155" s="15">
        <v>47509</v>
      </c>
      <c r="M155" s="16">
        <v>53625</v>
      </c>
      <c r="N155" s="90"/>
    </row>
    <row r="156" spans="2:14" ht="26.45">
      <c r="B156" s="10">
        <v>153</v>
      </c>
      <c r="C156" s="11" t="s">
        <v>102</v>
      </c>
      <c r="D156" s="11" t="s">
        <v>170</v>
      </c>
      <c r="E156" s="11" t="s">
        <v>192</v>
      </c>
      <c r="F156" s="12" t="s">
        <v>18</v>
      </c>
      <c r="G156" s="12">
        <v>1</v>
      </c>
      <c r="H156" s="13">
        <v>204000</v>
      </c>
      <c r="I156" s="13">
        <v>281342</v>
      </c>
      <c r="J156" s="17">
        <v>276448.90000000002</v>
      </c>
      <c r="K156" s="14">
        <v>309869</v>
      </c>
      <c r="L156" s="15">
        <v>230463</v>
      </c>
      <c r="M156" s="16">
        <v>260132</v>
      </c>
      <c r="N156" s="90"/>
    </row>
    <row r="157" spans="2:14" ht="26.45">
      <c r="B157" s="10">
        <v>154</v>
      </c>
      <c r="C157" s="11" t="s">
        <v>102</v>
      </c>
      <c r="D157" s="11" t="s">
        <v>170</v>
      </c>
      <c r="E157" s="11" t="s">
        <v>193</v>
      </c>
      <c r="F157" s="12" t="s">
        <v>18</v>
      </c>
      <c r="G157" s="12">
        <v>1</v>
      </c>
      <c r="H157" s="13">
        <v>195400</v>
      </c>
      <c r="I157" s="13">
        <v>269481</v>
      </c>
      <c r="J157" s="17">
        <v>219840.6</v>
      </c>
      <c r="K157" s="14">
        <v>246417</v>
      </c>
      <c r="L157" s="15">
        <v>218500</v>
      </c>
      <c r="M157" s="16">
        <v>246629</v>
      </c>
      <c r="N157" s="90"/>
    </row>
    <row r="158" spans="2:14" ht="26.45">
      <c r="B158" s="10">
        <v>155</v>
      </c>
      <c r="C158" s="11" t="s">
        <v>102</v>
      </c>
      <c r="D158" s="11" t="s">
        <v>170</v>
      </c>
      <c r="E158" s="11" t="s">
        <v>194</v>
      </c>
      <c r="F158" s="12" t="s">
        <v>18</v>
      </c>
      <c r="G158" s="12">
        <v>1</v>
      </c>
      <c r="H158" s="13">
        <v>364200</v>
      </c>
      <c r="I158" s="13">
        <v>502277</v>
      </c>
      <c r="J158" s="17">
        <v>430256.4</v>
      </c>
      <c r="K158" s="14">
        <v>482270</v>
      </c>
      <c r="L158" s="15">
        <v>413255</v>
      </c>
      <c r="M158" s="16">
        <v>466456</v>
      </c>
      <c r="N158" s="90"/>
    </row>
    <row r="159" spans="2:14" ht="26.45">
      <c r="B159" s="10">
        <v>156</v>
      </c>
      <c r="C159" s="11" t="s">
        <v>102</v>
      </c>
      <c r="D159" s="11" t="s">
        <v>170</v>
      </c>
      <c r="E159" s="11" t="s">
        <v>195</v>
      </c>
      <c r="F159" s="12" t="s">
        <v>18</v>
      </c>
      <c r="G159" s="12">
        <v>1</v>
      </c>
      <c r="H159" s="13">
        <v>402700</v>
      </c>
      <c r="I159" s="13">
        <v>555374</v>
      </c>
      <c r="J159" s="17">
        <v>583480.80000000005</v>
      </c>
      <c r="K159" s="14">
        <v>654018</v>
      </c>
      <c r="L159" s="15">
        <v>472323</v>
      </c>
      <c r="M159" s="16">
        <v>533128</v>
      </c>
      <c r="N159" s="90"/>
    </row>
    <row r="160" spans="2:14" ht="26.45">
      <c r="B160" s="10">
        <v>157</v>
      </c>
      <c r="C160" s="11" t="s">
        <v>196</v>
      </c>
      <c r="D160" s="11" t="s">
        <v>197</v>
      </c>
      <c r="E160" s="11" t="s">
        <v>198</v>
      </c>
      <c r="F160" s="12" t="s">
        <v>18</v>
      </c>
      <c r="G160" s="12">
        <v>1</v>
      </c>
      <c r="H160" s="13">
        <v>101000</v>
      </c>
      <c r="I160" s="13">
        <v>139292</v>
      </c>
      <c r="J160" s="17">
        <v>141978.9</v>
      </c>
      <c r="K160" s="14">
        <v>159143</v>
      </c>
      <c r="L160" s="15">
        <v>114805</v>
      </c>
      <c r="M160" s="16">
        <v>129585</v>
      </c>
      <c r="N160" s="90"/>
    </row>
    <row r="161" spans="2:14" ht="39.6">
      <c r="B161" s="10">
        <v>158</v>
      </c>
      <c r="C161" s="11" t="s">
        <v>196</v>
      </c>
      <c r="D161" s="11" t="s">
        <v>197</v>
      </c>
      <c r="E161" s="11" t="s">
        <v>199</v>
      </c>
      <c r="F161" s="12" t="s">
        <v>18</v>
      </c>
      <c r="G161" s="12">
        <v>1</v>
      </c>
      <c r="H161" s="13">
        <v>136000</v>
      </c>
      <c r="I161" s="13">
        <v>187561</v>
      </c>
      <c r="J161" s="17">
        <v>190804.6</v>
      </c>
      <c r="K161" s="14">
        <v>213871</v>
      </c>
      <c r="L161" s="15">
        <v>154346</v>
      </c>
      <c r="M161" s="16">
        <v>174216</v>
      </c>
      <c r="N161" s="90"/>
    </row>
    <row r="162" spans="2:14" ht="39.6">
      <c r="B162" s="10">
        <v>159</v>
      </c>
      <c r="C162" s="11" t="s">
        <v>196</v>
      </c>
      <c r="D162" s="11" t="s">
        <v>197</v>
      </c>
      <c r="E162" s="11" t="s">
        <v>200</v>
      </c>
      <c r="F162" s="12" t="s">
        <v>18</v>
      </c>
      <c r="G162" s="12">
        <v>1</v>
      </c>
      <c r="H162" s="13">
        <v>132000</v>
      </c>
      <c r="I162" s="13">
        <v>182045</v>
      </c>
      <c r="J162" s="17">
        <v>185080.7</v>
      </c>
      <c r="K162" s="14">
        <v>207455</v>
      </c>
      <c r="L162" s="15">
        <v>149756</v>
      </c>
      <c r="M162" s="16">
        <v>169035</v>
      </c>
      <c r="N162" s="90"/>
    </row>
    <row r="163" spans="2:14" ht="26.45">
      <c r="B163" s="10">
        <v>160</v>
      </c>
      <c r="C163" s="11" t="s">
        <v>196</v>
      </c>
      <c r="D163" s="11" t="s">
        <v>197</v>
      </c>
      <c r="E163" s="11" t="s">
        <v>201</v>
      </c>
      <c r="F163" s="12" t="s">
        <v>18</v>
      </c>
      <c r="G163" s="12">
        <v>1</v>
      </c>
      <c r="H163" s="13">
        <v>227800</v>
      </c>
      <c r="I163" s="13">
        <v>314165</v>
      </c>
      <c r="J163" s="17">
        <v>295964.90000000002</v>
      </c>
      <c r="K163" s="14">
        <v>331744</v>
      </c>
      <c r="L163" s="15">
        <v>272247</v>
      </c>
      <c r="M163" s="16">
        <v>307295</v>
      </c>
      <c r="N163" s="90"/>
    </row>
    <row r="164" spans="2:14" ht="26.45">
      <c r="B164" s="10">
        <v>161</v>
      </c>
      <c r="C164" s="11" t="s">
        <v>196</v>
      </c>
      <c r="D164" s="11" t="s">
        <v>197</v>
      </c>
      <c r="E164" s="11" t="s">
        <v>202</v>
      </c>
      <c r="F164" s="12" t="s">
        <v>18</v>
      </c>
      <c r="G164" s="12">
        <v>1</v>
      </c>
      <c r="H164" s="13">
        <v>4200</v>
      </c>
      <c r="I164" s="13">
        <v>5792</v>
      </c>
      <c r="J164" s="17">
        <v>4581.5</v>
      </c>
      <c r="K164" s="14">
        <v>5135</v>
      </c>
      <c r="L164" s="15">
        <v>4859</v>
      </c>
      <c r="M164" s="16">
        <v>5485</v>
      </c>
      <c r="N164" s="90"/>
    </row>
    <row r="165" spans="2:14" ht="26.45">
      <c r="B165" s="10">
        <v>162</v>
      </c>
      <c r="C165" s="11" t="s">
        <v>196</v>
      </c>
      <c r="D165" s="11" t="s">
        <v>197</v>
      </c>
      <c r="E165" s="11" t="s">
        <v>203</v>
      </c>
      <c r="F165" s="12" t="s">
        <v>147</v>
      </c>
      <c r="G165" s="12">
        <v>1</v>
      </c>
      <c r="H165" s="13">
        <v>1200000</v>
      </c>
      <c r="I165" s="13">
        <v>1654950</v>
      </c>
      <c r="J165" s="17">
        <v>1840132.7</v>
      </c>
      <c r="K165" s="14">
        <v>2062586</v>
      </c>
      <c r="L165" s="15">
        <v>1418653</v>
      </c>
      <c r="M165" s="16">
        <v>1601284</v>
      </c>
      <c r="N165" s="90"/>
    </row>
    <row r="166" spans="2:14" ht="26.45">
      <c r="B166" s="10">
        <v>163</v>
      </c>
      <c r="C166" s="11" t="s">
        <v>196</v>
      </c>
      <c r="D166" s="11" t="s">
        <v>197</v>
      </c>
      <c r="E166" s="11" t="s">
        <v>204</v>
      </c>
      <c r="F166" s="12" t="s">
        <v>147</v>
      </c>
      <c r="G166" s="12">
        <v>1</v>
      </c>
      <c r="H166" s="13">
        <v>8000</v>
      </c>
      <c r="I166" s="13">
        <v>11033</v>
      </c>
      <c r="J166" s="17">
        <v>8508.5</v>
      </c>
      <c r="K166" s="14">
        <v>9537</v>
      </c>
      <c r="L166" s="15">
        <v>8802</v>
      </c>
      <c r="M166" s="16">
        <v>9935</v>
      </c>
      <c r="N166" s="90"/>
    </row>
    <row r="167" spans="2:14" ht="39.6">
      <c r="B167" s="10">
        <v>164</v>
      </c>
      <c r="C167" s="11" t="s">
        <v>196</v>
      </c>
      <c r="D167" s="11" t="s">
        <v>197</v>
      </c>
      <c r="E167" s="11" t="s">
        <v>205</v>
      </c>
      <c r="F167" s="12" t="s">
        <v>147</v>
      </c>
      <c r="G167" s="12">
        <v>1</v>
      </c>
      <c r="H167" s="13">
        <v>210800</v>
      </c>
      <c r="I167" s="13">
        <v>290720</v>
      </c>
      <c r="J167" s="17">
        <v>242545.8</v>
      </c>
      <c r="K167" s="14">
        <v>271867</v>
      </c>
      <c r="L167" s="15">
        <v>237292</v>
      </c>
      <c r="M167" s="16">
        <v>267840</v>
      </c>
      <c r="N167" s="90"/>
    </row>
    <row r="168" spans="2:14" ht="66">
      <c r="B168" s="10">
        <v>165</v>
      </c>
      <c r="C168" s="11" t="s">
        <v>196</v>
      </c>
      <c r="D168" s="11" t="s">
        <v>197</v>
      </c>
      <c r="E168" s="11" t="s">
        <v>206</v>
      </c>
      <c r="F168" s="12" t="s">
        <v>147</v>
      </c>
      <c r="G168" s="12">
        <v>1</v>
      </c>
      <c r="H168" s="13">
        <v>1533200</v>
      </c>
      <c r="I168" s="13">
        <v>2114475</v>
      </c>
      <c r="J168" s="17">
        <v>1772945.3</v>
      </c>
      <c r="K168" s="14">
        <v>1987276</v>
      </c>
      <c r="L168" s="15">
        <v>1728446</v>
      </c>
      <c r="M168" s="16">
        <v>1950959</v>
      </c>
      <c r="N168" s="90"/>
    </row>
    <row r="169" spans="2:14" ht="39.6">
      <c r="B169" s="10">
        <v>166</v>
      </c>
      <c r="C169" s="11" t="s">
        <v>207</v>
      </c>
      <c r="D169" s="11" t="s">
        <v>208</v>
      </c>
      <c r="E169" s="21" t="s">
        <v>209</v>
      </c>
      <c r="F169" s="12" t="s">
        <v>18</v>
      </c>
      <c r="G169" s="12">
        <v>1</v>
      </c>
      <c r="H169" s="13">
        <v>3600000</v>
      </c>
      <c r="I169" s="13">
        <v>4964851</v>
      </c>
      <c r="J169" s="17">
        <v>4363849</v>
      </c>
      <c r="K169" s="14">
        <v>4891393</v>
      </c>
      <c r="L169" s="15">
        <v>4342874</v>
      </c>
      <c r="M169" s="16">
        <v>4901957</v>
      </c>
      <c r="N169" s="90"/>
    </row>
    <row r="170" spans="2:14" ht="39.6">
      <c r="B170" s="10">
        <v>167</v>
      </c>
      <c r="C170" s="11" t="s">
        <v>207</v>
      </c>
      <c r="D170" s="11" t="s">
        <v>208</v>
      </c>
      <c r="E170" s="21" t="s">
        <v>209</v>
      </c>
      <c r="F170" s="12" t="s">
        <v>18</v>
      </c>
      <c r="G170" s="12">
        <v>1</v>
      </c>
      <c r="H170" s="13">
        <v>3600000</v>
      </c>
      <c r="I170" s="13">
        <v>4964851</v>
      </c>
      <c r="J170" s="17">
        <v>4363849</v>
      </c>
      <c r="K170" s="14">
        <v>4891393</v>
      </c>
      <c r="L170" s="15">
        <v>4342874</v>
      </c>
      <c r="M170" s="16">
        <v>4901957</v>
      </c>
      <c r="N170" s="90"/>
    </row>
    <row r="171" spans="2:14" ht="39.6">
      <c r="B171" s="10">
        <v>168</v>
      </c>
      <c r="C171" s="11" t="s">
        <v>207</v>
      </c>
      <c r="D171" s="11" t="s">
        <v>208</v>
      </c>
      <c r="E171" s="11" t="s">
        <v>210</v>
      </c>
      <c r="F171" s="12" t="s">
        <v>18</v>
      </c>
      <c r="G171" s="12">
        <v>1</v>
      </c>
      <c r="H171" s="13">
        <v>366200</v>
      </c>
      <c r="I171" s="13">
        <v>505036</v>
      </c>
      <c r="J171" s="17">
        <v>422319.1</v>
      </c>
      <c r="K171" s="14">
        <v>473373</v>
      </c>
      <c r="L171" s="15">
        <v>425848</v>
      </c>
      <c r="M171" s="16">
        <v>480670</v>
      </c>
      <c r="N171" s="90"/>
    </row>
    <row r="172" spans="2:14" ht="39.6">
      <c r="B172" s="10">
        <v>169</v>
      </c>
      <c r="C172" s="11" t="s">
        <v>207</v>
      </c>
      <c r="D172" s="11" t="s">
        <v>208</v>
      </c>
      <c r="E172" s="11" t="s">
        <v>211</v>
      </c>
      <c r="F172" s="12" t="s">
        <v>18</v>
      </c>
      <c r="G172" s="12">
        <v>1</v>
      </c>
      <c r="H172" s="13">
        <v>84000</v>
      </c>
      <c r="I172" s="13">
        <v>115847</v>
      </c>
      <c r="J172" s="17">
        <v>118178.9</v>
      </c>
      <c r="K172" s="14">
        <v>132465</v>
      </c>
      <c r="L172" s="15">
        <v>95535</v>
      </c>
      <c r="M172" s="16">
        <v>107834</v>
      </c>
      <c r="N172" s="90"/>
    </row>
    <row r="173" spans="2:14" ht="39.6">
      <c r="B173" s="10">
        <v>170</v>
      </c>
      <c r="C173" s="11" t="s">
        <v>207</v>
      </c>
      <c r="D173" s="11" t="s">
        <v>208</v>
      </c>
      <c r="E173" s="11" t="s">
        <v>212</v>
      </c>
      <c r="F173" s="12" t="s">
        <v>18</v>
      </c>
      <c r="G173" s="12">
        <v>1</v>
      </c>
      <c r="H173" s="13">
        <v>38000</v>
      </c>
      <c r="I173" s="13">
        <v>52407</v>
      </c>
      <c r="J173" s="17">
        <v>53597.599999999999</v>
      </c>
      <c r="K173" s="14">
        <v>60077</v>
      </c>
      <c r="L173" s="15">
        <v>43298</v>
      </c>
      <c r="M173" s="16">
        <v>48872</v>
      </c>
      <c r="N173" s="90"/>
    </row>
    <row r="174" spans="2:14" ht="39.6">
      <c r="B174" s="10">
        <v>171</v>
      </c>
      <c r="C174" s="11" t="s">
        <v>207</v>
      </c>
      <c r="D174" s="11" t="s">
        <v>208</v>
      </c>
      <c r="E174" s="21" t="s">
        <v>213</v>
      </c>
      <c r="F174" s="12" t="s">
        <v>18</v>
      </c>
      <c r="G174" s="12">
        <v>1</v>
      </c>
      <c r="H174" s="13">
        <v>738100</v>
      </c>
      <c r="I174" s="13">
        <v>1017932</v>
      </c>
      <c r="J174" s="17">
        <v>825788.6</v>
      </c>
      <c r="K174" s="14">
        <v>925618</v>
      </c>
      <c r="L174" s="15">
        <v>852672</v>
      </c>
      <c r="M174" s="16">
        <v>962441</v>
      </c>
      <c r="N174" s="90"/>
    </row>
    <row r="175" spans="2:14" ht="39.6">
      <c r="B175" s="10">
        <v>172</v>
      </c>
      <c r="C175" s="11" t="s">
        <v>207</v>
      </c>
      <c r="D175" s="11" t="s">
        <v>208</v>
      </c>
      <c r="E175" s="21" t="s">
        <v>213</v>
      </c>
      <c r="F175" s="12" t="s">
        <v>18</v>
      </c>
      <c r="G175" s="12">
        <v>1</v>
      </c>
      <c r="H175" s="13">
        <v>738100</v>
      </c>
      <c r="I175" s="13">
        <v>1017932</v>
      </c>
      <c r="J175" s="17">
        <v>825788.6</v>
      </c>
      <c r="K175" s="14">
        <v>925618</v>
      </c>
      <c r="L175" s="15">
        <v>852672</v>
      </c>
      <c r="M175" s="16">
        <v>962441</v>
      </c>
      <c r="N175" s="90"/>
    </row>
    <row r="176" spans="2:14" ht="39.6">
      <c r="B176" s="10">
        <v>173</v>
      </c>
      <c r="C176" s="11" t="s">
        <v>207</v>
      </c>
      <c r="D176" s="11" t="s">
        <v>208</v>
      </c>
      <c r="E176" s="21" t="s">
        <v>214</v>
      </c>
      <c r="F176" s="12" t="s">
        <v>157</v>
      </c>
      <c r="G176" s="12">
        <v>1</v>
      </c>
      <c r="H176" s="13">
        <v>393600</v>
      </c>
      <c r="I176" s="13">
        <v>542824</v>
      </c>
      <c r="J176" s="17">
        <v>453723.2</v>
      </c>
      <c r="K176" s="14">
        <v>508574</v>
      </c>
      <c r="L176" s="15">
        <v>457666</v>
      </c>
      <c r="M176" s="16">
        <v>516584</v>
      </c>
      <c r="N176" s="90"/>
    </row>
    <row r="177" spans="2:14" ht="39.6">
      <c r="B177" s="10">
        <v>174</v>
      </c>
      <c r="C177" s="11" t="s">
        <v>207</v>
      </c>
      <c r="D177" s="11" t="s">
        <v>208</v>
      </c>
      <c r="E177" s="21" t="s">
        <v>214</v>
      </c>
      <c r="F177" s="12" t="s">
        <v>157</v>
      </c>
      <c r="G177" s="12">
        <v>1</v>
      </c>
      <c r="H177" s="13">
        <v>393600</v>
      </c>
      <c r="I177" s="13">
        <v>542824</v>
      </c>
      <c r="J177" s="17">
        <v>453723.2</v>
      </c>
      <c r="K177" s="14">
        <v>508574</v>
      </c>
      <c r="L177" s="15">
        <v>457666</v>
      </c>
      <c r="M177" s="16">
        <v>516584</v>
      </c>
      <c r="N177" s="90"/>
    </row>
    <row r="178" spans="2:14" ht="39.6">
      <c r="B178" s="10">
        <v>175</v>
      </c>
      <c r="C178" s="11" t="s">
        <v>207</v>
      </c>
      <c r="D178" s="11" t="s">
        <v>208</v>
      </c>
      <c r="E178" s="21" t="s">
        <v>215</v>
      </c>
      <c r="F178" s="12" t="s">
        <v>18</v>
      </c>
      <c r="G178" s="12">
        <v>1</v>
      </c>
      <c r="H178" s="13">
        <v>914500</v>
      </c>
      <c r="I178" s="13">
        <v>1261210</v>
      </c>
      <c r="J178" s="17">
        <v>1098774.6000000001</v>
      </c>
      <c r="K178" s="14">
        <v>1231605</v>
      </c>
      <c r="L178" s="15">
        <v>1073129</v>
      </c>
      <c r="M178" s="16">
        <v>1211279</v>
      </c>
      <c r="N178" s="90"/>
    </row>
    <row r="179" spans="2:14" ht="39.6">
      <c r="B179" s="10">
        <v>176</v>
      </c>
      <c r="C179" s="11" t="s">
        <v>207</v>
      </c>
      <c r="D179" s="11" t="s">
        <v>208</v>
      </c>
      <c r="E179" s="11" t="s">
        <v>216</v>
      </c>
      <c r="F179" s="12" t="s">
        <v>18</v>
      </c>
      <c r="G179" s="12">
        <v>1</v>
      </c>
      <c r="H179" s="13">
        <v>106200</v>
      </c>
      <c r="I179" s="13">
        <v>146463</v>
      </c>
      <c r="J179" s="17">
        <v>137207</v>
      </c>
      <c r="K179" s="14">
        <v>153794</v>
      </c>
      <c r="L179" s="15">
        <v>126798</v>
      </c>
      <c r="M179" s="16">
        <v>143121</v>
      </c>
      <c r="N179" s="90"/>
    </row>
    <row r="180" spans="2:14" ht="39.6">
      <c r="B180" s="10">
        <v>177</v>
      </c>
      <c r="C180" s="11" t="s">
        <v>207</v>
      </c>
      <c r="D180" s="11" t="s">
        <v>208</v>
      </c>
      <c r="E180" s="11" t="s">
        <v>217</v>
      </c>
      <c r="F180" s="12" t="s">
        <v>18</v>
      </c>
      <c r="G180" s="12">
        <v>1</v>
      </c>
      <c r="H180" s="13">
        <v>47000</v>
      </c>
      <c r="I180" s="13">
        <v>64819</v>
      </c>
      <c r="J180" s="17">
        <v>62165.599999999999</v>
      </c>
      <c r="K180" s="14">
        <v>69681</v>
      </c>
      <c r="L180" s="15">
        <v>56464</v>
      </c>
      <c r="M180" s="16">
        <v>63733</v>
      </c>
      <c r="N180" s="90"/>
    </row>
    <row r="181" spans="2:14" ht="39.6">
      <c r="B181" s="10">
        <v>178</v>
      </c>
      <c r="C181" s="11" t="s">
        <v>207</v>
      </c>
      <c r="D181" s="11" t="s">
        <v>208</v>
      </c>
      <c r="E181" s="11" t="s">
        <v>218</v>
      </c>
      <c r="F181" s="12" t="s">
        <v>18</v>
      </c>
      <c r="G181" s="12">
        <v>1</v>
      </c>
      <c r="H181" s="13">
        <v>148000</v>
      </c>
      <c r="I181" s="13">
        <v>204111</v>
      </c>
      <c r="J181" s="17">
        <v>199348.8</v>
      </c>
      <c r="K181" s="14">
        <v>223448</v>
      </c>
      <c r="L181" s="15">
        <v>162542</v>
      </c>
      <c r="M181" s="16">
        <v>183467</v>
      </c>
      <c r="N181" s="90"/>
    </row>
    <row r="182" spans="2:14" ht="39.6">
      <c r="B182" s="10">
        <v>179</v>
      </c>
      <c r="C182" s="11" t="s">
        <v>207</v>
      </c>
      <c r="D182" s="11" t="s">
        <v>208</v>
      </c>
      <c r="E182" s="11" t="s">
        <v>120</v>
      </c>
      <c r="F182" s="12" t="s">
        <v>18</v>
      </c>
      <c r="G182" s="12">
        <v>1</v>
      </c>
      <c r="H182" s="13">
        <v>211000</v>
      </c>
      <c r="I182" s="13">
        <v>290995</v>
      </c>
      <c r="J182" s="17">
        <v>286492.5</v>
      </c>
      <c r="K182" s="14">
        <v>321126</v>
      </c>
      <c r="L182" s="15">
        <v>238966</v>
      </c>
      <c r="M182" s="16">
        <v>269729</v>
      </c>
      <c r="N182" s="90"/>
    </row>
    <row r="183" spans="2:14" ht="26.45">
      <c r="B183" s="10">
        <v>180</v>
      </c>
      <c r="C183" s="11" t="s">
        <v>219</v>
      </c>
      <c r="D183" s="11" t="s">
        <v>220</v>
      </c>
      <c r="E183" s="11" t="s">
        <v>221</v>
      </c>
      <c r="F183" s="12" t="s">
        <v>222</v>
      </c>
      <c r="G183" s="12">
        <v>1</v>
      </c>
      <c r="H183" s="13">
        <v>284600</v>
      </c>
      <c r="I183" s="13">
        <v>392499</v>
      </c>
      <c r="J183" s="17">
        <v>381752</v>
      </c>
      <c r="K183" s="14">
        <v>427902</v>
      </c>
      <c r="L183" s="15">
        <v>342759</v>
      </c>
      <c r="M183" s="16">
        <v>386884</v>
      </c>
      <c r="N183" s="90"/>
    </row>
    <row r="184" spans="2:14" ht="26.45">
      <c r="B184" s="10">
        <v>181</v>
      </c>
      <c r="C184" s="11" t="s">
        <v>219</v>
      </c>
      <c r="D184" s="11" t="s">
        <v>220</v>
      </c>
      <c r="E184" s="11" t="s">
        <v>223</v>
      </c>
      <c r="F184" s="12" t="s">
        <v>18</v>
      </c>
      <c r="G184" s="12">
        <v>1</v>
      </c>
      <c r="H184" s="13">
        <v>213400</v>
      </c>
      <c r="I184" s="13">
        <v>294305</v>
      </c>
      <c r="J184" s="17">
        <v>255623.9</v>
      </c>
      <c r="K184" s="14">
        <v>286526</v>
      </c>
      <c r="L184" s="15">
        <v>250275</v>
      </c>
      <c r="M184" s="16">
        <v>282494</v>
      </c>
      <c r="N184" s="90"/>
    </row>
    <row r="185" spans="2:14" ht="26.45">
      <c r="B185" s="10">
        <v>182</v>
      </c>
      <c r="C185" s="11" t="s">
        <v>219</v>
      </c>
      <c r="D185" s="11" t="s">
        <v>220</v>
      </c>
      <c r="E185" s="11" t="s">
        <v>224</v>
      </c>
      <c r="F185" s="12" t="s">
        <v>18</v>
      </c>
      <c r="G185" s="12">
        <v>1</v>
      </c>
      <c r="H185" s="13">
        <v>28000</v>
      </c>
      <c r="I185" s="13">
        <v>38616</v>
      </c>
      <c r="J185" s="17">
        <v>39900.699999999997</v>
      </c>
      <c r="K185" s="14">
        <v>44724</v>
      </c>
      <c r="L185" s="15">
        <v>32151</v>
      </c>
      <c r="M185" s="16">
        <v>36290</v>
      </c>
      <c r="N185" s="90"/>
    </row>
    <row r="186" spans="2:14" ht="26.45">
      <c r="B186" s="10">
        <v>183</v>
      </c>
      <c r="C186" s="11" t="s">
        <v>219</v>
      </c>
      <c r="D186" s="11" t="s">
        <v>220</v>
      </c>
      <c r="E186" s="11" t="s">
        <v>225</v>
      </c>
      <c r="F186" s="12" t="s">
        <v>18</v>
      </c>
      <c r="G186" s="12">
        <v>1</v>
      </c>
      <c r="H186" s="13">
        <v>27000</v>
      </c>
      <c r="I186" s="13">
        <v>37236</v>
      </c>
      <c r="J186" s="17">
        <v>38425.1</v>
      </c>
      <c r="K186" s="14">
        <v>43070</v>
      </c>
      <c r="L186" s="15">
        <v>30964</v>
      </c>
      <c r="M186" s="16">
        <v>34950</v>
      </c>
      <c r="N186" s="90"/>
    </row>
    <row r="187" spans="2:14" ht="26.45">
      <c r="B187" s="10">
        <v>184</v>
      </c>
      <c r="C187" s="11" t="s">
        <v>219</v>
      </c>
      <c r="D187" s="11" t="s">
        <v>220</v>
      </c>
      <c r="E187" s="11" t="s">
        <v>226</v>
      </c>
      <c r="F187" s="12" t="s">
        <v>18</v>
      </c>
      <c r="G187" s="12">
        <v>1</v>
      </c>
      <c r="H187" s="13">
        <v>37000</v>
      </c>
      <c r="I187" s="13">
        <v>51028</v>
      </c>
      <c r="J187" s="17">
        <v>52157.7</v>
      </c>
      <c r="K187" s="14">
        <v>58463</v>
      </c>
      <c r="L187" s="15">
        <v>42134</v>
      </c>
      <c r="M187" s="16">
        <v>47558</v>
      </c>
      <c r="N187" s="90"/>
    </row>
    <row r="188" spans="2:14" ht="26.45">
      <c r="B188" s="10">
        <v>185</v>
      </c>
      <c r="C188" s="11" t="s">
        <v>219</v>
      </c>
      <c r="D188" s="11" t="s">
        <v>220</v>
      </c>
      <c r="E188" s="11" t="s">
        <v>227</v>
      </c>
      <c r="F188" s="12" t="s">
        <v>18</v>
      </c>
      <c r="G188" s="12">
        <v>1</v>
      </c>
      <c r="H188" s="13">
        <v>46000</v>
      </c>
      <c r="I188" s="13">
        <v>63440</v>
      </c>
      <c r="J188" s="17">
        <v>65009.7</v>
      </c>
      <c r="K188" s="14">
        <v>72869</v>
      </c>
      <c r="L188" s="15">
        <v>52486</v>
      </c>
      <c r="M188" s="16">
        <v>59243</v>
      </c>
      <c r="N188" s="90"/>
    </row>
    <row r="189" spans="2:14" ht="26.45">
      <c r="B189" s="10">
        <v>186</v>
      </c>
      <c r="C189" s="11" t="s">
        <v>219</v>
      </c>
      <c r="D189" s="11" t="s">
        <v>220</v>
      </c>
      <c r="E189" s="11" t="s">
        <v>228</v>
      </c>
      <c r="F189" s="12" t="s">
        <v>18</v>
      </c>
      <c r="G189" s="12">
        <v>1</v>
      </c>
      <c r="H189" s="13">
        <v>110000</v>
      </c>
      <c r="I189" s="13">
        <v>151704</v>
      </c>
      <c r="J189" s="17">
        <v>154938</v>
      </c>
      <c r="K189" s="14">
        <v>173668</v>
      </c>
      <c r="L189" s="15">
        <v>125236</v>
      </c>
      <c r="M189" s="16">
        <v>141358</v>
      </c>
      <c r="N189" s="90"/>
    </row>
    <row r="190" spans="2:14" ht="26.45">
      <c r="B190" s="10">
        <v>187</v>
      </c>
      <c r="C190" s="11" t="s">
        <v>219</v>
      </c>
      <c r="D190" s="11" t="s">
        <v>220</v>
      </c>
      <c r="E190" s="21" t="s">
        <v>229</v>
      </c>
      <c r="F190" s="12" t="s">
        <v>18</v>
      </c>
      <c r="G190" s="12">
        <v>1</v>
      </c>
      <c r="H190" s="13">
        <v>1312400</v>
      </c>
      <c r="I190" s="13">
        <v>1809964</v>
      </c>
      <c r="J190" s="17">
        <v>1493914.1</v>
      </c>
      <c r="K190" s="14">
        <v>1674513</v>
      </c>
      <c r="L190" s="15">
        <v>1521666</v>
      </c>
      <c r="M190" s="16">
        <v>1717559</v>
      </c>
      <c r="N190" s="90"/>
    </row>
    <row r="191" spans="2:14" ht="26.45">
      <c r="B191" s="10">
        <v>188</v>
      </c>
      <c r="C191" s="11" t="s">
        <v>219</v>
      </c>
      <c r="D191" s="11" t="s">
        <v>230</v>
      </c>
      <c r="E191" s="11" t="s">
        <v>223</v>
      </c>
      <c r="F191" s="12" t="s">
        <v>18</v>
      </c>
      <c r="G191" s="12">
        <v>1</v>
      </c>
      <c r="H191" s="13">
        <v>251500</v>
      </c>
      <c r="I191" s="13">
        <v>346850</v>
      </c>
      <c r="J191" s="17">
        <v>290407.59999999998</v>
      </c>
      <c r="K191" s="14">
        <v>325515</v>
      </c>
      <c r="L191" s="15">
        <v>292559</v>
      </c>
      <c r="M191" s="16">
        <v>330222</v>
      </c>
      <c r="N191" s="90"/>
    </row>
    <row r="192" spans="2:14" ht="26.45">
      <c r="B192" s="10">
        <v>189</v>
      </c>
      <c r="C192" s="11" t="s">
        <v>219</v>
      </c>
      <c r="D192" s="11" t="s">
        <v>230</v>
      </c>
      <c r="E192" s="21" t="s">
        <v>231</v>
      </c>
      <c r="F192" s="12" t="s">
        <v>18</v>
      </c>
      <c r="G192" s="12">
        <v>1</v>
      </c>
      <c r="H192" s="13">
        <v>1382100</v>
      </c>
      <c r="I192" s="13">
        <v>1906089</v>
      </c>
      <c r="J192" s="17">
        <v>1972924.8</v>
      </c>
      <c r="K192" s="14">
        <v>2211431</v>
      </c>
      <c r="L192" s="15">
        <v>1690745</v>
      </c>
      <c r="M192" s="16">
        <v>1908404</v>
      </c>
      <c r="N192" s="90"/>
    </row>
    <row r="193" spans="2:14" ht="26.45">
      <c r="B193" s="10">
        <v>190</v>
      </c>
      <c r="C193" s="11" t="s">
        <v>219</v>
      </c>
      <c r="D193" s="11" t="s">
        <v>230</v>
      </c>
      <c r="E193" s="21" t="s">
        <v>232</v>
      </c>
      <c r="F193" s="12" t="s">
        <v>18</v>
      </c>
      <c r="G193" s="12">
        <v>1</v>
      </c>
      <c r="H193" s="13">
        <v>16300</v>
      </c>
      <c r="I193" s="13">
        <v>22480</v>
      </c>
      <c r="J193" s="17">
        <v>20539.400000000001</v>
      </c>
      <c r="K193" s="14">
        <v>23022</v>
      </c>
      <c r="L193" s="15">
        <v>19394</v>
      </c>
      <c r="M193" s="16">
        <v>21891</v>
      </c>
      <c r="N193" s="90"/>
    </row>
    <row r="194" spans="2:14" ht="52.9">
      <c r="B194" s="10">
        <v>191</v>
      </c>
      <c r="C194" s="11" t="s">
        <v>219</v>
      </c>
      <c r="D194" s="11" t="s">
        <v>230</v>
      </c>
      <c r="E194" s="11" t="s">
        <v>233</v>
      </c>
      <c r="F194" s="12" t="s">
        <v>18</v>
      </c>
      <c r="G194" s="12">
        <v>1</v>
      </c>
      <c r="H194" s="13">
        <v>822100</v>
      </c>
      <c r="I194" s="13">
        <v>1133779</v>
      </c>
      <c r="J194" s="17">
        <v>938029.4</v>
      </c>
      <c r="K194" s="14">
        <v>1051427</v>
      </c>
      <c r="L194" s="15">
        <v>953713</v>
      </c>
      <c r="M194" s="16">
        <v>1076490</v>
      </c>
      <c r="N194" s="90"/>
    </row>
    <row r="195" spans="2:14" ht="39.6">
      <c r="B195" s="10">
        <v>192</v>
      </c>
      <c r="C195" s="11" t="s">
        <v>219</v>
      </c>
      <c r="D195" s="11" t="s">
        <v>230</v>
      </c>
      <c r="E195" s="11" t="s">
        <v>234</v>
      </c>
      <c r="F195" s="12" t="s">
        <v>18</v>
      </c>
      <c r="G195" s="12">
        <v>1</v>
      </c>
      <c r="H195" s="13">
        <v>99000</v>
      </c>
      <c r="I195" s="13">
        <v>136533</v>
      </c>
      <c r="J195" s="17">
        <v>139194.29999999999</v>
      </c>
      <c r="K195" s="14">
        <v>156021</v>
      </c>
      <c r="L195" s="15">
        <v>112551</v>
      </c>
      <c r="M195" s="16">
        <v>127040</v>
      </c>
      <c r="N195" s="90"/>
    </row>
    <row r="196" spans="2:14" ht="39.6">
      <c r="B196" s="10">
        <v>193</v>
      </c>
      <c r="C196" s="11" t="s">
        <v>219</v>
      </c>
      <c r="D196" s="11" t="s">
        <v>230</v>
      </c>
      <c r="E196" s="11" t="s">
        <v>235</v>
      </c>
      <c r="F196" s="12" t="s">
        <v>18</v>
      </c>
      <c r="G196" s="12">
        <v>1</v>
      </c>
      <c r="H196" s="13">
        <v>169000</v>
      </c>
      <c r="I196" s="13">
        <v>233072</v>
      </c>
      <c r="J196" s="17">
        <v>236988.5</v>
      </c>
      <c r="K196" s="14">
        <v>265638</v>
      </c>
      <c r="L196" s="15">
        <v>191742</v>
      </c>
      <c r="M196" s="16">
        <v>216426</v>
      </c>
      <c r="N196" s="90"/>
    </row>
    <row r="197" spans="2:14" ht="52.9">
      <c r="B197" s="10">
        <v>194</v>
      </c>
      <c r="C197" s="11" t="s">
        <v>219</v>
      </c>
      <c r="D197" s="11" t="s">
        <v>230</v>
      </c>
      <c r="E197" s="11" t="s">
        <v>236</v>
      </c>
      <c r="F197" s="12" t="s">
        <v>18</v>
      </c>
      <c r="G197" s="12">
        <v>1</v>
      </c>
      <c r="H197" s="13">
        <v>136000</v>
      </c>
      <c r="I197" s="13">
        <v>187561</v>
      </c>
      <c r="J197" s="17">
        <v>190935.5</v>
      </c>
      <c r="K197" s="14">
        <v>214018</v>
      </c>
      <c r="L197" s="15">
        <v>154442</v>
      </c>
      <c r="M197" s="16">
        <v>174324</v>
      </c>
      <c r="N197" s="90"/>
    </row>
    <row r="198" spans="2:14" ht="52.9">
      <c r="B198" s="10">
        <v>195</v>
      </c>
      <c r="C198" s="11" t="s">
        <v>219</v>
      </c>
      <c r="D198" s="11" t="s">
        <v>230</v>
      </c>
      <c r="E198" s="11" t="s">
        <v>237</v>
      </c>
      <c r="F198" s="12" t="s">
        <v>18</v>
      </c>
      <c r="G198" s="12">
        <v>1</v>
      </c>
      <c r="H198" s="13">
        <v>130000</v>
      </c>
      <c r="I198" s="13">
        <v>179286</v>
      </c>
      <c r="J198" s="17">
        <v>182546</v>
      </c>
      <c r="K198" s="14">
        <v>204614</v>
      </c>
      <c r="L198" s="15">
        <v>147646</v>
      </c>
      <c r="M198" s="16">
        <v>166653</v>
      </c>
      <c r="N198" s="90"/>
    </row>
    <row r="199" spans="2:14" ht="39.6">
      <c r="B199" s="10">
        <v>196</v>
      </c>
      <c r="C199" s="11" t="s">
        <v>219</v>
      </c>
      <c r="D199" s="11" t="s">
        <v>230</v>
      </c>
      <c r="E199" s="11" t="s">
        <v>238</v>
      </c>
      <c r="F199" s="12" t="s">
        <v>18</v>
      </c>
      <c r="G199" s="12">
        <v>1</v>
      </c>
      <c r="H199" s="13">
        <v>130000</v>
      </c>
      <c r="I199" s="13">
        <v>179286</v>
      </c>
      <c r="J199" s="17">
        <v>182546</v>
      </c>
      <c r="K199" s="14">
        <v>204614</v>
      </c>
      <c r="L199" s="15">
        <v>147646</v>
      </c>
      <c r="M199" s="16">
        <v>166653</v>
      </c>
      <c r="N199" s="90"/>
    </row>
    <row r="200" spans="2:14" ht="66">
      <c r="B200" s="10">
        <v>197</v>
      </c>
      <c r="C200" s="11" t="s">
        <v>219</v>
      </c>
      <c r="D200" s="11" t="s">
        <v>230</v>
      </c>
      <c r="E200" s="11" t="s">
        <v>239</v>
      </c>
      <c r="F200" s="12" t="s">
        <v>18</v>
      </c>
      <c r="G200" s="12">
        <v>1</v>
      </c>
      <c r="H200" s="13">
        <v>156000</v>
      </c>
      <c r="I200" s="13">
        <v>215144</v>
      </c>
      <c r="J200" s="17">
        <v>218591.1</v>
      </c>
      <c r="K200" s="14">
        <v>245016</v>
      </c>
      <c r="L200" s="15">
        <v>176891</v>
      </c>
      <c r="M200" s="16">
        <v>199663</v>
      </c>
      <c r="N200" s="90"/>
    </row>
    <row r="201" spans="2:14" ht="26.45">
      <c r="B201" s="10">
        <v>198</v>
      </c>
      <c r="C201" s="11" t="s">
        <v>219</v>
      </c>
      <c r="D201" s="11" t="s">
        <v>230</v>
      </c>
      <c r="E201" s="21" t="s">
        <v>240</v>
      </c>
      <c r="F201" s="22" t="s">
        <v>18</v>
      </c>
      <c r="G201" s="12">
        <v>1</v>
      </c>
      <c r="H201" s="13">
        <v>557700</v>
      </c>
      <c r="I201" s="13">
        <v>769138</v>
      </c>
      <c r="J201" s="17">
        <v>645110.9</v>
      </c>
      <c r="K201" s="14">
        <v>723098</v>
      </c>
      <c r="L201" s="15">
        <v>648939</v>
      </c>
      <c r="M201" s="16">
        <v>732481</v>
      </c>
      <c r="N201" s="90"/>
    </row>
    <row r="202" spans="2:14" ht="66">
      <c r="B202" s="10">
        <v>199</v>
      </c>
      <c r="C202" s="11" t="s">
        <v>219</v>
      </c>
      <c r="D202" s="11" t="s">
        <v>230</v>
      </c>
      <c r="E202" s="11" t="s">
        <v>241</v>
      </c>
      <c r="F202" s="12" t="s">
        <v>18</v>
      </c>
      <c r="G202" s="12">
        <v>1</v>
      </c>
      <c r="H202" s="13">
        <v>69400</v>
      </c>
      <c r="I202" s="13">
        <v>95711</v>
      </c>
      <c r="J202" s="17">
        <v>89023.9</v>
      </c>
      <c r="K202" s="14">
        <v>99786</v>
      </c>
      <c r="L202" s="15">
        <v>82743</v>
      </c>
      <c r="M202" s="16">
        <v>93395</v>
      </c>
      <c r="N202" s="90"/>
    </row>
    <row r="203" spans="2:14" ht="39.6">
      <c r="B203" s="10">
        <v>200</v>
      </c>
      <c r="C203" s="11" t="s">
        <v>219</v>
      </c>
      <c r="D203" s="11" t="s">
        <v>230</v>
      </c>
      <c r="E203" s="11" t="s">
        <v>242</v>
      </c>
      <c r="F203" s="12" t="s">
        <v>18</v>
      </c>
      <c r="G203" s="12">
        <v>1</v>
      </c>
      <c r="H203" s="13">
        <v>328800</v>
      </c>
      <c r="I203" s="13">
        <v>453456</v>
      </c>
      <c r="J203" s="17">
        <v>395889.2</v>
      </c>
      <c r="K203" s="14">
        <v>443748</v>
      </c>
      <c r="L203" s="15">
        <v>386035</v>
      </c>
      <c r="M203" s="16">
        <v>435732</v>
      </c>
      <c r="N203" s="90"/>
    </row>
    <row r="204" spans="2:14" ht="39.6">
      <c r="B204" s="10">
        <v>201</v>
      </c>
      <c r="C204" s="11" t="s">
        <v>219</v>
      </c>
      <c r="D204" s="11" t="s">
        <v>230</v>
      </c>
      <c r="E204" s="11" t="s">
        <v>243</v>
      </c>
      <c r="F204" s="12" t="s">
        <v>18</v>
      </c>
      <c r="G204" s="12">
        <v>1</v>
      </c>
      <c r="H204" s="13">
        <v>124900</v>
      </c>
      <c r="I204" s="13">
        <v>172253</v>
      </c>
      <c r="J204" s="17">
        <v>188008.1</v>
      </c>
      <c r="K204" s="14">
        <v>210736</v>
      </c>
      <c r="L204" s="15">
        <v>154956</v>
      </c>
      <c r="M204" s="16">
        <v>174904</v>
      </c>
      <c r="N204" s="90"/>
    </row>
    <row r="205" spans="2:14" ht="26.45">
      <c r="B205" s="10">
        <v>202</v>
      </c>
      <c r="C205" s="11" t="s">
        <v>219</v>
      </c>
      <c r="D205" s="11" t="s">
        <v>230</v>
      </c>
      <c r="E205" s="21" t="s">
        <v>244</v>
      </c>
      <c r="F205" s="22" t="s">
        <v>18</v>
      </c>
      <c r="G205" s="12">
        <v>1</v>
      </c>
      <c r="H205" s="13">
        <v>483900</v>
      </c>
      <c r="I205" s="13">
        <v>667359</v>
      </c>
      <c r="J205" s="17">
        <v>550494</v>
      </c>
      <c r="K205" s="14">
        <v>617043</v>
      </c>
      <c r="L205" s="15">
        <v>560996</v>
      </c>
      <c r="M205" s="16">
        <v>633216</v>
      </c>
      <c r="N205" s="90"/>
    </row>
    <row r="206" spans="2:14" ht="26.45">
      <c r="B206" s="10">
        <v>203</v>
      </c>
      <c r="C206" s="11" t="s">
        <v>219</v>
      </c>
      <c r="D206" s="11" t="s">
        <v>230</v>
      </c>
      <c r="E206" s="11" t="s">
        <v>245</v>
      </c>
      <c r="F206" s="12" t="s">
        <v>18</v>
      </c>
      <c r="G206" s="12">
        <v>1</v>
      </c>
      <c r="H206" s="13">
        <v>199700</v>
      </c>
      <c r="I206" s="13">
        <v>275411</v>
      </c>
      <c r="J206" s="17">
        <v>222327.7</v>
      </c>
      <c r="K206" s="14">
        <v>249205</v>
      </c>
      <c r="L206" s="15">
        <v>230476</v>
      </c>
      <c r="M206" s="16">
        <v>260147</v>
      </c>
      <c r="N206" s="90"/>
    </row>
    <row r="207" spans="2:14" ht="26.45">
      <c r="B207" s="10">
        <v>204</v>
      </c>
      <c r="C207" s="11" t="s">
        <v>219</v>
      </c>
      <c r="D207" s="11" t="s">
        <v>230</v>
      </c>
      <c r="E207" s="21" t="s">
        <v>246</v>
      </c>
      <c r="F207" s="12" t="s">
        <v>18</v>
      </c>
      <c r="G207" s="12">
        <v>1</v>
      </c>
      <c r="H207" s="13">
        <v>984200</v>
      </c>
      <c r="I207" s="13">
        <v>1357335</v>
      </c>
      <c r="J207" s="17">
        <v>1162392</v>
      </c>
      <c r="K207" s="14">
        <v>1302913</v>
      </c>
      <c r="L207" s="15">
        <v>1150471</v>
      </c>
      <c r="M207" s="16">
        <v>1298578</v>
      </c>
      <c r="N207" s="90"/>
    </row>
    <row r="208" spans="2:14" ht="26.45">
      <c r="B208" s="10">
        <v>205</v>
      </c>
      <c r="C208" s="11" t="s">
        <v>219</v>
      </c>
      <c r="D208" s="11" t="s">
        <v>230</v>
      </c>
      <c r="E208" s="11" t="s">
        <v>247</v>
      </c>
      <c r="F208" s="12" t="s">
        <v>18</v>
      </c>
      <c r="G208" s="12">
        <v>1</v>
      </c>
      <c r="H208" s="13">
        <v>1100</v>
      </c>
      <c r="I208" s="13">
        <v>1517</v>
      </c>
      <c r="J208" s="17">
        <v>2534.6999999999998</v>
      </c>
      <c r="K208" s="14">
        <v>2841</v>
      </c>
      <c r="L208" s="15">
        <v>1603</v>
      </c>
      <c r="M208" s="16">
        <v>1809</v>
      </c>
      <c r="N208" s="90"/>
    </row>
    <row r="209" spans="2:14" ht="26.45">
      <c r="B209" s="10">
        <v>206</v>
      </c>
      <c r="C209" s="11" t="s">
        <v>219</v>
      </c>
      <c r="D209" s="11" t="s">
        <v>230</v>
      </c>
      <c r="E209" s="11" t="s">
        <v>248</v>
      </c>
      <c r="F209" s="12" t="s">
        <v>18</v>
      </c>
      <c r="G209" s="12">
        <v>1</v>
      </c>
      <c r="H209" s="13">
        <v>41500</v>
      </c>
      <c r="I209" s="13">
        <v>57234</v>
      </c>
      <c r="J209" s="17">
        <v>51491.3</v>
      </c>
      <c r="K209" s="14">
        <v>57716</v>
      </c>
      <c r="L209" s="15">
        <v>49061</v>
      </c>
      <c r="M209" s="16">
        <v>55377</v>
      </c>
      <c r="N209" s="90"/>
    </row>
    <row r="210" spans="2:14" ht="26.45">
      <c r="B210" s="10">
        <v>207</v>
      </c>
      <c r="C210" s="11" t="s">
        <v>219</v>
      </c>
      <c r="D210" s="11" t="s">
        <v>230</v>
      </c>
      <c r="E210" s="11" t="s">
        <v>249</v>
      </c>
      <c r="F210" s="12" t="s">
        <v>18</v>
      </c>
      <c r="G210" s="12">
        <v>1</v>
      </c>
      <c r="H210" s="13">
        <v>17300</v>
      </c>
      <c r="I210" s="13">
        <v>23859</v>
      </c>
      <c r="J210" s="17">
        <v>32272.799999999999</v>
      </c>
      <c r="K210" s="14">
        <v>36174</v>
      </c>
      <c r="L210" s="15">
        <v>22853</v>
      </c>
      <c r="M210" s="16">
        <v>25795</v>
      </c>
      <c r="N210" s="90"/>
    </row>
    <row r="211" spans="2:14" ht="26.45">
      <c r="B211" s="10">
        <v>208</v>
      </c>
      <c r="C211" s="11" t="s">
        <v>219</v>
      </c>
      <c r="D211" s="11" t="s">
        <v>230</v>
      </c>
      <c r="E211" s="24" t="s">
        <v>250</v>
      </c>
      <c r="F211" s="12" t="s">
        <v>18</v>
      </c>
      <c r="G211" s="12">
        <v>1</v>
      </c>
      <c r="H211" s="13">
        <v>163100</v>
      </c>
      <c r="I211" s="13">
        <v>224935</v>
      </c>
      <c r="J211" s="17">
        <v>200122.3</v>
      </c>
      <c r="K211" s="14">
        <v>224315</v>
      </c>
      <c r="L211" s="15">
        <v>192341</v>
      </c>
      <c r="M211" s="16">
        <v>217102</v>
      </c>
      <c r="N211" s="90"/>
    </row>
    <row r="212" spans="2:14" ht="26.45">
      <c r="B212" s="10">
        <v>209</v>
      </c>
      <c r="C212" s="11" t="s">
        <v>251</v>
      </c>
      <c r="D212" s="11" t="s">
        <v>252</v>
      </c>
      <c r="E212" s="21" t="s">
        <v>253</v>
      </c>
      <c r="F212" s="12" t="s">
        <v>18</v>
      </c>
      <c r="G212" s="12">
        <v>1</v>
      </c>
      <c r="H212" s="13">
        <v>219800</v>
      </c>
      <c r="I212" s="13">
        <v>303132</v>
      </c>
      <c r="J212" s="17">
        <v>263049.5</v>
      </c>
      <c r="K212" s="14">
        <v>294849</v>
      </c>
      <c r="L212" s="15">
        <v>257704</v>
      </c>
      <c r="M212" s="16">
        <v>290880</v>
      </c>
      <c r="N212" s="90"/>
    </row>
    <row r="213" spans="2:14" ht="39.6">
      <c r="B213" s="10">
        <v>210</v>
      </c>
      <c r="C213" s="11" t="s">
        <v>251</v>
      </c>
      <c r="D213" s="11" t="s">
        <v>252</v>
      </c>
      <c r="E213" s="21" t="s">
        <v>254</v>
      </c>
      <c r="F213" s="12" t="s">
        <v>18</v>
      </c>
      <c r="G213" s="12">
        <v>1</v>
      </c>
      <c r="H213" s="13">
        <v>104900</v>
      </c>
      <c r="I213" s="13">
        <v>144670</v>
      </c>
      <c r="J213" s="17">
        <v>133101.5</v>
      </c>
      <c r="K213" s="14">
        <v>149192</v>
      </c>
      <c r="L213" s="15">
        <v>124686</v>
      </c>
      <c r="M213" s="16">
        <v>140738</v>
      </c>
      <c r="N213" s="90"/>
    </row>
    <row r="214" spans="2:14" ht="26.45">
      <c r="B214" s="10">
        <v>211</v>
      </c>
      <c r="C214" s="11" t="s">
        <v>251</v>
      </c>
      <c r="D214" s="11" t="s">
        <v>252</v>
      </c>
      <c r="E214" s="21" t="s">
        <v>45</v>
      </c>
      <c r="F214" s="12" t="s">
        <v>18</v>
      </c>
      <c r="G214" s="12">
        <v>1</v>
      </c>
      <c r="H214" s="13">
        <v>14700</v>
      </c>
      <c r="I214" s="13">
        <v>20273</v>
      </c>
      <c r="J214" s="17">
        <v>24692.5</v>
      </c>
      <c r="K214" s="14">
        <v>27678</v>
      </c>
      <c r="L214" s="15">
        <v>18813</v>
      </c>
      <c r="M214" s="16">
        <v>21235</v>
      </c>
      <c r="N214" s="90"/>
    </row>
    <row r="215" spans="2:14" ht="26.45">
      <c r="B215" s="10">
        <v>212</v>
      </c>
      <c r="C215" s="11" t="s">
        <v>251</v>
      </c>
      <c r="D215" s="11" t="s">
        <v>252</v>
      </c>
      <c r="E215" s="11" t="s">
        <v>255</v>
      </c>
      <c r="F215" s="12" t="s">
        <v>18</v>
      </c>
      <c r="G215" s="12">
        <v>1</v>
      </c>
      <c r="H215" s="13">
        <v>8500</v>
      </c>
      <c r="I215" s="13">
        <v>11723</v>
      </c>
      <c r="J215" s="17">
        <v>19385.099999999999</v>
      </c>
      <c r="K215" s="14">
        <v>21729</v>
      </c>
      <c r="L215" s="15">
        <v>12040</v>
      </c>
      <c r="M215" s="16">
        <v>13590</v>
      </c>
      <c r="N215" s="90"/>
    </row>
    <row r="216" spans="2:14" ht="26.45">
      <c r="B216" s="10">
        <v>213</v>
      </c>
      <c r="C216" s="11" t="s">
        <v>251</v>
      </c>
      <c r="D216" s="11" t="s">
        <v>252</v>
      </c>
      <c r="E216" s="11" t="s">
        <v>256</v>
      </c>
      <c r="F216" s="12" t="s">
        <v>18</v>
      </c>
      <c r="G216" s="12">
        <v>1</v>
      </c>
      <c r="H216" s="13">
        <v>312600</v>
      </c>
      <c r="I216" s="13">
        <v>431115</v>
      </c>
      <c r="J216" s="17">
        <v>495646.9</v>
      </c>
      <c r="K216" s="14">
        <v>555565</v>
      </c>
      <c r="L216" s="15">
        <v>393338</v>
      </c>
      <c r="M216" s="16">
        <v>443975</v>
      </c>
      <c r="N216" s="90"/>
    </row>
    <row r="217" spans="2:14" ht="26.45">
      <c r="B217" s="10">
        <v>214</v>
      </c>
      <c r="C217" s="11" t="s">
        <v>251</v>
      </c>
      <c r="D217" s="11" t="s">
        <v>252</v>
      </c>
      <c r="E217" s="21" t="s">
        <v>257</v>
      </c>
      <c r="F217" s="12" t="s">
        <v>18</v>
      </c>
      <c r="G217" s="12">
        <v>1</v>
      </c>
      <c r="H217" s="13">
        <v>22900</v>
      </c>
      <c r="I217" s="13">
        <v>31582</v>
      </c>
      <c r="J217" s="17">
        <v>53050.2</v>
      </c>
      <c r="K217" s="14">
        <v>59463</v>
      </c>
      <c r="L217" s="15">
        <v>27780</v>
      </c>
      <c r="M217" s="16">
        <v>31356</v>
      </c>
      <c r="N217" s="90"/>
    </row>
    <row r="218" spans="2:14" ht="26.45">
      <c r="B218" s="10">
        <v>215</v>
      </c>
      <c r="C218" s="11" t="s">
        <v>251</v>
      </c>
      <c r="D218" s="11" t="s">
        <v>252</v>
      </c>
      <c r="E218" s="21" t="s">
        <v>258</v>
      </c>
      <c r="F218" s="12" t="s">
        <v>18</v>
      </c>
      <c r="G218" s="12">
        <v>1</v>
      </c>
      <c r="H218" s="13">
        <v>42000</v>
      </c>
      <c r="I218" s="13">
        <v>57923</v>
      </c>
      <c r="J218" s="17">
        <v>74708.2</v>
      </c>
      <c r="K218" s="14">
        <v>83740</v>
      </c>
      <c r="L218" s="15">
        <v>51378</v>
      </c>
      <c r="M218" s="16">
        <v>57992</v>
      </c>
      <c r="N218" s="90"/>
    </row>
    <row r="219" spans="2:14" ht="26.45">
      <c r="B219" s="10">
        <v>216</v>
      </c>
      <c r="C219" s="11" t="s">
        <v>251</v>
      </c>
      <c r="D219" s="11" t="s">
        <v>252</v>
      </c>
      <c r="E219" s="21" t="s">
        <v>259</v>
      </c>
      <c r="F219" s="12" t="s">
        <v>18</v>
      </c>
      <c r="G219" s="12">
        <v>1</v>
      </c>
      <c r="H219" s="13">
        <v>147500</v>
      </c>
      <c r="I219" s="13">
        <v>203421</v>
      </c>
      <c r="J219" s="17">
        <v>185901.8</v>
      </c>
      <c r="K219" s="14">
        <v>208375</v>
      </c>
      <c r="L219" s="15">
        <v>175056</v>
      </c>
      <c r="M219" s="16">
        <v>197592</v>
      </c>
      <c r="N219" s="90"/>
    </row>
    <row r="220" spans="2:14" ht="26.45">
      <c r="B220" s="10">
        <v>217</v>
      </c>
      <c r="C220" s="11" t="s">
        <v>251</v>
      </c>
      <c r="D220" s="11" t="s">
        <v>252</v>
      </c>
      <c r="E220" s="21" t="s">
        <v>260</v>
      </c>
      <c r="F220" s="12" t="s">
        <v>18</v>
      </c>
      <c r="G220" s="12">
        <v>1</v>
      </c>
      <c r="H220" s="13">
        <v>55700</v>
      </c>
      <c r="I220" s="13">
        <v>76817</v>
      </c>
      <c r="J220" s="17">
        <v>62867.7</v>
      </c>
      <c r="K220" s="14">
        <v>70468</v>
      </c>
      <c r="L220" s="15">
        <v>64489</v>
      </c>
      <c r="M220" s="16">
        <v>72791</v>
      </c>
      <c r="N220" s="90"/>
    </row>
    <row r="221" spans="2:14" ht="26.45">
      <c r="B221" s="10">
        <v>218</v>
      </c>
      <c r="C221" s="11" t="s">
        <v>251</v>
      </c>
      <c r="D221" s="11" t="s">
        <v>252</v>
      </c>
      <c r="E221" s="21" t="s">
        <v>261</v>
      </c>
      <c r="F221" s="12" t="s">
        <v>18</v>
      </c>
      <c r="G221" s="12">
        <v>1</v>
      </c>
      <c r="H221" s="13">
        <v>23700</v>
      </c>
      <c r="I221" s="13">
        <v>32685</v>
      </c>
      <c r="J221" s="17">
        <v>47266.8</v>
      </c>
      <c r="K221" s="14">
        <v>52981</v>
      </c>
      <c r="L221" s="15">
        <v>32006</v>
      </c>
      <c r="M221" s="16">
        <v>36126</v>
      </c>
      <c r="N221" s="90"/>
    </row>
    <row r="222" spans="2:14" ht="26.45">
      <c r="B222" s="10">
        <v>219</v>
      </c>
      <c r="C222" s="11" t="s">
        <v>251</v>
      </c>
      <c r="D222" s="11" t="s">
        <v>252</v>
      </c>
      <c r="E222" s="11" t="s">
        <v>262</v>
      </c>
      <c r="F222" s="12" t="s">
        <v>18</v>
      </c>
      <c r="G222" s="12">
        <v>1</v>
      </c>
      <c r="H222" s="13">
        <v>130100</v>
      </c>
      <c r="I222" s="13">
        <v>179424</v>
      </c>
      <c r="J222" s="17">
        <v>160388.20000000001</v>
      </c>
      <c r="K222" s="14">
        <v>179777</v>
      </c>
      <c r="L222" s="15">
        <v>153597</v>
      </c>
      <c r="M222" s="16">
        <v>173370</v>
      </c>
      <c r="N222" s="90"/>
    </row>
    <row r="223" spans="2:14" ht="26.45">
      <c r="B223" s="10">
        <v>220</v>
      </c>
      <c r="C223" s="11" t="s">
        <v>251</v>
      </c>
      <c r="D223" s="11" t="s">
        <v>252</v>
      </c>
      <c r="E223" s="11" t="s">
        <v>263</v>
      </c>
      <c r="F223" s="12" t="s">
        <v>18</v>
      </c>
      <c r="G223" s="12">
        <v>1</v>
      </c>
      <c r="H223" s="13">
        <v>150000</v>
      </c>
      <c r="I223" s="13">
        <v>206869</v>
      </c>
      <c r="J223" s="17">
        <v>192970.4</v>
      </c>
      <c r="K223" s="14">
        <v>216299</v>
      </c>
      <c r="L223" s="15">
        <v>178882</v>
      </c>
      <c r="M223" s="16">
        <v>201911</v>
      </c>
      <c r="N223" s="90"/>
    </row>
    <row r="224" spans="2:14" ht="26.45">
      <c r="B224" s="10">
        <v>221</v>
      </c>
      <c r="C224" s="11" t="s">
        <v>251</v>
      </c>
      <c r="D224" s="11" t="s">
        <v>252</v>
      </c>
      <c r="E224" s="11" t="s">
        <v>264</v>
      </c>
      <c r="F224" s="12" t="s">
        <v>18</v>
      </c>
      <c r="G224" s="12">
        <v>1</v>
      </c>
      <c r="H224" s="13">
        <v>26700</v>
      </c>
      <c r="I224" s="13">
        <v>36823</v>
      </c>
      <c r="J224" s="17">
        <v>29202.6</v>
      </c>
      <c r="K224" s="14">
        <v>32733</v>
      </c>
      <c r="L224" s="15">
        <v>30716</v>
      </c>
      <c r="M224" s="16">
        <v>34670</v>
      </c>
      <c r="N224" s="90"/>
    </row>
    <row r="225" spans="2:14" ht="26.45">
      <c r="B225" s="10">
        <v>222</v>
      </c>
      <c r="C225" s="11" t="s">
        <v>251</v>
      </c>
      <c r="D225" s="11" t="s">
        <v>252</v>
      </c>
      <c r="E225" s="11" t="s">
        <v>265</v>
      </c>
      <c r="F225" s="12" t="s">
        <v>18</v>
      </c>
      <c r="G225" s="12">
        <v>1</v>
      </c>
      <c r="H225" s="13">
        <v>89800</v>
      </c>
      <c r="I225" s="13">
        <v>123845</v>
      </c>
      <c r="J225" s="17">
        <v>110789</v>
      </c>
      <c r="K225" s="14">
        <v>124182</v>
      </c>
      <c r="L225" s="15">
        <v>106023</v>
      </c>
      <c r="M225" s="16">
        <v>119672</v>
      </c>
      <c r="N225" s="90"/>
    </row>
    <row r="226" spans="2:14" ht="26.45">
      <c r="B226" s="10">
        <v>223</v>
      </c>
      <c r="C226" s="11" t="s">
        <v>266</v>
      </c>
      <c r="D226" s="11" t="s">
        <v>267</v>
      </c>
      <c r="E226" s="21" t="s">
        <v>268</v>
      </c>
      <c r="F226" s="12" t="s">
        <v>18</v>
      </c>
      <c r="G226" s="12">
        <v>1</v>
      </c>
      <c r="H226" s="13">
        <v>4900</v>
      </c>
      <c r="I226" s="13">
        <v>6758</v>
      </c>
      <c r="J226" s="17">
        <v>6080.9</v>
      </c>
      <c r="K226" s="14">
        <v>6816</v>
      </c>
      <c r="L226" s="15">
        <v>5797</v>
      </c>
      <c r="M226" s="16">
        <v>6543</v>
      </c>
      <c r="N226" s="90"/>
    </row>
    <row r="227" spans="2:14" ht="26.45">
      <c r="B227" s="10">
        <v>224</v>
      </c>
      <c r="C227" s="11" t="s">
        <v>266</v>
      </c>
      <c r="D227" s="11" t="s">
        <v>267</v>
      </c>
      <c r="E227" s="21" t="s">
        <v>269</v>
      </c>
      <c r="F227" s="12" t="s">
        <v>18</v>
      </c>
      <c r="G227" s="12">
        <v>1</v>
      </c>
      <c r="H227" s="13">
        <v>16300</v>
      </c>
      <c r="I227" s="13">
        <v>22480</v>
      </c>
      <c r="J227" s="17">
        <v>20539.400000000001</v>
      </c>
      <c r="K227" s="14">
        <v>23022</v>
      </c>
      <c r="L227" s="15">
        <v>19394</v>
      </c>
      <c r="M227" s="16">
        <v>21891</v>
      </c>
      <c r="N227" s="90"/>
    </row>
    <row r="228" spans="2:14" ht="39.6">
      <c r="B228" s="10">
        <v>225</v>
      </c>
      <c r="C228" s="11" t="s">
        <v>266</v>
      </c>
      <c r="D228" s="11" t="s">
        <v>267</v>
      </c>
      <c r="E228" s="21" t="s">
        <v>270</v>
      </c>
      <c r="F228" s="12" t="s">
        <v>18</v>
      </c>
      <c r="G228" s="12">
        <v>1</v>
      </c>
      <c r="H228" s="13">
        <v>437900</v>
      </c>
      <c r="I228" s="13">
        <v>603919</v>
      </c>
      <c r="J228" s="17">
        <v>535761.80000000005</v>
      </c>
      <c r="K228" s="14">
        <v>600530</v>
      </c>
      <c r="L228" s="15">
        <v>516015</v>
      </c>
      <c r="M228" s="16">
        <v>582445</v>
      </c>
      <c r="N228" s="90"/>
    </row>
    <row r="229" spans="2:14" ht="39.6">
      <c r="B229" s="10">
        <v>226</v>
      </c>
      <c r="C229" s="11" t="s">
        <v>266</v>
      </c>
      <c r="D229" s="11" t="s">
        <v>267</v>
      </c>
      <c r="E229" s="21" t="s">
        <v>271</v>
      </c>
      <c r="F229" s="12" t="s">
        <v>18</v>
      </c>
      <c r="G229" s="12">
        <v>1</v>
      </c>
      <c r="H229" s="13">
        <v>108200</v>
      </c>
      <c r="I229" s="13">
        <v>149221</v>
      </c>
      <c r="J229" s="17">
        <v>138801.60000000001</v>
      </c>
      <c r="K229" s="14">
        <v>155581</v>
      </c>
      <c r="L229" s="15">
        <v>128935</v>
      </c>
      <c r="M229" s="16">
        <v>145534</v>
      </c>
      <c r="N229" s="90"/>
    </row>
    <row r="230" spans="2:14" ht="26.45">
      <c r="B230" s="10">
        <v>227</v>
      </c>
      <c r="C230" s="11" t="s">
        <v>266</v>
      </c>
      <c r="D230" s="11" t="s">
        <v>267</v>
      </c>
      <c r="E230" s="21" t="s">
        <v>272</v>
      </c>
      <c r="F230" s="12" t="s">
        <v>18</v>
      </c>
      <c r="G230" s="12">
        <v>1</v>
      </c>
      <c r="H230" s="13">
        <v>77000</v>
      </c>
      <c r="I230" s="13">
        <v>106193</v>
      </c>
      <c r="J230" s="17">
        <v>92748.6</v>
      </c>
      <c r="K230" s="14">
        <v>103961</v>
      </c>
      <c r="L230" s="15">
        <v>90459</v>
      </c>
      <c r="M230" s="16">
        <v>102104</v>
      </c>
      <c r="N230" s="90"/>
    </row>
    <row r="231" spans="2:14" ht="26.45">
      <c r="B231" s="10">
        <v>228</v>
      </c>
      <c r="C231" s="11" t="s">
        <v>266</v>
      </c>
      <c r="D231" s="11" t="s">
        <v>267</v>
      </c>
      <c r="E231" s="21" t="s">
        <v>273</v>
      </c>
      <c r="F231" s="12" t="s">
        <v>18</v>
      </c>
      <c r="G231" s="12">
        <v>1</v>
      </c>
      <c r="H231" s="13">
        <v>222200</v>
      </c>
      <c r="I231" s="13">
        <v>306442</v>
      </c>
      <c r="J231" s="17">
        <v>270058.59999999998</v>
      </c>
      <c r="K231" s="14">
        <v>302706</v>
      </c>
      <c r="L231" s="15">
        <v>261449</v>
      </c>
      <c r="M231" s="16">
        <v>295107</v>
      </c>
      <c r="N231" s="90"/>
    </row>
    <row r="232" spans="2:14" ht="26.45">
      <c r="B232" s="10">
        <v>229</v>
      </c>
      <c r="C232" s="11" t="s">
        <v>266</v>
      </c>
      <c r="D232" s="11" t="s">
        <v>267</v>
      </c>
      <c r="E232" s="21" t="s">
        <v>274</v>
      </c>
      <c r="F232" s="12" t="s">
        <v>18</v>
      </c>
      <c r="G232" s="12">
        <v>1</v>
      </c>
      <c r="H232" s="13">
        <v>5700</v>
      </c>
      <c r="I232" s="13">
        <v>7861</v>
      </c>
      <c r="J232" s="17">
        <v>8948.7999999999993</v>
      </c>
      <c r="K232" s="14">
        <v>10031</v>
      </c>
      <c r="L232" s="15">
        <v>7162</v>
      </c>
      <c r="M232" s="16">
        <v>8084</v>
      </c>
      <c r="N232" s="90"/>
    </row>
    <row r="233" spans="2:14" ht="26.45">
      <c r="B233" s="10">
        <v>230</v>
      </c>
      <c r="C233" s="11" t="s">
        <v>266</v>
      </c>
      <c r="D233" s="11" t="s">
        <v>267</v>
      </c>
      <c r="E233" s="21" t="s">
        <v>275</v>
      </c>
      <c r="F233" s="12" t="s">
        <v>18</v>
      </c>
      <c r="G233" s="12">
        <v>1</v>
      </c>
      <c r="H233" s="13">
        <v>110700</v>
      </c>
      <c r="I233" s="13">
        <v>152669</v>
      </c>
      <c r="J233" s="17">
        <v>136266.9</v>
      </c>
      <c r="K233" s="14">
        <v>152740</v>
      </c>
      <c r="L233" s="15">
        <v>130632</v>
      </c>
      <c r="M233" s="16">
        <v>147449</v>
      </c>
      <c r="N233" s="90"/>
    </row>
    <row r="234" spans="2:14" ht="26.45">
      <c r="B234" s="10">
        <v>231</v>
      </c>
      <c r="C234" s="11" t="s">
        <v>266</v>
      </c>
      <c r="D234" s="11" t="s">
        <v>267</v>
      </c>
      <c r="E234" s="21" t="s">
        <v>276</v>
      </c>
      <c r="F234" s="12" t="s">
        <v>18</v>
      </c>
      <c r="G234" s="12">
        <v>1</v>
      </c>
      <c r="H234" s="13">
        <v>10200</v>
      </c>
      <c r="I234" s="13">
        <v>14067</v>
      </c>
      <c r="J234" s="17">
        <v>13351.8</v>
      </c>
      <c r="K234" s="14">
        <v>14966</v>
      </c>
      <c r="L234" s="15">
        <v>12238</v>
      </c>
      <c r="M234" s="16">
        <v>13813</v>
      </c>
      <c r="N234" s="90"/>
    </row>
    <row r="235" spans="2:14" ht="26.45">
      <c r="B235" s="10">
        <v>232</v>
      </c>
      <c r="C235" s="11" t="s">
        <v>266</v>
      </c>
      <c r="D235" s="11" t="s">
        <v>267</v>
      </c>
      <c r="E235" s="21" t="s">
        <v>277</v>
      </c>
      <c r="F235" s="12" t="s">
        <v>18</v>
      </c>
      <c r="G235" s="12">
        <v>1</v>
      </c>
      <c r="H235" s="13">
        <v>164000</v>
      </c>
      <c r="I235" s="13">
        <v>226177</v>
      </c>
      <c r="J235" s="17">
        <v>200931.5</v>
      </c>
      <c r="K235" s="14">
        <v>225222</v>
      </c>
      <c r="L235" s="15">
        <v>193321</v>
      </c>
      <c r="M235" s="16">
        <v>218208</v>
      </c>
      <c r="N235" s="90"/>
    </row>
    <row r="236" spans="2:14" ht="39.6">
      <c r="B236" s="10">
        <v>233</v>
      </c>
      <c r="C236" s="11" t="s">
        <v>266</v>
      </c>
      <c r="D236" s="11" t="s">
        <v>267</v>
      </c>
      <c r="E236" s="21" t="s">
        <v>278</v>
      </c>
      <c r="F236" s="12" t="s">
        <v>18</v>
      </c>
      <c r="G236" s="12">
        <v>1</v>
      </c>
      <c r="H236" s="13">
        <v>504400</v>
      </c>
      <c r="I236" s="13">
        <v>695631</v>
      </c>
      <c r="J236" s="17">
        <v>580434.4</v>
      </c>
      <c r="K236" s="14">
        <v>650603</v>
      </c>
      <c r="L236" s="15">
        <v>586248</v>
      </c>
      <c r="M236" s="16">
        <v>661719</v>
      </c>
      <c r="N236" s="90"/>
    </row>
    <row r="237" spans="2:14" ht="26.45">
      <c r="B237" s="10">
        <v>234</v>
      </c>
      <c r="C237" s="11" t="s">
        <v>266</v>
      </c>
      <c r="D237" s="11" t="s">
        <v>267</v>
      </c>
      <c r="E237" s="21" t="s">
        <v>279</v>
      </c>
      <c r="F237" s="12" t="s">
        <v>18</v>
      </c>
      <c r="G237" s="12">
        <v>1</v>
      </c>
      <c r="H237" s="13">
        <v>48000</v>
      </c>
      <c r="I237" s="13">
        <v>66198</v>
      </c>
      <c r="J237" s="17">
        <v>85013.6</v>
      </c>
      <c r="K237" s="14">
        <v>95291</v>
      </c>
      <c r="L237" s="15">
        <v>58439</v>
      </c>
      <c r="M237" s="16">
        <v>65962</v>
      </c>
      <c r="N237" s="90"/>
    </row>
    <row r="238" spans="2:14" ht="26.45">
      <c r="B238" s="10">
        <v>235</v>
      </c>
      <c r="C238" s="11" t="s">
        <v>266</v>
      </c>
      <c r="D238" s="11" t="s">
        <v>267</v>
      </c>
      <c r="E238" s="21" t="s">
        <v>280</v>
      </c>
      <c r="F238" s="12" t="s">
        <v>18</v>
      </c>
      <c r="G238" s="12">
        <v>1</v>
      </c>
      <c r="H238" s="13">
        <v>27800</v>
      </c>
      <c r="I238" s="13">
        <v>38340</v>
      </c>
      <c r="J238" s="17">
        <v>32617.9</v>
      </c>
      <c r="K238" s="14">
        <v>36561</v>
      </c>
      <c r="L238" s="15">
        <v>32492</v>
      </c>
      <c r="M238" s="16">
        <v>36675</v>
      </c>
      <c r="N238" s="90"/>
    </row>
    <row r="239" spans="2:14" ht="52.9">
      <c r="B239" s="10">
        <v>236</v>
      </c>
      <c r="C239" s="11" t="s">
        <v>266</v>
      </c>
      <c r="D239" s="11" t="s">
        <v>267</v>
      </c>
      <c r="E239" s="21" t="s">
        <v>281</v>
      </c>
      <c r="F239" s="12" t="s">
        <v>18</v>
      </c>
      <c r="G239" s="12">
        <v>1</v>
      </c>
      <c r="H239" s="13">
        <v>45900</v>
      </c>
      <c r="I239" s="13">
        <v>63302</v>
      </c>
      <c r="J239" s="17">
        <v>52312.4</v>
      </c>
      <c r="K239" s="14">
        <v>58636</v>
      </c>
      <c r="L239" s="15">
        <v>53251</v>
      </c>
      <c r="M239" s="16">
        <v>60106</v>
      </c>
      <c r="N239" s="90"/>
    </row>
    <row r="240" spans="2:14" ht="52.9">
      <c r="B240" s="10">
        <v>237</v>
      </c>
      <c r="C240" s="11" t="s">
        <v>266</v>
      </c>
      <c r="D240" s="11" t="s">
        <v>267</v>
      </c>
      <c r="E240" s="21" t="s">
        <v>282</v>
      </c>
      <c r="F240" s="12" t="s">
        <v>18</v>
      </c>
      <c r="G240" s="12">
        <v>1</v>
      </c>
      <c r="H240" s="13">
        <v>224700</v>
      </c>
      <c r="I240" s="13">
        <v>309889</v>
      </c>
      <c r="J240" s="17">
        <v>269142.3</v>
      </c>
      <c r="K240" s="14">
        <v>301679</v>
      </c>
      <c r="L240" s="15">
        <v>263503</v>
      </c>
      <c r="M240" s="16">
        <v>297425</v>
      </c>
      <c r="N240" s="90"/>
    </row>
    <row r="241" spans="2:14" ht="39.6">
      <c r="B241" s="10">
        <v>238</v>
      </c>
      <c r="C241" s="11" t="s">
        <v>266</v>
      </c>
      <c r="D241" s="11" t="s">
        <v>267</v>
      </c>
      <c r="E241" s="21" t="s">
        <v>283</v>
      </c>
      <c r="F241" s="12" t="s">
        <v>18</v>
      </c>
      <c r="G241" s="12">
        <v>1</v>
      </c>
      <c r="H241" s="13">
        <v>643800</v>
      </c>
      <c r="I241" s="13">
        <v>887881</v>
      </c>
      <c r="J241" s="17">
        <v>759374.7</v>
      </c>
      <c r="K241" s="14">
        <v>851175</v>
      </c>
      <c r="L241" s="15">
        <v>752352</v>
      </c>
      <c r="M241" s="16">
        <v>849207</v>
      </c>
      <c r="N241" s="90"/>
    </row>
    <row r="242" spans="2:14" ht="26.45">
      <c r="B242" s="10">
        <v>239</v>
      </c>
      <c r="C242" s="11" t="s">
        <v>266</v>
      </c>
      <c r="D242" s="11" t="s">
        <v>267</v>
      </c>
      <c r="E242" s="21" t="s">
        <v>284</v>
      </c>
      <c r="F242" s="12" t="s">
        <v>18</v>
      </c>
      <c r="G242" s="12">
        <v>1</v>
      </c>
      <c r="H242" s="13">
        <v>17100</v>
      </c>
      <c r="I242" s="13">
        <v>23583</v>
      </c>
      <c r="J242" s="17">
        <v>20241.900000000001</v>
      </c>
      <c r="K242" s="14">
        <v>22689</v>
      </c>
      <c r="L242" s="15">
        <v>20060</v>
      </c>
      <c r="M242" s="16">
        <v>22642</v>
      </c>
      <c r="N242" s="90"/>
    </row>
    <row r="243" spans="2:14" ht="26.45">
      <c r="B243" s="10">
        <v>240</v>
      </c>
      <c r="C243" s="11" t="s">
        <v>266</v>
      </c>
      <c r="D243" s="11" t="s">
        <v>267</v>
      </c>
      <c r="E243" s="21" t="s">
        <v>285</v>
      </c>
      <c r="F243" s="12" t="s">
        <v>18</v>
      </c>
      <c r="G243" s="12">
        <v>1</v>
      </c>
      <c r="H243" s="13">
        <v>303400</v>
      </c>
      <c r="I243" s="13">
        <v>418427</v>
      </c>
      <c r="J243" s="17">
        <v>357928.2</v>
      </c>
      <c r="K243" s="14">
        <v>401198</v>
      </c>
      <c r="L243" s="15">
        <v>354611</v>
      </c>
      <c r="M243" s="16">
        <v>400262</v>
      </c>
      <c r="N243" s="90"/>
    </row>
    <row r="244" spans="2:14" ht="26.45">
      <c r="B244" s="10">
        <v>241</v>
      </c>
      <c r="C244" s="11" t="s">
        <v>266</v>
      </c>
      <c r="D244" s="11" t="s">
        <v>267</v>
      </c>
      <c r="E244" s="21" t="s">
        <v>286</v>
      </c>
      <c r="F244" s="12" t="s">
        <v>18</v>
      </c>
      <c r="G244" s="12">
        <v>1</v>
      </c>
      <c r="H244" s="13">
        <v>21200</v>
      </c>
      <c r="I244" s="13">
        <v>29237</v>
      </c>
      <c r="J244" s="17">
        <v>25097.1</v>
      </c>
      <c r="K244" s="14">
        <v>28131</v>
      </c>
      <c r="L244" s="15">
        <v>24853</v>
      </c>
      <c r="M244" s="16">
        <v>28052</v>
      </c>
      <c r="N244" s="90"/>
    </row>
    <row r="245" spans="2:14" ht="26.45">
      <c r="B245" s="10">
        <v>242</v>
      </c>
      <c r="C245" s="11" t="s">
        <v>266</v>
      </c>
      <c r="D245" s="11" t="s">
        <v>267</v>
      </c>
      <c r="E245" s="21" t="s">
        <v>287</v>
      </c>
      <c r="F245" s="12" t="s">
        <v>18</v>
      </c>
      <c r="G245" s="12">
        <v>1</v>
      </c>
      <c r="H245" s="13">
        <v>6500</v>
      </c>
      <c r="I245" s="13">
        <v>8964</v>
      </c>
      <c r="J245" s="17">
        <v>7711.2</v>
      </c>
      <c r="K245" s="14">
        <v>8643</v>
      </c>
      <c r="L245" s="15">
        <v>7620</v>
      </c>
      <c r="M245" s="16">
        <v>8601</v>
      </c>
      <c r="N245" s="90"/>
    </row>
    <row r="246" spans="2:14" ht="26.45">
      <c r="B246" s="10">
        <v>243</v>
      </c>
      <c r="C246" s="11" t="s">
        <v>266</v>
      </c>
      <c r="D246" s="11" t="s">
        <v>267</v>
      </c>
      <c r="E246" s="21" t="s">
        <v>288</v>
      </c>
      <c r="F246" s="12" t="s">
        <v>18</v>
      </c>
      <c r="G246" s="12">
        <v>1</v>
      </c>
      <c r="H246" s="13">
        <v>9800</v>
      </c>
      <c r="I246" s="13">
        <v>13515</v>
      </c>
      <c r="J246" s="17">
        <v>11578.7</v>
      </c>
      <c r="K246" s="14">
        <v>12978</v>
      </c>
      <c r="L246" s="15">
        <v>11464</v>
      </c>
      <c r="M246" s="16">
        <v>12940</v>
      </c>
      <c r="N246" s="90"/>
    </row>
    <row r="247" spans="2:14" ht="26.45">
      <c r="B247" s="10">
        <v>244</v>
      </c>
      <c r="C247" s="11" t="s">
        <v>266</v>
      </c>
      <c r="D247" s="11" t="s">
        <v>267</v>
      </c>
      <c r="E247" s="21" t="s">
        <v>289</v>
      </c>
      <c r="F247" s="12" t="s">
        <v>18</v>
      </c>
      <c r="G247" s="12">
        <v>1</v>
      </c>
      <c r="H247" s="13">
        <v>49100</v>
      </c>
      <c r="I247" s="13">
        <v>67715</v>
      </c>
      <c r="J247" s="17">
        <v>57976.800000000003</v>
      </c>
      <c r="K247" s="14">
        <v>64986</v>
      </c>
      <c r="L247" s="15">
        <v>57430</v>
      </c>
      <c r="M247" s="16">
        <v>64823</v>
      </c>
      <c r="N247" s="90"/>
    </row>
    <row r="248" spans="2:14" ht="26.45">
      <c r="B248" s="10">
        <v>245</v>
      </c>
      <c r="C248" s="11" t="s">
        <v>266</v>
      </c>
      <c r="D248" s="11" t="s">
        <v>267</v>
      </c>
      <c r="E248" s="21" t="s">
        <v>290</v>
      </c>
      <c r="F248" s="12" t="s">
        <v>18</v>
      </c>
      <c r="G248" s="12">
        <v>1</v>
      </c>
      <c r="H248" s="13">
        <v>53300</v>
      </c>
      <c r="I248" s="13">
        <v>73507</v>
      </c>
      <c r="J248" s="17">
        <v>62891.5</v>
      </c>
      <c r="K248" s="14">
        <v>70494</v>
      </c>
      <c r="L248" s="15">
        <v>62298</v>
      </c>
      <c r="M248" s="16">
        <v>70318</v>
      </c>
      <c r="N248" s="90"/>
    </row>
    <row r="249" spans="2:14" ht="26.45">
      <c r="B249" s="10">
        <v>246</v>
      </c>
      <c r="C249" s="11" t="s">
        <v>266</v>
      </c>
      <c r="D249" s="11" t="s">
        <v>267</v>
      </c>
      <c r="E249" s="21" t="s">
        <v>291</v>
      </c>
      <c r="F249" s="12" t="s">
        <v>18</v>
      </c>
      <c r="G249" s="12">
        <v>1</v>
      </c>
      <c r="H249" s="13">
        <v>63900</v>
      </c>
      <c r="I249" s="13">
        <v>88126</v>
      </c>
      <c r="J249" s="17">
        <v>75398.399999999994</v>
      </c>
      <c r="K249" s="14">
        <v>84513</v>
      </c>
      <c r="L249" s="15">
        <v>74698</v>
      </c>
      <c r="M249" s="16">
        <v>84314</v>
      </c>
      <c r="N249" s="90"/>
    </row>
    <row r="250" spans="2:14" ht="26.45">
      <c r="B250" s="10">
        <v>247</v>
      </c>
      <c r="C250" s="11" t="s">
        <v>266</v>
      </c>
      <c r="D250" s="11" t="s">
        <v>267</v>
      </c>
      <c r="E250" s="21" t="s">
        <v>292</v>
      </c>
      <c r="F250" s="12" t="s">
        <v>18</v>
      </c>
      <c r="G250" s="12">
        <v>1</v>
      </c>
      <c r="H250" s="13">
        <v>137700</v>
      </c>
      <c r="I250" s="13">
        <v>189906</v>
      </c>
      <c r="J250" s="17">
        <v>162470.70000000001</v>
      </c>
      <c r="K250" s="14">
        <v>182112</v>
      </c>
      <c r="L250" s="15">
        <v>160975</v>
      </c>
      <c r="M250" s="16">
        <v>181698</v>
      </c>
      <c r="N250" s="90"/>
    </row>
    <row r="251" spans="2:14" ht="26.45">
      <c r="B251" s="10">
        <v>248</v>
      </c>
      <c r="C251" s="11" t="s">
        <v>266</v>
      </c>
      <c r="D251" s="11" t="s">
        <v>267</v>
      </c>
      <c r="E251" s="21" t="s">
        <v>293</v>
      </c>
      <c r="F251" s="12" t="s">
        <v>18</v>
      </c>
      <c r="G251" s="12">
        <v>1</v>
      </c>
      <c r="H251" s="13">
        <v>2200</v>
      </c>
      <c r="I251" s="13">
        <v>3034</v>
      </c>
      <c r="J251" s="17">
        <v>2665.6</v>
      </c>
      <c r="K251" s="14">
        <v>2988</v>
      </c>
      <c r="L251" s="15">
        <v>2641</v>
      </c>
      <c r="M251" s="16">
        <v>2981</v>
      </c>
      <c r="N251" s="90"/>
    </row>
    <row r="252" spans="2:14" ht="26.45">
      <c r="B252" s="10">
        <v>249</v>
      </c>
      <c r="C252" s="11" t="s">
        <v>266</v>
      </c>
      <c r="D252" s="11" t="s">
        <v>267</v>
      </c>
      <c r="E252" s="21" t="s">
        <v>294</v>
      </c>
      <c r="F252" s="12" t="s">
        <v>18</v>
      </c>
      <c r="G252" s="12">
        <v>1</v>
      </c>
      <c r="H252" s="13">
        <v>40900</v>
      </c>
      <c r="I252" s="13">
        <v>56406</v>
      </c>
      <c r="J252" s="17">
        <v>60368.7</v>
      </c>
      <c r="K252" s="14">
        <v>67667</v>
      </c>
      <c r="L252" s="15">
        <v>50517</v>
      </c>
      <c r="M252" s="16">
        <v>57020</v>
      </c>
      <c r="N252" s="90"/>
    </row>
    <row r="253" spans="2:14" ht="26.45">
      <c r="B253" s="10">
        <v>250</v>
      </c>
      <c r="C253" s="11" t="s">
        <v>266</v>
      </c>
      <c r="D253" s="11" t="s">
        <v>267</v>
      </c>
      <c r="E253" s="21" t="s">
        <v>295</v>
      </c>
      <c r="F253" s="12" t="s">
        <v>18</v>
      </c>
      <c r="G253" s="12">
        <v>1</v>
      </c>
      <c r="H253" s="13">
        <v>16300</v>
      </c>
      <c r="I253" s="13">
        <v>22480</v>
      </c>
      <c r="J253" s="17">
        <v>20539.400000000001</v>
      </c>
      <c r="K253" s="14">
        <v>23022</v>
      </c>
      <c r="L253" s="15">
        <v>19394</v>
      </c>
      <c r="M253" s="16">
        <v>21891</v>
      </c>
      <c r="N253" s="90"/>
    </row>
    <row r="254" spans="2:14" ht="26.45">
      <c r="B254" s="10">
        <v>251</v>
      </c>
      <c r="C254" s="11" t="s">
        <v>296</v>
      </c>
      <c r="D254" s="11" t="s">
        <v>296</v>
      </c>
      <c r="E254" s="21" t="s">
        <v>297</v>
      </c>
      <c r="F254" s="12" t="s">
        <v>18</v>
      </c>
      <c r="G254" s="12">
        <v>1</v>
      </c>
      <c r="H254" s="13">
        <v>26200</v>
      </c>
      <c r="I254" s="13">
        <v>36133</v>
      </c>
      <c r="J254" s="17">
        <v>30321.200000000001</v>
      </c>
      <c r="K254" s="14">
        <v>33987</v>
      </c>
      <c r="L254" s="15">
        <v>30488</v>
      </c>
      <c r="M254" s="16">
        <v>34413</v>
      </c>
      <c r="N254" s="90"/>
    </row>
    <row r="255" spans="2:14" ht="26.45">
      <c r="B255" s="10">
        <v>252</v>
      </c>
      <c r="C255" s="11" t="s">
        <v>296</v>
      </c>
      <c r="D255" s="11" t="s">
        <v>296</v>
      </c>
      <c r="E255" s="11" t="s">
        <v>298</v>
      </c>
      <c r="F255" s="12" t="s">
        <v>18</v>
      </c>
      <c r="G255" s="12">
        <v>1</v>
      </c>
      <c r="H255" s="13">
        <v>1800</v>
      </c>
      <c r="I255" s="13">
        <v>2482</v>
      </c>
      <c r="J255" s="17">
        <v>2915.5</v>
      </c>
      <c r="K255" s="14">
        <v>3268</v>
      </c>
      <c r="L255" s="15">
        <v>2295</v>
      </c>
      <c r="M255" s="16">
        <v>2590</v>
      </c>
      <c r="N255" s="90"/>
    </row>
    <row r="256" spans="2:14" ht="26.45">
      <c r="B256" s="10">
        <v>253</v>
      </c>
      <c r="C256" s="11" t="s">
        <v>296</v>
      </c>
      <c r="D256" s="11" t="s">
        <v>296</v>
      </c>
      <c r="E256" s="21" t="s">
        <v>299</v>
      </c>
      <c r="F256" s="12" t="s">
        <v>18</v>
      </c>
      <c r="G256" s="12">
        <v>1</v>
      </c>
      <c r="H256" s="13">
        <v>9800</v>
      </c>
      <c r="I256" s="13">
        <v>13515</v>
      </c>
      <c r="J256" s="17">
        <v>12149.9</v>
      </c>
      <c r="K256" s="14">
        <v>13619</v>
      </c>
      <c r="L256" s="15">
        <v>11590</v>
      </c>
      <c r="M256" s="16">
        <v>13082</v>
      </c>
      <c r="N256" s="90"/>
    </row>
    <row r="257" spans="2:14" ht="26.45">
      <c r="B257" s="10">
        <v>254</v>
      </c>
      <c r="C257" s="11" t="s">
        <v>296</v>
      </c>
      <c r="D257" s="11" t="s">
        <v>296</v>
      </c>
      <c r="E257" s="11" t="s">
        <v>300</v>
      </c>
      <c r="F257" s="12" t="s">
        <v>18</v>
      </c>
      <c r="G257" s="12">
        <v>1</v>
      </c>
      <c r="H257" s="13">
        <v>100</v>
      </c>
      <c r="I257" s="13">
        <v>138</v>
      </c>
      <c r="J257" s="17">
        <v>321.3</v>
      </c>
      <c r="K257" s="14">
        <v>360</v>
      </c>
      <c r="L257" s="15">
        <v>246</v>
      </c>
      <c r="M257" s="16">
        <v>278</v>
      </c>
      <c r="N257" s="90"/>
    </row>
    <row r="258" spans="2:14" ht="26.45">
      <c r="B258" s="10">
        <v>255</v>
      </c>
      <c r="C258" s="11" t="s">
        <v>296</v>
      </c>
      <c r="D258" s="11" t="s">
        <v>296</v>
      </c>
      <c r="E258" s="21" t="s">
        <v>301</v>
      </c>
      <c r="F258" s="22" t="s">
        <v>18</v>
      </c>
      <c r="G258" s="12">
        <v>1</v>
      </c>
      <c r="H258" s="13">
        <v>2200</v>
      </c>
      <c r="I258" s="13">
        <v>3034</v>
      </c>
      <c r="J258" s="17">
        <v>2879.8</v>
      </c>
      <c r="K258" s="14">
        <v>3228</v>
      </c>
      <c r="L258" s="15">
        <v>2689</v>
      </c>
      <c r="M258" s="16">
        <v>3035</v>
      </c>
      <c r="N258" s="90"/>
    </row>
    <row r="259" spans="2:14" ht="52.9">
      <c r="B259" s="10">
        <v>256</v>
      </c>
      <c r="C259" s="11" t="s">
        <v>296</v>
      </c>
      <c r="D259" s="11" t="s">
        <v>296</v>
      </c>
      <c r="E259" s="21" t="s">
        <v>302</v>
      </c>
      <c r="F259" s="22" t="s">
        <v>18</v>
      </c>
      <c r="G259" s="12">
        <v>1</v>
      </c>
      <c r="H259" s="13">
        <v>3600</v>
      </c>
      <c r="I259" s="13">
        <v>4965</v>
      </c>
      <c r="J259" s="17">
        <v>4141.2</v>
      </c>
      <c r="K259" s="14">
        <v>4642</v>
      </c>
      <c r="L259" s="15">
        <v>4226</v>
      </c>
      <c r="M259" s="16">
        <v>4770</v>
      </c>
      <c r="N259" s="90"/>
    </row>
    <row r="260" spans="2:14" ht="26.45">
      <c r="B260" s="10">
        <v>257</v>
      </c>
      <c r="C260" s="11" t="s">
        <v>296</v>
      </c>
      <c r="D260" s="11" t="s">
        <v>296</v>
      </c>
      <c r="E260" s="21" t="s">
        <v>303</v>
      </c>
      <c r="F260" s="12" t="s">
        <v>18</v>
      </c>
      <c r="G260" s="12">
        <v>1</v>
      </c>
      <c r="H260" s="13">
        <v>83000</v>
      </c>
      <c r="I260" s="13">
        <v>114467</v>
      </c>
      <c r="J260" s="17">
        <v>112942.9</v>
      </c>
      <c r="K260" s="14">
        <v>126597</v>
      </c>
      <c r="L260" s="15">
        <v>93432</v>
      </c>
      <c r="M260" s="16">
        <v>105460</v>
      </c>
      <c r="N260" s="90"/>
    </row>
    <row r="261" spans="2:14" ht="26.45">
      <c r="B261" s="10">
        <v>258</v>
      </c>
      <c r="C261" s="11" t="s">
        <v>296</v>
      </c>
      <c r="D261" s="11" t="s">
        <v>296</v>
      </c>
      <c r="E261" s="11" t="s">
        <v>304</v>
      </c>
      <c r="F261" s="12" t="s">
        <v>18</v>
      </c>
      <c r="G261" s="12">
        <v>1</v>
      </c>
      <c r="H261" s="13">
        <v>2370000</v>
      </c>
      <c r="I261" s="13">
        <v>3268527</v>
      </c>
      <c r="J261" s="17">
        <v>4147483.2</v>
      </c>
      <c r="K261" s="14">
        <v>4648871</v>
      </c>
      <c r="L261" s="15">
        <v>2870282</v>
      </c>
      <c r="M261" s="16">
        <v>3239790</v>
      </c>
      <c r="N261" s="90"/>
    </row>
    <row r="262" spans="2:14" ht="26.45">
      <c r="B262" s="10">
        <v>259</v>
      </c>
      <c r="C262" s="11" t="s">
        <v>296</v>
      </c>
      <c r="D262" s="11" t="s">
        <v>296</v>
      </c>
      <c r="E262" s="11" t="s">
        <v>305</v>
      </c>
      <c r="F262" s="12" t="s">
        <v>18</v>
      </c>
      <c r="G262" s="12">
        <v>1</v>
      </c>
      <c r="H262" s="13">
        <v>2490000</v>
      </c>
      <c r="I262" s="13">
        <v>3434022</v>
      </c>
      <c r="J262" s="17">
        <v>3699079.3</v>
      </c>
      <c r="K262" s="14">
        <v>4146259</v>
      </c>
      <c r="L262" s="15">
        <v>2865353</v>
      </c>
      <c r="M262" s="16">
        <v>3234227</v>
      </c>
      <c r="N262" s="90"/>
    </row>
    <row r="263" spans="2:14" ht="39.6">
      <c r="B263" s="10">
        <v>260</v>
      </c>
      <c r="C263" s="11" t="s">
        <v>296</v>
      </c>
      <c r="D263" s="11" t="s">
        <v>296</v>
      </c>
      <c r="E263" s="11" t="s">
        <v>306</v>
      </c>
      <c r="F263" s="12" t="s">
        <v>18</v>
      </c>
      <c r="G263" s="12">
        <v>1</v>
      </c>
      <c r="H263" s="13">
        <v>2775000</v>
      </c>
      <c r="I263" s="13">
        <v>3827073</v>
      </c>
      <c r="J263" s="17">
        <v>4069716.7</v>
      </c>
      <c r="K263" s="14">
        <v>4561703</v>
      </c>
      <c r="L263" s="15">
        <v>3181688</v>
      </c>
      <c r="M263" s="16">
        <v>3591285</v>
      </c>
      <c r="N263" s="90"/>
    </row>
    <row r="264" spans="2:14" ht="26.45">
      <c r="B264" s="10">
        <v>261</v>
      </c>
      <c r="C264" s="11" t="s">
        <v>296</v>
      </c>
      <c r="D264" s="11" t="s">
        <v>296</v>
      </c>
      <c r="E264" s="11" t="s">
        <v>307</v>
      </c>
      <c r="F264" s="12" t="s">
        <v>18</v>
      </c>
      <c r="G264" s="12">
        <v>1</v>
      </c>
      <c r="H264" s="13">
        <v>3579000</v>
      </c>
      <c r="I264" s="13">
        <v>4935889</v>
      </c>
      <c r="J264" s="17">
        <v>5209117.9000000004</v>
      </c>
      <c r="K264" s="14">
        <v>5838846</v>
      </c>
      <c r="L264" s="15">
        <v>4094423</v>
      </c>
      <c r="M264" s="16">
        <v>4621522</v>
      </c>
      <c r="N264" s="90"/>
    </row>
    <row r="265" spans="2:14" ht="26.45">
      <c r="B265" s="10">
        <v>262</v>
      </c>
      <c r="C265" s="11" t="s">
        <v>296</v>
      </c>
      <c r="D265" s="11" t="s">
        <v>296</v>
      </c>
      <c r="E265" s="21" t="s">
        <v>308</v>
      </c>
      <c r="F265" s="12" t="s">
        <v>18</v>
      </c>
      <c r="G265" s="12">
        <v>1</v>
      </c>
      <c r="H265" s="13">
        <v>28600</v>
      </c>
      <c r="I265" s="13">
        <v>39443</v>
      </c>
      <c r="J265" s="17">
        <v>33367.599999999999</v>
      </c>
      <c r="K265" s="14">
        <v>37401</v>
      </c>
      <c r="L265" s="15">
        <v>33390</v>
      </c>
      <c r="M265" s="16">
        <v>37688</v>
      </c>
      <c r="N265" s="90"/>
    </row>
    <row r="266" spans="2:14" ht="26.45">
      <c r="B266" s="10">
        <v>263</v>
      </c>
      <c r="C266" s="11" t="s">
        <v>296</v>
      </c>
      <c r="D266" s="11" t="s">
        <v>296</v>
      </c>
      <c r="E266" s="21" t="s">
        <v>309</v>
      </c>
      <c r="F266" s="12" t="s">
        <v>18</v>
      </c>
      <c r="G266" s="12">
        <v>1</v>
      </c>
      <c r="H266" s="13">
        <v>28600</v>
      </c>
      <c r="I266" s="13">
        <v>39443</v>
      </c>
      <c r="J266" s="17">
        <v>36556.800000000003</v>
      </c>
      <c r="K266" s="14">
        <v>40976</v>
      </c>
      <c r="L266" s="15">
        <v>34094</v>
      </c>
      <c r="M266" s="16">
        <v>38483</v>
      </c>
      <c r="N266" s="90"/>
    </row>
    <row r="267" spans="2:14" ht="26.45">
      <c r="B267" s="10">
        <v>264</v>
      </c>
      <c r="C267" s="11" t="s">
        <v>296</v>
      </c>
      <c r="D267" s="11" t="s">
        <v>296</v>
      </c>
      <c r="E267" s="21" t="s">
        <v>310</v>
      </c>
      <c r="F267" s="12" t="s">
        <v>18</v>
      </c>
      <c r="G267" s="12">
        <v>1</v>
      </c>
      <c r="H267" s="13">
        <v>32700</v>
      </c>
      <c r="I267" s="13">
        <v>45097</v>
      </c>
      <c r="J267" s="17">
        <v>40793.199999999997</v>
      </c>
      <c r="K267" s="14">
        <v>45725</v>
      </c>
      <c r="L267" s="15">
        <v>38751</v>
      </c>
      <c r="M267" s="16">
        <v>43740</v>
      </c>
      <c r="N267" s="90"/>
    </row>
    <row r="268" spans="2:14">
      <c r="B268" s="10">
        <v>265</v>
      </c>
      <c r="C268" s="11" t="s">
        <v>296</v>
      </c>
      <c r="D268" s="11" t="s">
        <v>296</v>
      </c>
      <c r="E268" s="21" t="s">
        <v>311</v>
      </c>
      <c r="F268" s="12" t="s">
        <v>18</v>
      </c>
      <c r="G268" s="12">
        <v>1</v>
      </c>
      <c r="H268" s="13">
        <v>14700</v>
      </c>
      <c r="I268" s="13">
        <v>20273</v>
      </c>
      <c r="J268" s="17">
        <v>19040</v>
      </c>
      <c r="K268" s="14">
        <v>21342</v>
      </c>
      <c r="L268" s="15">
        <v>17564</v>
      </c>
      <c r="M268" s="16">
        <v>19825</v>
      </c>
      <c r="N268" s="90"/>
    </row>
    <row r="269" spans="2:14" ht="26.45">
      <c r="B269" s="10">
        <v>266</v>
      </c>
      <c r="C269" s="11" t="s">
        <v>296</v>
      </c>
      <c r="D269" s="11" t="s">
        <v>296</v>
      </c>
      <c r="E269" s="21" t="s">
        <v>312</v>
      </c>
      <c r="F269" s="22" t="s">
        <v>18</v>
      </c>
      <c r="G269" s="12">
        <v>1</v>
      </c>
      <c r="H269" s="13">
        <v>26600</v>
      </c>
      <c r="I269" s="13">
        <v>36685</v>
      </c>
      <c r="J269" s="17">
        <v>31499.3</v>
      </c>
      <c r="K269" s="14">
        <v>35307</v>
      </c>
      <c r="L269" s="15">
        <v>31130</v>
      </c>
      <c r="M269" s="16">
        <v>35138</v>
      </c>
      <c r="N269" s="90"/>
    </row>
    <row r="270" spans="2:14" ht="26.45">
      <c r="B270" s="10">
        <v>267</v>
      </c>
      <c r="C270" s="11" t="s">
        <v>296</v>
      </c>
      <c r="D270" s="11" t="s">
        <v>296</v>
      </c>
      <c r="E270" s="21" t="s">
        <v>313</v>
      </c>
      <c r="F270" s="12" t="s">
        <v>18</v>
      </c>
      <c r="G270" s="12">
        <v>1</v>
      </c>
      <c r="H270" s="13">
        <v>22900</v>
      </c>
      <c r="I270" s="13">
        <v>31582</v>
      </c>
      <c r="J270" s="17">
        <v>27667.5</v>
      </c>
      <c r="K270" s="14">
        <v>31012</v>
      </c>
      <c r="L270" s="15">
        <v>26945</v>
      </c>
      <c r="M270" s="16">
        <v>30414</v>
      </c>
      <c r="N270" s="90"/>
    </row>
    <row r="271" spans="2:14" ht="26.45">
      <c r="B271" s="10">
        <v>268</v>
      </c>
      <c r="C271" s="11" t="s">
        <v>296</v>
      </c>
      <c r="D271" s="11" t="s">
        <v>296</v>
      </c>
      <c r="E271" s="21" t="s">
        <v>314</v>
      </c>
      <c r="F271" s="12" t="s">
        <v>18</v>
      </c>
      <c r="G271" s="12">
        <v>1</v>
      </c>
      <c r="H271" s="13">
        <v>31100</v>
      </c>
      <c r="I271" s="13">
        <v>42891</v>
      </c>
      <c r="J271" s="17">
        <v>38829.699999999997</v>
      </c>
      <c r="K271" s="14">
        <v>43524</v>
      </c>
      <c r="L271" s="15">
        <v>36854</v>
      </c>
      <c r="M271" s="16">
        <v>41598</v>
      </c>
      <c r="N271" s="90"/>
    </row>
    <row r="272" spans="2:14" ht="26.45">
      <c r="B272" s="10">
        <v>269</v>
      </c>
      <c r="C272" s="11" t="s">
        <v>296</v>
      </c>
      <c r="D272" s="11" t="s">
        <v>296</v>
      </c>
      <c r="E272" s="21" t="s">
        <v>315</v>
      </c>
      <c r="F272" s="12" t="s">
        <v>18</v>
      </c>
      <c r="G272" s="12">
        <v>1</v>
      </c>
      <c r="H272" s="13">
        <v>18000</v>
      </c>
      <c r="I272" s="13">
        <v>24824</v>
      </c>
      <c r="J272" s="17">
        <v>22038.799999999999</v>
      </c>
      <c r="K272" s="14">
        <v>24703</v>
      </c>
      <c r="L272" s="15">
        <v>21216</v>
      </c>
      <c r="M272" s="16">
        <v>23947</v>
      </c>
      <c r="N272" s="90"/>
    </row>
    <row r="273" spans="2:14" ht="52.9">
      <c r="B273" s="10">
        <v>270</v>
      </c>
      <c r="C273" s="11" t="s">
        <v>296</v>
      </c>
      <c r="D273" s="11" t="s">
        <v>296</v>
      </c>
      <c r="E273" s="21" t="s">
        <v>316</v>
      </c>
      <c r="F273" s="22" t="s">
        <v>18</v>
      </c>
      <c r="G273" s="12">
        <v>1</v>
      </c>
      <c r="H273" s="13">
        <v>18000</v>
      </c>
      <c r="I273" s="13">
        <v>24824</v>
      </c>
      <c r="J273" s="17">
        <v>22038.799999999999</v>
      </c>
      <c r="K273" s="14">
        <v>24703</v>
      </c>
      <c r="L273" s="15">
        <v>21216</v>
      </c>
      <c r="M273" s="16">
        <v>23947</v>
      </c>
      <c r="N273" s="90"/>
    </row>
    <row r="274" spans="2:14" ht="26.45">
      <c r="B274" s="10">
        <v>271</v>
      </c>
      <c r="C274" s="11" t="s">
        <v>296</v>
      </c>
      <c r="D274" s="11" t="s">
        <v>296</v>
      </c>
      <c r="E274" s="21" t="s">
        <v>317</v>
      </c>
      <c r="F274" s="12" t="s">
        <v>18</v>
      </c>
      <c r="G274" s="12">
        <v>1</v>
      </c>
      <c r="H274" s="13">
        <v>33500</v>
      </c>
      <c r="I274" s="13">
        <v>46201</v>
      </c>
      <c r="J274" s="17">
        <v>41055</v>
      </c>
      <c r="K274" s="14">
        <v>46018</v>
      </c>
      <c r="L274" s="15">
        <v>39541</v>
      </c>
      <c r="M274" s="16">
        <v>44631</v>
      </c>
      <c r="N274" s="90"/>
    </row>
    <row r="275" spans="2:14" ht="26.45">
      <c r="B275" s="10">
        <v>272</v>
      </c>
      <c r="C275" s="11" t="s">
        <v>296</v>
      </c>
      <c r="D275" s="11" t="s">
        <v>296</v>
      </c>
      <c r="E275" s="21" t="s">
        <v>318</v>
      </c>
      <c r="F275" s="22" t="s">
        <v>18</v>
      </c>
      <c r="G275" s="12">
        <v>1</v>
      </c>
      <c r="H275" s="13">
        <v>13500</v>
      </c>
      <c r="I275" s="13">
        <v>18618</v>
      </c>
      <c r="J275" s="17">
        <v>16350.6</v>
      </c>
      <c r="K275" s="14">
        <v>18327</v>
      </c>
      <c r="L275" s="15">
        <v>15889</v>
      </c>
      <c r="M275" s="16">
        <v>17934</v>
      </c>
      <c r="N275" s="90"/>
    </row>
    <row r="276" spans="2:14" ht="52.9">
      <c r="B276" s="10">
        <v>273</v>
      </c>
      <c r="C276" s="11" t="s">
        <v>296</v>
      </c>
      <c r="D276" s="11" t="s">
        <v>296</v>
      </c>
      <c r="E276" s="11" t="s">
        <v>319</v>
      </c>
      <c r="F276" s="12" t="s">
        <v>18</v>
      </c>
      <c r="G276" s="12">
        <v>1</v>
      </c>
      <c r="H276" s="13">
        <v>337000</v>
      </c>
      <c r="I276" s="13">
        <v>464765</v>
      </c>
      <c r="J276" s="17">
        <v>379300.6</v>
      </c>
      <c r="K276" s="14">
        <v>425154</v>
      </c>
      <c r="L276" s="15">
        <v>361353</v>
      </c>
      <c r="M276" s="16">
        <v>407872</v>
      </c>
      <c r="N276" s="90"/>
    </row>
    <row r="277" spans="2:14" ht="26.45">
      <c r="B277" s="10">
        <v>274</v>
      </c>
      <c r="C277" s="11" t="s">
        <v>296</v>
      </c>
      <c r="D277" s="11" t="s">
        <v>296</v>
      </c>
      <c r="E277" s="11" t="s">
        <v>320</v>
      </c>
      <c r="F277" s="12" t="s">
        <v>18</v>
      </c>
      <c r="G277" s="12">
        <v>1</v>
      </c>
      <c r="H277" s="13">
        <v>99000</v>
      </c>
      <c r="I277" s="13">
        <v>136533</v>
      </c>
      <c r="J277" s="17">
        <v>106469.3</v>
      </c>
      <c r="K277" s="14">
        <v>119340</v>
      </c>
      <c r="L277" s="15">
        <v>105037</v>
      </c>
      <c r="M277" s="16">
        <v>118559</v>
      </c>
      <c r="N277" s="90"/>
    </row>
    <row r="278" spans="2:14" ht="26.45">
      <c r="B278" s="10">
        <v>275</v>
      </c>
      <c r="C278" s="11" t="s">
        <v>296</v>
      </c>
      <c r="D278" s="11" t="s">
        <v>296</v>
      </c>
      <c r="E278" s="11" t="s">
        <v>321</v>
      </c>
      <c r="F278" s="12" t="s">
        <v>18</v>
      </c>
      <c r="G278" s="12">
        <v>1</v>
      </c>
      <c r="H278" s="13">
        <v>82000</v>
      </c>
      <c r="I278" s="13">
        <v>113088</v>
      </c>
      <c r="J278" s="17">
        <v>80265.5</v>
      </c>
      <c r="K278" s="14">
        <v>89969</v>
      </c>
      <c r="L278" s="15">
        <v>85681</v>
      </c>
      <c r="M278" s="16">
        <v>96711</v>
      </c>
      <c r="N278" s="90"/>
    </row>
    <row r="279" spans="2:14">
      <c r="B279" s="10">
        <v>276</v>
      </c>
      <c r="C279" s="11" t="s">
        <v>296</v>
      </c>
      <c r="D279" s="11" t="s">
        <v>296</v>
      </c>
      <c r="E279" s="11" t="s">
        <v>322</v>
      </c>
      <c r="F279" s="12" t="s">
        <v>18</v>
      </c>
      <c r="G279" s="12">
        <v>1</v>
      </c>
      <c r="H279" s="13">
        <v>19000</v>
      </c>
      <c r="I279" s="13">
        <v>26203</v>
      </c>
      <c r="J279" s="17">
        <v>18825.8</v>
      </c>
      <c r="K279" s="14">
        <v>21102</v>
      </c>
      <c r="L279" s="15">
        <v>20035</v>
      </c>
      <c r="M279" s="16">
        <v>22614</v>
      </c>
      <c r="N279" s="90"/>
    </row>
    <row r="280" spans="2:14">
      <c r="B280" s="10">
        <v>277</v>
      </c>
      <c r="C280" s="11" t="s">
        <v>296</v>
      </c>
      <c r="D280" s="11" t="s">
        <v>296</v>
      </c>
      <c r="E280" s="21" t="s">
        <v>323</v>
      </c>
      <c r="F280" s="12" t="s">
        <v>18</v>
      </c>
      <c r="G280" s="12">
        <v>1</v>
      </c>
      <c r="H280" s="13">
        <v>1600</v>
      </c>
      <c r="I280" s="13">
        <v>2207</v>
      </c>
      <c r="J280" s="17">
        <v>2106.3000000000002</v>
      </c>
      <c r="K280" s="14">
        <v>2361</v>
      </c>
      <c r="L280" s="15">
        <v>1929</v>
      </c>
      <c r="M280" s="16">
        <v>2177</v>
      </c>
      <c r="N280" s="90"/>
    </row>
    <row r="281" spans="2:14">
      <c r="B281" s="10">
        <v>278</v>
      </c>
      <c r="C281" s="11" t="s">
        <v>296</v>
      </c>
      <c r="D281" s="11" t="s">
        <v>296</v>
      </c>
      <c r="E281" s="21" t="s">
        <v>324</v>
      </c>
      <c r="F281" s="22" t="s">
        <v>18</v>
      </c>
      <c r="G281" s="12">
        <v>1</v>
      </c>
      <c r="H281" s="13">
        <v>2800</v>
      </c>
      <c r="I281" s="13">
        <v>3862</v>
      </c>
      <c r="J281" s="17">
        <v>3403.4</v>
      </c>
      <c r="K281" s="14">
        <v>3815</v>
      </c>
      <c r="L281" s="15">
        <v>3331</v>
      </c>
      <c r="M281" s="16">
        <v>3760</v>
      </c>
      <c r="N281" s="90"/>
    </row>
    <row r="282" spans="2:14" ht="52.9">
      <c r="B282" s="10">
        <v>279</v>
      </c>
      <c r="C282" s="11" t="s">
        <v>296</v>
      </c>
      <c r="D282" s="11" t="s">
        <v>296</v>
      </c>
      <c r="E282" s="11" t="s">
        <v>325</v>
      </c>
      <c r="F282" s="12" t="s">
        <v>18</v>
      </c>
      <c r="G282" s="12">
        <v>1</v>
      </c>
      <c r="H282" s="13">
        <v>22300</v>
      </c>
      <c r="I282" s="13">
        <v>30754</v>
      </c>
      <c r="J282" s="17">
        <v>27584.2</v>
      </c>
      <c r="K282" s="14">
        <v>30919</v>
      </c>
      <c r="L282" s="15">
        <v>26364</v>
      </c>
      <c r="M282" s="16">
        <v>29758</v>
      </c>
      <c r="N282" s="90"/>
    </row>
    <row r="283" spans="2:14">
      <c r="B283" s="10">
        <v>280</v>
      </c>
      <c r="C283" s="11" t="s">
        <v>296</v>
      </c>
      <c r="D283" s="11" t="s">
        <v>296</v>
      </c>
      <c r="E283" s="21" t="s">
        <v>326</v>
      </c>
      <c r="F283" s="22" t="s">
        <v>18</v>
      </c>
      <c r="G283" s="12">
        <v>1</v>
      </c>
      <c r="H283" s="13">
        <v>6500</v>
      </c>
      <c r="I283" s="13">
        <v>8964</v>
      </c>
      <c r="J283" s="17">
        <v>7247.1</v>
      </c>
      <c r="K283" s="14">
        <v>8123</v>
      </c>
      <c r="L283" s="15">
        <v>7518</v>
      </c>
      <c r="M283" s="16">
        <v>8486</v>
      </c>
      <c r="N283" s="90"/>
    </row>
    <row r="284" spans="2:14" ht="39.6">
      <c r="B284" s="10">
        <v>281</v>
      </c>
      <c r="C284" s="11" t="s">
        <v>296</v>
      </c>
      <c r="D284" s="11" t="s">
        <v>296</v>
      </c>
      <c r="E284" s="21" t="s">
        <v>327</v>
      </c>
      <c r="F284" s="22" t="s">
        <v>18</v>
      </c>
      <c r="G284" s="12">
        <v>1</v>
      </c>
      <c r="H284" s="13">
        <v>262400</v>
      </c>
      <c r="I284" s="13">
        <v>361882</v>
      </c>
      <c r="J284" s="17">
        <v>300367.90000000002</v>
      </c>
      <c r="K284" s="14">
        <v>336679</v>
      </c>
      <c r="L284" s="15">
        <v>304655</v>
      </c>
      <c r="M284" s="16">
        <v>343875</v>
      </c>
      <c r="N284" s="90"/>
    </row>
    <row r="285" spans="2:14" ht="26.45">
      <c r="B285" s="10">
        <v>282</v>
      </c>
      <c r="C285" s="11" t="s">
        <v>296</v>
      </c>
      <c r="D285" s="11" t="s">
        <v>296</v>
      </c>
      <c r="E285" s="11" t="s">
        <v>328</v>
      </c>
      <c r="F285" s="12" t="s">
        <v>18</v>
      </c>
      <c r="G285" s="12">
        <v>1</v>
      </c>
      <c r="H285" s="13">
        <v>576000</v>
      </c>
      <c r="I285" s="13">
        <v>794376</v>
      </c>
      <c r="J285" s="17">
        <v>737383.5</v>
      </c>
      <c r="K285" s="14">
        <v>826525</v>
      </c>
      <c r="L285" s="15">
        <v>636727</v>
      </c>
      <c r="M285" s="16">
        <v>718697</v>
      </c>
      <c r="N285" s="90"/>
    </row>
    <row r="286" spans="2:14" ht="26.45">
      <c r="B286" s="10">
        <v>283</v>
      </c>
      <c r="C286" s="11" t="s">
        <v>296</v>
      </c>
      <c r="D286" s="11" t="s">
        <v>296</v>
      </c>
      <c r="E286" s="11" t="s">
        <v>329</v>
      </c>
      <c r="F286" s="12" t="s">
        <v>18</v>
      </c>
      <c r="G286" s="12">
        <v>1</v>
      </c>
      <c r="H286" s="13">
        <v>766000</v>
      </c>
      <c r="I286" s="13">
        <v>1056410</v>
      </c>
      <c r="J286" s="17">
        <v>971456.5</v>
      </c>
      <c r="K286" s="14">
        <v>1088895</v>
      </c>
      <c r="L286" s="15">
        <v>844948</v>
      </c>
      <c r="M286" s="16">
        <v>953723</v>
      </c>
      <c r="N286" s="90"/>
    </row>
    <row r="287" spans="2:14">
      <c r="B287" s="10">
        <v>284</v>
      </c>
      <c r="C287" s="11" t="s">
        <v>296</v>
      </c>
      <c r="D287" s="11" t="s">
        <v>296</v>
      </c>
      <c r="E287" s="11" t="s">
        <v>330</v>
      </c>
      <c r="F287" s="12" t="s">
        <v>18</v>
      </c>
      <c r="G287" s="12">
        <v>1</v>
      </c>
      <c r="H287" s="13">
        <v>871000</v>
      </c>
      <c r="I287" s="13">
        <v>1201218</v>
      </c>
      <c r="J287" s="17">
        <v>1178409.3999999999</v>
      </c>
      <c r="K287" s="14">
        <v>1320867</v>
      </c>
      <c r="L287" s="15">
        <v>976954</v>
      </c>
      <c r="M287" s="16">
        <v>1102723</v>
      </c>
      <c r="N287" s="90"/>
    </row>
    <row r="288" spans="2:14" ht="39.6">
      <c r="B288" s="10">
        <v>285</v>
      </c>
      <c r="C288" s="11" t="s">
        <v>296</v>
      </c>
      <c r="D288" s="11" t="s">
        <v>296</v>
      </c>
      <c r="E288" s="11" t="s">
        <v>331</v>
      </c>
      <c r="F288" s="12" t="s">
        <v>18</v>
      </c>
      <c r="G288" s="12">
        <v>1</v>
      </c>
      <c r="H288" s="13">
        <v>32300</v>
      </c>
      <c r="I288" s="13">
        <v>44546</v>
      </c>
      <c r="J288" s="17">
        <v>39888.800000000003</v>
      </c>
      <c r="K288" s="14">
        <v>44711</v>
      </c>
      <c r="L288" s="15">
        <v>38145</v>
      </c>
      <c r="M288" s="16">
        <v>43056</v>
      </c>
      <c r="N288" s="90"/>
    </row>
    <row r="289" spans="2:14" ht="26.45">
      <c r="B289" s="10">
        <v>286</v>
      </c>
      <c r="C289" s="11" t="s">
        <v>296</v>
      </c>
      <c r="D289" s="11" t="s">
        <v>296</v>
      </c>
      <c r="E289" s="11" t="s">
        <v>332</v>
      </c>
      <c r="F289" s="12" t="s">
        <v>18</v>
      </c>
      <c r="G289" s="12">
        <v>1</v>
      </c>
      <c r="H289" s="13">
        <v>7500</v>
      </c>
      <c r="I289" s="13">
        <v>10343</v>
      </c>
      <c r="J289" s="17">
        <v>8056.3</v>
      </c>
      <c r="K289" s="14">
        <v>9030</v>
      </c>
      <c r="L289" s="15">
        <v>8601</v>
      </c>
      <c r="M289" s="16">
        <v>9708</v>
      </c>
      <c r="N289" s="90"/>
    </row>
    <row r="290" spans="2:14" ht="26.45">
      <c r="B290" s="10">
        <v>287</v>
      </c>
      <c r="C290" s="11" t="s">
        <v>296</v>
      </c>
      <c r="D290" s="11" t="s">
        <v>296</v>
      </c>
      <c r="E290" s="11" t="s">
        <v>333</v>
      </c>
      <c r="F290" s="12" t="s">
        <v>18</v>
      </c>
      <c r="G290" s="12">
        <v>1</v>
      </c>
      <c r="H290" s="13">
        <v>11700</v>
      </c>
      <c r="I290" s="13">
        <v>16136</v>
      </c>
      <c r="J290" s="17">
        <v>12590.2</v>
      </c>
      <c r="K290" s="14">
        <v>14112</v>
      </c>
      <c r="L290" s="15">
        <v>13433</v>
      </c>
      <c r="M290" s="16">
        <v>15162</v>
      </c>
      <c r="N290" s="90"/>
    </row>
    <row r="291" spans="2:14" ht="26.45">
      <c r="B291" s="10">
        <v>288</v>
      </c>
      <c r="C291" s="11" t="s">
        <v>296</v>
      </c>
      <c r="D291" s="11" t="s">
        <v>296</v>
      </c>
      <c r="E291" s="11" t="s">
        <v>334</v>
      </c>
      <c r="F291" s="12" t="s">
        <v>18</v>
      </c>
      <c r="G291" s="12">
        <v>1</v>
      </c>
      <c r="H291" s="13">
        <v>5400</v>
      </c>
      <c r="I291" s="13">
        <v>7447</v>
      </c>
      <c r="J291" s="17">
        <v>5842.9</v>
      </c>
      <c r="K291" s="14">
        <v>6549</v>
      </c>
      <c r="L291" s="15">
        <v>6231</v>
      </c>
      <c r="M291" s="16">
        <v>7033</v>
      </c>
      <c r="N291" s="90"/>
    </row>
    <row r="292" spans="2:14" ht="26.45">
      <c r="B292" s="10">
        <v>289</v>
      </c>
      <c r="C292" s="11" t="s">
        <v>296</v>
      </c>
      <c r="D292" s="11" t="s">
        <v>296</v>
      </c>
      <c r="E292" s="11" t="s">
        <v>335</v>
      </c>
      <c r="F292" s="12" t="s">
        <v>18</v>
      </c>
      <c r="G292" s="12">
        <v>1</v>
      </c>
      <c r="H292" s="13">
        <v>5700</v>
      </c>
      <c r="I292" s="13">
        <v>7861</v>
      </c>
      <c r="J292" s="17">
        <v>6140.4</v>
      </c>
      <c r="K292" s="14">
        <v>6883</v>
      </c>
      <c r="L292" s="15">
        <v>6548</v>
      </c>
      <c r="M292" s="16">
        <v>7391</v>
      </c>
      <c r="N292" s="90"/>
    </row>
    <row r="293" spans="2:14">
      <c r="B293" s="10">
        <v>290</v>
      </c>
      <c r="C293" s="11" t="s">
        <v>296</v>
      </c>
      <c r="D293" s="11" t="s">
        <v>296</v>
      </c>
      <c r="E293" s="11" t="s">
        <v>336</v>
      </c>
      <c r="F293" s="12" t="s">
        <v>18</v>
      </c>
      <c r="G293" s="12">
        <v>1</v>
      </c>
      <c r="H293" s="13">
        <v>34500</v>
      </c>
      <c r="I293" s="13">
        <v>47580</v>
      </c>
      <c r="J293" s="17">
        <v>37080.400000000001</v>
      </c>
      <c r="K293" s="14">
        <v>41563</v>
      </c>
      <c r="L293" s="15">
        <v>39578</v>
      </c>
      <c r="M293" s="16">
        <v>44673</v>
      </c>
      <c r="N293" s="90"/>
    </row>
    <row r="294" spans="2:14" ht="26.45">
      <c r="B294" s="10">
        <v>291</v>
      </c>
      <c r="C294" s="11" t="s">
        <v>296</v>
      </c>
      <c r="D294" s="11" t="s">
        <v>296</v>
      </c>
      <c r="E294" s="11" t="s">
        <v>337</v>
      </c>
      <c r="F294" s="12" t="s">
        <v>18</v>
      </c>
      <c r="G294" s="12">
        <v>1</v>
      </c>
      <c r="H294" s="13">
        <v>11700</v>
      </c>
      <c r="I294" s="13">
        <v>16136</v>
      </c>
      <c r="J294" s="17">
        <v>12602.1</v>
      </c>
      <c r="K294" s="14">
        <v>14126</v>
      </c>
      <c r="L294" s="15">
        <v>13441</v>
      </c>
      <c r="M294" s="16">
        <v>15171</v>
      </c>
      <c r="N294" s="90"/>
    </row>
    <row r="295" spans="2:14" ht="26.45">
      <c r="B295" s="10">
        <v>292</v>
      </c>
      <c r="C295" s="11" t="s">
        <v>296</v>
      </c>
      <c r="D295" s="11" t="s">
        <v>296</v>
      </c>
      <c r="E295" s="11" t="s">
        <v>338</v>
      </c>
      <c r="F295" s="12" t="s">
        <v>18</v>
      </c>
      <c r="G295" s="12">
        <v>1</v>
      </c>
      <c r="H295" s="13">
        <v>30500</v>
      </c>
      <c r="I295" s="13">
        <v>42063</v>
      </c>
      <c r="J295" s="17">
        <v>32784.5</v>
      </c>
      <c r="K295" s="14">
        <v>36748</v>
      </c>
      <c r="L295" s="15">
        <v>34989</v>
      </c>
      <c r="M295" s="16">
        <v>39493</v>
      </c>
      <c r="N295" s="90"/>
    </row>
    <row r="296" spans="2:14">
      <c r="B296" s="10">
        <v>293</v>
      </c>
      <c r="C296" s="11" t="s">
        <v>296</v>
      </c>
      <c r="D296" s="11" t="s">
        <v>296</v>
      </c>
      <c r="E296" s="11" t="s">
        <v>339</v>
      </c>
      <c r="F296" s="12" t="s">
        <v>18</v>
      </c>
      <c r="G296" s="12">
        <v>1</v>
      </c>
      <c r="H296" s="13">
        <v>18400</v>
      </c>
      <c r="I296" s="13">
        <v>25376</v>
      </c>
      <c r="J296" s="17">
        <v>19777.8</v>
      </c>
      <c r="K296" s="14">
        <v>22169</v>
      </c>
      <c r="L296" s="15">
        <v>21115</v>
      </c>
      <c r="M296" s="16">
        <v>23833</v>
      </c>
      <c r="N296" s="90"/>
    </row>
    <row r="297" spans="2:14" ht="52.9">
      <c r="B297" s="10">
        <v>294</v>
      </c>
      <c r="C297" s="11" t="s">
        <v>296</v>
      </c>
      <c r="D297" s="11" t="s">
        <v>296</v>
      </c>
      <c r="E297" s="11" t="s">
        <v>340</v>
      </c>
      <c r="F297" s="12" t="s">
        <v>18</v>
      </c>
      <c r="G297" s="12">
        <v>1</v>
      </c>
      <c r="H297" s="13">
        <v>119100</v>
      </c>
      <c r="I297" s="13">
        <v>164254</v>
      </c>
      <c r="J297" s="17">
        <v>127806</v>
      </c>
      <c r="K297" s="14">
        <v>143256</v>
      </c>
      <c r="L297" s="15">
        <v>136396</v>
      </c>
      <c r="M297" s="16">
        <v>153955</v>
      </c>
      <c r="N297" s="90"/>
    </row>
    <row r="298" spans="2:14">
      <c r="B298" s="10">
        <v>295</v>
      </c>
      <c r="C298" s="11" t="s">
        <v>296</v>
      </c>
      <c r="D298" s="11" t="s">
        <v>296</v>
      </c>
      <c r="E298" s="11" t="s">
        <v>341</v>
      </c>
      <c r="F298" s="12" t="s">
        <v>18</v>
      </c>
      <c r="G298" s="12">
        <v>1</v>
      </c>
      <c r="H298" s="13">
        <v>11700</v>
      </c>
      <c r="I298" s="13">
        <v>16136</v>
      </c>
      <c r="J298" s="17">
        <v>12602.1</v>
      </c>
      <c r="K298" s="14">
        <v>14126</v>
      </c>
      <c r="L298" s="15">
        <v>13441</v>
      </c>
      <c r="M298" s="16">
        <v>15171</v>
      </c>
      <c r="N298" s="90"/>
    </row>
    <row r="299" spans="2:14">
      <c r="B299" s="10">
        <v>296</v>
      </c>
      <c r="C299" s="11" t="s">
        <v>296</v>
      </c>
      <c r="D299" s="11" t="s">
        <v>296</v>
      </c>
      <c r="E299" s="11" t="s">
        <v>342</v>
      </c>
      <c r="F299" s="12" t="s">
        <v>18</v>
      </c>
      <c r="G299" s="12">
        <v>1</v>
      </c>
      <c r="H299" s="13">
        <v>59000</v>
      </c>
      <c r="I299" s="13">
        <v>81368</v>
      </c>
      <c r="J299" s="17">
        <v>58060.1</v>
      </c>
      <c r="K299" s="14">
        <v>65079</v>
      </c>
      <c r="L299" s="15">
        <v>61789</v>
      </c>
      <c r="M299" s="16">
        <v>69743</v>
      </c>
      <c r="N299" s="90"/>
    </row>
    <row r="300" spans="2:14">
      <c r="B300" s="10">
        <v>297</v>
      </c>
      <c r="C300" s="11" t="s">
        <v>296</v>
      </c>
      <c r="D300" s="11" t="s">
        <v>296</v>
      </c>
      <c r="E300" s="11" t="s">
        <v>343</v>
      </c>
      <c r="F300" s="12" t="s">
        <v>18</v>
      </c>
      <c r="G300" s="12">
        <v>1</v>
      </c>
      <c r="H300" s="13">
        <v>4400</v>
      </c>
      <c r="I300" s="13">
        <v>6068</v>
      </c>
      <c r="J300" s="17">
        <v>4783.8</v>
      </c>
      <c r="K300" s="14">
        <v>5362</v>
      </c>
      <c r="L300" s="15">
        <v>5102</v>
      </c>
      <c r="M300" s="16">
        <v>5759</v>
      </c>
      <c r="N300" s="90"/>
    </row>
    <row r="301" spans="2:14">
      <c r="B301" s="10">
        <v>298</v>
      </c>
      <c r="C301" s="11" t="s">
        <v>296</v>
      </c>
      <c r="D301" s="11" t="s">
        <v>296</v>
      </c>
      <c r="E301" s="11" t="s">
        <v>344</v>
      </c>
      <c r="F301" s="12" t="s">
        <v>18</v>
      </c>
      <c r="G301" s="12">
        <v>1</v>
      </c>
      <c r="H301" s="13">
        <v>57800</v>
      </c>
      <c r="I301" s="13">
        <v>79713</v>
      </c>
      <c r="J301" s="17">
        <v>66402</v>
      </c>
      <c r="K301" s="14">
        <v>74429</v>
      </c>
      <c r="L301" s="15">
        <v>67187</v>
      </c>
      <c r="M301" s="16">
        <v>75836</v>
      </c>
      <c r="N301" s="90"/>
    </row>
    <row r="302" spans="2:14" ht="26.45">
      <c r="B302" s="10">
        <v>299</v>
      </c>
      <c r="C302" s="11" t="s">
        <v>296</v>
      </c>
      <c r="D302" s="11" t="s">
        <v>296</v>
      </c>
      <c r="E302" s="21" t="s">
        <v>345</v>
      </c>
      <c r="F302" s="12" t="s">
        <v>18</v>
      </c>
      <c r="G302" s="12">
        <v>1</v>
      </c>
      <c r="H302" s="13">
        <v>1600</v>
      </c>
      <c r="I302" s="13">
        <v>2207</v>
      </c>
      <c r="J302" s="17">
        <v>2998.8</v>
      </c>
      <c r="K302" s="14">
        <v>3361</v>
      </c>
      <c r="L302" s="15">
        <v>2126</v>
      </c>
      <c r="M302" s="16">
        <v>2400</v>
      </c>
      <c r="N302" s="90"/>
    </row>
    <row r="303" spans="2:14" ht="39.6">
      <c r="B303" s="10">
        <v>300</v>
      </c>
      <c r="C303" s="11" t="s">
        <v>296</v>
      </c>
      <c r="D303" s="11" t="s">
        <v>296</v>
      </c>
      <c r="E303" s="21" t="s">
        <v>346</v>
      </c>
      <c r="F303" s="12" t="s">
        <v>18</v>
      </c>
      <c r="G303" s="12">
        <v>1</v>
      </c>
      <c r="H303" s="13">
        <v>2900</v>
      </c>
      <c r="I303" s="13">
        <v>3999</v>
      </c>
      <c r="J303" s="17">
        <v>4664.8</v>
      </c>
      <c r="K303" s="14">
        <v>5229</v>
      </c>
      <c r="L303" s="15">
        <v>3665</v>
      </c>
      <c r="M303" s="16">
        <v>4137</v>
      </c>
      <c r="N303" s="90"/>
    </row>
    <row r="304" spans="2:14" ht="39.6">
      <c r="B304" s="10">
        <v>301</v>
      </c>
      <c r="C304" s="11" t="s">
        <v>296</v>
      </c>
      <c r="D304" s="11" t="s">
        <v>296</v>
      </c>
      <c r="E304" s="21" t="s">
        <v>347</v>
      </c>
      <c r="F304" s="12" t="s">
        <v>18</v>
      </c>
      <c r="G304" s="12">
        <v>1</v>
      </c>
      <c r="H304" s="13">
        <v>6700</v>
      </c>
      <c r="I304" s="13">
        <v>9240</v>
      </c>
      <c r="J304" s="17">
        <v>8044.4</v>
      </c>
      <c r="K304" s="14">
        <v>9017</v>
      </c>
      <c r="L304" s="15">
        <v>7872</v>
      </c>
      <c r="M304" s="16">
        <v>8885</v>
      </c>
      <c r="N304" s="90"/>
    </row>
    <row r="305" spans="2:14" ht="26.45">
      <c r="B305" s="10">
        <v>302</v>
      </c>
      <c r="C305" s="11" t="s">
        <v>296</v>
      </c>
      <c r="D305" s="11" t="s">
        <v>296</v>
      </c>
      <c r="E305" s="21" t="s">
        <v>348</v>
      </c>
      <c r="F305" s="12" t="s">
        <v>18</v>
      </c>
      <c r="G305" s="12">
        <v>1</v>
      </c>
      <c r="H305" s="13">
        <v>1400</v>
      </c>
      <c r="I305" s="13">
        <v>1931</v>
      </c>
      <c r="J305" s="17">
        <v>1832.6</v>
      </c>
      <c r="K305" s="14">
        <v>2054</v>
      </c>
      <c r="L305" s="15">
        <v>1692</v>
      </c>
      <c r="M305" s="16">
        <v>1910</v>
      </c>
      <c r="N305" s="90"/>
    </row>
    <row r="306" spans="2:14">
      <c r="B306" s="10">
        <v>303</v>
      </c>
      <c r="C306" s="11" t="s">
        <v>296</v>
      </c>
      <c r="D306" s="11" t="s">
        <v>296</v>
      </c>
      <c r="E306" s="11" t="s">
        <v>349</v>
      </c>
      <c r="F306" s="12" t="s">
        <v>18</v>
      </c>
      <c r="G306" s="12">
        <v>1</v>
      </c>
      <c r="H306" s="13">
        <v>8500</v>
      </c>
      <c r="I306" s="13">
        <v>11723</v>
      </c>
      <c r="J306" s="17">
        <v>9163</v>
      </c>
      <c r="K306" s="14">
        <v>10271</v>
      </c>
      <c r="L306" s="15">
        <v>9779</v>
      </c>
      <c r="M306" s="16">
        <v>11038</v>
      </c>
      <c r="N306" s="90"/>
    </row>
    <row r="307" spans="2:14" ht="26.45">
      <c r="B307" s="10">
        <v>304</v>
      </c>
      <c r="C307" s="11" t="s">
        <v>296</v>
      </c>
      <c r="D307" s="11" t="s">
        <v>296</v>
      </c>
      <c r="E307" s="11" t="s">
        <v>350</v>
      </c>
      <c r="F307" s="12" t="s">
        <v>18</v>
      </c>
      <c r="G307" s="12">
        <v>1</v>
      </c>
      <c r="H307" s="13">
        <v>8200</v>
      </c>
      <c r="I307" s="13">
        <v>11309</v>
      </c>
      <c r="J307" s="17">
        <v>8806</v>
      </c>
      <c r="K307" s="14">
        <v>9871</v>
      </c>
      <c r="L307" s="15">
        <v>9405</v>
      </c>
      <c r="M307" s="16">
        <v>10616</v>
      </c>
      <c r="N307" s="90"/>
    </row>
    <row r="308" spans="2:14" ht="26.45">
      <c r="B308" s="10">
        <v>305</v>
      </c>
      <c r="C308" s="11" t="s">
        <v>296</v>
      </c>
      <c r="D308" s="11" t="s">
        <v>296</v>
      </c>
      <c r="E308" s="11" t="s">
        <v>351</v>
      </c>
      <c r="F308" s="12" t="s">
        <v>18</v>
      </c>
      <c r="G308" s="12">
        <v>1</v>
      </c>
      <c r="H308" s="13">
        <v>8400</v>
      </c>
      <c r="I308" s="13">
        <v>11585</v>
      </c>
      <c r="J308" s="17">
        <v>9032.1</v>
      </c>
      <c r="K308" s="14">
        <v>10124</v>
      </c>
      <c r="L308" s="15">
        <v>9638</v>
      </c>
      <c r="M308" s="16">
        <v>10879</v>
      </c>
      <c r="N308" s="90"/>
    </row>
    <row r="309" spans="2:14" ht="26.45">
      <c r="B309" s="10">
        <v>306</v>
      </c>
      <c r="C309" s="11" t="s">
        <v>296</v>
      </c>
      <c r="D309" s="11" t="s">
        <v>296</v>
      </c>
      <c r="E309" s="11" t="s">
        <v>352</v>
      </c>
      <c r="F309" s="12" t="s">
        <v>18</v>
      </c>
      <c r="G309" s="12">
        <v>1</v>
      </c>
      <c r="H309" s="13">
        <v>29900</v>
      </c>
      <c r="I309" s="13">
        <v>41236</v>
      </c>
      <c r="J309" s="17">
        <v>36104.6</v>
      </c>
      <c r="K309" s="14">
        <v>40469</v>
      </c>
      <c r="L309" s="15">
        <v>35129</v>
      </c>
      <c r="M309" s="16">
        <v>39651</v>
      </c>
      <c r="N309" s="90"/>
    </row>
    <row r="310" spans="2:14" ht="26.45">
      <c r="B310" s="10">
        <v>307</v>
      </c>
      <c r="C310" s="11" t="s">
        <v>296</v>
      </c>
      <c r="D310" s="11" t="s">
        <v>296</v>
      </c>
      <c r="E310" s="11" t="s">
        <v>353</v>
      </c>
      <c r="F310" s="12" t="s">
        <v>18</v>
      </c>
      <c r="G310" s="12">
        <v>1</v>
      </c>
      <c r="H310" s="13">
        <v>4200</v>
      </c>
      <c r="I310" s="13">
        <v>5792</v>
      </c>
      <c r="J310" s="17">
        <v>4522</v>
      </c>
      <c r="K310" s="14">
        <v>5069</v>
      </c>
      <c r="L310" s="15">
        <v>4823</v>
      </c>
      <c r="M310" s="16">
        <v>5444</v>
      </c>
      <c r="N310" s="90"/>
    </row>
    <row r="311" spans="2:14" ht="26.45">
      <c r="B311" s="10">
        <v>308</v>
      </c>
      <c r="C311" s="11" t="s">
        <v>296</v>
      </c>
      <c r="D311" s="11" t="s">
        <v>296</v>
      </c>
      <c r="E311" s="11" t="s">
        <v>354</v>
      </c>
      <c r="F311" s="12" t="s">
        <v>18</v>
      </c>
      <c r="G311" s="12">
        <v>1</v>
      </c>
      <c r="H311" s="13">
        <v>63000</v>
      </c>
      <c r="I311" s="13">
        <v>86885</v>
      </c>
      <c r="J311" s="17">
        <v>69519.8</v>
      </c>
      <c r="K311" s="14">
        <v>77924</v>
      </c>
      <c r="L311" s="15">
        <v>72579</v>
      </c>
      <c r="M311" s="16">
        <v>81923</v>
      </c>
      <c r="N311" s="90"/>
    </row>
    <row r="312" spans="2:14" ht="26.45">
      <c r="B312" s="10">
        <v>309</v>
      </c>
      <c r="C312" s="11" t="s">
        <v>296</v>
      </c>
      <c r="D312" s="11" t="s">
        <v>296</v>
      </c>
      <c r="E312" s="11" t="s">
        <v>355</v>
      </c>
      <c r="F312" s="12" t="s">
        <v>18</v>
      </c>
      <c r="G312" s="12">
        <v>1</v>
      </c>
      <c r="H312" s="13">
        <v>16100</v>
      </c>
      <c r="I312" s="13">
        <v>22204</v>
      </c>
      <c r="J312" s="17">
        <v>25918.2</v>
      </c>
      <c r="K312" s="14">
        <v>29051</v>
      </c>
      <c r="L312" s="15">
        <v>20378</v>
      </c>
      <c r="M312" s="16">
        <v>23001</v>
      </c>
      <c r="N312" s="90"/>
    </row>
    <row r="313" spans="2:14" ht="26.45">
      <c r="B313" s="10">
        <v>310</v>
      </c>
      <c r="C313" s="11" t="s">
        <v>296</v>
      </c>
      <c r="D313" s="11" t="s">
        <v>296</v>
      </c>
      <c r="E313" s="11" t="s">
        <v>356</v>
      </c>
      <c r="F313" s="12" t="s">
        <v>18</v>
      </c>
      <c r="G313" s="12">
        <v>1</v>
      </c>
      <c r="H313" s="13">
        <v>33200</v>
      </c>
      <c r="I313" s="13">
        <v>45787</v>
      </c>
      <c r="J313" s="17">
        <v>37544.5</v>
      </c>
      <c r="K313" s="14">
        <v>42083</v>
      </c>
      <c r="L313" s="15">
        <v>38468</v>
      </c>
      <c r="M313" s="16">
        <v>43420</v>
      </c>
      <c r="N313" s="90"/>
    </row>
    <row r="314" spans="2:14" ht="26.45">
      <c r="B314" s="10">
        <v>311</v>
      </c>
      <c r="C314" s="11" t="s">
        <v>296</v>
      </c>
      <c r="D314" s="11" t="s">
        <v>296</v>
      </c>
      <c r="E314" s="21" t="s">
        <v>357</v>
      </c>
      <c r="F314" s="22" t="s">
        <v>18</v>
      </c>
      <c r="G314" s="12">
        <v>1</v>
      </c>
      <c r="H314" s="13">
        <v>1600</v>
      </c>
      <c r="I314" s="13">
        <v>2207</v>
      </c>
      <c r="J314" s="17">
        <v>1951.6</v>
      </c>
      <c r="K314" s="14">
        <v>2188</v>
      </c>
      <c r="L314" s="15">
        <v>1895</v>
      </c>
      <c r="M314" s="16">
        <v>2139</v>
      </c>
      <c r="N314" s="90"/>
    </row>
    <row r="315" spans="2:14">
      <c r="B315" s="10">
        <v>312</v>
      </c>
      <c r="C315" s="11" t="s">
        <v>296</v>
      </c>
      <c r="D315" s="11" t="s">
        <v>296</v>
      </c>
      <c r="E315" s="21" t="s">
        <v>358</v>
      </c>
      <c r="F315" s="12" t="s">
        <v>18</v>
      </c>
      <c r="G315" s="12">
        <v>1</v>
      </c>
      <c r="H315" s="13">
        <v>2200</v>
      </c>
      <c r="I315" s="13">
        <v>3034</v>
      </c>
      <c r="J315" s="17">
        <v>2879.8</v>
      </c>
      <c r="K315" s="14">
        <v>3228</v>
      </c>
      <c r="L315" s="15">
        <v>2689</v>
      </c>
      <c r="M315" s="16">
        <v>3035</v>
      </c>
      <c r="N315" s="90"/>
    </row>
    <row r="316" spans="2:14">
      <c r="B316" s="10">
        <v>313</v>
      </c>
      <c r="C316" s="11" t="s">
        <v>296</v>
      </c>
      <c r="D316" s="11" t="s">
        <v>296</v>
      </c>
      <c r="E316" s="11" t="s">
        <v>359</v>
      </c>
      <c r="F316" s="12" t="s">
        <v>18</v>
      </c>
      <c r="G316" s="12">
        <v>1</v>
      </c>
      <c r="H316" s="13">
        <v>16800</v>
      </c>
      <c r="I316" s="13">
        <v>23169</v>
      </c>
      <c r="J316" s="17">
        <v>18064.2</v>
      </c>
      <c r="K316" s="14">
        <v>20248</v>
      </c>
      <c r="L316" s="15">
        <v>19272</v>
      </c>
      <c r="M316" s="16">
        <v>21753</v>
      </c>
      <c r="N316" s="90"/>
    </row>
    <row r="317" spans="2:14">
      <c r="B317" s="10">
        <v>314</v>
      </c>
      <c r="C317" s="11" t="s">
        <v>296</v>
      </c>
      <c r="D317" s="11" t="s">
        <v>296</v>
      </c>
      <c r="E317" s="11" t="s">
        <v>360</v>
      </c>
      <c r="F317" s="12" t="s">
        <v>18</v>
      </c>
      <c r="G317" s="12">
        <v>1</v>
      </c>
      <c r="H317" s="13">
        <v>13600</v>
      </c>
      <c r="I317" s="13">
        <v>18756</v>
      </c>
      <c r="J317" s="17">
        <v>22574.3</v>
      </c>
      <c r="K317" s="14">
        <v>25303</v>
      </c>
      <c r="L317" s="15">
        <v>17376</v>
      </c>
      <c r="M317" s="16">
        <v>19613</v>
      </c>
      <c r="N317" s="90"/>
    </row>
    <row r="318" spans="2:14">
      <c r="B318" s="10">
        <v>315</v>
      </c>
      <c r="C318" s="11" t="s">
        <v>296</v>
      </c>
      <c r="D318" s="11" t="s">
        <v>296</v>
      </c>
      <c r="E318" s="11" t="s">
        <v>361</v>
      </c>
      <c r="F318" s="12" t="s">
        <v>18</v>
      </c>
      <c r="G318" s="12">
        <v>1</v>
      </c>
      <c r="H318" s="13">
        <v>16600</v>
      </c>
      <c r="I318" s="13">
        <v>22893</v>
      </c>
      <c r="J318" s="17">
        <v>25989.599999999999</v>
      </c>
      <c r="K318" s="14">
        <v>29131</v>
      </c>
      <c r="L318" s="15">
        <v>20846</v>
      </c>
      <c r="M318" s="16">
        <v>23530</v>
      </c>
      <c r="N318" s="90"/>
    </row>
    <row r="319" spans="2:14" ht="26.45">
      <c r="B319" s="10">
        <v>316</v>
      </c>
      <c r="C319" s="11" t="s">
        <v>296</v>
      </c>
      <c r="D319" s="11" t="s">
        <v>296</v>
      </c>
      <c r="E319" s="11" t="s">
        <v>362</v>
      </c>
      <c r="F319" s="12" t="s">
        <v>18</v>
      </c>
      <c r="G319" s="12">
        <v>1</v>
      </c>
      <c r="H319" s="13">
        <v>38900</v>
      </c>
      <c r="I319" s="13">
        <v>53648</v>
      </c>
      <c r="J319" s="17">
        <v>41923.699999999997</v>
      </c>
      <c r="K319" s="14">
        <v>46992</v>
      </c>
      <c r="L319" s="15">
        <v>44598</v>
      </c>
      <c r="M319" s="16">
        <v>50339</v>
      </c>
      <c r="N319" s="90"/>
    </row>
    <row r="320" spans="2:14" ht="26.45">
      <c r="B320" s="10">
        <v>317</v>
      </c>
      <c r="C320" s="11" t="s">
        <v>296</v>
      </c>
      <c r="D320" s="11" t="s">
        <v>296</v>
      </c>
      <c r="E320" s="11" t="s">
        <v>363</v>
      </c>
      <c r="F320" s="12" t="s">
        <v>18</v>
      </c>
      <c r="G320" s="12">
        <v>1</v>
      </c>
      <c r="H320" s="13">
        <v>22900</v>
      </c>
      <c r="I320" s="13">
        <v>31582</v>
      </c>
      <c r="J320" s="17">
        <v>26191.9</v>
      </c>
      <c r="K320" s="14">
        <v>29358</v>
      </c>
      <c r="L320" s="15">
        <v>26619</v>
      </c>
      <c r="M320" s="16">
        <v>30046</v>
      </c>
      <c r="N320" s="90"/>
    </row>
    <row r="321" spans="2:14" ht="26.45">
      <c r="B321" s="10">
        <v>318</v>
      </c>
      <c r="C321" s="11" t="s">
        <v>296</v>
      </c>
      <c r="D321" s="11" t="s">
        <v>296</v>
      </c>
      <c r="E321" s="21" t="s">
        <v>364</v>
      </c>
      <c r="F321" s="12" t="s">
        <v>18</v>
      </c>
      <c r="G321" s="12">
        <v>1</v>
      </c>
      <c r="H321" s="13">
        <v>61500</v>
      </c>
      <c r="I321" s="13">
        <v>84816</v>
      </c>
      <c r="J321" s="17">
        <v>71340.5</v>
      </c>
      <c r="K321" s="14">
        <v>79965</v>
      </c>
      <c r="L321" s="15">
        <v>71605</v>
      </c>
      <c r="M321" s="16">
        <v>80823</v>
      </c>
      <c r="N321" s="90"/>
    </row>
    <row r="322" spans="2:14">
      <c r="B322" s="10">
        <v>319</v>
      </c>
      <c r="C322" s="11" t="s">
        <v>296</v>
      </c>
      <c r="D322" s="11" t="s">
        <v>296</v>
      </c>
      <c r="E322" s="21" t="s">
        <v>365</v>
      </c>
      <c r="F322" s="12" t="s">
        <v>18</v>
      </c>
      <c r="G322" s="12">
        <v>1</v>
      </c>
      <c r="H322" s="13">
        <v>36800</v>
      </c>
      <c r="I322" s="13">
        <v>50752</v>
      </c>
      <c r="J322" s="17">
        <v>40055.4</v>
      </c>
      <c r="K322" s="14">
        <v>44898</v>
      </c>
      <c r="L322" s="15">
        <v>42309</v>
      </c>
      <c r="M322" s="16">
        <v>47756</v>
      </c>
      <c r="N322" s="90"/>
    </row>
    <row r="323" spans="2:14" ht="26.45">
      <c r="B323" s="10">
        <v>320</v>
      </c>
      <c r="C323" s="11" t="s">
        <v>296</v>
      </c>
      <c r="D323" s="11" t="s">
        <v>296</v>
      </c>
      <c r="E323" s="11" t="s">
        <v>366</v>
      </c>
      <c r="F323" s="12" t="s">
        <v>18</v>
      </c>
      <c r="G323" s="12">
        <v>1</v>
      </c>
      <c r="H323" s="13">
        <v>139400</v>
      </c>
      <c r="I323" s="13">
        <v>192250</v>
      </c>
      <c r="J323" s="17">
        <v>203133</v>
      </c>
      <c r="K323" s="14">
        <v>227690</v>
      </c>
      <c r="L323" s="15">
        <v>171493</v>
      </c>
      <c r="M323" s="16">
        <v>193570</v>
      </c>
      <c r="N323" s="90"/>
    </row>
    <row r="324" spans="2:14" ht="26.45">
      <c r="B324" s="10">
        <v>321</v>
      </c>
      <c r="C324" s="11" t="s">
        <v>296</v>
      </c>
      <c r="D324" s="11" t="s">
        <v>296</v>
      </c>
      <c r="E324" s="21" t="s">
        <v>367</v>
      </c>
      <c r="F324" s="22" t="s">
        <v>18</v>
      </c>
      <c r="G324" s="12">
        <v>1</v>
      </c>
      <c r="H324" s="13">
        <v>17100</v>
      </c>
      <c r="I324" s="13">
        <v>23583</v>
      </c>
      <c r="J324" s="17">
        <v>19682.599999999999</v>
      </c>
      <c r="K324" s="14">
        <v>22062</v>
      </c>
      <c r="L324" s="15">
        <v>19936</v>
      </c>
      <c r="M324" s="16">
        <v>22502</v>
      </c>
      <c r="N324" s="90"/>
    </row>
    <row r="325" spans="2:14" ht="26.45">
      <c r="B325" s="10">
        <v>322</v>
      </c>
      <c r="C325" s="11" t="s">
        <v>296</v>
      </c>
      <c r="D325" s="11" t="s">
        <v>296</v>
      </c>
      <c r="E325" s="11" t="s">
        <v>368</v>
      </c>
      <c r="F325" s="12" t="s">
        <v>18</v>
      </c>
      <c r="G325" s="12">
        <v>1</v>
      </c>
      <c r="H325" s="13">
        <v>4300</v>
      </c>
      <c r="I325" s="13">
        <v>5930</v>
      </c>
      <c r="J325" s="17">
        <v>4581.5</v>
      </c>
      <c r="K325" s="14">
        <v>5135</v>
      </c>
      <c r="L325" s="15">
        <v>4932</v>
      </c>
      <c r="M325" s="16">
        <v>5567</v>
      </c>
      <c r="N325" s="90"/>
    </row>
    <row r="326" spans="2:14" ht="39.6">
      <c r="B326" s="10">
        <v>323</v>
      </c>
      <c r="C326" s="11" t="s">
        <v>296</v>
      </c>
      <c r="D326" s="11" t="s">
        <v>296</v>
      </c>
      <c r="E326" s="11" t="s">
        <v>369</v>
      </c>
      <c r="F326" s="12" t="s">
        <v>18</v>
      </c>
      <c r="G326" s="12">
        <v>1</v>
      </c>
      <c r="H326" s="13">
        <v>27700</v>
      </c>
      <c r="I326" s="13">
        <v>38202</v>
      </c>
      <c r="J326" s="17">
        <v>66556.7</v>
      </c>
      <c r="K326" s="14">
        <v>74603</v>
      </c>
      <c r="L326" s="15">
        <v>33572</v>
      </c>
      <c r="M326" s="16">
        <v>37894</v>
      </c>
      <c r="N326" s="90"/>
    </row>
    <row r="327" spans="2:14" ht="26.45">
      <c r="B327" s="10">
        <v>324</v>
      </c>
      <c r="C327" s="11" t="s">
        <v>296</v>
      </c>
      <c r="D327" s="11" t="s">
        <v>296</v>
      </c>
      <c r="E327" s="11" t="s">
        <v>370</v>
      </c>
      <c r="F327" s="12" t="s">
        <v>18</v>
      </c>
      <c r="G327" s="12">
        <v>1</v>
      </c>
      <c r="H327" s="13">
        <v>266800</v>
      </c>
      <c r="I327" s="13">
        <v>367951</v>
      </c>
      <c r="J327" s="17">
        <v>291561.90000000002</v>
      </c>
      <c r="K327" s="14">
        <v>326809</v>
      </c>
      <c r="L327" s="15">
        <v>306675</v>
      </c>
      <c r="M327" s="16">
        <v>346155</v>
      </c>
      <c r="N327" s="90"/>
    </row>
    <row r="328" spans="2:14" ht="26.45">
      <c r="B328" s="10">
        <v>325</v>
      </c>
      <c r="C328" s="11" t="s">
        <v>296</v>
      </c>
      <c r="D328" s="11" t="s">
        <v>296</v>
      </c>
      <c r="E328" s="21" t="s">
        <v>371</v>
      </c>
      <c r="F328" s="12" t="s">
        <v>18</v>
      </c>
      <c r="G328" s="12">
        <v>1</v>
      </c>
      <c r="H328" s="13">
        <v>192900</v>
      </c>
      <c r="I328" s="13">
        <v>266033</v>
      </c>
      <c r="J328" s="17">
        <v>284148.2</v>
      </c>
      <c r="K328" s="14">
        <v>318499</v>
      </c>
      <c r="L328" s="15">
        <v>237950</v>
      </c>
      <c r="M328" s="16">
        <v>268583</v>
      </c>
      <c r="N328" s="90"/>
    </row>
    <row r="329" spans="2:14" ht="26.45">
      <c r="B329" s="10">
        <v>326</v>
      </c>
      <c r="C329" s="11" t="s">
        <v>296</v>
      </c>
      <c r="D329" s="11" t="s">
        <v>296</v>
      </c>
      <c r="E329" s="21" t="s">
        <v>372</v>
      </c>
      <c r="F329" s="12" t="s">
        <v>18</v>
      </c>
      <c r="G329" s="12">
        <v>1</v>
      </c>
      <c r="H329" s="13">
        <v>358400</v>
      </c>
      <c r="I329" s="13">
        <v>494279</v>
      </c>
      <c r="J329" s="17">
        <v>524932.80000000005</v>
      </c>
      <c r="K329" s="14">
        <v>588392</v>
      </c>
      <c r="L329" s="15">
        <v>441386</v>
      </c>
      <c r="M329" s="16">
        <v>498208</v>
      </c>
      <c r="N329" s="90"/>
    </row>
    <row r="330" spans="2:14">
      <c r="B330" s="10">
        <v>327</v>
      </c>
      <c r="C330" s="11" t="s">
        <v>296</v>
      </c>
      <c r="D330" s="11" t="s">
        <v>296</v>
      </c>
      <c r="E330" s="11" t="s">
        <v>373</v>
      </c>
      <c r="F330" s="12" t="s">
        <v>18</v>
      </c>
      <c r="G330" s="12">
        <v>1</v>
      </c>
      <c r="H330" s="13">
        <v>161000</v>
      </c>
      <c r="I330" s="13">
        <v>222039</v>
      </c>
      <c r="J330" s="17">
        <v>173513.9</v>
      </c>
      <c r="K330" s="14">
        <v>194490</v>
      </c>
      <c r="L330" s="15">
        <v>171265</v>
      </c>
      <c r="M330" s="16">
        <v>193313</v>
      </c>
      <c r="N330" s="90"/>
    </row>
    <row r="331" spans="2:14" ht="39.6">
      <c r="B331" s="10">
        <v>328</v>
      </c>
      <c r="C331" s="11" t="s">
        <v>296</v>
      </c>
      <c r="D331" s="11" t="s">
        <v>296</v>
      </c>
      <c r="E331" s="11" t="s">
        <v>374</v>
      </c>
      <c r="F331" s="12" t="s">
        <v>18</v>
      </c>
      <c r="G331" s="12">
        <v>1</v>
      </c>
      <c r="H331" s="13">
        <v>2540000</v>
      </c>
      <c r="I331" s="13">
        <v>3502978</v>
      </c>
      <c r="J331" s="17">
        <v>3784759.3</v>
      </c>
      <c r="K331" s="14">
        <v>4242297</v>
      </c>
      <c r="L331" s="15">
        <v>2928714</v>
      </c>
      <c r="M331" s="16">
        <v>3305744</v>
      </c>
      <c r="N331" s="90"/>
    </row>
    <row r="332" spans="2:14">
      <c r="B332" s="10">
        <v>329</v>
      </c>
      <c r="C332" s="11" t="s">
        <v>296</v>
      </c>
      <c r="D332" s="11" t="s">
        <v>296</v>
      </c>
      <c r="E332" s="11" t="s">
        <v>375</v>
      </c>
      <c r="F332" s="12" t="s">
        <v>18</v>
      </c>
      <c r="G332" s="12">
        <v>1</v>
      </c>
      <c r="H332" s="13">
        <v>31000</v>
      </c>
      <c r="I332" s="13">
        <v>42753</v>
      </c>
      <c r="J332" s="17">
        <v>30523.5</v>
      </c>
      <c r="K332" s="14">
        <v>34213</v>
      </c>
      <c r="L332" s="15">
        <v>32620</v>
      </c>
      <c r="M332" s="16">
        <v>36819</v>
      </c>
      <c r="N332" s="90"/>
    </row>
    <row r="333" spans="2:14" ht="26.45">
      <c r="B333" s="10">
        <v>330</v>
      </c>
      <c r="C333" s="11" t="s">
        <v>296</v>
      </c>
      <c r="D333" s="11" t="s">
        <v>296</v>
      </c>
      <c r="E333" s="11" t="s">
        <v>376</v>
      </c>
      <c r="F333" s="12" t="s">
        <v>18</v>
      </c>
      <c r="G333" s="12">
        <v>1</v>
      </c>
      <c r="H333" s="13">
        <v>290000</v>
      </c>
      <c r="I333" s="13">
        <v>399946</v>
      </c>
      <c r="J333" s="17">
        <v>304973.2</v>
      </c>
      <c r="K333" s="14">
        <v>341841</v>
      </c>
      <c r="L333" s="15">
        <v>306976</v>
      </c>
      <c r="M333" s="16">
        <v>346495</v>
      </c>
      <c r="N333" s="90"/>
    </row>
    <row r="334" spans="2:14" ht="26.45">
      <c r="B334" s="10">
        <v>331</v>
      </c>
      <c r="C334" s="11" t="s">
        <v>296</v>
      </c>
      <c r="D334" s="11" t="s">
        <v>296</v>
      </c>
      <c r="E334" s="11" t="s">
        <v>377</v>
      </c>
      <c r="F334" s="12" t="s">
        <v>18</v>
      </c>
      <c r="G334" s="12">
        <v>1</v>
      </c>
      <c r="H334" s="13">
        <v>305000</v>
      </c>
      <c r="I334" s="13">
        <v>420633</v>
      </c>
      <c r="J334" s="17">
        <v>339388</v>
      </c>
      <c r="K334" s="14">
        <v>380416</v>
      </c>
      <c r="L334" s="15">
        <v>328123</v>
      </c>
      <c r="M334" s="16">
        <v>370364</v>
      </c>
      <c r="N334" s="90"/>
    </row>
    <row r="335" spans="2:14" ht="26.45">
      <c r="B335" s="10">
        <v>332</v>
      </c>
      <c r="C335" s="11" t="s">
        <v>296</v>
      </c>
      <c r="D335" s="11" t="s">
        <v>296</v>
      </c>
      <c r="E335" s="21" t="s">
        <v>378</v>
      </c>
      <c r="F335" s="12" t="s">
        <v>18</v>
      </c>
      <c r="G335" s="12">
        <v>1</v>
      </c>
      <c r="H335" s="13">
        <v>98300</v>
      </c>
      <c r="I335" s="13">
        <v>135568</v>
      </c>
      <c r="J335" s="17">
        <v>105779.1</v>
      </c>
      <c r="K335" s="14">
        <v>118567</v>
      </c>
      <c r="L335" s="15">
        <v>112674</v>
      </c>
      <c r="M335" s="16">
        <v>127179</v>
      </c>
      <c r="N335" s="90"/>
    </row>
    <row r="336" spans="2:14" ht="39.6">
      <c r="B336" s="10">
        <v>333</v>
      </c>
      <c r="C336" s="11" t="s">
        <v>296</v>
      </c>
      <c r="D336" s="11" t="s">
        <v>296</v>
      </c>
      <c r="E336" s="21" t="s">
        <v>379</v>
      </c>
      <c r="F336" s="12" t="s">
        <v>18</v>
      </c>
      <c r="G336" s="12">
        <v>1</v>
      </c>
      <c r="H336" s="13">
        <v>14700</v>
      </c>
      <c r="I336" s="13">
        <v>20273</v>
      </c>
      <c r="J336" s="17">
        <v>23800</v>
      </c>
      <c r="K336" s="14">
        <v>26677</v>
      </c>
      <c r="L336" s="15">
        <v>18615</v>
      </c>
      <c r="M336" s="16">
        <v>21011</v>
      </c>
      <c r="N336" s="90"/>
    </row>
    <row r="337" spans="2:14">
      <c r="B337" s="10">
        <v>334</v>
      </c>
      <c r="C337" s="11" t="s">
        <v>296</v>
      </c>
      <c r="D337" s="11" t="s">
        <v>296</v>
      </c>
      <c r="E337" s="11" t="s">
        <v>380</v>
      </c>
      <c r="F337" s="12" t="s">
        <v>18</v>
      </c>
      <c r="G337" s="12">
        <v>1</v>
      </c>
      <c r="H337" s="13">
        <v>920000</v>
      </c>
      <c r="I337" s="13">
        <v>1268795</v>
      </c>
      <c r="J337" s="17">
        <v>996101.4</v>
      </c>
      <c r="K337" s="14">
        <v>1116520</v>
      </c>
      <c r="L337" s="15">
        <v>1031049</v>
      </c>
      <c r="M337" s="16">
        <v>1163782</v>
      </c>
      <c r="N337" s="90"/>
    </row>
    <row r="338" spans="2:14" ht="26.45">
      <c r="B338" s="10">
        <v>335</v>
      </c>
      <c r="C338" s="11" t="s">
        <v>296</v>
      </c>
      <c r="D338" s="11" t="s">
        <v>296</v>
      </c>
      <c r="E338" s="21" t="s">
        <v>381</v>
      </c>
      <c r="F338" s="12" t="s">
        <v>18</v>
      </c>
      <c r="G338" s="12">
        <v>1</v>
      </c>
      <c r="H338" s="13">
        <v>33000</v>
      </c>
      <c r="I338" s="13">
        <v>45511</v>
      </c>
      <c r="J338" s="17">
        <v>34200.6</v>
      </c>
      <c r="K338" s="14">
        <v>38335</v>
      </c>
      <c r="L338" s="15">
        <v>34771</v>
      </c>
      <c r="M338" s="16">
        <v>39247</v>
      </c>
      <c r="N338" s="90"/>
    </row>
    <row r="339" spans="2:14" ht="39.6">
      <c r="B339" s="10">
        <v>336</v>
      </c>
      <c r="C339" s="11" t="s">
        <v>296</v>
      </c>
      <c r="D339" s="11" t="s">
        <v>296</v>
      </c>
      <c r="E339" s="11" t="s">
        <v>382</v>
      </c>
      <c r="F339" s="12" t="s">
        <v>18</v>
      </c>
      <c r="G339" s="12">
        <v>1</v>
      </c>
      <c r="H339" s="13">
        <v>33000</v>
      </c>
      <c r="I339" s="13">
        <v>45511</v>
      </c>
      <c r="J339" s="17">
        <v>34510</v>
      </c>
      <c r="K339" s="14">
        <v>38682</v>
      </c>
      <c r="L339" s="15">
        <v>35112</v>
      </c>
      <c r="M339" s="16">
        <v>39632</v>
      </c>
      <c r="N339" s="90"/>
    </row>
    <row r="340" spans="2:14" ht="26.45">
      <c r="B340" s="10">
        <v>337</v>
      </c>
      <c r="C340" s="11" t="s">
        <v>296</v>
      </c>
      <c r="D340" s="11" t="s">
        <v>296</v>
      </c>
      <c r="E340" s="11" t="s">
        <v>383</v>
      </c>
      <c r="F340" s="12" t="s">
        <v>18</v>
      </c>
      <c r="G340" s="12">
        <v>1</v>
      </c>
      <c r="H340" s="13">
        <v>22000</v>
      </c>
      <c r="I340" s="13">
        <v>30341</v>
      </c>
      <c r="J340" s="17">
        <v>27631.8</v>
      </c>
      <c r="K340" s="14">
        <v>30972</v>
      </c>
      <c r="L340" s="15">
        <v>24331</v>
      </c>
      <c r="M340" s="16">
        <v>27463</v>
      </c>
      <c r="N340" s="90"/>
    </row>
    <row r="341" spans="2:14">
      <c r="B341" s="10">
        <v>338</v>
      </c>
      <c r="C341" s="11" t="s">
        <v>296</v>
      </c>
      <c r="D341" s="11" t="s">
        <v>296</v>
      </c>
      <c r="E341" s="11" t="s">
        <v>384</v>
      </c>
      <c r="F341" s="12" t="s">
        <v>18</v>
      </c>
      <c r="G341" s="12">
        <v>1</v>
      </c>
      <c r="H341" s="13">
        <v>1370000</v>
      </c>
      <c r="I341" s="13">
        <v>1889402</v>
      </c>
      <c r="J341" s="17">
        <v>1748074.3</v>
      </c>
      <c r="K341" s="14">
        <v>1959398</v>
      </c>
      <c r="L341" s="15">
        <v>1514127</v>
      </c>
      <c r="M341" s="16">
        <v>1709049</v>
      </c>
      <c r="N341" s="90"/>
    </row>
    <row r="342" spans="2:14">
      <c r="B342" s="10">
        <v>339</v>
      </c>
      <c r="C342" s="11" t="s">
        <v>296</v>
      </c>
      <c r="D342" s="11" t="s">
        <v>296</v>
      </c>
      <c r="E342" s="21" t="s">
        <v>385</v>
      </c>
      <c r="F342" s="12" t="s">
        <v>18</v>
      </c>
      <c r="G342" s="12">
        <v>1</v>
      </c>
      <c r="H342" s="13">
        <v>189500</v>
      </c>
      <c r="I342" s="13">
        <v>261344</v>
      </c>
      <c r="J342" s="17">
        <v>326428.90000000002</v>
      </c>
      <c r="K342" s="14">
        <v>365891</v>
      </c>
      <c r="L342" s="15">
        <v>227976</v>
      </c>
      <c r="M342" s="16">
        <v>257325</v>
      </c>
      <c r="N342" s="90"/>
    </row>
    <row r="343" spans="2:14">
      <c r="B343" s="10">
        <v>340</v>
      </c>
      <c r="C343" s="11" t="s">
        <v>296</v>
      </c>
      <c r="D343" s="11" t="s">
        <v>296</v>
      </c>
      <c r="E343" s="11" t="s">
        <v>386</v>
      </c>
      <c r="F343" s="12" t="s">
        <v>18</v>
      </c>
      <c r="G343" s="12">
        <v>1</v>
      </c>
      <c r="H343" s="13">
        <v>3030000</v>
      </c>
      <c r="I343" s="13">
        <v>4178750</v>
      </c>
      <c r="J343" s="17">
        <v>4281572.4000000004</v>
      </c>
      <c r="K343" s="14">
        <v>4799170</v>
      </c>
      <c r="L343" s="15">
        <v>3439541</v>
      </c>
      <c r="M343" s="16">
        <v>3882333</v>
      </c>
      <c r="N343" s="90"/>
    </row>
    <row r="344" spans="2:14">
      <c r="B344" s="10">
        <v>341</v>
      </c>
      <c r="C344" s="11" t="s">
        <v>296</v>
      </c>
      <c r="D344" s="11" t="s">
        <v>296</v>
      </c>
      <c r="E344" s="21" t="s">
        <v>387</v>
      </c>
      <c r="F344" s="12" t="s">
        <v>18</v>
      </c>
      <c r="G344" s="12">
        <v>1</v>
      </c>
      <c r="H344" s="13">
        <v>407000</v>
      </c>
      <c r="I344" s="13">
        <v>561304</v>
      </c>
      <c r="J344" s="17">
        <v>571354.69999999995</v>
      </c>
      <c r="K344" s="14">
        <v>640426</v>
      </c>
      <c r="L344" s="15">
        <v>461239</v>
      </c>
      <c r="M344" s="16">
        <v>520617</v>
      </c>
      <c r="N344" s="90"/>
    </row>
    <row r="345" spans="2:14" ht="26.45">
      <c r="B345" s="10">
        <v>342</v>
      </c>
      <c r="C345" s="11" t="s">
        <v>296</v>
      </c>
      <c r="D345" s="11" t="s">
        <v>296</v>
      </c>
      <c r="E345" s="11" t="s">
        <v>388</v>
      </c>
      <c r="F345" s="12" t="s">
        <v>18</v>
      </c>
      <c r="G345" s="12">
        <v>1</v>
      </c>
      <c r="H345" s="13">
        <v>1325000</v>
      </c>
      <c r="I345" s="13">
        <v>1827341</v>
      </c>
      <c r="J345" s="17">
        <v>1941366</v>
      </c>
      <c r="K345" s="14">
        <v>2176057</v>
      </c>
      <c r="L345" s="15">
        <v>1518948</v>
      </c>
      <c r="M345" s="16">
        <v>1714491</v>
      </c>
      <c r="N345" s="90"/>
    </row>
    <row r="346" spans="2:14" ht="26.45">
      <c r="B346" s="10">
        <v>343</v>
      </c>
      <c r="C346" s="11" t="s">
        <v>296</v>
      </c>
      <c r="D346" s="11" t="s">
        <v>296</v>
      </c>
      <c r="E346" s="11" t="s">
        <v>389</v>
      </c>
      <c r="F346" s="12" t="s">
        <v>18</v>
      </c>
      <c r="G346" s="12">
        <v>1</v>
      </c>
      <c r="H346" s="13">
        <v>1423000</v>
      </c>
      <c r="I346" s="13">
        <v>1962495</v>
      </c>
      <c r="J346" s="17">
        <v>2464442.4</v>
      </c>
      <c r="K346" s="14">
        <v>2762368</v>
      </c>
      <c r="L346" s="15">
        <v>1714730</v>
      </c>
      <c r="M346" s="16">
        <v>1935477</v>
      </c>
      <c r="N346" s="90"/>
    </row>
    <row r="347" spans="2:14" ht="26.45">
      <c r="B347" s="10">
        <v>344</v>
      </c>
      <c r="C347" s="11" t="s">
        <v>296</v>
      </c>
      <c r="D347" s="11" t="s">
        <v>296</v>
      </c>
      <c r="E347" s="11" t="s">
        <v>390</v>
      </c>
      <c r="F347" s="12" t="s">
        <v>18</v>
      </c>
      <c r="G347" s="12">
        <v>1</v>
      </c>
      <c r="H347" s="13">
        <v>1876000</v>
      </c>
      <c r="I347" s="13">
        <v>2587239</v>
      </c>
      <c r="J347" s="17">
        <v>2703085</v>
      </c>
      <c r="K347" s="14">
        <v>3029860</v>
      </c>
      <c r="L347" s="15">
        <v>2140356</v>
      </c>
      <c r="M347" s="16">
        <v>2415896</v>
      </c>
      <c r="N347" s="90"/>
    </row>
    <row r="348" spans="2:14" ht="26.45">
      <c r="B348" s="10">
        <v>345</v>
      </c>
      <c r="C348" s="11" t="s">
        <v>296</v>
      </c>
      <c r="D348" s="11" t="s">
        <v>296</v>
      </c>
      <c r="E348" s="11" t="s">
        <v>391</v>
      </c>
      <c r="F348" s="12" t="s">
        <v>18</v>
      </c>
      <c r="G348" s="12">
        <v>1</v>
      </c>
      <c r="H348" s="13">
        <v>2303000</v>
      </c>
      <c r="I348" s="13">
        <v>3176126</v>
      </c>
      <c r="J348" s="17">
        <v>3344697.3</v>
      </c>
      <c r="K348" s="14">
        <v>3749036</v>
      </c>
      <c r="L348" s="15">
        <v>2633458</v>
      </c>
      <c r="M348" s="16">
        <v>2972478</v>
      </c>
      <c r="N348" s="90"/>
    </row>
    <row r="349" spans="2:14" ht="26.45">
      <c r="B349" s="10">
        <v>346</v>
      </c>
      <c r="C349" s="11" t="s">
        <v>296</v>
      </c>
      <c r="D349" s="11" t="s">
        <v>296</v>
      </c>
      <c r="E349" s="11" t="s">
        <v>392</v>
      </c>
      <c r="F349" s="12" t="s">
        <v>18</v>
      </c>
      <c r="G349" s="12">
        <v>1</v>
      </c>
      <c r="H349" s="13">
        <v>2615000</v>
      </c>
      <c r="I349" s="13">
        <v>3606413</v>
      </c>
      <c r="J349" s="17">
        <v>3651753</v>
      </c>
      <c r="K349" s="14">
        <v>4093212</v>
      </c>
      <c r="L349" s="15">
        <v>2957808</v>
      </c>
      <c r="M349" s="16">
        <v>3338584</v>
      </c>
      <c r="N349" s="90"/>
    </row>
    <row r="350" spans="2:14" ht="52.9">
      <c r="B350" s="10">
        <v>347</v>
      </c>
      <c r="C350" s="11" t="s">
        <v>296</v>
      </c>
      <c r="D350" s="11" t="s">
        <v>296</v>
      </c>
      <c r="E350" s="11" t="s">
        <v>393</v>
      </c>
      <c r="F350" s="12" t="s">
        <v>18</v>
      </c>
      <c r="G350" s="12">
        <v>1</v>
      </c>
      <c r="H350" s="13">
        <v>39000</v>
      </c>
      <c r="I350" s="13">
        <v>53786</v>
      </c>
      <c r="J350" s="17">
        <v>39222.400000000001</v>
      </c>
      <c r="K350" s="14">
        <v>43964</v>
      </c>
      <c r="L350" s="15">
        <v>40927</v>
      </c>
      <c r="M350" s="16">
        <v>46196</v>
      </c>
      <c r="N350" s="90"/>
    </row>
    <row r="351" spans="2:14" ht="26.45">
      <c r="B351" s="10">
        <v>348</v>
      </c>
      <c r="C351" s="11" t="s">
        <v>296</v>
      </c>
      <c r="D351" s="11" t="s">
        <v>296</v>
      </c>
      <c r="E351" s="21" t="s">
        <v>394</v>
      </c>
      <c r="F351" s="22" t="s">
        <v>18</v>
      </c>
      <c r="G351" s="12">
        <v>1</v>
      </c>
      <c r="H351" s="13">
        <v>159000</v>
      </c>
      <c r="I351" s="13">
        <v>219281</v>
      </c>
      <c r="J351" s="17">
        <v>185806.6</v>
      </c>
      <c r="K351" s="14">
        <v>208269</v>
      </c>
      <c r="L351" s="15">
        <v>171926</v>
      </c>
      <c r="M351" s="16">
        <v>194059</v>
      </c>
      <c r="N351" s="90"/>
    </row>
    <row r="352" spans="2:14" ht="26.45">
      <c r="B352" s="10">
        <v>349</v>
      </c>
      <c r="C352" s="11" t="s">
        <v>296</v>
      </c>
      <c r="D352" s="11" t="s">
        <v>296</v>
      </c>
      <c r="E352" s="21" t="s">
        <v>395</v>
      </c>
      <c r="F352" s="12" t="s">
        <v>18</v>
      </c>
      <c r="G352" s="12">
        <v>1</v>
      </c>
      <c r="H352" s="13">
        <v>116400</v>
      </c>
      <c r="I352" s="13">
        <v>160530</v>
      </c>
      <c r="J352" s="17">
        <v>231895.3</v>
      </c>
      <c r="K352" s="14">
        <v>259929</v>
      </c>
      <c r="L352" s="15">
        <v>156936</v>
      </c>
      <c r="M352" s="16">
        <v>177139</v>
      </c>
      <c r="N352" s="90"/>
    </row>
    <row r="353" spans="2:14" ht="26.45">
      <c r="B353" s="10">
        <v>350</v>
      </c>
      <c r="C353" s="11" t="s">
        <v>296</v>
      </c>
      <c r="D353" s="11" t="s">
        <v>296</v>
      </c>
      <c r="E353" s="21" t="s">
        <v>396</v>
      </c>
      <c r="F353" s="12" t="s">
        <v>18</v>
      </c>
      <c r="G353" s="12">
        <v>1</v>
      </c>
      <c r="H353" s="13">
        <v>123000</v>
      </c>
      <c r="I353" s="13">
        <v>169632</v>
      </c>
      <c r="J353" s="17">
        <v>198349.2</v>
      </c>
      <c r="K353" s="14">
        <v>222328</v>
      </c>
      <c r="L353" s="15">
        <v>155505</v>
      </c>
      <c r="M353" s="16">
        <v>175524</v>
      </c>
      <c r="N353" s="90"/>
    </row>
    <row r="354" spans="2:14" ht="52.9">
      <c r="B354" s="10">
        <v>351</v>
      </c>
      <c r="C354" s="11" t="s">
        <v>296</v>
      </c>
      <c r="D354" s="11" t="s">
        <v>296</v>
      </c>
      <c r="E354" s="11" t="s">
        <v>397</v>
      </c>
      <c r="F354" s="12" t="s">
        <v>398</v>
      </c>
      <c r="G354" s="12">
        <v>1</v>
      </c>
      <c r="H354" s="13">
        <v>30100</v>
      </c>
      <c r="I354" s="13">
        <v>41512</v>
      </c>
      <c r="J354" s="17">
        <v>37913.4</v>
      </c>
      <c r="K354" s="14">
        <v>42497</v>
      </c>
      <c r="L354" s="15">
        <v>35734</v>
      </c>
      <c r="M354" s="16">
        <v>40334</v>
      </c>
      <c r="N354" s="90"/>
    </row>
    <row r="355" spans="2:14">
      <c r="B355" s="10">
        <v>352</v>
      </c>
      <c r="C355" s="11" t="s">
        <v>296</v>
      </c>
      <c r="D355" s="11" t="s">
        <v>296</v>
      </c>
      <c r="E355" s="11" t="s">
        <v>399</v>
      </c>
      <c r="F355" s="12" t="s">
        <v>18</v>
      </c>
      <c r="G355" s="12">
        <v>1</v>
      </c>
      <c r="H355" s="13">
        <v>59400</v>
      </c>
      <c r="I355" s="13">
        <v>81920</v>
      </c>
      <c r="J355" s="17">
        <v>66283</v>
      </c>
      <c r="K355" s="14">
        <v>74296</v>
      </c>
      <c r="L355" s="15">
        <v>68633</v>
      </c>
      <c r="M355" s="16">
        <v>77469</v>
      </c>
      <c r="N355" s="90"/>
    </row>
    <row r="356" spans="2:14" ht="26.45">
      <c r="B356" s="10">
        <v>353</v>
      </c>
      <c r="C356" s="11" t="s">
        <v>296</v>
      </c>
      <c r="D356" s="11" t="s">
        <v>296</v>
      </c>
      <c r="E356" s="21" t="s">
        <v>400</v>
      </c>
      <c r="F356" s="12" t="s">
        <v>18</v>
      </c>
      <c r="G356" s="12">
        <v>1</v>
      </c>
      <c r="H356" s="13">
        <v>159900</v>
      </c>
      <c r="I356" s="13">
        <v>220522</v>
      </c>
      <c r="J356" s="17">
        <v>197183</v>
      </c>
      <c r="K356" s="14">
        <v>221020</v>
      </c>
      <c r="L356" s="15">
        <v>188772</v>
      </c>
      <c r="M356" s="16">
        <v>213074</v>
      </c>
      <c r="N356" s="90"/>
    </row>
    <row r="357" spans="2:14" ht="39.6">
      <c r="B357" s="10">
        <v>354</v>
      </c>
      <c r="C357" s="11" t="s">
        <v>296</v>
      </c>
      <c r="D357" s="11" t="s">
        <v>296</v>
      </c>
      <c r="E357" s="21" t="s">
        <v>401</v>
      </c>
      <c r="F357" s="12" t="s">
        <v>18</v>
      </c>
      <c r="G357" s="12">
        <v>1</v>
      </c>
      <c r="H357" s="13">
        <v>162300</v>
      </c>
      <c r="I357" s="13">
        <v>223832</v>
      </c>
      <c r="J357" s="17">
        <v>249233.6</v>
      </c>
      <c r="K357" s="14">
        <v>279363</v>
      </c>
      <c r="L357" s="15">
        <v>202462</v>
      </c>
      <c r="M357" s="16">
        <v>228526</v>
      </c>
      <c r="N357" s="90"/>
    </row>
    <row r="358" spans="2:14" ht="52.9">
      <c r="B358" s="10">
        <v>355</v>
      </c>
      <c r="C358" s="11" t="s">
        <v>296</v>
      </c>
      <c r="D358" s="11" t="s">
        <v>296</v>
      </c>
      <c r="E358" s="21" t="s">
        <v>402</v>
      </c>
      <c r="F358" s="12" t="s">
        <v>18</v>
      </c>
      <c r="G358" s="12">
        <v>1</v>
      </c>
      <c r="H358" s="13">
        <v>185300</v>
      </c>
      <c r="I358" s="13">
        <v>255552</v>
      </c>
      <c r="J358" s="17">
        <v>295465.09999999998</v>
      </c>
      <c r="K358" s="14">
        <v>331184</v>
      </c>
      <c r="L358" s="15">
        <v>233535</v>
      </c>
      <c r="M358" s="16">
        <v>263599</v>
      </c>
      <c r="N358" s="90"/>
    </row>
    <row r="359" spans="2:14" ht="26.45">
      <c r="B359" s="10">
        <v>356</v>
      </c>
      <c r="C359" s="11" t="s">
        <v>296</v>
      </c>
      <c r="D359" s="11" t="s">
        <v>296</v>
      </c>
      <c r="E359" s="21" t="s">
        <v>403</v>
      </c>
      <c r="F359" s="12" t="s">
        <v>18</v>
      </c>
      <c r="G359" s="12">
        <v>1</v>
      </c>
      <c r="H359" s="13">
        <v>172200</v>
      </c>
      <c r="I359" s="13">
        <v>237485</v>
      </c>
      <c r="J359" s="17">
        <v>266512.40000000002</v>
      </c>
      <c r="K359" s="14">
        <v>298731</v>
      </c>
      <c r="L359" s="15">
        <v>215246</v>
      </c>
      <c r="M359" s="16">
        <v>242956</v>
      </c>
      <c r="N359" s="90"/>
    </row>
    <row r="360" spans="2:14" ht="52.9">
      <c r="B360" s="10">
        <v>357</v>
      </c>
      <c r="C360" s="11" t="s">
        <v>296</v>
      </c>
      <c r="D360" s="11" t="s">
        <v>296</v>
      </c>
      <c r="E360" s="21" t="s">
        <v>404</v>
      </c>
      <c r="F360" s="12" t="s">
        <v>18</v>
      </c>
      <c r="G360" s="12">
        <v>1</v>
      </c>
      <c r="H360" s="13">
        <v>67200</v>
      </c>
      <c r="I360" s="13">
        <v>92677</v>
      </c>
      <c r="J360" s="17">
        <v>108706.5</v>
      </c>
      <c r="K360" s="14">
        <v>121848</v>
      </c>
      <c r="L360" s="15">
        <v>85043</v>
      </c>
      <c r="M360" s="16">
        <v>95991</v>
      </c>
      <c r="N360" s="90"/>
    </row>
    <row r="361" spans="2:14" ht="52.9">
      <c r="B361" s="10">
        <v>358</v>
      </c>
      <c r="C361" s="11" t="s">
        <v>296</v>
      </c>
      <c r="D361" s="11" t="s">
        <v>296</v>
      </c>
      <c r="E361" s="21" t="s">
        <v>405</v>
      </c>
      <c r="F361" s="12" t="s">
        <v>18</v>
      </c>
      <c r="G361" s="12">
        <v>1</v>
      </c>
      <c r="H361" s="13">
        <v>106600</v>
      </c>
      <c r="I361" s="13">
        <v>147015</v>
      </c>
      <c r="J361" s="17">
        <v>165648</v>
      </c>
      <c r="K361" s="14">
        <v>185673</v>
      </c>
      <c r="L361" s="15">
        <v>133399</v>
      </c>
      <c r="M361" s="16">
        <v>150572</v>
      </c>
      <c r="N361" s="90"/>
    </row>
    <row r="362" spans="2:14">
      <c r="B362" s="10">
        <v>359</v>
      </c>
      <c r="C362" s="11" t="s">
        <v>296</v>
      </c>
      <c r="D362" s="11" t="s">
        <v>296</v>
      </c>
      <c r="E362" s="11" t="s">
        <v>406</v>
      </c>
      <c r="F362" s="12" t="s">
        <v>18</v>
      </c>
      <c r="G362" s="12">
        <v>1</v>
      </c>
      <c r="H362" s="13">
        <v>4800</v>
      </c>
      <c r="I362" s="13">
        <v>6620</v>
      </c>
      <c r="J362" s="17">
        <v>6211.8</v>
      </c>
      <c r="K362" s="14">
        <v>6963</v>
      </c>
      <c r="L362" s="15">
        <v>5733</v>
      </c>
      <c r="M362" s="16">
        <v>6471</v>
      </c>
      <c r="N362" s="90"/>
    </row>
    <row r="363" spans="2:14" ht="26.45">
      <c r="B363" s="10">
        <v>360</v>
      </c>
      <c r="C363" s="11" t="s">
        <v>296</v>
      </c>
      <c r="D363" s="11" t="s">
        <v>296</v>
      </c>
      <c r="E363" s="21" t="s">
        <v>407</v>
      </c>
      <c r="F363" s="22" t="s">
        <v>18</v>
      </c>
      <c r="G363" s="12">
        <v>1</v>
      </c>
      <c r="H363" s="13">
        <v>45000</v>
      </c>
      <c r="I363" s="13">
        <v>62061</v>
      </c>
      <c r="J363" s="17">
        <v>54728.1</v>
      </c>
      <c r="K363" s="14">
        <v>61344</v>
      </c>
      <c r="L363" s="15">
        <v>52992</v>
      </c>
      <c r="M363" s="16">
        <v>59814</v>
      </c>
      <c r="N363" s="90"/>
    </row>
    <row r="364" spans="2:14" ht="39.6">
      <c r="B364" s="10">
        <v>361</v>
      </c>
      <c r="C364" s="11" t="s">
        <v>296</v>
      </c>
      <c r="D364" s="11" t="s">
        <v>296</v>
      </c>
      <c r="E364" s="11" t="s">
        <v>408</v>
      </c>
      <c r="F364" s="12" t="s">
        <v>18</v>
      </c>
      <c r="G364" s="12">
        <v>1</v>
      </c>
      <c r="H364" s="13">
        <v>2700000</v>
      </c>
      <c r="I364" s="13">
        <v>3723638</v>
      </c>
      <c r="J364" s="17">
        <v>3633950.6</v>
      </c>
      <c r="K364" s="14">
        <v>4073257</v>
      </c>
      <c r="L364" s="15">
        <v>3066126</v>
      </c>
      <c r="M364" s="16">
        <v>3460846</v>
      </c>
      <c r="N364" s="90"/>
    </row>
    <row r="365" spans="2:14" ht="26.45">
      <c r="B365" s="10">
        <v>362</v>
      </c>
      <c r="C365" s="11" t="s">
        <v>296</v>
      </c>
      <c r="D365" s="11" t="s">
        <v>296</v>
      </c>
      <c r="E365" s="11" t="s">
        <v>409</v>
      </c>
      <c r="F365" s="12" t="s">
        <v>18</v>
      </c>
      <c r="G365" s="12">
        <v>1</v>
      </c>
      <c r="H365" s="13">
        <v>113000</v>
      </c>
      <c r="I365" s="13">
        <v>155841</v>
      </c>
      <c r="J365" s="17">
        <v>147512.4</v>
      </c>
      <c r="K365" s="14">
        <v>165345</v>
      </c>
      <c r="L365" s="15">
        <v>125731</v>
      </c>
      <c r="M365" s="16">
        <v>141917</v>
      </c>
      <c r="N365" s="90"/>
    </row>
    <row r="366" spans="2:14" ht="26.45">
      <c r="B366" s="10">
        <v>363</v>
      </c>
      <c r="C366" s="11" t="s">
        <v>296</v>
      </c>
      <c r="D366" s="11" t="s">
        <v>296</v>
      </c>
      <c r="E366" s="11" t="s">
        <v>410</v>
      </c>
      <c r="F366" s="12" t="s">
        <v>18</v>
      </c>
      <c r="G366" s="12">
        <v>1</v>
      </c>
      <c r="H366" s="13">
        <v>140000</v>
      </c>
      <c r="I366" s="13">
        <v>193078</v>
      </c>
      <c r="J366" s="17">
        <v>186770.5</v>
      </c>
      <c r="K366" s="14">
        <v>209349</v>
      </c>
      <c r="L366" s="15">
        <v>156423</v>
      </c>
      <c r="M366" s="16">
        <v>176560</v>
      </c>
      <c r="N366" s="90"/>
    </row>
    <row r="367" spans="2:14" ht="26.45">
      <c r="B367" s="10">
        <v>364</v>
      </c>
      <c r="C367" s="11" t="s">
        <v>296</v>
      </c>
      <c r="D367" s="11" t="s">
        <v>296</v>
      </c>
      <c r="E367" s="11" t="s">
        <v>411</v>
      </c>
      <c r="F367" s="12" t="s">
        <v>18</v>
      </c>
      <c r="G367" s="12">
        <v>1</v>
      </c>
      <c r="H367" s="13">
        <v>212000</v>
      </c>
      <c r="I367" s="13">
        <v>292375</v>
      </c>
      <c r="J367" s="17">
        <v>292347.3</v>
      </c>
      <c r="K367" s="14">
        <v>327689</v>
      </c>
      <c r="L367" s="15">
        <v>239081</v>
      </c>
      <c r="M367" s="16">
        <v>269859</v>
      </c>
      <c r="N367" s="90"/>
    </row>
    <row r="368" spans="2:14" ht="26.45">
      <c r="B368" s="10">
        <v>365</v>
      </c>
      <c r="C368" s="11" t="s">
        <v>296</v>
      </c>
      <c r="D368" s="11" t="s">
        <v>296</v>
      </c>
      <c r="E368" s="11" t="s">
        <v>412</v>
      </c>
      <c r="F368" s="12" t="s">
        <v>18</v>
      </c>
      <c r="G368" s="12">
        <v>1</v>
      </c>
      <c r="H368" s="13">
        <v>188000</v>
      </c>
      <c r="I368" s="13">
        <v>259276</v>
      </c>
      <c r="J368" s="17">
        <v>276353.7</v>
      </c>
      <c r="K368" s="14">
        <v>309762</v>
      </c>
      <c r="L368" s="15">
        <v>216156</v>
      </c>
      <c r="M368" s="16">
        <v>243983</v>
      </c>
      <c r="N368" s="90"/>
    </row>
    <row r="369" spans="2:14" ht="26.45">
      <c r="B369" s="10">
        <v>366</v>
      </c>
      <c r="C369" s="11" t="s">
        <v>296</v>
      </c>
      <c r="D369" s="11" t="s">
        <v>296</v>
      </c>
      <c r="E369" s="11" t="s">
        <v>413</v>
      </c>
      <c r="F369" s="12" t="s">
        <v>18</v>
      </c>
      <c r="G369" s="12">
        <v>1</v>
      </c>
      <c r="H369" s="13">
        <v>182000</v>
      </c>
      <c r="I369" s="13">
        <v>251001</v>
      </c>
      <c r="J369" s="17">
        <v>267690.5</v>
      </c>
      <c r="K369" s="14">
        <v>300051</v>
      </c>
      <c r="L369" s="15">
        <v>208907</v>
      </c>
      <c r="M369" s="16">
        <v>235801</v>
      </c>
      <c r="N369" s="90"/>
    </row>
    <row r="370" spans="2:14">
      <c r="B370" s="10">
        <v>367</v>
      </c>
      <c r="C370" s="11" t="s">
        <v>296</v>
      </c>
      <c r="D370" s="11" t="s">
        <v>296</v>
      </c>
      <c r="E370" s="21" t="s">
        <v>414</v>
      </c>
      <c r="F370" s="12" t="s">
        <v>18</v>
      </c>
      <c r="G370" s="12">
        <v>1</v>
      </c>
      <c r="H370" s="13">
        <v>900</v>
      </c>
      <c r="I370" s="13">
        <v>1241</v>
      </c>
      <c r="J370" s="17">
        <v>1487.5</v>
      </c>
      <c r="K370" s="14">
        <v>1667</v>
      </c>
      <c r="L370" s="15">
        <v>1177</v>
      </c>
      <c r="M370" s="16">
        <v>1329</v>
      </c>
      <c r="N370" s="90"/>
    </row>
    <row r="371" spans="2:14">
      <c r="B371" s="10">
        <v>368</v>
      </c>
      <c r="C371" s="11" t="s">
        <v>296</v>
      </c>
      <c r="D371" s="11" t="s">
        <v>296</v>
      </c>
      <c r="E371" s="21" t="s">
        <v>415</v>
      </c>
      <c r="F371" s="12" t="s">
        <v>18</v>
      </c>
      <c r="G371" s="12">
        <v>1</v>
      </c>
      <c r="H371" s="13">
        <v>900</v>
      </c>
      <c r="I371" s="13">
        <v>1241</v>
      </c>
      <c r="J371" s="17">
        <v>1487.5</v>
      </c>
      <c r="K371" s="14">
        <v>1667</v>
      </c>
      <c r="L371" s="15">
        <v>1177</v>
      </c>
      <c r="M371" s="16">
        <v>1329</v>
      </c>
      <c r="N371" s="90"/>
    </row>
    <row r="372" spans="2:14" ht="39.6">
      <c r="B372" s="10">
        <v>369</v>
      </c>
      <c r="C372" s="11" t="s">
        <v>296</v>
      </c>
      <c r="D372" s="11" t="s">
        <v>296</v>
      </c>
      <c r="E372" s="21" t="s">
        <v>416</v>
      </c>
      <c r="F372" s="12" t="s">
        <v>18</v>
      </c>
      <c r="G372" s="12">
        <v>1</v>
      </c>
      <c r="H372" s="13">
        <v>4900</v>
      </c>
      <c r="I372" s="13">
        <v>6758</v>
      </c>
      <c r="J372" s="17">
        <v>10900.4</v>
      </c>
      <c r="K372" s="14">
        <v>12218</v>
      </c>
      <c r="L372" s="15">
        <v>6860</v>
      </c>
      <c r="M372" s="16">
        <v>7743</v>
      </c>
      <c r="N372" s="90"/>
    </row>
    <row r="373" spans="2:14" ht="26.45">
      <c r="B373" s="10">
        <v>370</v>
      </c>
      <c r="C373" s="11" t="s">
        <v>296</v>
      </c>
      <c r="D373" s="11" t="s">
        <v>296</v>
      </c>
      <c r="E373" s="21" t="s">
        <v>417</v>
      </c>
      <c r="F373" s="12" t="s">
        <v>18</v>
      </c>
      <c r="G373" s="12">
        <v>1</v>
      </c>
      <c r="H373" s="13">
        <v>2400</v>
      </c>
      <c r="I373" s="13">
        <v>3310</v>
      </c>
      <c r="J373" s="17">
        <v>3177.3</v>
      </c>
      <c r="K373" s="14">
        <v>3561</v>
      </c>
      <c r="L373" s="15">
        <v>2898</v>
      </c>
      <c r="M373" s="16">
        <v>3271</v>
      </c>
      <c r="N373" s="90"/>
    </row>
    <row r="374" spans="2:14" ht="26.45">
      <c r="B374" s="10">
        <v>371</v>
      </c>
      <c r="C374" s="11" t="s">
        <v>296</v>
      </c>
      <c r="D374" s="11" t="s">
        <v>296</v>
      </c>
      <c r="E374" s="21" t="s">
        <v>418</v>
      </c>
      <c r="F374" s="12" t="s">
        <v>18</v>
      </c>
      <c r="G374" s="12">
        <v>1</v>
      </c>
      <c r="H374" s="13">
        <v>1700</v>
      </c>
      <c r="I374" s="13">
        <v>2345</v>
      </c>
      <c r="J374" s="17">
        <v>2641.8</v>
      </c>
      <c r="K374" s="14">
        <v>2961</v>
      </c>
      <c r="L374" s="15">
        <v>2137</v>
      </c>
      <c r="M374" s="16">
        <v>2412</v>
      </c>
      <c r="N374" s="90"/>
    </row>
    <row r="375" spans="2:14" ht="26.45">
      <c r="B375" s="10">
        <v>372</v>
      </c>
      <c r="C375" s="11" t="s">
        <v>296</v>
      </c>
      <c r="D375" s="11" t="s">
        <v>296</v>
      </c>
      <c r="E375" s="21" t="s">
        <v>419</v>
      </c>
      <c r="F375" s="12" t="s">
        <v>18</v>
      </c>
      <c r="G375" s="12">
        <v>1</v>
      </c>
      <c r="H375" s="13">
        <v>1800</v>
      </c>
      <c r="I375" s="13">
        <v>2482</v>
      </c>
      <c r="J375" s="17">
        <v>2451.4</v>
      </c>
      <c r="K375" s="14">
        <v>2748</v>
      </c>
      <c r="L375" s="15">
        <v>2211</v>
      </c>
      <c r="M375" s="16">
        <v>2496</v>
      </c>
      <c r="N375" s="90"/>
    </row>
    <row r="376" spans="2:14">
      <c r="B376" s="10">
        <v>373</v>
      </c>
      <c r="C376" s="11" t="s">
        <v>296</v>
      </c>
      <c r="D376" s="11" t="s">
        <v>296</v>
      </c>
      <c r="E376" s="11" t="s">
        <v>420</v>
      </c>
      <c r="F376" s="12" t="s">
        <v>18</v>
      </c>
      <c r="G376" s="12">
        <v>1</v>
      </c>
      <c r="H376" s="13">
        <v>116900</v>
      </c>
      <c r="I376" s="13">
        <v>161220</v>
      </c>
      <c r="J376" s="17">
        <v>133458.5</v>
      </c>
      <c r="K376" s="14">
        <v>149592</v>
      </c>
      <c r="L376" s="15">
        <v>135682</v>
      </c>
      <c r="M376" s="16">
        <v>153149</v>
      </c>
      <c r="N376" s="90"/>
    </row>
    <row r="377" spans="2:14">
      <c r="B377" s="10">
        <v>374</v>
      </c>
      <c r="C377" s="11" t="s">
        <v>296</v>
      </c>
      <c r="D377" s="11" t="s">
        <v>296</v>
      </c>
      <c r="E377" s="11" t="s">
        <v>421</v>
      </c>
      <c r="F377" s="12" t="s">
        <v>18</v>
      </c>
      <c r="G377" s="12">
        <v>1</v>
      </c>
      <c r="H377" s="13">
        <v>57200</v>
      </c>
      <c r="I377" s="13">
        <v>78886</v>
      </c>
      <c r="J377" s="17">
        <v>71435.7</v>
      </c>
      <c r="K377" s="14">
        <v>80072</v>
      </c>
      <c r="L377" s="15">
        <v>67738</v>
      </c>
      <c r="M377" s="16">
        <v>76458</v>
      </c>
      <c r="N377" s="90"/>
    </row>
    <row r="378" spans="2:14">
      <c r="B378" s="10">
        <v>375</v>
      </c>
      <c r="C378" s="11" t="s">
        <v>296</v>
      </c>
      <c r="D378" s="11" t="s">
        <v>296</v>
      </c>
      <c r="E378" s="11" t="s">
        <v>422</v>
      </c>
      <c r="F378" s="12" t="s">
        <v>18</v>
      </c>
      <c r="G378" s="12">
        <v>1</v>
      </c>
      <c r="H378" s="13">
        <v>64800</v>
      </c>
      <c r="I378" s="13">
        <v>89367</v>
      </c>
      <c r="J378" s="17">
        <v>82348</v>
      </c>
      <c r="K378" s="14">
        <v>92303</v>
      </c>
      <c r="L378" s="15">
        <v>77036</v>
      </c>
      <c r="M378" s="16">
        <v>86953</v>
      </c>
      <c r="N378" s="90"/>
    </row>
    <row r="379" spans="2:14">
      <c r="B379" s="10">
        <v>376</v>
      </c>
      <c r="C379" s="11" t="s">
        <v>296</v>
      </c>
      <c r="D379" s="11" t="s">
        <v>296</v>
      </c>
      <c r="E379" s="11" t="s">
        <v>423</v>
      </c>
      <c r="F379" s="12" t="s">
        <v>18</v>
      </c>
      <c r="G379" s="12">
        <v>1</v>
      </c>
      <c r="H379" s="13">
        <v>54700</v>
      </c>
      <c r="I379" s="13">
        <v>75438</v>
      </c>
      <c r="J379" s="17">
        <v>67532.5</v>
      </c>
      <c r="K379" s="14">
        <v>75696</v>
      </c>
      <c r="L379" s="15">
        <v>64586</v>
      </c>
      <c r="M379" s="16">
        <v>72901</v>
      </c>
      <c r="N379" s="90"/>
    </row>
    <row r="380" spans="2:14">
      <c r="B380" s="10">
        <v>377</v>
      </c>
      <c r="C380" s="11" t="s">
        <v>296</v>
      </c>
      <c r="D380" s="11" t="s">
        <v>296</v>
      </c>
      <c r="E380" s="21" t="s">
        <v>424</v>
      </c>
      <c r="F380" s="22" t="s">
        <v>18</v>
      </c>
      <c r="G380" s="12">
        <v>1</v>
      </c>
      <c r="H380" s="13">
        <v>2000</v>
      </c>
      <c r="I380" s="13">
        <v>2758</v>
      </c>
      <c r="J380" s="17">
        <v>2653.7</v>
      </c>
      <c r="K380" s="14">
        <v>2975</v>
      </c>
      <c r="L380" s="15">
        <v>2433</v>
      </c>
      <c r="M380" s="16">
        <v>2746</v>
      </c>
      <c r="N380" s="90"/>
    </row>
    <row r="381" spans="2:14" ht="26.45">
      <c r="B381" s="10">
        <v>378</v>
      </c>
      <c r="C381" s="11" t="s">
        <v>296</v>
      </c>
      <c r="D381" s="11" t="s">
        <v>296</v>
      </c>
      <c r="E381" s="21" t="s">
        <v>425</v>
      </c>
      <c r="F381" s="12" t="s">
        <v>18</v>
      </c>
      <c r="G381" s="12">
        <v>1</v>
      </c>
      <c r="H381" s="13">
        <v>200</v>
      </c>
      <c r="I381" s="13">
        <v>276</v>
      </c>
      <c r="J381" s="17">
        <v>511.7</v>
      </c>
      <c r="K381" s="14">
        <v>574</v>
      </c>
      <c r="L381" s="15">
        <v>389</v>
      </c>
      <c r="M381" s="16">
        <v>439</v>
      </c>
      <c r="N381" s="90"/>
    </row>
    <row r="382" spans="2:14">
      <c r="B382" s="10">
        <v>379</v>
      </c>
      <c r="C382" s="11" t="s">
        <v>296</v>
      </c>
      <c r="D382" s="11" t="s">
        <v>296</v>
      </c>
      <c r="E382" s="21" t="s">
        <v>426</v>
      </c>
      <c r="F382" s="22" t="s">
        <v>18</v>
      </c>
      <c r="G382" s="12">
        <v>1</v>
      </c>
      <c r="H382" s="13">
        <v>2000</v>
      </c>
      <c r="I382" s="13">
        <v>2758</v>
      </c>
      <c r="J382" s="17">
        <v>2641.8</v>
      </c>
      <c r="K382" s="14">
        <v>2961</v>
      </c>
      <c r="L382" s="15">
        <v>2431</v>
      </c>
      <c r="M382" s="16">
        <v>2744</v>
      </c>
      <c r="N382" s="90"/>
    </row>
    <row r="383" spans="2:14" ht="26.45">
      <c r="B383" s="10">
        <v>380</v>
      </c>
      <c r="C383" s="11" t="s">
        <v>296</v>
      </c>
      <c r="D383" s="11" t="s">
        <v>296</v>
      </c>
      <c r="E383" s="11" t="s">
        <v>427</v>
      </c>
      <c r="F383" s="12" t="s">
        <v>18</v>
      </c>
      <c r="G383" s="12">
        <v>1</v>
      </c>
      <c r="H383" s="13">
        <v>83000</v>
      </c>
      <c r="I383" s="13">
        <v>114467</v>
      </c>
      <c r="J383" s="17">
        <v>93748.2</v>
      </c>
      <c r="K383" s="14">
        <v>105081</v>
      </c>
      <c r="L383" s="15">
        <v>89372</v>
      </c>
      <c r="M383" s="16">
        <v>100877</v>
      </c>
      <c r="N383" s="90"/>
    </row>
    <row r="384" spans="2:14" ht="26.45">
      <c r="B384" s="10">
        <v>381</v>
      </c>
      <c r="C384" s="11" t="s">
        <v>296</v>
      </c>
      <c r="D384" s="11" t="s">
        <v>296</v>
      </c>
      <c r="E384" s="11" t="s">
        <v>428</v>
      </c>
      <c r="F384" s="12" t="s">
        <v>18</v>
      </c>
      <c r="G384" s="12">
        <v>1</v>
      </c>
      <c r="H384" s="13">
        <v>71000</v>
      </c>
      <c r="I384" s="13">
        <v>97918</v>
      </c>
      <c r="J384" s="17">
        <v>71185.8</v>
      </c>
      <c r="K384" s="14">
        <v>79791</v>
      </c>
      <c r="L384" s="15">
        <v>74539</v>
      </c>
      <c r="M384" s="16">
        <v>84135</v>
      </c>
      <c r="N384" s="90"/>
    </row>
    <row r="385" spans="2:14">
      <c r="B385" s="10">
        <v>382</v>
      </c>
      <c r="C385" s="11" t="s">
        <v>296</v>
      </c>
      <c r="D385" s="11" t="s">
        <v>296</v>
      </c>
      <c r="E385" s="11" t="s">
        <v>429</v>
      </c>
      <c r="F385" s="12" t="s">
        <v>18</v>
      </c>
      <c r="G385" s="12">
        <v>1</v>
      </c>
      <c r="H385" s="13">
        <v>3700</v>
      </c>
      <c r="I385" s="13">
        <v>5103</v>
      </c>
      <c r="J385" s="17">
        <v>4248.3</v>
      </c>
      <c r="K385" s="14">
        <v>4762</v>
      </c>
      <c r="L385" s="15">
        <v>4355</v>
      </c>
      <c r="M385" s="16">
        <v>4916</v>
      </c>
      <c r="N385" s="90"/>
    </row>
    <row r="386" spans="2:14" ht="26.45">
      <c r="B386" s="10">
        <v>383</v>
      </c>
      <c r="C386" s="11" t="s">
        <v>296</v>
      </c>
      <c r="D386" s="11" t="s">
        <v>296</v>
      </c>
      <c r="E386" s="11" t="s">
        <v>430</v>
      </c>
      <c r="F386" s="12" t="s">
        <v>18</v>
      </c>
      <c r="G386" s="12">
        <v>1</v>
      </c>
      <c r="H386" s="13">
        <v>84000</v>
      </c>
      <c r="I386" s="13">
        <v>115847</v>
      </c>
      <c r="J386" s="17">
        <v>102316.2</v>
      </c>
      <c r="K386" s="14">
        <v>114685</v>
      </c>
      <c r="L386" s="15">
        <v>98904</v>
      </c>
      <c r="M386" s="16">
        <v>111636</v>
      </c>
      <c r="N386" s="90"/>
    </row>
    <row r="387" spans="2:14" ht="26.45">
      <c r="B387" s="10">
        <v>384</v>
      </c>
      <c r="C387" s="11" t="s">
        <v>296</v>
      </c>
      <c r="D387" s="11" t="s">
        <v>296</v>
      </c>
      <c r="E387" s="11" t="s">
        <v>431</v>
      </c>
      <c r="F387" s="12" t="s">
        <v>18</v>
      </c>
      <c r="G387" s="12">
        <v>1</v>
      </c>
      <c r="H387" s="13">
        <v>47800</v>
      </c>
      <c r="I387" s="13">
        <v>65922</v>
      </c>
      <c r="J387" s="17">
        <v>64212.4</v>
      </c>
      <c r="K387" s="14">
        <v>71975</v>
      </c>
      <c r="L387" s="15">
        <v>57627</v>
      </c>
      <c r="M387" s="16">
        <v>65046</v>
      </c>
      <c r="N387" s="90"/>
    </row>
    <row r="388" spans="2:14">
      <c r="B388" s="10">
        <v>385</v>
      </c>
      <c r="C388" s="11" t="s">
        <v>296</v>
      </c>
      <c r="D388" s="11" t="s">
        <v>296</v>
      </c>
      <c r="E388" s="11" t="s">
        <v>432</v>
      </c>
      <c r="F388" s="12" t="s">
        <v>18</v>
      </c>
      <c r="G388" s="12">
        <v>1</v>
      </c>
      <c r="H388" s="13">
        <v>23000</v>
      </c>
      <c r="I388" s="13">
        <v>31720</v>
      </c>
      <c r="J388" s="17">
        <v>26620.3</v>
      </c>
      <c r="K388" s="14">
        <v>29838</v>
      </c>
      <c r="L388" s="15">
        <v>26776</v>
      </c>
      <c r="M388" s="16">
        <v>30223</v>
      </c>
      <c r="N388" s="90"/>
    </row>
    <row r="389" spans="2:14" ht="26.45">
      <c r="B389" s="10">
        <v>386</v>
      </c>
      <c r="C389" s="11" t="s">
        <v>296</v>
      </c>
      <c r="D389" s="11" t="s">
        <v>296</v>
      </c>
      <c r="E389" s="21" t="s">
        <v>433</v>
      </c>
      <c r="F389" s="12" t="s">
        <v>18</v>
      </c>
      <c r="G389" s="12">
        <v>1</v>
      </c>
      <c r="H389" s="13">
        <v>49100</v>
      </c>
      <c r="I389" s="13">
        <v>67715</v>
      </c>
      <c r="J389" s="17">
        <v>53645.2</v>
      </c>
      <c r="K389" s="14">
        <v>60130</v>
      </c>
      <c r="L389" s="15">
        <v>56465</v>
      </c>
      <c r="M389" s="16">
        <v>63734</v>
      </c>
      <c r="N389" s="90"/>
    </row>
    <row r="390" spans="2:14" ht="26.45">
      <c r="B390" s="10">
        <v>387</v>
      </c>
      <c r="C390" s="11" t="s">
        <v>296</v>
      </c>
      <c r="D390" s="11" t="s">
        <v>296</v>
      </c>
      <c r="E390" s="11" t="s">
        <v>434</v>
      </c>
      <c r="F390" s="12" t="s">
        <v>18</v>
      </c>
      <c r="G390" s="12">
        <v>1</v>
      </c>
      <c r="H390" s="13">
        <v>36800</v>
      </c>
      <c r="I390" s="13">
        <v>50752</v>
      </c>
      <c r="J390" s="17">
        <v>44018.1</v>
      </c>
      <c r="K390" s="14">
        <v>49339</v>
      </c>
      <c r="L390" s="15">
        <v>43164</v>
      </c>
      <c r="M390" s="16">
        <v>48721</v>
      </c>
      <c r="N390" s="90"/>
    </row>
    <row r="391" spans="2:14" ht="26.45">
      <c r="B391" s="10">
        <v>388</v>
      </c>
      <c r="C391" s="11" t="s">
        <v>296</v>
      </c>
      <c r="D391" s="11" t="s">
        <v>296</v>
      </c>
      <c r="E391" s="11" t="s">
        <v>435</v>
      </c>
      <c r="F391" s="12" t="s">
        <v>18</v>
      </c>
      <c r="G391" s="12">
        <v>1</v>
      </c>
      <c r="H391" s="13">
        <v>39800</v>
      </c>
      <c r="I391" s="13">
        <v>54889</v>
      </c>
      <c r="J391" s="17">
        <v>41935.599999999999</v>
      </c>
      <c r="K391" s="14">
        <v>47005</v>
      </c>
      <c r="L391" s="15">
        <v>45408</v>
      </c>
      <c r="M391" s="16">
        <v>51254</v>
      </c>
      <c r="N391" s="90"/>
    </row>
    <row r="392" spans="2:14" ht="26.45">
      <c r="B392" s="10">
        <v>389</v>
      </c>
      <c r="C392" s="11" t="s">
        <v>296</v>
      </c>
      <c r="D392" s="11" t="s">
        <v>296</v>
      </c>
      <c r="E392" s="21" t="s">
        <v>435</v>
      </c>
      <c r="F392" s="12" t="s">
        <v>18</v>
      </c>
      <c r="G392" s="12">
        <v>1</v>
      </c>
      <c r="H392" s="13">
        <v>39800</v>
      </c>
      <c r="I392" s="13">
        <v>54889</v>
      </c>
      <c r="J392" s="17">
        <v>41935.599999999999</v>
      </c>
      <c r="K392" s="14">
        <v>47005</v>
      </c>
      <c r="L392" s="15">
        <v>45408</v>
      </c>
      <c r="M392" s="16">
        <v>51254</v>
      </c>
      <c r="N392" s="90"/>
    </row>
    <row r="393" spans="2:14" ht="52.9">
      <c r="B393" s="10">
        <v>390</v>
      </c>
      <c r="C393" s="11" t="s">
        <v>296</v>
      </c>
      <c r="D393" s="11" t="s">
        <v>296</v>
      </c>
      <c r="E393" s="11" t="s">
        <v>436</v>
      </c>
      <c r="F393" s="12" t="s">
        <v>18</v>
      </c>
      <c r="G393" s="12">
        <v>1</v>
      </c>
      <c r="H393" s="13">
        <v>266800</v>
      </c>
      <c r="I393" s="13">
        <v>367951</v>
      </c>
      <c r="J393" s="17">
        <v>310756.59999999998</v>
      </c>
      <c r="K393" s="14">
        <v>348324</v>
      </c>
      <c r="L393" s="15">
        <v>310915</v>
      </c>
      <c r="M393" s="16">
        <v>350941</v>
      </c>
      <c r="N393" s="90"/>
    </row>
    <row r="394" spans="2:14" ht="26.45">
      <c r="B394" s="10">
        <v>391</v>
      </c>
      <c r="C394" s="11" t="s">
        <v>296</v>
      </c>
      <c r="D394" s="11" t="s">
        <v>296</v>
      </c>
      <c r="E394" s="11" t="s">
        <v>437</v>
      </c>
      <c r="F394" s="12" t="s">
        <v>18</v>
      </c>
      <c r="G394" s="12">
        <v>1</v>
      </c>
      <c r="H394" s="13">
        <v>46000</v>
      </c>
      <c r="I394" s="13">
        <v>63440</v>
      </c>
      <c r="J394" s="17">
        <v>56525</v>
      </c>
      <c r="K394" s="14">
        <v>63358</v>
      </c>
      <c r="L394" s="15">
        <v>50330</v>
      </c>
      <c r="M394" s="16">
        <v>56809</v>
      </c>
      <c r="N394" s="90"/>
    </row>
    <row r="395" spans="2:14" ht="26.45">
      <c r="B395" s="10">
        <v>392</v>
      </c>
      <c r="C395" s="11" t="s">
        <v>296</v>
      </c>
      <c r="D395" s="11" t="s">
        <v>296</v>
      </c>
      <c r="E395" s="11" t="s">
        <v>438</v>
      </c>
      <c r="F395" s="12" t="s">
        <v>18</v>
      </c>
      <c r="G395" s="12">
        <v>1</v>
      </c>
      <c r="H395" s="13">
        <v>54000</v>
      </c>
      <c r="I395" s="13">
        <v>74473</v>
      </c>
      <c r="J395" s="17">
        <v>67794.3</v>
      </c>
      <c r="K395" s="14">
        <v>75990</v>
      </c>
      <c r="L395" s="15">
        <v>59902</v>
      </c>
      <c r="M395" s="16">
        <v>67614</v>
      </c>
      <c r="N395" s="90"/>
    </row>
    <row r="396" spans="2:14" ht="26.45">
      <c r="B396" s="10">
        <v>393</v>
      </c>
      <c r="C396" s="11" t="s">
        <v>296</v>
      </c>
      <c r="D396" s="11" t="s">
        <v>296</v>
      </c>
      <c r="E396" s="11" t="s">
        <v>439</v>
      </c>
      <c r="F396" s="12" t="s">
        <v>18</v>
      </c>
      <c r="G396" s="12">
        <v>1</v>
      </c>
      <c r="H396" s="13">
        <v>39000</v>
      </c>
      <c r="I396" s="13">
        <v>53786</v>
      </c>
      <c r="J396" s="17">
        <v>48932.800000000003</v>
      </c>
      <c r="K396" s="14">
        <v>54848</v>
      </c>
      <c r="L396" s="15">
        <v>42993</v>
      </c>
      <c r="M396" s="16">
        <v>48528</v>
      </c>
      <c r="N396" s="90"/>
    </row>
    <row r="397" spans="2:14" ht="26.45">
      <c r="B397" s="10">
        <v>394</v>
      </c>
      <c r="C397" s="11" t="s">
        <v>296</v>
      </c>
      <c r="D397" s="11" t="s">
        <v>296</v>
      </c>
      <c r="E397" s="21" t="s">
        <v>440</v>
      </c>
      <c r="F397" s="12" t="s">
        <v>18</v>
      </c>
      <c r="G397" s="12">
        <v>1</v>
      </c>
      <c r="H397" s="13">
        <v>143500</v>
      </c>
      <c r="I397" s="13">
        <v>197904</v>
      </c>
      <c r="J397" s="17">
        <v>219721.60000000001</v>
      </c>
      <c r="K397" s="14">
        <v>246284</v>
      </c>
      <c r="L397" s="15">
        <v>178831</v>
      </c>
      <c r="M397" s="16">
        <v>201853</v>
      </c>
      <c r="N397" s="90"/>
    </row>
    <row r="398" spans="2:14" ht="26.45">
      <c r="B398" s="10">
        <v>395</v>
      </c>
      <c r="C398" s="11" t="s">
        <v>296</v>
      </c>
      <c r="D398" s="11" t="s">
        <v>296</v>
      </c>
      <c r="E398" s="21" t="s">
        <v>441</v>
      </c>
      <c r="F398" s="12" t="s">
        <v>18</v>
      </c>
      <c r="G398" s="12">
        <v>1</v>
      </c>
      <c r="H398" s="13">
        <v>205000</v>
      </c>
      <c r="I398" s="13">
        <v>282721</v>
      </c>
      <c r="J398" s="17">
        <v>297952.2</v>
      </c>
      <c r="K398" s="14">
        <v>333972</v>
      </c>
      <c r="L398" s="15">
        <v>251992</v>
      </c>
      <c r="M398" s="16">
        <v>284432</v>
      </c>
      <c r="N398" s="90"/>
    </row>
    <row r="399" spans="2:14" ht="26.45">
      <c r="B399" s="10">
        <v>396</v>
      </c>
      <c r="C399" s="11" t="s">
        <v>296</v>
      </c>
      <c r="D399" s="11" t="s">
        <v>296</v>
      </c>
      <c r="E399" s="11" t="s">
        <v>442</v>
      </c>
      <c r="F399" s="12" t="s">
        <v>18</v>
      </c>
      <c r="G399" s="12">
        <v>1</v>
      </c>
      <c r="H399" s="13">
        <v>1460000</v>
      </c>
      <c r="I399" s="13">
        <v>2013523</v>
      </c>
      <c r="J399" s="17">
        <v>1456940.8</v>
      </c>
      <c r="K399" s="14">
        <v>1633070</v>
      </c>
      <c r="L399" s="15">
        <v>1524542</v>
      </c>
      <c r="M399" s="16">
        <v>1720805</v>
      </c>
      <c r="N399" s="90"/>
    </row>
    <row r="400" spans="2:14" ht="26.45">
      <c r="B400" s="10">
        <v>397</v>
      </c>
      <c r="C400" s="11" t="s">
        <v>296</v>
      </c>
      <c r="D400" s="11" t="s">
        <v>296</v>
      </c>
      <c r="E400" s="11" t="s">
        <v>443</v>
      </c>
      <c r="F400" s="12" t="s">
        <v>18</v>
      </c>
      <c r="G400" s="12">
        <v>1</v>
      </c>
      <c r="H400" s="13">
        <v>1010000</v>
      </c>
      <c r="I400" s="13">
        <v>1392917</v>
      </c>
      <c r="J400" s="17">
        <v>1131499.6000000001</v>
      </c>
      <c r="K400" s="14">
        <v>1268286</v>
      </c>
      <c r="L400" s="15">
        <v>1082344</v>
      </c>
      <c r="M400" s="16">
        <v>1221680</v>
      </c>
      <c r="N400" s="90"/>
    </row>
    <row r="401" spans="2:14" ht="66">
      <c r="B401" s="10">
        <v>398</v>
      </c>
      <c r="C401" s="11" t="s">
        <v>296</v>
      </c>
      <c r="D401" s="11" t="s">
        <v>296</v>
      </c>
      <c r="E401" s="11" t="s">
        <v>444</v>
      </c>
      <c r="F401" s="12" t="s">
        <v>18</v>
      </c>
      <c r="G401" s="12">
        <v>1</v>
      </c>
      <c r="H401" s="13">
        <v>388000</v>
      </c>
      <c r="I401" s="13">
        <v>535101</v>
      </c>
      <c r="J401" s="17">
        <v>388856.3</v>
      </c>
      <c r="K401" s="14">
        <v>435865</v>
      </c>
      <c r="L401" s="15">
        <v>405375</v>
      </c>
      <c r="M401" s="16">
        <v>457561</v>
      </c>
      <c r="N401" s="90"/>
    </row>
    <row r="402" spans="2:14">
      <c r="B402" s="10">
        <v>399</v>
      </c>
      <c r="C402" s="11" t="s">
        <v>296</v>
      </c>
      <c r="D402" s="11" t="s">
        <v>296</v>
      </c>
      <c r="E402" s="21" t="s">
        <v>445</v>
      </c>
      <c r="F402" s="12" t="s">
        <v>18</v>
      </c>
      <c r="G402" s="12">
        <v>1</v>
      </c>
      <c r="H402" s="13">
        <v>13200</v>
      </c>
      <c r="I402" s="13">
        <v>18204</v>
      </c>
      <c r="J402" s="17">
        <v>17112.2</v>
      </c>
      <c r="K402" s="14">
        <v>19181</v>
      </c>
      <c r="L402" s="15">
        <v>15792</v>
      </c>
      <c r="M402" s="16">
        <v>17825</v>
      </c>
      <c r="N402" s="90"/>
    </row>
    <row r="403" spans="2:14">
      <c r="B403" s="10">
        <v>400</v>
      </c>
      <c r="C403" s="11" t="s">
        <v>296</v>
      </c>
      <c r="D403" s="11" t="s">
        <v>296</v>
      </c>
      <c r="E403" s="11" t="s">
        <v>446</v>
      </c>
      <c r="F403" s="12" t="s">
        <v>18</v>
      </c>
      <c r="G403" s="12">
        <v>1</v>
      </c>
      <c r="H403" s="13">
        <v>132600</v>
      </c>
      <c r="I403" s="13">
        <v>182872</v>
      </c>
      <c r="J403" s="17">
        <v>142669.1</v>
      </c>
      <c r="K403" s="14">
        <v>159916</v>
      </c>
      <c r="L403" s="15">
        <v>151952</v>
      </c>
      <c r="M403" s="16">
        <v>171514</v>
      </c>
      <c r="N403" s="90"/>
    </row>
    <row r="404" spans="2:14" ht="39.6">
      <c r="B404" s="10">
        <v>401</v>
      </c>
      <c r="C404" s="11" t="s">
        <v>296</v>
      </c>
      <c r="D404" s="11" t="s">
        <v>296</v>
      </c>
      <c r="E404" s="11" t="s">
        <v>447</v>
      </c>
      <c r="F404" s="12" t="s">
        <v>18</v>
      </c>
      <c r="G404" s="12">
        <v>1</v>
      </c>
      <c r="H404" s="13">
        <v>56400</v>
      </c>
      <c r="I404" s="13">
        <v>77783</v>
      </c>
      <c r="J404" s="17">
        <v>63498.400000000001</v>
      </c>
      <c r="K404" s="14">
        <v>71175</v>
      </c>
      <c r="L404" s="15">
        <v>65257</v>
      </c>
      <c r="M404" s="16">
        <v>73658</v>
      </c>
      <c r="N404" s="90"/>
    </row>
    <row r="405" spans="2:14" ht="52.9">
      <c r="B405" s="10">
        <v>402</v>
      </c>
      <c r="C405" s="11" t="s">
        <v>296</v>
      </c>
      <c r="D405" s="11" t="s">
        <v>296</v>
      </c>
      <c r="E405" s="11" t="s">
        <v>448</v>
      </c>
      <c r="F405" s="12" t="s">
        <v>18</v>
      </c>
      <c r="G405" s="12">
        <v>1</v>
      </c>
      <c r="H405" s="13">
        <v>134700</v>
      </c>
      <c r="I405" s="13">
        <v>185768</v>
      </c>
      <c r="J405" s="17">
        <v>158186.70000000001</v>
      </c>
      <c r="K405" s="14">
        <v>177310</v>
      </c>
      <c r="L405" s="15">
        <v>157271</v>
      </c>
      <c r="M405" s="16">
        <v>177517</v>
      </c>
      <c r="N405" s="90"/>
    </row>
    <row r="406" spans="2:14" ht="26.45">
      <c r="B406" s="10">
        <v>403</v>
      </c>
      <c r="C406" s="11" t="s">
        <v>296</v>
      </c>
      <c r="D406" s="11" t="s">
        <v>296</v>
      </c>
      <c r="E406" s="11" t="s">
        <v>449</v>
      </c>
      <c r="F406" s="12" t="s">
        <v>18</v>
      </c>
      <c r="G406" s="12">
        <v>1</v>
      </c>
      <c r="H406" s="13">
        <v>44300</v>
      </c>
      <c r="I406" s="13">
        <v>61095</v>
      </c>
      <c r="J406" s="17">
        <v>71530.899999999994</v>
      </c>
      <c r="K406" s="14">
        <v>80178</v>
      </c>
      <c r="L406" s="15">
        <v>56050</v>
      </c>
      <c r="M406" s="16">
        <v>63266</v>
      </c>
      <c r="N406" s="90"/>
    </row>
    <row r="407" spans="2:14" ht="26.45">
      <c r="B407" s="10">
        <v>404</v>
      </c>
      <c r="C407" s="11" t="s">
        <v>296</v>
      </c>
      <c r="D407" s="11" t="s">
        <v>296</v>
      </c>
      <c r="E407" s="11" t="s">
        <v>450</v>
      </c>
      <c r="F407" s="12" t="s">
        <v>18</v>
      </c>
      <c r="G407" s="12">
        <v>1</v>
      </c>
      <c r="H407" s="13">
        <v>46100</v>
      </c>
      <c r="I407" s="13">
        <v>63578</v>
      </c>
      <c r="J407" s="17">
        <v>50932</v>
      </c>
      <c r="K407" s="14">
        <v>57089</v>
      </c>
      <c r="L407" s="15">
        <v>53150</v>
      </c>
      <c r="M407" s="16">
        <v>59992</v>
      </c>
      <c r="N407" s="90"/>
    </row>
    <row r="408" spans="2:14" ht="39.6">
      <c r="B408" s="10">
        <v>405</v>
      </c>
      <c r="C408" s="11" t="s">
        <v>296</v>
      </c>
      <c r="D408" s="11" t="s">
        <v>296</v>
      </c>
      <c r="E408" s="11" t="s">
        <v>451</v>
      </c>
      <c r="F408" s="12" t="s">
        <v>18</v>
      </c>
      <c r="G408" s="12">
        <v>1</v>
      </c>
      <c r="H408" s="13">
        <v>40600</v>
      </c>
      <c r="I408" s="13">
        <v>55992</v>
      </c>
      <c r="J408" s="17">
        <v>44279.9</v>
      </c>
      <c r="K408" s="14">
        <v>49633</v>
      </c>
      <c r="L408" s="15">
        <v>46666</v>
      </c>
      <c r="M408" s="16">
        <v>52674</v>
      </c>
      <c r="N408" s="90"/>
    </row>
    <row r="409" spans="2:14" ht="39.6">
      <c r="B409" s="10">
        <v>406</v>
      </c>
      <c r="C409" s="11" t="s">
        <v>296</v>
      </c>
      <c r="D409" s="11" t="s">
        <v>296</v>
      </c>
      <c r="E409" s="21" t="s">
        <v>452</v>
      </c>
      <c r="F409" s="22" t="s">
        <v>18</v>
      </c>
      <c r="G409" s="12">
        <v>1</v>
      </c>
      <c r="H409" s="13">
        <v>12200</v>
      </c>
      <c r="I409" s="13">
        <v>16825</v>
      </c>
      <c r="J409" s="17">
        <v>15208.2</v>
      </c>
      <c r="K409" s="14">
        <v>17047</v>
      </c>
      <c r="L409" s="15">
        <v>14495</v>
      </c>
      <c r="M409" s="16">
        <v>16361</v>
      </c>
      <c r="N409" s="90"/>
    </row>
    <row r="410" spans="2:14">
      <c r="B410" s="10">
        <v>407</v>
      </c>
      <c r="C410" s="11" t="s">
        <v>296</v>
      </c>
      <c r="D410" s="11" t="s">
        <v>296</v>
      </c>
      <c r="E410" s="21" t="s">
        <v>129</v>
      </c>
      <c r="F410" s="22" t="s">
        <v>18</v>
      </c>
      <c r="G410" s="12">
        <v>1</v>
      </c>
      <c r="H410" s="13">
        <v>28600</v>
      </c>
      <c r="I410" s="13">
        <v>39443</v>
      </c>
      <c r="J410" s="17">
        <v>30963.8</v>
      </c>
      <c r="K410" s="14">
        <v>34707</v>
      </c>
      <c r="L410" s="15">
        <v>32859</v>
      </c>
      <c r="M410" s="16">
        <v>37089</v>
      </c>
      <c r="N410" s="90"/>
    </row>
    <row r="411" spans="2:14" ht="39.6">
      <c r="B411" s="10">
        <v>408</v>
      </c>
      <c r="C411" s="11" t="s">
        <v>296</v>
      </c>
      <c r="D411" s="11" t="s">
        <v>296</v>
      </c>
      <c r="E411" s="11" t="s">
        <v>453</v>
      </c>
      <c r="F411" s="12" t="s">
        <v>18</v>
      </c>
      <c r="G411" s="12">
        <v>1</v>
      </c>
      <c r="H411" s="13">
        <v>70000</v>
      </c>
      <c r="I411" s="13">
        <v>96539</v>
      </c>
      <c r="J411" s="17">
        <v>83133.399999999994</v>
      </c>
      <c r="K411" s="14">
        <v>93183</v>
      </c>
      <c r="L411" s="15">
        <v>81952</v>
      </c>
      <c r="M411" s="16">
        <v>92502</v>
      </c>
      <c r="N411" s="90"/>
    </row>
    <row r="412" spans="2:14" ht="79.150000000000006">
      <c r="B412" s="10">
        <v>409</v>
      </c>
      <c r="C412" s="11" t="s">
        <v>296</v>
      </c>
      <c r="D412" s="11" t="s">
        <v>296</v>
      </c>
      <c r="E412" s="11" t="s">
        <v>454</v>
      </c>
      <c r="F412" s="12" t="s">
        <v>18</v>
      </c>
      <c r="G412" s="12">
        <v>1</v>
      </c>
      <c r="H412" s="13">
        <v>156300</v>
      </c>
      <c r="I412" s="13">
        <v>215557</v>
      </c>
      <c r="J412" s="17">
        <v>182712.6</v>
      </c>
      <c r="K412" s="14">
        <v>204801</v>
      </c>
      <c r="L412" s="15">
        <v>182313</v>
      </c>
      <c r="M412" s="16">
        <v>205783</v>
      </c>
      <c r="N412" s="90"/>
    </row>
    <row r="413" spans="2:14">
      <c r="B413" s="10">
        <v>410</v>
      </c>
      <c r="C413" s="11" t="s">
        <v>296</v>
      </c>
      <c r="D413" s="11" t="s">
        <v>296</v>
      </c>
      <c r="E413" s="21" t="s">
        <v>455</v>
      </c>
      <c r="F413" s="12" t="s">
        <v>18</v>
      </c>
      <c r="G413" s="12">
        <v>1</v>
      </c>
      <c r="H413" s="13">
        <v>10000</v>
      </c>
      <c r="I413" s="13">
        <v>13791</v>
      </c>
      <c r="J413" s="17">
        <v>13173.3</v>
      </c>
      <c r="K413" s="14">
        <v>14766</v>
      </c>
      <c r="L413" s="15">
        <v>12021</v>
      </c>
      <c r="M413" s="16">
        <v>13569</v>
      </c>
      <c r="N413" s="90"/>
    </row>
    <row r="414" spans="2:14" ht="26.45">
      <c r="B414" s="10">
        <v>411</v>
      </c>
      <c r="C414" s="11" t="s">
        <v>296</v>
      </c>
      <c r="D414" s="11" t="s">
        <v>296</v>
      </c>
      <c r="E414" s="21" t="s">
        <v>456</v>
      </c>
      <c r="F414" s="12" t="s">
        <v>18</v>
      </c>
      <c r="G414" s="12">
        <v>1</v>
      </c>
      <c r="H414" s="13">
        <v>213200</v>
      </c>
      <c r="I414" s="13">
        <v>294030</v>
      </c>
      <c r="J414" s="17">
        <v>241034.5</v>
      </c>
      <c r="K414" s="14">
        <v>270173</v>
      </c>
      <c r="L414" s="15">
        <v>246864</v>
      </c>
      <c r="M414" s="16">
        <v>278644</v>
      </c>
      <c r="N414" s="90"/>
    </row>
    <row r="415" spans="2:14" ht="52.9">
      <c r="B415" s="10">
        <v>412</v>
      </c>
      <c r="C415" s="11" t="s">
        <v>296</v>
      </c>
      <c r="D415" s="11" t="s">
        <v>296</v>
      </c>
      <c r="E415" s="21" t="s">
        <v>457</v>
      </c>
      <c r="F415" s="22" t="s">
        <v>18</v>
      </c>
      <c r="G415" s="12">
        <v>1</v>
      </c>
      <c r="H415" s="13">
        <v>95100</v>
      </c>
      <c r="I415" s="13">
        <v>131155</v>
      </c>
      <c r="J415" s="17">
        <v>106040.9</v>
      </c>
      <c r="K415" s="14">
        <v>118860</v>
      </c>
      <c r="L415" s="15">
        <v>109803</v>
      </c>
      <c r="M415" s="16">
        <v>123939</v>
      </c>
      <c r="N415" s="90"/>
    </row>
    <row r="416" spans="2:14" ht="26.45">
      <c r="B416" s="10">
        <v>413</v>
      </c>
      <c r="C416" s="11" t="s">
        <v>296</v>
      </c>
      <c r="D416" s="11" t="s">
        <v>296</v>
      </c>
      <c r="E416" s="11" t="s">
        <v>458</v>
      </c>
      <c r="F416" s="12" t="s">
        <v>18</v>
      </c>
      <c r="G416" s="12">
        <v>1</v>
      </c>
      <c r="H416" s="13">
        <v>17600</v>
      </c>
      <c r="I416" s="13">
        <v>24273</v>
      </c>
      <c r="J416" s="17">
        <v>21717.5</v>
      </c>
      <c r="K416" s="14">
        <v>24343</v>
      </c>
      <c r="L416" s="15">
        <v>20822</v>
      </c>
      <c r="M416" s="16">
        <v>23503</v>
      </c>
      <c r="N416" s="90"/>
    </row>
    <row r="417" spans="2:14" ht="39.6">
      <c r="B417" s="10">
        <v>414</v>
      </c>
      <c r="C417" s="11" t="s">
        <v>296</v>
      </c>
      <c r="D417" s="11" t="s">
        <v>296</v>
      </c>
      <c r="E417" s="11" t="s">
        <v>459</v>
      </c>
      <c r="F417" s="12" t="s">
        <v>18</v>
      </c>
      <c r="G417" s="12">
        <v>1</v>
      </c>
      <c r="H417" s="13">
        <v>40900</v>
      </c>
      <c r="I417" s="13">
        <v>56406</v>
      </c>
      <c r="J417" s="17">
        <v>50979.6</v>
      </c>
      <c r="K417" s="14">
        <v>57143</v>
      </c>
      <c r="L417" s="15">
        <v>48443</v>
      </c>
      <c r="M417" s="16">
        <v>54679</v>
      </c>
      <c r="N417" s="90"/>
    </row>
    <row r="418" spans="2:14" ht="26.45">
      <c r="B418" s="10">
        <v>415</v>
      </c>
      <c r="C418" s="11" t="s">
        <v>296</v>
      </c>
      <c r="D418" s="11" t="s">
        <v>296</v>
      </c>
      <c r="E418" s="21" t="s">
        <v>460</v>
      </c>
      <c r="F418" s="22" t="s">
        <v>18</v>
      </c>
      <c r="G418" s="12">
        <v>1</v>
      </c>
      <c r="H418" s="13">
        <v>4000</v>
      </c>
      <c r="I418" s="13">
        <v>5517</v>
      </c>
      <c r="J418" s="17">
        <v>4676.7</v>
      </c>
      <c r="K418" s="14">
        <v>5242</v>
      </c>
      <c r="L418" s="15">
        <v>4727</v>
      </c>
      <c r="M418" s="16">
        <v>5336</v>
      </c>
      <c r="N418" s="90"/>
    </row>
    <row r="419" spans="2:14" ht="26.45">
      <c r="B419" s="10">
        <v>416</v>
      </c>
      <c r="C419" s="11" t="s">
        <v>296</v>
      </c>
      <c r="D419" s="11" t="s">
        <v>296</v>
      </c>
      <c r="E419" s="21" t="s">
        <v>461</v>
      </c>
      <c r="F419" s="12" t="s">
        <v>18</v>
      </c>
      <c r="G419" s="12">
        <v>1</v>
      </c>
      <c r="H419" s="13">
        <v>100</v>
      </c>
      <c r="I419" s="13">
        <v>138</v>
      </c>
      <c r="J419" s="17">
        <v>321.3</v>
      </c>
      <c r="K419" s="14">
        <v>360</v>
      </c>
      <c r="L419" s="15">
        <v>282</v>
      </c>
      <c r="M419" s="16">
        <v>318</v>
      </c>
      <c r="N419" s="90"/>
    </row>
    <row r="420" spans="2:14" ht="26.45">
      <c r="B420" s="10">
        <v>417</v>
      </c>
      <c r="C420" s="11" t="s">
        <v>296</v>
      </c>
      <c r="D420" s="11" t="s">
        <v>296</v>
      </c>
      <c r="E420" s="21" t="s">
        <v>462</v>
      </c>
      <c r="F420" s="12" t="s">
        <v>18</v>
      </c>
      <c r="G420" s="12">
        <v>1</v>
      </c>
      <c r="H420" s="13">
        <v>100</v>
      </c>
      <c r="I420" s="13">
        <v>138</v>
      </c>
      <c r="J420" s="17">
        <v>321.3</v>
      </c>
      <c r="K420" s="14">
        <v>360</v>
      </c>
      <c r="L420" s="15">
        <v>282</v>
      </c>
      <c r="M420" s="16">
        <v>318</v>
      </c>
      <c r="N420" s="90"/>
    </row>
    <row r="421" spans="2:14" ht="26.45">
      <c r="B421" s="10">
        <v>418</v>
      </c>
      <c r="C421" s="11" t="s">
        <v>296</v>
      </c>
      <c r="D421" s="11" t="s">
        <v>296</v>
      </c>
      <c r="E421" s="21" t="s">
        <v>463</v>
      </c>
      <c r="F421" s="12" t="s">
        <v>18</v>
      </c>
      <c r="G421" s="12">
        <v>1</v>
      </c>
      <c r="H421" s="13">
        <v>100</v>
      </c>
      <c r="I421" s="13">
        <v>138</v>
      </c>
      <c r="J421" s="17">
        <v>392.7</v>
      </c>
      <c r="K421" s="14">
        <v>440</v>
      </c>
      <c r="L421" s="15">
        <v>137</v>
      </c>
      <c r="M421" s="16">
        <v>155</v>
      </c>
      <c r="N421" s="90"/>
    </row>
    <row r="422" spans="2:14">
      <c r="B422" s="10">
        <v>419</v>
      </c>
      <c r="C422" s="11" t="s">
        <v>296</v>
      </c>
      <c r="D422" s="11" t="s">
        <v>296</v>
      </c>
      <c r="E422" s="11" t="s">
        <v>464</v>
      </c>
      <c r="F422" s="12" t="s">
        <v>18</v>
      </c>
      <c r="G422" s="12">
        <v>1</v>
      </c>
      <c r="H422" s="13">
        <v>1600</v>
      </c>
      <c r="I422" s="13">
        <v>2207</v>
      </c>
      <c r="J422" s="17">
        <v>1558.9</v>
      </c>
      <c r="K422" s="14">
        <v>1747</v>
      </c>
      <c r="L422" s="15">
        <v>1800</v>
      </c>
      <c r="M422" s="16">
        <v>2032</v>
      </c>
      <c r="N422" s="90"/>
    </row>
    <row r="423" spans="2:14" ht="26.45">
      <c r="B423" s="10">
        <v>420</v>
      </c>
      <c r="C423" s="11" t="s">
        <v>296</v>
      </c>
      <c r="D423" s="11" t="s">
        <v>296</v>
      </c>
      <c r="E423" s="11" t="s">
        <v>465</v>
      </c>
      <c r="F423" s="12" t="s">
        <v>18</v>
      </c>
      <c r="G423" s="12">
        <v>1</v>
      </c>
      <c r="H423" s="13">
        <v>34300</v>
      </c>
      <c r="I423" s="13">
        <v>47304</v>
      </c>
      <c r="J423" s="17">
        <v>36961.4</v>
      </c>
      <c r="K423" s="14">
        <v>41430</v>
      </c>
      <c r="L423" s="15">
        <v>39350</v>
      </c>
      <c r="M423" s="16">
        <v>44416</v>
      </c>
      <c r="N423" s="90"/>
    </row>
    <row r="424" spans="2:14">
      <c r="B424" s="10">
        <v>421</v>
      </c>
      <c r="C424" s="11" t="s">
        <v>296</v>
      </c>
      <c r="D424" s="11" t="s">
        <v>296</v>
      </c>
      <c r="E424" s="21" t="s">
        <v>466</v>
      </c>
      <c r="F424" s="12" t="s">
        <v>18</v>
      </c>
      <c r="G424" s="12">
        <v>1</v>
      </c>
      <c r="H424" s="13">
        <v>600</v>
      </c>
      <c r="I424" s="13">
        <v>827</v>
      </c>
      <c r="J424" s="17">
        <v>1082.9000000000001</v>
      </c>
      <c r="K424" s="14">
        <v>1214</v>
      </c>
      <c r="L424" s="15">
        <v>842</v>
      </c>
      <c r="M424" s="16">
        <v>950</v>
      </c>
      <c r="N424" s="90"/>
    </row>
    <row r="425" spans="2:14">
      <c r="B425" s="10">
        <v>422</v>
      </c>
      <c r="C425" s="11" t="s">
        <v>296</v>
      </c>
      <c r="D425" s="11" t="s">
        <v>296</v>
      </c>
      <c r="E425" s="21" t="s">
        <v>467</v>
      </c>
      <c r="F425" s="12" t="s">
        <v>18</v>
      </c>
      <c r="G425" s="12">
        <v>1</v>
      </c>
      <c r="H425" s="13">
        <v>1600</v>
      </c>
      <c r="I425" s="13">
        <v>2207</v>
      </c>
      <c r="J425" s="17">
        <v>1951.6</v>
      </c>
      <c r="K425" s="14">
        <v>2188</v>
      </c>
      <c r="L425" s="15">
        <v>1895</v>
      </c>
      <c r="M425" s="16">
        <v>2139</v>
      </c>
      <c r="N425" s="90"/>
    </row>
    <row r="426" spans="2:14">
      <c r="B426" s="10">
        <v>423</v>
      </c>
      <c r="C426" s="11" t="s">
        <v>296</v>
      </c>
      <c r="D426" s="11" t="s">
        <v>296</v>
      </c>
      <c r="E426" s="11" t="s">
        <v>468</v>
      </c>
      <c r="F426" s="12" t="s">
        <v>18</v>
      </c>
      <c r="G426" s="12">
        <v>1</v>
      </c>
      <c r="H426" s="13">
        <v>33700</v>
      </c>
      <c r="I426" s="13">
        <v>46477</v>
      </c>
      <c r="J426" s="17">
        <v>36437.800000000003</v>
      </c>
      <c r="K426" s="14">
        <v>40843</v>
      </c>
      <c r="L426" s="15">
        <v>38711</v>
      </c>
      <c r="M426" s="16">
        <v>43694</v>
      </c>
      <c r="N426" s="90"/>
    </row>
    <row r="427" spans="2:14" ht="39.6">
      <c r="B427" s="10">
        <v>424</v>
      </c>
      <c r="C427" s="11" t="s">
        <v>296</v>
      </c>
      <c r="D427" s="11" t="s">
        <v>296</v>
      </c>
      <c r="E427" s="21" t="s">
        <v>469</v>
      </c>
      <c r="F427" s="12" t="s">
        <v>18</v>
      </c>
      <c r="G427" s="12">
        <v>1</v>
      </c>
      <c r="H427" s="13">
        <v>100</v>
      </c>
      <c r="I427" s="13">
        <v>138</v>
      </c>
      <c r="J427" s="17">
        <v>202.3</v>
      </c>
      <c r="K427" s="14">
        <v>227</v>
      </c>
      <c r="L427" s="15">
        <v>367</v>
      </c>
      <c r="M427" s="16">
        <v>414</v>
      </c>
      <c r="N427" s="90"/>
    </row>
    <row r="428" spans="2:14">
      <c r="B428" s="10">
        <v>425</v>
      </c>
      <c r="C428" s="11" t="s">
        <v>296</v>
      </c>
      <c r="D428" s="11" t="s">
        <v>296</v>
      </c>
      <c r="E428" s="21" t="s">
        <v>470</v>
      </c>
      <c r="F428" s="12" t="s">
        <v>18</v>
      </c>
      <c r="G428" s="12">
        <v>1</v>
      </c>
      <c r="H428" s="13">
        <v>1600</v>
      </c>
      <c r="I428" s="13">
        <v>2207</v>
      </c>
      <c r="J428" s="17">
        <v>2998.8</v>
      </c>
      <c r="K428" s="14">
        <v>3361</v>
      </c>
      <c r="L428" s="15">
        <v>2126</v>
      </c>
      <c r="M428" s="16">
        <v>2400</v>
      </c>
      <c r="N428" s="90"/>
    </row>
    <row r="429" spans="2:14" ht="26.45">
      <c r="B429" s="10">
        <v>426</v>
      </c>
      <c r="C429" s="11" t="s">
        <v>296</v>
      </c>
      <c r="D429" s="11" t="s">
        <v>296</v>
      </c>
      <c r="E429" s="21" t="s">
        <v>471</v>
      </c>
      <c r="F429" s="12" t="s">
        <v>18</v>
      </c>
      <c r="G429" s="12">
        <v>1</v>
      </c>
      <c r="H429" s="13">
        <v>700</v>
      </c>
      <c r="I429" s="13">
        <v>965</v>
      </c>
      <c r="J429" s="17">
        <v>975.8</v>
      </c>
      <c r="K429" s="14">
        <v>1094</v>
      </c>
      <c r="L429" s="15">
        <v>873</v>
      </c>
      <c r="M429" s="16">
        <v>985</v>
      </c>
      <c r="N429" s="90"/>
    </row>
    <row r="430" spans="2:14" ht="26.45">
      <c r="B430" s="10">
        <v>427</v>
      </c>
      <c r="C430" s="11" t="s">
        <v>296</v>
      </c>
      <c r="D430" s="11" t="s">
        <v>296</v>
      </c>
      <c r="E430" s="21" t="s">
        <v>472</v>
      </c>
      <c r="F430" s="22" t="s">
        <v>18</v>
      </c>
      <c r="G430" s="12">
        <v>1</v>
      </c>
      <c r="H430" s="13">
        <v>1200</v>
      </c>
      <c r="I430" s="13">
        <v>1655</v>
      </c>
      <c r="J430" s="17">
        <v>2106.3000000000002</v>
      </c>
      <c r="K430" s="14">
        <v>2361</v>
      </c>
      <c r="L430" s="15">
        <v>1608</v>
      </c>
      <c r="M430" s="16">
        <v>1815</v>
      </c>
      <c r="N430" s="90"/>
    </row>
    <row r="431" spans="2:14" ht="39.6">
      <c r="B431" s="10">
        <v>428</v>
      </c>
      <c r="C431" s="11" t="s">
        <v>296</v>
      </c>
      <c r="D431" s="11" t="s">
        <v>296</v>
      </c>
      <c r="E431" s="11" t="s">
        <v>473</v>
      </c>
      <c r="F431" s="12" t="s">
        <v>18</v>
      </c>
      <c r="G431" s="12">
        <v>1</v>
      </c>
      <c r="H431" s="13">
        <v>30800</v>
      </c>
      <c r="I431" s="13">
        <v>42477</v>
      </c>
      <c r="J431" s="17">
        <v>39127.199999999997</v>
      </c>
      <c r="K431" s="14">
        <v>43857</v>
      </c>
      <c r="L431" s="15">
        <v>36648</v>
      </c>
      <c r="M431" s="16">
        <v>41366</v>
      </c>
      <c r="N431" s="90"/>
    </row>
    <row r="432" spans="2:14" ht="39.6">
      <c r="B432" s="10">
        <v>429</v>
      </c>
      <c r="C432" s="11" t="s">
        <v>296</v>
      </c>
      <c r="D432" s="11" t="s">
        <v>296</v>
      </c>
      <c r="E432" s="11" t="s">
        <v>474</v>
      </c>
      <c r="F432" s="12" t="s">
        <v>18</v>
      </c>
      <c r="G432" s="12">
        <v>1</v>
      </c>
      <c r="H432" s="13">
        <v>28400</v>
      </c>
      <c r="I432" s="13">
        <v>39167</v>
      </c>
      <c r="J432" s="17">
        <v>36045.1</v>
      </c>
      <c r="K432" s="14">
        <v>40403</v>
      </c>
      <c r="L432" s="15">
        <v>33763</v>
      </c>
      <c r="M432" s="16">
        <v>38110</v>
      </c>
      <c r="N432" s="90"/>
    </row>
    <row r="433" spans="2:14" ht="26.45">
      <c r="B433" s="10">
        <v>430</v>
      </c>
      <c r="C433" s="11" t="s">
        <v>296</v>
      </c>
      <c r="D433" s="11" t="s">
        <v>296</v>
      </c>
      <c r="E433" s="21" t="s">
        <v>475</v>
      </c>
      <c r="F433" s="12" t="s">
        <v>18</v>
      </c>
      <c r="G433" s="12">
        <v>1</v>
      </c>
      <c r="H433" s="13">
        <v>800</v>
      </c>
      <c r="I433" s="13">
        <v>1103</v>
      </c>
      <c r="J433" s="17">
        <v>1094.8</v>
      </c>
      <c r="K433" s="14">
        <v>1227</v>
      </c>
      <c r="L433" s="15">
        <v>974</v>
      </c>
      <c r="M433" s="16">
        <v>1099</v>
      </c>
      <c r="N433" s="90"/>
    </row>
    <row r="434" spans="2:14">
      <c r="B434" s="10">
        <v>431</v>
      </c>
      <c r="C434" s="11" t="s">
        <v>296</v>
      </c>
      <c r="D434" s="11" t="s">
        <v>296</v>
      </c>
      <c r="E434" s="21" t="s">
        <v>476</v>
      </c>
      <c r="F434" s="12" t="s">
        <v>18</v>
      </c>
      <c r="G434" s="12">
        <v>1</v>
      </c>
      <c r="H434" s="13">
        <v>6500</v>
      </c>
      <c r="I434" s="13">
        <v>8964</v>
      </c>
      <c r="J434" s="17">
        <v>8282.4</v>
      </c>
      <c r="K434" s="14">
        <v>9284</v>
      </c>
      <c r="L434" s="15">
        <v>7746</v>
      </c>
      <c r="M434" s="16">
        <v>8743</v>
      </c>
      <c r="N434" s="90"/>
    </row>
    <row r="435" spans="2:14" ht="26.45">
      <c r="B435" s="10">
        <v>432</v>
      </c>
      <c r="C435" s="11" t="s">
        <v>296</v>
      </c>
      <c r="D435" s="11" t="s">
        <v>296</v>
      </c>
      <c r="E435" s="11" t="s">
        <v>477</v>
      </c>
      <c r="F435" s="12" t="s">
        <v>18</v>
      </c>
      <c r="G435" s="12">
        <v>1</v>
      </c>
      <c r="H435" s="13">
        <v>29500</v>
      </c>
      <c r="I435" s="13">
        <v>40684</v>
      </c>
      <c r="J435" s="17">
        <v>37473.1</v>
      </c>
      <c r="K435" s="14">
        <v>42003</v>
      </c>
      <c r="L435" s="15">
        <v>35112</v>
      </c>
      <c r="M435" s="16">
        <v>39632</v>
      </c>
      <c r="N435" s="90"/>
    </row>
    <row r="436" spans="2:14" ht="26.45">
      <c r="B436" s="10">
        <v>433</v>
      </c>
      <c r="C436" s="11" t="s">
        <v>296</v>
      </c>
      <c r="D436" s="11" t="s">
        <v>296</v>
      </c>
      <c r="E436" s="21" t="s">
        <v>478</v>
      </c>
      <c r="F436" s="22" t="s">
        <v>18</v>
      </c>
      <c r="G436" s="12">
        <v>1</v>
      </c>
      <c r="H436" s="13">
        <v>7300</v>
      </c>
      <c r="I436" s="13">
        <v>10068</v>
      </c>
      <c r="J436" s="17">
        <v>9293.9</v>
      </c>
      <c r="K436" s="14">
        <v>10417</v>
      </c>
      <c r="L436" s="15">
        <v>8702</v>
      </c>
      <c r="M436" s="16">
        <v>9822</v>
      </c>
      <c r="N436" s="90"/>
    </row>
    <row r="437" spans="2:14" ht="26.45">
      <c r="B437" s="10">
        <v>434</v>
      </c>
      <c r="C437" s="11" t="s">
        <v>296</v>
      </c>
      <c r="D437" s="11" t="s">
        <v>296</v>
      </c>
      <c r="E437" s="21" t="s">
        <v>479</v>
      </c>
      <c r="F437" s="12" t="s">
        <v>18</v>
      </c>
      <c r="G437" s="12">
        <v>1</v>
      </c>
      <c r="H437" s="13">
        <v>3200</v>
      </c>
      <c r="I437" s="13">
        <v>4413</v>
      </c>
      <c r="J437" s="17">
        <v>4105.5</v>
      </c>
      <c r="K437" s="14">
        <v>4602</v>
      </c>
      <c r="L437" s="15">
        <v>3835</v>
      </c>
      <c r="M437" s="16">
        <v>4329</v>
      </c>
      <c r="N437" s="90"/>
    </row>
    <row r="438" spans="2:14" ht="52.9">
      <c r="B438" s="10">
        <v>435</v>
      </c>
      <c r="C438" s="11" t="s">
        <v>296</v>
      </c>
      <c r="D438" s="11" t="s">
        <v>296</v>
      </c>
      <c r="E438" s="21" t="s">
        <v>480</v>
      </c>
      <c r="F438" s="12" t="s">
        <v>18</v>
      </c>
      <c r="G438" s="12">
        <v>1</v>
      </c>
      <c r="H438" s="13">
        <v>4000</v>
      </c>
      <c r="I438" s="13">
        <v>5517</v>
      </c>
      <c r="J438" s="17">
        <v>5140.8</v>
      </c>
      <c r="K438" s="14">
        <v>5762</v>
      </c>
      <c r="L438" s="15">
        <v>4830</v>
      </c>
      <c r="M438" s="16">
        <v>5452</v>
      </c>
      <c r="N438" s="90"/>
    </row>
    <row r="439" spans="2:14" ht="38.1" customHeight="1">
      <c r="B439" s="10">
        <v>436</v>
      </c>
      <c r="C439" s="11" t="s">
        <v>296</v>
      </c>
      <c r="D439" s="11" t="s">
        <v>296</v>
      </c>
      <c r="E439" s="21" t="s">
        <v>481</v>
      </c>
      <c r="F439" s="22" t="s">
        <v>18</v>
      </c>
      <c r="G439" s="12">
        <v>1</v>
      </c>
      <c r="H439" s="13">
        <v>500</v>
      </c>
      <c r="I439" s="13">
        <v>690</v>
      </c>
      <c r="J439" s="17">
        <v>940.1</v>
      </c>
      <c r="K439" s="14">
        <v>1054</v>
      </c>
      <c r="L439" s="15">
        <v>721</v>
      </c>
      <c r="M439" s="16">
        <v>814</v>
      </c>
      <c r="N439" s="90"/>
    </row>
    <row r="440" spans="2:14">
      <c r="B440" s="10">
        <v>437</v>
      </c>
      <c r="C440" s="11" t="s">
        <v>296</v>
      </c>
      <c r="D440" s="11" t="s">
        <v>296</v>
      </c>
      <c r="E440" s="21" t="s">
        <v>482</v>
      </c>
      <c r="F440" s="12" t="s">
        <v>18</v>
      </c>
      <c r="G440" s="12">
        <v>1</v>
      </c>
      <c r="H440" s="13">
        <v>300</v>
      </c>
      <c r="I440" s="13">
        <v>414</v>
      </c>
      <c r="J440" s="17">
        <v>452.2</v>
      </c>
      <c r="K440" s="14">
        <v>507</v>
      </c>
      <c r="L440" s="15">
        <v>407</v>
      </c>
      <c r="M440" s="16">
        <v>459</v>
      </c>
      <c r="N440" s="90"/>
    </row>
    <row r="441" spans="2:14">
      <c r="B441" s="10">
        <v>438</v>
      </c>
      <c r="C441" s="11" t="s">
        <v>296</v>
      </c>
      <c r="D441" s="11" t="s">
        <v>296</v>
      </c>
      <c r="E441" s="21" t="s">
        <v>483</v>
      </c>
      <c r="F441" s="12" t="s">
        <v>18</v>
      </c>
      <c r="G441" s="12">
        <v>1</v>
      </c>
      <c r="H441" s="13">
        <v>500</v>
      </c>
      <c r="I441" s="13">
        <v>690</v>
      </c>
      <c r="J441" s="17">
        <v>940.1</v>
      </c>
      <c r="K441" s="14">
        <v>1054</v>
      </c>
      <c r="L441" s="15">
        <v>721</v>
      </c>
      <c r="M441" s="16">
        <v>814</v>
      </c>
      <c r="N441" s="90"/>
    </row>
    <row r="442" spans="2:14">
      <c r="B442" s="10">
        <v>439</v>
      </c>
      <c r="C442" s="11" t="s">
        <v>296</v>
      </c>
      <c r="D442" s="11" t="s">
        <v>296</v>
      </c>
      <c r="E442" s="21" t="s">
        <v>484</v>
      </c>
      <c r="F442" s="12" t="s">
        <v>18</v>
      </c>
      <c r="G442" s="12">
        <v>1</v>
      </c>
      <c r="H442" s="13">
        <v>300</v>
      </c>
      <c r="I442" s="13">
        <v>414</v>
      </c>
      <c r="J442" s="17">
        <v>523.6</v>
      </c>
      <c r="K442" s="14">
        <v>587</v>
      </c>
      <c r="L442" s="15">
        <v>438</v>
      </c>
      <c r="M442" s="16">
        <v>494</v>
      </c>
      <c r="N442" s="90"/>
    </row>
    <row r="443" spans="2:14" ht="66">
      <c r="B443" s="10">
        <v>440</v>
      </c>
      <c r="C443" s="11" t="s">
        <v>296</v>
      </c>
      <c r="D443" s="11" t="s">
        <v>296</v>
      </c>
      <c r="E443" s="21" t="s">
        <v>485</v>
      </c>
      <c r="F443" s="12" t="s">
        <v>18</v>
      </c>
      <c r="G443" s="12">
        <v>1</v>
      </c>
      <c r="H443" s="13">
        <v>200</v>
      </c>
      <c r="I443" s="13">
        <v>276</v>
      </c>
      <c r="J443" s="17">
        <v>392.7</v>
      </c>
      <c r="K443" s="14">
        <v>440</v>
      </c>
      <c r="L443" s="15">
        <v>812</v>
      </c>
      <c r="M443" s="16">
        <v>917</v>
      </c>
      <c r="N443" s="90"/>
    </row>
    <row r="444" spans="2:14" ht="26.45">
      <c r="B444" s="10">
        <v>441</v>
      </c>
      <c r="C444" s="11" t="s">
        <v>296</v>
      </c>
      <c r="D444" s="11" t="s">
        <v>296</v>
      </c>
      <c r="E444" s="21" t="s">
        <v>486</v>
      </c>
      <c r="F444" s="12" t="s">
        <v>18</v>
      </c>
      <c r="G444" s="12">
        <v>1</v>
      </c>
      <c r="H444" s="13">
        <v>5700</v>
      </c>
      <c r="I444" s="13">
        <v>7861</v>
      </c>
      <c r="J444" s="17">
        <v>7259</v>
      </c>
      <c r="K444" s="14">
        <v>8137</v>
      </c>
      <c r="L444" s="15">
        <v>6789</v>
      </c>
      <c r="M444" s="16">
        <v>7663</v>
      </c>
      <c r="N444" s="90"/>
    </row>
    <row r="445" spans="2:14" ht="52.9">
      <c r="B445" s="10">
        <v>442</v>
      </c>
      <c r="C445" s="11" t="s">
        <v>296</v>
      </c>
      <c r="D445" s="11" t="s">
        <v>296</v>
      </c>
      <c r="E445" s="21" t="s">
        <v>487</v>
      </c>
      <c r="F445" s="12" t="s">
        <v>18</v>
      </c>
      <c r="G445" s="12">
        <v>1</v>
      </c>
      <c r="H445" s="13">
        <v>14700</v>
      </c>
      <c r="I445" s="13">
        <v>20273</v>
      </c>
      <c r="J445" s="17">
        <v>18671.099999999999</v>
      </c>
      <c r="K445" s="14">
        <v>20928</v>
      </c>
      <c r="L445" s="15">
        <v>17483</v>
      </c>
      <c r="M445" s="16">
        <v>19734</v>
      </c>
      <c r="N445" s="90"/>
    </row>
    <row r="446" spans="2:14" ht="26.45">
      <c r="B446" s="10">
        <v>443</v>
      </c>
      <c r="C446" s="11" t="s">
        <v>296</v>
      </c>
      <c r="D446" s="11" t="s">
        <v>296</v>
      </c>
      <c r="E446" s="21" t="s">
        <v>488</v>
      </c>
      <c r="F446" s="12" t="s">
        <v>18</v>
      </c>
      <c r="G446" s="12">
        <v>1</v>
      </c>
      <c r="H446" s="13">
        <v>400</v>
      </c>
      <c r="I446" s="13">
        <v>552</v>
      </c>
      <c r="J446" s="17">
        <v>642.6</v>
      </c>
      <c r="K446" s="14">
        <v>720</v>
      </c>
      <c r="L446" s="15">
        <v>553</v>
      </c>
      <c r="M446" s="16">
        <v>624</v>
      </c>
      <c r="N446" s="90"/>
    </row>
    <row r="447" spans="2:14">
      <c r="B447" s="10">
        <v>444</v>
      </c>
      <c r="C447" s="11" t="s">
        <v>296</v>
      </c>
      <c r="D447" s="11" t="s">
        <v>296</v>
      </c>
      <c r="E447" s="21" t="s">
        <v>489</v>
      </c>
      <c r="F447" s="12" t="s">
        <v>18</v>
      </c>
      <c r="G447" s="12">
        <v>1</v>
      </c>
      <c r="H447" s="13">
        <v>2800</v>
      </c>
      <c r="I447" s="13">
        <v>3862</v>
      </c>
      <c r="J447" s="17">
        <v>3605.7</v>
      </c>
      <c r="K447" s="14">
        <v>4042</v>
      </c>
      <c r="L447" s="15">
        <v>3376</v>
      </c>
      <c r="M447" s="16">
        <v>3811</v>
      </c>
      <c r="N447" s="90"/>
    </row>
    <row r="448" spans="2:14" ht="26.45">
      <c r="B448" s="10">
        <v>445</v>
      </c>
      <c r="C448" s="11" t="s">
        <v>296</v>
      </c>
      <c r="D448" s="11" t="s">
        <v>296</v>
      </c>
      <c r="E448" s="21" t="s">
        <v>490</v>
      </c>
      <c r="F448" s="12" t="s">
        <v>18</v>
      </c>
      <c r="G448" s="12">
        <v>1</v>
      </c>
      <c r="H448" s="13">
        <v>1100</v>
      </c>
      <c r="I448" s="13">
        <v>1517</v>
      </c>
      <c r="J448" s="17">
        <v>1439.9</v>
      </c>
      <c r="K448" s="14">
        <v>1614</v>
      </c>
      <c r="L448" s="15">
        <v>1344</v>
      </c>
      <c r="M448" s="16">
        <v>1517</v>
      </c>
      <c r="N448" s="90"/>
    </row>
    <row r="449" spans="2:14" ht="26.45">
      <c r="B449" s="10">
        <v>446</v>
      </c>
      <c r="C449" s="11" t="s">
        <v>296</v>
      </c>
      <c r="D449" s="11" t="s">
        <v>296</v>
      </c>
      <c r="E449" s="21" t="s">
        <v>491</v>
      </c>
      <c r="F449" s="12" t="s">
        <v>18</v>
      </c>
      <c r="G449" s="12">
        <v>1</v>
      </c>
      <c r="H449" s="13">
        <v>600</v>
      </c>
      <c r="I449" s="13">
        <v>827</v>
      </c>
      <c r="J449" s="17">
        <v>773.5</v>
      </c>
      <c r="K449" s="14">
        <v>867</v>
      </c>
      <c r="L449" s="15">
        <v>726</v>
      </c>
      <c r="M449" s="16">
        <v>819</v>
      </c>
      <c r="N449" s="90"/>
    </row>
    <row r="450" spans="2:14" ht="26.45">
      <c r="B450" s="10">
        <v>447</v>
      </c>
      <c r="C450" s="11" t="s">
        <v>296</v>
      </c>
      <c r="D450" s="11" t="s">
        <v>296</v>
      </c>
      <c r="E450" s="21" t="s">
        <v>492</v>
      </c>
      <c r="F450" s="12" t="s">
        <v>18</v>
      </c>
      <c r="G450" s="12">
        <v>1</v>
      </c>
      <c r="H450" s="13">
        <v>3200</v>
      </c>
      <c r="I450" s="13">
        <v>4413</v>
      </c>
      <c r="J450" s="17">
        <v>4105.5</v>
      </c>
      <c r="K450" s="14">
        <v>4602</v>
      </c>
      <c r="L450" s="15">
        <v>3835</v>
      </c>
      <c r="M450" s="16">
        <v>4329</v>
      </c>
      <c r="N450" s="90"/>
    </row>
    <row r="451" spans="2:14" ht="26.45">
      <c r="B451" s="10">
        <v>448</v>
      </c>
      <c r="C451" s="11" t="s">
        <v>296</v>
      </c>
      <c r="D451" s="11" t="s">
        <v>296</v>
      </c>
      <c r="E451" s="21" t="s">
        <v>493</v>
      </c>
      <c r="F451" s="12" t="s">
        <v>18</v>
      </c>
      <c r="G451" s="12">
        <v>1</v>
      </c>
      <c r="H451" s="13">
        <v>700</v>
      </c>
      <c r="I451" s="13">
        <v>965</v>
      </c>
      <c r="J451" s="17">
        <v>904.4</v>
      </c>
      <c r="K451" s="14">
        <v>1014</v>
      </c>
      <c r="L451" s="15">
        <v>843</v>
      </c>
      <c r="M451" s="16">
        <v>952</v>
      </c>
      <c r="N451" s="90"/>
    </row>
    <row r="452" spans="2:14" ht="26.45">
      <c r="B452" s="10">
        <v>449</v>
      </c>
      <c r="C452" s="11" t="s">
        <v>296</v>
      </c>
      <c r="D452" s="11" t="s">
        <v>296</v>
      </c>
      <c r="E452" s="21" t="s">
        <v>494</v>
      </c>
      <c r="F452" s="12" t="s">
        <v>18</v>
      </c>
      <c r="G452" s="12">
        <v>1</v>
      </c>
      <c r="H452" s="13">
        <v>300</v>
      </c>
      <c r="I452" s="13">
        <v>414</v>
      </c>
      <c r="J452" s="17">
        <v>725.9</v>
      </c>
      <c r="K452" s="14">
        <v>814</v>
      </c>
      <c r="L452" s="15">
        <v>483</v>
      </c>
      <c r="M452" s="16">
        <v>545</v>
      </c>
      <c r="N452" s="90"/>
    </row>
    <row r="453" spans="2:14">
      <c r="B453" s="10">
        <v>450</v>
      </c>
      <c r="C453" s="11" t="s">
        <v>296</v>
      </c>
      <c r="D453" s="11" t="s">
        <v>296</v>
      </c>
      <c r="E453" s="11" t="s">
        <v>495</v>
      </c>
      <c r="F453" s="12" t="s">
        <v>18</v>
      </c>
      <c r="G453" s="12">
        <v>1</v>
      </c>
      <c r="H453" s="13">
        <v>47900</v>
      </c>
      <c r="I453" s="13">
        <v>66060</v>
      </c>
      <c r="J453" s="17">
        <v>60773.3</v>
      </c>
      <c r="K453" s="14">
        <v>68120</v>
      </c>
      <c r="L453" s="15">
        <v>56927</v>
      </c>
      <c r="M453" s="16">
        <v>64256</v>
      </c>
      <c r="N453" s="90"/>
    </row>
    <row r="454" spans="2:14" ht="26.45">
      <c r="B454" s="10">
        <v>451</v>
      </c>
      <c r="C454" s="11" t="s">
        <v>296</v>
      </c>
      <c r="D454" s="11" t="s">
        <v>296</v>
      </c>
      <c r="E454" s="21" t="s">
        <v>496</v>
      </c>
      <c r="F454" s="22" t="s">
        <v>18</v>
      </c>
      <c r="G454" s="12">
        <v>1</v>
      </c>
      <c r="H454" s="13">
        <v>17100</v>
      </c>
      <c r="I454" s="13">
        <v>23583</v>
      </c>
      <c r="J454" s="17">
        <v>21765.1</v>
      </c>
      <c r="K454" s="14">
        <v>24396</v>
      </c>
      <c r="L454" s="15">
        <v>20397</v>
      </c>
      <c r="M454" s="16">
        <v>23023</v>
      </c>
      <c r="N454" s="90"/>
    </row>
    <row r="455" spans="2:14">
      <c r="B455" s="10">
        <v>452</v>
      </c>
      <c r="C455" s="11" t="s">
        <v>296</v>
      </c>
      <c r="D455" s="11" t="s">
        <v>296</v>
      </c>
      <c r="E455" s="21" t="s">
        <v>497</v>
      </c>
      <c r="F455" s="12" t="s">
        <v>18</v>
      </c>
      <c r="G455" s="12">
        <v>1</v>
      </c>
      <c r="H455" s="13">
        <v>300</v>
      </c>
      <c r="I455" s="13">
        <v>414</v>
      </c>
      <c r="J455" s="17">
        <v>725.9</v>
      </c>
      <c r="K455" s="14">
        <v>814</v>
      </c>
      <c r="L455" s="15">
        <v>483</v>
      </c>
      <c r="M455" s="16">
        <v>545</v>
      </c>
      <c r="N455" s="90"/>
    </row>
    <row r="456" spans="2:14" ht="26.45">
      <c r="B456" s="10">
        <v>453</v>
      </c>
      <c r="C456" s="11" t="s">
        <v>296</v>
      </c>
      <c r="D456" s="11" t="s">
        <v>296</v>
      </c>
      <c r="E456" s="21" t="s">
        <v>498</v>
      </c>
      <c r="F456" s="12" t="s">
        <v>18</v>
      </c>
      <c r="G456" s="12">
        <v>1</v>
      </c>
      <c r="H456" s="13">
        <v>300</v>
      </c>
      <c r="I456" s="13">
        <v>414</v>
      </c>
      <c r="J456" s="17">
        <v>725.9</v>
      </c>
      <c r="K456" s="14">
        <v>814</v>
      </c>
      <c r="L456" s="15">
        <v>483</v>
      </c>
      <c r="M456" s="16">
        <v>545</v>
      </c>
      <c r="N456" s="90"/>
    </row>
    <row r="457" spans="2:14" ht="26.45">
      <c r="B457" s="10">
        <v>454</v>
      </c>
      <c r="C457" s="11" t="s">
        <v>296</v>
      </c>
      <c r="D457" s="11" t="s">
        <v>296</v>
      </c>
      <c r="E457" s="11" t="s">
        <v>499</v>
      </c>
      <c r="F457" s="12" t="s">
        <v>18</v>
      </c>
      <c r="G457" s="12">
        <v>1</v>
      </c>
      <c r="H457" s="13">
        <v>54100</v>
      </c>
      <c r="I457" s="13">
        <v>74611</v>
      </c>
      <c r="J457" s="17">
        <v>68663</v>
      </c>
      <c r="K457" s="14">
        <v>76964</v>
      </c>
      <c r="L457" s="15">
        <v>64318</v>
      </c>
      <c r="M457" s="16">
        <v>72598</v>
      </c>
      <c r="N457" s="90"/>
    </row>
    <row r="458" spans="2:14" ht="26.45">
      <c r="B458" s="10">
        <v>455</v>
      </c>
      <c r="C458" s="11" t="s">
        <v>296</v>
      </c>
      <c r="D458" s="11" t="s">
        <v>296</v>
      </c>
      <c r="E458" s="11" t="s">
        <v>500</v>
      </c>
      <c r="F458" s="12" t="s">
        <v>18</v>
      </c>
      <c r="G458" s="12">
        <v>1</v>
      </c>
      <c r="H458" s="13">
        <v>15300</v>
      </c>
      <c r="I458" s="13">
        <v>21101</v>
      </c>
      <c r="J458" s="17">
        <v>19480.3</v>
      </c>
      <c r="K458" s="14">
        <v>21835</v>
      </c>
      <c r="L458" s="15">
        <v>18247</v>
      </c>
      <c r="M458" s="16">
        <v>20596</v>
      </c>
      <c r="N458" s="90"/>
    </row>
    <row r="459" spans="2:14" ht="26.45">
      <c r="B459" s="10">
        <v>456</v>
      </c>
      <c r="C459" s="11" t="s">
        <v>296</v>
      </c>
      <c r="D459" s="11" t="s">
        <v>296</v>
      </c>
      <c r="E459" s="21" t="s">
        <v>501</v>
      </c>
      <c r="F459" s="22" t="s">
        <v>18</v>
      </c>
      <c r="G459" s="12">
        <v>1</v>
      </c>
      <c r="H459" s="13">
        <v>49000</v>
      </c>
      <c r="I459" s="13">
        <v>67577</v>
      </c>
      <c r="J459" s="17">
        <v>57572.2</v>
      </c>
      <c r="K459" s="14">
        <v>64532</v>
      </c>
      <c r="L459" s="15">
        <v>53166</v>
      </c>
      <c r="M459" s="16">
        <v>60010</v>
      </c>
      <c r="N459" s="90"/>
    </row>
    <row r="460" spans="2:14">
      <c r="B460" s="10">
        <v>457</v>
      </c>
      <c r="C460" s="11" t="s">
        <v>296</v>
      </c>
      <c r="D460" s="11" t="s">
        <v>296</v>
      </c>
      <c r="E460" s="11" t="s">
        <v>502</v>
      </c>
      <c r="F460" s="12" t="s">
        <v>503</v>
      </c>
      <c r="G460" s="12">
        <v>1</v>
      </c>
      <c r="H460" s="13">
        <v>18000</v>
      </c>
      <c r="I460" s="13">
        <v>24824</v>
      </c>
      <c r="J460" s="17">
        <v>21562.799999999999</v>
      </c>
      <c r="K460" s="14">
        <v>24170</v>
      </c>
      <c r="L460" s="15">
        <v>19998</v>
      </c>
      <c r="M460" s="16">
        <v>22572</v>
      </c>
      <c r="N460" s="90"/>
    </row>
    <row r="461" spans="2:14">
      <c r="B461" s="10">
        <v>458</v>
      </c>
      <c r="C461" s="11" t="s">
        <v>296</v>
      </c>
      <c r="D461" s="11" t="s">
        <v>296</v>
      </c>
      <c r="E461" s="21" t="s">
        <v>504</v>
      </c>
      <c r="F461" s="12" t="s">
        <v>18</v>
      </c>
      <c r="G461" s="12">
        <v>1</v>
      </c>
      <c r="H461" s="13">
        <v>53300</v>
      </c>
      <c r="I461" s="13">
        <v>73507</v>
      </c>
      <c r="J461" s="17">
        <v>67627.7</v>
      </c>
      <c r="K461" s="14">
        <v>75803</v>
      </c>
      <c r="L461" s="15">
        <v>63344</v>
      </c>
      <c r="M461" s="16">
        <v>71499</v>
      </c>
      <c r="N461" s="90"/>
    </row>
    <row r="462" spans="2:14">
      <c r="B462" s="10">
        <v>459</v>
      </c>
      <c r="C462" s="11" t="s">
        <v>296</v>
      </c>
      <c r="D462" s="11" t="s">
        <v>296</v>
      </c>
      <c r="E462" s="21" t="s">
        <v>505</v>
      </c>
      <c r="F462" s="12" t="s">
        <v>18</v>
      </c>
      <c r="G462" s="12">
        <v>1</v>
      </c>
      <c r="H462" s="13">
        <v>200</v>
      </c>
      <c r="I462" s="13">
        <v>276</v>
      </c>
      <c r="J462" s="17">
        <v>392.7</v>
      </c>
      <c r="K462" s="14">
        <v>440</v>
      </c>
      <c r="L462" s="15">
        <v>812</v>
      </c>
      <c r="M462" s="16">
        <v>917</v>
      </c>
      <c r="N462" s="90"/>
    </row>
    <row r="463" spans="2:14" ht="52.9">
      <c r="B463" s="10">
        <v>460</v>
      </c>
      <c r="C463" s="11" t="s">
        <v>296</v>
      </c>
      <c r="D463" s="11" t="s">
        <v>296</v>
      </c>
      <c r="E463" s="11" t="s">
        <v>506</v>
      </c>
      <c r="F463" s="12" t="s">
        <v>18</v>
      </c>
      <c r="G463" s="12">
        <v>1</v>
      </c>
      <c r="H463" s="13">
        <v>16700</v>
      </c>
      <c r="I463" s="13">
        <v>23031</v>
      </c>
      <c r="J463" s="17">
        <v>33022.5</v>
      </c>
      <c r="K463" s="14">
        <v>37015</v>
      </c>
      <c r="L463" s="15">
        <v>22487</v>
      </c>
      <c r="M463" s="16">
        <v>25382</v>
      </c>
      <c r="N463" s="90"/>
    </row>
    <row r="464" spans="2:14" ht="26.45">
      <c r="B464" s="10">
        <v>461</v>
      </c>
      <c r="C464" s="11" t="s">
        <v>296</v>
      </c>
      <c r="D464" s="11" t="s">
        <v>296</v>
      </c>
      <c r="E464" s="11" t="s">
        <v>507</v>
      </c>
      <c r="F464" s="12" t="s">
        <v>18</v>
      </c>
      <c r="G464" s="12">
        <v>1</v>
      </c>
      <c r="H464" s="13">
        <v>10570000</v>
      </c>
      <c r="I464" s="13">
        <v>14577354</v>
      </c>
      <c r="J464" s="17">
        <v>13876601.9</v>
      </c>
      <c r="K464" s="14">
        <v>15554139</v>
      </c>
      <c r="L464" s="15">
        <v>12365821</v>
      </c>
      <c r="M464" s="16">
        <v>13957745</v>
      </c>
      <c r="N464" s="90"/>
    </row>
    <row r="465" spans="2:14">
      <c r="B465" s="10">
        <v>462</v>
      </c>
      <c r="C465" s="11" t="s">
        <v>296</v>
      </c>
      <c r="D465" s="11" t="s">
        <v>296</v>
      </c>
      <c r="E465" s="11" t="s">
        <v>508</v>
      </c>
      <c r="F465" s="12" t="s">
        <v>18</v>
      </c>
      <c r="G465" s="12">
        <v>1</v>
      </c>
      <c r="H465" s="13">
        <v>2900</v>
      </c>
      <c r="I465" s="13">
        <v>3999</v>
      </c>
      <c r="J465" s="17">
        <v>3748.5</v>
      </c>
      <c r="K465" s="14">
        <v>4202</v>
      </c>
      <c r="L465" s="15">
        <v>3510</v>
      </c>
      <c r="M465" s="16">
        <v>3962</v>
      </c>
      <c r="N465" s="90"/>
    </row>
    <row r="466" spans="2:14" ht="26.45">
      <c r="B466" s="10">
        <v>463</v>
      </c>
      <c r="C466" s="11" t="s">
        <v>296</v>
      </c>
      <c r="D466" s="11" t="s">
        <v>296</v>
      </c>
      <c r="E466" s="11" t="s">
        <v>509</v>
      </c>
      <c r="F466" s="12" t="s">
        <v>18</v>
      </c>
      <c r="G466" s="12">
        <v>1</v>
      </c>
      <c r="H466" s="13">
        <v>6900</v>
      </c>
      <c r="I466" s="13">
        <v>9516</v>
      </c>
      <c r="J466" s="17">
        <v>8817.9</v>
      </c>
      <c r="K466" s="14">
        <v>9884</v>
      </c>
      <c r="L466" s="15">
        <v>8253</v>
      </c>
      <c r="M466" s="16">
        <v>9315</v>
      </c>
      <c r="N466" s="90"/>
    </row>
    <row r="467" spans="2:14">
      <c r="B467" s="10">
        <v>464</v>
      </c>
      <c r="C467" s="11" t="s">
        <v>296</v>
      </c>
      <c r="D467" s="11" t="s">
        <v>296</v>
      </c>
      <c r="E467" s="11" t="s">
        <v>510</v>
      </c>
      <c r="F467" s="12" t="s">
        <v>18</v>
      </c>
      <c r="G467" s="12">
        <v>1</v>
      </c>
      <c r="H467" s="13">
        <v>5400</v>
      </c>
      <c r="I467" s="13">
        <v>7447</v>
      </c>
      <c r="J467" s="17">
        <v>8627.5</v>
      </c>
      <c r="K467" s="14">
        <v>9670</v>
      </c>
      <c r="L467" s="15">
        <v>6856</v>
      </c>
      <c r="M467" s="16">
        <v>7739</v>
      </c>
      <c r="N467" s="90"/>
    </row>
    <row r="468" spans="2:14" ht="26.45">
      <c r="B468" s="10">
        <v>465</v>
      </c>
      <c r="C468" s="11" t="s">
        <v>296</v>
      </c>
      <c r="D468" s="11" t="s">
        <v>296</v>
      </c>
      <c r="E468" s="11" t="s">
        <v>511</v>
      </c>
      <c r="F468" s="12" t="s">
        <v>18</v>
      </c>
      <c r="G468" s="12">
        <v>1</v>
      </c>
      <c r="H468" s="13">
        <v>8800</v>
      </c>
      <c r="I468" s="13">
        <v>12136</v>
      </c>
      <c r="J468" s="17">
        <v>11281.2</v>
      </c>
      <c r="K468" s="14">
        <v>12645</v>
      </c>
      <c r="L468" s="15">
        <v>10599</v>
      </c>
      <c r="M468" s="16">
        <v>11963</v>
      </c>
      <c r="N468" s="90"/>
    </row>
    <row r="469" spans="2:14" ht="26.45">
      <c r="B469" s="10">
        <v>466</v>
      </c>
      <c r="C469" s="11" t="s">
        <v>296</v>
      </c>
      <c r="D469" s="11" t="s">
        <v>296</v>
      </c>
      <c r="E469" s="11" t="s">
        <v>512</v>
      </c>
      <c r="F469" s="12" t="s">
        <v>18</v>
      </c>
      <c r="G469" s="12">
        <v>1</v>
      </c>
      <c r="H469" s="13">
        <v>69800</v>
      </c>
      <c r="I469" s="13">
        <v>96263</v>
      </c>
      <c r="J469" s="17">
        <v>74946.2</v>
      </c>
      <c r="K469" s="14">
        <v>84006</v>
      </c>
      <c r="L469" s="15">
        <v>79957</v>
      </c>
      <c r="M469" s="16">
        <v>90250</v>
      </c>
      <c r="N469" s="90"/>
    </row>
    <row r="470" spans="2:14">
      <c r="B470" s="10">
        <v>467</v>
      </c>
      <c r="C470" s="11" t="s">
        <v>296</v>
      </c>
      <c r="D470" s="11" t="s">
        <v>296</v>
      </c>
      <c r="E470" s="11" t="s">
        <v>513</v>
      </c>
      <c r="F470" s="12" t="s">
        <v>18</v>
      </c>
      <c r="G470" s="12">
        <v>1</v>
      </c>
      <c r="H470" s="13">
        <v>79800</v>
      </c>
      <c r="I470" s="13">
        <v>110054</v>
      </c>
      <c r="J470" s="17">
        <v>87262.7</v>
      </c>
      <c r="K470" s="14">
        <v>97812</v>
      </c>
      <c r="L470" s="15">
        <v>91752</v>
      </c>
      <c r="M470" s="16">
        <v>103564</v>
      </c>
      <c r="N470" s="90"/>
    </row>
    <row r="471" spans="2:14" ht="66">
      <c r="B471" s="10">
        <v>468</v>
      </c>
      <c r="C471" s="11" t="s">
        <v>296</v>
      </c>
      <c r="D471" s="11" t="s">
        <v>296</v>
      </c>
      <c r="E471" s="11" t="s">
        <v>514</v>
      </c>
      <c r="F471" s="12" t="s">
        <v>18</v>
      </c>
      <c r="G471" s="12">
        <v>1</v>
      </c>
      <c r="H471" s="13">
        <v>3710000</v>
      </c>
      <c r="I471" s="13">
        <v>5116555</v>
      </c>
      <c r="J471" s="17">
        <v>4114484.5</v>
      </c>
      <c r="K471" s="14">
        <v>4611883</v>
      </c>
      <c r="L471" s="15">
        <v>3960746</v>
      </c>
      <c r="M471" s="16">
        <v>4470636</v>
      </c>
      <c r="N471" s="90"/>
    </row>
    <row r="472" spans="2:14" ht="39.6">
      <c r="B472" s="10">
        <v>469</v>
      </c>
      <c r="C472" s="11" t="s">
        <v>296</v>
      </c>
      <c r="D472" s="11" t="s">
        <v>296</v>
      </c>
      <c r="E472" s="11" t="s">
        <v>515</v>
      </c>
      <c r="F472" s="12" t="s">
        <v>18</v>
      </c>
      <c r="G472" s="12">
        <v>1</v>
      </c>
      <c r="H472" s="13">
        <v>138000</v>
      </c>
      <c r="I472" s="13">
        <v>190319</v>
      </c>
      <c r="J472" s="17">
        <v>198968</v>
      </c>
      <c r="K472" s="14">
        <v>223021</v>
      </c>
      <c r="L472" s="15">
        <v>157643</v>
      </c>
      <c r="M472" s="16">
        <v>177937</v>
      </c>
      <c r="N472" s="90"/>
    </row>
    <row r="473" spans="2:14" ht="52.9">
      <c r="B473" s="10">
        <v>470</v>
      </c>
      <c r="C473" s="11" t="s">
        <v>296</v>
      </c>
      <c r="D473" s="11" t="s">
        <v>296</v>
      </c>
      <c r="E473" s="11" t="s">
        <v>516</v>
      </c>
      <c r="F473" s="12" t="s">
        <v>18</v>
      </c>
      <c r="G473" s="12">
        <v>1</v>
      </c>
      <c r="H473" s="13">
        <v>109000</v>
      </c>
      <c r="I473" s="13">
        <v>150325</v>
      </c>
      <c r="J473" s="17">
        <v>106838.2</v>
      </c>
      <c r="K473" s="14">
        <v>119754</v>
      </c>
      <c r="L473" s="15">
        <v>113554</v>
      </c>
      <c r="M473" s="16">
        <v>128172</v>
      </c>
      <c r="N473" s="90"/>
    </row>
    <row r="474" spans="2:14" ht="52.9">
      <c r="B474" s="10">
        <v>471</v>
      </c>
      <c r="C474" s="11" t="s">
        <v>296</v>
      </c>
      <c r="D474" s="11" t="s">
        <v>296</v>
      </c>
      <c r="E474" s="11" t="s">
        <v>517</v>
      </c>
      <c r="F474" s="12" t="s">
        <v>18</v>
      </c>
      <c r="G474" s="12">
        <v>1</v>
      </c>
      <c r="H474" s="13">
        <v>539000</v>
      </c>
      <c r="I474" s="13">
        <v>743349</v>
      </c>
      <c r="J474" s="17">
        <v>761957</v>
      </c>
      <c r="K474" s="14">
        <v>854070</v>
      </c>
      <c r="L474" s="15">
        <v>619645</v>
      </c>
      <c r="M474" s="16">
        <v>699416</v>
      </c>
      <c r="N474" s="90"/>
    </row>
    <row r="475" spans="2:14" ht="39.6">
      <c r="B475" s="10">
        <v>472</v>
      </c>
      <c r="C475" s="11" t="s">
        <v>296</v>
      </c>
      <c r="D475" s="11" t="s">
        <v>296</v>
      </c>
      <c r="E475" s="11" t="s">
        <v>518</v>
      </c>
      <c r="F475" s="12" t="s">
        <v>18</v>
      </c>
      <c r="G475" s="12">
        <v>1</v>
      </c>
      <c r="H475" s="13">
        <v>154000</v>
      </c>
      <c r="I475" s="13">
        <v>212385</v>
      </c>
      <c r="J475" s="17">
        <v>211022.7</v>
      </c>
      <c r="K475" s="14">
        <v>236533</v>
      </c>
      <c r="L475" s="15">
        <v>169426</v>
      </c>
      <c r="M475" s="16">
        <v>191237</v>
      </c>
      <c r="N475" s="90"/>
    </row>
    <row r="476" spans="2:14" ht="39.6">
      <c r="B476" s="10">
        <v>473</v>
      </c>
      <c r="C476" s="11" t="s">
        <v>296</v>
      </c>
      <c r="D476" s="11" t="s">
        <v>296</v>
      </c>
      <c r="E476" s="11" t="s">
        <v>519</v>
      </c>
      <c r="F476" s="12" t="s">
        <v>18</v>
      </c>
      <c r="G476" s="12">
        <v>1</v>
      </c>
      <c r="H476" s="13">
        <v>13900</v>
      </c>
      <c r="I476" s="13">
        <v>19170</v>
      </c>
      <c r="J476" s="17">
        <v>21550.9</v>
      </c>
      <c r="K476" s="14">
        <v>24156</v>
      </c>
      <c r="L476" s="15">
        <v>16494</v>
      </c>
      <c r="M476" s="16">
        <v>18617</v>
      </c>
      <c r="N476" s="90"/>
    </row>
    <row r="477" spans="2:14" ht="39.6">
      <c r="B477" s="10">
        <v>474</v>
      </c>
      <c r="C477" s="11" t="s">
        <v>296</v>
      </c>
      <c r="D477" s="11" t="s">
        <v>296</v>
      </c>
      <c r="E477" s="11" t="s">
        <v>520</v>
      </c>
      <c r="F477" s="12" t="s">
        <v>18</v>
      </c>
      <c r="G477" s="12">
        <v>1</v>
      </c>
      <c r="H477" s="13">
        <v>12200</v>
      </c>
      <c r="I477" s="13">
        <v>16825</v>
      </c>
      <c r="J477" s="17">
        <v>31713.5</v>
      </c>
      <c r="K477" s="14">
        <v>35547</v>
      </c>
      <c r="L477" s="15">
        <v>13404</v>
      </c>
      <c r="M477" s="16">
        <v>15130</v>
      </c>
      <c r="N477" s="90"/>
    </row>
    <row r="478" spans="2:14" ht="39.6">
      <c r="B478" s="10">
        <v>475</v>
      </c>
      <c r="C478" s="11" t="s">
        <v>296</v>
      </c>
      <c r="D478" s="11" t="s">
        <v>296</v>
      </c>
      <c r="E478" s="11" t="s">
        <v>521</v>
      </c>
      <c r="F478" s="12" t="s">
        <v>18</v>
      </c>
      <c r="G478" s="12">
        <v>1</v>
      </c>
      <c r="H478" s="13">
        <v>2730000</v>
      </c>
      <c r="I478" s="13">
        <v>3765012</v>
      </c>
      <c r="J478" s="17">
        <v>3852053.8</v>
      </c>
      <c r="K478" s="14">
        <v>4317727</v>
      </c>
      <c r="L478" s="15">
        <v>2988596</v>
      </c>
      <c r="M478" s="16">
        <v>3373335</v>
      </c>
      <c r="N478" s="90"/>
    </row>
    <row r="479" spans="2:14" ht="26.45">
      <c r="B479" s="10">
        <v>476</v>
      </c>
      <c r="C479" s="11" t="s">
        <v>296</v>
      </c>
      <c r="D479" s="11" t="s">
        <v>296</v>
      </c>
      <c r="E479" s="11" t="s">
        <v>522</v>
      </c>
      <c r="F479" s="12" t="s">
        <v>18</v>
      </c>
      <c r="G479" s="12">
        <v>1</v>
      </c>
      <c r="H479" s="13">
        <v>25900</v>
      </c>
      <c r="I479" s="13">
        <v>35719</v>
      </c>
      <c r="J479" s="17">
        <v>38615.5</v>
      </c>
      <c r="K479" s="14">
        <v>43284</v>
      </c>
      <c r="L479" s="15">
        <v>31155</v>
      </c>
      <c r="M479" s="16">
        <v>35166</v>
      </c>
      <c r="N479" s="90"/>
    </row>
    <row r="480" spans="2:14">
      <c r="B480" s="10">
        <v>477</v>
      </c>
      <c r="C480" s="11" t="s">
        <v>296</v>
      </c>
      <c r="D480" s="11" t="s">
        <v>296</v>
      </c>
      <c r="E480" s="11" t="s">
        <v>523</v>
      </c>
      <c r="F480" s="12" t="s">
        <v>18</v>
      </c>
      <c r="G480" s="12">
        <v>1</v>
      </c>
      <c r="H480" s="13">
        <v>8600</v>
      </c>
      <c r="I480" s="13">
        <v>11860</v>
      </c>
      <c r="J480" s="17">
        <v>13316.1</v>
      </c>
      <c r="K480" s="14">
        <v>14926</v>
      </c>
      <c r="L480" s="15">
        <v>10563</v>
      </c>
      <c r="M480" s="16">
        <v>11923</v>
      </c>
      <c r="N480" s="90"/>
    </row>
    <row r="481" spans="2:14" ht="26.45">
      <c r="B481" s="10">
        <v>478</v>
      </c>
      <c r="C481" s="11" t="s">
        <v>296</v>
      </c>
      <c r="D481" s="11" t="s">
        <v>296</v>
      </c>
      <c r="E481" s="11" t="s">
        <v>524</v>
      </c>
      <c r="F481" s="12" t="s">
        <v>18</v>
      </c>
      <c r="G481" s="12">
        <v>1</v>
      </c>
      <c r="H481" s="13">
        <v>17300</v>
      </c>
      <c r="I481" s="13">
        <v>23859</v>
      </c>
      <c r="J481" s="17">
        <v>22038.799999999999</v>
      </c>
      <c r="K481" s="14">
        <v>24703</v>
      </c>
      <c r="L481" s="15">
        <v>46993</v>
      </c>
      <c r="M481" s="16">
        <v>53043</v>
      </c>
      <c r="N481" s="90"/>
    </row>
    <row r="482" spans="2:14" ht="39.6">
      <c r="B482" s="10">
        <v>479</v>
      </c>
      <c r="C482" s="11" t="s">
        <v>296</v>
      </c>
      <c r="D482" s="11" t="s">
        <v>296</v>
      </c>
      <c r="E482" s="11" t="s">
        <v>525</v>
      </c>
      <c r="F482" s="12" t="s">
        <v>18</v>
      </c>
      <c r="G482" s="12">
        <v>1</v>
      </c>
      <c r="H482" s="13">
        <v>8800</v>
      </c>
      <c r="I482" s="13">
        <v>12136</v>
      </c>
      <c r="J482" s="17">
        <v>11673.9</v>
      </c>
      <c r="K482" s="14">
        <v>13085</v>
      </c>
      <c r="L482" s="15">
        <v>10470</v>
      </c>
      <c r="M482" s="16">
        <v>11818</v>
      </c>
      <c r="N482" s="90"/>
    </row>
    <row r="483" spans="2:14" ht="39.6">
      <c r="B483" s="10">
        <v>480</v>
      </c>
      <c r="C483" s="11" t="s">
        <v>296</v>
      </c>
      <c r="D483" s="11" t="s">
        <v>296</v>
      </c>
      <c r="E483" s="11" t="s">
        <v>526</v>
      </c>
      <c r="F483" s="12" t="s">
        <v>18</v>
      </c>
      <c r="G483" s="12">
        <v>1</v>
      </c>
      <c r="H483" s="13">
        <v>8600</v>
      </c>
      <c r="I483" s="13">
        <v>11860</v>
      </c>
      <c r="J483" s="17">
        <v>12721.1</v>
      </c>
      <c r="K483" s="14">
        <v>14259</v>
      </c>
      <c r="L483" s="15">
        <v>10301</v>
      </c>
      <c r="M483" s="16">
        <v>11627</v>
      </c>
      <c r="N483" s="90"/>
    </row>
    <row r="484" spans="2:14">
      <c r="B484" s="10">
        <v>481</v>
      </c>
      <c r="C484" s="11" t="s">
        <v>296</v>
      </c>
      <c r="D484" s="11" t="s">
        <v>296</v>
      </c>
      <c r="E484" s="11" t="s">
        <v>527</v>
      </c>
      <c r="F484" s="12" t="s">
        <v>18</v>
      </c>
      <c r="G484" s="12">
        <v>1</v>
      </c>
      <c r="H484" s="13">
        <v>11400</v>
      </c>
      <c r="I484" s="13">
        <v>15722</v>
      </c>
      <c r="J484" s="17">
        <v>13673.1</v>
      </c>
      <c r="K484" s="14">
        <v>15326</v>
      </c>
      <c r="L484" s="15">
        <v>14217</v>
      </c>
      <c r="M484" s="16">
        <v>16047</v>
      </c>
      <c r="N484" s="90"/>
    </row>
    <row r="485" spans="2:14">
      <c r="B485" s="10">
        <v>482</v>
      </c>
      <c r="C485" s="11" t="s">
        <v>296</v>
      </c>
      <c r="D485" s="11" t="s">
        <v>296</v>
      </c>
      <c r="E485" s="11" t="s">
        <v>528</v>
      </c>
      <c r="F485" s="12" t="s">
        <v>18</v>
      </c>
      <c r="G485" s="12">
        <v>1</v>
      </c>
      <c r="H485" s="13">
        <v>21700</v>
      </c>
      <c r="I485" s="13">
        <v>29927</v>
      </c>
      <c r="J485" s="17">
        <v>26965.4</v>
      </c>
      <c r="K485" s="14">
        <v>30225</v>
      </c>
      <c r="L485" s="15">
        <v>26887</v>
      </c>
      <c r="M485" s="16">
        <v>30348</v>
      </c>
      <c r="N485" s="90"/>
    </row>
    <row r="486" spans="2:14" ht="26.45">
      <c r="B486" s="10">
        <v>483</v>
      </c>
      <c r="C486" s="11" t="s">
        <v>296</v>
      </c>
      <c r="D486" s="11" t="s">
        <v>296</v>
      </c>
      <c r="E486" s="11" t="s">
        <v>529</v>
      </c>
      <c r="F486" s="12" t="s">
        <v>18</v>
      </c>
      <c r="G486" s="12">
        <v>1</v>
      </c>
      <c r="H486" s="13">
        <v>6800</v>
      </c>
      <c r="I486" s="13">
        <v>9378</v>
      </c>
      <c r="J486" s="17">
        <v>8936.9</v>
      </c>
      <c r="K486" s="14">
        <v>10017</v>
      </c>
      <c r="L486" s="15">
        <v>8001</v>
      </c>
      <c r="M486" s="16">
        <v>9031</v>
      </c>
      <c r="N486" s="90"/>
    </row>
    <row r="487" spans="2:14" ht="26.45">
      <c r="B487" s="10">
        <v>484</v>
      </c>
      <c r="C487" s="11" t="s">
        <v>296</v>
      </c>
      <c r="D487" s="11" t="s">
        <v>296</v>
      </c>
      <c r="E487" s="11" t="s">
        <v>530</v>
      </c>
      <c r="F487" s="12" t="s">
        <v>18</v>
      </c>
      <c r="G487" s="12">
        <v>1</v>
      </c>
      <c r="H487" s="13">
        <v>6700</v>
      </c>
      <c r="I487" s="13">
        <v>9240</v>
      </c>
      <c r="J487" s="17">
        <v>8794.1</v>
      </c>
      <c r="K487" s="14">
        <v>9857</v>
      </c>
      <c r="L487" s="15">
        <v>7878</v>
      </c>
      <c r="M487" s="16">
        <v>8892</v>
      </c>
      <c r="N487" s="90"/>
    </row>
    <row r="488" spans="2:14" ht="26.45">
      <c r="B488" s="10">
        <v>485</v>
      </c>
      <c r="C488" s="11" t="s">
        <v>296</v>
      </c>
      <c r="D488" s="11" t="s">
        <v>296</v>
      </c>
      <c r="E488" s="11" t="s">
        <v>531</v>
      </c>
      <c r="F488" s="12" t="s">
        <v>18</v>
      </c>
      <c r="G488" s="12">
        <v>1</v>
      </c>
      <c r="H488" s="13">
        <v>6100</v>
      </c>
      <c r="I488" s="13">
        <v>8413</v>
      </c>
      <c r="J488" s="17">
        <v>7984.9</v>
      </c>
      <c r="K488" s="14">
        <v>8950</v>
      </c>
      <c r="L488" s="15">
        <v>7154</v>
      </c>
      <c r="M488" s="16">
        <v>8075</v>
      </c>
      <c r="N488" s="90"/>
    </row>
    <row r="489" spans="2:14" ht="26.45">
      <c r="B489" s="10">
        <v>486</v>
      </c>
      <c r="C489" s="11" t="s">
        <v>296</v>
      </c>
      <c r="D489" s="11" t="s">
        <v>296</v>
      </c>
      <c r="E489" s="11" t="s">
        <v>532</v>
      </c>
      <c r="F489" s="12" t="s">
        <v>18</v>
      </c>
      <c r="G489" s="12">
        <v>1</v>
      </c>
      <c r="H489" s="13">
        <v>9000</v>
      </c>
      <c r="I489" s="13">
        <v>12412</v>
      </c>
      <c r="J489" s="17">
        <v>11792.9</v>
      </c>
      <c r="K489" s="14">
        <v>13219</v>
      </c>
      <c r="L489" s="15">
        <v>10578</v>
      </c>
      <c r="M489" s="16">
        <v>11940</v>
      </c>
      <c r="N489" s="90"/>
    </row>
    <row r="490" spans="2:14" ht="39.6">
      <c r="B490" s="10">
        <v>487</v>
      </c>
      <c r="C490" s="11" t="s">
        <v>296</v>
      </c>
      <c r="D490" s="11" t="s">
        <v>296</v>
      </c>
      <c r="E490" s="11" t="s">
        <v>533</v>
      </c>
      <c r="F490" s="12" t="s">
        <v>18</v>
      </c>
      <c r="G490" s="12">
        <v>1</v>
      </c>
      <c r="H490" s="13">
        <v>23300</v>
      </c>
      <c r="I490" s="13">
        <v>32134</v>
      </c>
      <c r="J490" s="17">
        <v>29761.9</v>
      </c>
      <c r="K490" s="14">
        <v>33360</v>
      </c>
      <c r="L490" s="15">
        <v>26005</v>
      </c>
      <c r="M490" s="16">
        <v>29353</v>
      </c>
      <c r="N490" s="90"/>
    </row>
    <row r="491" spans="2:14" ht="26.45">
      <c r="B491" s="10">
        <v>488</v>
      </c>
      <c r="C491" s="11" t="s">
        <v>296</v>
      </c>
      <c r="D491" s="11" t="s">
        <v>296</v>
      </c>
      <c r="E491" s="11" t="s">
        <v>534</v>
      </c>
      <c r="F491" s="12" t="s">
        <v>18</v>
      </c>
      <c r="G491" s="12">
        <v>1</v>
      </c>
      <c r="H491" s="13">
        <v>20600</v>
      </c>
      <c r="I491" s="13">
        <v>28410</v>
      </c>
      <c r="J491" s="17">
        <v>32641.7</v>
      </c>
      <c r="K491" s="14">
        <v>36588</v>
      </c>
      <c r="L491" s="15">
        <v>23587</v>
      </c>
      <c r="M491" s="16">
        <v>26623</v>
      </c>
      <c r="N491" s="90"/>
    </row>
    <row r="492" spans="2:14" ht="26.45">
      <c r="B492" s="10">
        <v>489</v>
      </c>
      <c r="C492" s="11" t="s">
        <v>296</v>
      </c>
      <c r="D492" s="11" t="s">
        <v>296</v>
      </c>
      <c r="E492" s="11" t="s">
        <v>535</v>
      </c>
      <c r="F492" s="12" t="s">
        <v>18</v>
      </c>
      <c r="G492" s="12">
        <v>1</v>
      </c>
      <c r="H492" s="13">
        <v>13200</v>
      </c>
      <c r="I492" s="13">
        <v>18204</v>
      </c>
      <c r="J492" s="17">
        <v>17326.400000000001</v>
      </c>
      <c r="K492" s="14">
        <v>19421</v>
      </c>
      <c r="L492" s="15">
        <v>15517</v>
      </c>
      <c r="M492" s="16">
        <v>17515</v>
      </c>
      <c r="N492" s="90"/>
    </row>
    <row r="493" spans="2:14" ht="39.6">
      <c r="B493" s="10">
        <v>490</v>
      </c>
      <c r="C493" s="11" t="s">
        <v>296</v>
      </c>
      <c r="D493" s="11" t="s">
        <v>296</v>
      </c>
      <c r="E493" s="11" t="s">
        <v>536</v>
      </c>
      <c r="F493" s="12" t="s">
        <v>537</v>
      </c>
      <c r="G493" s="12">
        <v>1</v>
      </c>
      <c r="H493" s="13">
        <v>15400</v>
      </c>
      <c r="I493" s="13">
        <v>21239</v>
      </c>
      <c r="J493" s="17">
        <v>20206.2</v>
      </c>
      <c r="K493" s="14">
        <v>22649</v>
      </c>
      <c r="L493" s="15">
        <v>18101</v>
      </c>
      <c r="M493" s="16">
        <v>20431</v>
      </c>
      <c r="N493" s="90"/>
    </row>
    <row r="494" spans="2:14" ht="26.45">
      <c r="B494" s="10">
        <v>491</v>
      </c>
      <c r="C494" s="11" t="s">
        <v>296</v>
      </c>
      <c r="D494" s="11" t="s">
        <v>296</v>
      </c>
      <c r="E494" s="11" t="s">
        <v>538</v>
      </c>
      <c r="F494" s="12" t="s">
        <v>537</v>
      </c>
      <c r="G494" s="12">
        <v>1</v>
      </c>
      <c r="H494" s="13">
        <v>50000</v>
      </c>
      <c r="I494" s="13">
        <v>68956</v>
      </c>
      <c r="J494" s="17">
        <v>65402.400000000001</v>
      </c>
      <c r="K494" s="14">
        <v>73309</v>
      </c>
      <c r="L494" s="15">
        <v>58609</v>
      </c>
      <c r="M494" s="16">
        <v>66154</v>
      </c>
      <c r="N494" s="90"/>
    </row>
    <row r="495" spans="2:14" ht="26.45">
      <c r="B495" s="10">
        <v>492</v>
      </c>
      <c r="C495" s="11" t="s">
        <v>296</v>
      </c>
      <c r="D495" s="11" t="s">
        <v>296</v>
      </c>
      <c r="E495" s="11" t="s">
        <v>539</v>
      </c>
      <c r="F495" s="12" t="s">
        <v>18</v>
      </c>
      <c r="G495" s="12">
        <v>1</v>
      </c>
      <c r="H495" s="13">
        <v>31800</v>
      </c>
      <c r="I495" s="13">
        <v>43856</v>
      </c>
      <c r="J495" s="17">
        <v>43232.7</v>
      </c>
      <c r="K495" s="14">
        <v>48459</v>
      </c>
      <c r="L495" s="15">
        <v>40252</v>
      </c>
      <c r="M495" s="16">
        <v>45434</v>
      </c>
      <c r="N495" s="90"/>
    </row>
    <row r="496" spans="2:14">
      <c r="B496" s="10">
        <v>493</v>
      </c>
      <c r="C496" s="11" t="s">
        <v>296</v>
      </c>
      <c r="D496" s="11" t="s">
        <v>296</v>
      </c>
      <c r="E496" s="11" t="s">
        <v>540</v>
      </c>
      <c r="F496" s="12" t="s">
        <v>18</v>
      </c>
      <c r="G496" s="12">
        <v>1</v>
      </c>
      <c r="H496" s="13">
        <v>10300</v>
      </c>
      <c r="I496" s="13">
        <v>14205</v>
      </c>
      <c r="J496" s="17">
        <v>14018.2</v>
      </c>
      <c r="K496" s="14">
        <v>15713</v>
      </c>
      <c r="L496" s="15">
        <v>12999</v>
      </c>
      <c r="M496" s="16">
        <v>14672</v>
      </c>
      <c r="N496" s="90"/>
    </row>
    <row r="497" spans="2:14" ht="26.45">
      <c r="B497" s="10">
        <v>494</v>
      </c>
      <c r="C497" s="11" t="s">
        <v>296</v>
      </c>
      <c r="D497" s="11" t="s">
        <v>296</v>
      </c>
      <c r="E497" s="11" t="s">
        <v>541</v>
      </c>
      <c r="F497" s="12" t="s">
        <v>18</v>
      </c>
      <c r="G497" s="12">
        <v>1</v>
      </c>
      <c r="H497" s="13">
        <v>4700</v>
      </c>
      <c r="I497" s="13">
        <v>6482</v>
      </c>
      <c r="J497" s="17">
        <v>6199.9</v>
      </c>
      <c r="K497" s="14">
        <v>6949</v>
      </c>
      <c r="L497" s="15">
        <v>5540</v>
      </c>
      <c r="M497" s="16">
        <v>6253</v>
      </c>
      <c r="N497" s="90"/>
    </row>
    <row r="498" spans="2:14" ht="26.45">
      <c r="B498" s="10">
        <v>495</v>
      </c>
      <c r="C498" s="11" t="s">
        <v>296</v>
      </c>
      <c r="D498" s="11" t="s">
        <v>296</v>
      </c>
      <c r="E498" s="11" t="s">
        <v>542</v>
      </c>
      <c r="F498" s="12" t="s">
        <v>18</v>
      </c>
      <c r="G498" s="12">
        <v>1</v>
      </c>
      <c r="H498" s="13">
        <v>32300</v>
      </c>
      <c r="I498" s="13">
        <v>44546</v>
      </c>
      <c r="J498" s="17">
        <v>44065.7</v>
      </c>
      <c r="K498" s="14">
        <v>49393</v>
      </c>
      <c r="L498" s="15">
        <v>41147</v>
      </c>
      <c r="M498" s="16">
        <v>46444</v>
      </c>
      <c r="N498" s="90"/>
    </row>
    <row r="499" spans="2:14" ht="26.45">
      <c r="B499" s="10">
        <v>496</v>
      </c>
      <c r="C499" s="11" t="s">
        <v>296</v>
      </c>
      <c r="D499" s="11" t="s">
        <v>296</v>
      </c>
      <c r="E499" s="11" t="s">
        <v>543</v>
      </c>
      <c r="F499" s="12" t="s">
        <v>18</v>
      </c>
      <c r="G499" s="12">
        <v>1</v>
      </c>
      <c r="H499" s="13">
        <v>34600</v>
      </c>
      <c r="I499" s="13">
        <v>47718</v>
      </c>
      <c r="J499" s="17">
        <v>40507.599999999999</v>
      </c>
      <c r="K499" s="14">
        <v>45405</v>
      </c>
      <c r="L499" s="15">
        <v>85731</v>
      </c>
      <c r="M499" s="16">
        <v>96768</v>
      </c>
      <c r="N499" s="90"/>
    </row>
    <row r="500" spans="2:14" ht="39.6">
      <c r="B500" s="10">
        <v>497</v>
      </c>
      <c r="C500" s="11" t="s">
        <v>296</v>
      </c>
      <c r="D500" s="11" t="s">
        <v>296</v>
      </c>
      <c r="E500" s="11" t="s">
        <v>544</v>
      </c>
      <c r="F500" s="12" t="s">
        <v>18</v>
      </c>
      <c r="G500" s="12">
        <v>1</v>
      </c>
      <c r="H500" s="13">
        <v>53800</v>
      </c>
      <c r="I500" s="13">
        <v>74197</v>
      </c>
      <c r="J500" s="17">
        <v>85204</v>
      </c>
      <c r="K500" s="14">
        <v>95504</v>
      </c>
      <c r="L500" s="15">
        <v>60907</v>
      </c>
      <c r="M500" s="16">
        <v>68748</v>
      </c>
      <c r="N500" s="90"/>
    </row>
    <row r="501" spans="2:14" ht="39.6">
      <c r="B501" s="10">
        <v>498</v>
      </c>
      <c r="C501" s="11" t="s">
        <v>296</v>
      </c>
      <c r="D501" s="11" t="s">
        <v>296</v>
      </c>
      <c r="E501" s="11" t="s">
        <v>545</v>
      </c>
      <c r="F501" s="12" t="s">
        <v>18</v>
      </c>
      <c r="G501" s="12">
        <v>1</v>
      </c>
      <c r="H501" s="13">
        <v>12100</v>
      </c>
      <c r="I501" s="13">
        <v>16687</v>
      </c>
      <c r="J501" s="17">
        <v>15838.9</v>
      </c>
      <c r="K501" s="14">
        <v>17754</v>
      </c>
      <c r="L501" s="15">
        <v>14188</v>
      </c>
      <c r="M501" s="16">
        <v>16015</v>
      </c>
      <c r="N501" s="90"/>
    </row>
    <row r="502" spans="2:14" ht="26.45">
      <c r="B502" s="10">
        <v>499</v>
      </c>
      <c r="C502" s="11" t="s">
        <v>296</v>
      </c>
      <c r="D502" s="11" t="s">
        <v>296</v>
      </c>
      <c r="E502" s="11" t="s">
        <v>546</v>
      </c>
      <c r="F502" s="12" t="s">
        <v>18</v>
      </c>
      <c r="G502" s="12">
        <v>1</v>
      </c>
      <c r="H502" s="13">
        <v>23300</v>
      </c>
      <c r="I502" s="13">
        <v>32134</v>
      </c>
      <c r="J502" s="17">
        <v>29761.9</v>
      </c>
      <c r="K502" s="14">
        <v>33360</v>
      </c>
      <c r="L502" s="15">
        <v>26005</v>
      </c>
      <c r="M502" s="16">
        <v>29353</v>
      </c>
      <c r="N502" s="90"/>
    </row>
    <row r="503" spans="2:14" ht="39.6">
      <c r="B503" s="10">
        <v>500</v>
      </c>
      <c r="C503" s="11" t="s">
        <v>296</v>
      </c>
      <c r="D503" s="11" t="s">
        <v>296</v>
      </c>
      <c r="E503" s="11" t="s">
        <v>547</v>
      </c>
      <c r="F503" s="12" t="s">
        <v>18</v>
      </c>
      <c r="G503" s="12">
        <v>1</v>
      </c>
      <c r="H503" s="13">
        <v>650000</v>
      </c>
      <c r="I503" s="13">
        <v>896431</v>
      </c>
      <c r="J503" s="17">
        <v>845614</v>
      </c>
      <c r="K503" s="14">
        <v>947840</v>
      </c>
      <c r="L503" s="15">
        <v>723539</v>
      </c>
      <c r="M503" s="16">
        <v>816684</v>
      </c>
      <c r="N503" s="90"/>
    </row>
    <row r="504" spans="2:14" ht="39.6">
      <c r="B504" s="10">
        <v>501</v>
      </c>
      <c r="C504" s="11" t="s">
        <v>296</v>
      </c>
      <c r="D504" s="11" t="s">
        <v>296</v>
      </c>
      <c r="E504" s="11" t="s">
        <v>548</v>
      </c>
      <c r="F504" s="12" t="s">
        <v>18</v>
      </c>
      <c r="G504" s="12">
        <v>1</v>
      </c>
      <c r="H504" s="13">
        <v>611000</v>
      </c>
      <c r="I504" s="13">
        <v>842646</v>
      </c>
      <c r="J504" s="17">
        <v>837950.4</v>
      </c>
      <c r="K504" s="14">
        <v>939250</v>
      </c>
      <c r="L504" s="15">
        <v>729897</v>
      </c>
      <c r="M504" s="16">
        <v>823861</v>
      </c>
      <c r="N504" s="90"/>
    </row>
    <row r="505" spans="2:14" ht="39.6">
      <c r="B505" s="10">
        <v>502</v>
      </c>
      <c r="C505" s="11" t="s">
        <v>296</v>
      </c>
      <c r="D505" s="11" t="s">
        <v>296</v>
      </c>
      <c r="E505" s="11" t="s">
        <v>549</v>
      </c>
      <c r="F505" s="12" t="s">
        <v>18</v>
      </c>
      <c r="G505" s="12">
        <v>1</v>
      </c>
      <c r="H505" s="13">
        <v>52000</v>
      </c>
      <c r="I505" s="13">
        <v>71715</v>
      </c>
      <c r="J505" s="17">
        <v>50884.4</v>
      </c>
      <c r="K505" s="14">
        <v>57036</v>
      </c>
      <c r="L505" s="15">
        <v>50283</v>
      </c>
      <c r="M505" s="16">
        <v>56756</v>
      </c>
      <c r="N505" s="90"/>
    </row>
    <row r="506" spans="2:14" ht="26.45">
      <c r="B506" s="10">
        <v>503</v>
      </c>
      <c r="C506" s="11" t="s">
        <v>296</v>
      </c>
      <c r="D506" s="11" t="s">
        <v>296</v>
      </c>
      <c r="E506" s="11" t="s">
        <v>550</v>
      </c>
      <c r="F506" s="12" t="s">
        <v>18</v>
      </c>
      <c r="G506" s="12">
        <v>1</v>
      </c>
      <c r="H506" s="13">
        <v>34000</v>
      </c>
      <c r="I506" s="13">
        <v>46890</v>
      </c>
      <c r="J506" s="17">
        <v>42352.1</v>
      </c>
      <c r="K506" s="14">
        <v>47472</v>
      </c>
      <c r="L506" s="15">
        <v>39229</v>
      </c>
      <c r="M506" s="16">
        <v>44279</v>
      </c>
      <c r="N506" s="90"/>
    </row>
    <row r="507" spans="2:14" ht="26.45">
      <c r="B507" s="10">
        <v>504</v>
      </c>
      <c r="C507" s="11" t="s">
        <v>296</v>
      </c>
      <c r="D507" s="11" t="s">
        <v>296</v>
      </c>
      <c r="E507" s="11" t="s">
        <v>551</v>
      </c>
      <c r="F507" s="12" t="s">
        <v>18</v>
      </c>
      <c r="G507" s="12">
        <v>1</v>
      </c>
      <c r="H507" s="13">
        <v>27600</v>
      </c>
      <c r="I507" s="13">
        <v>38064</v>
      </c>
      <c r="J507" s="17">
        <v>30892.400000000001</v>
      </c>
      <c r="K507" s="14">
        <v>34627</v>
      </c>
      <c r="L507" s="15">
        <v>27862</v>
      </c>
      <c r="M507" s="16">
        <v>31449</v>
      </c>
      <c r="N507" s="90"/>
    </row>
    <row r="508" spans="2:14" ht="26.45">
      <c r="B508" s="10">
        <v>505</v>
      </c>
      <c r="C508" s="11" t="s">
        <v>296</v>
      </c>
      <c r="D508" s="11" t="s">
        <v>296</v>
      </c>
      <c r="E508" s="11" t="s">
        <v>552</v>
      </c>
      <c r="F508" s="12" t="s">
        <v>18</v>
      </c>
      <c r="G508" s="12">
        <v>1</v>
      </c>
      <c r="H508" s="13">
        <v>16400</v>
      </c>
      <c r="I508" s="13">
        <v>22618</v>
      </c>
      <c r="J508" s="17">
        <v>19182.8</v>
      </c>
      <c r="K508" s="14">
        <v>21502</v>
      </c>
      <c r="L508" s="15">
        <v>18565</v>
      </c>
      <c r="M508" s="16">
        <v>20955</v>
      </c>
      <c r="N508" s="90"/>
    </row>
    <row r="509" spans="2:14">
      <c r="B509" s="10">
        <v>506</v>
      </c>
      <c r="C509" s="11" t="s">
        <v>296</v>
      </c>
      <c r="D509" s="11" t="s">
        <v>296</v>
      </c>
      <c r="E509" s="11" t="s">
        <v>553</v>
      </c>
      <c r="F509" s="12" t="s">
        <v>18</v>
      </c>
      <c r="G509" s="12">
        <v>1</v>
      </c>
      <c r="H509" s="13">
        <v>16400</v>
      </c>
      <c r="I509" s="13">
        <v>22618</v>
      </c>
      <c r="J509" s="17">
        <v>17778.599999999999</v>
      </c>
      <c r="K509" s="14">
        <v>19928</v>
      </c>
      <c r="L509" s="15">
        <v>18150</v>
      </c>
      <c r="M509" s="16">
        <v>20487</v>
      </c>
      <c r="N509" s="90"/>
    </row>
    <row r="510" spans="2:14" ht="26.45">
      <c r="B510" s="10">
        <v>507</v>
      </c>
      <c r="C510" s="11" t="s">
        <v>296</v>
      </c>
      <c r="D510" s="11" t="s">
        <v>296</v>
      </c>
      <c r="E510" s="11" t="s">
        <v>554</v>
      </c>
      <c r="F510" s="12" t="s">
        <v>18</v>
      </c>
      <c r="G510" s="12">
        <v>1</v>
      </c>
      <c r="H510" s="13">
        <v>21600</v>
      </c>
      <c r="I510" s="13">
        <v>29789</v>
      </c>
      <c r="J510" s="17">
        <v>22491</v>
      </c>
      <c r="K510" s="14">
        <v>25210</v>
      </c>
      <c r="L510" s="15">
        <v>21827</v>
      </c>
      <c r="M510" s="16">
        <v>24637</v>
      </c>
      <c r="N510" s="90"/>
    </row>
    <row r="511" spans="2:14" ht="39.6">
      <c r="B511" s="10">
        <v>508</v>
      </c>
      <c r="C511" s="11" t="s">
        <v>296</v>
      </c>
      <c r="D511" s="11" t="s">
        <v>296</v>
      </c>
      <c r="E511" s="11" t="s">
        <v>555</v>
      </c>
      <c r="F511" s="12" t="s">
        <v>18</v>
      </c>
      <c r="G511" s="12">
        <v>1</v>
      </c>
      <c r="H511" s="13">
        <v>6800</v>
      </c>
      <c r="I511" s="13">
        <v>9378</v>
      </c>
      <c r="J511" s="17">
        <v>8294.2999999999993</v>
      </c>
      <c r="K511" s="14">
        <v>9297</v>
      </c>
      <c r="L511" s="15">
        <v>7811</v>
      </c>
      <c r="M511" s="16">
        <v>8817</v>
      </c>
      <c r="N511" s="90"/>
    </row>
    <row r="512" spans="2:14">
      <c r="B512" s="10">
        <v>509</v>
      </c>
      <c r="C512" s="11" t="s">
        <v>296</v>
      </c>
      <c r="D512" s="11" t="s">
        <v>296</v>
      </c>
      <c r="E512" s="11" t="s">
        <v>556</v>
      </c>
      <c r="F512" s="12" t="s">
        <v>18</v>
      </c>
      <c r="G512" s="12">
        <v>1</v>
      </c>
      <c r="H512" s="13">
        <v>60600</v>
      </c>
      <c r="I512" s="13">
        <v>83575</v>
      </c>
      <c r="J512" s="17">
        <v>71709.399999999994</v>
      </c>
      <c r="K512" s="14">
        <v>80378</v>
      </c>
      <c r="L512" s="15">
        <v>72481</v>
      </c>
      <c r="M512" s="16">
        <v>81812</v>
      </c>
      <c r="N512" s="90"/>
    </row>
    <row r="513" spans="2:14">
      <c r="B513" s="10">
        <v>510</v>
      </c>
      <c r="C513" s="11" t="s">
        <v>296</v>
      </c>
      <c r="D513" s="11" t="s">
        <v>296</v>
      </c>
      <c r="E513" s="11" t="s">
        <v>557</v>
      </c>
      <c r="F513" s="12" t="s">
        <v>18</v>
      </c>
      <c r="G513" s="12">
        <v>1</v>
      </c>
      <c r="H513" s="13">
        <v>7200</v>
      </c>
      <c r="I513" s="13">
        <v>9930</v>
      </c>
      <c r="J513" s="17">
        <v>8877.4</v>
      </c>
      <c r="K513" s="14">
        <v>9951</v>
      </c>
      <c r="L513" s="15">
        <v>7727</v>
      </c>
      <c r="M513" s="16">
        <v>8722</v>
      </c>
      <c r="N513" s="90"/>
    </row>
    <row r="514" spans="2:14" ht="26.45">
      <c r="B514" s="10">
        <v>511</v>
      </c>
      <c r="C514" s="11" t="s">
        <v>296</v>
      </c>
      <c r="D514" s="11" t="s">
        <v>296</v>
      </c>
      <c r="E514" s="11" t="s">
        <v>558</v>
      </c>
      <c r="F514" s="12" t="s">
        <v>18</v>
      </c>
      <c r="G514" s="12">
        <v>1</v>
      </c>
      <c r="H514" s="13">
        <v>35100</v>
      </c>
      <c r="I514" s="13">
        <v>48407</v>
      </c>
      <c r="J514" s="17">
        <v>37032.800000000003</v>
      </c>
      <c r="K514" s="14">
        <v>41510</v>
      </c>
      <c r="L514" s="15">
        <v>35071</v>
      </c>
      <c r="M514" s="16">
        <v>39586</v>
      </c>
      <c r="N514" s="90"/>
    </row>
    <row r="515" spans="2:14" ht="26.45">
      <c r="B515" s="10">
        <v>512</v>
      </c>
      <c r="C515" s="11" t="s">
        <v>296</v>
      </c>
      <c r="D515" s="11" t="s">
        <v>296</v>
      </c>
      <c r="E515" s="11" t="s">
        <v>559</v>
      </c>
      <c r="F515" s="12" t="s">
        <v>18</v>
      </c>
      <c r="G515" s="12">
        <v>1</v>
      </c>
      <c r="H515" s="13">
        <v>22700</v>
      </c>
      <c r="I515" s="13">
        <v>31306</v>
      </c>
      <c r="J515" s="17">
        <v>28631.4</v>
      </c>
      <c r="K515" s="14">
        <v>32093</v>
      </c>
      <c r="L515" s="15">
        <v>26311</v>
      </c>
      <c r="M515" s="16">
        <v>29698</v>
      </c>
      <c r="N515" s="90"/>
    </row>
    <row r="516" spans="2:14">
      <c r="B516" s="10">
        <v>513</v>
      </c>
      <c r="C516" s="11" t="s">
        <v>296</v>
      </c>
      <c r="D516" s="11" t="s">
        <v>296</v>
      </c>
      <c r="E516" s="11" t="s">
        <v>560</v>
      </c>
      <c r="F516" s="12" t="s">
        <v>537</v>
      </c>
      <c r="G516" s="12">
        <v>1</v>
      </c>
      <c r="H516" s="13">
        <v>41300</v>
      </c>
      <c r="I516" s="13">
        <v>56958</v>
      </c>
      <c r="J516" s="17">
        <v>50515.5</v>
      </c>
      <c r="K516" s="14">
        <v>56622</v>
      </c>
      <c r="L516" s="15">
        <v>50219</v>
      </c>
      <c r="M516" s="16">
        <v>56684</v>
      </c>
      <c r="N516" s="90"/>
    </row>
    <row r="517" spans="2:14">
      <c r="B517" s="10">
        <v>514</v>
      </c>
      <c r="C517" s="11" t="s">
        <v>296</v>
      </c>
      <c r="D517" s="11" t="s">
        <v>296</v>
      </c>
      <c r="E517" s="11" t="s">
        <v>561</v>
      </c>
      <c r="F517" s="12" t="s">
        <v>18</v>
      </c>
      <c r="G517" s="12">
        <v>1</v>
      </c>
      <c r="H517" s="13">
        <v>400</v>
      </c>
      <c r="I517" s="13">
        <v>552</v>
      </c>
      <c r="J517" s="17">
        <v>499.8</v>
      </c>
      <c r="K517" s="14">
        <v>560</v>
      </c>
      <c r="L517" s="15">
        <v>493</v>
      </c>
      <c r="M517" s="16">
        <v>556</v>
      </c>
      <c r="N517" s="90"/>
    </row>
    <row r="518" spans="2:14">
      <c r="B518" s="10">
        <v>515</v>
      </c>
      <c r="C518" s="11" t="s">
        <v>296</v>
      </c>
      <c r="D518" s="11" t="s">
        <v>296</v>
      </c>
      <c r="E518" s="11" t="s">
        <v>562</v>
      </c>
      <c r="F518" s="12" t="s">
        <v>18</v>
      </c>
      <c r="G518" s="12">
        <v>1</v>
      </c>
      <c r="H518" s="13">
        <v>69200</v>
      </c>
      <c r="I518" s="13">
        <v>95435</v>
      </c>
      <c r="J518" s="17">
        <v>102185.3</v>
      </c>
      <c r="K518" s="14">
        <v>114538</v>
      </c>
      <c r="L518" s="15">
        <v>82803</v>
      </c>
      <c r="M518" s="16">
        <v>93463</v>
      </c>
      <c r="N518" s="90"/>
    </row>
    <row r="519" spans="2:14" ht="39.6">
      <c r="B519" s="10">
        <v>516</v>
      </c>
      <c r="C519" s="11" t="s">
        <v>296</v>
      </c>
      <c r="D519" s="11" t="s">
        <v>296</v>
      </c>
      <c r="E519" s="11" t="s">
        <v>563</v>
      </c>
      <c r="F519" s="12" t="s">
        <v>18</v>
      </c>
      <c r="G519" s="12">
        <v>1</v>
      </c>
      <c r="H519" s="13">
        <v>60400</v>
      </c>
      <c r="I519" s="13">
        <v>83299</v>
      </c>
      <c r="J519" s="17">
        <v>78528.100000000006</v>
      </c>
      <c r="K519" s="14">
        <v>88021</v>
      </c>
      <c r="L519" s="15">
        <v>74283</v>
      </c>
      <c r="M519" s="16">
        <v>83846</v>
      </c>
      <c r="N519" s="90"/>
    </row>
    <row r="520" spans="2:14" ht="39.6">
      <c r="B520" s="10">
        <v>517</v>
      </c>
      <c r="C520" s="11" t="s">
        <v>296</v>
      </c>
      <c r="D520" s="11" t="s">
        <v>296</v>
      </c>
      <c r="E520" s="11" t="s">
        <v>564</v>
      </c>
      <c r="F520" s="12" t="s">
        <v>537</v>
      </c>
      <c r="G520" s="12">
        <v>1</v>
      </c>
      <c r="H520" s="13">
        <v>8800</v>
      </c>
      <c r="I520" s="13">
        <v>12136</v>
      </c>
      <c r="J520" s="17">
        <v>11650.1</v>
      </c>
      <c r="K520" s="14">
        <v>13058</v>
      </c>
      <c r="L520" s="15">
        <v>10418</v>
      </c>
      <c r="M520" s="16">
        <v>11759</v>
      </c>
      <c r="N520" s="90"/>
    </row>
    <row r="521" spans="2:14" ht="26.45">
      <c r="B521" s="10">
        <v>518</v>
      </c>
      <c r="C521" s="11" t="s">
        <v>296</v>
      </c>
      <c r="D521" s="11" t="s">
        <v>296</v>
      </c>
      <c r="E521" s="11" t="s">
        <v>565</v>
      </c>
      <c r="F521" s="12" t="s">
        <v>18</v>
      </c>
      <c r="G521" s="12">
        <v>1</v>
      </c>
      <c r="H521" s="13">
        <v>30600</v>
      </c>
      <c r="I521" s="13">
        <v>42201</v>
      </c>
      <c r="J521" s="17">
        <v>36747.199999999997</v>
      </c>
      <c r="K521" s="14">
        <v>41190</v>
      </c>
      <c r="L521" s="15">
        <v>36903</v>
      </c>
      <c r="M521" s="16">
        <v>41654</v>
      </c>
      <c r="N521" s="90"/>
    </row>
    <row r="522" spans="2:14" ht="26.45">
      <c r="B522" s="10">
        <v>519</v>
      </c>
      <c r="C522" s="11" t="s">
        <v>296</v>
      </c>
      <c r="D522" s="11" t="s">
        <v>296</v>
      </c>
      <c r="E522" s="11" t="s">
        <v>566</v>
      </c>
      <c r="F522" s="12" t="s">
        <v>18</v>
      </c>
      <c r="G522" s="12">
        <v>1</v>
      </c>
      <c r="H522" s="13">
        <v>9000</v>
      </c>
      <c r="I522" s="13">
        <v>12412</v>
      </c>
      <c r="J522" s="17">
        <v>11388.3</v>
      </c>
      <c r="K522" s="14">
        <v>12765</v>
      </c>
      <c r="L522" s="15">
        <v>10441</v>
      </c>
      <c r="M522" s="16">
        <v>11785</v>
      </c>
      <c r="N522" s="90"/>
    </row>
    <row r="523" spans="2:14" ht="26.45">
      <c r="B523" s="10">
        <v>520</v>
      </c>
      <c r="C523" s="11" t="s">
        <v>296</v>
      </c>
      <c r="D523" s="11" t="s">
        <v>296</v>
      </c>
      <c r="E523" s="11" t="s">
        <v>567</v>
      </c>
      <c r="F523" s="12" t="s">
        <v>18</v>
      </c>
      <c r="G523" s="12">
        <v>1</v>
      </c>
      <c r="H523" s="13">
        <v>69200</v>
      </c>
      <c r="I523" s="13">
        <v>95435</v>
      </c>
      <c r="J523" s="17">
        <v>91784.7</v>
      </c>
      <c r="K523" s="14">
        <v>102881</v>
      </c>
      <c r="L523" s="15">
        <v>81514</v>
      </c>
      <c r="M523" s="16">
        <v>92008</v>
      </c>
      <c r="N523" s="90"/>
    </row>
    <row r="524" spans="2:14">
      <c r="B524" s="10">
        <v>521</v>
      </c>
      <c r="C524" s="11" t="s">
        <v>296</v>
      </c>
      <c r="D524" s="11" t="s">
        <v>296</v>
      </c>
      <c r="E524" s="11" t="s">
        <v>568</v>
      </c>
      <c r="F524" s="12" t="s">
        <v>18</v>
      </c>
      <c r="G524" s="12">
        <v>1</v>
      </c>
      <c r="H524" s="13">
        <v>15500</v>
      </c>
      <c r="I524" s="13">
        <v>21376</v>
      </c>
      <c r="J524" s="17">
        <v>17421.599999999999</v>
      </c>
      <c r="K524" s="14">
        <v>19528</v>
      </c>
      <c r="L524" s="15">
        <v>17362</v>
      </c>
      <c r="M524" s="16">
        <v>19597</v>
      </c>
      <c r="N524" s="90"/>
    </row>
    <row r="525" spans="2:14" ht="52.9">
      <c r="B525" s="10">
        <v>522</v>
      </c>
      <c r="C525" s="11" t="s">
        <v>296</v>
      </c>
      <c r="D525" s="11" t="s">
        <v>296</v>
      </c>
      <c r="E525" s="11" t="s">
        <v>569</v>
      </c>
      <c r="F525" s="12" t="s">
        <v>157</v>
      </c>
      <c r="G525" s="12">
        <v>1</v>
      </c>
      <c r="H525" s="13">
        <v>74800</v>
      </c>
      <c r="I525" s="13">
        <v>103159</v>
      </c>
      <c r="J525" s="17">
        <v>89345.2</v>
      </c>
      <c r="K525" s="14">
        <v>100146</v>
      </c>
      <c r="L525" s="15">
        <v>80238</v>
      </c>
      <c r="M525" s="16">
        <v>90568</v>
      </c>
      <c r="N525" s="90"/>
    </row>
    <row r="526" spans="2:14">
      <c r="B526" s="10">
        <v>523</v>
      </c>
      <c r="C526" s="11" t="s">
        <v>296</v>
      </c>
      <c r="D526" s="11" t="s">
        <v>296</v>
      </c>
      <c r="E526" s="11" t="s">
        <v>570</v>
      </c>
      <c r="F526" s="12" t="s">
        <v>147</v>
      </c>
      <c r="G526" s="12">
        <v>1</v>
      </c>
      <c r="H526" s="13">
        <v>20600</v>
      </c>
      <c r="I526" s="13">
        <v>28410</v>
      </c>
      <c r="J526" s="17">
        <v>21360.5</v>
      </c>
      <c r="K526" s="14">
        <v>23943</v>
      </c>
      <c r="L526" s="15">
        <v>20283</v>
      </c>
      <c r="M526" s="16">
        <v>22894</v>
      </c>
      <c r="N526" s="90"/>
    </row>
    <row r="527" spans="2:14" ht="26.45">
      <c r="B527" s="10">
        <v>524</v>
      </c>
      <c r="C527" s="11" t="s">
        <v>296</v>
      </c>
      <c r="D527" s="11" t="s">
        <v>296</v>
      </c>
      <c r="E527" s="11" t="s">
        <v>571</v>
      </c>
      <c r="F527" s="12" t="s">
        <v>147</v>
      </c>
      <c r="G527" s="12">
        <v>1</v>
      </c>
      <c r="H527" s="13">
        <v>13100</v>
      </c>
      <c r="I527" s="13">
        <v>18067</v>
      </c>
      <c r="J527" s="17">
        <v>14946.4</v>
      </c>
      <c r="K527" s="14">
        <v>16753</v>
      </c>
      <c r="L527" s="15">
        <v>14735</v>
      </c>
      <c r="M527" s="16">
        <v>16632</v>
      </c>
      <c r="N527" s="90"/>
    </row>
    <row r="528" spans="2:14" ht="26.45">
      <c r="B528" s="10">
        <v>525</v>
      </c>
      <c r="C528" s="11" t="s">
        <v>296</v>
      </c>
      <c r="D528" s="11" t="s">
        <v>296</v>
      </c>
      <c r="E528" s="11" t="s">
        <v>572</v>
      </c>
      <c r="F528" s="12" t="s">
        <v>147</v>
      </c>
      <c r="G528" s="12">
        <v>1</v>
      </c>
      <c r="H528" s="13">
        <v>140900</v>
      </c>
      <c r="I528" s="13">
        <v>194319</v>
      </c>
      <c r="J528" s="17">
        <v>171098.2</v>
      </c>
      <c r="K528" s="14">
        <v>191782</v>
      </c>
      <c r="L528" s="15">
        <v>169638</v>
      </c>
      <c r="M528" s="16">
        <v>191476</v>
      </c>
      <c r="N528" s="90"/>
    </row>
    <row r="529" spans="2:14" ht="26.45">
      <c r="B529" s="10">
        <v>526</v>
      </c>
      <c r="C529" s="11" t="s">
        <v>296</v>
      </c>
      <c r="D529" s="11" t="s">
        <v>296</v>
      </c>
      <c r="E529" s="11" t="s">
        <v>573</v>
      </c>
      <c r="F529" s="12" t="s">
        <v>147</v>
      </c>
      <c r="G529" s="12">
        <v>1</v>
      </c>
      <c r="H529" s="13">
        <v>31000</v>
      </c>
      <c r="I529" s="13">
        <v>42753</v>
      </c>
      <c r="J529" s="17">
        <v>41947.5</v>
      </c>
      <c r="K529" s="14">
        <v>47019</v>
      </c>
      <c r="L529" s="15">
        <v>31887</v>
      </c>
      <c r="M529" s="16">
        <v>35992</v>
      </c>
      <c r="N529" s="90"/>
    </row>
    <row r="530" spans="2:14" ht="39.6">
      <c r="B530" s="10">
        <v>527</v>
      </c>
      <c r="C530" s="11" t="s">
        <v>296</v>
      </c>
      <c r="D530" s="11" t="s">
        <v>296</v>
      </c>
      <c r="E530" s="11" t="s">
        <v>574</v>
      </c>
      <c r="F530" s="12" t="s">
        <v>147</v>
      </c>
      <c r="G530" s="12">
        <v>1</v>
      </c>
      <c r="H530" s="13">
        <v>28200</v>
      </c>
      <c r="I530" s="13">
        <v>38891</v>
      </c>
      <c r="J530" s="17">
        <v>33379.5</v>
      </c>
      <c r="K530" s="14">
        <v>37415</v>
      </c>
      <c r="L530" s="15">
        <v>32049</v>
      </c>
      <c r="M530" s="16">
        <v>36175</v>
      </c>
      <c r="N530" s="90"/>
    </row>
    <row r="531" spans="2:14" ht="39.6">
      <c r="B531" s="10">
        <v>528</v>
      </c>
      <c r="C531" s="11" t="s">
        <v>296</v>
      </c>
      <c r="D531" s="11" t="s">
        <v>296</v>
      </c>
      <c r="E531" s="11" t="s">
        <v>575</v>
      </c>
      <c r="F531" s="12" t="s">
        <v>147</v>
      </c>
      <c r="G531" s="12">
        <v>1</v>
      </c>
      <c r="H531" s="13">
        <v>104000</v>
      </c>
      <c r="I531" s="13">
        <v>143429</v>
      </c>
      <c r="J531" s="17">
        <v>156342.20000000001</v>
      </c>
      <c r="K531" s="14">
        <v>175242</v>
      </c>
      <c r="L531" s="15">
        <v>121992</v>
      </c>
      <c r="M531" s="16">
        <v>137697</v>
      </c>
      <c r="N531" s="90"/>
    </row>
    <row r="532" spans="2:14" ht="52.9">
      <c r="B532" s="10">
        <v>529</v>
      </c>
      <c r="C532" s="11" t="s">
        <v>296</v>
      </c>
      <c r="D532" s="11" t="s">
        <v>296</v>
      </c>
      <c r="E532" s="11" t="s">
        <v>576</v>
      </c>
      <c r="F532" s="12" t="s">
        <v>147</v>
      </c>
      <c r="G532" s="12">
        <v>1</v>
      </c>
      <c r="H532" s="13">
        <v>61900</v>
      </c>
      <c r="I532" s="13">
        <v>85368</v>
      </c>
      <c r="J532" s="17">
        <v>77457.100000000006</v>
      </c>
      <c r="K532" s="14">
        <v>86821</v>
      </c>
      <c r="L532" s="15">
        <v>71532</v>
      </c>
      <c r="M532" s="16">
        <v>80741</v>
      </c>
      <c r="N532" s="90"/>
    </row>
    <row r="533" spans="2:14" ht="26.45">
      <c r="B533" s="10">
        <v>530</v>
      </c>
      <c r="C533" s="11" t="s">
        <v>296</v>
      </c>
      <c r="D533" s="11" t="s">
        <v>296</v>
      </c>
      <c r="E533" s="11" t="s">
        <v>577</v>
      </c>
      <c r="F533" s="12" t="s">
        <v>147</v>
      </c>
      <c r="G533" s="12">
        <v>1</v>
      </c>
      <c r="H533" s="13">
        <v>15100</v>
      </c>
      <c r="I533" s="13">
        <v>20825</v>
      </c>
      <c r="J533" s="17">
        <v>16695.7</v>
      </c>
      <c r="K533" s="14">
        <v>18714</v>
      </c>
      <c r="L533" s="15">
        <v>16836</v>
      </c>
      <c r="M533" s="16">
        <v>19003</v>
      </c>
      <c r="N533" s="90"/>
    </row>
    <row r="534" spans="2:14" ht="39.6">
      <c r="B534" s="10">
        <v>531</v>
      </c>
      <c r="C534" s="11" t="s">
        <v>296</v>
      </c>
      <c r="D534" s="11" t="s">
        <v>296</v>
      </c>
      <c r="E534" s="11" t="s">
        <v>578</v>
      </c>
      <c r="F534" s="12" t="s">
        <v>147</v>
      </c>
      <c r="G534" s="12">
        <v>1</v>
      </c>
      <c r="H534" s="13">
        <v>313000</v>
      </c>
      <c r="I534" s="13">
        <v>431666</v>
      </c>
      <c r="J534" s="17">
        <v>463612.1</v>
      </c>
      <c r="K534" s="14">
        <v>519658</v>
      </c>
      <c r="L534" s="15">
        <v>368760</v>
      </c>
      <c r="M534" s="16">
        <v>416233</v>
      </c>
      <c r="N534" s="90"/>
    </row>
    <row r="535" spans="2:14" ht="39.6">
      <c r="B535" s="10">
        <v>532</v>
      </c>
      <c r="C535" s="11" t="s">
        <v>296</v>
      </c>
      <c r="D535" s="11" t="s">
        <v>296</v>
      </c>
      <c r="E535" s="11" t="s">
        <v>579</v>
      </c>
      <c r="F535" s="12" t="s">
        <v>147</v>
      </c>
      <c r="G535" s="12">
        <v>1</v>
      </c>
      <c r="H535" s="13">
        <v>22700</v>
      </c>
      <c r="I535" s="13">
        <v>31306</v>
      </c>
      <c r="J535" s="17">
        <v>25751.599999999999</v>
      </c>
      <c r="K535" s="14">
        <v>28865</v>
      </c>
      <c r="L535" s="15">
        <v>24124</v>
      </c>
      <c r="M535" s="16">
        <v>27230</v>
      </c>
      <c r="N535" s="90"/>
    </row>
    <row r="536" spans="2:14" ht="39.6">
      <c r="B536" s="10">
        <v>533</v>
      </c>
      <c r="C536" s="11" t="s">
        <v>296</v>
      </c>
      <c r="D536" s="11" t="s">
        <v>296</v>
      </c>
      <c r="E536" s="11" t="s">
        <v>580</v>
      </c>
      <c r="F536" s="12" t="s">
        <v>147</v>
      </c>
      <c r="G536" s="12">
        <v>1</v>
      </c>
      <c r="H536" s="13">
        <v>23400</v>
      </c>
      <c r="I536" s="13">
        <v>32272</v>
      </c>
      <c r="J536" s="17">
        <v>26477.5</v>
      </c>
      <c r="K536" s="14">
        <v>29678</v>
      </c>
      <c r="L536" s="15">
        <v>25128</v>
      </c>
      <c r="M536" s="16">
        <v>28363</v>
      </c>
      <c r="N536" s="90"/>
    </row>
    <row r="537" spans="2:14">
      <c r="B537" s="10">
        <v>534</v>
      </c>
      <c r="C537" s="11" t="s">
        <v>296</v>
      </c>
      <c r="D537" s="11" t="s">
        <v>296</v>
      </c>
      <c r="E537" s="11" t="s">
        <v>581</v>
      </c>
      <c r="F537" s="12" t="s">
        <v>147</v>
      </c>
      <c r="G537" s="12">
        <v>1</v>
      </c>
      <c r="H537" s="13">
        <v>7900</v>
      </c>
      <c r="I537" s="13">
        <v>10895</v>
      </c>
      <c r="J537" s="17">
        <v>8449</v>
      </c>
      <c r="K537" s="14">
        <v>9470</v>
      </c>
      <c r="L537" s="15">
        <v>8725</v>
      </c>
      <c r="M537" s="16">
        <v>9848</v>
      </c>
      <c r="N537" s="90"/>
    </row>
    <row r="538" spans="2:14" ht="26.45">
      <c r="B538" s="10">
        <v>535</v>
      </c>
      <c r="C538" s="11" t="s">
        <v>296</v>
      </c>
      <c r="D538" s="11" t="s">
        <v>296</v>
      </c>
      <c r="E538" s="11" t="s">
        <v>582</v>
      </c>
      <c r="F538" s="12" t="s">
        <v>147</v>
      </c>
      <c r="G538" s="12">
        <v>1</v>
      </c>
      <c r="H538" s="13">
        <v>900</v>
      </c>
      <c r="I538" s="13">
        <v>1241</v>
      </c>
      <c r="J538" s="17">
        <v>1237.5999999999999</v>
      </c>
      <c r="K538" s="14">
        <v>1387</v>
      </c>
      <c r="L538" s="15">
        <v>1115</v>
      </c>
      <c r="M538" s="16">
        <v>1259</v>
      </c>
      <c r="N538" s="90"/>
    </row>
    <row r="539" spans="2:14" ht="26.45">
      <c r="B539" s="10">
        <v>536</v>
      </c>
      <c r="C539" s="11" t="s">
        <v>296</v>
      </c>
      <c r="D539" s="11" t="s">
        <v>296</v>
      </c>
      <c r="E539" s="11" t="s">
        <v>583</v>
      </c>
      <c r="F539" s="12" t="s">
        <v>537</v>
      </c>
      <c r="G539" s="12">
        <v>1</v>
      </c>
      <c r="H539" s="13">
        <v>6700</v>
      </c>
      <c r="I539" s="13">
        <v>9240</v>
      </c>
      <c r="J539" s="17">
        <v>7687.4</v>
      </c>
      <c r="K539" s="14">
        <v>8617</v>
      </c>
      <c r="L539" s="15">
        <v>6748</v>
      </c>
      <c r="M539" s="16">
        <v>7617</v>
      </c>
      <c r="N539" s="90"/>
    </row>
    <row r="540" spans="2:14" ht="26.45">
      <c r="B540" s="10">
        <v>537</v>
      </c>
      <c r="C540" s="11" t="s">
        <v>296</v>
      </c>
      <c r="D540" s="11" t="s">
        <v>296</v>
      </c>
      <c r="E540" s="11" t="s">
        <v>584</v>
      </c>
      <c r="F540" s="12" t="s">
        <v>147</v>
      </c>
      <c r="G540" s="12">
        <v>1</v>
      </c>
      <c r="H540" s="13">
        <v>15800</v>
      </c>
      <c r="I540" s="13">
        <v>21790</v>
      </c>
      <c r="J540" s="17">
        <v>18254.599999999999</v>
      </c>
      <c r="K540" s="14">
        <v>20461</v>
      </c>
      <c r="L540" s="15">
        <v>17203</v>
      </c>
      <c r="M540" s="16">
        <v>19418</v>
      </c>
      <c r="N540" s="90"/>
    </row>
    <row r="541" spans="2:14" ht="26.45">
      <c r="B541" s="10">
        <v>538</v>
      </c>
      <c r="C541" s="11" t="s">
        <v>296</v>
      </c>
      <c r="D541" s="11" t="s">
        <v>296</v>
      </c>
      <c r="E541" s="11" t="s">
        <v>585</v>
      </c>
      <c r="F541" s="12" t="s">
        <v>537</v>
      </c>
      <c r="G541" s="12">
        <v>1</v>
      </c>
      <c r="H541" s="13">
        <v>46700</v>
      </c>
      <c r="I541" s="13">
        <v>64405</v>
      </c>
      <c r="J541" s="17">
        <v>68996.2</v>
      </c>
      <c r="K541" s="14">
        <v>77337</v>
      </c>
      <c r="L541" s="15">
        <v>54853</v>
      </c>
      <c r="M541" s="16">
        <v>61915</v>
      </c>
      <c r="N541" s="90"/>
    </row>
    <row r="542" spans="2:14" ht="52.9">
      <c r="B542" s="10">
        <v>539</v>
      </c>
      <c r="C542" s="11" t="s">
        <v>296</v>
      </c>
      <c r="D542" s="11" t="s">
        <v>296</v>
      </c>
      <c r="E542" s="11" t="s">
        <v>586</v>
      </c>
      <c r="F542" s="12" t="s">
        <v>147</v>
      </c>
      <c r="G542" s="12">
        <v>1</v>
      </c>
      <c r="H542" s="13">
        <v>27500</v>
      </c>
      <c r="I542" s="13">
        <v>37926</v>
      </c>
      <c r="J542" s="17">
        <v>28821.8</v>
      </c>
      <c r="K542" s="14">
        <v>32306</v>
      </c>
      <c r="L542" s="15">
        <v>27172</v>
      </c>
      <c r="M542" s="16">
        <v>30670</v>
      </c>
      <c r="N542" s="90"/>
    </row>
    <row r="543" spans="2:14" ht="66">
      <c r="B543" s="10">
        <v>540</v>
      </c>
      <c r="C543" s="11" t="s">
        <v>296</v>
      </c>
      <c r="D543" s="11" t="s">
        <v>296</v>
      </c>
      <c r="E543" s="11" t="s">
        <v>587</v>
      </c>
      <c r="F543" s="12" t="s">
        <v>147</v>
      </c>
      <c r="G543" s="12">
        <v>1</v>
      </c>
      <c r="H543" s="13">
        <v>222700</v>
      </c>
      <c r="I543" s="13">
        <v>307131</v>
      </c>
      <c r="J543" s="17">
        <v>332426.5</v>
      </c>
      <c r="K543" s="14">
        <v>372613</v>
      </c>
      <c r="L543" s="15">
        <v>257496</v>
      </c>
      <c r="M543" s="16">
        <v>290645</v>
      </c>
      <c r="N543" s="90"/>
    </row>
    <row r="544" spans="2:14" ht="26.45">
      <c r="B544" s="10">
        <v>541</v>
      </c>
      <c r="C544" s="11" t="s">
        <v>296</v>
      </c>
      <c r="D544" s="11" t="s">
        <v>296</v>
      </c>
      <c r="E544" s="11" t="s">
        <v>588</v>
      </c>
      <c r="F544" s="12" t="s">
        <v>147</v>
      </c>
      <c r="G544" s="12">
        <v>1</v>
      </c>
      <c r="H544" s="13">
        <v>45000</v>
      </c>
      <c r="I544" s="13">
        <v>62061</v>
      </c>
      <c r="J544" s="17">
        <v>54728.1</v>
      </c>
      <c r="K544" s="14">
        <v>61344</v>
      </c>
      <c r="L544" s="15">
        <v>55927</v>
      </c>
      <c r="M544" s="16">
        <v>63127</v>
      </c>
      <c r="N544" s="90"/>
    </row>
    <row r="545" spans="2:14" ht="26.45">
      <c r="B545" s="10">
        <v>542</v>
      </c>
      <c r="C545" s="11" t="s">
        <v>296</v>
      </c>
      <c r="D545" s="11" t="s">
        <v>296</v>
      </c>
      <c r="E545" s="11" t="s">
        <v>589</v>
      </c>
      <c r="F545" s="12" t="s">
        <v>537</v>
      </c>
      <c r="G545" s="12">
        <v>1</v>
      </c>
      <c r="H545" s="13">
        <v>15200</v>
      </c>
      <c r="I545" s="13">
        <v>20963</v>
      </c>
      <c r="J545" s="17">
        <v>24728.2</v>
      </c>
      <c r="K545" s="14">
        <v>27718</v>
      </c>
      <c r="L545" s="15">
        <v>19271</v>
      </c>
      <c r="M545" s="16">
        <v>21752</v>
      </c>
      <c r="N545" s="90"/>
    </row>
    <row r="546" spans="2:14">
      <c r="B546" s="10">
        <v>543</v>
      </c>
      <c r="C546" s="11" t="s">
        <v>296</v>
      </c>
      <c r="D546" s="11" t="s">
        <v>296</v>
      </c>
      <c r="E546" s="11" t="s">
        <v>590</v>
      </c>
      <c r="F546" s="12" t="s">
        <v>147</v>
      </c>
      <c r="G546" s="12">
        <v>1</v>
      </c>
      <c r="H546" s="13">
        <v>23200</v>
      </c>
      <c r="I546" s="13">
        <v>31996</v>
      </c>
      <c r="J546" s="17">
        <v>26299</v>
      </c>
      <c r="K546" s="14">
        <v>29478</v>
      </c>
      <c r="L546" s="15">
        <v>24868</v>
      </c>
      <c r="M546" s="16">
        <v>28069</v>
      </c>
      <c r="N546" s="90"/>
    </row>
    <row r="547" spans="2:14">
      <c r="B547" s="10">
        <v>544</v>
      </c>
      <c r="C547" s="11" t="s">
        <v>296</v>
      </c>
      <c r="D547" s="11" t="s">
        <v>296</v>
      </c>
      <c r="E547" s="11" t="s">
        <v>591</v>
      </c>
      <c r="F547" s="12" t="s">
        <v>147</v>
      </c>
      <c r="G547" s="12">
        <v>1</v>
      </c>
      <c r="H547" s="13">
        <v>25900</v>
      </c>
      <c r="I547" s="13">
        <v>35719</v>
      </c>
      <c r="J547" s="17">
        <v>29964.2</v>
      </c>
      <c r="K547" s="14">
        <v>33587</v>
      </c>
      <c r="L547" s="15">
        <v>29204</v>
      </c>
      <c r="M547" s="16">
        <v>32964</v>
      </c>
      <c r="N547" s="90"/>
    </row>
    <row r="548" spans="2:14" ht="26.45">
      <c r="B548" s="10">
        <v>545</v>
      </c>
      <c r="C548" s="11" t="s">
        <v>296</v>
      </c>
      <c r="D548" s="11" t="s">
        <v>296</v>
      </c>
      <c r="E548" s="11" t="s">
        <v>592</v>
      </c>
      <c r="F548" s="12" t="s">
        <v>147</v>
      </c>
      <c r="G548" s="12">
        <v>1</v>
      </c>
      <c r="H548" s="13">
        <v>115800</v>
      </c>
      <c r="I548" s="13">
        <v>159703</v>
      </c>
      <c r="J548" s="17">
        <v>143954.29999999999</v>
      </c>
      <c r="K548" s="14">
        <v>161357</v>
      </c>
      <c r="L548" s="15">
        <v>133519</v>
      </c>
      <c r="M548" s="16">
        <v>150708</v>
      </c>
      <c r="N548" s="90"/>
    </row>
    <row r="549" spans="2:14" ht="26.45">
      <c r="B549" s="10">
        <v>546</v>
      </c>
      <c r="C549" s="11" t="s">
        <v>296</v>
      </c>
      <c r="D549" s="11" t="s">
        <v>296</v>
      </c>
      <c r="E549" s="11" t="s">
        <v>593</v>
      </c>
      <c r="F549" s="12" t="s">
        <v>147</v>
      </c>
      <c r="G549" s="12">
        <v>1</v>
      </c>
      <c r="H549" s="13">
        <v>27300</v>
      </c>
      <c r="I549" s="13">
        <v>37650</v>
      </c>
      <c r="J549" s="17">
        <v>32606</v>
      </c>
      <c r="K549" s="14">
        <v>36548</v>
      </c>
      <c r="L549" s="15">
        <v>31115</v>
      </c>
      <c r="M549" s="16">
        <v>35121</v>
      </c>
      <c r="N549" s="90"/>
    </row>
    <row r="550" spans="2:14" ht="26.45">
      <c r="B550" s="10">
        <v>547</v>
      </c>
      <c r="C550" s="11" t="s">
        <v>296</v>
      </c>
      <c r="D550" s="11" t="s">
        <v>296</v>
      </c>
      <c r="E550" s="11" t="s">
        <v>594</v>
      </c>
      <c r="F550" s="12" t="s">
        <v>147</v>
      </c>
      <c r="G550" s="12">
        <v>1</v>
      </c>
      <c r="H550" s="13">
        <v>49900</v>
      </c>
      <c r="I550" s="13">
        <v>68818</v>
      </c>
      <c r="J550" s="17">
        <v>55561.1</v>
      </c>
      <c r="K550" s="14">
        <v>62278</v>
      </c>
      <c r="L550" s="15">
        <v>54826</v>
      </c>
      <c r="M550" s="16">
        <v>61884</v>
      </c>
      <c r="N550" s="90"/>
    </row>
    <row r="551" spans="2:14">
      <c r="B551" s="10">
        <v>548</v>
      </c>
      <c r="C551" s="11" t="s">
        <v>296</v>
      </c>
      <c r="D551" s="11" t="s">
        <v>296</v>
      </c>
      <c r="E551" s="11" t="s">
        <v>595</v>
      </c>
      <c r="F551" s="12" t="s">
        <v>147</v>
      </c>
      <c r="G551" s="12">
        <v>1</v>
      </c>
      <c r="H551" s="13">
        <v>17300</v>
      </c>
      <c r="I551" s="13">
        <v>23859</v>
      </c>
      <c r="J551" s="17">
        <v>21991.200000000001</v>
      </c>
      <c r="K551" s="14">
        <v>24650</v>
      </c>
      <c r="L551" s="15">
        <v>20119</v>
      </c>
      <c r="M551" s="16">
        <v>22709</v>
      </c>
      <c r="N551" s="90"/>
    </row>
    <row r="552" spans="2:14" ht="39.6">
      <c r="B552" s="10">
        <v>549</v>
      </c>
      <c r="C552" s="11" t="s">
        <v>296</v>
      </c>
      <c r="D552" s="11" t="s">
        <v>296</v>
      </c>
      <c r="E552" s="11" t="s">
        <v>596</v>
      </c>
      <c r="F552" s="12" t="s">
        <v>147</v>
      </c>
      <c r="G552" s="12">
        <v>1</v>
      </c>
      <c r="H552" s="13">
        <v>190000</v>
      </c>
      <c r="I552" s="13">
        <v>262034</v>
      </c>
      <c r="J552" s="17">
        <v>225076.6</v>
      </c>
      <c r="K552" s="14">
        <v>252286</v>
      </c>
      <c r="L552" s="15">
        <v>205691</v>
      </c>
      <c r="M552" s="16">
        <v>232171</v>
      </c>
      <c r="N552" s="90"/>
    </row>
    <row r="553" spans="2:14" ht="39.6">
      <c r="B553" s="10">
        <v>550</v>
      </c>
      <c r="C553" s="11" t="s">
        <v>296</v>
      </c>
      <c r="D553" s="11" t="s">
        <v>296</v>
      </c>
      <c r="E553" s="11" t="s">
        <v>597</v>
      </c>
      <c r="F553" s="12" t="s">
        <v>147</v>
      </c>
      <c r="G553" s="12">
        <v>1</v>
      </c>
      <c r="H553" s="13">
        <v>68000</v>
      </c>
      <c r="I553" s="13">
        <v>93781</v>
      </c>
      <c r="J553" s="17">
        <v>68448.800000000003</v>
      </c>
      <c r="K553" s="14">
        <v>76724</v>
      </c>
      <c r="L553" s="15">
        <v>70114</v>
      </c>
      <c r="M553" s="16">
        <v>79140</v>
      </c>
      <c r="N553" s="90"/>
    </row>
    <row r="554" spans="2:14">
      <c r="B554" s="10">
        <v>551</v>
      </c>
      <c r="C554" s="11" t="s">
        <v>296</v>
      </c>
      <c r="D554" s="11" t="s">
        <v>296</v>
      </c>
      <c r="E554" s="11" t="s">
        <v>598</v>
      </c>
      <c r="F554" s="12" t="s">
        <v>147</v>
      </c>
      <c r="G554" s="12">
        <v>1</v>
      </c>
      <c r="H554" s="13">
        <v>1100</v>
      </c>
      <c r="I554" s="13">
        <v>1517</v>
      </c>
      <c r="J554" s="17">
        <v>1630.3</v>
      </c>
      <c r="K554" s="14">
        <v>1827</v>
      </c>
      <c r="L554" s="15">
        <v>1288</v>
      </c>
      <c r="M554" s="16">
        <v>1454</v>
      </c>
      <c r="N554" s="90"/>
    </row>
    <row r="555" spans="2:14" ht="52.9">
      <c r="B555" s="10">
        <v>552</v>
      </c>
      <c r="C555" s="11" t="s">
        <v>296</v>
      </c>
      <c r="D555" s="11" t="s">
        <v>296</v>
      </c>
      <c r="E555" s="11" t="s">
        <v>599</v>
      </c>
      <c r="F555" s="12" t="s">
        <v>147</v>
      </c>
      <c r="G555" s="12">
        <v>1</v>
      </c>
      <c r="H555" s="13">
        <v>74000</v>
      </c>
      <c r="I555" s="13">
        <v>102055</v>
      </c>
      <c r="J555" s="17">
        <v>80539.199999999997</v>
      </c>
      <c r="K555" s="14">
        <v>90276</v>
      </c>
      <c r="L555" s="15">
        <v>77890</v>
      </c>
      <c r="M555" s="16">
        <v>87917</v>
      </c>
      <c r="N555" s="90"/>
    </row>
    <row r="556" spans="2:14" ht="66">
      <c r="B556" s="10">
        <v>553</v>
      </c>
      <c r="C556" s="11" t="s">
        <v>296</v>
      </c>
      <c r="D556" s="11" t="s">
        <v>296</v>
      </c>
      <c r="E556" s="11" t="s">
        <v>600</v>
      </c>
      <c r="F556" s="12" t="s">
        <v>147</v>
      </c>
      <c r="G556" s="12">
        <v>1</v>
      </c>
      <c r="H556" s="13">
        <v>86100</v>
      </c>
      <c r="I556" s="13">
        <v>118743</v>
      </c>
      <c r="J556" s="17">
        <v>4164476.4</v>
      </c>
      <c r="K556" s="14">
        <v>4667918</v>
      </c>
      <c r="L556" s="15">
        <v>3534866</v>
      </c>
      <c r="M556" s="16">
        <v>3989930</v>
      </c>
      <c r="N556" s="90"/>
    </row>
    <row r="557" spans="2:14" ht="39.6">
      <c r="B557" s="10">
        <v>554</v>
      </c>
      <c r="C557" s="11" t="s">
        <v>601</v>
      </c>
      <c r="D557" s="11" t="s">
        <v>602</v>
      </c>
      <c r="E557" s="11" t="s">
        <v>603</v>
      </c>
      <c r="F557" s="12" t="s">
        <v>18</v>
      </c>
      <c r="G557" s="12">
        <v>1</v>
      </c>
      <c r="H557" s="13">
        <v>77800</v>
      </c>
      <c r="I557" s="13">
        <v>107296</v>
      </c>
      <c r="J557" s="17">
        <v>102685.1</v>
      </c>
      <c r="K557" s="14">
        <v>115099</v>
      </c>
      <c r="L557" s="15">
        <v>98665</v>
      </c>
      <c r="M557" s="16">
        <v>111367</v>
      </c>
      <c r="N557" s="90"/>
    </row>
    <row r="558" spans="2:14" ht="26.45">
      <c r="B558" s="10">
        <v>555</v>
      </c>
      <c r="C558" s="11" t="s">
        <v>601</v>
      </c>
      <c r="D558" s="11" t="s">
        <v>602</v>
      </c>
      <c r="E558" s="21" t="s">
        <v>604</v>
      </c>
      <c r="F558" s="12" t="s">
        <v>18</v>
      </c>
      <c r="G558" s="12">
        <v>1</v>
      </c>
      <c r="H558" s="13">
        <v>962300</v>
      </c>
      <c r="I558" s="13">
        <v>1327132</v>
      </c>
      <c r="J558" s="17">
        <v>94331.3</v>
      </c>
      <c r="K558" s="14">
        <v>105735</v>
      </c>
      <c r="L558" s="15">
        <v>93820</v>
      </c>
      <c r="M558" s="16">
        <v>105898</v>
      </c>
      <c r="N558" s="90"/>
    </row>
    <row r="559" spans="2:14" ht="26.45">
      <c r="B559" s="10">
        <v>556</v>
      </c>
      <c r="C559" s="11" t="s">
        <v>601</v>
      </c>
      <c r="D559" s="11" t="s">
        <v>602</v>
      </c>
      <c r="E559" s="11" t="s">
        <v>605</v>
      </c>
      <c r="F559" s="12" t="s">
        <v>18</v>
      </c>
      <c r="G559" s="12">
        <v>1</v>
      </c>
      <c r="H559" s="13">
        <v>1008900</v>
      </c>
      <c r="I559" s="13">
        <v>1391400</v>
      </c>
      <c r="J559" s="17">
        <v>1199258.2</v>
      </c>
      <c r="K559" s="14">
        <v>1344236</v>
      </c>
      <c r="L559" s="15">
        <v>1151371</v>
      </c>
      <c r="M559" s="16">
        <v>1299594</v>
      </c>
      <c r="N559" s="90"/>
    </row>
    <row r="560" spans="2:14" ht="26.45">
      <c r="B560" s="10">
        <v>557</v>
      </c>
      <c r="C560" s="23" t="s">
        <v>601</v>
      </c>
      <c r="D560" s="23" t="s">
        <v>602</v>
      </c>
      <c r="E560" s="21" t="s">
        <v>606</v>
      </c>
      <c r="F560" s="22" t="s">
        <v>157</v>
      </c>
      <c r="G560" s="12">
        <v>1</v>
      </c>
      <c r="H560" s="13">
        <v>1218900</v>
      </c>
      <c r="I560" s="13">
        <v>1681016</v>
      </c>
      <c r="J560" s="17">
        <v>1312891.3</v>
      </c>
      <c r="K560" s="14">
        <v>1471606</v>
      </c>
      <c r="L560" s="15">
        <v>1263252</v>
      </c>
      <c r="M560" s="16">
        <v>1425878</v>
      </c>
      <c r="N560" s="90"/>
    </row>
    <row r="561" spans="2:14" ht="26.45">
      <c r="B561" s="10">
        <v>558</v>
      </c>
      <c r="C561" s="11" t="s">
        <v>601</v>
      </c>
      <c r="D561" s="11" t="s">
        <v>602</v>
      </c>
      <c r="E561" s="11" t="s">
        <v>607</v>
      </c>
      <c r="F561" s="12" t="s">
        <v>18</v>
      </c>
      <c r="G561" s="12">
        <v>1</v>
      </c>
      <c r="H561" s="13">
        <v>256500</v>
      </c>
      <c r="I561" s="13">
        <v>353746</v>
      </c>
      <c r="J561" s="17">
        <v>2127458.2000000002</v>
      </c>
      <c r="K561" s="14">
        <v>2384646</v>
      </c>
      <c r="L561" s="15">
        <v>1659941</v>
      </c>
      <c r="M561" s="16">
        <v>1873635</v>
      </c>
      <c r="N561" s="90"/>
    </row>
    <row r="562" spans="2:14" ht="26.45">
      <c r="B562" s="10">
        <v>559</v>
      </c>
      <c r="C562" s="11" t="s">
        <v>601</v>
      </c>
      <c r="D562" s="11" t="s">
        <v>602</v>
      </c>
      <c r="E562" s="11" t="s">
        <v>608</v>
      </c>
      <c r="F562" s="12" t="s">
        <v>18</v>
      </c>
      <c r="G562" s="12">
        <v>1</v>
      </c>
      <c r="H562" s="13">
        <v>138500</v>
      </c>
      <c r="I562" s="13">
        <v>191009</v>
      </c>
      <c r="J562" s="17">
        <v>386095.5</v>
      </c>
      <c r="K562" s="14">
        <v>432770</v>
      </c>
      <c r="L562" s="15">
        <v>331224</v>
      </c>
      <c r="M562" s="16">
        <v>373864</v>
      </c>
      <c r="N562" s="90"/>
    </row>
    <row r="563" spans="2:14" ht="26.45">
      <c r="B563" s="10">
        <v>560</v>
      </c>
      <c r="C563" s="11" t="s">
        <v>601</v>
      </c>
      <c r="D563" s="11" t="s">
        <v>602</v>
      </c>
      <c r="E563" s="21" t="s">
        <v>609</v>
      </c>
      <c r="F563" s="12" t="s">
        <v>18</v>
      </c>
      <c r="G563" s="12">
        <v>1</v>
      </c>
      <c r="H563" s="13">
        <v>172400</v>
      </c>
      <c r="I563" s="13">
        <v>237761</v>
      </c>
      <c r="J563" s="17">
        <v>174549.2</v>
      </c>
      <c r="K563" s="14">
        <v>195650</v>
      </c>
      <c r="L563" s="15">
        <v>173602</v>
      </c>
      <c r="M563" s="16">
        <v>195951</v>
      </c>
      <c r="N563" s="90"/>
    </row>
    <row r="564" spans="2:14" ht="39.6">
      <c r="B564" s="10">
        <v>561</v>
      </c>
      <c r="C564" s="11" t="s">
        <v>601</v>
      </c>
      <c r="D564" s="11" t="s">
        <v>610</v>
      </c>
      <c r="E564" s="11" t="s">
        <v>603</v>
      </c>
      <c r="F564" s="12" t="s">
        <v>18</v>
      </c>
      <c r="G564" s="12">
        <v>1</v>
      </c>
      <c r="H564" s="13">
        <v>1725200</v>
      </c>
      <c r="I564" s="13">
        <v>2379267</v>
      </c>
      <c r="J564" s="17">
        <v>222577.6</v>
      </c>
      <c r="K564" s="14">
        <v>249485</v>
      </c>
      <c r="L564" s="15">
        <v>213699</v>
      </c>
      <c r="M564" s="16">
        <v>241210</v>
      </c>
      <c r="N564" s="90"/>
    </row>
    <row r="565" spans="2:14" ht="26.45">
      <c r="B565" s="10">
        <v>562</v>
      </c>
      <c r="C565" s="11" t="s">
        <v>601</v>
      </c>
      <c r="D565" s="11" t="s">
        <v>610</v>
      </c>
      <c r="E565" s="11" t="s">
        <v>605</v>
      </c>
      <c r="F565" s="12" t="s">
        <v>18</v>
      </c>
      <c r="G565" s="12">
        <v>1</v>
      </c>
      <c r="H565" s="13">
        <v>2436800</v>
      </c>
      <c r="I565" s="13">
        <v>3360653</v>
      </c>
      <c r="J565" s="17">
        <v>2356390.4</v>
      </c>
      <c r="K565" s="14">
        <v>2641253</v>
      </c>
      <c r="L565" s="15">
        <v>2337251</v>
      </c>
      <c r="M565" s="16">
        <v>2638139</v>
      </c>
      <c r="N565" s="90"/>
    </row>
    <row r="566" spans="2:14" ht="26.45">
      <c r="B566" s="10">
        <v>563</v>
      </c>
      <c r="C566" s="11" t="s">
        <v>601</v>
      </c>
      <c r="D566" s="11" t="s">
        <v>610</v>
      </c>
      <c r="E566" s="11" t="s">
        <v>607</v>
      </c>
      <c r="F566" s="12" t="s">
        <v>18</v>
      </c>
      <c r="G566" s="12">
        <v>1</v>
      </c>
      <c r="H566" s="13">
        <v>517500</v>
      </c>
      <c r="I566" s="13">
        <v>713697</v>
      </c>
      <c r="J566" s="17">
        <v>3793993.7</v>
      </c>
      <c r="K566" s="14">
        <v>4252648</v>
      </c>
      <c r="L566" s="15">
        <v>3183274</v>
      </c>
      <c r="M566" s="16">
        <v>3593075</v>
      </c>
      <c r="N566" s="90"/>
    </row>
    <row r="567" spans="2:14" ht="26.45">
      <c r="B567" s="10">
        <v>564</v>
      </c>
      <c r="C567" s="11" t="s">
        <v>601</v>
      </c>
      <c r="D567" s="11" t="s">
        <v>610</v>
      </c>
      <c r="E567" s="11" t="s">
        <v>608</v>
      </c>
      <c r="F567" s="12" t="s">
        <v>18</v>
      </c>
      <c r="G567" s="12">
        <v>1</v>
      </c>
      <c r="H567" s="13">
        <v>887800</v>
      </c>
      <c r="I567" s="13">
        <v>1224387</v>
      </c>
      <c r="J567" s="17">
        <v>873222</v>
      </c>
      <c r="K567" s="14">
        <v>978785</v>
      </c>
      <c r="L567" s="15">
        <v>775913</v>
      </c>
      <c r="M567" s="16">
        <v>875801</v>
      </c>
      <c r="N567" s="90"/>
    </row>
    <row r="568" spans="2:14" ht="39.6">
      <c r="B568" s="10">
        <v>565</v>
      </c>
      <c r="C568" s="11" t="s">
        <v>601</v>
      </c>
      <c r="D568" s="11" t="s">
        <v>610</v>
      </c>
      <c r="E568" s="11" t="s">
        <v>611</v>
      </c>
      <c r="F568" s="12" t="s">
        <v>18</v>
      </c>
      <c r="G568" s="12">
        <v>1</v>
      </c>
      <c r="H568" s="13">
        <v>84800</v>
      </c>
      <c r="I568" s="13">
        <v>116950</v>
      </c>
      <c r="J568" s="17">
        <v>1178207.1000000001</v>
      </c>
      <c r="K568" s="14">
        <v>1320640</v>
      </c>
      <c r="L568" s="15">
        <v>1167854</v>
      </c>
      <c r="M568" s="16">
        <v>1318199</v>
      </c>
      <c r="N568" s="90"/>
    </row>
    <row r="569" spans="2:14" ht="26.45">
      <c r="B569" s="10">
        <v>566</v>
      </c>
      <c r="C569" s="11" t="s">
        <v>601</v>
      </c>
      <c r="D569" s="11" t="s">
        <v>610</v>
      </c>
      <c r="E569" s="11" t="s">
        <v>612</v>
      </c>
      <c r="F569" s="12" t="s">
        <v>18</v>
      </c>
      <c r="G569" s="12">
        <v>1</v>
      </c>
      <c r="H569" s="13">
        <v>233300</v>
      </c>
      <c r="I569" s="13">
        <v>321750</v>
      </c>
      <c r="J569" s="17">
        <v>109491.9</v>
      </c>
      <c r="K569" s="14">
        <v>122728</v>
      </c>
      <c r="L569" s="15">
        <v>239171</v>
      </c>
      <c r="M569" s="16">
        <v>269961</v>
      </c>
      <c r="N569" s="90"/>
    </row>
    <row r="570" spans="2:14" ht="26.45">
      <c r="B570" s="10">
        <v>567</v>
      </c>
      <c r="C570" s="11" t="s">
        <v>601</v>
      </c>
      <c r="D570" s="11" t="s">
        <v>610</v>
      </c>
      <c r="E570" s="11" t="s">
        <v>613</v>
      </c>
      <c r="F570" s="12" t="s">
        <v>18</v>
      </c>
      <c r="G570" s="12">
        <v>1</v>
      </c>
      <c r="H570" s="13">
        <v>466700</v>
      </c>
      <c r="I570" s="13">
        <v>643638</v>
      </c>
      <c r="J570" s="17">
        <v>314469.40000000002</v>
      </c>
      <c r="K570" s="14">
        <v>352485</v>
      </c>
      <c r="L570" s="15">
        <v>294021</v>
      </c>
      <c r="M570" s="16">
        <v>331872</v>
      </c>
      <c r="N570" s="90"/>
    </row>
    <row r="571" spans="2:14" ht="52.9">
      <c r="B571" s="10">
        <v>568</v>
      </c>
      <c r="C571" s="11" t="s">
        <v>601</v>
      </c>
      <c r="D571" s="11" t="s">
        <v>610</v>
      </c>
      <c r="E571" s="11" t="s">
        <v>614</v>
      </c>
      <c r="F571" s="12" t="s">
        <v>18</v>
      </c>
      <c r="G571" s="12">
        <v>1</v>
      </c>
      <c r="H571" s="13">
        <v>1459300</v>
      </c>
      <c r="I571" s="13">
        <v>2012558</v>
      </c>
      <c r="J571" s="17">
        <v>551410.30000000005</v>
      </c>
      <c r="K571" s="14">
        <v>618070</v>
      </c>
      <c r="L571" s="15">
        <v>558092</v>
      </c>
      <c r="M571" s="16">
        <v>629938</v>
      </c>
      <c r="N571" s="90"/>
    </row>
    <row r="572" spans="2:14" ht="52.9">
      <c r="B572" s="10">
        <v>569</v>
      </c>
      <c r="C572" s="11" t="s">
        <v>601</v>
      </c>
      <c r="D572" s="11" t="s">
        <v>610</v>
      </c>
      <c r="E572" s="11" t="s">
        <v>615</v>
      </c>
      <c r="F572" s="12" t="s">
        <v>18</v>
      </c>
      <c r="G572" s="12">
        <v>1</v>
      </c>
      <c r="H572" s="13">
        <v>740600</v>
      </c>
      <c r="I572" s="13">
        <v>1021380</v>
      </c>
      <c r="J572" s="17">
        <v>2042147.1</v>
      </c>
      <c r="K572" s="14">
        <v>2289021</v>
      </c>
      <c r="L572" s="15">
        <v>1838657</v>
      </c>
      <c r="M572" s="16">
        <v>2075358</v>
      </c>
      <c r="N572" s="90"/>
    </row>
    <row r="573" spans="2:14" ht="92.45">
      <c r="B573" s="10">
        <v>570</v>
      </c>
      <c r="C573" s="11" t="s">
        <v>601</v>
      </c>
      <c r="D573" s="11" t="s">
        <v>610</v>
      </c>
      <c r="E573" s="11" t="s">
        <v>616</v>
      </c>
      <c r="F573" s="12" t="s">
        <v>18</v>
      </c>
      <c r="G573" s="12">
        <v>1</v>
      </c>
      <c r="H573" s="13">
        <v>693700</v>
      </c>
      <c r="I573" s="13">
        <v>956699</v>
      </c>
      <c r="J573" s="17">
        <v>823920.3</v>
      </c>
      <c r="K573" s="14">
        <v>923524</v>
      </c>
      <c r="L573" s="15">
        <v>841745</v>
      </c>
      <c r="M573" s="16">
        <v>950108</v>
      </c>
      <c r="N573" s="90"/>
    </row>
    <row r="574" spans="2:14" ht="26.45">
      <c r="B574" s="10">
        <v>571</v>
      </c>
      <c r="C574" s="11" t="s">
        <v>601</v>
      </c>
      <c r="D574" s="11" t="s">
        <v>610</v>
      </c>
      <c r="E574" s="11" t="s">
        <v>617</v>
      </c>
      <c r="F574" s="12" t="s">
        <v>18</v>
      </c>
      <c r="G574" s="12">
        <v>1</v>
      </c>
      <c r="H574" s="13">
        <v>1368900</v>
      </c>
      <c r="I574" s="13">
        <v>1887885</v>
      </c>
      <c r="J574" s="17">
        <v>1122277.1000000001</v>
      </c>
      <c r="K574" s="14">
        <v>1257949</v>
      </c>
      <c r="L574" s="15">
        <v>1061566</v>
      </c>
      <c r="M574" s="16">
        <v>1198228</v>
      </c>
      <c r="N574" s="90"/>
    </row>
    <row r="575" spans="2:14" ht="26.45">
      <c r="B575" s="10">
        <v>572</v>
      </c>
      <c r="C575" s="11" t="s">
        <v>601</v>
      </c>
      <c r="D575" s="11" t="s">
        <v>618</v>
      </c>
      <c r="E575" s="11" t="s">
        <v>607</v>
      </c>
      <c r="F575" s="12" t="s">
        <v>18</v>
      </c>
      <c r="G575" s="12">
        <v>1</v>
      </c>
      <c r="H575" s="13">
        <v>72500</v>
      </c>
      <c r="I575" s="13">
        <v>99987</v>
      </c>
      <c r="J575" s="17">
        <v>2242114.7000000002</v>
      </c>
      <c r="K575" s="14">
        <v>2513163</v>
      </c>
      <c r="L575" s="15">
        <v>1860828</v>
      </c>
      <c r="M575" s="16">
        <v>2100383</v>
      </c>
      <c r="N575" s="90"/>
    </row>
    <row r="576" spans="2:14" ht="26.45">
      <c r="B576" s="10">
        <v>573</v>
      </c>
      <c r="C576" s="11" t="s">
        <v>601</v>
      </c>
      <c r="D576" s="11" t="s">
        <v>618</v>
      </c>
      <c r="E576" s="11" t="s">
        <v>619</v>
      </c>
      <c r="F576" s="12" t="s">
        <v>18</v>
      </c>
      <c r="G576" s="12">
        <v>1</v>
      </c>
      <c r="H576" s="13">
        <v>1638500</v>
      </c>
      <c r="I576" s="13">
        <v>2259697</v>
      </c>
      <c r="J576" s="17">
        <v>90666.1</v>
      </c>
      <c r="K576" s="14">
        <v>101627</v>
      </c>
      <c r="L576" s="15">
        <v>191905</v>
      </c>
      <c r="M576" s="16">
        <v>216610</v>
      </c>
      <c r="N576" s="90"/>
    </row>
    <row r="577" spans="2:14" ht="66">
      <c r="B577" s="10">
        <v>574</v>
      </c>
      <c r="C577" s="11" t="s">
        <v>601</v>
      </c>
      <c r="D577" s="11" t="s">
        <v>618</v>
      </c>
      <c r="E577" s="11" t="s">
        <v>620</v>
      </c>
      <c r="F577" s="12" t="s">
        <v>157</v>
      </c>
      <c r="G577" s="12">
        <v>1</v>
      </c>
      <c r="H577" s="13">
        <v>69200</v>
      </c>
      <c r="I577" s="13">
        <v>95435</v>
      </c>
      <c r="J577" s="17">
        <v>2231607</v>
      </c>
      <c r="K577" s="14">
        <v>2501385</v>
      </c>
      <c r="L577" s="15">
        <v>4723820</v>
      </c>
      <c r="M577" s="16">
        <v>5331945</v>
      </c>
      <c r="N577" s="90"/>
    </row>
    <row r="578" spans="2:14" ht="39.6">
      <c r="B578" s="10">
        <v>575</v>
      </c>
      <c r="C578" s="11" t="s">
        <v>601</v>
      </c>
      <c r="D578" s="11" t="s">
        <v>618</v>
      </c>
      <c r="E578" s="11" t="s">
        <v>621</v>
      </c>
      <c r="F578" s="12" t="s">
        <v>18</v>
      </c>
      <c r="G578" s="12">
        <v>1</v>
      </c>
      <c r="H578" s="13">
        <v>48000</v>
      </c>
      <c r="I578" s="13">
        <v>66198</v>
      </c>
      <c r="J578" s="17">
        <v>71245.3</v>
      </c>
      <c r="K578" s="14">
        <v>79858</v>
      </c>
      <c r="L578" s="15">
        <v>150790</v>
      </c>
      <c r="M578" s="16">
        <v>170202</v>
      </c>
      <c r="N578" s="90"/>
    </row>
    <row r="579" spans="2:14" ht="26.45">
      <c r="B579" s="10">
        <v>576</v>
      </c>
      <c r="C579" s="11" t="s">
        <v>622</v>
      </c>
      <c r="D579" s="11" t="s">
        <v>623</v>
      </c>
      <c r="E579" s="11" t="s">
        <v>624</v>
      </c>
      <c r="F579" s="12" t="s">
        <v>147</v>
      </c>
      <c r="G579" s="12">
        <v>1</v>
      </c>
      <c r="H579" s="13">
        <v>22900</v>
      </c>
      <c r="I579" s="13">
        <v>31582</v>
      </c>
      <c r="J579" s="17">
        <v>78349.600000000006</v>
      </c>
      <c r="K579" s="14">
        <v>87821</v>
      </c>
      <c r="L579" s="15">
        <v>65141</v>
      </c>
      <c r="M579" s="16">
        <v>73527</v>
      </c>
      <c r="N579" s="90"/>
    </row>
    <row r="580" spans="2:14" ht="39.6">
      <c r="B580" s="10">
        <v>577</v>
      </c>
      <c r="C580" s="11" t="s">
        <v>625</v>
      </c>
      <c r="D580" s="11" t="s">
        <v>626</v>
      </c>
      <c r="E580" s="21" t="s">
        <v>627</v>
      </c>
      <c r="F580" s="12" t="s">
        <v>18</v>
      </c>
      <c r="G580" s="12">
        <v>1</v>
      </c>
      <c r="H580" s="13">
        <v>612000</v>
      </c>
      <c r="I580" s="13">
        <v>844025</v>
      </c>
      <c r="J580" s="17">
        <v>1475921.3</v>
      </c>
      <c r="K580" s="14">
        <v>1654345</v>
      </c>
      <c r="L580" s="15">
        <v>974986</v>
      </c>
      <c r="M580" s="16">
        <v>1100502</v>
      </c>
      <c r="N580" s="90"/>
    </row>
    <row r="581" spans="2:14" ht="39.6">
      <c r="B581" s="10">
        <v>578</v>
      </c>
      <c r="C581" s="11" t="s">
        <v>625</v>
      </c>
      <c r="D581" s="11" t="s">
        <v>626</v>
      </c>
      <c r="E581" s="11" t="s">
        <v>628</v>
      </c>
      <c r="F581" s="12" t="s">
        <v>18</v>
      </c>
      <c r="G581" s="12">
        <v>1</v>
      </c>
      <c r="H581" s="13">
        <v>606300</v>
      </c>
      <c r="I581" s="13">
        <v>836164</v>
      </c>
      <c r="J581" s="17">
        <v>1274882.7</v>
      </c>
      <c r="K581" s="14">
        <v>1429003</v>
      </c>
      <c r="L581" s="15">
        <v>835787</v>
      </c>
      <c r="M581" s="16">
        <v>943383</v>
      </c>
      <c r="N581" s="90"/>
    </row>
    <row r="582" spans="2:14" ht="39.6">
      <c r="B582" s="10">
        <v>579</v>
      </c>
      <c r="C582" s="11" t="s">
        <v>625</v>
      </c>
      <c r="D582" s="11" t="s">
        <v>626</v>
      </c>
      <c r="E582" s="11" t="s">
        <v>629</v>
      </c>
      <c r="F582" s="12" t="s">
        <v>18</v>
      </c>
      <c r="G582" s="12">
        <v>1</v>
      </c>
      <c r="H582" s="13">
        <v>151700</v>
      </c>
      <c r="I582" s="13">
        <v>209213</v>
      </c>
      <c r="J582" s="17">
        <v>978037.2</v>
      </c>
      <c r="K582" s="14">
        <v>1096272</v>
      </c>
      <c r="L582" s="15">
        <v>802054</v>
      </c>
      <c r="M582" s="16">
        <v>905307</v>
      </c>
      <c r="N582" s="90"/>
    </row>
    <row r="583" spans="2:14" ht="52.9">
      <c r="B583" s="10">
        <v>580</v>
      </c>
      <c r="C583" s="11" t="s">
        <v>625</v>
      </c>
      <c r="D583" s="11" t="s">
        <v>626</v>
      </c>
      <c r="E583" s="21" t="s">
        <v>630</v>
      </c>
      <c r="F583" s="12" t="s">
        <v>18</v>
      </c>
      <c r="G583" s="12">
        <v>1</v>
      </c>
      <c r="H583" s="13">
        <v>77800</v>
      </c>
      <c r="I583" s="13">
        <v>107296</v>
      </c>
      <c r="J583" s="17">
        <v>187020.4</v>
      </c>
      <c r="K583" s="14">
        <v>209629</v>
      </c>
      <c r="L583" s="15">
        <v>183728</v>
      </c>
      <c r="M583" s="16">
        <v>207380</v>
      </c>
      <c r="N583" s="90"/>
    </row>
    <row r="584" spans="2:14" ht="26.45">
      <c r="B584" s="10">
        <v>581</v>
      </c>
      <c r="C584" s="11" t="s">
        <v>625</v>
      </c>
      <c r="D584" s="11" t="s">
        <v>626</v>
      </c>
      <c r="E584" s="21" t="s">
        <v>631</v>
      </c>
      <c r="F584" s="12" t="s">
        <v>18</v>
      </c>
      <c r="G584" s="12">
        <v>1</v>
      </c>
      <c r="H584" s="13">
        <v>1220000</v>
      </c>
      <c r="I584" s="13">
        <v>1682533</v>
      </c>
      <c r="J584" s="17">
        <v>93783.9</v>
      </c>
      <c r="K584" s="14">
        <v>105121</v>
      </c>
      <c r="L584" s="15">
        <v>198500</v>
      </c>
      <c r="M584" s="16">
        <v>224054</v>
      </c>
      <c r="N584" s="90"/>
    </row>
    <row r="585" spans="2:14">
      <c r="B585" s="10">
        <v>582</v>
      </c>
      <c r="C585" s="11" t="s">
        <v>625</v>
      </c>
      <c r="D585" s="11" t="s">
        <v>626</v>
      </c>
      <c r="E585" s="11" t="s">
        <v>59</v>
      </c>
      <c r="F585" s="12" t="s">
        <v>18</v>
      </c>
      <c r="G585" s="12">
        <v>1</v>
      </c>
      <c r="H585" s="13">
        <v>1440000</v>
      </c>
      <c r="I585" s="13">
        <v>1985940</v>
      </c>
      <c r="J585" s="17">
        <v>1496793.9</v>
      </c>
      <c r="K585" s="14">
        <v>1677741</v>
      </c>
      <c r="L585" s="15">
        <v>1397310</v>
      </c>
      <c r="M585" s="16">
        <v>1577194</v>
      </c>
      <c r="N585" s="90"/>
    </row>
    <row r="586" spans="2:14">
      <c r="B586" s="10">
        <v>583</v>
      </c>
      <c r="C586" s="11" t="s">
        <v>625</v>
      </c>
      <c r="D586" s="11" t="s">
        <v>626</v>
      </c>
      <c r="E586" s="11" t="s">
        <v>632</v>
      </c>
      <c r="F586" s="12" t="s">
        <v>18</v>
      </c>
      <c r="G586" s="12">
        <v>1</v>
      </c>
      <c r="H586" s="13">
        <v>18000</v>
      </c>
      <c r="I586" s="13">
        <v>24824</v>
      </c>
      <c r="J586" s="17">
        <v>1746670.1</v>
      </c>
      <c r="K586" s="14">
        <v>1957824</v>
      </c>
      <c r="L586" s="15">
        <v>1741350</v>
      </c>
      <c r="M586" s="16">
        <v>1965524</v>
      </c>
      <c r="N586" s="90"/>
    </row>
    <row r="587" spans="2:14" ht="26.45">
      <c r="B587" s="10">
        <v>584</v>
      </c>
      <c r="C587" s="11" t="s">
        <v>625</v>
      </c>
      <c r="D587" s="11" t="s">
        <v>626</v>
      </c>
      <c r="E587" s="21" t="s">
        <v>633</v>
      </c>
      <c r="F587" s="22" t="s">
        <v>18</v>
      </c>
      <c r="G587" s="12">
        <v>1</v>
      </c>
      <c r="H587" s="13">
        <v>300</v>
      </c>
      <c r="I587" s="13">
        <v>414</v>
      </c>
      <c r="J587" s="17">
        <v>23264.5</v>
      </c>
      <c r="K587" s="14">
        <v>26077</v>
      </c>
      <c r="L587" s="15">
        <v>22117</v>
      </c>
      <c r="M587" s="16">
        <v>24964</v>
      </c>
      <c r="N587" s="90"/>
    </row>
    <row r="588" spans="2:14">
      <c r="B588" s="10">
        <v>585</v>
      </c>
      <c r="C588" s="11" t="s">
        <v>625</v>
      </c>
      <c r="D588" s="11" t="s">
        <v>626</v>
      </c>
      <c r="E588" s="21" t="s">
        <v>634</v>
      </c>
      <c r="F588" s="22" t="s">
        <v>18</v>
      </c>
      <c r="G588" s="12">
        <v>1</v>
      </c>
      <c r="H588" s="13">
        <v>1483400</v>
      </c>
      <c r="I588" s="13">
        <v>2045794</v>
      </c>
      <c r="J588" s="17">
        <v>476</v>
      </c>
      <c r="K588" s="14">
        <v>534</v>
      </c>
      <c r="L588" s="15">
        <v>857</v>
      </c>
      <c r="M588" s="16">
        <v>967</v>
      </c>
      <c r="N588" s="90"/>
    </row>
    <row r="589" spans="2:14" ht="39.6">
      <c r="B589" s="10">
        <v>586</v>
      </c>
      <c r="C589" s="11" t="s">
        <v>625</v>
      </c>
      <c r="D589" s="11" t="s">
        <v>626</v>
      </c>
      <c r="E589" s="11" t="s">
        <v>635</v>
      </c>
      <c r="F589" s="12" t="s">
        <v>18</v>
      </c>
      <c r="G589" s="12">
        <v>1</v>
      </c>
      <c r="H589" s="13">
        <v>77200</v>
      </c>
      <c r="I589" s="13">
        <v>106468</v>
      </c>
      <c r="J589" s="17">
        <v>1914329.2</v>
      </c>
      <c r="K589" s="14">
        <v>2145752</v>
      </c>
      <c r="L589" s="15">
        <v>1821463</v>
      </c>
      <c r="M589" s="16">
        <v>2055951</v>
      </c>
      <c r="N589" s="90"/>
    </row>
    <row r="590" spans="2:14" ht="39.6">
      <c r="B590" s="10">
        <v>587</v>
      </c>
      <c r="C590" s="11" t="s">
        <v>625</v>
      </c>
      <c r="D590" s="11" t="s">
        <v>626</v>
      </c>
      <c r="E590" s="21" t="s">
        <v>636</v>
      </c>
      <c r="F590" s="12" t="s">
        <v>18</v>
      </c>
      <c r="G590" s="12">
        <v>1</v>
      </c>
      <c r="H590" s="13">
        <v>292000</v>
      </c>
      <c r="I590" s="13">
        <v>402705</v>
      </c>
      <c r="J590" s="17">
        <v>99722</v>
      </c>
      <c r="K590" s="14">
        <v>111777</v>
      </c>
      <c r="L590" s="15">
        <v>94842</v>
      </c>
      <c r="M590" s="16">
        <v>107052</v>
      </c>
      <c r="N590" s="90"/>
    </row>
    <row r="591" spans="2:14" ht="26.45">
      <c r="B591" s="10">
        <v>588</v>
      </c>
      <c r="C591" s="11" t="s">
        <v>625</v>
      </c>
      <c r="D591" s="11" t="s">
        <v>626</v>
      </c>
      <c r="E591" s="21" t="s">
        <v>637</v>
      </c>
      <c r="F591" s="22" t="s">
        <v>18</v>
      </c>
      <c r="G591" s="12">
        <v>1</v>
      </c>
      <c r="H591" s="13">
        <v>28600</v>
      </c>
      <c r="I591" s="13">
        <v>39443</v>
      </c>
      <c r="J591" s="17">
        <v>359641.8</v>
      </c>
      <c r="K591" s="14">
        <v>403119</v>
      </c>
      <c r="L591" s="15">
        <v>353481</v>
      </c>
      <c r="M591" s="16">
        <v>398987</v>
      </c>
      <c r="N591" s="90"/>
    </row>
    <row r="592" spans="2:14" ht="26.45">
      <c r="B592" s="10">
        <v>589</v>
      </c>
      <c r="C592" s="11" t="s">
        <v>625</v>
      </c>
      <c r="D592" s="11" t="s">
        <v>626</v>
      </c>
      <c r="E592" s="21" t="s">
        <v>638</v>
      </c>
      <c r="F592" s="22" t="s">
        <v>18</v>
      </c>
      <c r="G592" s="12">
        <v>1</v>
      </c>
      <c r="H592" s="13">
        <v>894400</v>
      </c>
      <c r="I592" s="13">
        <v>1233490</v>
      </c>
      <c r="J592" s="17">
        <v>32891.599999999999</v>
      </c>
      <c r="K592" s="14">
        <v>36868</v>
      </c>
      <c r="L592" s="15">
        <v>34000</v>
      </c>
      <c r="M592" s="16">
        <v>38377</v>
      </c>
      <c r="N592" s="90"/>
    </row>
    <row r="593" spans="2:14" ht="26.45">
      <c r="B593" s="10">
        <v>590</v>
      </c>
      <c r="C593" s="11" t="s">
        <v>625</v>
      </c>
      <c r="D593" s="11" t="s">
        <v>626</v>
      </c>
      <c r="E593" s="11" t="s">
        <v>111</v>
      </c>
      <c r="F593" s="12" t="s">
        <v>18</v>
      </c>
      <c r="G593" s="12">
        <v>1</v>
      </c>
      <c r="H593" s="13">
        <v>12200</v>
      </c>
      <c r="I593" s="13">
        <v>16825</v>
      </c>
      <c r="J593" s="17">
        <v>1506409.1</v>
      </c>
      <c r="K593" s="14">
        <v>1688518</v>
      </c>
      <c r="L593" s="15">
        <v>1201947</v>
      </c>
      <c r="M593" s="16">
        <v>1356681</v>
      </c>
      <c r="N593" s="90"/>
    </row>
    <row r="594" spans="2:14" ht="26.45">
      <c r="B594" s="10">
        <v>591</v>
      </c>
      <c r="C594" s="11" t="s">
        <v>625</v>
      </c>
      <c r="D594" s="11" t="s">
        <v>626</v>
      </c>
      <c r="E594" s="21" t="s">
        <v>639</v>
      </c>
      <c r="F594" s="22" t="s">
        <v>18</v>
      </c>
      <c r="G594" s="12">
        <v>1</v>
      </c>
      <c r="H594" s="13">
        <v>90000</v>
      </c>
      <c r="I594" s="13">
        <v>124121</v>
      </c>
      <c r="J594" s="17">
        <v>18111.8</v>
      </c>
      <c r="K594" s="14">
        <v>20301</v>
      </c>
      <c r="L594" s="15">
        <v>15754</v>
      </c>
      <c r="M594" s="16">
        <v>17782</v>
      </c>
      <c r="N594" s="90"/>
    </row>
    <row r="595" spans="2:14">
      <c r="B595" s="10">
        <v>592</v>
      </c>
      <c r="C595" s="11" t="s">
        <v>625</v>
      </c>
      <c r="D595" s="11" t="s">
        <v>626</v>
      </c>
      <c r="E595" s="11" t="s">
        <v>173</v>
      </c>
      <c r="F595" s="12" t="s">
        <v>18</v>
      </c>
      <c r="G595" s="12">
        <v>1</v>
      </c>
      <c r="H595" s="13">
        <v>123000</v>
      </c>
      <c r="I595" s="13">
        <v>169632</v>
      </c>
      <c r="J595" s="17">
        <v>145239.5</v>
      </c>
      <c r="K595" s="14">
        <v>162797</v>
      </c>
      <c r="L595" s="15">
        <v>115524</v>
      </c>
      <c r="M595" s="16">
        <v>130396</v>
      </c>
      <c r="N595" s="90"/>
    </row>
    <row r="596" spans="2:14" ht="26.45">
      <c r="B596" s="10">
        <v>593</v>
      </c>
      <c r="C596" s="11" t="s">
        <v>625</v>
      </c>
      <c r="D596" s="11" t="s">
        <v>626</v>
      </c>
      <c r="E596" s="11" t="s">
        <v>640</v>
      </c>
      <c r="F596" s="12" t="s">
        <v>18</v>
      </c>
      <c r="G596" s="12">
        <v>1</v>
      </c>
      <c r="H596" s="13">
        <v>109000</v>
      </c>
      <c r="I596" s="13">
        <v>150325</v>
      </c>
      <c r="J596" s="17">
        <v>217805.7</v>
      </c>
      <c r="K596" s="14">
        <v>244136</v>
      </c>
      <c r="L596" s="15">
        <v>145940</v>
      </c>
      <c r="M596" s="16">
        <v>164728</v>
      </c>
      <c r="N596" s="90"/>
    </row>
    <row r="597" spans="2:14" ht="26.45">
      <c r="B597" s="10">
        <v>594</v>
      </c>
      <c r="C597" s="11" t="s">
        <v>625</v>
      </c>
      <c r="D597" s="11" t="s">
        <v>626</v>
      </c>
      <c r="E597" s="11" t="s">
        <v>175</v>
      </c>
      <c r="F597" s="12" t="s">
        <v>18</v>
      </c>
      <c r="G597" s="12">
        <v>1</v>
      </c>
      <c r="H597" s="13">
        <v>91000</v>
      </c>
      <c r="I597" s="13">
        <v>125500</v>
      </c>
      <c r="J597" s="17">
        <v>193077.5</v>
      </c>
      <c r="K597" s="14">
        <v>216419</v>
      </c>
      <c r="L597" s="15">
        <v>127854</v>
      </c>
      <c r="M597" s="16">
        <v>144313</v>
      </c>
      <c r="N597" s="90"/>
    </row>
    <row r="598" spans="2:14" ht="26.45">
      <c r="B598" s="10">
        <v>595</v>
      </c>
      <c r="C598" s="11" t="s">
        <v>625</v>
      </c>
      <c r="D598" s="11" t="s">
        <v>626</v>
      </c>
      <c r="E598" s="11" t="s">
        <v>641</v>
      </c>
      <c r="F598" s="12" t="s">
        <v>18</v>
      </c>
      <c r="G598" s="12">
        <v>1</v>
      </c>
      <c r="H598" s="13">
        <v>154000</v>
      </c>
      <c r="I598" s="13">
        <v>212385</v>
      </c>
      <c r="J598" s="17">
        <v>153498.1</v>
      </c>
      <c r="K598" s="14">
        <v>172054</v>
      </c>
      <c r="L598" s="15">
        <v>126054</v>
      </c>
      <c r="M598" s="16">
        <v>142282</v>
      </c>
      <c r="N598" s="90"/>
    </row>
    <row r="599" spans="2:14">
      <c r="B599" s="10">
        <v>596</v>
      </c>
      <c r="C599" s="11" t="s">
        <v>625</v>
      </c>
      <c r="D599" s="11" t="s">
        <v>626</v>
      </c>
      <c r="E599" s="11" t="s">
        <v>642</v>
      </c>
      <c r="F599" s="12" t="s">
        <v>18</v>
      </c>
      <c r="G599" s="12">
        <v>1</v>
      </c>
      <c r="H599" s="13">
        <v>104000</v>
      </c>
      <c r="I599" s="13">
        <v>143429</v>
      </c>
      <c r="J599" s="17">
        <v>271712.7</v>
      </c>
      <c r="K599" s="14">
        <v>304560</v>
      </c>
      <c r="L599" s="15">
        <v>193055</v>
      </c>
      <c r="M599" s="16">
        <v>217908</v>
      </c>
      <c r="N599" s="90"/>
    </row>
    <row r="600" spans="2:14">
      <c r="B600" s="10">
        <v>597</v>
      </c>
      <c r="C600" s="11" t="s">
        <v>625</v>
      </c>
      <c r="D600" s="11" t="s">
        <v>626</v>
      </c>
      <c r="E600" s="11" t="s">
        <v>178</v>
      </c>
      <c r="F600" s="12" t="s">
        <v>18</v>
      </c>
      <c r="G600" s="12">
        <v>1</v>
      </c>
      <c r="H600" s="13">
        <v>229600</v>
      </c>
      <c r="I600" s="13">
        <v>316647</v>
      </c>
      <c r="J600" s="17">
        <v>183902.6</v>
      </c>
      <c r="K600" s="14">
        <v>206135</v>
      </c>
      <c r="L600" s="15">
        <v>130801</v>
      </c>
      <c r="M600" s="16">
        <v>147640</v>
      </c>
      <c r="N600" s="90"/>
    </row>
    <row r="601" spans="2:14" ht="26.45">
      <c r="B601" s="10">
        <v>598</v>
      </c>
      <c r="C601" s="11" t="s">
        <v>625</v>
      </c>
      <c r="D601" s="11" t="s">
        <v>626</v>
      </c>
      <c r="E601" s="21" t="s">
        <v>643</v>
      </c>
      <c r="F601" s="22" t="s">
        <v>18</v>
      </c>
      <c r="G601" s="12">
        <v>1</v>
      </c>
      <c r="H601" s="13">
        <v>385400</v>
      </c>
      <c r="I601" s="13">
        <v>531515</v>
      </c>
      <c r="J601" s="17">
        <v>316075.90000000002</v>
      </c>
      <c r="K601" s="14">
        <v>354286</v>
      </c>
      <c r="L601" s="15">
        <v>320726</v>
      </c>
      <c r="M601" s="16">
        <v>362015</v>
      </c>
      <c r="N601" s="90"/>
    </row>
    <row r="602" spans="2:14" ht="52.9">
      <c r="B602" s="10">
        <v>599</v>
      </c>
      <c r="C602" s="11" t="s">
        <v>625</v>
      </c>
      <c r="D602" s="11" t="s">
        <v>626</v>
      </c>
      <c r="E602" s="21" t="s">
        <v>644</v>
      </c>
      <c r="F602" s="12" t="s">
        <v>18</v>
      </c>
      <c r="G602" s="12">
        <v>1</v>
      </c>
      <c r="H602" s="13">
        <v>266400</v>
      </c>
      <c r="I602" s="13">
        <v>367399</v>
      </c>
      <c r="J602" s="17">
        <v>417190.2</v>
      </c>
      <c r="K602" s="14">
        <v>467624</v>
      </c>
      <c r="L602" s="15">
        <v>409766</v>
      </c>
      <c r="M602" s="16">
        <v>462518</v>
      </c>
      <c r="N602" s="90"/>
    </row>
    <row r="603" spans="2:14" ht="39.6">
      <c r="B603" s="10">
        <v>600</v>
      </c>
      <c r="C603" s="11" t="s">
        <v>625</v>
      </c>
      <c r="D603" s="11" t="s">
        <v>626</v>
      </c>
      <c r="E603" s="11" t="s">
        <v>645</v>
      </c>
      <c r="F603" s="12" t="s">
        <v>18</v>
      </c>
      <c r="G603" s="12">
        <v>1</v>
      </c>
      <c r="H603" s="13">
        <v>8300</v>
      </c>
      <c r="I603" s="13">
        <v>11447</v>
      </c>
      <c r="J603" s="17">
        <v>350585.9</v>
      </c>
      <c r="K603" s="14">
        <v>392968</v>
      </c>
      <c r="L603" s="15">
        <v>329152</v>
      </c>
      <c r="M603" s="16">
        <v>371526</v>
      </c>
      <c r="N603" s="90"/>
    </row>
    <row r="604" spans="2:14" ht="26.45">
      <c r="B604" s="10">
        <v>601</v>
      </c>
      <c r="C604" s="11" t="s">
        <v>625</v>
      </c>
      <c r="D604" s="11" t="s">
        <v>626</v>
      </c>
      <c r="E604" s="21" t="s">
        <v>646</v>
      </c>
      <c r="F604" s="12" t="s">
        <v>18</v>
      </c>
      <c r="G604" s="12">
        <v>1</v>
      </c>
      <c r="H604" s="13">
        <v>61000</v>
      </c>
      <c r="I604" s="13">
        <v>84127</v>
      </c>
      <c r="J604" s="17">
        <v>12554.5</v>
      </c>
      <c r="K604" s="14">
        <v>14072</v>
      </c>
      <c r="L604" s="15">
        <v>10763</v>
      </c>
      <c r="M604" s="16">
        <v>12149</v>
      </c>
      <c r="N604" s="90"/>
    </row>
    <row r="605" spans="2:14" ht="26.45">
      <c r="B605" s="10">
        <v>602</v>
      </c>
      <c r="C605" s="11" t="s">
        <v>625</v>
      </c>
      <c r="D605" s="11" t="s">
        <v>626</v>
      </c>
      <c r="E605" s="21" t="s">
        <v>647</v>
      </c>
      <c r="F605" s="12" t="s">
        <v>18</v>
      </c>
      <c r="G605" s="12">
        <v>1</v>
      </c>
      <c r="H605" s="13">
        <v>44200</v>
      </c>
      <c r="I605" s="13">
        <v>60957</v>
      </c>
      <c r="J605" s="17">
        <v>100566.9</v>
      </c>
      <c r="K605" s="14">
        <v>112724</v>
      </c>
      <c r="L605" s="15">
        <v>73078</v>
      </c>
      <c r="M605" s="16">
        <v>82486</v>
      </c>
      <c r="N605" s="90"/>
    </row>
    <row r="606" spans="2:14" ht="26.45">
      <c r="B606" s="10">
        <v>603</v>
      </c>
      <c r="C606" s="11" t="s">
        <v>625</v>
      </c>
      <c r="D606" s="11" t="s">
        <v>626</v>
      </c>
      <c r="E606" s="21" t="s">
        <v>648</v>
      </c>
      <c r="F606" s="12" t="s">
        <v>18</v>
      </c>
      <c r="G606" s="12">
        <v>1</v>
      </c>
      <c r="H606" s="13">
        <v>28600</v>
      </c>
      <c r="I606" s="13">
        <v>39443</v>
      </c>
      <c r="J606" s="17">
        <v>58702.7</v>
      </c>
      <c r="K606" s="14">
        <v>65799</v>
      </c>
      <c r="L606" s="15">
        <v>48892</v>
      </c>
      <c r="M606" s="16">
        <v>55186</v>
      </c>
      <c r="N606" s="90"/>
    </row>
    <row r="607" spans="2:14">
      <c r="B607" s="10">
        <v>604</v>
      </c>
      <c r="C607" s="11" t="s">
        <v>625</v>
      </c>
      <c r="D607" s="11" t="s">
        <v>626</v>
      </c>
      <c r="E607" s="21" t="s">
        <v>649</v>
      </c>
      <c r="F607" s="12" t="s">
        <v>18</v>
      </c>
      <c r="G607" s="12">
        <v>1</v>
      </c>
      <c r="H607" s="13">
        <v>233700</v>
      </c>
      <c r="I607" s="13">
        <v>322302</v>
      </c>
      <c r="J607" s="17">
        <v>36890</v>
      </c>
      <c r="K607" s="14">
        <v>41350</v>
      </c>
      <c r="L607" s="15">
        <v>35178</v>
      </c>
      <c r="M607" s="16">
        <v>39707</v>
      </c>
      <c r="N607" s="90"/>
    </row>
    <row r="608" spans="2:14" ht="26.45">
      <c r="B608" s="10">
        <v>605</v>
      </c>
      <c r="C608" s="11" t="s">
        <v>625</v>
      </c>
      <c r="D608" s="11" t="s">
        <v>626</v>
      </c>
      <c r="E608" s="21" t="s">
        <v>650</v>
      </c>
      <c r="F608" s="22" t="s">
        <v>18</v>
      </c>
      <c r="G608" s="12">
        <v>1</v>
      </c>
      <c r="H608" s="13">
        <v>121300</v>
      </c>
      <c r="I608" s="13">
        <v>167288</v>
      </c>
      <c r="J608" s="17">
        <v>321050.09999999998</v>
      </c>
      <c r="K608" s="14">
        <v>359862</v>
      </c>
      <c r="L608" s="15">
        <v>292711</v>
      </c>
      <c r="M608" s="16">
        <v>330393</v>
      </c>
      <c r="N608" s="90"/>
    </row>
    <row r="609" spans="2:14" ht="26.45">
      <c r="B609" s="10">
        <v>606</v>
      </c>
      <c r="C609" s="11" t="s">
        <v>625</v>
      </c>
      <c r="D609" s="11" t="s">
        <v>626</v>
      </c>
      <c r="E609" s="21" t="s">
        <v>651</v>
      </c>
      <c r="F609" s="22" t="s">
        <v>18</v>
      </c>
      <c r="G609" s="12">
        <v>1</v>
      </c>
      <c r="H609" s="13">
        <v>123000</v>
      </c>
      <c r="I609" s="13">
        <v>169632</v>
      </c>
      <c r="J609" s="17">
        <v>152724.6</v>
      </c>
      <c r="K609" s="14">
        <v>171187</v>
      </c>
      <c r="L609" s="15">
        <v>144401</v>
      </c>
      <c r="M609" s="16">
        <v>162991</v>
      </c>
      <c r="N609" s="90"/>
    </row>
    <row r="610" spans="2:14" ht="26.45">
      <c r="B610" s="10">
        <v>607</v>
      </c>
      <c r="C610" s="11" t="s">
        <v>625</v>
      </c>
      <c r="D610" s="11" t="s">
        <v>626</v>
      </c>
      <c r="E610" s="21" t="s">
        <v>652</v>
      </c>
      <c r="F610" s="22" t="s">
        <v>18</v>
      </c>
      <c r="G610" s="12">
        <v>1</v>
      </c>
      <c r="H610" s="13">
        <v>393600</v>
      </c>
      <c r="I610" s="13">
        <v>542824</v>
      </c>
      <c r="J610" s="17">
        <v>203835.1</v>
      </c>
      <c r="K610" s="14">
        <v>228477</v>
      </c>
      <c r="L610" s="15">
        <v>164319</v>
      </c>
      <c r="M610" s="16">
        <v>185473</v>
      </c>
      <c r="N610" s="90"/>
    </row>
    <row r="611" spans="2:14" ht="26.45">
      <c r="B611" s="10">
        <v>608</v>
      </c>
      <c r="C611" s="11" t="s">
        <v>625</v>
      </c>
      <c r="D611" s="11" t="s">
        <v>626</v>
      </c>
      <c r="E611" s="21" t="s">
        <v>653</v>
      </c>
      <c r="F611" s="22" t="s">
        <v>18</v>
      </c>
      <c r="G611" s="12">
        <v>1</v>
      </c>
      <c r="H611" s="13">
        <v>397800</v>
      </c>
      <c r="I611" s="13">
        <v>548616</v>
      </c>
      <c r="J611" s="17">
        <v>500930.5</v>
      </c>
      <c r="K611" s="14">
        <v>561488</v>
      </c>
      <c r="L611" s="15">
        <v>469234</v>
      </c>
      <c r="M611" s="16">
        <v>529641</v>
      </c>
      <c r="N611" s="90"/>
    </row>
    <row r="612" spans="2:14" ht="26.45">
      <c r="B612" s="10">
        <v>609</v>
      </c>
      <c r="C612" s="11" t="s">
        <v>625</v>
      </c>
      <c r="D612" s="11" t="s">
        <v>626</v>
      </c>
      <c r="E612" s="21" t="s">
        <v>654</v>
      </c>
      <c r="F612" s="22" t="s">
        <v>18</v>
      </c>
      <c r="G612" s="12">
        <v>1</v>
      </c>
      <c r="H612" s="13">
        <v>31100</v>
      </c>
      <c r="I612" s="13">
        <v>42891</v>
      </c>
      <c r="J612" s="17">
        <v>515186.7</v>
      </c>
      <c r="K612" s="14">
        <v>577467</v>
      </c>
      <c r="L612" s="15">
        <v>488999</v>
      </c>
      <c r="M612" s="16">
        <v>551951</v>
      </c>
      <c r="N612" s="90"/>
    </row>
    <row r="613" spans="2:14" ht="26.45">
      <c r="B613" s="10">
        <v>610</v>
      </c>
      <c r="C613" s="11" t="s">
        <v>625</v>
      </c>
      <c r="D613" s="11" t="s">
        <v>626</v>
      </c>
      <c r="E613" s="21" t="s">
        <v>655</v>
      </c>
      <c r="F613" s="22" t="s">
        <v>18</v>
      </c>
      <c r="G613" s="12">
        <v>1</v>
      </c>
      <c r="H613" s="13">
        <v>77800</v>
      </c>
      <c r="I613" s="13">
        <v>107296</v>
      </c>
      <c r="J613" s="17">
        <v>37128</v>
      </c>
      <c r="K613" s="14">
        <v>41616</v>
      </c>
      <c r="L613" s="15">
        <v>37350</v>
      </c>
      <c r="M613" s="16">
        <v>42158</v>
      </c>
      <c r="N613" s="90"/>
    </row>
    <row r="614" spans="2:14" ht="26.45">
      <c r="B614" s="10">
        <v>611</v>
      </c>
      <c r="C614" s="11" t="s">
        <v>625</v>
      </c>
      <c r="D614" s="11" t="s">
        <v>626</v>
      </c>
      <c r="E614" s="21" t="s">
        <v>656</v>
      </c>
      <c r="F614" s="22" t="s">
        <v>18</v>
      </c>
      <c r="G614" s="12">
        <v>1</v>
      </c>
      <c r="H614" s="13">
        <v>1189300</v>
      </c>
      <c r="I614" s="13">
        <v>1640194</v>
      </c>
      <c r="J614" s="17">
        <v>102340</v>
      </c>
      <c r="K614" s="14">
        <v>114712</v>
      </c>
      <c r="L614" s="15">
        <v>96179</v>
      </c>
      <c r="M614" s="16">
        <v>108561</v>
      </c>
      <c r="N614" s="90"/>
    </row>
    <row r="615" spans="2:14" ht="26.45">
      <c r="B615" s="10">
        <v>612</v>
      </c>
      <c r="C615" s="11" t="s">
        <v>625</v>
      </c>
      <c r="D615" s="11" t="s">
        <v>626</v>
      </c>
      <c r="E615" s="21" t="s">
        <v>657</v>
      </c>
      <c r="F615" s="12" t="s">
        <v>18</v>
      </c>
      <c r="G615" s="12">
        <v>1</v>
      </c>
      <c r="H615" s="13">
        <v>803800</v>
      </c>
      <c r="I615" s="13">
        <v>1108541</v>
      </c>
      <c r="J615" s="17">
        <v>1328956.3</v>
      </c>
      <c r="K615" s="14">
        <v>1489613</v>
      </c>
      <c r="L615" s="15">
        <v>1268550</v>
      </c>
      <c r="M615" s="16">
        <v>1431858</v>
      </c>
      <c r="N615" s="90"/>
    </row>
    <row r="616" spans="2:14" ht="39.6">
      <c r="B616" s="10">
        <v>613</v>
      </c>
      <c r="C616" s="11" t="s">
        <v>625</v>
      </c>
      <c r="D616" s="11" t="s">
        <v>626</v>
      </c>
      <c r="E616" s="21" t="s">
        <v>658</v>
      </c>
      <c r="F616" s="12" t="s">
        <v>18</v>
      </c>
      <c r="G616" s="12">
        <v>1</v>
      </c>
      <c r="H616" s="13">
        <v>53300</v>
      </c>
      <c r="I616" s="13">
        <v>73507</v>
      </c>
      <c r="J616" s="17">
        <v>1015784</v>
      </c>
      <c r="K616" s="14">
        <v>1138582</v>
      </c>
      <c r="L616" s="15">
        <v>980650</v>
      </c>
      <c r="M616" s="16">
        <v>1106895</v>
      </c>
      <c r="N616" s="90"/>
    </row>
    <row r="617" spans="2:14">
      <c r="B617" s="19">
        <v>614</v>
      </c>
      <c r="C617" s="20" t="s">
        <v>625</v>
      </c>
      <c r="D617" s="20" t="s">
        <v>626</v>
      </c>
      <c r="E617" s="25" t="s">
        <v>659</v>
      </c>
      <c r="F617" s="19" t="s">
        <v>18</v>
      </c>
      <c r="G617" s="19">
        <v>1</v>
      </c>
      <c r="H617" s="13">
        <v>28600</v>
      </c>
      <c r="I617" s="13">
        <v>39443</v>
      </c>
      <c r="J617" s="17">
        <v>67746.7</v>
      </c>
      <c r="K617" s="14">
        <v>75937</v>
      </c>
      <c r="L617" s="15">
        <v>65150</v>
      </c>
      <c r="M617" s="16">
        <v>73537</v>
      </c>
      <c r="N617" s="90"/>
    </row>
    <row r="618" spans="2:14" ht="39.6">
      <c r="B618" s="10">
        <v>615</v>
      </c>
      <c r="C618" s="11" t="s">
        <v>625</v>
      </c>
      <c r="D618" s="11" t="s">
        <v>626</v>
      </c>
      <c r="E618" s="21" t="s">
        <v>660</v>
      </c>
      <c r="F618" s="22" t="s">
        <v>18</v>
      </c>
      <c r="G618" s="12">
        <v>1</v>
      </c>
      <c r="H618" s="13">
        <v>168100</v>
      </c>
      <c r="I618" s="13">
        <v>231831</v>
      </c>
      <c r="J618" s="17">
        <v>32891.599999999999</v>
      </c>
      <c r="K618" s="14">
        <v>36868</v>
      </c>
      <c r="L618" s="15">
        <v>34000</v>
      </c>
      <c r="M618" s="16">
        <v>38377</v>
      </c>
      <c r="N618" s="90"/>
    </row>
    <row r="619" spans="2:14" ht="52.9">
      <c r="B619" s="10">
        <v>616</v>
      </c>
      <c r="C619" s="11" t="s">
        <v>625</v>
      </c>
      <c r="D619" s="11" t="s">
        <v>626</v>
      </c>
      <c r="E619" s="21" t="s">
        <v>661</v>
      </c>
      <c r="F619" s="22" t="s">
        <v>18</v>
      </c>
      <c r="G619" s="12">
        <v>1</v>
      </c>
      <c r="H619" s="13">
        <v>180400</v>
      </c>
      <c r="I619" s="13">
        <v>248794</v>
      </c>
      <c r="J619" s="17">
        <v>192601.5</v>
      </c>
      <c r="K619" s="14">
        <v>215885</v>
      </c>
      <c r="L619" s="15">
        <v>198550</v>
      </c>
      <c r="M619" s="16">
        <v>224110</v>
      </c>
      <c r="N619" s="90"/>
    </row>
    <row r="620" spans="2:14" ht="26.45">
      <c r="B620" s="10">
        <v>617</v>
      </c>
      <c r="C620" s="11" t="s">
        <v>625</v>
      </c>
      <c r="D620" s="11" t="s">
        <v>626</v>
      </c>
      <c r="E620" s="21" t="s">
        <v>662</v>
      </c>
      <c r="F620" s="22" t="s">
        <v>18</v>
      </c>
      <c r="G620" s="12">
        <v>1</v>
      </c>
      <c r="H620" s="13">
        <v>295200</v>
      </c>
      <c r="I620" s="13">
        <v>407118</v>
      </c>
      <c r="J620" s="17">
        <v>221744.6</v>
      </c>
      <c r="K620" s="14">
        <v>248551</v>
      </c>
      <c r="L620" s="15">
        <v>244047</v>
      </c>
      <c r="M620" s="16">
        <v>275465</v>
      </c>
      <c r="N620" s="90"/>
    </row>
    <row r="621" spans="2:14" ht="52.9">
      <c r="B621" s="10">
        <v>618</v>
      </c>
      <c r="C621" s="11" t="s">
        <v>625</v>
      </c>
      <c r="D621" s="11" t="s">
        <v>626</v>
      </c>
      <c r="E621" s="21" t="s">
        <v>663</v>
      </c>
      <c r="F621" s="12" t="s">
        <v>18</v>
      </c>
      <c r="G621" s="12">
        <v>1</v>
      </c>
      <c r="H621" s="13">
        <v>533100</v>
      </c>
      <c r="I621" s="13">
        <v>735212</v>
      </c>
      <c r="J621" s="17">
        <v>374005.1</v>
      </c>
      <c r="K621" s="14">
        <v>419218</v>
      </c>
      <c r="L621" s="15">
        <v>415437</v>
      </c>
      <c r="M621" s="16">
        <v>468919</v>
      </c>
      <c r="N621" s="90"/>
    </row>
    <row r="622" spans="2:14" ht="26.45">
      <c r="B622" s="10">
        <v>619</v>
      </c>
      <c r="C622" s="11" t="s">
        <v>625</v>
      </c>
      <c r="D622" s="11" t="s">
        <v>626</v>
      </c>
      <c r="E622" s="21" t="s">
        <v>664</v>
      </c>
      <c r="F622" s="12" t="s">
        <v>18</v>
      </c>
      <c r="G622" s="12">
        <v>1</v>
      </c>
      <c r="H622" s="13">
        <v>1050000</v>
      </c>
      <c r="I622" s="13">
        <v>1448082</v>
      </c>
      <c r="J622" s="17">
        <v>1054982.6000000001</v>
      </c>
      <c r="K622" s="14">
        <v>1182519</v>
      </c>
      <c r="L622" s="15">
        <v>857784</v>
      </c>
      <c r="M622" s="16">
        <v>968212</v>
      </c>
      <c r="N622" s="90"/>
    </row>
    <row r="623" spans="2:14" ht="26.45">
      <c r="B623" s="10">
        <v>620</v>
      </c>
      <c r="C623" s="11" t="s">
        <v>625</v>
      </c>
      <c r="D623" s="11" t="s">
        <v>626</v>
      </c>
      <c r="E623" s="11" t="s">
        <v>665</v>
      </c>
      <c r="F623" s="12" t="s">
        <v>18</v>
      </c>
      <c r="G623" s="12">
        <v>1</v>
      </c>
      <c r="H623" s="13">
        <v>159700</v>
      </c>
      <c r="I623" s="13">
        <v>220246</v>
      </c>
      <c r="J623" s="17">
        <v>1721465.9</v>
      </c>
      <c r="K623" s="14">
        <v>1929573</v>
      </c>
      <c r="L623" s="15">
        <v>1319349</v>
      </c>
      <c r="M623" s="16">
        <v>1489196</v>
      </c>
      <c r="N623" s="90"/>
    </row>
    <row r="624" spans="2:14" ht="26.45">
      <c r="B624" s="10">
        <v>621</v>
      </c>
      <c r="C624" s="11" t="s">
        <v>625</v>
      </c>
      <c r="D624" s="11" t="s">
        <v>626</v>
      </c>
      <c r="E624" s="11" t="s">
        <v>666</v>
      </c>
      <c r="F624" s="12" t="s">
        <v>18</v>
      </c>
      <c r="G624" s="12">
        <v>1</v>
      </c>
      <c r="H624" s="13">
        <v>4100</v>
      </c>
      <c r="I624" s="13">
        <v>5654</v>
      </c>
      <c r="J624" s="17">
        <v>214188.1</v>
      </c>
      <c r="K624" s="14">
        <v>240081</v>
      </c>
      <c r="L624" s="15">
        <v>198478</v>
      </c>
      <c r="M624" s="16">
        <v>224029</v>
      </c>
      <c r="N624" s="90"/>
    </row>
    <row r="625" spans="2:14">
      <c r="B625" s="10">
        <v>622</v>
      </c>
      <c r="C625" s="11" t="s">
        <v>625</v>
      </c>
      <c r="D625" s="11" t="s">
        <v>626</v>
      </c>
      <c r="E625" s="26" t="s">
        <v>667</v>
      </c>
      <c r="F625" s="12" t="s">
        <v>18</v>
      </c>
      <c r="G625" s="12">
        <v>1</v>
      </c>
      <c r="H625" s="13">
        <v>255000</v>
      </c>
      <c r="I625" s="13">
        <v>351677</v>
      </c>
      <c r="J625" s="17">
        <v>5355</v>
      </c>
      <c r="K625" s="14">
        <v>6002</v>
      </c>
      <c r="L625" s="15">
        <v>5092</v>
      </c>
      <c r="M625" s="16">
        <v>5748</v>
      </c>
      <c r="N625" s="90"/>
    </row>
    <row r="626" spans="2:14" ht="26.45">
      <c r="B626" s="10">
        <v>623</v>
      </c>
      <c r="C626" s="11" t="s">
        <v>625</v>
      </c>
      <c r="D626" s="11" t="s">
        <v>626</v>
      </c>
      <c r="E626" s="24" t="s">
        <v>668</v>
      </c>
      <c r="F626" s="12" t="s">
        <v>18</v>
      </c>
      <c r="G626" s="12">
        <v>1</v>
      </c>
      <c r="H626" s="13">
        <v>166600</v>
      </c>
      <c r="I626" s="13">
        <v>229762</v>
      </c>
      <c r="J626" s="17">
        <v>353894.1</v>
      </c>
      <c r="K626" s="14">
        <v>396676</v>
      </c>
      <c r="L626" s="15">
        <v>285653</v>
      </c>
      <c r="M626" s="16">
        <v>322427</v>
      </c>
      <c r="N626" s="90"/>
    </row>
    <row r="627" spans="2:14">
      <c r="B627" s="10">
        <v>624</v>
      </c>
      <c r="C627" s="11" t="s">
        <v>625</v>
      </c>
      <c r="D627" s="11" t="s">
        <v>626</v>
      </c>
      <c r="E627" s="24" t="s">
        <v>669</v>
      </c>
      <c r="F627" s="12" t="s">
        <v>18</v>
      </c>
      <c r="G627" s="12">
        <v>1</v>
      </c>
      <c r="H627" s="13">
        <v>93800</v>
      </c>
      <c r="I627" s="13">
        <v>129362</v>
      </c>
      <c r="J627" s="17">
        <v>283112.90000000002</v>
      </c>
      <c r="K627" s="14">
        <v>317338</v>
      </c>
      <c r="L627" s="15">
        <v>224676</v>
      </c>
      <c r="M627" s="16">
        <v>253600</v>
      </c>
      <c r="N627" s="90"/>
    </row>
    <row r="628" spans="2:14">
      <c r="B628" s="10">
        <v>625</v>
      </c>
      <c r="C628" s="11" t="s">
        <v>625</v>
      </c>
      <c r="D628" s="11" t="s">
        <v>626</v>
      </c>
      <c r="E628" s="24" t="s">
        <v>670</v>
      </c>
      <c r="F628" s="12" t="s">
        <v>18</v>
      </c>
      <c r="G628" s="12">
        <v>1</v>
      </c>
      <c r="H628" s="13">
        <v>4494400</v>
      </c>
      <c r="I628" s="13">
        <v>6198341</v>
      </c>
      <c r="J628" s="17">
        <v>120713.60000000001</v>
      </c>
      <c r="K628" s="14">
        <v>135307</v>
      </c>
      <c r="L628" s="15">
        <v>115078</v>
      </c>
      <c r="M628" s="16">
        <v>129893</v>
      </c>
      <c r="N628" s="90"/>
    </row>
    <row r="629" spans="2:14" ht="26.45">
      <c r="B629" s="10">
        <v>626</v>
      </c>
      <c r="C629" s="11" t="s">
        <v>625</v>
      </c>
      <c r="D629" s="11" t="s">
        <v>626</v>
      </c>
      <c r="E629" s="11" t="s">
        <v>671</v>
      </c>
      <c r="F629" s="12" t="s">
        <v>18</v>
      </c>
      <c r="G629" s="12">
        <v>1</v>
      </c>
      <c r="H629" s="13">
        <v>196800</v>
      </c>
      <c r="I629" s="13">
        <v>271412</v>
      </c>
      <c r="J629" s="17">
        <v>5627938.4000000004</v>
      </c>
      <c r="K629" s="14">
        <v>6308298</v>
      </c>
      <c r="L629" s="15">
        <v>5467820</v>
      </c>
      <c r="M629" s="16">
        <v>6171724</v>
      </c>
      <c r="N629" s="90"/>
    </row>
    <row r="630" spans="2:14">
      <c r="B630" s="10">
        <v>627</v>
      </c>
      <c r="C630" s="11" t="s">
        <v>625</v>
      </c>
      <c r="D630" s="11" t="s">
        <v>626</v>
      </c>
      <c r="E630" s="11" t="s">
        <v>672</v>
      </c>
      <c r="F630" s="12" t="s">
        <v>18</v>
      </c>
      <c r="G630" s="12">
        <v>1</v>
      </c>
      <c r="H630" s="13">
        <v>172800</v>
      </c>
      <c r="I630" s="13">
        <v>238313</v>
      </c>
      <c r="J630" s="17">
        <v>260848</v>
      </c>
      <c r="K630" s="14">
        <v>292382</v>
      </c>
      <c r="L630" s="15">
        <v>229785</v>
      </c>
      <c r="M630" s="16">
        <v>259367</v>
      </c>
      <c r="N630" s="90"/>
    </row>
    <row r="631" spans="2:14" ht="26.45">
      <c r="B631" s="10">
        <v>628</v>
      </c>
      <c r="C631" s="11" t="s">
        <v>625</v>
      </c>
      <c r="D631" s="11" t="s">
        <v>626</v>
      </c>
      <c r="E631" s="11" t="s">
        <v>673</v>
      </c>
      <c r="F631" s="12" t="s">
        <v>18</v>
      </c>
      <c r="G631" s="12">
        <v>1</v>
      </c>
      <c r="H631" s="13">
        <v>14500000</v>
      </c>
      <c r="I631" s="13">
        <v>238313</v>
      </c>
      <c r="J631" s="17">
        <v>228087.3</v>
      </c>
      <c r="K631" s="14">
        <v>255661</v>
      </c>
      <c r="L631" s="15">
        <v>213746</v>
      </c>
      <c r="M631" s="16">
        <v>241263</v>
      </c>
      <c r="N631" s="90"/>
    </row>
    <row r="632" spans="2:14" ht="26.45">
      <c r="B632" s="10">
        <v>629</v>
      </c>
      <c r="C632" s="11" t="s">
        <v>625</v>
      </c>
      <c r="D632" s="11" t="s">
        <v>626</v>
      </c>
      <c r="E632" s="11" t="s">
        <v>674</v>
      </c>
      <c r="F632" s="12" t="s">
        <v>18</v>
      </c>
      <c r="G632" s="12">
        <v>1</v>
      </c>
      <c r="H632" s="13">
        <v>14500000</v>
      </c>
      <c r="I632" s="13">
        <v>19997317</v>
      </c>
      <c r="J632" s="17">
        <v>23825335.100000001</v>
      </c>
      <c r="K632" s="14">
        <v>26705570</v>
      </c>
      <c r="L632" s="15">
        <v>20557019</v>
      </c>
      <c r="M632" s="16">
        <v>23203444</v>
      </c>
      <c r="N632" s="90"/>
    </row>
    <row r="633" spans="2:14" ht="26.45">
      <c r="B633" s="10">
        <v>630</v>
      </c>
      <c r="C633" s="11" t="s">
        <v>625</v>
      </c>
      <c r="D633" s="11" t="s">
        <v>626</v>
      </c>
      <c r="E633" s="11" t="s">
        <v>675</v>
      </c>
      <c r="F633" s="12" t="s">
        <v>18</v>
      </c>
      <c r="G633" s="12">
        <v>1</v>
      </c>
      <c r="H633" s="13">
        <v>4100</v>
      </c>
      <c r="I633" s="13">
        <v>5654</v>
      </c>
      <c r="J633" s="17">
        <v>49396.9</v>
      </c>
      <c r="K633" s="14">
        <v>55368</v>
      </c>
      <c r="L633" s="15">
        <v>46854</v>
      </c>
      <c r="M633" s="16">
        <v>52886</v>
      </c>
      <c r="N633" s="90"/>
    </row>
    <row r="634" spans="2:14" ht="26.45">
      <c r="B634" s="10">
        <v>631</v>
      </c>
      <c r="C634" s="11" t="s">
        <v>625</v>
      </c>
      <c r="D634" s="11" t="s">
        <v>626</v>
      </c>
      <c r="E634" s="11" t="s">
        <v>676</v>
      </c>
      <c r="F634" s="12" t="s">
        <v>18</v>
      </c>
      <c r="G634" s="12">
        <v>1</v>
      </c>
      <c r="H634" s="13">
        <v>448100</v>
      </c>
      <c r="I634" s="13">
        <v>617986</v>
      </c>
      <c r="J634" s="17">
        <v>5747.7</v>
      </c>
      <c r="K634" s="14">
        <v>6443</v>
      </c>
      <c r="L634" s="15">
        <v>5208</v>
      </c>
      <c r="M634" s="16">
        <v>5878</v>
      </c>
      <c r="N634" s="90"/>
    </row>
    <row r="635" spans="2:14" ht="39.6">
      <c r="B635" s="10">
        <v>632</v>
      </c>
      <c r="C635" s="11" t="s">
        <v>625</v>
      </c>
      <c r="D635" s="11" t="s">
        <v>626</v>
      </c>
      <c r="E635" s="11" t="s">
        <v>677</v>
      </c>
      <c r="F635" s="12" t="s">
        <v>18</v>
      </c>
      <c r="G635" s="12">
        <v>1</v>
      </c>
      <c r="H635" s="13">
        <v>16300</v>
      </c>
      <c r="I635" s="13">
        <v>22480</v>
      </c>
      <c r="J635" s="17">
        <v>1013415.9</v>
      </c>
      <c r="K635" s="14">
        <v>1135927</v>
      </c>
      <c r="L635" s="15">
        <v>895219</v>
      </c>
      <c r="M635" s="16">
        <v>1010466</v>
      </c>
      <c r="N635" s="90"/>
    </row>
    <row r="636" spans="2:14">
      <c r="B636" s="10">
        <v>633</v>
      </c>
      <c r="C636" s="11" t="s">
        <v>625</v>
      </c>
      <c r="D636" s="11" t="s">
        <v>626</v>
      </c>
      <c r="E636" s="11" t="s">
        <v>678</v>
      </c>
      <c r="F636" s="12" t="s">
        <v>18</v>
      </c>
      <c r="G636" s="12">
        <v>1</v>
      </c>
      <c r="H636" s="13">
        <v>244400</v>
      </c>
      <c r="I636" s="13">
        <v>337058</v>
      </c>
      <c r="J636" s="17">
        <v>17540.599999999999</v>
      </c>
      <c r="K636" s="14">
        <v>19661</v>
      </c>
      <c r="L636" s="15">
        <v>17524</v>
      </c>
      <c r="M636" s="16">
        <v>19780</v>
      </c>
      <c r="N636" s="90"/>
    </row>
    <row r="637" spans="2:14" ht="26.45">
      <c r="B637" s="10">
        <v>634</v>
      </c>
      <c r="C637" s="11" t="s">
        <v>625</v>
      </c>
      <c r="D637" s="11" t="s">
        <v>626</v>
      </c>
      <c r="E637" s="11" t="s">
        <v>679</v>
      </c>
      <c r="F637" s="12" t="s">
        <v>18</v>
      </c>
      <c r="G637" s="12">
        <v>1</v>
      </c>
      <c r="H637" s="13">
        <v>153300</v>
      </c>
      <c r="I637" s="13">
        <v>211420</v>
      </c>
      <c r="J637" s="17">
        <v>241201.1</v>
      </c>
      <c r="K637" s="14">
        <v>270360</v>
      </c>
      <c r="L637" s="15">
        <v>189984</v>
      </c>
      <c r="M637" s="16">
        <v>214442</v>
      </c>
      <c r="N637" s="90"/>
    </row>
    <row r="638" spans="2:14" ht="26.45">
      <c r="B638" s="10">
        <v>635</v>
      </c>
      <c r="C638" s="11" t="s">
        <v>625</v>
      </c>
      <c r="D638" s="11" t="s">
        <v>626</v>
      </c>
      <c r="E638" s="11" t="s">
        <v>680</v>
      </c>
      <c r="F638" s="12" t="s">
        <v>18</v>
      </c>
      <c r="G638" s="12">
        <v>1</v>
      </c>
      <c r="H638" s="13">
        <v>27000</v>
      </c>
      <c r="I638" s="13">
        <v>37236</v>
      </c>
      <c r="J638" s="17">
        <v>167742.39999999999</v>
      </c>
      <c r="K638" s="14">
        <v>188021</v>
      </c>
      <c r="L638" s="15">
        <v>171587</v>
      </c>
      <c r="M638" s="16">
        <v>193676</v>
      </c>
      <c r="N638" s="90"/>
    </row>
    <row r="639" spans="2:14" ht="26.45">
      <c r="B639" s="10">
        <v>636</v>
      </c>
      <c r="C639" s="11" t="s">
        <v>625</v>
      </c>
      <c r="D639" s="11" t="s">
        <v>626</v>
      </c>
      <c r="E639" s="11" t="s">
        <v>681</v>
      </c>
      <c r="F639" s="12" t="s">
        <v>18</v>
      </c>
      <c r="G639" s="12">
        <v>1</v>
      </c>
      <c r="H639" s="13">
        <v>869400</v>
      </c>
      <c r="I639" s="13">
        <v>1199012</v>
      </c>
      <c r="J639" s="17">
        <v>29226.400000000001</v>
      </c>
      <c r="K639" s="14">
        <v>32760</v>
      </c>
      <c r="L639" s="15">
        <v>30118</v>
      </c>
      <c r="M639" s="16">
        <v>33995</v>
      </c>
      <c r="N639" s="90"/>
    </row>
    <row r="640" spans="2:14" ht="92.45">
      <c r="B640" s="10">
        <v>637</v>
      </c>
      <c r="C640" s="11" t="s">
        <v>625</v>
      </c>
      <c r="D640" s="11" t="s">
        <v>626</v>
      </c>
      <c r="E640" s="11" t="s">
        <v>682</v>
      </c>
      <c r="F640" s="12" t="s">
        <v>18</v>
      </c>
      <c r="G640" s="12">
        <v>1</v>
      </c>
      <c r="H640" s="13">
        <v>658800</v>
      </c>
      <c r="I640" s="13">
        <v>908568</v>
      </c>
      <c r="J640" s="17">
        <v>1337536.2</v>
      </c>
      <c r="K640" s="14">
        <v>1499230</v>
      </c>
      <c r="L640" s="15">
        <v>1001491</v>
      </c>
      <c r="M640" s="16">
        <v>1130419</v>
      </c>
      <c r="N640" s="90"/>
    </row>
    <row r="641" spans="2:14" ht="66">
      <c r="B641" s="10">
        <v>638</v>
      </c>
      <c r="C641" s="11" t="s">
        <v>625</v>
      </c>
      <c r="D641" s="11" t="s">
        <v>626</v>
      </c>
      <c r="E641" s="11" t="s">
        <v>683</v>
      </c>
      <c r="F641" s="12" t="s">
        <v>18</v>
      </c>
      <c r="G641" s="12">
        <v>1</v>
      </c>
      <c r="H641" s="13">
        <v>6500000</v>
      </c>
      <c r="I641" s="13">
        <v>8964314</v>
      </c>
      <c r="J641" s="17">
        <v>988782.9</v>
      </c>
      <c r="K641" s="14">
        <v>1108316</v>
      </c>
      <c r="L641" s="15">
        <v>855651</v>
      </c>
      <c r="M641" s="16">
        <v>965804</v>
      </c>
      <c r="N641" s="90"/>
    </row>
    <row r="642" spans="2:14">
      <c r="B642" s="10">
        <v>639</v>
      </c>
      <c r="C642" s="11" t="s">
        <v>625</v>
      </c>
      <c r="D642" s="11" t="s">
        <v>626</v>
      </c>
      <c r="E642" s="11" t="s">
        <v>684</v>
      </c>
      <c r="F642" s="12" t="s">
        <v>147</v>
      </c>
      <c r="G642" s="12">
        <v>1</v>
      </c>
      <c r="H642" s="13">
        <v>337500</v>
      </c>
      <c r="I642" s="13">
        <v>465455</v>
      </c>
      <c r="J642" s="17">
        <v>10739535.800000001</v>
      </c>
      <c r="K642" s="14">
        <v>12037834</v>
      </c>
      <c r="L642" s="15">
        <v>9296974</v>
      </c>
      <c r="M642" s="16">
        <v>10493828</v>
      </c>
      <c r="N642" s="90"/>
    </row>
    <row r="643" spans="2:14" ht="26.45">
      <c r="B643" s="10">
        <v>640</v>
      </c>
      <c r="C643" s="11" t="s">
        <v>625</v>
      </c>
      <c r="D643" s="11" t="s">
        <v>626</v>
      </c>
      <c r="E643" s="11" t="s">
        <v>685</v>
      </c>
      <c r="F643" s="12" t="s">
        <v>147</v>
      </c>
      <c r="G643" s="12">
        <v>1</v>
      </c>
      <c r="H643" s="13">
        <v>105400</v>
      </c>
      <c r="I643" s="13">
        <v>145360</v>
      </c>
      <c r="J643" s="17">
        <v>435361.5</v>
      </c>
      <c r="K643" s="14">
        <v>487992</v>
      </c>
      <c r="L643" s="15">
        <v>401486</v>
      </c>
      <c r="M643" s="16">
        <v>453172</v>
      </c>
      <c r="N643" s="90"/>
    </row>
    <row r="644" spans="2:14" ht="26.45">
      <c r="B644" s="10">
        <v>641</v>
      </c>
      <c r="C644" s="11" t="s">
        <v>625</v>
      </c>
      <c r="D644" s="11" t="s">
        <v>686</v>
      </c>
      <c r="E644" s="11" t="s">
        <v>687</v>
      </c>
      <c r="F644" s="12" t="s">
        <v>18</v>
      </c>
      <c r="G644" s="12">
        <v>1</v>
      </c>
      <c r="H644" s="13">
        <v>1197800</v>
      </c>
      <c r="I644" s="13">
        <v>1651916</v>
      </c>
      <c r="J644" s="17">
        <v>145263.29999999999</v>
      </c>
      <c r="K644" s="14">
        <v>162824</v>
      </c>
      <c r="L644" s="15">
        <v>132221</v>
      </c>
      <c r="M644" s="16">
        <v>149243</v>
      </c>
      <c r="N644" s="90"/>
    </row>
    <row r="645" spans="2:14" ht="52.9">
      <c r="B645" s="10">
        <v>642</v>
      </c>
      <c r="C645" s="11" t="s">
        <v>625</v>
      </c>
      <c r="D645" s="11" t="s">
        <v>686</v>
      </c>
      <c r="E645" s="24" t="s">
        <v>688</v>
      </c>
      <c r="F645" s="12" t="s">
        <v>18</v>
      </c>
      <c r="G645" s="12">
        <v>1</v>
      </c>
      <c r="H645" s="13">
        <v>220600</v>
      </c>
      <c r="I645" s="13">
        <v>304235</v>
      </c>
      <c r="J645" s="17">
        <v>1914376.8</v>
      </c>
      <c r="K645" s="14">
        <v>2145805</v>
      </c>
      <c r="L645" s="15">
        <v>1579288</v>
      </c>
      <c r="M645" s="16">
        <v>1782599</v>
      </c>
      <c r="N645" s="90"/>
    </row>
    <row r="646" spans="2:14" ht="39.6">
      <c r="B646" s="10">
        <v>643</v>
      </c>
      <c r="C646" s="11" t="s">
        <v>625</v>
      </c>
      <c r="D646" s="11" t="s">
        <v>686</v>
      </c>
      <c r="E646" s="11" t="s">
        <v>689</v>
      </c>
      <c r="F646" s="12" t="s">
        <v>18</v>
      </c>
      <c r="G646" s="12">
        <v>1</v>
      </c>
      <c r="H646" s="13">
        <v>63200</v>
      </c>
      <c r="I646" s="13">
        <v>87161</v>
      </c>
      <c r="J646" s="17">
        <v>278281.5</v>
      </c>
      <c r="K646" s="14">
        <v>311923</v>
      </c>
      <c r="L646" s="15">
        <v>259843</v>
      </c>
      <c r="M646" s="16">
        <v>293294</v>
      </c>
      <c r="N646" s="90"/>
    </row>
    <row r="647" spans="2:14" ht="39.6">
      <c r="B647" s="10">
        <v>644</v>
      </c>
      <c r="C647" s="11" t="s">
        <v>625</v>
      </c>
      <c r="D647" s="11" t="s">
        <v>686</v>
      </c>
      <c r="E647" s="11" t="s">
        <v>690</v>
      </c>
      <c r="F647" s="12" t="s">
        <v>18</v>
      </c>
      <c r="G647" s="12">
        <v>1</v>
      </c>
      <c r="H647" s="13">
        <v>894400</v>
      </c>
      <c r="I647" s="13">
        <v>1233490</v>
      </c>
      <c r="J647" s="17">
        <v>89119.1</v>
      </c>
      <c r="K647" s="14">
        <v>99893</v>
      </c>
      <c r="L647" s="15">
        <v>79864</v>
      </c>
      <c r="M647" s="16">
        <v>90145</v>
      </c>
      <c r="N647" s="90"/>
    </row>
    <row r="648" spans="2:14" ht="39.6">
      <c r="B648" s="10">
        <v>645</v>
      </c>
      <c r="C648" s="11" t="s">
        <v>625</v>
      </c>
      <c r="D648" s="11" t="s">
        <v>686</v>
      </c>
      <c r="E648" s="24" t="s">
        <v>691</v>
      </c>
      <c r="F648" s="12" t="s">
        <v>18</v>
      </c>
      <c r="G648" s="12">
        <v>1</v>
      </c>
      <c r="H648" s="13">
        <v>762400</v>
      </c>
      <c r="I648" s="13">
        <v>1051445</v>
      </c>
      <c r="J648" s="17">
        <v>1386647.5</v>
      </c>
      <c r="K648" s="14">
        <v>1554279</v>
      </c>
      <c r="L648" s="15">
        <v>1082520</v>
      </c>
      <c r="M648" s="16">
        <v>1221879</v>
      </c>
      <c r="N648" s="90"/>
    </row>
    <row r="649" spans="2:14" ht="66">
      <c r="B649" s="10">
        <v>646</v>
      </c>
      <c r="C649" s="11" t="s">
        <v>625</v>
      </c>
      <c r="D649" s="11" t="s">
        <v>686</v>
      </c>
      <c r="E649" s="11" t="s">
        <v>692</v>
      </c>
      <c r="F649" s="12" t="s">
        <v>157</v>
      </c>
      <c r="G649" s="12">
        <v>1</v>
      </c>
      <c r="H649" s="13">
        <v>16300</v>
      </c>
      <c r="I649" s="13">
        <v>22480</v>
      </c>
      <c r="J649" s="17">
        <v>1048425.7</v>
      </c>
      <c r="K649" s="14">
        <v>1175169</v>
      </c>
      <c r="L649" s="15">
        <v>947886</v>
      </c>
      <c r="M649" s="16">
        <v>1069913</v>
      </c>
      <c r="N649" s="90"/>
    </row>
    <row r="650" spans="2:14" ht="26.45">
      <c r="B650" s="10">
        <v>647</v>
      </c>
      <c r="C650" s="11" t="s">
        <v>625</v>
      </c>
      <c r="D650" s="11" t="s">
        <v>686</v>
      </c>
      <c r="E650" s="11" t="s">
        <v>693</v>
      </c>
      <c r="F650" s="12" t="s">
        <v>18</v>
      </c>
      <c r="G650" s="12">
        <v>1</v>
      </c>
      <c r="H650" s="13">
        <v>552800</v>
      </c>
      <c r="I650" s="13">
        <v>762380</v>
      </c>
      <c r="J650" s="17">
        <v>17231.2</v>
      </c>
      <c r="K650" s="14">
        <v>19314</v>
      </c>
      <c r="L650" s="15">
        <v>17360</v>
      </c>
      <c r="M650" s="16">
        <v>19595</v>
      </c>
      <c r="N650" s="90"/>
    </row>
    <row r="651" spans="2:14" ht="52.9">
      <c r="B651" s="10">
        <v>648</v>
      </c>
      <c r="C651" s="11" t="s">
        <v>625</v>
      </c>
      <c r="D651" s="11" t="s">
        <v>686</v>
      </c>
      <c r="E651" s="11" t="s">
        <v>694</v>
      </c>
      <c r="F651" s="12" t="s">
        <v>18</v>
      </c>
      <c r="G651" s="12">
        <v>1</v>
      </c>
      <c r="H651" s="13">
        <v>16600</v>
      </c>
      <c r="I651" s="13">
        <v>22893</v>
      </c>
      <c r="J651" s="17">
        <v>729910.3</v>
      </c>
      <c r="K651" s="14">
        <v>818149</v>
      </c>
      <c r="L651" s="15">
        <v>623724</v>
      </c>
      <c r="M651" s="16">
        <v>704020</v>
      </c>
      <c r="N651" s="90"/>
    </row>
    <row r="652" spans="2:14" ht="26.45">
      <c r="B652" s="10">
        <v>649</v>
      </c>
      <c r="C652" s="11" t="s">
        <v>625</v>
      </c>
      <c r="D652" s="11" t="s">
        <v>686</v>
      </c>
      <c r="E652" s="11" t="s">
        <v>633</v>
      </c>
      <c r="F652" s="12" t="s">
        <v>18</v>
      </c>
      <c r="G652" s="12">
        <v>1</v>
      </c>
      <c r="H652" s="13">
        <v>796100</v>
      </c>
      <c r="I652" s="13">
        <v>1097922</v>
      </c>
      <c r="J652" s="17">
        <v>19206.599999999999</v>
      </c>
      <c r="K652" s="14">
        <v>21528</v>
      </c>
      <c r="L652" s="15">
        <v>19064</v>
      </c>
      <c r="M652" s="16">
        <v>21518</v>
      </c>
      <c r="N652" s="90"/>
    </row>
    <row r="653" spans="2:14" ht="39.6">
      <c r="B653" s="10">
        <v>650</v>
      </c>
      <c r="C653" s="11" t="s">
        <v>625</v>
      </c>
      <c r="D653" s="11" t="s">
        <v>686</v>
      </c>
      <c r="E653" s="11" t="s">
        <v>629</v>
      </c>
      <c r="F653" s="12" t="s">
        <v>147</v>
      </c>
      <c r="G653" s="12">
        <v>1</v>
      </c>
      <c r="H653" s="13">
        <v>1342100</v>
      </c>
      <c r="I653" s="13">
        <v>1850924</v>
      </c>
      <c r="J653" s="17">
        <v>1552497.8</v>
      </c>
      <c r="K653" s="14">
        <v>1740179</v>
      </c>
      <c r="L653" s="15">
        <v>1281688</v>
      </c>
      <c r="M653" s="16">
        <v>1446687</v>
      </c>
      <c r="N653" s="90"/>
    </row>
    <row r="654" spans="2:14" ht="39.6">
      <c r="B654" s="10">
        <v>651</v>
      </c>
      <c r="C654" s="11" t="s">
        <v>625</v>
      </c>
      <c r="D654" s="11" t="s">
        <v>686</v>
      </c>
      <c r="E654" s="11" t="s">
        <v>695</v>
      </c>
      <c r="F654" s="12" t="s">
        <v>147</v>
      </c>
      <c r="G654" s="12">
        <v>1</v>
      </c>
      <c r="H654" s="13">
        <v>285600</v>
      </c>
      <c r="I654" s="13">
        <v>393878</v>
      </c>
      <c r="J654" s="17">
        <v>2131325.7000000002</v>
      </c>
      <c r="K654" s="14">
        <v>2388981</v>
      </c>
      <c r="L654" s="15">
        <v>1794817</v>
      </c>
      <c r="M654" s="16">
        <v>2025874</v>
      </c>
      <c r="N654" s="90"/>
    </row>
    <row r="655" spans="2:14" ht="26.45">
      <c r="B655" s="10">
        <v>652</v>
      </c>
      <c r="C655" s="11" t="s">
        <v>625</v>
      </c>
      <c r="D655" s="11" t="s">
        <v>686</v>
      </c>
      <c r="E655" s="11" t="s">
        <v>685</v>
      </c>
      <c r="F655" s="12" t="s">
        <v>147</v>
      </c>
      <c r="G655" s="12">
        <v>1</v>
      </c>
      <c r="H655" s="13">
        <v>273600</v>
      </c>
      <c r="I655" s="13">
        <v>377329</v>
      </c>
      <c r="J655" s="17">
        <v>371660.79999999999</v>
      </c>
      <c r="K655" s="14">
        <v>416591</v>
      </c>
      <c r="L655" s="15">
        <v>348190</v>
      </c>
      <c r="M655" s="16">
        <v>393015</v>
      </c>
      <c r="N655" s="90"/>
    </row>
    <row r="656" spans="2:14" ht="26.45">
      <c r="B656" s="10">
        <v>653</v>
      </c>
      <c r="C656" s="11" t="s">
        <v>625</v>
      </c>
      <c r="D656" s="11" t="s">
        <v>686</v>
      </c>
      <c r="E656" s="11" t="s">
        <v>696</v>
      </c>
      <c r="F656" s="12" t="s">
        <v>147</v>
      </c>
      <c r="G656" s="12">
        <v>1</v>
      </c>
      <c r="H656" s="13">
        <v>240000</v>
      </c>
      <c r="I656" s="13">
        <v>330990</v>
      </c>
      <c r="J656" s="17">
        <v>344826.3</v>
      </c>
      <c r="K656" s="14">
        <v>386512</v>
      </c>
      <c r="L656" s="15">
        <v>317916</v>
      </c>
      <c r="M656" s="16">
        <v>358843</v>
      </c>
      <c r="N656" s="90"/>
    </row>
    <row r="657" spans="2:14" ht="26.45">
      <c r="B657" s="10">
        <v>654</v>
      </c>
      <c r="C657" s="11" t="s">
        <v>625</v>
      </c>
      <c r="D657" s="11" t="s">
        <v>686</v>
      </c>
      <c r="E657" s="11" t="s">
        <v>697</v>
      </c>
      <c r="F657" s="12" t="s">
        <v>147</v>
      </c>
      <c r="G657" s="12">
        <v>1</v>
      </c>
      <c r="H657" s="13">
        <v>1427900</v>
      </c>
      <c r="I657" s="13">
        <v>1969253</v>
      </c>
      <c r="J657" s="17">
        <v>345766.40000000002</v>
      </c>
      <c r="K657" s="14">
        <v>387566</v>
      </c>
      <c r="L657" s="15">
        <v>303896</v>
      </c>
      <c r="M657" s="16">
        <v>343018</v>
      </c>
      <c r="N657" s="90"/>
    </row>
    <row r="658" spans="2:14" ht="26.45">
      <c r="B658" s="10">
        <v>655</v>
      </c>
      <c r="C658" s="11" t="s">
        <v>625</v>
      </c>
      <c r="D658" s="11" t="s">
        <v>686</v>
      </c>
      <c r="E658" s="11" t="s">
        <v>698</v>
      </c>
      <c r="F658" s="12" t="s">
        <v>147</v>
      </c>
      <c r="G658" s="12">
        <v>1</v>
      </c>
      <c r="H658" s="13">
        <v>256400</v>
      </c>
      <c r="I658" s="13">
        <v>353608</v>
      </c>
      <c r="J658" s="17">
        <v>1754821.6</v>
      </c>
      <c r="K658" s="14">
        <v>1966961</v>
      </c>
      <c r="L658" s="15">
        <v>1683097</v>
      </c>
      <c r="M658" s="16">
        <v>1899772</v>
      </c>
      <c r="N658" s="90"/>
    </row>
    <row r="659" spans="2:14" ht="26.45">
      <c r="B659" s="10">
        <v>656</v>
      </c>
      <c r="C659" s="11" t="s">
        <v>625</v>
      </c>
      <c r="D659" s="11" t="s">
        <v>686</v>
      </c>
      <c r="E659" s="11" t="s">
        <v>637</v>
      </c>
      <c r="F659" s="12" t="s">
        <v>147</v>
      </c>
      <c r="G659" s="12">
        <v>1</v>
      </c>
      <c r="H659" s="13">
        <v>113900</v>
      </c>
      <c r="I659" s="13">
        <v>157082</v>
      </c>
      <c r="J659" s="17">
        <v>365508.5</v>
      </c>
      <c r="K659" s="14">
        <v>409695</v>
      </c>
      <c r="L659" s="15">
        <v>333468</v>
      </c>
      <c r="M659" s="16">
        <v>376397</v>
      </c>
      <c r="N659" s="90"/>
    </row>
    <row r="660" spans="2:14" ht="26.45">
      <c r="B660" s="10">
        <v>657</v>
      </c>
      <c r="C660" s="11" t="s">
        <v>625</v>
      </c>
      <c r="D660" s="11" t="s">
        <v>686</v>
      </c>
      <c r="E660" s="11" t="s">
        <v>652</v>
      </c>
      <c r="F660" s="12" t="s">
        <v>147</v>
      </c>
      <c r="G660" s="12">
        <v>1</v>
      </c>
      <c r="H660" s="13">
        <v>1100000</v>
      </c>
      <c r="I660" s="13">
        <v>1517038</v>
      </c>
      <c r="J660" s="17">
        <v>181986.7</v>
      </c>
      <c r="K660" s="14">
        <v>203987</v>
      </c>
      <c r="L660" s="15">
        <v>152835</v>
      </c>
      <c r="M660" s="16">
        <v>172510</v>
      </c>
      <c r="N660" s="90"/>
    </row>
    <row r="661" spans="2:14" ht="26.45">
      <c r="B661" s="10">
        <v>658</v>
      </c>
      <c r="C661" s="11" t="s">
        <v>625</v>
      </c>
      <c r="D661" s="11" t="s">
        <v>699</v>
      </c>
      <c r="E661" s="11" t="s">
        <v>59</v>
      </c>
      <c r="F661" s="12" t="s">
        <v>18</v>
      </c>
      <c r="G661" s="12">
        <v>1</v>
      </c>
      <c r="H661" s="13">
        <v>106600</v>
      </c>
      <c r="I661" s="13">
        <v>147015</v>
      </c>
      <c r="J661" s="17">
        <v>1378460.3</v>
      </c>
      <c r="K661" s="14">
        <v>1545102</v>
      </c>
      <c r="L661" s="15">
        <v>1221434</v>
      </c>
      <c r="M661" s="16">
        <v>1378676</v>
      </c>
      <c r="N661" s="90"/>
    </row>
    <row r="662" spans="2:14" ht="26.45">
      <c r="B662" s="10">
        <v>659</v>
      </c>
      <c r="C662" s="11" t="s">
        <v>625</v>
      </c>
      <c r="D662" s="11" t="s">
        <v>699</v>
      </c>
      <c r="E662" s="21" t="s">
        <v>700</v>
      </c>
      <c r="F662" s="12" t="s">
        <v>18</v>
      </c>
      <c r="G662" s="12">
        <v>1</v>
      </c>
      <c r="H662" s="13">
        <v>763700</v>
      </c>
      <c r="I662" s="13">
        <v>1053238</v>
      </c>
      <c r="J662" s="17">
        <v>152272.4</v>
      </c>
      <c r="K662" s="14">
        <v>170681</v>
      </c>
      <c r="L662" s="15">
        <v>135242</v>
      </c>
      <c r="M662" s="16">
        <v>152652</v>
      </c>
      <c r="N662" s="90"/>
    </row>
    <row r="663" spans="2:14" ht="26.45">
      <c r="B663" s="10">
        <v>660</v>
      </c>
      <c r="C663" s="11" t="s">
        <v>625</v>
      </c>
      <c r="D663" s="11" t="s">
        <v>699</v>
      </c>
      <c r="E663" s="11" t="s">
        <v>701</v>
      </c>
      <c r="F663" s="12" t="s">
        <v>18</v>
      </c>
      <c r="G663" s="12">
        <v>1</v>
      </c>
      <c r="H663" s="13">
        <v>709700</v>
      </c>
      <c r="I663" s="13">
        <v>978765</v>
      </c>
      <c r="J663" s="17">
        <v>950810</v>
      </c>
      <c r="K663" s="14">
        <v>1065753</v>
      </c>
      <c r="L663" s="15">
        <v>888792</v>
      </c>
      <c r="M663" s="16">
        <v>1003211</v>
      </c>
      <c r="N663" s="90"/>
    </row>
    <row r="664" spans="2:14" ht="26.45">
      <c r="B664" s="10">
        <v>661</v>
      </c>
      <c r="C664" s="11" t="s">
        <v>625</v>
      </c>
      <c r="D664" s="11" t="s">
        <v>699</v>
      </c>
      <c r="E664" s="11" t="s">
        <v>702</v>
      </c>
      <c r="F664" s="12" t="s">
        <v>18</v>
      </c>
      <c r="G664" s="12">
        <v>1</v>
      </c>
      <c r="H664" s="13">
        <v>401900</v>
      </c>
      <c r="I664" s="13">
        <v>554270</v>
      </c>
      <c r="J664" s="17">
        <v>1503243.7</v>
      </c>
      <c r="K664" s="14">
        <v>1684970</v>
      </c>
      <c r="L664" s="15">
        <v>1044413</v>
      </c>
      <c r="M664" s="16">
        <v>1178866</v>
      </c>
      <c r="N664" s="90"/>
    </row>
    <row r="665" spans="2:14" ht="26.45">
      <c r="B665" s="10">
        <v>662</v>
      </c>
      <c r="C665" s="11" t="s">
        <v>625</v>
      </c>
      <c r="D665" s="11" t="s">
        <v>699</v>
      </c>
      <c r="E665" s="21" t="s">
        <v>703</v>
      </c>
      <c r="F665" s="22" t="s">
        <v>18</v>
      </c>
      <c r="G665" s="12">
        <v>1</v>
      </c>
      <c r="H665" s="13">
        <v>4800000</v>
      </c>
      <c r="I665" s="13">
        <v>6619801</v>
      </c>
      <c r="J665" s="17">
        <v>532893.9</v>
      </c>
      <c r="K665" s="14">
        <v>597315</v>
      </c>
      <c r="L665" s="15">
        <v>497687</v>
      </c>
      <c r="M665" s="16">
        <v>561757</v>
      </c>
      <c r="N665" s="90"/>
    </row>
    <row r="666" spans="2:14" ht="26.45">
      <c r="B666" s="10">
        <v>663</v>
      </c>
      <c r="C666" s="11" t="s">
        <v>625</v>
      </c>
      <c r="D666" s="11" t="s">
        <v>699</v>
      </c>
      <c r="E666" s="21" t="s">
        <v>704</v>
      </c>
      <c r="F666" s="12" t="s">
        <v>18</v>
      </c>
      <c r="G666" s="12">
        <v>1</v>
      </c>
      <c r="H666" s="13">
        <v>151700</v>
      </c>
      <c r="I666" s="13">
        <v>209213</v>
      </c>
      <c r="J666" s="17">
        <v>5221065.5</v>
      </c>
      <c r="K666" s="14">
        <v>5852238</v>
      </c>
      <c r="L666" s="15">
        <v>5153744</v>
      </c>
      <c r="M666" s="16">
        <v>5817215</v>
      </c>
      <c r="N666" s="90"/>
    </row>
    <row r="667" spans="2:14" ht="26.45">
      <c r="B667" s="10">
        <v>664</v>
      </c>
      <c r="C667" s="11" t="s">
        <v>625</v>
      </c>
      <c r="D667" s="11" t="s">
        <v>699</v>
      </c>
      <c r="E667" s="21" t="s">
        <v>705</v>
      </c>
      <c r="F667" s="22" t="s">
        <v>18</v>
      </c>
      <c r="G667" s="12">
        <v>1</v>
      </c>
      <c r="H667" s="13">
        <v>7300</v>
      </c>
      <c r="I667" s="13">
        <v>10068</v>
      </c>
      <c r="J667" s="17">
        <v>201026.7</v>
      </c>
      <c r="K667" s="14">
        <v>225329</v>
      </c>
      <c r="L667" s="15">
        <v>187852</v>
      </c>
      <c r="M667" s="16">
        <v>212035</v>
      </c>
      <c r="N667" s="90"/>
    </row>
    <row r="668" spans="2:14" ht="26.45">
      <c r="B668" s="10">
        <v>665</v>
      </c>
      <c r="C668" s="11" t="s">
        <v>625</v>
      </c>
      <c r="D668" s="11" t="s">
        <v>699</v>
      </c>
      <c r="E668" s="11" t="s">
        <v>706</v>
      </c>
      <c r="F668" s="12" t="s">
        <v>18</v>
      </c>
      <c r="G668" s="12">
        <v>1</v>
      </c>
      <c r="H668" s="13">
        <v>118900</v>
      </c>
      <c r="I668" s="13">
        <v>163978</v>
      </c>
      <c r="J668" s="17">
        <v>9615.2000000000007</v>
      </c>
      <c r="K668" s="14">
        <v>10778</v>
      </c>
      <c r="L668" s="15">
        <v>9042</v>
      </c>
      <c r="M668" s="16">
        <v>10206</v>
      </c>
      <c r="N668" s="90"/>
    </row>
    <row r="669" spans="2:14" ht="26.45">
      <c r="B669" s="10">
        <v>666</v>
      </c>
      <c r="C669" s="11" t="s">
        <v>625</v>
      </c>
      <c r="D669" s="11" t="s">
        <v>699</v>
      </c>
      <c r="E669" s="21" t="s">
        <v>707</v>
      </c>
      <c r="F669" s="22" t="s">
        <v>18</v>
      </c>
      <c r="G669" s="12">
        <v>1</v>
      </c>
      <c r="H669" s="13">
        <v>80200</v>
      </c>
      <c r="I669" s="13">
        <v>110606</v>
      </c>
      <c r="J669" s="17">
        <v>170455.6</v>
      </c>
      <c r="K669" s="14">
        <v>191062</v>
      </c>
      <c r="L669" s="15">
        <v>135091</v>
      </c>
      <c r="M669" s="16">
        <v>152482</v>
      </c>
      <c r="N669" s="90"/>
    </row>
    <row r="670" spans="2:14" ht="26.45">
      <c r="B670" s="10">
        <v>667</v>
      </c>
      <c r="C670" s="11" t="s">
        <v>625</v>
      </c>
      <c r="D670" s="11" t="s">
        <v>699</v>
      </c>
      <c r="E670" s="11" t="s">
        <v>109</v>
      </c>
      <c r="F670" s="12" t="s">
        <v>18</v>
      </c>
      <c r="G670" s="12">
        <v>1</v>
      </c>
      <c r="H670" s="13">
        <v>778900</v>
      </c>
      <c r="I670" s="13">
        <v>1074201</v>
      </c>
      <c r="J670" s="17">
        <v>130626.3</v>
      </c>
      <c r="K670" s="14">
        <v>146418</v>
      </c>
      <c r="L670" s="15">
        <v>106540</v>
      </c>
      <c r="M670" s="16">
        <v>120256</v>
      </c>
      <c r="N670" s="90"/>
    </row>
    <row r="671" spans="2:14" ht="26.45">
      <c r="B671" s="10">
        <v>668</v>
      </c>
      <c r="C671" s="11" t="s">
        <v>625</v>
      </c>
      <c r="D671" s="11" t="s">
        <v>699</v>
      </c>
      <c r="E671" s="21" t="s">
        <v>111</v>
      </c>
      <c r="F671" s="22" t="s">
        <v>18</v>
      </c>
      <c r="G671" s="12">
        <v>1</v>
      </c>
      <c r="H671" s="13">
        <v>55700</v>
      </c>
      <c r="I671" s="13">
        <v>76817</v>
      </c>
      <c r="J671" s="17">
        <v>1311856</v>
      </c>
      <c r="K671" s="14">
        <v>1470446</v>
      </c>
      <c r="L671" s="15">
        <v>1046728</v>
      </c>
      <c r="M671" s="16">
        <v>1181479</v>
      </c>
      <c r="N671" s="90"/>
    </row>
    <row r="672" spans="2:14" ht="26.45">
      <c r="B672" s="10">
        <v>669</v>
      </c>
      <c r="C672" s="11" t="s">
        <v>625</v>
      </c>
      <c r="D672" s="11" t="s">
        <v>699</v>
      </c>
      <c r="E672" s="21" t="s">
        <v>708</v>
      </c>
      <c r="F672" s="22" t="s">
        <v>18</v>
      </c>
      <c r="G672" s="12">
        <v>1</v>
      </c>
      <c r="H672" s="13">
        <v>644400</v>
      </c>
      <c r="I672" s="13">
        <v>888708</v>
      </c>
      <c r="J672" s="17">
        <v>71947.399999999994</v>
      </c>
      <c r="K672" s="14">
        <v>80645</v>
      </c>
      <c r="L672" s="15">
        <v>68445</v>
      </c>
      <c r="M672" s="16">
        <v>77256</v>
      </c>
      <c r="N672" s="90"/>
    </row>
    <row r="673" spans="2:14" ht="26.45">
      <c r="B673" s="10">
        <v>670</v>
      </c>
      <c r="C673" s="11" t="s">
        <v>625</v>
      </c>
      <c r="D673" s="11" t="s">
        <v>699</v>
      </c>
      <c r="E673" s="11" t="s">
        <v>709</v>
      </c>
      <c r="F673" s="12" t="s">
        <v>18</v>
      </c>
      <c r="G673" s="12">
        <v>1</v>
      </c>
      <c r="H673" s="13">
        <v>405600</v>
      </c>
      <c r="I673" s="13">
        <v>559373</v>
      </c>
      <c r="J673" s="17">
        <v>742714.7</v>
      </c>
      <c r="K673" s="14">
        <v>832501</v>
      </c>
      <c r="L673" s="15">
        <v>684190</v>
      </c>
      <c r="M673" s="16">
        <v>772270</v>
      </c>
      <c r="N673" s="90"/>
    </row>
    <row r="674" spans="2:14" ht="39.6">
      <c r="B674" s="10">
        <v>671</v>
      </c>
      <c r="C674" s="11" t="s">
        <v>625</v>
      </c>
      <c r="D674" s="11" t="s">
        <v>699</v>
      </c>
      <c r="E674" s="11" t="s">
        <v>710</v>
      </c>
      <c r="F674" s="12" t="s">
        <v>18</v>
      </c>
      <c r="G674" s="12">
        <v>1</v>
      </c>
      <c r="H674" s="13">
        <v>968600</v>
      </c>
      <c r="I674" s="13">
        <v>1335821</v>
      </c>
      <c r="J674" s="17">
        <v>536285.4</v>
      </c>
      <c r="K674" s="14">
        <v>601117</v>
      </c>
      <c r="L674" s="15">
        <v>501863</v>
      </c>
      <c r="M674" s="16">
        <v>566471</v>
      </c>
      <c r="N674" s="90"/>
    </row>
    <row r="675" spans="2:14" ht="26.45">
      <c r="B675" s="10">
        <v>672</v>
      </c>
      <c r="C675" s="11" t="s">
        <v>625</v>
      </c>
      <c r="D675" s="11" t="s">
        <v>699</v>
      </c>
      <c r="E675" s="11" t="s">
        <v>711</v>
      </c>
      <c r="F675" s="12" t="s">
        <v>18</v>
      </c>
      <c r="G675" s="12">
        <v>1</v>
      </c>
      <c r="H675" s="13">
        <v>323900</v>
      </c>
      <c r="I675" s="13">
        <v>446699</v>
      </c>
      <c r="J675" s="17">
        <v>1186525.2</v>
      </c>
      <c r="K675" s="14">
        <v>1329964</v>
      </c>
      <c r="L675" s="15">
        <v>1170605</v>
      </c>
      <c r="M675" s="16">
        <v>1321304</v>
      </c>
      <c r="N675" s="90"/>
    </row>
    <row r="676" spans="2:14" ht="39.6">
      <c r="B676" s="10">
        <v>673</v>
      </c>
      <c r="C676" s="11" t="s">
        <v>625</v>
      </c>
      <c r="D676" s="11" t="s">
        <v>699</v>
      </c>
      <c r="E676" s="21" t="s">
        <v>712</v>
      </c>
      <c r="F676" s="12" t="s">
        <v>18</v>
      </c>
      <c r="G676" s="12">
        <v>1</v>
      </c>
      <c r="H676" s="13">
        <v>104000</v>
      </c>
      <c r="I676" s="13">
        <v>143429</v>
      </c>
      <c r="J676" s="17">
        <v>422521.4</v>
      </c>
      <c r="K676" s="14">
        <v>473600</v>
      </c>
      <c r="L676" s="15">
        <v>399098</v>
      </c>
      <c r="M676" s="16">
        <v>450476</v>
      </c>
      <c r="N676" s="90"/>
    </row>
    <row r="677" spans="2:14" ht="26.45">
      <c r="B677" s="10">
        <v>674</v>
      </c>
      <c r="C677" s="11" t="s">
        <v>625</v>
      </c>
      <c r="D677" s="11" t="s">
        <v>699</v>
      </c>
      <c r="E677" s="11" t="s">
        <v>641</v>
      </c>
      <c r="F677" s="12" t="s">
        <v>18</v>
      </c>
      <c r="G677" s="12">
        <v>1</v>
      </c>
      <c r="H677" s="13">
        <v>118000</v>
      </c>
      <c r="I677" s="13">
        <v>162737</v>
      </c>
      <c r="J677" s="17">
        <v>185723.3</v>
      </c>
      <c r="K677" s="14">
        <v>208175</v>
      </c>
      <c r="L677" s="15">
        <v>130622</v>
      </c>
      <c r="M677" s="16">
        <v>147438</v>
      </c>
      <c r="N677" s="90"/>
    </row>
    <row r="678" spans="2:14" ht="26.45">
      <c r="B678" s="10">
        <v>675</v>
      </c>
      <c r="C678" s="11" t="s">
        <v>625</v>
      </c>
      <c r="D678" s="11" t="s">
        <v>699</v>
      </c>
      <c r="E678" s="11" t="s">
        <v>228</v>
      </c>
      <c r="F678" s="12" t="s">
        <v>18</v>
      </c>
      <c r="G678" s="12">
        <v>1</v>
      </c>
      <c r="H678" s="13">
        <v>98300</v>
      </c>
      <c r="I678" s="13">
        <v>135568</v>
      </c>
      <c r="J678" s="17">
        <v>208773.6</v>
      </c>
      <c r="K678" s="14">
        <v>234012</v>
      </c>
      <c r="L678" s="15">
        <v>138152</v>
      </c>
      <c r="M678" s="16">
        <v>155937</v>
      </c>
      <c r="N678" s="90"/>
    </row>
    <row r="679" spans="2:14" ht="26.45">
      <c r="B679" s="10">
        <v>676</v>
      </c>
      <c r="C679" s="11" t="s">
        <v>625</v>
      </c>
      <c r="D679" s="11" t="s">
        <v>699</v>
      </c>
      <c r="E679" s="21" t="s">
        <v>713</v>
      </c>
      <c r="F679" s="12" t="s">
        <v>18</v>
      </c>
      <c r="G679" s="12">
        <v>1</v>
      </c>
      <c r="H679" s="13">
        <v>206100</v>
      </c>
      <c r="I679" s="13">
        <v>284238</v>
      </c>
      <c r="J679" s="17">
        <v>133220.5</v>
      </c>
      <c r="K679" s="14">
        <v>149325</v>
      </c>
      <c r="L679" s="15">
        <v>122639</v>
      </c>
      <c r="M679" s="16">
        <v>138427</v>
      </c>
      <c r="N679" s="90"/>
    </row>
    <row r="680" spans="2:14" ht="26.45">
      <c r="B680" s="10">
        <v>677</v>
      </c>
      <c r="C680" s="11" t="s">
        <v>625</v>
      </c>
      <c r="D680" s="11" t="s">
        <v>699</v>
      </c>
      <c r="E680" s="11" t="s">
        <v>714</v>
      </c>
      <c r="F680" s="12" t="s">
        <v>157</v>
      </c>
      <c r="G680" s="12">
        <v>1</v>
      </c>
      <c r="H680" s="13">
        <v>1572300</v>
      </c>
      <c r="I680" s="13">
        <v>2168399</v>
      </c>
      <c r="J680" s="17">
        <v>276187.09999999998</v>
      </c>
      <c r="K680" s="14">
        <v>309575</v>
      </c>
      <c r="L680" s="15">
        <v>256150</v>
      </c>
      <c r="M680" s="16">
        <v>289126</v>
      </c>
      <c r="N680" s="90"/>
    </row>
    <row r="681" spans="2:14" ht="39.6">
      <c r="B681" s="10">
        <v>678</v>
      </c>
      <c r="C681" s="11" t="s">
        <v>625</v>
      </c>
      <c r="D681" s="11" t="s">
        <v>699</v>
      </c>
      <c r="E681" s="11" t="s">
        <v>715</v>
      </c>
      <c r="F681" s="12" t="s">
        <v>18</v>
      </c>
      <c r="G681" s="12">
        <v>1</v>
      </c>
      <c r="H681" s="13">
        <v>378400</v>
      </c>
      <c r="I681" s="13">
        <v>521861</v>
      </c>
      <c r="J681" s="17">
        <v>1789629.1</v>
      </c>
      <c r="K681" s="14">
        <v>2005977</v>
      </c>
      <c r="L681" s="15">
        <v>1860091</v>
      </c>
      <c r="M681" s="16">
        <v>2099551</v>
      </c>
      <c r="N681" s="90"/>
    </row>
    <row r="682" spans="2:14" ht="26.45">
      <c r="B682" s="10">
        <v>679</v>
      </c>
      <c r="C682" s="11" t="s">
        <v>625</v>
      </c>
      <c r="D682" s="11" t="s">
        <v>699</v>
      </c>
      <c r="E682" s="11" t="s">
        <v>716</v>
      </c>
      <c r="F682" s="12" t="s">
        <v>18</v>
      </c>
      <c r="G682" s="12">
        <v>1</v>
      </c>
      <c r="H682" s="13">
        <v>45000</v>
      </c>
      <c r="I682" s="13">
        <v>62061</v>
      </c>
      <c r="J682" s="17">
        <v>477642.2</v>
      </c>
      <c r="K682" s="14">
        <v>535384</v>
      </c>
      <c r="L682" s="15">
        <v>461469</v>
      </c>
      <c r="M682" s="16">
        <v>520877</v>
      </c>
      <c r="N682" s="90"/>
    </row>
    <row r="683" spans="2:14" ht="26.45">
      <c r="B683" s="10">
        <v>680</v>
      </c>
      <c r="C683" s="11" t="s">
        <v>625</v>
      </c>
      <c r="D683" s="11" t="s">
        <v>699</v>
      </c>
      <c r="E683" s="21" t="s">
        <v>717</v>
      </c>
      <c r="F683" s="12" t="s">
        <v>157</v>
      </c>
      <c r="G683" s="12">
        <v>1</v>
      </c>
      <c r="H683" s="13">
        <v>129900</v>
      </c>
      <c r="I683" s="13">
        <v>179148</v>
      </c>
      <c r="J683" s="17">
        <v>59702.3</v>
      </c>
      <c r="K683" s="14">
        <v>66920</v>
      </c>
      <c r="L683" s="15">
        <v>55790</v>
      </c>
      <c r="M683" s="16">
        <v>62972</v>
      </c>
      <c r="N683" s="90"/>
    </row>
    <row r="684" spans="2:14" ht="39.6">
      <c r="B684" s="10">
        <v>681</v>
      </c>
      <c r="C684" s="11" t="s">
        <v>625</v>
      </c>
      <c r="D684" s="11" t="s">
        <v>699</v>
      </c>
      <c r="E684" s="11" t="s">
        <v>718</v>
      </c>
      <c r="F684" s="12" t="s">
        <v>18</v>
      </c>
      <c r="G684" s="12">
        <v>1</v>
      </c>
      <c r="H684" s="13">
        <v>943500</v>
      </c>
      <c r="I684" s="13">
        <v>1301205</v>
      </c>
      <c r="J684" s="17">
        <v>167718.6</v>
      </c>
      <c r="K684" s="14">
        <v>187994</v>
      </c>
      <c r="L684" s="15">
        <v>159567</v>
      </c>
      <c r="M684" s="16">
        <v>180109</v>
      </c>
      <c r="N684" s="90"/>
    </row>
    <row r="685" spans="2:14" ht="26.45">
      <c r="B685" s="10">
        <v>682</v>
      </c>
      <c r="C685" s="11" t="s">
        <v>625</v>
      </c>
      <c r="D685" s="11" t="s">
        <v>699</v>
      </c>
      <c r="E685" s="11" t="s">
        <v>719</v>
      </c>
      <c r="F685" s="12" t="s">
        <v>157</v>
      </c>
      <c r="G685" s="12">
        <v>1</v>
      </c>
      <c r="H685" s="13">
        <v>65600</v>
      </c>
      <c r="I685" s="13">
        <v>90471</v>
      </c>
      <c r="J685" s="17">
        <v>1221892</v>
      </c>
      <c r="K685" s="14">
        <v>1369606</v>
      </c>
      <c r="L685" s="15">
        <v>1159773</v>
      </c>
      <c r="M685" s="16">
        <v>1309077</v>
      </c>
      <c r="N685" s="90"/>
    </row>
    <row r="686" spans="2:14" ht="26.45">
      <c r="B686" s="10">
        <v>683</v>
      </c>
      <c r="C686" s="11" t="s">
        <v>625</v>
      </c>
      <c r="D686" s="11" t="s">
        <v>699</v>
      </c>
      <c r="E686" s="21" t="s">
        <v>720</v>
      </c>
      <c r="F686" s="12" t="s">
        <v>18</v>
      </c>
      <c r="G686" s="12">
        <v>1</v>
      </c>
      <c r="H686" s="13">
        <v>1584800</v>
      </c>
      <c r="I686" s="13">
        <v>2185638</v>
      </c>
      <c r="J686" s="17">
        <v>91237.3</v>
      </c>
      <c r="K686" s="14">
        <v>102267</v>
      </c>
      <c r="L686" s="15">
        <v>82488</v>
      </c>
      <c r="M686" s="16">
        <v>93107</v>
      </c>
      <c r="N686" s="90"/>
    </row>
    <row r="687" spans="2:14" ht="26.45">
      <c r="B687" s="10">
        <v>684</v>
      </c>
      <c r="C687" s="11" t="s">
        <v>625</v>
      </c>
      <c r="D687" s="11" t="s">
        <v>699</v>
      </c>
      <c r="E687" s="11" t="s">
        <v>721</v>
      </c>
      <c r="F687" s="12" t="s">
        <v>18</v>
      </c>
      <c r="G687" s="12">
        <v>1</v>
      </c>
      <c r="H687" s="13">
        <v>237800</v>
      </c>
      <c r="I687" s="13">
        <v>327956</v>
      </c>
      <c r="J687" s="17">
        <v>1942913</v>
      </c>
      <c r="K687" s="14">
        <v>2177791</v>
      </c>
      <c r="L687" s="15">
        <v>1915821</v>
      </c>
      <c r="M687" s="16">
        <v>2162456</v>
      </c>
      <c r="N687" s="90"/>
    </row>
    <row r="688" spans="2:14" ht="26.45">
      <c r="B688" s="10">
        <v>685</v>
      </c>
      <c r="C688" s="11" t="s">
        <v>625</v>
      </c>
      <c r="D688" s="11" t="s">
        <v>699</v>
      </c>
      <c r="E688" s="21" t="s">
        <v>696</v>
      </c>
      <c r="F688" s="22" t="s">
        <v>18</v>
      </c>
      <c r="G688" s="12">
        <v>1</v>
      </c>
      <c r="H688" s="13">
        <v>241900</v>
      </c>
      <c r="I688" s="13">
        <v>333610</v>
      </c>
      <c r="J688" s="17">
        <v>305865.7</v>
      </c>
      <c r="K688" s="14">
        <v>342842</v>
      </c>
      <c r="L688" s="15">
        <v>284625</v>
      </c>
      <c r="M688" s="16">
        <v>321266</v>
      </c>
      <c r="N688" s="90"/>
    </row>
    <row r="689" spans="2:14" ht="39.6">
      <c r="B689" s="10">
        <v>686</v>
      </c>
      <c r="C689" s="11" t="s">
        <v>625</v>
      </c>
      <c r="D689" s="11" t="s">
        <v>699</v>
      </c>
      <c r="E689" s="21" t="s">
        <v>722</v>
      </c>
      <c r="F689" s="22" t="s">
        <v>18</v>
      </c>
      <c r="G689" s="12">
        <v>1</v>
      </c>
      <c r="H689" s="13">
        <v>10500</v>
      </c>
      <c r="I689" s="13">
        <v>14481</v>
      </c>
      <c r="J689" s="17">
        <v>308436.09999999998</v>
      </c>
      <c r="K689" s="14">
        <v>345723</v>
      </c>
      <c r="L689" s="15">
        <v>295944</v>
      </c>
      <c r="M689" s="16">
        <v>334043</v>
      </c>
      <c r="N689" s="90"/>
    </row>
    <row r="690" spans="2:14" ht="26.45">
      <c r="B690" s="10">
        <v>687</v>
      </c>
      <c r="C690" s="11" t="s">
        <v>625</v>
      </c>
      <c r="D690" s="11" t="s">
        <v>699</v>
      </c>
      <c r="E690" s="11" t="s">
        <v>723</v>
      </c>
      <c r="F690" s="12" t="s">
        <v>18</v>
      </c>
      <c r="G690" s="12">
        <v>1</v>
      </c>
      <c r="H690" s="13">
        <v>65400</v>
      </c>
      <c r="I690" s="13">
        <v>90195</v>
      </c>
      <c r="J690" s="17">
        <v>14506.1</v>
      </c>
      <c r="K690" s="14">
        <v>16260</v>
      </c>
      <c r="L690" s="15">
        <v>13180</v>
      </c>
      <c r="M690" s="16">
        <v>14877</v>
      </c>
      <c r="N690" s="90"/>
    </row>
    <row r="691" spans="2:14" ht="39.6">
      <c r="B691" s="10">
        <v>688</v>
      </c>
      <c r="C691" s="11" t="s">
        <v>625</v>
      </c>
      <c r="D691" s="11" t="s">
        <v>699</v>
      </c>
      <c r="E691" s="21" t="s">
        <v>724</v>
      </c>
      <c r="F691" s="12" t="s">
        <v>18</v>
      </c>
      <c r="G691" s="12">
        <v>1</v>
      </c>
      <c r="H691" s="13">
        <v>9800</v>
      </c>
      <c r="I691" s="13">
        <v>13515</v>
      </c>
      <c r="J691" s="17">
        <v>83121.5</v>
      </c>
      <c r="K691" s="14">
        <v>93170</v>
      </c>
      <c r="L691" s="15">
        <v>79990</v>
      </c>
      <c r="M691" s="16">
        <v>90288</v>
      </c>
      <c r="N691" s="90"/>
    </row>
    <row r="692" spans="2:14" ht="39.6">
      <c r="B692" s="10">
        <v>689</v>
      </c>
      <c r="C692" s="11" t="s">
        <v>625</v>
      </c>
      <c r="D692" s="11" t="s">
        <v>699</v>
      </c>
      <c r="E692" s="11" t="s">
        <v>725</v>
      </c>
      <c r="F692" s="12" t="s">
        <v>18</v>
      </c>
      <c r="G692" s="12">
        <v>1</v>
      </c>
      <c r="H692" s="13">
        <v>9800</v>
      </c>
      <c r="I692" s="13">
        <v>13515</v>
      </c>
      <c r="J692" s="17">
        <v>12173.7</v>
      </c>
      <c r="K692" s="14">
        <v>13645</v>
      </c>
      <c r="L692" s="15">
        <v>11601</v>
      </c>
      <c r="M692" s="16">
        <v>13094</v>
      </c>
      <c r="N692" s="90"/>
    </row>
    <row r="693" spans="2:14" ht="26.45">
      <c r="B693" s="10">
        <v>690</v>
      </c>
      <c r="C693" s="11" t="s">
        <v>625</v>
      </c>
      <c r="D693" s="11" t="s">
        <v>699</v>
      </c>
      <c r="E693" s="11" t="s">
        <v>726</v>
      </c>
      <c r="F693" s="22" t="s">
        <v>18</v>
      </c>
      <c r="G693" s="12">
        <v>1</v>
      </c>
      <c r="H693" s="13">
        <v>803800</v>
      </c>
      <c r="I693" s="13">
        <v>1108541</v>
      </c>
      <c r="J693" s="17">
        <v>11852.4</v>
      </c>
      <c r="K693" s="14">
        <v>13285</v>
      </c>
      <c r="L693" s="15">
        <v>11809</v>
      </c>
      <c r="M693" s="16">
        <v>13329</v>
      </c>
      <c r="N693" s="90"/>
    </row>
    <row r="694" spans="2:14" ht="26.45">
      <c r="B694" s="10">
        <v>691</v>
      </c>
      <c r="C694" s="11" t="s">
        <v>625</v>
      </c>
      <c r="D694" s="11" t="s">
        <v>699</v>
      </c>
      <c r="E694" s="21" t="s">
        <v>727</v>
      </c>
      <c r="F694" s="22" t="s">
        <v>18</v>
      </c>
      <c r="G694" s="12">
        <v>1</v>
      </c>
      <c r="H694" s="13">
        <v>102500</v>
      </c>
      <c r="I694" s="13">
        <v>141360</v>
      </c>
      <c r="J694" s="17">
        <v>995780.1</v>
      </c>
      <c r="K694" s="14">
        <v>1116160</v>
      </c>
      <c r="L694" s="15">
        <v>974759</v>
      </c>
      <c r="M694" s="16">
        <v>1100245</v>
      </c>
      <c r="N694" s="90"/>
    </row>
    <row r="695" spans="2:14" ht="26.45">
      <c r="B695" s="10">
        <v>692</v>
      </c>
      <c r="C695" s="11" t="s">
        <v>625</v>
      </c>
      <c r="D695" s="11" t="s">
        <v>699</v>
      </c>
      <c r="E695" s="21" t="s">
        <v>728</v>
      </c>
      <c r="F695" s="22" t="s">
        <v>18</v>
      </c>
      <c r="G695" s="12">
        <v>1</v>
      </c>
      <c r="H695" s="13">
        <v>61500</v>
      </c>
      <c r="I695" s="13">
        <v>84816</v>
      </c>
      <c r="J695" s="17">
        <v>132339.9</v>
      </c>
      <c r="K695" s="14">
        <v>148338</v>
      </c>
      <c r="L695" s="15">
        <v>111163</v>
      </c>
      <c r="M695" s="16">
        <v>125474</v>
      </c>
      <c r="N695" s="90"/>
    </row>
    <row r="696" spans="2:14" ht="26.45">
      <c r="B696" s="10">
        <v>693</v>
      </c>
      <c r="C696" s="11" t="s">
        <v>625</v>
      </c>
      <c r="D696" s="11" t="s">
        <v>699</v>
      </c>
      <c r="E696" s="21" t="s">
        <v>729</v>
      </c>
      <c r="F696" s="22" t="s">
        <v>18</v>
      </c>
      <c r="G696" s="12">
        <v>1</v>
      </c>
      <c r="H696" s="13">
        <v>38000</v>
      </c>
      <c r="I696" s="13">
        <v>52407</v>
      </c>
      <c r="J696" s="17">
        <v>70864.5</v>
      </c>
      <c r="K696" s="14">
        <v>79431</v>
      </c>
      <c r="L696" s="15">
        <v>65104</v>
      </c>
      <c r="M696" s="16">
        <v>73485</v>
      </c>
      <c r="N696" s="90"/>
    </row>
    <row r="697" spans="2:14" ht="26.45">
      <c r="B697" s="10">
        <v>694</v>
      </c>
      <c r="C697" s="11" t="s">
        <v>625</v>
      </c>
      <c r="D697" s="11" t="s">
        <v>699</v>
      </c>
      <c r="E697" s="11" t="s">
        <v>730</v>
      </c>
      <c r="F697" s="12" t="s">
        <v>18</v>
      </c>
      <c r="G697" s="12">
        <v>1</v>
      </c>
      <c r="H697" s="13">
        <v>367400</v>
      </c>
      <c r="I697" s="13">
        <v>506691</v>
      </c>
      <c r="J697" s="17">
        <v>43316</v>
      </c>
      <c r="K697" s="14">
        <v>48552</v>
      </c>
      <c r="L697" s="15">
        <v>44976</v>
      </c>
      <c r="M697" s="16">
        <v>50766</v>
      </c>
      <c r="N697" s="90"/>
    </row>
    <row r="698" spans="2:14" ht="26.45">
      <c r="B698" s="10">
        <v>695</v>
      </c>
      <c r="C698" s="11" t="s">
        <v>625</v>
      </c>
      <c r="D698" s="11" t="s">
        <v>699</v>
      </c>
      <c r="E698" s="21" t="s">
        <v>731</v>
      </c>
      <c r="F698" s="22" t="s">
        <v>18</v>
      </c>
      <c r="G698" s="12">
        <v>1</v>
      </c>
      <c r="H698" s="13">
        <v>121300</v>
      </c>
      <c r="I698" s="13">
        <v>167288</v>
      </c>
      <c r="J698" s="17">
        <v>441775.6</v>
      </c>
      <c r="K698" s="14">
        <v>495182</v>
      </c>
      <c r="L698" s="15">
        <v>441652</v>
      </c>
      <c r="M698" s="16">
        <v>498508</v>
      </c>
      <c r="N698" s="90"/>
    </row>
    <row r="699" spans="2:14" ht="26.45">
      <c r="B699" s="10">
        <v>696</v>
      </c>
      <c r="C699" s="11" t="s">
        <v>625</v>
      </c>
      <c r="D699" s="11" t="s">
        <v>699</v>
      </c>
      <c r="E699" s="21" t="s">
        <v>732</v>
      </c>
      <c r="F699" s="22" t="s">
        <v>18</v>
      </c>
      <c r="G699" s="12">
        <v>1</v>
      </c>
      <c r="H699" s="13">
        <v>29100</v>
      </c>
      <c r="I699" s="13">
        <v>40133</v>
      </c>
      <c r="J699" s="17">
        <v>159626.6</v>
      </c>
      <c r="K699" s="14">
        <v>178924</v>
      </c>
      <c r="L699" s="15">
        <v>149930</v>
      </c>
      <c r="M699" s="16">
        <v>169231</v>
      </c>
      <c r="N699" s="90"/>
    </row>
    <row r="700" spans="2:14" ht="26.45">
      <c r="B700" s="10">
        <v>697</v>
      </c>
      <c r="C700" s="11" t="s">
        <v>625</v>
      </c>
      <c r="D700" s="11" t="s">
        <v>699</v>
      </c>
      <c r="E700" s="11" t="s">
        <v>733</v>
      </c>
      <c r="F700" s="12" t="s">
        <v>18</v>
      </c>
      <c r="G700" s="12">
        <v>1</v>
      </c>
      <c r="H700" s="13">
        <v>609100</v>
      </c>
      <c r="I700" s="13">
        <v>840025</v>
      </c>
      <c r="J700" s="17">
        <v>37282.699999999997</v>
      </c>
      <c r="K700" s="14">
        <v>41790</v>
      </c>
      <c r="L700" s="15">
        <v>35660</v>
      </c>
      <c r="M700" s="16">
        <v>40251</v>
      </c>
      <c r="N700" s="90"/>
    </row>
    <row r="701" spans="2:14" ht="26.45">
      <c r="B701" s="10">
        <v>698</v>
      </c>
      <c r="C701" s="11" t="s">
        <v>625</v>
      </c>
      <c r="D701" s="11" t="s">
        <v>699</v>
      </c>
      <c r="E701" s="11" t="s">
        <v>734</v>
      </c>
      <c r="F701" s="12" t="s">
        <v>18</v>
      </c>
      <c r="G701" s="12">
        <v>1</v>
      </c>
      <c r="H701" s="13">
        <v>377500</v>
      </c>
      <c r="I701" s="13">
        <v>520620</v>
      </c>
      <c r="J701" s="17">
        <v>636697.59999999998</v>
      </c>
      <c r="K701" s="14">
        <v>713668</v>
      </c>
      <c r="L701" s="15">
        <v>630721</v>
      </c>
      <c r="M701" s="16">
        <v>711917</v>
      </c>
      <c r="N701" s="90"/>
    </row>
    <row r="702" spans="2:14" ht="39.6">
      <c r="B702" s="10">
        <v>699</v>
      </c>
      <c r="C702" s="11" t="s">
        <v>625</v>
      </c>
      <c r="D702" s="11" t="s">
        <v>699</v>
      </c>
      <c r="E702" s="11" t="s">
        <v>735</v>
      </c>
      <c r="F702" s="12" t="s">
        <v>18</v>
      </c>
      <c r="G702" s="12">
        <v>1</v>
      </c>
      <c r="H702" s="13">
        <v>62700</v>
      </c>
      <c r="I702" s="13">
        <v>86471</v>
      </c>
      <c r="J702" s="17">
        <v>450831.5</v>
      </c>
      <c r="K702" s="14">
        <v>505332</v>
      </c>
      <c r="L702" s="15">
        <v>452819</v>
      </c>
      <c r="M702" s="16">
        <v>511113</v>
      </c>
      <c r="N702" s="90"/>
    </row>
    <row r="703" spans="2:14" ht="26.45">
      <c r="B703" s="10">
        <v>700</v>
      </c>
      <c r="C703" s="11" t="s">
        <v>625</v>
      </c>
      <c r="D703" s="11" t="s">
        <v>699</v>
      </c>
      <c r="E703" s="11" t="s">
        <v>736</v>
      </c>
      <c r="F703" s="12" t="s">
        <v>18</v>
      </c>
      <c r="G703" s="12">
        <v>1</v>
      </c>
      <c r="H703" s="13">
        <v>621700</v>
      </c>
      <c r="I703" s="13">
        <v>857402</v>
      </c>
      <c r="J703" s="17">
        <v>83692.7</v>
      </c>
      <c r="K703" s="14">
        <v>93810</v>
      </c>
      <c r="L703" s="15">
        <v>77874</v>
      </c>
      <c r="M703" s="16">
        <v>87899</v>
      </c>
      <c r="N703" s="90"/>
    </row>
    <row r="704" spans="2:14" ht="26.45">
      <c r="B704" s="10">
        <v>701</v>
      </c>
      <c r="C704" s="11" t="s">
        <v>625</v>
      </c>
      <c r="D704" s="11" t="s">
        <v>699</v>
      </c>
      <c r="E704" s="21" t="s">
        <v>737</v>
      </c>
      <c r="F704" s="12" t="s">
        <v>18</v>
      </c>
      <c r="G704" s="12">
        <v>1</v>
      </c>
      <c r="H704" s="13">
        <v>1017100</v>
      </c>
      <c r="I704" s="13">
        <v>1402708</v>
      </c>
      <c r="J704" s="17">
        <v>761564.3</v>
      </c>
      <c r="K704" s="14">
        <v>853629</v>
      </c>
      <c r="L704" s="15">
        <v>840384</v>
      </c>
      <c r="M704" s="16">
        <v>948572</v>
      </c>
      <c r="N704" s="90"/>
    </row>
    <row r="705" spans="2:14" ht="26.45">
      <c r="B705" s="10">
        <v>702</v>
      </c>
      <c r="C705" s="11" t="s">
        <v>625</v>
      </c>
      <c r="D705" s="11" t="s">
        <v>699</v>
      </c>
      <c r="E705" s="21" t="s">
        <v>738</v>
      </c>
      <c r="F705" s="22" t="s">
        <v>18</v>
      </c>
      <c r="G705" s="12">
        <v>1</v>
      </c>
      <c r="H705" s="13">
        <v>69400</v>
      </c>
      <c r="I705" s="13">
        <v>95711</v>
      </c>
      <c r="J705" s="17">
        <v>1535409.4</v>
      </c>
      <c r="K705" s="14">
        <v>1721024</v>
      </c>
      <c r="L705" s="15">
        <v>1314464</v>
      </c>
      <c r="M705" s="16">
        <v>1483683</v>
      </c>
      <c r="N705" s="90"/>
    </row>
    <row r="706" spans="2:14" ht="26.45">
      <c r="B706" s="10">
        <v>703</v>
      </c>
      <c r="C706" s="11" t="s">
        <v>625</v>
      </c>
      <c r="D706" s="11" t="s">
        <v>699</v>
      </c>
      <c r="E706" s="11" t="s">
        <v>739</v>
      </c>
      <c r="F706" s="12" t="s">
        <v>18</v>
      </c>
      <c r="G706" s="12">
        <v>1</v>
      </c>
      <c r="H706" s="13">
        <v>475100</v>
      </c>
      <c r="I706" s="13">
        <v>655222</v>
      </c>
      <c r="J706" s="17">
        <v>86715.3</v>
      </c>
      <c r="K706" s="14">
        <v>97198</v>
      </c>
      <c r="L706" s="15">
        <v>84428</v>
      </c>
      <c r="M706" s="16">
        <v>95297</v>
      </c>
      <c r="N706" s="90"/>
    </row>
    <row r="707" spans="2:14" ht="26.45">
      <c r="B707" s="10">
        <v>704</v>
      </c>
      <c r="C707" s="11" t="s">
        <v>625</v>
      </c>
      <c r="D707" s="11" t="s">
        <v>699</v>
      </c>
      <c r="E707" s="11" t="s">
        <v>740</v>
      </c>
      <c r="F707" s="12" t="s">
        <v>18</v>
      </c>
      <c r="G707" s="12">
        <v>1</v>
      </c>
      <c r="H707" s="13">
        <v>24400</v>
      </c>
      <c r="I707" s="13">
        <v>33651</v>
      </c>
      <c r="J707" s="17">
        <v>598986.5</v>
      </c>
      <c r="K707" s="14">
        <v>671398</v>
      </c>
      <c r="L707" s="15">
        <v>579222</v>
      </c>
      <c r="M707" s="16">
        <v>653789</v>
      </c>
      <c r="N707" s="90"/>
    </row>
    <row r="708" spans="2:14" ht="39.6">
      <c r="B708" s="10">
        <v>705</v>
      </c>
      <c r="C708" s="11" t="s">
        <v>625</v>
      </c>
      <c r="D708" s="11" t="s">
        <v>699</v>
      </c>
      <c r="E708" s="11" t="s">
        <v>741</v>
      </c>
      <c r="F708" s="12" t="s">
        <v>18</v>
      </c>
      <c r="G708" s="12">
        <v>1</v>
      </c>
      <c r="H708" s="13">
        <v>179600</v>
      </c>
      <c r="I708" s="13">
        <v>247691</v>
      </c>
      <c r="J708" s="17">
        <v>29095.5</v>
      </c>
      <c r="K708" s="14">
        <v>32613</v>
      </c>
      <c r="L708" s="15">
        <v>29296</v>
      </c>
      <c r="M708" s="16">
        <v>33067</v>
      </c>
      <c r="N708" s="90"/>
    </row>
    <row r="709" spans="2:14" ht="26.45">
      <c r="B709" s="10">
        <v>706</v>
      </c>
      <c r="C709" s="11" t="s">
        <v>625</v>
      </c>
      <c r="D709" s="11" t="s">
        <v>699</v>
      </c>
      <c r="E709" s="11" t="s">
        <v>742</v>
      </c>
      <c r="F709" s="12" t="s">
        <v>18</v>
      </c>
      <c r="G709" s="12">
        <v>1</v>
      </c>
      <c r="H709" s="13">
        <v>384300</v>
      </c>
      <c r="I709" s="13">
        <v>529998</v>
      </c>
      <c r="J709" s="17">
        <v>263763.5</v>
      </c>
      <c r="K709" s="14">
        <v>295650</v>
      </c>
      <c r="L709" s="15">
        <v>229973</v>
      </c>
      <c r="M709" s="16">
        <v>259579</v>
      </c>
      <c r="N709" s="90"/>
    </row>
    <row r="710" spans="2:14" ht="39.6">
      <c r="B710" s="10">
        <v>707</v>
      </c>
      <c r="C710" s="11" t="s">
        <v>625</v>
      </c>
      <c r="D710" s="11" t="s">
        <v>699</v>
      </c>
      <c r="E710" s="11" t="s">
        <v>743</v>
      </c>
      <c r="F710" s="12" t="s">
        <v>18</v>
      </c>
      <c r="G710" s="12">
        <v>1</v>
      </c>
      <c r="H710" s="13">
        <v>137100</v>
      </c>
      <c r="I710" s="13">
        <v>189078</v>
      </c>
      <c r="J710" s="17">
        <v>471002</v>
      </c>
      <c r="K710" s="14">
        <v>527941</v>
      </c>
      <c r="L710" s="15">
        <v>464526</v>
      </c>
      <c r="M710" s="16">
        <v>524327</v>
      </c>
      <c r="N710" s="90"/>
    </row>
    <row r="711" spans="2:14" ht="39.6">
      <c r="B711" s="10">
        <v>708</v>
      </c>
      <c r="C711" s="11" t="s">
        <v>625</v>
      </c>
      <c r="D711" s="11" t="s">
        <v>699</v>
      </c>
      <c r="E711" s="11" t="s">
        <v>744</v>
      </c>
      <c r="F711" s="12" t="s">
        <v>18</v>
      </c>
      <c r="G711" s="12">
        <v>1</v>
      </c>
      <c r="H711" s="13">
        <v>90100</v>
      </c>
      <c r="I711" s="13">
        <v>124259</v>
      </c>
      <c r="J711" s="17">
        <v>157817.79999999999</v>
      </c>
      <c r="K711" s="14">
        <v>176896</v>
      </c>
      <c r="L711" s="15">
        <v>146569</v>
      </c>
      <c r="M711" s="16">
        <v>165438</v>
      </c>
      <c r="N711" s="90"/>
    </row>
    <row r="712" spans="2:14" ht="26.45">
      <c r="B712" s="10">
        <v>709</v>
      </c>
      <c r="C712" s="11" t="s">
        <v>625</v>
      </c>
      <c r="D712" s="11" t="s">
        <v>699</v>
      </c>
      <c r="E712" s="11" t="s">
        <v>745</v>
      </c>
      <c r="F712" s="12" t="s">
        <v>18</v>
      </c>
      <c r="G712" s="12">
        <v>1</v>
      </c>
      <c r="H712" s="13">
        <v>24400</v>
      </c>
      <c r="I712" s="13">
        <v>33651</v>
      </c>
      <c r="J712" s="17">
        <v>105386.4</v>
      </c>
      <c r="K712" s="14">
        <v>118127</v>
      </c>
      <c r="L712" s="15">
        <v>107455</v>
      </c>
      <c r="M712" s="16">
        <v>121288</v>
      </c>
      <c r="N712" s="90"/>
    </row>
    <row r="713" spans="2:14" ht="39.6">
      <c r="B713" s="10">
        <v>710</v>
      </c>
      <c r="C713" s="11" t="s">
        <v>625</v>
      </c>
      <c r="D713" s="11" t="s">
        <v>699</v>
      </c>
      <c r="E713" s="11" t="s">
        <v>746</v>
      </c>
      <c r="F713" s="12" t="s">
        <v>18</v>
      </c>
      <c r="G713" s="12">
        <v>1</v>
      </c>
      <c r="H713" s="13">
        <v>645300</v>
      </c>
      <c r="I713" s="13">
        <v>889950</v>
      </c>
      <c r="J713" s="17">
        <v>31594.5</v>
      </c>
      <c r="K713" s="14">
        <v>35414</v>
      </c>
      <c r="L713" s="15">
        <v>30032</v>
      </c>
      <c r="M713" s="16">
        <v>33898</v>
      </c>
      <c r="N713" s="90"/>
    </row>
    <row r="714" spans="2:14" ht="66">
      <c r="B714" s="10">
        <v>711</v>
      </c>
      <c r="C714" s="11" t="s">
        <v>625</v>
      </c>
      <c r="D714" s="11" t="s">
        <v>699</v>
      </c>
      <c r="E714" s="11" t="s">
        <v>683</v>
      </c>
      <c r="F714" s="12" t="s">
        <v>18</v>
      </c>
      <c r="G714" s="12">
        <v>1</v>
      </c>
      <c r="H714" s="13">
        <v>153300</v>
      </c>
      <c r="I714" s="13">
        <v>211420</v>
      </c>
      <c r="J714" s="17">
        <v>953225.7</v>
      </c>
      <c r="K714" s="14">
        <v>1068461</v>
      </c>
      <c r="L714" s="15">
        <v>839947</v>
      </c>
      <c r="M714" s="16">
        <v>948078</v>
      </c>
      <c r="N714" s="90"/>
    </row>
    <row r="715" spans="2:14" ht="39.6">
      <c r="B715" s="10">
        <v>712</v>
      </c>
      <c r="C715" s="11" t="s">
        <v>625</v>
      </c>
      <c r="D715" s="11" t="s">
        <v>699</v>
      </c>
      <c r="E715" s="11" t="s">
        <v>747</v>
      </c>
      <c r="F715" s="12" t="s">
        <v>18</v>
      </c>
      <c r="G715" s="12">
        <v>1</v>
      </c>
      <c r="H715" s="13">
        <v>869400</v>
      </c>
      <c r="I715" s="13">
        <v>1199012</v>
      </c>
      <c r="J715" s="17">
        <v>186413.5</v>
      </c>
      <c r="K715" s="14">
        <v>208949</v>
      </c>
      <c r="L715" s="15">
        <v>179835</v>
      </c>
      <c r="M715" s="16">
        <v>202986</v>
      </c>
      <c r="N715" s="90"/>
    </row>
    <row r="716" spans="2:14" ht="92.45">
      <c r="B716" s="10">
        <v>713</v>
      </c>
      <c r="C716" s="11" t="s">
        <v>625</v>
      </c>
      <c r="D716" s="11" t="s">
        <v>699</v>
      </c>
      <c r="E716" s="11" t="s">
        <v>682</v>
      </c>
      <c r="F716" s="12" t="s">
        <v>18</v>
      </c>
      <c r="G716" s="12">
        <v>1</v>
      </c>
      <c r="H716" s="13">
        <v>163800</v>
      </c>
      <c r="I716" s="13">
        <v>225901</v>
      </c>
      <c r="J716" s="17">
        <v>1521962.4</v>
      </c>
      <c r="K716" s="14">
        <v>1705952</v>
      </c>
      <c r="L716" s="15">
        <v>1225074</v>
      </c>
      <c r="M716" s="16">
        <v>1382785</v>
      </c>
      <c r="N716" s="90"/>
    </row>
    <row r="717" spans="2:14" ht="39.6">
      <c r="B717" s="10">
        <v>714</v>
      </c>
      <c r="C717" s="11" t="s">
        <v>625</v>
      </c>
      <c r="D717" s="11" t="s">
        <v>699</v>
      </c>
      <c r="E717" s="11" t="s">
        <v>748</v>
      </c>
      <c r="F717" s="12" t="s">
        <v>18</v>
      </c>
      <c r="G717" s="12">
        <v>1</v>
      </c>
      <c r="H717" s="13">
        <v>84200</v>
      </c>
      <c r="I717" s="13">
        <v>116122</v>
      </c>
      <c r="J717" s="17">
        <v>195171.9</v>
      </c>
      <c r="K717" s="14">
        <v>218766</v>
      </c>
      <c r="L717" s="15">
        <v>190399</v>
      </c>
      <c r="M717" s="16">
        <v>214910</v>
      </c>
      <c r="N717" s="90"/>
    </row>
    <row r="718" spans="2:14" ht="39.6">
      <c r="B718" s="10">
        <v>715</v>
      </c>
      <c r="C718" s="11" t="s">
        <v>625</v>
      </c>
      <c r="D718" s="11" t="s">
        <v>699</v>
      </c>
      <c r="E718" s="11" t="s">
        <v>749</v>
      </c>
      <c r="F718" s="12" t="s">
        <v>18</v>
      </c>
      <c r="G718" s="12">
        <v>1</v>
      </c>
      <c r="H718" s="13">
        <v>386800</v>
      </c>
      <c r="I718" s="13">
        <v>533446</v>
      </c>
      <c r="J718" s="17">
        <v>92843.8</v>
      </c>
      <c r="K718" s="14">
        <v>104068</v>
      </c>
      <c r="L718" s="15">
        <v>94579</v>
      </c>
      <c r="M718" s="16">
        <v>106755</v>
      </c>
      <c r="N718" s="90"/>
    </row>
    <row r="719" spans="2:14" ht="39.6">
      <c r="B719" s="10">
        <v>716</v>
      </c>
      <c r="C719" s="11" t="s">
        <v>625</v>
      </c>
      <c r="D719" s="11" t="s">
        <v>699</v>
      </c>
      <c r="E719" s="11" t="s">
        <v>750</v>
      </c>
      <c r="F719" s="12" t="s">
        <v>18</v>
      </c>
      <c r="G719" s="12">
        <v>1</v>
      </c>
      <c r="H719" s="13">
        <v>131600</v>
      </c>
      <c r="I719" s="13">
        <v>181493</v>
      </c>
      <c r="J719" s="17">
        <v>406051.8</v>
      </c>
      <c r="K719" s="14">
        <v>455139</v>
      </c>
      <c r="L719" s="15">
        <v>390682</v>
      </c>
      <c r="M719" s="16">
        <v>440977</v>
      </c>
      <c r="N719" s="90"/>
    </row>
    <row r="720" spans="2:14" ht="26.45">
      <c r="B720" s="10">
        <v>717</v>
      </c>
      <c r="C720" s="11" t="s">
        <v>625</v>
      </c>
      <c r="D720" s="11" t="s">
        <v>699</v>
      </c>
      <c r="E720" s="11" t="s">
        <v>751</v>
      </c>
      <c r="F720" s="12" t="s">
        <v>18</v>
      </c>
      <c r="G720" s="12">
        <v>1</v>
      </c>
      <c r="H720" s="13">
        <v>156000</v>
      </c>
      <c r="I720" s="13">
        <v>215144</v>
      </c>
      <c r="J720" s="17">
        <v>175394.1</v>
      </c>
      <c r="K720" s="14">
        <v>196597</v>
      </c>
      <c r="L720" s="15">
        <v>164062</v>
      </c>
      <c r="M720" s="16">
        <v>185183</v>
      </c>
      <c r="N720" s="90"/>
    </row>
    <row r="721" spans="2:14" ht="26.45">
      <c r="B721" s="10">
        <v>718</v>
      </c>
      <c r="C721" s="11" t="s">
        <v>625</v>
      </c>
      <c r="D721" s="11" t="s">
        <v>699</v>
      </c>
      <c r="E721" s="11" t="s">
        <v>752</v>
      </c>
      <c r="F721" s="12" t="s">
        <v>18</v>
      </c>
      <c r="G721" s="12">
        <v>1</v>
      </c>
      <c r="H721" s="13">
        <v>194000</v>
      </c>
      <c r="I721" s="13">
        <v>267550</v>
      </c>
      <c r="J721" s="17">
        <v>259884.1</v>
      </c>
      <c r="K721" s="14">
        <v>291301</v>
      </c>
      <c r="L721" s="15">
        <v>202998</v>
      </c>
      <c r="M721" s="16">
        <v>229131</v>
      </c>
      <c r="N721" s="90"/>
    </row>
    <row r="722" spans="2:14" ht="26.45">
      <c r="B722" s="10">
        <v>719</v>
      </c>
      <c r="C722" s="11" t="s">
        <v>625</v>
      </c>
      <c r="D722" s="11" t="s">
        <v>699</v>
      </c>
      <c r="E722" s="11" t="s">
        <v>640</v>
      </c>
      <c r="F722" s="12" t="s">
        <v>18</v>
      </c>
      <c r="G722" s="12">
        <v>1</v>
      </c>
      <c r="H722" s="13">
        <v>173000</v>
      </c>
      <c r="I722" s="13">
        <v>238589</v>
      </c>
      <c r="J722" s="17">
        <v>344862</v>
      </c>
      <c r="K722" s="14">
        <v>386552</v>
      </c>
      <c r="L722" s="15">
        <v>230082</v>
      </c>
      <c r="M722" s="16">
        <v>259702</v>
      </c>
      <c r="N722" s="90"/>
    </row>
    <row r="723" spans="2:14" ht="26.45">
      <c r="B723" s="10">
        <v>720</v>
      </c>
      <c r="C723" s="11" t="s">
        <v>625</v>
      </c>
      <c r="D723" s="11" t="s">
        <v>699</v>
      </c>
      <c r="E723" s="11" t="s">
        <v>753</v>
      </c>
      <c r="F723" s="12" t="s">
        <v>18</v>
      </c>
      <c r="G723" s="12">
        <v>1</v>
      </c>
      <c r="H723" s="13">
        <v>163000</v>
      </c>
      <c r="I723" s="13">
        <v>224797</v>
      </c>
      <c r="J723" s="17">
        <v>300808.2</v>
      </c>
      <c r="K723" s="14">
        <v>337173</v>
      </c>
      <c r="L723" s="15">
        <v>211502</v>
      </c>
      <c r="M723" s="16">
        <v>238730</v>
      </c>
      <c r="N723" s="90"/>
    </row>
    <row r="724" spans="2:14" ht="26.45">
      <c r="B724" s="10">
        <v>721</v>
      </c>
      <c r="C724" s="11" t="s">
        <v>625</v>
      </c>
      <c r="D724" s="11" t="s">
        <v>699</v>
      </c>
      <c r="E724" s="11" t="s">
        <v>754</v>
      </c>
      <c r="F724" s="12" t="s">
        <v>18</v>
      </c>
      <c r="G724" s="12">
        <v>1</v>
      </c>
      <c r="H724" s="13">
        <v>128000</v>
      </c>
      <c r="I724" s="13">
        <v>176528</v>
      </c>
      <c r="J724" s="17">
        <v>283386.59999999998</v>
      </c>
      <c r="K724" s="14">
        <v>317645</v>
      </c>
      <c r="L724" s="15">
        <v>189967</v>
      </c>
      <c r="M724" s="16">
        <v>214423</v>
      </c>
      <c r="N724" s="90"/>
    </row>
    <row r="725" spans="2:14" ht="26.45">
      <c r="B725" s="10">
        <v>722</v>
      </c>
      <c r="C725" s="11" t="s">
        <v>625</v>
      </c>
      <c r="D725" s="11" t="s">
        <v>699</v>
      </c>
      <c r="E725" s="11" t="s">
        <v>755</v>
      </c>
      <c r="F725" s="12" t="s">
        <v>147</v>
      </c>
      <c r="G725" s="12">
        <v>1</v>
      </c>
      <c r="H725" s="13">
        <v>385300</v>
      </c>
      <c r="I725" s="13">
        <v>531377</v>
      </c>
      <c r="J725" s="17">
        <v>173383</v>
      </c>
      <c r="K725" s="14">
        <v>194343</v>
      </c>
      <c r="L725" s="15">
        <v>147160</v>
      </c>
      <c r="M725" s="16">
        <v>166105</v>
      </c>
      <c r="N725" s="90"/>
    </row>
    <row r="726" spans="2:14" ht="26.45">
      <c r="B726" s="10">
        <v>723</v>
      </c>
      <c r="C726" s="11" t="s">
        <v>625</v>
      </c>
      <c r="D726" s="11" t="s">
        <v>699</v>
      </c>
      <c r="E726" s="11" t="s">
        <v>756</v>
      </c>
      <c r="F726" s="12" t="s">
        <v>147</v>
      </c>
      <c r="G726" s="12">
        <v>1</v>
      </c>
      <c r="H726" s="13">
        <v>2269900</v>
      </c>
      <c r="I726" s="13">
        <v>3130477</v>
      </c>
      <c r="J726" s="17">
        <v>440966.40000000002</v>
      </c>
      <c r="K726" s="14">
        <v>494275</v>
      </c>
      <c r="L726" s="15">
        <v>439786</v>
      </c>
      <c r="M726" s="16">
        <v>496402</v>
      </c>
      <c r="N726" s="90"/>
    </row>
    <row r="727" spans="2:14" ht="26.45">
      <c r="B727" s="10">
        <v>724</v>
      </c>
      <c r="C727" s="11" t="s">
        <v>625</v>
      </c>
      <c r="D727" s="11" t="s">
        <v>699</v>
      </c>
      <c r="E727" s="11" t="s">
        <v>757</v>
      </c>
      <c r="F727" s="12" t="s">
        <v>147</v>
      </c>
      <c r="G727" s="12">
        <v>1</v>
      </c>
      <c r="H727" s="13">
        <v>720000</v>
      </c>
      <c r="I727" s="13">
        <v>992970</v>
      </c>
      <c r="J727" s="17">
        <v>2744211.4</v>
      </c>
      <c r="K727" s="14">
        <v>3075958</v>
      </c>
      <c r="L727" s="15">
        <v>2655529</v>
      </c>
      <c r="M727" s="16">
        <v>2997391</v>
      </c>
      <c r="N727" s="90"/>
    </row>
    <row r="728" spans="2:14" ht="66">
      <c r="B728" s="10">
        <v>725</v>
      </c>
      <c r="C728" s="11" t="s">
        <v>625</v>
      </c>
      <c r="D728" s="11" t="s">
        <v>699</v>
      </c>
      <c r="E728" s="11" t="s">
        <v>758</v>
      </c>
      <c r="F728" s="12" t="s">
        <v>147</v>
      </c>
      <c r="G728" s="12">
        <v>1</v>
      </c>
      <c r="H728" s="13">
        <v>258800</v>
      </c>
      <c r="I728" s="13">
        <v>356918</v>
      </c>
      <c r="J728" s="17">
        <v>1339654.3999999999</v>
      </c>
      <c r="K728" s="14">
        <v>1501605</v>
      </c>
      <c r="L728" s="15">
        <v>1298835</v>
      </c>
      <c r="M728" s="16">
        <v>1466042</v>
      </c>
      <c r="N728" s="90"/>
    </row>
    <row r="729" spans="2:14" ht="26.45">
      <c r="B729" s="10">
        <v>726</v>
      </c>
      <c r="C729" s="11" t="s">
        <v>625</v>
      </c>
      <c r="D729" s="11" t="s">
        <v>699</v>
      </c>
      <c r="E729" s="11" t="s">
        <v>759</v>
      </c>
      <c r="F729" s="12" t="s">
        <v>147</v>
      </c>
      <c r="G729" s="12">
        <v>1</v>
      </c>
      <c r="H729" s="13">
        <v>276000</v>
      </c>
      <c r="I729" s="13">
        <v>380639</v>
      </c>
      <c r="J729" s="17">
        <v>345421.3</v>
      </c>
      <c r="K729" s="14">
        <v>387179</v>
      </c>
      <c r="L729" s="15">
        <v>311603</v>
      </c>
      <c r="M729" s="16">
        <v>351717</v>
      </c>
      <c r="N729" s="90"/>
    </row>
    <row r="730" spans="2:14" ht="26.45">
      <c r="B730" s="10">
        <v>727</v>
      </c>
      <c r="C730" s="11" t="s">
        <v>625</v>
      </c>
      <c r="D730" s="11" t="s">
        <v>699</v>
      </c>
      <c r="E730" s="11" t="s">
        <v>760</v>
      </c>
      <c r="F730" s="12" t="s">
        <v>147</v>
      </c>
      <c r="G730" s="12">
        <v>1</v>
      </c>
      <c r="H730" s="13">
        <v>258800</v>
      </c>
      <c r="I730" s="13">
        <v>356918</v>
      </c>
      <c r="J730" s="17">
        <v>364223.3</v>
      </c>
      <c r="K730" s="14">
        <v>408254</v>
      </c>
      <c r="L730" s="15">
        <v>339781</v>
      </c>
      <c r="M730" s="16">
        <v>383523</v>
      </c>
      <c r="N730" s="90"/>
    </row>
    <row r="731" spans="2:14" ht="26.45">
      <c r="B731" s="10">
        <v>728</v>
      </c>
      <c r="C731" s="11" t="s">
        <v>625</v>
      </c>
      <c r="D731" s="11" t="s">
        <v>699</v>
      </c>
      <c r="E731" s="11" t="s">
        <v>761</v>
      </c>
      <c r="F731" s="12" t="s">
        <v>147</v>
      </c>
      <c r="G731" s="12">
        <v>1</v>
      </c>
      <c r="H731" s="13">
        <v>3250000</v>
      </c>
      <c r="I731" s="13">
        <v>4482157</v>
      </c>
      <c r="J731" s="17">
        <v>308947.8</v>
      </c>
      <c r="K731" s="14">
        <v>346296</v>
      </c>
      <c r="L731" s="15">
        <v>301053</v>
      </c>
      <c r="M731" s="16">
        <v>339809</v>
      </c>
      <c r="N731" s="90"/>
    </row>
    <row r="732" spans="2:14" ht="52.9">
      <c r="B732" s="10">
        <v>729</v>
      </c>
      <c r="C732" s="11" t="s">
        <v>625</v>
      </c>
      <c r="D732" s="11" t="s">
        <v>699</v>
      </c>
      <c r="E732" s="11" t="s">
        <v>762</v>
      </c>
      <c r="F732" s="12" t="s">
        <v>147</v>
      </c>
      <c r="G732" s="12">
        <v>1</v>
      </c>
      <c r="H732" s="13">
        <v>173900</v>
      </c>
      <c r="I732" s="13">
        <v>239830</v>
      </c>
      <c r="J732" s="17">
        <v>4737556.5999999996</v>
      </c>
      <c r="K732" s="14">
        <v>5310278</v>
      </c>
      <c r="L732" s="15">
        <v>4503511</v>
      </c>
      <c r="M732" s="16">
        <v>5083274</v>
      </c>
      <c r="N732" s="90"/>
    </row>
    <row r="733" spans="2:14" ht="52.9">
      <c r="B733" s="10">
        <v>730</v>
      </c>
      <c r="C733" s="11" t="s">
        <v>625</v>
      </c>
      <c r="D733" s="11" t="s">
        <v>699</v>
      </c>
      <c r="E733" s="11" t="s">
        <v>763</v>
      </c>
      <c r="F733" s="12" t="s">
        <v>147</v>
      </c>
      <c r="G733" s="12">
        <v>1</v>
      </c>
      <c r="H733" s="13">
        <v>182600</v>
      </c>
      <c r="I733" s="13">
        <v>251828</v>
      </c>
      <c r="J733" s="17">
        <v>216163.5</v>
      </c>
      <c r="K733" s="14">
        <v>242295</v>
      </c>
      <c r="L733" s="15">
        <v>203666</v>
      </c>
      <c r="M733" s="16">
        <v>229885</v>
      </c>
      <c r="N733" s="90"/>
    </row>
    <row r="734" spans="2:14" ht="52.9">
      <c r="B734" s="10">
        <v>731</v>
      </c>
      <c r="C734" s="11" t="s">
        <v>625</v>
      </c>
      <c r="D734" s="11" t="s">
        <v>699</v>
      </c>
      <c r="E734" s="11" t="s">
        <v>764</v>
      </c>
      <c r="F734" s="12" t="s">
        <v>147</v>
      </c>
      <c r="G734" s="12">
        <v>1</v>
      </c>
      <c r="H734" s="13">
        <v>1321300</v>
      </c>
      <c r="I734" s="13">
        <v>1822238</v>
      </c>
      <c r="J734" s="17">
        <v>248115</v>
      </c>
      <c r="K734" s="14">
        <v>278110</v>
      </c>
      <c r="L734" s="15">
        <v>225703</v>
      </c>
      <c r="M734" s="16">
        <v>254759</v>
      </c>
      <c r="N734" s="90"/>
    </row>
    <row r="735" spans="2:14" ht="52.9">
      <c r="B735" s="10">
        <v>732</v>
      </c>
      <c r="C735" s="11" t="s">
        <v>625</v>
      </c>
      <c r="D735" s="11" t="s">
        <v>699</v>
      </c>
      <c r="E735" s="11" t="s">
        <v>765</v>
      </c>
      <c r="F735" s="12" t="s">
        <v>147</v>
      </c>
      <c r="G735" s="12">
        <v>1</v>
      </c>
      <c r="H735" s="13">
        <v>48300</v>
      </c>
      <c r="I735" s="13">
        <v>66612</v>
      </c>
      <c r="J735" s="17">
        <v>1967379.4</v>
      </c>
      <c r="K735" s="14">
        <v>2205215</v>
      </c>
      <c r="L735" s="15">
        <v>1709213</v>
      </c>
      <c r="M735" s="16">
        <v>1929250</v>
      </c>
      <c r="N735" s="90"/>
    </row>
    <row r="736" spans="2:14" ht="26.45">
      <c r="B736" s="10">
        <v>733</v>
      </c>
      <c r="C736" s="11" t="s">
        <v>625</v>
      </c>
      <c r="D736" s="11" t="s">
        <v>699</v>
      </c>
      <c r="E736" s="11" t="s">
        <v>766</v>
      </c>
      <c r="F736" s="12" t="s">
        <v>147</v>
      </c>
      <c r="G736" s="12">
        <v>1</v>
      </c>
      <c r="H736" s="13">
        <v>953600</v>
      </c>
      <c r="I736" s="13">
        <v>1315134</v>
      </c>
      <c r="J736" s="17">
        <v>62927.199999999997</v>
      </c>
      <c r="K736" s="14">
        <v>70534</v>
      </c>
      <c r="L736" s="15">
        <v>58530</v>
      </c>
      <c r="M736" s="16">
        <v>66065</v>
      </c>
      <c r="N736" s="90"/>
    </row>
    <row r="737" spans="2:14" ht="26.45">
      <c r="B737" s="10">
        <v>734</v>
      </c>
      <c r="C737" s="11" t="s">
        <v>767</v>
      </c>
      <c r="D737" s="11" t="s">
        <v>768</v>
      </c>
      <c r="E737" s="11" t="s">
        <v>59</v>
      </c>
      <c r="F737" s="12" t="s">
        <v>18</v>
      </c>
      <c r="G737" s="12">
        <v>1</v>
      </c>
      <c r="H737" s="13">
        <v>1132900</v>
      </c>
      <c r="I737" s="13">
        <v>1562411</v>
      </c>
      <c r="J737" s="17">
        <v>1580439</v>
      </c>
      <c r="K737" s="14">
        <v>1771498</v>
      </c>
      <c r="L737" s="15">
        <v>1263807</v>
      </c>
      <c r="M737" s="16">
        <v>1426504</v>
      </c>
      <c r="N737" s="90"/>
    </row>
    <row r="738" spans="2:14" ht="26.45">
      <c r="B738" s="10">
        <v>735</v>
      </c>
      <c r="C738" s="11" t="s">
        <v>767</v>
      </c>
      <c r="D738" s="11" t="s">
        <v>768</v>
      </c>
      <c r="E738" s="11" t="s">
        <v>769</v>
      </c>
      <c r="F738" s="12" t="s">
        <v>18</v>
      </c>
      <c r="G738" s="12">
        <v>1</v>
      </c>
      <c r="H738" s="13">
        <v>380000</v>
      </c>
      <c r="I738" s="13">
        <v>524068</v>
      </c>
      <c r="J738" s="17">
        <v>1841096.6</v>
      </c>
      <c r="K738" s="14">
        <v>2063666</v>
      </c>
      <c r="L738" s="15">
        <v>1502665</v>
      </c>
      <c r="M738" s="16">
        <v>1696112</v>
      </c>
      <c r="N738" s="90"/>
    </row>
    <row r="739" spans="2:14" ht="26.45">
      <c r="B739" s="10">
        <v>736</v>
      </c>
      <c r="C739" s="11" t="s">
        <v>767</v>
      </c>
      <c r="D739" s="11" t="s">
        <v>768</v>
      </c>
      <c r="E739" s="11" t="s">
        <v>770</v>
      </c>
      <c r="F739" s="12" t="s">
        <v>18</v>
      </c>
      <c r="G739" s="12">
        <v>1</v>
      </c>
      <c r="H739" s="13">
        <v>380000</v>
      </c>
      <c r="I739" s="13">
        <v>524068</v>
      </c>
      <c r="J739" s="17">
        <v>1159500.2999999998</v>
      </c>
      <c r="K739" s="14">
        <v>1299672</v>
      </c>
      <c r="L739" s="15">
        <v>439475</v>
      </c>
      <c r="M739" s="16">
        <v>496051</v>
      </c>
      <c r="N739" s="90"/>
    </row>
    <row r="740" spans="2:14" ht="26.45">
      <c r="B740" s="10">
        <v>737</v>
      </c>
      <c r="C740" s="11" t="s">
        <v>767</v>
      </c>
      <c r="D740" s="11" t="s">
        <v>768</v>
      </c>
      <c r="E740" s="11" t="s">
        <v>770</v>
      </c>
      <c r="F740" s="12" t="s">
        <v>18</v>
      </c>
      <c r="G740" s="12">
        <v>1</v>
      </c>
      <c r="H740" s="13">
        <v>380000</v>
      </c>
      <c r="I740" s="13">
        <v>524068</v>
      </c>
      <c r="J740" s="17">
        <v>1159500.2999999998</v>
      </c>
      <c r="K740" s="14">
        <v>1299672</v>
      </c>
      <c r="L740" s="15">
        <v>439475</v>
      </c>
      <c r="M740" s="16">
        <v>496051</v>
      </c>
      <c r="N740" s="90"/>
    </row>
    <row r="741" spans="2:14" ht="26.45">
      <c r="B741" s="10">
        <v>738</v>
      </c>
      <c r="C741" s="11" t="s">
        <v>767</v>
      </c>
      <c r="D741" s="11" t="s">
        <v>768</v>
      </c>
      <c r="E741" s="11" t="s">
        <v>771</v>
      </c>
      <c r="F741" s="12" t="s">
        <v>18</v>
      </c>
      <c r="G741" s="12">
        <v>1</v>
      </c>
      <c r="H741" s="13">
        <v>370000</v>
      </c>
      <c r="I741" s="13">
        <v>510276</v>
      </c>
      <c r="J741" s="17">
        <v>935661.3</v>
      </c>
      <c r="K741" s="14">
        <v>1048773</v>
      </c>
      <c r="L741" s="15">
        <v>624082</v>
      </c>
      <c r="M741" s="16">
        <v>704424</v>
      </c>
      <c r="N741" s="90"/>
    </row>
    <row r="742" spans="2:14" ht="26.45">
      <c r="B742" s="10">
        <v>739</v>
      </c>
      <c r="C742" s="11" t="s">
        <v>767</v>
      </c>
      <c r="D742" s="11" t="s">
        <v>768</v>
      </c>
      <c r="E742" s="11" t="s">
        <v>186</v>
      </c>
      <c r="F742" s="12" t="s">
        <v>18</v>
      </c>
      <c r="G742" s="12">
        <v>1</v>
      </c>
      <c r="H742" s="13">
        <v>370000</v>
      </c>
      <c r="I742" s="13">
        <v>510276</v>
      </c>
      <c r="J742" s="17">
        <v>1127370.2999999998</v>
      </c>
      <c r="K742" s="14">
        <v>1263658</v>
      </c>
      <c r="L742" s="15">
        <v>431653</v>
      </c>
      <c r="M742" s="16">
        <v>487222</v>
      </c>
      <c r="N742" s="90"/>
    </row>
    <row r="743" spans="2:14" ht="26.45">
      <c r="B743" s="10">
        <v>740</v>
      </c>
      <c r="C743" s="11" t="s">
        <v>767</v>
      </c>
      <c r="D743" s="11" t="s">
        <v>768</v>
      </c>
      <c r="E743" s="11" t="s">
        <v>186</v>
      </c>
      <c r="F743" s="12" t="s">
        <v>18</v>
      </c>
      <c r="G743" s="12">
        <v>1</v>
      </c>
      <c r="H743" s="13">
        <v>370000</v>
      </c>
      <c r="I743" s="13">
        <v>510276</v>
      </c>
      <c r="J743" s="17">
        <v>1127370.2999999998</v>
      </c>
      <c r="K743" s="14">
        <v>1263658</v>
      </c>
      <c r="L743" s="15">
        <v>431653</v>
      </c>
      <c r="M743" s="16">
        <v>487222</v>
      </c>
      <c r="N743" s="90"/>
    </row>
    <row r="744" spans="2:14" ht="39.6">
      <c r="B744" s="10">
        <v>741</v>
      </c>
      <c r="C744" s="11" t="s">
        <v>767</v>
      </c>
      <c r="D744" s="11" t="s">
        <v>768</v>
      </c>
      <c r="E744" s="11" t="s">
        <v>772</v>
      </c>
      <c r="F744" s="12" t="s">
        <v>18</v>
      </c>
      <c r="G744" s="12">
        <v>1</v>
      </c>
      <c r="H744" s="13">
        <v>652600</v>
      </c>
      <c r="I744" s="13">
        <v>900017</v>
      </c>
      <c r="J744" s="17">
        <v>248721.9</v>
      </c>
      <c r="K744" s="14">
        <v>278790</v>
      </c>
      <c r="L744" s="15">
        <v>199977</v>
      </c>
      <c r="M744" s="16">
        <v>225721</v>
      </c>
      <c r="N744" s="90"/>
    </row>
    <row r="745" spans="2:14" ht="39.6">
      <c r="B745" s="10">
        <v>742</v>
      </c>
      <c r="C745" s="11" t="s">
        <v>767</v>
      </c>
      <c r="D745" s="11" t="s">
        <v>768</v>
      </c>
      <c r="E745" s="11" t="s">
        <v>773</v>
      </c>
      <c r="F745" s="12" t="s">
        <v>18</v>
      </c>
      <c r="G745" s="12">
        <v>1</v>
      </c>
      <c r="H745" s="13">
        <v>140000</v>
      </c>
      <c r="I745" s="13">
        <v>193078</v>
      </c>
      <c r="J745" s="17">
        <v>839223.7</v>
      </c>
      <c r="K745" s="14">
        <v>940677</v>
      </c>
      <c r="L745" s="15">
        <v>800424</v>
      </c>
      <c r="M745" s="16">
        <v>903467</v>
      </c>
      <c r="N745" s="90"/>
    </row>
    <row r="746" spans="2:14" ht="26.45">
      <c r="B746" s="10">
        <v>743</v>
      </c>
      <c r="C746" s="11" t="s">
        <v>767</v>
      </c>
      <c r="D746" s="11" t="s">
        <v>768</v>
      </c>
      <c r="E746" s="11" t="s">
        <v>774</v>
      </c>
      <c r="F746" s="12" t="s">
        <v>18</v>
      </c>
      <c r="G746" s="12">
        <v>1</v>
      </c>
      <c r="H746" s="13">
        <v>84000</v>
      </c>
      <c r="I746" s="13">
        <v>115847</v>
      </c>
      <c r="J746" s="17">
        <v>247293.9</v>
      </c>
      <c r="K746" s="14">
        <v>277189</v>
      </c>
      <c r="L746" s="15">
        <v>175789</v>
      </c>
      <c r="M746" s="16">
        <v>198419</v>
      </c>
      <c r="N746" s="90"/>
    </row>
    <row r="747" spans="2:14" ht="26.45">
      <c r="B747" s="10">
        <v>744</v>
      </c>
      <c r="C747" s="11" t="s">
        <v>767</v>
      </c>
      <c r="D747" s="11" t="s">
        <v>768</v>
      </c>
      <c r="E747" s="11" t="s">
        <v>775</v>
      </c>
      <c r="F747" s="12" t="s">
        <v>18</v>
      </c>
      <c r="G747" s="12">
        <v>1</v>
      </c>
      <c r="H747" s="13">
        <v>97000</v>
      </c>
      <c r="I747" s="13">
        <v>133775</v>
      </c>
      <c r="J747" s="17">
        <v>150606.39999999999</v>
      </c>
      <c r="K747" s="14">
        <v>168813</v>
      </c>
      <c r="L747" s="15">
        <v>106026</v>
      </c>
      <c r="M747" s="16">
        <v>119675</v>
      </c>
      <c r="N747" s="90"/>
    </row>
    <row r="748" spans="2:14" ht="26.45">
      <c r="B748" s="10">
        <v>745</v>
      </c>
      <c r="C748" s="11" t="s">
        <v>767</v>
      </c>
      <c r="D748" s="11" t="s">
        <v>768</v>
      </c>
      <c r="E748" s="11" t="s">
        <v>776</v>
      </c>
      <c r="F748" s="12" t="s">
        <v>18</v>
      </c>
      <c r="G748" s="12">
        <v>1</v>
      </c>
      <c r="H748" s="13">
        <v>83000</v>
      </c>
      <c r="I748" s="13">
        <v>114467</v>
      </c>
      <c r="J748" s="17">
        <v>171419.5</v>
      </c>
      <c r="K748" s="14">
        <v>192142</v>
      </c>
      <c r="L748" s="15">
        <v>114013</v>
      </c>
      <c r="M748" s="16">
        <v>128691</v>
      </c>
      <c r="N748" s="90"/>
    </row>
    <row r="749" spans="2:14" ht="26.45">
      <c r="B749" s="10">
        <v>746</v>
      </c>
      <c r="C749" s="11" t="s">
        <v>767</v>
      </c>
      <c r="D749" s="11" t="s">
        <v>768</v>
      </c>
      <c r="E749" s="11" t="s">
        <v>173</v>
      </c>
      <c r="F749" s="12" t="s">
        <v>18</v>
      </c>
      <c r="G749" s="12">
        <v>1</v>
      </c>
      <c r="H749" s="13">
        <v>51000</v>
      </c>
      <c r="I749" s="13">
        <v>70335</v>
      </c>
      <c r="J749" s="17">
        <v>146608</v>
      </c>
      <c r="K749" s="14">
        <v>164331</v>
      </c>
      <c r="L749" s="15">
        <v>104205</v>
      </c>
      <c r="M749" s="16">
        <v>117620</v>
      </c>
      <c r="N749" s="90"/>
    </row>
    <row r="750" spans="2:14" ht="39.6">
      <c r="B750" s="10">
        <v>747</v>
      </c>
      <c r="C750" s="11" t="s">
        <v>767</v>
      </c>
      <c r="D750" s="11" t="s">
        <v>768</v>
      </c>
      <c r="E750" s="11" t="s">
        <v>176</v>
      </c>
      <c r="F750" s="12" t="s">
        <v>18</v>
      </c>
      <c r="G750" s="12">
        <v>1</v>
      </c>
      <c r="H750" s="13">
        <v>77000</v>
      </c>
      <c r="I750" s="13">
        <v>106193</v>
      </c>
      <c r="J750" s="17">
        <v>84287.7</v>
      </c>
      <c r="K750" s="14">
        <v>94477</v>
      </c>
      <c r="L750" s="15">
        <v>68056</v>
      </c>
      <c r="M750" s="16">
        <v>76817</v>
      </c>
      <c r="N750" s="90"/>
    </row>
    <row r="751" spans="2:14" ht="26.45">
      <c r="B751" s="10">
        <v>748</v>
      </c>
      <c r="C751" s="11" t="s">
        <v>767</v>
      </c>
      <c r="D751" s="11" t="s">
        <v>768</v>
      </c>
      <c r="E751" s="11" t="s">
        <v>122</v>
      </c>
      <c r="F751" s="12" t="s">
        <v>18</v>
      </c>
      <c r="G751" s="12">
        <v>1</v>
      </c>
      <c r="H751" s="13">
        <v>127000</v>
      </c>
      <c r="I751" s="13">
        <v>175149</v>
      </c>
      <c r="J751" s="17">
        <v>129091.2</v>
      </c>
      <c r="K751" s="14">
        <v>144697</v>
      </c>
      <c r="L751" s="15">
        <v>105577</v>
      </c>
      <c r="M751" s="16">
        <v>119169</v>
      </c>
      <c r="N751" s="90"/>
    </row>
    <row r="752" spans="2:14" ht="26.45">
      <c r="B752" s="10">
        <v>749</v>
      </c>
      <c r="C752" s="11" t="s">
        <v>767</v>
      </c>
      <c r="D752" s="11" t="s">
        <v>768</v>
      </c>
      <c r="E752" s="11" t="s">
        <v>178</v>
      </c>
      <c r="F752" s="12" t="s">
        <v>18</v>
      </c>
      <c r="G752" s="12">
        <v>1</v>
      </c>
      <c r="H752" s="13">
        <v>282900</v>
      </c>
      <c r="I752" s="13">
        <v>390155</v>
      </c>
      <c r="J752" s="17">
        <v>224350.7</v>
      </c>
      <c r="K752" s="14">
        <v>251472</v>
      </c>
      <c r="L752" s="15">
        <v>159485</v>
      </c>
      <c r="M752" s="16">
        <v>180016</v>
      </c>
      <c r="N752" s="90"/>
    </row>
    <row r="753" spans="2:14" ht="26.45">
      <c r="B753" s="10">
        <v>750</v>
      </c>
      <c r="C753" s="11" t="s">
        <v>767</v>
      </c>
      <c r="D753" s="11" t="s">
        <v>768</v>
      </c>
      <c r="E753" s="21" t="s">
        <v>48</v>
      </c>
      <c r="F753" s="12" t="s">
        <v>18</v>
      </c>
      <c r="G753" s="12">
        <v>1</v>
      </c>
      <c r="H753" s="13">
        <v>2419700</v>
      </c>
      <c r="I753" s="13">
        <v>3337069</v>
      </c>
      <c r="J753" s="17">
        <v>352466.1</v>
      </c>
      <c r="K753" s="14">
        <v>395076</v>
      </c>
      <c r="L753" s="15">
        <v>343689</v>
      </c>
      <c r="M753" s="16">
        <v>387934</v>
      </c>
      <c r="N753" s="90"/>
    </row>
    <row r="754" spans="2:14" ht="39.6">
      <c r="B754" s="10">
        <v>751</v>
      </c>
      <c r="C754" s="11" t="s">
        <v>767</v>
      </c>
      <c r="D754" s="11" t="s">
        <v>768</v>
      </c>
      <c r="E754" s="21" t="s">
        <v>777</v>
      </c>
      <c r="F754" s="12" t="s">
        <v>18</v>
      </c>
      <c r="G754" s="12">
        <v>1</v>
      </c>
      <c r="H754" s="13">
        <v>192700</v>
      </c>
      <c r="I754" s="13">
        <v>265757</v>
      </c>
      <c r="J754" s="17">
        <v>3260171.6</v>
      </c>
      <c r="K754" s="14">
        <v>3654292</v>
      </c>
      <c r="L754" s="15">
        <v>3011563</v>
      </c>
      <c r="M754" s="16">
        <v>3399259</v>
      </c>
      <c r="N754" s="90"/>
    </row>
    <row r="755" spans="2:14" ht="39.6">
      <c r="B755" s="10">
        <v>752</v>
      </c>
      <c r="C755" s="11" t="s">
        <v>767</v>
      </c>
      <c r="D755" s="11" t="s">
        <v>768</v>
      </c>
      <c r="E755" s="21" t="s">
        <v>778</v>
      </c>
      <c r="F755" s="12" t="s">
        <v>18</v>
      </c>
      <c r="G755" s="12">
        <v>1</v>
      </c>
      <c r="H755" s="13">
        <v>393900</v>
      </c>
      <c r="I755" s="13">
        <v>543237</v>
      </c>
      <c r="J755" s="17">
        <v>343779.1</v>
      </c>
      <c r="K755" s="14">
        <v>385338</v>
      </c>
      <c r="L755" s="15">
        <v>305677</v>
      </c>
      <c r="M755" s="16">
        <v>345029</v>
      </c>
      <c r="N755" s="90"/>
    </row>
    <row r="756" spans="2:14" ht="26.45">
      <c r="B756" s="10">
        <v>753</v>
      </c>
      <c r="C756" s="11" t="s">
        <v>767</v>
      </c>
      <c r="D756" s="11" t="s">
        <v>768</v>
      </c>
      <c r="E756" s="11" t="s">
        <v>779</v>
      </c>
      <c r="F756" s="12" t="s">
        <v>18</v>
      </c>
      <c r="G756" s="12">
        <v>1</v>
      </c>
      <c r="H756" s="13">
        <v>803800</v>
      </c>
      <c r="I756" s="13">
        <v>1108541</v>
      </c>
      <c r="J756" s="17">
        <v>514472.7</v>
      </c>
      <c r="K756" s="14">
        <v>576667</v>
      </c>
      <c r="L756" s="15">
        <v>485528</v>
      </c>
      <c r="M756" s="16">
        <v>548033</v>
      </c>
      <c r="N756" s="90"/>
    </row>
    <row r="757" spans="2:14" ht="39.6">
      <c r="B757" s="10">
        <v>754</v>
      </c>
      <c r="C757" s="11" t="s">
        <v>767</v>
      </c>
      <c r="D757" s="11" t="s">
        <v>768</v>
      </c>
      <c r="E757" s="21" t="s">
        <v>780</v>
      </c>
      <c r="F757" s="12" t="s">
        <v>18</v>
      </c>
      <c r="G757" s="12">
        <v>1</v>
      </c>
      <c r="H757" s="13">
        <v>1213900</v>
      </c>
      <c r="I757" s="13">
        <v>1674120</v>
      </c>
      <c r="J757" s="17">
        <v>1003836.4</v>
      </c>
      <c r="K757" s="14">
        <v>1125190</v>
      </c>
      <c r="L757" s="15">
        <v>1063244</v>
      </c>
      <c r="M757" s="16">
        <v>1200122</v>
      </c>
      <c r="N757" s="90"/>
    </row>
    <row r="758" spans="2:14" ht="26.45">
      <c r="B758" s="10">
        <v>755</v>
      </c>
      <c r="C758" s="11" t="s">
        <v>767</v>
      </c>
      <c r="D758" s="11" t="s">
        <v>768</v>
      </c>
      <c r="E758" s="21" t="s">
        <v>781</v>
      </c>
      <c r="F758" s="12" t="s">
        <v>18</v>
      </c>
      <c r="G758" s="12">
        <v>1</v>
      </c>
      <c r="H758" s="13">
        <v>334800</v>
      </c>
      <c r="I758" s="13">
        <v>461731</v>
      </c>
      <c r="J758" s="17">
        <v>1746075.1</v>
      </c>
      <c r="K758" s="14">
        <v>1957157</v>
      </c>
      <c r="L758" s="15">
        <v>1543408</v>
      </c>
      <c r="M758" s="16">
        <v>1742100</v>
      </c>
      <c r="N758" s="90"/>
    </row>
    <row r="759" spans="2:14" ht="26.45">
      <c r="B759" s="10">
        <v>756</v>
      </c>
      <c r="C759" s="11" t="s">
        <v>767</v>
      </c>
      <c r="D759" s="11" t="s">
        <v>768</v>
      </c>
      <c r="E759" s="11" t="s">
        <v>782</v>
      </c>
      <c r="F759" s="12" t="s">
        <v>18</v>
      </c>
      <c r="G759" s="12">
        <v>1</v>
      </c>
      <c r="H759" s="13">
        <v>574100</v>
      </c>
      <c r="I759" s="13">
        <v>791756</v>
      </c>
      <c r="J759" s="17">
        <v>455246.4</v>
      </c>
      <c r="K759" s="14">
        <v>510281</v>
      </c>
      <c r="L759" s="15">
        <v>469740</v>
      </c>
      <c r="M759" s="16">
        <v>530212</v>
      </c>
      <c r="N759" s="90"/>
    </row>
    <row r="760" spans="2:14" ht="26.45">
      <c r="B760" s="10">
        <v>757</v>
      </c>
      <c r="C760" s="11" t="s">
        <v>767</v>
      </c>
      <c r="D760" s="11" t="s">
        <v>768</v>
      </c>
      <c r="E760" s="21" t="s">
        <v>783</v>
      </c>
      <c r="F760" s="12" t="s">
        <v>18</v>
      </c>
      <c r="G760" s="12">
        <v>1</v>
      </c>
      <c r="H760" s="13">
        <v>1401700</v>
      </c>
      <c r="I760" s="13">
        <v>1933120</v>
      </c>
      <c r="J760" s="17">
        <v>881706.7</v>
      </c>
      <c r="K760" s="14">
        <v>988296</v>
      </c>
      <c r="L760" s="15">
        <v>746423</v>
      </c>
      <c r="M760" s="16">
        <v>842514</v>
      </c>
      <c r="N760" s="90"/>
    </row>
    <row r="761" spans="2:14" ht="26.45">
      <c r="B761" s="10">
        <v>758</v>
      </c>
      <c r="C761" s="11" t="s">
        <v>767</v>
      </c>
      <c r="D761" s="11" t="s">
        <v>768</v>
      </c>
      <c r="E761" s="11" t="s">
        <v>784</v>
      </c>
      <c r="F761" s="12" t="s">
        <v>18</v>
      </c>
      <c r="G761" s="12">
        <v>1</v>
      </c>
      <c r="H761" s="13">
        <v>158300</v>
      </c>
      <c r="I761" s="13">
        <v>218316</v>
      </c>
      <c r="J761" s="17">
        <v>1655587.5</v>
      </c>
      <c r="K761" s="14">
        <v>1855731</v>
      </c>
      <c r="L761" s="15">
        <v>1675959</v>
      </c>
      <c r="M761" s="16">
        <v>1891715</v>
      </c>
      <c r="N761" s="90"/>
    </row>
    <row r="762" spans="2:14" ht="26.45">
      <c r="B762" s="10">
        <v>759</v>
      </c>
      <c r="C762" s="11" t="s">
        <v>767</v>
      </c>
      <c r="D762" s="11" t="s">
        <v>768</v>
      </c>
      <c r="E762" s="11" t="s">
        <v>785</v>
      </c>
      <c r="F762" s="12" t="s">
        <v>18</v>
      </c>
      <c r="G762" s="12">
        <v>1</v>
      </c>
      <c r="H762" s="13">
        <v>1833800</v>
      </c>
      <c r="I762" s="13">
        <v>2529040</v>
      </c>
      <c r="J762" s="17">
        <v>212986.2</v>
      </c>
      <c r="K762" s="14">
        <v>238734</v>
      </c>
      <c r="L762" s="15">
        <v>196983</v>
      </c>
      <c r="M762" s="16">
        <v>222342</v>
      </c>
      <c r="N762" s="90"/>
    </row>
    <row r="763" spans="2:14" ht="26.45">
      <c r="B763" s="10">
        <v>760</v>
      </c>
      <c r="C763" s="11" t="s">
        <v>767</v>
      </c>
      <c r="D763" s="11" t="s">
        <v>768</v>
      </c>
      <c r="E763" s="11" t="s">
        <v>786</v>
      </c>
      <c r="F763" s="12" t="s">
        <v>18</v>
      </c>
      <c r="G763" s="12">
        <v>1</v>
      </c>
      <c r="H763" s="13">
        <v>782600</v>
      </c>
      <c r="I763" s="13">
        <v>1079303</v>
      </c>
      <c r="J763" s="17">
        <v>2159695.2999999998</v>
      </c>
      <c r="K763" s="14">
        <v>2420780</v>
      </c>
      <c r="L763" s="15">
        <v>2190730</v>
      </c>
      <c r="M763" s="16">
        <v>2472755</v>
      </c>
      <c r="N763" s="90"/>
    </row>
    <row r="764" spans="2:14" ht="26.45">
      <c r="B764" s="10">
        <v>761</v>
      </c>
      <c r="C764" s="11" t="s">
        <v>767</v>
      </c>
      <c r="D764" s="11" t="s">
        <v>768</v>
      </c>
      <c r="E764" s="11" t="s">
        <v>244</v>
      </c>
      <c r="F764" s="12" t="s">
        <v>18</v>
      </c>
      <c r="G764" s="12">
        <v>1</v>
      </c>
      <c r="H764" s="13">
        <v>115200</v>
      </c>
      <c r="I764" s="13">
        <v>158875</v>
      </c>
      <c r="J764" s="17">
        <v>1006585.3</v>
      </c>
      <c r="K764" s="14">
        <v>1128271</v>
      </c>
      <c r="L764" s="15">
        <v>959921</v>
      </c>
      <c r="M764" s="16">
        <v>1083497</v>
      </c>
      <c r="N764" s="90"/>
    </row>
    <row r="765" spans="2:14" ht="26.45">
      <c r="B765" s="10">
        <v>762</v>
      </c>
      <c r="C765" s="11" t="s">
        <v>767</v>
      </c>
      <c r="D765" s="11" t="s">
        <v>768</v>
      </c>
      <c r="E765" s="11" t="s">
        <v>787</v>
      </c>
      <c r="F765" s="12" t="s">
        <v>18</v>
      </c>
      <c r="G765" s="12">
        <v>1</v>
      </c>
      <c r="H765" s="13">
        <v>57100</v>
      </c>
      <c r="I765" s="13">
        <v>78748</v>
      </c>
      <c r="J765" s="17">
        <v>148071.70000000001</v>
      </c>
      <c r="K765" s="14">
        <v>165972</v>
      </c>
      <c r="L765" s="15">
        <v>141338</v>
      </c>
      <c r="M765" s="16">
        <v>159533</v>
      </c>
      <c r="N765" s="90"/>
    </row>
    <row r="766" spans="2:14" ht="26.45">
      <c r="B766" s="10">
        <v>763</v>
      </c>
      <c r="C766" s="11" t="s">
        <v>767</v>
      </c>
      <c r="D766" s="11" t="s">
        <v>768</v>
      </c>
      <c r="E766" s="11" t="s">
        <v>788</v>
      </c>
      <c r="F766" s="12" t="s">
        <v>18</v>
      </c>
      <c r="G766" s="12">
        <v>1</v>
      </c>
      <c r="H766" s="13">
        <v>284100</v>
      </c>
      <c r="I766" s="13">
        <v>391809</v>
      </c>
      <c r="J766" s="17">
        <v>73625.3</v>
      </c>
      <c r="K766" s="14">
        <v>82526</v>
      </c>
      <c r="L766" s="15">
        <v>70165</v>
      </c>
      <c r="M766" s="16">
        <v>79198</v>
      </c>
      <c r="N766" s="90"/>
    </row>
    <row r="767" spans="2:14" ht="39.6">
      <c r="B767" s="10">
        <v>764</v>
      </c>
      <c r="C767" s="11" t="s">
        <v>767</v>
      </c>
      <c r="D767" s="11" t="s">
        <v>768</v>
      </c>
      <c r="E767" s="11" t="s">
        <v>789</v>
      </c>
      <c r="F767" s="12" t="s">
        <v>147</v>
      </c>
      <c r="G767" s="12">
        <v>1</v>
      </c>
      <c r="H767" s="13">
        <v>106200</v>
      </c>
      <c r="I767" s="13">
        <v>146463</v>
      </c>
      <c r="J767" s="17">
        <v>300677.3</v>
      </c>
      <c r="K767" s="14">
        <v>337026</v>
      </c>
      <c r="L767" s="15">
        <v>290570</v>
      </c>
      <c r="M767" s="16">
        <v>327977</v>
      </c>
      <c r="N767" s="90"/>
    </row>
    <row r="768" spans="2:14" ht="26.45">
      <c r="B768" s="10">
        <v>765</v>
      </c>
      <c r="C768" s="11" t="s">
        <v>767</v>
      </c>
      <c r="D768" s="11" t="s">
        <v>768</v>
      </c>
      <c r="E768" s="11" t="s">
        <v>790</v>
      </c>
      <c r="F768" s="12" t="s">
        <v>18</v>
      </c>
      <c r="G768" s="12">
        <v>1</v>
      </c>
      <c r="H768" s="13">
        <v>164000</v>
      </c>
      <c r="I768" s="13">
        <v>226177</v>
      </c>
      <c r="J768" s="17">
        <v>143228.4</v>
      </c>
      <c r="K768" s="14">
        <v>160543</v>
      </c>
      <c r="L768" s="15">
        <v>43860</v>
      </c>
      <c r="M768" s="16">
        <v>49506</v>
      </c>
      <c r="N768" s="90"/>
    </row>
    <row r="769" spans="2:14" ht="39.6">
      <c r="B769" s="10">
        <v>766</v>
      </c>
      <c r="C769" s="11" t="s">
        <v>767</v>
      </c>
      <c r="D769" s="11" t="s">
        <v>768</v>
      </c>
      <c r="E769" s="11" t="s">
        <v>791</v>
      </c>
      <c r="F769" s="12" t="s">
        <v>18</v>
      </c>
      <c r="G769" s="12">
        <v>1</v>
      </c>
      <c r="H769" s="13">
        <v>458000</v>
      </c>
      <c r="I769" s="13">
        <v>631639</v>
      </c>
      <c r="J769" s="17">
        <v>204810.9</v>
      </c>
      <c r="K769" s="14">
        <v>229570</v>
      </c>
      <c r="L769" s="15">
        <v>188237</v>
      </c>
      <c r="M769" s="16">
        <v>212470</v>
      </c>
      <c r="N769" s="90"/>
    </row>
    <row r="770" spans="2:14" ht="26.45">
      <c r="B770" s="10">
        <v>767</v>
      </c>
      <c r="C770" s="11" t="s">
        <v>767</v>
      </c>
      <c r="D770" s="11" t="s">
        <v>768</v>
      </c>
      <c r="E770" s="11" t="s">
        <v>792</v>
      </c>
      <c r="F770" s="12" t="s">
        <v>18</v>
      </c>
      <c r="G770" s="12">
        <v>1</v>
      </c>
      <c r="H770" s="13">
        <v>64100</v>
      </c>
      <c r="I770" s="13">
        <v>88402</v>
      </c>
      <c r="J770" s="17">
        <v>554183</v>
      </c>
      <c r="K770" s="14">
        <v>621178</v>
      </c>
      <c r="L770" s="15">
        <v>558594</v>
      </c>
      <c r="M770" s="16">
        <v>630505</v>
      </c>
      <c r="N770" s="90"/>
    </row>
    <row r="771" spans="2:14" ht="66">
      <c r="B771" s="10">
        <v>768</v>
      </c>
      <c r="C771" s="11" t="s">
        <v>767</v>
      </c>
      <c r="D771" s="11" t="s">
        <v>768</v>
      </c>
      <c r="E771" s="11" t="s">
        <v>793</v>
      </c>
      <c r="F771" s="12" t="s">
        <v>18</v>
      </c>
      <c r="G771" s="12">
        <v>1</v>
      </c>
      <c r="H771" s="13">
        <v>389900</v>
      </c>
      <c r="I771" s="13">
        <v>537721</v>
      </c>
      <c r="J771" s="17">
        <v>81931.5</v>
      </c>
      <c r="K771" s="14">
        <v>91836</v>
      </c>
      <c r="L771" s="15">
        <v>78514</v>
      </c>
      <c r="M771" s="16">
        <v>88622</v>
      </c>
      <c r="N771" s="90"/>
    </row>
    <row r="772" spans="2:14" ht="39.6">
      <c r="B772" s="10">
        <v>769</v>
      </c>
      <c r="C772" s="11" t="s">
        <v>767</v>
      </c>
      <c r="D772" s="11" t="s">
        <v>768</v>
      </c>
      <c r="E772" s="11" t="s">
        <v>794</v>
      </c>
      <c r="F772" s="12" t="s">
        <v>18</v>
      </c>
      <c r="G772" s="12">
        <v>1</v>
      </c>
      <c r="H772" s="13">
        <v>305100</v>
      </c>
      <c r="I772" s="13">
        <v>420771</v>
      </c>
      <c r="J772" s="17">
        <v>445666.9</v>
      </c>
      <c r="K772" s="14">
        <v>499543</v>
      </c>
      <c r="L772" s="15">
        <v>489138</v>
      </c>
      <c r="M772" s="16">
        <v>552108</v>
      </c>
      <c r="N772" s="90"/>
    </row>
    <row r="773" spans="2:14" ht="26.45">
      <c r="B773" s="10">
        <v>770</v>
      </c>
      <c r="C773" s="11" t="s">
        <v>767</v>
      </c>
      <c r="D773" s="11" t="s">
        <v>768</v>
      </c>
      <c r="E773" s="11" t="s">
        <v>795</v>
      </c>
      <c r="F773" s="12" t="s">
        <v>18</v>
      </c>
      <c r="G773" s="12">
        <v>1</v>
      </c>
      <c r="H773" s="13">
        <v>303100</v>
      </c>
      <c r="I773" s="13">
        <v>418013</v>
      </c>
      <c r="J773" s="17">
        <v>380823.8</v>
      </c>
      <c r="K773" s="14">
        <v>426861</v>
      </c>
      <c r="L773" s="15">
        <v>351504</v>
      </c>
      <c r="M773" s="16">
        <v>396755</v>
      </c>
      <c r="N773" s="90"/>
    </row>
    <row r="774" spans="2:14" ht="39.6">
      <c r="B774" s="10">
        <v>771</v>
      </c>
      <c r="C774" s="11" t="s">
        <v>767</v>
      </c>
      <c r="D774" s="11" t="s">
        <v>768</v>
      </c>
      <c r="E774" s="11" t="s">
        <v>796</v>
      </c>
      <c r="F774" s="12" t="s">
        <v>18</v>
      </c>
      <c r="G774" s="12">
        <v>1</v>
      </c>
      <c r="H774" s="13">
        <v>335400</v>
      </c>
      <c r="I774" s="13">
        <v>462559</v>
      </c>
      <c r="J774" s="17">
        <v>396198.6</v>
      </c>
      <c r="K774" s="14">
        <v>444095</v>
      </c>
      <c r="L774" s="15">
        <v>392708</v>
      </c>
      <c r="M774" s="16">
        <v>443264</v>
      </c>
      <c r="N774" s="90"/>
    </row>
    <row r="775" spans="2:14" ht="26.45">
      <c r="B775" s="10">
        <v>772</v>
      </c>
      <c r="C775" s="11" t="s">
        <v>767</v>
      </c>
      <c r="D775" s="11" t="s">
        <v>768</v>
      </c>
      <c r="E775" s="11" t="s">
        <v>797</v>
      </c>
      <c r="F775" s="12" t="s">
        <v>18</v>
      </c>
      <c r="G775" s="12">
        <v>1</v>
      </c>
      <c r="H775" s="13">
        <v>233300</v>
      </c>
      <c r="I775" s="13">
        <v>321750</v>
      </c>
      <c r="J775" s="17">
        <v>451355.1</v>
      </c>
      <c r="K775" s="14">
        <v>505919</v>
      </c>
      <c r="L775" s="15">
        <v>359755</v>
      </c>
      <c r="M775" s="16">
        <v>406068</v>
      </c>
      <c r="N775" s="90"/>
    </row>
    <row r="776" spans="2:14" ht="26.45">
      <c r="B776" s="10">
        <v>773</v>
      </c>
      <c r="C776" s="11" t="s">
        <v>767</v>
      </c>
      <c r="D776" s="11" t="s">
        <v>768</v>
      </c>
      <c r="E776" s="11" t="s">
        <v>798</v>
      </c>
      <c r="F776" s="12" t="s">
        <v>18</v>
      </c>
      <c r="G776" s="12">
        <v>1</v>
      </c>
      <c r="H776" s="13">
        <v>386900</v>
      </c>
      <c r="I776" s="13">
        <v>533584</v>
      </c>
      <c r="J776" s="17">
        <v>402386.6</v>
      </c>
      <c r="K776" s="14">
        <v>451031</v>
      </c>
      <c r="L776" s="15">
        <v>357819</v>
      </c>
      <c r="M776" s="16">
        <v>403883</v>
      </c>
      <c r="N776" s="90"/>
    </row>
    <row r="777" spans="2:14" ht="26.45">
      <c r="B777" s="10">
        <v>774</v>
      </c>
      <c r="C777" s="11" t="s">
        <v>767</v>
      </c>
      <c r="D777" s="11" t="s">
        <v>768</v>
      </c>
      <c r="E777" s="11" t="s">
        <v>799</v>
      </c>
      <c r="F777" s="12" t="s">
        <v>18</v>
      </c>
      <c r="G777" s="12">
        <v>1</v>
      </c>
      <c r="H777" s="13">
        <v>1078800</v>
      </c>
      <c r="I777" s="13">
        <v>1487800</v>
      </c>
      <c r="J777" s="17">
        <v>448784.7</v>
      </c>
      <c r="K777" s="14">
        <v>503038</v>
      </c>
      <c r="L777" s="15">
        <v>409610</v>
      </c>
      <c r="M777" s="16">
        <v>462341</v>
      </c>
      <c r="N777" s="90"/>
    </row>
    <row r="778" spans="2:14" ht="26.45">
      <c r="B778" s="10">
        <v>775</v>
      </c>
      <c r="C778" s="11" t="s">
        <v>767</v>
      </c>
      <c r="D778" s="11" t="s">
        <v>768</v>
      </c>
      <c r="E778" s="11" t="s">
        <v>800</v>
      </c>
      <c r="F778" s="12" t="s">
        <v>18</v>
      </c>
      <c r="G778" s="12">
        <v>1</v>
      </c>
      <c r="H778" s="13">
        <v>129300</v>
      </c>
      <c r="I778" s="13">
        <v>178321</v>
      </c>
      <c r="J778" s="17">
        <v>1673378</v>
      </c>
      <c r="K778" s="14">
        <v>1875672</v>
      </c>
      <c r="L778" s="15">
        <v>1425142</v>
      </c>
      <c r="M778" s="16">
        <v>1608609</v>
      </c>
      <c r="N778" s="90"/>
    </row>
    <row r="779" spans="2:14" ht="26.45">
      <c r="B779" s="10">
        <v>776</v>
      </c>
      <c r="C779" s="11" t="s">
        <v>767</v>
      </c>
      <c r="D779" s="11" t="s">
        <v>801</v>
      </c>
      <c r="E779" s="11" t="s">
        <v>802</v>
      </c>
      <c r="F779" s="12" t="s">
        <v>18</v>
      </c>
      <c r="G779" s="12">
        <v>1</v>
      </c>
      <c r="H779" s="13">
        <v>459800</v>
      </c>
      <c r="I779" s="13">
        <v>634122</v>
      </c>
      <c r="J779" s="17">
        <v>215318.6</v>
      </c>
      <c r="K779" s="14">
        <v>241348</v>
      </c>
      <c r="L779" s="15">
        <v>224272</v>
      </c>
      <c r="M779" s="16">
        <v>253144</v>
      </c>
      <c r="N779" s="90"/>
    </row>
    <row r="780" spans="2:14" ht="39.6">
      <c r="B780" s="10">
        <v>777</v>
      </c>
      <c r="C780" s="11" t="s">
        <v>767</v>
      </c>
      <c r="D780" s="11" t="s">
        <v>801</v>
      </c>
      <c r="E780" s="11" t="s">
        <v>803</v>
      </c>
      <c r="F780" s="12" t="s">
        <v>18</v>
      </c>
      <c r="G780" s="12">
        <v>1</v>
      </c>
      <c r="H780" s="13">
        <v>393600</v>
      </c>
      <c r="I780" s="13">
        <v>542824</v>
      </c>
      <c r="J780" s="17">
        <v>160792.79999999999</v>
      </c>
      <c r="K780" s="14">
        <v>180231</v>
      </c>
      <c r="L780" s="15">
        <v>157024</v>
      </c>
      <c r="M780" s="16">
        <v>177239</v>
      </c>
      <c r="N780" s="90"/>
    </row>
    <row r="781" spans="2:14" ht="26.45">
      <c r="B781" s="10">
        <v>778</v>
      </c>
      <c r="C781" s="11" t="s">
        <v>767</v>
      </c>
      <c r="D781" s="11" t="s">
        <v>801</v>
      </c>
      <c r="E781" s="11" t="s">
        <v>804</v>
      </c>
      <c r="F781" s="12" t="s">
        <v>18</v>
      </c>
      <c r="G781" s="12">
        <v>1</v>
      </c>
      <c r="H781" s="13">
        <v>254200</v>
      </c>
      <c r="I781" s="13">
        <v>350574</v>
      </c>
      <c r="J781" s="17">
        <v>571164.30000000005</v>
      </c>
      <c r="K781" s="14">
        <v>640212</v>
      </c>
      <c r="L781" s="15">
        <v>558047</v>
      </c>
      <c r="M781" s="16">
        <v>629888</v>
      </c>
      <c r="N781" s="90"/>
    </row>
    <row r="782" spans="2:14" ht="26.45">
      <c r="B782" s="10">
        <v>779</v>
      </c>
      <c r="C782" s="11" t="s">
        <v>767</v>
      </c>
      <c r="D782" s="11" t="s">
        <v>801</v>
      </c>
      <c r="E782" s="21" t="s">
        <v>805</v>
      </c>
      <c r="F782" s="12" t="s">
        <v>18</v>
      </c>
      <c r="G782" s="12">
        <v>1</v>
      </c>
      <c r="H782" s="13">
        <v>139400</v>
      </c>
      <c r="I782" s="13">
        <v>192250</v>
      </c>
      <c r="J782" s="17">
        <v>616812.69999999995</v>
      </c>
      <c r="K782" s="14">
        <v>691379</v>
      </c>
      <c r="L782" s="15">
        <v>515405</v>
      </c>
      <c r="M782" s="16">
        <v>581756</v>
      </c>
      <c r="N782" s="90"/>
    </row>
    <row r="783" spans="2:14" ht="26.45">
      <c r="B783" s="10">
        <v>780</v>
      </c>
      <c r="C783" s="11" t="s">
        <v>767</v>
      </c>
      <c r="D783" s="11" t="s">
        <v>801</v>
      </c>
      <c r="E783" s="21" t="s">
        <v>806</v>
      </c>
      <c r="F783" s="12" t="s">
        <v>18</v>
      </c>
      <c r="G783" s="12">
        <v>1</v>
      </c>
      <c r="H783" s="13">
        <v>77800</v>
      </c>
      <c r="I783" s="13">
        <v>107296</v>
      </c>
      <c r="J783" s="17">
        <v>299594.40000000002</v>
      </c>
      <c r="K783" s="14">
        <v>335812</v>
      </c>
      <c r="L783" s="15">
        <v>303806</v>
      </c>
      <c r="M783" s="16">
        <v>342917</v>
      </c>
      <c r="N783" s="90"/>
    </row>
    <row r="784" spans="2:14" ht="26.45">
      <c r="B784" s="10">
        <v>781</v>
      </c>
      <c r="C784" s="11" t="s">
        <v>767</v>
      </c>
      <c r="D784" s="11" t="s">
        <v>801</v>
      </c>
      <c r="E784" s="21" t="s">
        <v>807</v>
      </c>
      <c r="F784" s="12" t="s">
        <v>18</v>
      </c>
      <c r="G784" s="12">
        <v>1</v>
      </c>
      <c r="H784" s="13">
        <v>147500</v>
      </c>
      <c r="I784" s="13">
        <v>203421</v>
      </c>
      <c r="J784" s="17">
        <v>154390.6</v>
      </c>
      <c r="K784" s="14">
        <v>173055</v>
      </c>
      <c r="L784" s="15">
        <v>162887</v>
      </c>
      <c r="M784" s="16">
        <v>183856</v>
      </c>
      <c r="N784" s="90"/>
    </row>
    <row r="785" spans="2:14" ht="26.45">
      <c r="B785" s="10">
        <v>782</v>
      </c>
      <c r="C785" s="11" t="s">
        <v>767</v>
      </c>
      <c r="D785" s="11" t="s">
        <v>801</v>
      </c>
      <c r="E785" s="21" t="s">
        <v>808</v>
      </c>
      <c r="F785" s="22" t="s">
        <v>18</v>
      </c>
      <c r="G785" s="12">
        <v>1</v>
      </c>
      <c r="H785" s="13">
        <v>360000</v>
      </c>
      <c r="I785" s="13">
        <v>496485</v>
      </c>
      <c r="J785" s="17">
        <v>98341.6</v>
      </c>
      <c r="K785" s="14">
        <v>110230</v>
      </c>
      <c r="L785" s="15">
        <v>95001</v>
      </c>
      <c r="M785" s="16">
        <v>107231</v>
      </c>
      <c r="N785" s="90"/>
    </row>
    <row r="786" spans="2:14" ht="26.45">
      <c r="B786" s="10">
        <v>783</v>
      </c>
      <c r="C786" s="11" t="s">
        <v>767</v>
      </c>
      <c r="D786" s="11" t="s">
        <v>801</v>
      </c>
      <c r="E786" s="21" t="s">
        <v>707</v>
      </c>
      <c r="F786" s="12" t="s">
        <v>18</v>
      </c>
      <c r="G786" s="12">
        <v>1</v>
      </c>
      <c r="H786" s="13">
        <v>450000</v>
      </c>
      <c r="I786" s="13">
        <v>620606</v>
      </c>
      <c r="J786" s="17">
        <v>229086.9</v>
      </c>
      <c r="K786" s="14">
        <v>256781</v>
      </c>
      <c r="L786" s="15">
        <v>412774</v>
      </c>
      <c r="M786" s="16">
        <v>465913</v>
      </c>
      <c r="N786" s="90"/>
    </row>
    <row r="787" spans="2:14" ht="26.45">
      <c r="B787" s="10">
        <v>784</v>
      </c>
      <c r="C787" s="11" t="s">
        <v>767</v>
      </c>
      <c r="D787" s="11" t="s">
        <v>801</v>
      </c>
      <c r="E787" s="11" t="s">
        <v>770</v>
      </c>
      <c r="F787" s="12" t="s">
        <v>18</v>
      </c>
      <c r="G787" s="12">
        <v>1</v>
      </c>
      <c r="H787" s="13">
        <v>470000</v>
      </c>
      <c r="I787" s="13">
        <v>648189</v>
      </c>
      <c r="J787" s="17">
        <v>553659.4</v>
      </c>
      <c r="K787" s="14">
        <v>620591</v>
      </c>
      <c r="L787" s="15">
        <v>448634</v>
      </c>
      <c r="M787" s="16">
        <v>506389</v>
      </c>
      <c r="N787" s="90"/>
    </row>
    <row r="788" spans="2:14" ht="26.45">
      <c r="B788" s="10">
        <v>785</v>
      </c>
      <c r="C788" s="11" t="s">
        <v>767</v>
      </c>
      <c r="D788" s="11" t="s">
        <v>801</v>
      </c>
      <c r="E788" s="11" t="s">
        <v>771</v>
      </c>
      <c r="F788" s="12" t="s">
        <v>18</v>
      </c>
      <c r="G788" s="12">
        <v>1</v>
      </c>
      <c r="H788" s="13">
        <v>170000</v>
      </c>
      <c r="I788" s="13">
        <v>234451</v>
      </c>
      <c r="J788" s="17">
        <v>691104.4</v>
      </c>
      <c r="K788" s="14">
        <v>774652</v>
      </c>
      <c r="L788" s="15">
        <v>534865</v>
      </c>
      <c r="M788" s="16">
        <v>603721</v>
      </c>
      <c r="N788" s="90"/>
    </row>
    <row r="789" spans="2:14" ht="26.45">
      <c r="B789" s="10">
        <v>786</v>
      </c>
      <c r="C789" s="11" t="s">
        <v>767</v>
      </c>
      <c r="D789" s="11" t="s">
        <v>801</v>
      </c>
      <c r="E789" s="11" t="s">
        <v>186</v>
      </c>
      <c r="F789" s="12" t="s">
        <v>18</v>
      </c>
      <c r="G789" s="12">
        <v>1</v>
      </c>
      <c r="H789" s="13">
        <v>1349300</v>
      </c>
      <c r="I789" s="13">
        <v>1860854</v>
      </c>
      <c r="J789" s="17">
        <v>723484.3</v>
      </c>
      <c r="K789" s="14">
        <v>810946</v>
      </c>
      <c r="L789" s="15">
        <v>560366</v>
      </c>
      <c r="M789" s="16">
        <v>632505</v>
      </c>
      <c r="N789" s="90"/>
    </row>
    <row r="790" spans="2:14" ht="39.6">
      <c r="B790" s="10">
        <v>787</v>
      </c>
      <c r="C790" s="11" t="s">
        <v>767</v>
      </c>
      <c r="D790" s="11" t="s">
        <v>801</v>
      </c>
      <c r="E790" s="11" t="s">
        <v>772</v>
      </c>
      <c r="F790" s="12" t="s">
        <v>18</v>
      </c>
      <c r="G790" s="12">
        <v>1</v>
      </c>
      <c r="H790" s="13">
        <v>106600</v>
      </c>
      <c r="I790" s="13">
        <v>147015</v>
      </c>
      <c r="J790" s="17">
        <v>287444.5</v>
      </c>
      <c r="K790" s="14">
        <v>322194</v>
      </c>
      <c r="L790" s="15">
        <v>211379</v>
      </c>
      <c r="M790" s="16">
        <v>238591</v>
      </c>
      <c r="N790" s="90"/>
    </row>
    <row r="791" spans="2:14" ht="26.45">
      <c r="B791" s="10">
        <v>788</v>
      </c>
      <c r="C791" s="11" t="s">
        <v>767</v>
      </c>
      <c r="D791" s="11" t="s">
        <v>801</v>
      </c>
      <c r="E791" s="11" t="s">
        <v>809</v>
      </c>
      <c r="F791" s="12" t="s">
        <v>18</v>
      </c>
      <c r="G791" s="12">
        <v>1</v>
      </c>
      <c r="H791" s="13">
        <v>2337700</v>
      </c>
      <c r="I791" s="13">
        <v>3223981</v>
      </c>
      <c r="J791" s="17">
        <v>1848795.9</v>
      </c>
      <c r="K791" s="14">
        <v>2072296</v>
      </c>
      <c r="L791" s="15">
        <v>1902582</v>
      </c>
      <c r="M791" s="16">
        <v>2147512</v>
      </c>
      <c r="N791" s="90"/>
    </row>
    <row r="792" spans="2:14" ht="39.6">
      <c r="B792" s="10">
        <v>789</v>
      </c>
      <c r="C792" s="11" t="s">
        <v>767</v>
      </c>
      <c r="D792" s="11" t="s">
        <v>801</v>
      </c>
      <c r="E792" s="21" t="s">
        <v>810</v>
      </c>
      <c r="F792" s="12" t="s">
        <v>18</v>
      </c>
      <c r="G792" s="12">
        <v>1</v>
      </c>
      <c r="H792" s="13">
        <v>2900</v>
      </c>
      <c r="I792" s="13">
        <v>3999</v>
      </c>
      <c r="J792" s="17">
        <v>137599.70000000001</v>
      </c>
      <c r="K792" s="14">
        <v>154234</v>
      </c>
      <c r="L792" s="15">
        <v>130920</v>
      </c>
      <c r="M792" s="16">
        <v>147774</v>
      </c>
      <c r="N792" s="90"/>
    </row>
    <row r="793" spans="2:14" ht="26.45">
      <c r="B793" s="10">
        <v>790</v>
      </c>
      <c r="C793" s="11" t="s">
        <v>767</v>
      </c>
      <c r="D793" s="11" t="s">
        <v>801</v>
      </c>
      <c r="E793" s="11" t="s">
        <v>811</v>
      </c>
      <c r="F793" s="12" t="s">
        <v>18</v>
      </c>
      <c r="G793" s="12">
        <v>1</v>
      </c>
      <c r="H793" s="13">
        <v>210200</v>
      </c>
      <c r="I793" s="13">
        <v>289892</v>
      </c>
      <c r="J793" s="17">
        <v>2760681</v>
      </c>
      <c r="K793" s="14">
        <v>3094419</v>
      </c>
      <c r="L793" s="15">
        <v>2794967</v>
      </c>
      <c r="M793" s="16">
        <v>3154779</v>
      </c>
      <c r="N793" s="90"/>
    </row>
    <row r="794" spans="2:14" ht="26.45">
      <c r="B794" s="10">
        <v>791</v>
      </c>
      <c r="C794" s="11" t="s">
        <v>767</v>
      </c>
      <c r="D794" s="11" t="s">
        <v>801</v>
      </c>
      <c r="E794" s="21" t="s">
        <v>812</v>
      </c>
      <c r="F794" s="22" t="s">
        <v>18</v>
      </c>
      <c r="G794" s="12">
        <v>1</v>
      </c>
      <c r="H794" s="13">
        <v>262400</v>
      </c>
      <c r="I794" s="13">
        <v>361882</v>
      </c>
      <c r="J794" s="17">
        <v>3736.6</v>
      </c>
      <c r="K794" s="14">
        <v>4188</v>
      </c>
      <c r="L794" s="15">
        <v>3560</v>
      </c>
      <c r="M794" s="16">
        <v>4018</v>
      </c>
      <c r="N794" s="90"/>
    </row>
    <row r="795" spans="2:14" ht="26.45">
      <c r="B795" s="10">
        <v>792</v>
      </c>
      <c r="C795" s="11" t="s">
        <v>767</v>
      </c>
      <c r="D795" s="11" t="s">
        <v>801</v>
      </c>
      <c r="E795" s="11" t="s">
        <v>813</v>
      </c>
      <c r="F795" s="12" t="s">
        <v>18</v>
      </c>
      <c r="G795" s="12">
        <v>1</v>
      </c>
      <c r="H795" s="13">
        <v>210200</v>
      </c>
      <c r="I795" s="13">
        <v>289892</v>
      </c>
      <c r="J795" s="17">
        <v>253065.4</v>
      </c>
      <c r="K795" s="14">
        <v>283658</v>
      </c>
      <c r="L795" s="15">
        <v>246765</v>
      </c>
      <c r="M795" s="16">
        <v>278532</v>
      </c>
      <c r="N795" s="90"/>
    </row>
    <row r="796" spans="2:14" ht="26.45">
      <c r="B796" s="10">
        <v>793</v>
      </c>
      <c r="C796" s="11" t="s">
        <v>767</v>
      </c>
      <c r="D796" s="11" t="s">
        <v>801</v>
      </c>
      <c r="E796" s="21" t="s">
        <v>708</v>
      </c>
      <c r="F796" s="12" t="s">
        <v>18</v>
      </c>
      <c r="G796" s="12">
        <v>1</v>
      </c>
      <c r="H796" s="13">
        <v>2641700</v>
      </c>
      <c r="I796" s="13">
        <v>3643235</v>
      </c>
      <c r="J796" s="17">
        <v>326976.3</v>
      </c>
      <c r="K796" s="14">
        <v>366504</v>
      </c>
      <c r="L796" s="15">
        <v>318816</v>
      </c>
      <c r="M796" s="16">
        <v>359859</v>
      </c>
      <c r="N796" s="90"/>
    </row>
    <row r="797" spans="2:14" ht="39.6">
      <c r="B797" s="10">
        <v>794</v>
      </c>
      <c r="C797" s="11" t="s">
        <v>767</v>
      </c>
      <c r="D797" s="11" t="s">
        <v>801</v>
      </c>
      <c r="E797" s="11" t="s">
        <v>814</v>
      </c>
      <c r="F797" s="12" t="s">
        <v>18</v>
      </c>
      <c r="G797" s="12">
        <v>1</v>
      </c>
      <c r="H797" s="13">
        <v>150800</v>
      </c>
      <c r="I797" s="13">
        <v>207972</v>
      </c>
      <c r="J797" s="17">
        <v>327523.7</v>
      </c>
      <c r="K797" s="14">
        <v>367118</v>
      </c>
      <c r="L797" s="15">
        <v>247041</v>
      </c>
      <c r="M797" s="16">
        <v>278844</v>
      </c>
      <c r="N797" s="90"/>
    </row>
    <row r="798" spans="2:14" ht="39.6">
      <c r="B798" s="10">
        <v>795</v>
      </c>
      <c r="C798" s="11" t="s">
        <v>767</v>
      </c>
      <c r="D798" s="11" t="s">
        <v>801</v>
      </c>
      <c r="E798" s="11" t="s">
        <v>815</v>
      </c>
      <c r="F798" s="12" t="s">
        <v>18</v>
      </c>
      <c r="G798" s="12">
        <v>1</v>
      </c>
      <c r="H798" s="13">
        <v>54000</v>
      </c>
      <c r="I798" s="13">
        <v>74473</v>
      </c>
      <c r="J798" s="17">
        <v>3155166</v>
      </c>
      <c r="K798" s="14">
        <v>3536593</v>
      </c>
      <c r="L798" s="15">
        <v>3168863</v>
      </c>
      <c r="M798" s="16">
        <v>3576809</v>
      </c>
      <c r="N798" s="90"/>
    </row>
    <row r="799" spans="2:14" ht="39.6">
      <c r="B799" s="10">
        <v>796</v>
      </c>
      <c r="C799" s="11" t="s">
        <v>767</v>
      </c>
      <c r="D799" s="11" t="s">
        <v>801</v>
      </c>
      <c r="E799" s="11" t="s">
        <v>816</v>
      </c>
      <c r="F799" s="12" t="s">
        <v>18</v>
      </c>
      <c r="G799" s="12">
        <v>1</v>
      </c>
      <c r="H799" s="13">
        <v>21000</v>
      </c>
      <c r="I799" s="13">
        <v>28962</v>
      </c>
      <c r="J799" s="17">
        <v>200241.3</v>
      </c>
      <c r="K799" s="14">
        <v>224448</v>
      </c>
      <c r="L799" s="15">
        <v>186892</v>
      </c>
      <c r="M799" s="16">
        <v>210952</v>
      </c>
      <c r="N799" s="90"/>
    </row>
    <row r="800" spans="2:14" ht="26.45">
      <c r="B800" s="10">
        <v>797</v>
      </c>
      <c r="C800" s="11" t="s">
        <v>767</v>
      </c>
      <c r="D800" s="11" t="s">
        <v>801</v>
      </c>
      <c r="E800" s="21" t="s">
        <v>192</v>
      </c>
      <c r="F800" s="12" t="s">
        <v>18</v>
      </c>
      <c r="G800" s="12">
        <v>1</v>
      </c>
      <c r="H800" s="13">
        <v>88000</v>
      </c>
      <c r="I800" s="13">
        <v>121363</v>
      </c>
      <c r="J800" s="17">
        <v>90880.3</v>
      </c>
      <c r="K800" s="14">
        <v>101867</v>
      </c>
      <c r="L800" s="15">
        <v>74256</v>
      </c>
      <c r="M800" s="16">
        <v>83815</v>
      </c>
      <c r="N800" s="90"/>
    </row>
    <row r="801" spans="2:14" ht="26.45">
      <c r="B801" s="10">
        <v>798</v>
      </c>
      <c r="C801" s="11" t="s">
        <v>767</v>
      </c>
      <c r="D801" s="11" t="s">
        <v>801</v>
      </c>
      <c r="E801" s="11" t="s">
        <v>173</v>
      </c>
      <c r="F801" s="12" t="s">
        <v>18</v>
      </c>
      <c r="G801" s="12">
        <v>1</v>
      </c>
      <c r="H801" s="13">
        <v>40000</v>
      </c>
      <c r="I801" s="13">
        <v>55165</v>
      </c>
      <c r="J801" s="17">
        <v>37377.9</v>
      </c>
      <c r="K801" s="14">
        <v>41896</v>
      </c>
      <c r="L801" s="15">
        <v>26660</v>
      </c>
      <c r="M801" s="16">
        <v>30092</v>
      </c>
      <c r="N801" s="90"/>
    </row>
    <row r="802" spans="2:14" ht="26.45">
      <c r="B802" s="10">
        <v>799</v>
      </c>
      <c r="C802" s="11" t="s">
        <v>767</v>
      </c>
      <c r="D802" s="11" t="s">
        <v>801</v>
      </c>
      <c r="E802" s="11" t="s">
        <v>640</v>
      </c>
      <c r="F802" s="12" t="s">
        <v>18</v>
      </c>
      <c r="G802" s="12">
        <v>1</v>
      </c>
      <c r="H802" s="13">
        <v>37000</v>
      </c>
      <c r="I802" s="13">
        <v>51028</v>
      </c>
      <c r="J802" s="17">
        <v>123034.1</v>
      </c>
      <c r="K802" s="14">
        <v>137908</v>
      </c>
      <c r="L802" s="15">
        <v>100893</v>
      </c>
      <c r="M802" s="16">
        <v>113882</v>
      </c>
      <c r="N802" s="90"/>
    </row>
    <row r="803" spans="2:14" ht="26.45">
      <c r="B803" s="10">
        <v>800</v>
      </c>
      <c r="C803" s="11" t="s">
        <v>767</v>
      </c>
      <c r="D803" s="11" t="s">
        <v>801</v>
      </c>
      <c r="E803" s="11" t="s">
        <v>175</v>
      </c>
      <c r="F803" s="12" t="s">
        <v>18</v>
      </c>
      <c r="G803" s="12">
        <v>1</v>
      </c>
      <c r="H803" s="13">
        <v>94000</v>
      </c>
      <c r="I803" s="13">
        <v>129638</v>
      </c>
      <c r="J803" s="17">
        <v>70697.899999999994</v>
      </c>
      <c r="K803" s="14">
        <v>79245</v>
      </c>
      <c r="L803" s="15">
        <v>50252</v>
      </c>
      <c r="M803" s="16">
        <v>56721</v>
      </c>
      <c r="N803" s="90"/>
    </row>
    <row r="804" spans="2:14" ht="26.45">
      <c r="B804" s="10">
        <v>801</v>
      </c>
      <c r="C804" s="11" t="s">
        <v>767</v>
      </c>
      <c r="D804" s="11" t="s">
        <v>801</v>
      </c>
      <c r="E804" s="11" t="s">
        <v>641</v>
      </c>
      <c r="F804" s="12" t="s">
        <v>18</v>
      </c>
      <c r="G804" s="12">
        <v>1</v>
      </c>
      <c r="H804" s="13">
        <v>33000</v>
      </c>
      <c r="I804" s="13">
        <v>45511</v>
      </c>
      <c r="J804" s="17">
        <v>65818.899999999994</v>
      </c>
      <c r="K804" s="14">
        <v>73776</v>
      </c>
      <c r="L804" s="15">
        <v>44196</v>
      </c>
      <c r="M804" s="16">
        <v>49886</v>
      </c>
      <c r="N804" s="90"/>
    </row>
    <row r="805" spans="2:14" ht="26.45">
      <c r="B805" s="10">
        <v>802</v>
      </c>
      <c r="C805" s="11" t="s">
        <v>767</v>
      </c>
      <c r="D805" s="11" t="s">
        <v>801</v>
      </c>
      <c r="E805" s="11" t="s">
        <v>122</v>
      </c>
      <c r="F805" s="12" t="s">
        <v>18</v>
      </c>
      <c r="G805" s="12">
        <v>1</v>
      </c>
      <c r="H805" s="13">
        <v>23000</v>
      </c>
      <c r="I805" s="13">
        <v>31720</v>
      </c>
      <c r="J805" s="17">
        <v>132006.70000000001</v>
      </c>
      <c r="K805" s="14">
        <v>147965</v>
      </c>
      <c r="L805" s="15">
        <v>108211</v>
      </c>
      <c r="M805" s="16">
        <v>122142</v>
      </c>
      <c r="N805" s="90"/>
    </row>
    <row r="806" spans="2:14" ht="39.6">
      <c r="B806" s="10">
        <v>803</v>
      </c>
      <c r="C806" s="11" t="s">
        <v>767</v>
      </c>
      <c r="D806" s="11" t="s">
        <v>801</v>
      </c>
      <c r="E806" s="11" t="s">
        <v>177</v>
      </c>
      <c r="F806" s="12" t="s">
        <v>18</v>
      </c>
      <c r="G806" s="12">
        <v>1</v>
      </c>
      <c r="H806" s="13">
        <v>311600</v>
      </c>
      <c r="I806" s="13">
        <v>429735</v>
      </c>
      <c r="J806" s="17">
        <v>58655.1</v>
      </c>
      <c r="K806" s="14">
        <v>65746</v>
      </c>
      <c r="L806" s="15">
        <v>41795</v>
      </c>
      <c r="M806" s="16">
        <v>47176</v>
      </c>
      <c r="N806" s="90"/>
    </row>
    <row r="807" spans="2:14" ht="26.45">
      <c r="B807" s="10">
        <v>804</v>
      </c>
      <c r="C807" s="11" t="s">
        <v>767</v>
      </c>
      <c r="D807" s="11" t="s">
        <v>801</v>
      </c>
      <c r="E807" s="11" t="s">
        <v>178</v>
      </c>
      <c r="F807" s="12" t="s">
        <v>18</v>
      </c>
      <c r="G807" s="12">
        <v>1</v>
      </c>
      <c r="H807" s="13">
        <v>45000</v>
      </c>
      <c r="I807" s="13">
        <v>62061</v>
      </c>
      <c r="J807" s="17">
        <v>44482.2</v>
      </c>
      <c r="K807" s="14">
        <v>49860</v>
      </c>
      <c r="L807" s="15">
        <v>30661</v>
      </c>
      <c r="M807" s="16">
        <v>34608</v>
      </c>
      <c r="N807" s="90"/>
    </row>
    <row r="808" spans="2:14" ht="26.45">
      <c r="B808" s="10">
        <v>805</v>
      </c>
      <c r="C808" s="11" t="s">
        <v>767</v>
      </c>
      <c r="D808" s="11" t="s">
        <v>801</v>
      </c>
      <c r="E808" s="21" t="s">
        <v>48</v>
      </c>
      <c r="F808" s="12" t="s">
        <v>18</v>
      </c>
      <c r="G808" s="12">
        <v>1</v>
      </c>
      <c r="H808" s="13">
        <v>19600</v>
      </c>
      <c r="I808" s="13">
        <v>27031</v>
      </c>
      <c r="J808" s="17">
        <v>365425.2</v>
      </c>
      <c r="K808" s="14">
        <v>409601</v>
      </c>
      <c r="L808" s="15">
        <v>371866</v>
      </c>
      <c r="M808" s="16">
        <v>419738</v>
      </c>
      <c r="N808" s="90"/>
    </row>
    <row r="809" spans="2:14" ht="26.45">
      <c r="B809" s="10">
        <v>806</v>
      </c>
      <c r="C809" s="11" t="s">
        <v>767</v>
      </c>
      <c r="D809" s="11" t="s">
        <v>801</v>
      </c>
      <c r="E809" s="21" t="s">
        <v>817</v>
      </c>
      <c r="F809" s="12" t="s">
        <v>18</v>
      </c>
      <c r="G809" s="12">
        <v>1</v>
      </c>
      <c r="H809" s="13">
        <v>593000</v>
      </c>
      <c r="I809" s="13">
        <v>817821</v>
      </c>
      <c r="J809" s="17">
        <v>59702.3</v>
      </c>
      <c r="K809" s="14">
        <v>66920</v>
      </c>
      <c r="L809" s="15">
        <v>55790</v>
      </c>
      <c r="M809" s="16">
        <v>62972</v>
      </c>
      <c r="N809" s="90"/>
    </row>
    <row r="810" spans="2:14" ht="39.6">
      <c r="B810" s="10">
        <v>807</v>
      </c>
      <c r="C810" s="11" t="s">
        <v>767</v>
      </c>
      <c r="D810" s="11" t="s">
        <v>801</v>
      </c>
      <c r="E810" s="11" t="s">
        <v>818</v>
      </c>
      <c r="F810" s="12" t="s">
        <v>18</v>
      </c>
      <c r="G810" s="12">
        <v>1</v>
      </c>
      <c r="H810" s="13">
        <v>67200</v>
      </c>
      <c r="I810" s="13">
        <v>92677</v>
      </c>
      <c r="J810" s="17">
        <v>24775.8</v>
      </c>
      <c r="K810" s="14">
        <v>27771</v>
      </c>
      <c r="L810" s="15">
        <v>23989</v>
      </c>
      <c r="M810" s="16">
        <v>27077</v>
      </c>
      <c r="N810" s="90"/>
    </row>
    <row r="811" spans="2:14" ht="52.9">
      <c r="B811" s="10">
        <v>808</v>
      </c>
      <c r="C811" s="11" t="s">
        <v>767</v>
      </c>
      <c r="D811" s="11" t="s">
        <v>801</v>
      </c>
      <c r="E811" s="11" t="s">
        <v>819</v>
      </c>
      <c r="F811" s="12" t="s">
        <v>18</v>
      </c>
      <c r="G811" s="12">
        <v>1</v>
      </c>
      <c r="H811" s="13">
        <v>418300</v>
      </c>
      <c r="I811" s="13">
        <v>576888</v>
      </c>
      <c r="J811" s="17">
        <v>644004.19999999995</v>
      </c>
      <c r="K811" s="14">
        <v>721858</v>
      </c>
      <c r="L811" s="15">
        <v>633167</v>
      </c>
      <c r="M811" s="16">
        <v>714678</v>
      </c>
      <c r="N811" s="90"/>
    </row>
    <row r="812" spans="2:14" ht="26.45">
      <c r="B812" s="10">
        <v>809</v>
      </c>
      <c r="C812" s="11" t="s">
        <v>767</v>
      </c>
      <c r="D812" s="11" t="s">
        <v>801</v>
      </c>
      <c r="E812" s="21" t="s">
        <v>820</v>
      </c>
      <c r="F812" s="22" t="s">
        <v>18</v>
      </c>
      <c r="G812" s="12">
        <v>1</v>
      </c>
      <c r="H812" s="13">
        <v>524900</v>
      </c>
      <c r="I812" s="13">
        <v>723903</v>
      </c>
      <c r="J812" s="17">
        <v>105886.2</v>
      </c>
      <c r="K812" s="14">
        <v>118687</v>
      </c>
      <c r="L812" s="15">
        <v>88173</v>
      </c>
      <c r="M812" s="16">
        <v>99524</v>
      </c>
      <c r="N812" s="90"/>
    </row>
    <row r="813" spans="2:14" ht="39.6">
      <c r="B813" s="10">
        <v>810</v>
      </c>
      <c r="C813" s="11" t="s">
        <v>767</v>
      </c>
      <c r="D813" s="11" t="s">
        <v>801</v>
      </c>
      <c r="E813" s="21" t="s">
        <v>821</v>
      </c>
      <c r="F813" s="12" t="s">
        <v>18</v>
      </c>
      <c r="G813" s="12">
        <v>1</v>
      </c>
      <c r="H813" s="13">
        <v>635600</v>
      </c>
      <c r="I813" s="13">
        <v>876572</v>
      </c>
      <c r="J813" s="17">
        <v>705027.4</v>
      </c>
      <c r="K813" s="14">
        <v>790258</v>
      </c>
      <c r="L813" s="15">
        <v>594696</v>
      </c>
      <c r="M813" s="16">
        <v>671255</v>
      </c>
      <c r="N813" s="90"/>
    </row>
    <row r="814" spans="2:14" ht="26.45">
      <c r="B814" s="10">
        <v>811</v>
      </c>
      <c r="C814" s="11" t="s">
        <v>767</v>
      </c>
      <c r="D814" s="11" t="s">
        <v>801</v>
      </c>
      <c r="E814" s="11" t="s">
        <v>822</v>
      </c>
      <c r="F814" s="12" t="s">
        <v>18</v>
      </c>
      <c r="G814" s="12">
        <v>1</v>
      </c>
      <c r="H814" s="13">
        <v>399500</v>
      </c>
      <c r="I814" s="13">
        <v>550961</v>
      </c>
      <c r="J814" s="17">
        <v>555265.9</v>
      </c>
      <c r="K814" s="14">
        <v>622392</v>
      </c>
      <c r="L814" s="15">
        <v>565164</v>
      </c>
      <c r="M814" s="16">
        <v>637921</v>
      </c>
      <c r="N814" s="90"/>
    </row>
    <row r="815" spans="2:14" ht="26.45">
      <c r="B815" s="10">
        <v>812</v>
      </c>
      <c r="C815" s="11" t="s">
        <v>767</v>
      </c>
      <c r="D815" s="11" t="s">
        <v>801</v>
      </c>
      <c r="E815" s="11" t="s">
        <v>823</v>
      </c>
      <c r="F815" s="12" t="s">
        <v>18</v>
      </c>
      <c r="G815" s="12">
        <v>1</v>
      </c>
      <c r="H815" s="13">
        <v>79100</v>
      </c>
      <c r="I815" s="13">
        <v>109089</v>
      </c>
      <c r="J815" s="17">
        <v>743916.6</v>
      </c>
      <c r="K815" s="14">
        <v>833848</v>
      </c>
      <c r="L815" s="15">
        <v>757999</v>
      </c>
      <c r="M815" s="16">
        <v>855581</v>
      </c>
      <c r="N815" s="90"/>
    </row>
    <row r="816" spans="2:14" ht="26.45">
      <c r="B816" s="10">
        <v>813</v>
      </c>
      <c r="C816" s="11" t="s">
        <v>767</v>
      </c>
      <c r="D816" s="11" t="s">
        <v>801</v>
      </c>
      <c r="E816" s="11" t="s">
        <v>779</v>
      </c>
      <c r="F816" s="12" t="s">
        <v>18</v>
      </c>
      <c r="G816" s="12">
        <v>1</v>
      </c>
      <c r="H816" s="13">
        <v>1025300</v>
      </c>
      <c r="I816" s="13">
        <v>1414017</v>
      </c>
      <c r="J816" s="17">
        <v>470728.3</v>
      </c>
      <c r="K816" s="14">
        <v>527634</v>
      </c>
      <c r="L816" s="15">
        <v>477359</v>
      </c>
      <c r="M816" s="16">
        <v>538812</v>
      </c>
      <c r="N816" s="90"/>
    </row>
    <row r="817" spans="2:14" ht="26.45">
      <c r="B817" s="10">
        <v>814</v>
      </c>
      <c r="C817" s="11" t="s">
        <v>767</v>
      </c>
      <c r="D817" s="11" t="s">
        <v>801</v>
      </c>
      <c r="E817" s="21" t="s">
        <v>824</v>
      </c>
      <c r="F817" s="12" t="s">
        <v>18</v>
      </c>
      <c r="G817" s="12">
        <v>1</v>
      </c>
      <c r="H817" s="13">
        <v>75400</v>
      </c>
      <c r="I817" s="13">
        <v>103986</v>
      </c>
      <c r="J817" s="17">
        <v>100328.9</v>
      </c>
      <c r="K817" s="14">
        <v>112458</v>
      </c>
      <c r="L817" s="15">
        <v>93000</v>
      </c>
      <c r="M817" s="16">
        <v>104972</v>
      </c>
      <c r="N817" s="90"/>
    </row>
    <row r="818" spans="2:14" ht="26.45">
      <c r="B818" s="10">
        <v>815</v>
      </c>
      <c r="C818" s="11" t="s">
        <v>767</v>
      </c>
      <c r="D818" s="11" t="s">
        <v>801</v>
      </c>
      <c r="E818" s="11" t="s">
        <v>825</v>
      </c>
      <c r="F818" s="12" t="s">
        <v>18</v>
      </c>
      <c r="G818" s="12">
        <v>1</v>
      </c>
      <c r="H818" s="13">
        <v>201500</v>
      </c>
      <c r="I818" s="13">
        <v>277894</v>
      </c>
      <c r="J818" s="17">
        <v>1375723.3</v>
      </c>
      <c r="K818" s="14">
        <v>1542034</v>
      </c>
      <c r="L818" s="15">
        <v>1274390</v>
      </c>
      <c r="M818" s="16">
        <v>1438450</v>
      </c>
      <c r="N818" s="90"/>
    </row>
    <row r="819" spans="2:14" ht="26.45">
      <c r="B819" s="10">
        <v>816</v>
      </c>
      <c r="C819" s="11" t="s">
        <v>767</v>
      </c>
      <c r="D819" s="11" t="s">
        <v>801</v>
      </c>
      <c r="E819" s="11" t="s">
        <v>826</v>
      </c>
      <c r="F819" s="12" t="s">
        <v>18</v>
      </c>
      <c r="G819" s="12">
        <v>1</v>
      </c>
      <c r="H819" s="13">
        <v>155800</v>
      </c>
      <c r="I819" s="13">
        <v>214868</v>
      </c>
      <c r="J819" s="17">
        <v>108159.1</v>
      </c>
      <c r="K819" s="14">
        <v>121234</v>
      </c>
      <c r="L819" s="15">
        <v>95790</v>
      </c>
      <c r="M819" s="16">
        <v>108122</v>
      </c>
      <c r="N819" s="90"/>
    </row>
    <row r="820" spans="2:14" ht="26.45">
      <c r="B820" s="10">
        <v>817</v>
      </c>
      <c r="C820" s="11" t="s">
        <v>767</v>
      </c>
      <c r="D820" s="11" t="s">
        <v>801</v>
      </c>
      <c r="E820" s="11" t="s">
        <v>827</v>
      </c>
      <c r="F820" s="12" t="s">
        <v>18</v>
      </c>
      <c r="G820" s="12">
        <v>1</v>
      </c>
      <c r="H820" s="13">
        <v>1468200</v>
      </c>
      <c r="I820" s="13">
        <v>2024832</v>
      </c>
      <c r="J820" s="17">
        <v>258003.9</v>
      </c>
      <c r="K820" s="14">
        <v>289194</v>
      </c>
      <c r="L820" s="15">
        <v>246885</v>
      </c>
      <c r="M820" s="16">
        <v>278668</v>
      </c>
      <c r="N820" s="90"/>
    </row>
    <row r="821" spans="2:14" ht="26.45">
      <c r="B821" s="10">
        <v>818</v>
      </c>
      <c r="C821" s="11" t="s">
        <v>767</v>
      </c>
      <c r="D821" s="11" t="s">
        <v>801</v>
      </c>
      <c r="E821" s="21" t="s">
        <v>828</v>
      </c>
      <c r="F821" s="12" t="s">
        <v>18</v>
      </c>
      <c r="G821" s="12">
        <v>1</v>
      </c>
      <c r="H821" s="13">
        <v>1296000</v>
      </c>
      <c r="I821" s="13">
        <v>1787346</v>
      </c>
      <c r="J821" s="17">
        <v>198706.2</v>
      </c>
      <c r="K821" s="14">
        <v>222728</v>
      </c>
      <c r="L821" s="15">
        <v>190642</v>
      </c>
      <c r="M821" s="16">
        <v>215184</v>
      </c>
      <c r="N821" s="90"/>
    </row>
    <row r="822" spans="2:14" ht="26.45">
      <c r="B822" s="10">
        <v>819</v>
      </c>
      <c r="C822" s="11" t="s">
        <v>767</v>
      </c>
      <c r="D822" s="11" t="s">
        <v>801</v>
      </c>
      <c r="E822" s="11" t="s">
        <v>829</v>
      </c>
      <c r="F822" s="12" t="s">
        <v>18</v>
      </c>
      <c r="G822" s="12">
        <v>1</v>
      </c>
      <c r="H822" s="13">
        <v>2030100</v>
      </c>
      <c r="I822" s="13">
        <v>2799762</v>
      </c>
      <c r="J822" s="17">
        <v>1815642.5</v>
      </c>
      <c r="K822" s="14">
        <v>2035135</v>
      </c>
      <c r="L822" s="15">
        <v>1887157</v>
      </c>
      <c r="M822" s="16">
        <v>2130102</v>
      </c>
      <c r="N822" s="90"/>
    </row>
    <row r="823" spans="2:14" ht="39.6">
      <c r="B823" s="10">
        <v>820</v>
      </c>
      <c r="C823" s="11" t="s">
        <v>767</v>
      </c>
      <c r="D823" s="11" t="s">
        <v>801</v>
      </c>
      <c r="E823" s="21" t="s">
        <v>830</v>
      </c>
      <c r="F823" s="22" t="s">
        <v>18</v>
      </c>
      <c r="G823" s="12">
        <v>1</v>
      </c>
      <c r="H823" s="13">
        <v>180400</v>
      </c>
      <c r="I823" s="13">
        <v>248794</v>
      </c>
      <c r="J823" s="17">
        <v>1540145.6</v>
      </c>
      <c r="K823" s="14">
        <v>1726333</v>
      </c>
      <c r="L823" s="15">
        <v>1552333</v>
      </c>
      <c r="M823" s="16">
        <v>1752174</v>
      </c>
      <c r="N823" s="90"/>
    </row>
    <row r="824" spans="2:14" ht="26.45">
      <c r="B824" s="10">
        <v>821</v>
      </c>
      <c r="C824" s="11" t="s">
        <v>767</v>
      </c>
      <c r="D824" s="11" t="s">
        <v>801</v>
      </c>
      <c r="E824" s="11" t="s">
        <v>831</v>
      </c>
      <c r="F824" s="12" t="s">
        <v>18</v>
      </c>
      <c r="G824" s="12">
        <v>1</v>
      </c>
      <c r="H824" s="13">
        <v>188600</v>
      </c>
      <c r="I824" s="13">
        <v>260103</v>
      </c>
      <c r="J824" s="17">
        <v>2542934.7999999998</v>
      </c>
      <c r="K824" s="14">
        <v>2850349</v>
      </c>
      <c r="L824" s="15">
        <v>2470015</v>
      </c>
      <c r="M824" s="16">
        <v>2787994</v>
      </c>
      <c r="N824" s="90"/>
    </row>
    <row r="825" spans="2:14" ht="26.45">
      <c r="B825" s="10">
        <v>822</v>
      </c>
      <c r="C825" s="11" t="s">
        <v>767</v>
      </c>
      <c r="D825" s="11" t="s">
        <v>801</v>
      </c>
      <c r="E825" s="21" t="s">
        <v>832</v>
      </c>
      <c r="F825" s="22" t="s">
        <v>18</v>
      </c>
      <c r="G825" s="12">
        <v>1</v>
      </c>
      <c r="H825" s="13">
        <v>1526100</v>
      </c>
      <c r="I825" s="13">
        <v>2104683</v>
      </c>
      <c r="J825" s="17">
        <v>234906</v>
      </c>
      <c r="K825" s="14">
        <v>263304</v>
      </c>
      <c r="L825" s="15">
        <v>222143</v>
      </c>
      <c r="M825" s="16">
        <v>250741</v>
      </c>
      <c r="N825" s="90"/>
    </row>
    <row r="826" spans="2:14" ht="26.45">
      <c r="B826" s="10">
        <v>823</v>
      </c>
      <c r="C826" s="11" t="s">
        <v>767</v>
      </c>
      <c r="D826" s="11" t="s">
        <v>801</v>
      </c>
      <c r="E826" s="11" t="s">
        <v>833</v>
      </c>
      <c r="F826" s="12" t="s">
        <v>18</v>
      </c>
      <c r="G826" s="12">
        <v>1</v>
      </c>
      <c r="H826" s="13">
        <v>2350000</v>
      </c>
      <c r="I826" s="13">
        <v>3240944</v>
      </c>
      <c r="J826" s="17">
        <v>242319.7</v>
      </c>
      <c r="K826" s="14">
        <v>271614</v>
      </c>
      <c r="L826" s="15">
        <v>231273</v>
      </c>
      <c r="M826" s="16">
        <v>261046</v>
      </c>
      <c r="N826" s="90"/>
    </row>
    <row r="827" spans="2:14" ht="26.45">
      <c r="B827" s="10">
        <v>824</v>
      </c>
      <c r="C827" s="11" t="s">
        <v>767</v>
      </c>
      <c r="D827" s="11" t="s">
        <v>801</v>
      </c>
      <c r="E827" s="11" t="s">
        <v>834</v>
      </c>
      <c r="F827" s="12" t="s">
        <v>18</v>
      </c>
      <c r="G827" s="12">
        <v>1</v>
      </c>
      <c r="H827" s="13">
        <v>1558400</v>
      </c>
      <c r="I827" s="13">
        <v>2149229</v>
      </c>
      <c r="J827" s="17">
        <v>1711136.7</v>
      </c>
      <c r="K827" s="14">
        <v>1917995</v>
      </c>
      <c r="L827" s="15">
        <v>1772481</v>
      </c>
      <c r="M827" s="16">
        <v>2000663</v>
      </c>
      <c r="N827" s="90"/>
    </row>
    <row r="828" spans="2:14" ht="26.45">
      <c r="B828" s="10">
        <v>825</v>
      </c>
      <c r="C828" s="11" t="s">
        <v>767</v>
      </c>
      <c r="D828" s="11" t="s">
        <v>801</v>
      </c>
      <c r="E828" s="21" t="s">
        <v>835</v>
      </c>
      <c r="F828" s="12" t="s">
        <v>18</v>
      </c>
      <c r="G828" s="12">
        <v>1</v>
      </c>
      <c r="H828" s="13">
        <v>311600</v>
      </c>
      <c r="I828" s="13">
        <v>429735</v>
      </c>
      <c r="J828" s="17">
        <v>2911811</v>
      </c>
      <c r="K828" s="14">
        <v>3263819</v>
      </c>
      <c r="L828" s="15">
        <v>2849889</v>
      </c>
      <c r="M828" s="16">
        <v>3216772</v>
      </c>
      <c r="N828" s="90"/>
    </row>
    <row r="829" spans="2:14" ht="26.45">
      <c r="B829" s="10">
        <v>826</v>
      </c>
      <c r="C829" s="11" t="s">
        <v>767</v>
      </c>
      <c r="D829" s="11" t="s">
        <v>801</v>
      </c>
      <c r="E829" s="21" t="s">
        <v>836</v>
      </c>
      <c r="F829" s="12" t="s">
        <v>18</v>
      </c>
      <c r="G829" s="12">
        <v>1</v>
      </c>
      <c r="H829" s="13">
        <v>1293800</v>
      </c>
      <c r="I829" s="13">
        <v>1784312</v>
      </c>
      <c r="J829" s="17">
        <v>1848914.9</v>
      </c>
      <c r="K829" s="14">
        <v>2072429</v>
      </c>
      <c r="L829" s="15">
        <v>1751483</v>
      </c>
      <c r="M829" s="16">
        <v>1976962</v>
      </c>
      <c r="N829" s="90"/>
    </row>
    <row r="830" spans="2:14" ht="26.45">
      <c r="B830" s="10">
        <v>827</v>
      </c>
      <c r="C830" s="11" t="s">
        <v>767</v>
      </c>
      <c r="D830" s="11" t="s">
        <v>801</v>
      </c>
      <c r="E830" s="11" t="s">
        <v>837</v>
      </c>
      <c r="F830" s="12" t="s">
        <v>18</v>
      </c>
      <c r="G830" s="12">
        <v>1</v>
      </c>
      <c r="H830" s="13">
        <v>318000</v>
      </c>
      <c r="I830" s="13">
        <v>438562</v>
      </c>
      <c r="J830" s="17">
        <v>394508.79999999999</v>
      </c>
      <c r="K830" s="14">
        <v>442201</v>
      </c>
      <c r="L830" s="15">
        <v>371875</v>
      </c>
      <c r="M830" s="16">
        <v>419749</v>
      </c>
      <c r="N830" s="90"/>
    </row>
    <row r="831" spans="2:14" ht="26.45">
      <c r="B831" s="10">
        <v>828</v>
      </c>
      <c r="C831" s="11" t="s">
        <v>767</v>
      </c>
      <c r="D831" s="11" t="s">
        <v>801</v>
      </c>
      <c r="E831" s="11" t="s">
        <v>784</v>
      </c>
      <c r="F831" s="12" t="s">
        <v>18</v>
      </c>
      <c r="G831" s="12">
        <v>1</v>
      </c>
      <c r="H831" s="13">
        <v>237800</v>
      </c>
      <c r="I831" s="13">
        <v>327956</v>
      </c>
      <c r="J831" s="17">
        <v>1464223.6</v>
      </c>
      <c r="K831" s="14">
        <v>1641233</v>
      </c>
      <c r="L831" s="15">
        <v>1528169</v>
      </c>
      <c r="M831" s="16">
        <v>1724899</v>
      </c>
      <c r="N831" s="90"/>
    </row>
    <row r="832" spans="2:14" ht="26.45">
      <c r="B832" s="10">
        <v>829</v>
      </c>
      <c r="C832" s="11" t="s">
        <v>767</v>
      </c>
      <c r="D832" s="11" t="s">
        <v>801</v>
      </c>
      <c r="E832" s="11" t="s">
        <v>785</v>
      </c>
      <c r="F832" s="12" t="s">
        <v>18</v>
      </c>
      <c r="G832" s="12">
        <v>1</v>
      </c>
      <c r="H832" s="13">
        <v>15200000</v>
      </c>
      <c r="I832" s="13">
        <v>20962705</v>
      </c>
      <c r="J832" s="17">
        <v>417178.3</v>
      </c>
      <c r="K832" s="14">
        <v>467611</v>
      </c>
      <c r="L832" s="15">
        <v>392503</v>
      </c>
      <c r="M832" s="16">
        <v>443032</v>
      </c>
      <c r="N832" s="90"/>
    </row>
    <row r="833" spans="2:14" ht="26.45">
      <c r="B833" s="10">
        <v>830</v>
      </c>
      <c r="C833" s="11" t="s">
        <v>767</v>
      </c>
      <c r="D833" s="11" t="s">
        <v>801</v>
      </c>
      <c r="E833" s="21" t="s">
        <v>838</v>
      </c>
      <c r="F833" s="12" t="s">
        <v>18</v>
      </c>
      <c r="G833" s="12">
        <v>1</v>
      </c>
      <c r="H833" s="13">
        <v>7546400</v>
      </c>
      <c r="I833" s="13">
        <v>10407431</v>
      </c>
      <c r="J833" s="17">
        <v>304735.2</v>
      </c>
      <c r="K833" s="14">
        <v>341575</v>
      </c>
      <c r="L833" s="15">
        <v>291381</v>
      </c>
      <c r="M833" s="16">
        <v>328892</v>
      </c>
      <c r="N833" s="90"/>
    </row>
    <row r="834" spans="2:14" ht="52.9">
      <c r="B834" s="10">
        <v>831</v>
      </c>
      <c r="C834" s="11" t="s">
        <v>767</v>
      </c>
      <c r="D834" s="11" t="s">
        <v>801</v>
      </c>
      <c r="E834" s="21" t="s">
        <v>839</v>
      </c>
      <c r="F834" s="12" t="s">
        <v>18</v>
      </c>
      <c r="G834" s="12">
        <v>1</v>
      </c>
      <c r="H834" s="13">
        <v>19997317</v>
      </c>
      <c r="I834" s="13">
        <v>27578806</v>
      </c>
      <c r="J834" s="17">
        <v>20544659.800000001</v>
      </c>
      <c r="K834" s="14">
        <v>23028295</v>
      </c>
      <c r="L834" s="15">
        <v>20299422</v>
      </c>
      <c r="M834" s="16">
        <v>22912685</v>
      </c>
      <c r="N834" s="90"/>
    </row>
    <row r="835" spans="2:14" ht="26.45">
      <c r="B835" s="10">
        <v>832</v>
      </c>
      <c r="C835" s="11" t="s">
        <v>767</v>
      </c>
      <c r="D835" s="11" t="s">
        <v>801</v>
      </c>
      <c r="E835" s="21" t="s">
        <v>840</v>
      </c>
      <c r="F835" s="12" t="s">
        <v>18</v>
      </c>
      <c r="G835" s="12">
        <v>1</v>
      </c>
      <c r="H835" s="13">
        <v>33200</v>
      </c>
      <c r="I835" s="13">
        <v>45787</v>
      </c>
      <c r="J835" s="17">
        <v>11911792.9</v>
      </c>
      <c r="K835" s="14">
        <v>13351805</v>
      </c>
      <c r="L835" s="15">
        <v>9905720</v>
      </c>
      <c r="M835" s="16">
        <v>11180941</v>
      </c>
      <c r="N835" s="90"/>
    </row>
    <row r="836" spans="2:14" ht="39.6">
      <c r="B836" s="10">
        <v>833</v>
      </c>
      <c r="C836" s="11" t="s">
        <v>767</v>
      </c>
      <c r="D836" s="11" t="s">
        <v>801</v>
      </c>
      <c r="E836" s="11" t="s">
        <v>841</v>
      </c>
      <c r="F836" s="12" t="s">
        <v>18</v>
      </c>
      <c r="G836" s="12">
        <v>1</v>
      </c>
      <c r="H836" s="13">
        <v>35000</v>
      </c>
      <c r="I836" s="13">
        <v>48269</v>
      </c>
      <c r="J836" s="17">
        <v>588562.1</v>
      </c>
      <c r="K836" s="14">
        <v>659713</v>
      </c>
      <c r="L836" s="15">
        <v>566357</v>
      </c>
      <c r="M836" s="16">
        <v>639267</v>
      </c>
      <c r="N836" s="90"/>
    </row>
    <row r="837" spans="2:14" ht="26.45">
      <c r="B837" s="10">
        <v>834</v>
      </c>
      <c r="C837" s="11" t="s">
        <v>767</v>
      </c>
      <c r="D837" s="11" t="s">
        <v>801</v>
      </c>
      <c r="E837" s="11" t="s">
        <v>842</v>
      </c>
      <c r="F837" s="12" t="s">
        <v>18</v>
      </c>
      <c r="G837" s="12">
        <v>1</v>
      </c>
      <c r="H837" s="13">
        <v>179600</v>
      </c>
      <c r="I837" s="13">
        <v>247691</v>
      </c>
      <c r="J837" s="17">
        <v>43982.400000000001</v>
      </c>
      <c r="K837" s="14">
        <v>49299</v>
      </c>
      <c r="L837" s="15">
        <v>41100</v>
      </c>
      <c r="M837" s="16">
        <v>46391</v>
      </c>
      <c r="N837" s="90"/>
    </row>
    <row r="838" spans="2:14" ht="26.45">
      <c r="B838" s="10">
        <v>835</v>
      </c>
      <c r="C838" s="11" t="s">
        <v>767</v>
      </c>
      <c r="D838" s="11" t="s">
        <v>801</v>
      </c>
      <c r="E838" s="11" t="s">
        <v>843</v>
      </c>
      <c r="F838" s="12" t="s">
        <v>18</v>
      </c>
      <c r="G838" s="12">
        <v>1</v>
      </c>
      <c r="H838" s="13">
        <v>59800</v>
      </c>
      <c r="I838" s="13">
        <v>82472</v>
      </c>
      <c r="J838" s="17">
        <v>55168.4</v>
      </c>
      <c r="K838" s="14">
        <v>61838</v>
      </c>
      <c r="L838" s="15">
        <v>48129</v>
      </c>
      <c r="M838" s="16">
        <v>54325</v>
      </c>
      <c r="N838" s="90"/>
    </row>
    <row r="839" spans="2:14" ht="26.45">
      <c r="B839" s="10">
        <v>836</v>
      </c>
      <c r="C839" s="11" t="s">
        <v>767</v>
      </c>
      <c r="D839" s="11" t="s">
        <v>801</v>
      </c>
      <c r="E839" s="11" t="s">
        <v>844</v>
      </c>
      <c r="F839" s="12" t="s">
        <v>18</v>
      </c>
      <c r="G839" s="12">
        <v>1</v>
      </c>
      <c r="H839" s="13">
        <v>599600</v>
      </c>
      <c r="I839" s="13">
        <v>826924</v>
      </c>
      <c r="J839" s="17">
        <v>232204.7</v>
      </c>
      <c r="K839" s="14">
        <v>260276</v>
      </c>
      <c r="L839" s="15">
        <v>220680</v>
      </c>
      <c r="M839" s="16">
        <v>249089</v>
      </c>
      <c r="N839" s="90"/>
    </row>
    <row r="840" spans="2:14" ht="26.45">
      <c r="B840" s="10">
        <v>837</v>
      </c>
      <c r="C840" s="11" t="s">
        <v>767</v>
      </c>
      <c r="D840" s="11" t="s">
        <v>801</v>
      </c>
      <c r="E840" s="11" t="s">
        <v>845</v>
      </c>
      <c r="F840" s="12" t="s">
        <v>18</v>
      </c>
      <c r="G840" s="12">
        <v>1</v>
      </c>
      <c r="H840" s="13">
        <v>34300</v>
      </c>
      <c r="I840" s="13">
        <v>47304</v>
      </c>
      <c r="J840" s="17">
        <v>60166.400000000001</v>
      </c>
      <c r="K840" s="14">
        <v>67440</v>
      </c>
      <c r="L840" s="15">
        <v>68456</v>
      </c>
      <c r="M840" s="16">
        <v>77269</v>
      </c>
      <c r="N840" s="90"/>
    </row>
    <row r="841" spans="2:14" ht="39.6">
      <c r="B841" s="10">
        <v>838</v>
      </c>
      <c r="C841" s="11" t="s">
        <v>767</v>
      </c>
      <c r="D841" s="11" t="s">
        <v>801</v>
      </c>
      <c r="E841" s="11" t="s">
        <v>846</v>
      </c>
      <c r="F841" s="12" t="s">
        <v>18</v>
      </c>
      <c r="G841" s="12">
        <v>1</v>
      </c>
      <c r="H841" s="13">
        <v>37400</v>
      </c>
      <c r="I841" s="13">
        <v>51579</v>
      </c>
      <c r="J841" s="17">
        <v>851909.1</v>
      </c>
      <c r="K841" s="14">
        <v>954896</v>
      </c>
      <c r="L841" s="15">
        <v>826326</v>
      </c>
      <c r="M841" s="16">
        <v>932704</v>
      </c>
      <c r="N841" s="90"/>
    </row>
    <row r="842" spans="2:14" ht="26.45">
      <c r="B842" s="10">
        <v>839</v>
      </c>
      <c r="C842" s="11" t="s">
        <v>767</v>
      </c>
      <c r="D842" s="11" t="s">
        <v>801</v>
      </c>
      <c r="E842" s="11" t="s">
        <v>847</v>
      </c>
      <c r="F842" s="12" t="s">
        <v>18</v>
      </c>
      <c r="G842" s="12">
        <v>1</v>
      </c>
      <c r="H842" s="13">
        <v>386200</v>
      </c>
      <c r="I842" s="13">
        <v>532618</v>
      </c>
      <c r="J842" s="17">
        <v>46041.1</v>
      </c>
      <c r="K842" s="14">
        <v>51607</v>
      </c>
      <c r="L842" s="15">
        <v>42712</v>
      </c>
      <c r="M842" s="16">
        <v>48211</v>
      </c>
      <c r="N842" s="90"/>
    </row>
    <row r="843" spans="2:14" ht="26.45">
      <c r="B843" s="10">
        <v>840</v>
      </c>
      <c r="C843" s="11" t="s">
        <v>767</v>
      </c>
      <c r="D843" s="11" t="s">
        <v>801</v>
      </c>
      <c r="E843" s="11" t="s">
        <v>848</v>
      </c>
      <c r="F843" s="12" t="s">
        <v>18</v>
      </c>
      <c r="G843" s="12">
        <v>1</v>
      </c>
      <c r="H843" s="13">
        <v>55100</v>
      </c>
      <c r="I843" s="13">
        <v>75990</v>
      </c>
      <c r="J843" s="17">
        <v>49515.9</v>
      </c>
      <c r="K843" s="14">
        <v>55502</v>
      </c>
      <c r="L843" s="15">
        <v>49725</v>
      </c>
      <c r="M843" s="16">
        <v>56126</v>
      </c>
      <c r="N843" s="90"/>
    </row>
    <row r="844" spans="2:14" ht="26.45">
      <c r="B844" s="10">
        <v>841</v>
      </c>
      <c r="C844" s="11" t="s">
        <v>767</v>
      </c>
      <c r="D844" s="11" t="s">
        <v>801</v>
      </c>
      <c r="E844" s="11" t="s">
        <v>849</v>
      </c>
      <c r="F844" s="12" t="s">
        <v>18</v>
      </c>
      <c r="G844" s="12">
        <v>1</v>
      </c>
      <c r="H844" s="13">
        <v>571500</v>
      </c>
      <c r="I844" s="13">
        <v>788170</v>
      </c>
      <c r="J844" s="17">
        <v>512663.9</v>
      </c>
      <c r="K844" s="14">
        <v>574640</v>
      </c>
      <c r="L844" s="15">
        <v>514395</v>
      </c>
      <c r="M844" s="16">
        <v>580616</v>
      </c>
      <c r="N844" s="90"/>
    </row>
    <row r="845" spans="2:14" ht="26.45">
      <c r="B845" s="10">
        <v>842</v>
      </c>
      <c r="C845" s="11" t="s">
        <v>767</v>
      </c>
      <c r="D845" s="11" t="s">
        <v>801</v>
      </c>
      <c r="E845" s="11" t="s">
        <v>850</v>
      </c>
      <c r="F845" s="12" t="s">
        <v>18</v>
      </c>
      <c r="G845" s="12">
        <v>1</v>
      </c>
      <c r="H845" s="13">
        <v>374800</v>
      </c>
      <c r="I845" s="13">
        <v>516896</v>
      </c>
      <c r="J845" s="17">
        <v>90154.4</v>
      </c>
      <c r="K845" s="14">
        <v>101053</v>
      </c>
      <c r="L845" s="15">
        <v>73321</v>
      </c>
      <c r="M845" s="16">
        <v>82760</v>
      </c>
      <c r="N845" s="90"/>
    </row>
    <row r="846" spans="2:14" ht="39.6">
      <c r="B846" s="10">
        <v>843</v>
      </c>
      <c r="C846" s="11" t="s">
        <v>767</v>
      </c>
      <c r="D846" s="11" t="s">
        <v>801</v>
      </c>
      <c r="E846" s="11" t="s">
        <v>851</v>
      </c>
      <c r="F846" s="12" t="s">
        <v>18</v>
      </c>
      <c r="G846" s="12">
        <v>1</v>
      </c>
      <c r="H846" s="13">
        <v>4700</v>
      </c>
      <c r="I846" s="13">
        <v>6482</v>
      </c>
      <c r="J846" s="17">
        <v>661806.6</v>
      </c>
      <c r="K846" s="14">
        <v>741812</v>
      </c>
      <c r="L846" s="15">
        <v>617483</v>
      </c>
      <c r="M846" s="16">
        <v>696975</v>
      </c>
      <c r="N846" s="90"/>
    </row>
    <row r="847" spans="2:14" ht="66">
      <c r="B847" s="10">
        <v>844</v>
      </c>
      <c r="C847" s="11" t="s">
        <v>767</v>
      </c>
      <c r="D847" s="11" t="s">
        <v>801</v>
      </c>
      <c r="E847" s="11" t="s">
        <v>852</v>
      </c>
      <c r="F847" s="12" t="s">
        <v>157</v>
      </c>
      <c r="G847" s="12">
        <v>1</v>
      </c>
      <c r="H847" s="13">
        <v>38700</v>
      </c>
      <c r="I847" s="13">
        <v>53372</v>
      </c>
      <c r="J847" s="17">
        <v>485615.2</v>
      </c>
      <c r="K847" s="14">
        <v>544321</v>
      </c>
      <c r="L847" s="15">
        <v>452877</v>
      </c>
      <c r="M847" s="16">
        <v>511178</v>
      </c>
      <c r="N847" s="90"/>
    </row>
    <row r="848" spans="2:14" ht="26.45">
      <c r="B848" s="10">
        <v>845</v>
      </c>
      <c r="C848" s="11" t="s">
        <v>767</v>
      </c>
      <c r="D848" s="11" t="s">
        <v>801</v>
      </c>
      <c r="E848" s="11" t="s">
        <v>853</v>
      </c>
      <c r="F848" s="12" t="s">
        <v>18</v>
      </c>
      <c r="G848" s="12">
        <v>1</v>
      </c>
      <c r="H848" s="13">
        <v>158700</v>
      </c>
      <c r="I848" s="13">
        <v>218867</v>
      </c>
      <c r="J848" s="17">
        <v>5569.2</v>
      </c>
      <c r="K848" s="14">
        <v>6242</v>
      </c>
      <c r="L848" s="15">
        <v>5473</v>
      </c>
      <c r="M848" s="16">
        <v>6178</v>
      </c>
      <c r="N848" s="90"/>
    </row>
    <row r="849" spans="2:14" ht="26.45">
      <c r="B849" s="10">
        <v>846</v>
      </c>
      <c r="C849" s="11" t="s">
        <v>767</v>
      </c>
      <c r="D849" s="11" t="s">
        <v>801</v>
      </c>
      <c r="E849" s="11" t="s">
        <v>854</v>
      </c>
      <c r="F849" s="12" t="s">
        <v>18</v>
      </c>
      <c r="G849" s="12">
        <v>1</v>
      </c>
      <c r="H849" s="13">
        <v>153300</v>
      </c>
      <c r="I849" s="13">
        <v>211420</v>
      </c>
      <c r="J849" s="17">
        <v>46957.4</v>
      </c>
      <c r="K849" s="14">
        <v>52634</v>
      </c>
      <c r="L849" s="15">
        <v>45383</v>
      </c>
      <c r="M849" s="16">
        <v>51225</v>
      </c>
      <c r="N849" s="90"/>
    </row>
    <row r="850" spans="2:14" ht="26.45">
      <c r="B850" s="10">
        <v>847</v>
      </c>
      <c r="C850" s="11" t="s">
        <v>767</v>
      </c>
      <c r="D850" s="11" t="s">
        <v>801</v>
      </c>
      <c r="E850" s="11" t="s">
        <v>855</v>
      </c>
      <c r="F850" s="12" t="s">
        <v>18</v>
      </c>
      <c r="G850" s="12">
        <v>1</v>
      </c>
      <c r="H850" s="13">
        <v>1745900</v>
      </c>
      <c r="I850" s="13">
        <v>2407815</v>
      </c>
      <c r="J850" s="17">
        <v>289443.7</v>
      </c>
      <c r="K850" s="14">
        <v>324434</v>
      </c>
      <c r="L850" s="15">
        <v>252729</v>
      </c>
      <c r="M850" s="16">
        <v>285264</v>
      </c>
      <c r="N850" s="90"/>
    </row>
    <row r="851" spans="2:14" ht="52.9">
      <c r="B851" s="10">
        <v>848</v>
      </c>
      <c r="C851" s="11" t="s">
        <v>767</v>
      </c>
      <c r="D851" s="11" t="s">
        <v>801</v>
      </c>
      <c r="E851" s="11" t="s">
        <v>856</v>
      </c>
      <c r="F851" s="12" t="s">
        <v>18</v>
      </c>
      <c r="G851" s="12">
        <v>1</v>
      </c>
      <c r="H851" s="13">
        <v>48000</v>
      </c>
      <c r="I851" s="13">
        <v>66198</v>
      </c>
      <c r="J851" s="17">
        <v>213081.4</v>
      </c>
      <c r="K851" s="14">
        <v>238841</v>
      </c>
      <c r="L851" s="15">
        <v>191613</v>
      </c>
      <c r="M851" s="16">
        <v>216280</v>
      </c>
      <c r="N851" s="90"/>
    </row>
    <row r="852" spans="2:14" ht="66">
      <c r="B852" s="10">
        <v>849</v>
      </c>
      <c r="C852" s="11" t="s">
        <v>767</v>
      </c>
      <c r="D852" s="11" t="s">
        <v>801</v>
      </c>
      <c r="E852" s="11" t="s">
        <v>857</v>
      </c>
      <c r="F852" s="12" t="s">
        <v>18</v>
      </c>
      <c r="G852" s="12">
        <v>1</v>
      </c>
      <c r="H852" s="13">
        <v>153700</v>
      </c>
      <c r="I852" s="13">
        <v>211972</v>
      </c>
      <c r="J852" s="17">
        <v>1982409.1</v>
      </c>
      <c r="K852" s="14">
        <v>2222062</v>
      </c>
      <c r="L852" s="15">
        <v>1985848</v>
      </c>
      <c r="M852" s="16">
        <v>2241498</v>
      </c>
      <c r="N852" s="90"/>
    </row>
    <row r="853" spans="2:14" ht="39.6">
      <c r="B853" s="10">
        <v>850</v>
      </c>
      <c r="C853" s="11" t="s">
        <v>767</v>
      </c>
      <c r="D853" s="11" t="s">
        <v>801</v>
      </c>
      <c r="E853" s="11" t="s">
        <v>858</v>
      </c>
      <c r="F853" s="12" t="s">
        <v>18</v>
      </c>
      <c r="G853" s="12">
        <v>1</v>
      </c>
      <c r="H853" s="13">
        <v>127300</v>
      </c>
      <c r="I853" s="13">
        <v>175563</v>
      </c>
      <c r="J853" s="17">
        <v>105291.2</v>
      </c>
      <c r="K853" s="14">
        <v>118020</v>
      </c>
      <c r="L853" s="15">
        <v>115802</v>
      </c>
      <c r="M853" s="16">
        <v>130710</v>
      </c>
      <c r="N853" s="90"/>
    </row>
    <row r="854" spans="2:14" ht="26.45">
      <c r="B854" s="10">
        <v>851</v>
      </c>
      <c r="C854" s="11" t="s">
        <v>767</v>
      </c>
      <c r="D854" s="11" t="s">
        <v>801</v>
      </c>
      <c r="E854" s="11" t="s">
        <v>859</v>
      </c>
      <c r="F854" s="12" t="s">
        <v>147</v>
      </c>
      <c r="G854" s="12">
        <v>1</v>
      </c>
      <c r="H854" s="13">
        <v>209100</v>
      </c>
      <c r="I854" s="13">
        <v>288375</v>
      </c>
      <c r="J854" s="17">
        <v>174834.8</v>
      </c>
      <c r="K854" s="14">
        <v>195971</v>
      </c>
      <c r="L854" s="15">
        <v>168158</v>
      </c>
      <c r="M854" s="16">
        <v>189806</v>
      </c>
      <c r="N854" s="90"/>
    </row>
    <row r="855" spans="2:14" ht="39.6">
      <c r="B855" s="10">
        <v>852</v>
      </c>
      <c r="C855" s="11" t="s">
        <v>767</v>
      </c>
      <c r="D855" s="11" t="s">
        <v>801</v>
      </c>
      <c r="E855" s="11" t="s">
        <v>860</v>
      </c>
      <c r="F855" s="12" t="s">
        <v>147</v>
      </c>
      <c r="G855" s="12">
        <v>1</v>
      </c>
      <c r="H855" s="13">
        <v>196700</v>
      </c>
      <c r="I855" s="13">
        <v>271274</v>
      </c>
      <c r="J855" s="17">
        <v>172109.7</v>
      </c>
      <c r="K855" s="14">
        <v>192916</v>
      </c>
      <c r="L855" s="15">
        <v>178668</v>
      </c>
      <c r="M855" s="16">
        <v>201669</v>
      </c>
      <c r="N855" s="90"/>
    </row>
    <row r="856" spans="2:14" ht="26.45">
      <c r="B856" s="10">
        <v>853</v>
      </c>
      <c r="C856" s="11" t="s">
        <v>767</v>
      </c>
      <c r="D856" s="11" t="s">
        <v>801</v>
      </c>
      <c r="E856" s="11" t="s">
        <v>861</v>
      </c>
      <c r="F856" s="12" t="s">
        <v>147</v>
      </c>
      <c r="G856" s="12">
        <v>1</v>
      </c>
      <c r="H856" s="13">
        <v>153300</v>
      </c>
      <c r="I856" s="13">
        <v>211420</v>
      </c>
      <c r="J856" s="17">
        <v>255159.8</v>
      </c>
      <c r="K856" s="14">
        <v>286006</v>
      </c>
      <c r="L856" s="15">
        <v>219425</v>
      </c>
      <c r="M856" s="16">
        <v>247673</v>
      </c>
      <c r="N856" s="90"/>
    </row>
    <row r="857" spans="2:14" ht="52.9">
      <c r="B857" s="10">
        <v>854</v>
      </c>
      <c r="C857" s="11" t="s">
        <v>767</v>
      </c>
      <c r="D857" s="11" t="s">
        <v>801</v>
      </c>
      <c r="E857" s="11" t="s">
        <v>862</v>
      </c>
      <c r="F857" s="12" t="s">
        <v>147</v>
      </c>
      <c r="G857" s="12">
        <v>1</v>
      </c>
      <c r="H857" s="13">
        <v>422800</v>
      </c>
      <c r="I857" s="13">
        <v>583094</v>
      </c>
      <c r="J857" s="17">
        <v>296583.7</v>
      </c>
      <c r="K857" s="14">
        <v>332438</v>
      </c>
      <c r="L857" s="15">
        <v>276675</v>
      </c>
      <c r="M857" s="16">
        <v>312293</v>
      </c>
      <c r="N857" s="90"/>
    </row>
    <row r="858" spans="2:14" ht="26.45">
      <c r="B858" s="10">
        <v>855</v>
      </c>
      <c r="C858" s="11" t="s">
        <v>767</v>
      </c>
      <c r="D858" s="11" t="s">
        <v>801</v>
      </c>
      <c r="E858" s="11" t="s">
        <v>863</v>
      </c>
      <c r="F858" s="12" t="s">
        <v>147</v>
      </c>
      <c r="G858" s="12">
        <v>1</v>
      </c>
      <c r="H858" s="13">
        <v>316700</v>
      </c>
      <c r="I858" s="13">
        <v>436769</v>
      </c>
      <c r="J858" s="17">
        <v>231205.1</v>
      </c>
      <c r="K858" s="14">
        <v>259155</v>
      </c>
      <c r="L858" s="15">
        <v>199618</v>
      </c>
      <c r="M858" s="16">
        <v>225316</v>
      </c>
      <c r="N858" s="90"/>
    </row>
    <row r="859" spans="2:14" ht="26.45">
      <c r="B859" s="10">
        <v>856</v>
      </c>
      <c r="C859" s="11" t="s">
        <v>864</v>
      </c>
      <c r="D859" s="11" t="s">
        <v>865</v>
      </c>
      <c r="E859" s="11" t="s">
        <v>866</v>
      </c>
      <c r="F859" s="12" t="s">
        <v>147</v>
      </c>
      <c r="G859" s="12">
        <v>1</v>
      </c>
      <c r="H859" s="13">
        <v>71000</v>
      </c>
      <c r="I859" s="13">
        <v>97918</v>
      </c>
      <c r="J859" s="17">
        <v>634067.69999999995</v>
      </c>
      <c r="K859" s="14">
        <v>710720</v>
      </c>
      <c r="L859" s="15">
        <v>548915</v>
      </c>
      <c r="M859" s="16">
        <v>619580</v>
      </c>
      <c r="N859" s="90"/>
    </row>
    <row r="860" spans="2:14" ht="39.6">
      <c r="B860" s="10">
        <v>857</v>
      </c>
      <c r="C860" s="11" t="s">
        <v>864</v>
      </c>
      <c r="D860" s="11" t="s">
        <v>865</v>
      </c>
      <c r="E860" s="11" t="s">
        <v>867</v>
      </c>
      <c r="F860" s="12" t="s">
        <v>147</v>
      </c>
      <c r="G860" s="12">
        <v>1</v>
      </c>
      <c r="H860" s="13">
        <v>95000</v>
      </c>
      <c r="I860" s="13">
        <v>131017</v>
      </c>
      <c r="J860" s="17">
        <v>475024.2</v>
      </c>
      <c r="K860" s="14">
        <v>532450</v>
      </c>
      <c r="L860" s="15">
        <v>411236</v>
      </c>
      <c r="M860" s="16">
        <v>464177</v>
      </c>
      <c r="N860" s="90"/>
    </row>
    <row r="861" spans="2:14" ht="26.45">
      <c r="B861" s="10">
        <v>858</v>
      </c>
      <c r="C861" s="11" t="s">
        <v>864</v>
      </c>
      <c r="D861" s="11" t="s">
        <v>865</v>
      </c>
      <c r="E861" s="11" t="s">
        <v>120</v>
      </c>
      <c r="F861" s="12" t="s">
        <v>147</v>
      </c>
      <c r="G861" s="12">
        <v>1</v>
      </c>
      <c r="H861" s="13">
        <v>72000</v>
      </c>
      <c r="I861" s="13">
        <v>99297</v>
      </c>
      <c r="J861" s="17">
        <v>123771.9</v>
      </c>
      <c r="K861" s="14">
        <v>138735</v>
      </c>
      <c r="L861" s="15">
        <v>88868</v>
      </c>
      <c r="M861" s="16">
        <v>100308</v>
      </c>
      <c r="N861" s="90"/>
    </row>
    <row r="862" spans="2:14" ht="26.45">
      <c r="B862" s="10">
        <v>859</v>
      </c>
      <c r="C862" s="11" t="s">
        <v>864</v>
      </c>
      <c r="D862" s="11" t="s">
        <v>865</v>
      </c>
      <c r="E862" s="11" t="s">
        <v>868</v>
      </c>
      <c r="F862" s="12" t="s">
        <v>147</v>
      </c>
      <c r="G862" s="12">
        <v>1</v>
      </c>
      <c r="H862" s="13">
        <v>69000</v>
      </c>
      <c r="I862" s="13">
        <v>95160</v>
      </c>
      <c r="J862" s="17">
        <v>165707.5</v>
      </c>
      <c r="K862" s="14">
        <v>185740</v>
      </c>
      <c r="L862" s="15">
        <v>126024</v>
      </c>
      <c r="M862" s="16">
        <v>142248</v>
      </c>
      <c r="N862" s="90"/>
    </row>
    <row r="863" spans="2:14" ht="26.45">
      <c r="B863" s="10">
        <v>860</v>
      </c>
      <c r="C863" s="11" t="s">
        <v>864</v>
      </c>
      <c r="D863" s="11" t="s">
        <v>865</v>
      </c>
      <c r="E863" s="11" t="s">
        <v>869</v>
      </c>
      <c r="F863" s="12" t="s">
        <v>147</v>
      </c>
      <c r="G863" s="12">
        <v>1</v>
      </c>
      <c r="H863" s="13">
        <v>71000</v>
      </c>
      <c r="I863" s="13">
        <v>97918</v>
      </c>
      <c r="J863" s="17">
        <v>125378.4</v>
      </c>
      <c r="K863" s="14">
        <v>140535</v>
      </c>
      <c r="L863" s="15">
        <v>89292</v>
      </c>
      <c r="M863" s="16">
        <v>100787</v>
      </c>
      <c r="N863" s="90"/>
    </row>
    <row r="864" spans="2:14" ht="26.45">
      <c r="B864" s="10">
        <v>861</v>
      </c>
      <c r="C864" s="11" t="s">
        <v>864</v>
      </c>
      <c r="D864" s="11" t="s">
        <v>865</v>
      </c>
      <c r="E864" s="11" t="s">
        <v>225</v>
      </c>
      <c r="F864" s="12" t="s">
        <v>147</v>
      </c>
      <c r="G864" s="12">
        <v>1</v>
      </c>
      <c r="H864" s="13">
        <v>95000</v>
      </c>
      <c r="I864" s="13">
        <v>131017</v>
      </c>
      <c r="J864" s="17">
        <v>118190.8</v>
      </c>
      <c r="K864" s="14">
        <v>132479</v>
      </c>
      <c r="L864" s="15">
        <v>94675</v>
      </c>
      <c r="M864" s="16">
        <v>106863</v>
      </c>
      <c r="N864" s="90"/>
    </row>
    <row r="865" spans="2:14" ht="26.45">
      <c r="B865" s="10">
        <v>862</v>
      </c>
      <c r="C865" s="11" t="s">
        <v>864</v>
      </c>
      <c r="D865" s="11" t="s">
        <v>870</v>
      </c>
      <c r="E865" s="11" t="s">
        <v>120</v>
      </c>
      <c r="F865" s="12" t="s">
        <v>18</v>
      </c>
      <c r="G865" s="12">
        <v>1</v>
      </c>
      <c r="H865" s="13">
        <v>72000</v>
      </c>
      <c r="I865" s="13">
        <v>99297</v>
      </c>
      <c r="J865" s="17">
        <v>123771.9</v>
      </c>
      <c r="K865" s="14">
        <v>138735</v>
      </c>
      <c r="L865" s="15">
        <v>88868</v>
      </c>
      <c r="M865" s="16">
        <v>100308</v>
      </c>
      <c r="N865" s="90"/>
    </row>
    <row r="866" spans="2:14" ht="26.45">
      <c r="B866" s="10">
        <v>863</v>
      </c>
      <c r="C866" s="11" t="s">
        <v>864</v>
      </c>
      <c r="D866" s="11" t="s">
        <v>870</v>
      </c>
      <c r="E866" s="11" t="s">
        <v>868</v>
      </c>
      <c r="F866" s="12" t="s">
        <v>18</v>
      </c>
      <c r="G866" s="12">
        <v>1</v>
      </c>
      <c r="H866" s="13">
        <v>69000</v>
      </c>
      <c r="I866" s="13">
        <v>95160</v>
      </c>
      <c r="J866" s="17">
        <v>165707.5</v>
      </c>
      <c r="K866" s="14">
        <v>185740</v>
      </c>
      <c r="L866" s="15">
        <v>126024</v>
      </c>
      <c r="M866" s="16">
        <v>142248</v>
      </c>
      <c r="N866" s="90"/>
    </row>
    <row r="867" spans="2:14" ht="26.45">
      <c r="B867" s="10">
        <v>864</v>
      </c>
      <c r="C867" s="11" t="s">
        <v>864</v>
      </c>
      <c r="D867" s="11" t="s">
        <v>870</v>
      </c>
      <c r="E867" s="11" t="s">
        <v>869</v>
      </c>
      <c r="F867" s="12" t="s">
        <v>18</v>
      </c>
      <c r="G867" s="12">
        <v>1</v>
      </c>
      <c r="H867" s="13">
        <v>61700</v>
      </c>
      <c r="I867" s="13">
        <v>85092</v>
      </c>
      <c r="J867" s="17">
        <v>125378.4</v>
      </c>
      <c r="K867" s="14">
        <v>140535</v>
      </c>
      <c r="L867" s="15">
        <v>85916</v>
      </c>
      <c r="M867" s="16">
        <v>96976</v>
      </c>
      <c r="N867" s="90"/>
    </row>
    <row r="868" spans="2:14" ht="26.45">
      <c r="B868" s="10">
        <v>865</v>
      </c>
      <c r="C868" s="11" t="s">
        <v>864</v>
      </c>
      <c r="D868" s="11" t="s">
        <v>870</v>
      </c>
      <c r="E868" s="11" t="s">
        <v>225</v>
      </c>
      <c r="F868" s="12" t="s">
        <v>18</v>
      </c>
      <c r="G868" s="12">
        <v>1</v>
      </c>
      <c r="H868" s="13">
        <v>70000</v>
      </c>
      <c r="I868" s="13">
        <v>96539</v>
      </c>
      <c r="J868" s="17">
        <v>119892.5</v>
      </c>
      <c r="K868" s="14">
        <v>134386</v>
      </c>
      <c r="L868" s="15">
        <v>86103</v>
      </c>
      <c r="M868" s="16">
        <v>97188</v>
      </c>
      <c r="N868" s="90"/>
    </row>
    <row r="869" spans="2:14" ht="26.45">
      <c r="B869" s="10">
        <v>866</v>
      </c>
      <c r="C869" s="11" t="s">
        <v>864</v>
      </c>
      <c r="D869" s="11" t="s">
        <v>870</v>
      </c>
      <c r="E869" s="11" t="s">
        <v>871</v>
      </c>
      <c r="F869" s="12" t="s">
        <v>18</v>
      </c>
      <c r="G869" s="12">
        <v>1</v>
      </c>
      <c r="H869" s="13">
        <v>90000</v>
      </c>
      <c r="I869" s="13">
        <v>124121</v>
      </c>
      <c r="J869" s="17">
        <v>83978.3</v>
      </c>
      <c r="K869" s="14">
        <v>94130</v>
      </c>
      <c r="L869" s="15">
        <v>83549</v>
      </c>
      <c r="M869" s="16">
        <v>94305</v>
      </c>
      <c r="N869" s="90"/>
    </row>
    <row r="870" spans="2:14" ht="26.45">
      <c r="B870" s="10">
        <v>867</v>
      </c>
      <c r="C870" s="11" t="s">
        <v>864</v>
      </c>
      <c r="D870" s="11" t="s">
        <v>870</v>
      </c>
      <c r="E870" s="11" t="s">
        <v>872</v>
      </c>
      <c r="F870" s="12" t="s">
        <v>18</v>
      </c>
      <c r="G870" s="12">
        <v>1</v>
      </c>
      <c r="H870" s="13">
        <v>170000</v>
      </c>
      <c r="I870" s="13">
        <v>234451</v>
      </c>
      <c r="J870" s="17">
        <v>114216.2</v>
      </c>
      <c r="K870" s="14">
        <v>128024</v>
      </c>
      <c r="L870" s="15">
        <v>94978</v>
      </c>
      <c r="M870" s="16">
        <v>107205</v>
      </c>
      <c r="N870" s="90"/>
    </row>
    <row r="871" spans="2:14" ht="26.45">
      <c r="B871" s="10">
        <v>868</v>
      </c>
      <c r="C871" s="11" t="s">
        <v>864</v>
      </c>
      <c r="D871" s="11" t="s">
        <v>870</v>
      </c>
      <c r="E871" s="11" t="s">
        <v>873</v>
      </c>
      <c r="F871" s="12" t="s">
        <v>18</v>
      </c>
      <c r="G871" s="12">
        <v>1</v>
      </c>
      <c r="H871" s="13">
        <v>140000</v>
      </c>
      <c r="I871" s="13">
        <v>193078</v>
      </c>
      <c r="J871" s="17">
        <v>133851.20000000001</v>
      </c>
      <c r="K871" s="14">
        <v>150032</v>
      </c>
      <c r="L871" s="15">
        <v>123969</v>
      </c>
      <c r="M871" s="16">
        <v>139928</v>
      </c>
      <c r="N871" s="90"/>
    </row>
    <row r="872" spans="2:14" ht="26.45">
      <c r="B872" s="10">
        <v>869</v>
      </c>
      <c r="C872" s="11" t="s">
        <v>864</v>
      </c>
      <c r="D872" s="11" t="s">
        <v>874</v>
      </c>
      <c r="E872" s="11" t="s">
        <v>707</v>
      </c>
      <c r="F872" s="12" t="s">
        <v>147</v>
      </c>
      <c r="G872" s="12">
        <v>1</v>
      </c>
      <c r="H872" s="13">
        <v>116000</v>
      </c>
      <c r="I872" s="13">
        <v>159979</v>
      </c>
      <c r="J872" s="17">
        <v>199789.1</v>
      </c>
      <c r="K872" s="14">
        <v>223942</v>
      </c>
      <c r="L872" s="15">
        <v>156997</v>
      </c>
      <c r="M872" s="16">
        <v>177208</v>
      </c>
      <c r="N872" s="90"/>
    </row>
    <row r="873" spans="2:14" ht="26.45">
      <c r="B873" s="10">
        <v>870</v>
      </c>
      <c r="C873" s="11" t="s">
        <v>864</v>
      </c>
      <c r="D873" s="11" t="s">
        <v>874</v>
      </c>
      <c r="E873" s="11" t="s">
        <v>174</v>
      </c>
      <c r="F873" s="12" t="s">
        <v>147</v>
      </c>
      <c r="G873" s="12">
        <v>1</v>
      </c>
      <c r="H873" s="13">
        <v>43000</v>
      </c>
      <c r="I873" s="13">
        <v>59302</v>
      </c>
      <c r="J873" s="17">
        <v>280661.5</v>
      </c>
      <c r="K873" s="14">
        <v>314591</v>
      </c>
      <c r="L873" s="15">
        <v>201507</v>
      </c>
      <c r="M873" s="16">
        <v>227448</v>
      </c>
      <c r="N873" s="90"/>
    </row>
    <row r="874" spans="2:14" ht="26.45">
      <c r="B874" s="10">
        <v>871</v>
      </c>
      <c r="C874" s="11" t="s">
        <v>864</v>
      </c>
      <c r="D874" s="11" t="s">
        <v>874</v>
      </c>
      <c r="E874" s="11" t="s">
        <v>753</v>
      </c>
      <c r="F874" s="12" t="s">
        <v>147</v>
      </c>
      <c r="G874" s="12">
        <v>1</v>
      </c>
      <c r="H874" s="13">
        <v>79000</v>
      </c>
      <c r="I874" s="13">
        <v>108951</v>
      </c>
      <c r="J874" s="17">
        <v>201800.2</v>
      </c>
      <c r="K874" s="14">
        <v>226196</v>
      </c>
      <c r="L874" s="15">
        <v>153323</v>
      </c>
      <c r="M874" s="16">
        <v>173061</v>
      </c>
      <c r="N874" s="90"/>
    </row>
    <row r="875" spans="2:14" ht="26.45">
      <c r="B875" s="10">
        <v>872</v>
      </c>
      <c r="C875" s="11" t="s">
        <v>864</v>
      </c>
      <c r="D875" s="11" t="s">
        <v>874</v>
      </c>
      <c r="E875" s="11" t="s">
        <v>173</v>
      </c>
      <c r="F875" s="12" t="s">
        <v>147</v>
      </c>
      <c r="G875" s="12">
        <v>1</v>
      </c>
      <c r="H875" s="13">
        <v>55700</v>
      </c>
      <c r="I875" s="13">
        <v>76817</v>
      </c>
      <c r="J875" s="17">
        <v>72816.100000000006</v>
      </c>
      <c r="K875" s="14">
        <v>81619</v>
      </c>
      <c r="L875" s="15">
        <v>57592</v>
      </c>
      <c r="M875" s="16">
        <v>65006</v>
      </c>
      <c r="N875" s="90"/>
    </row>
    <row r="876" spans="2:14" ht="26.45">
      <c r="B876" s="10">
        <v>873</v>
      </c>
      <c r="C876" s="11" t="s">
        <v>864</v>
      </c>
      <c r="D876" s="11" t="s">
        <v>874</v>
      </c>
      <c r="E876" s="11" t="s">
        <v>641</v>
      </c>
      <c r="F876" s="12" t="s">
        <v>147</v>
      </c>
      <c r="G876" s="12">
        <v>1</v>
      </c>
      <c r="H876" s="13">
        <v>301800</v>
      </c>
      <c r="I876" s="13">
        <v>416220</v>
      </c>
      <c r="J876" s="17">
        <v>137659.20000000001</v>
      </c>
      <c r="K876" s="14">
        <v>154301</v>
      </c>
      <c r="L876" s="15">
        <v>104663</v>
      </c>
      <c r="M876" s="16">
        <v>118137</v>
      </c>
      <c r="N876" s="90"/>
    </row>
    <row r="877" spans="2:14" ht="26.45">
      <c r="B877" s="10">
        <v>874</v>
      </c>
      <c r="C877" s="11" t="s">
        <v>875</v>
      </c>
      <c r="D877" s="11" t="s">
        <v>876</v>
      </c>
      <c r="E877" s="21" t="s">
        <v>877</v>
      </c>
      <c r="F877" s="22" t="s">
        <v>18</v>
      </c>
      <c r="G877" s="12">
        <v>1</v>
      </c>
      <c r="H877" s="13">
        <v>754800</v>
      </c>
      <c r="I877" s="13">
        <v>1040964</v>
      </c>
      <c r="J877" s="17">
        <v>67104.100000000006</v>
      </c>
      <c r="K877" s="14">
        <v>75216</v>
      </c>
      <c r="L877" s="15">
        <v>67019</v>
      </c>
      <c r="M877" s="16">
        <v>75647</v>
      </c>
      <c r="N877" s="90"/>
    </row>
    <row r="878" spans="2:14" ht="39.6">
      <c r="B878" s="10">
        <v>875</v>
      </c>
      <c r="C878" s="11" t="s">
        <v>875</v>
      </c>
      <c r="D878" s="11" t="s">
        <v>876</v>
      </c>
      <c r="E878" s="21" t="s">
        <v>878</v>
      </c>
      <c r="F878" s="22" t="s">
        <v>18</v>
      </c>
      <c r="G878" s="12">
        <v>1</v>
      </c>
      <c r="H878" s="13">
        <v>5309200</v>
      </c>
      <c r="I878" s="13">
        <v>7322052</v>
      </c>
      <c r="J878" s="17">
        <v>342505.8</v>
      </c>
      <c r="K878" s="14">
        <v>383911</v>
      </c>
      <c r="L878" s="15">
        <v>356754</v>
      </c>
      <c r="M878" s="16">
        <v>402681</v>
      </c>
      <c r="N878" s="90"/>
    </row>
    <row r="879" spans="2:14" ht="39.6">
      <c r="B879" s="10">
        <v>876</v>
      </c>
      <c r="C879" s="11" t="s">
        <v>875</v>
      </c>
      <c r="D879" s="11" t="s">
        <v>876</v>
      </c>
      <c r="E879" s="11" t="s">
        <v>879</v>
      </c>
      <c r="F879" s="12" t="s">
        <v>18</v>
      </c>
      <c r="G879" s="12">
        <v>1</v>
      </c>
      <c r="H879" s="13">
        <v>1134000</v>
      </c>
      <c r="I879" s="13">
        <v>1563928</v>
      </c>
      <c r="J879" s="17">
        <v>918061.2</v>
      </c>
      <c r="K879" s="14">
        <v>1029045</v>
      </c>
      <c r="L879" s="15">
        <v>910360</v>
      </c>
      <c r="M879" s="16">
        <v>1027556</v>
      </c>
      <c r="N879" s="90"/>
    </row>
    <row r="880" spans="2:14" ht="26.45">
      <c r="B880" s="10">
        <v>877</v>
      </c>
      <c r="C880" s="11" t="s">
        <v>875</v>
      </c>
      <c r="D880" s="11" t="s">
        <v>876</v>
      </c>
      <c r="E880" s="11" t="s">
        <v>880</v>
      </c>
      <c r="F880" s="12" t="s">
        <v>18</v>
      </c>
      <c r="G880" s="12">
        <v>1</v>
      </c>
      <c r="H880" s="13">
        <v>2644400</v>
      </c>
      <c r="I880" s="13">
        <v>3646959</v>
      </c>
      <c r="J880" s="17">
        <v>6297551.4000000004</v>
      </c>
      <c r="K880" s="14">
        <v>7058860</v>
      </c>
      <c r="L880" s="15">
        <v>6355790</v>
      </c>
      <c r="M880" s="16">
        <v>7174008</v>
      </c>
      <c r="N880" s="90"/>
    </row>
    <row r="881" spans="2:14" ht="26.45">
      <c r="B881" s="10">
        <v>878</v>
      </c>
      <c r="C881" s="11" t="s">
        <v>875</v>
      </c>
      <c r="D881" s="11" t="s">
        <v>876</v>
      </c>
      <c r="E881" s="11" t="s">
        <v>881</v>
      </c>
      <c r="F881" s="12" t="s">
        <v>18</v>
      </c>
      <c r="G881" s="12">
        <v>1</v>
      </c>
      <c r="H881" s="13">
        <v>848700</v>
      </c>
      <c r="I881" s="13">
        <v>1170464</v>
      </c>
      <c r="J881" s="17">
        <v>1666000</v>
      </c>
      <c r="K881" s="14">
        <v>1867402</v>
      </c>
      <c r="L881" s="15">
        <v>1320073</v>
      </c>
      <c r="M881" s="16">
        <v>1490014</v>
      </c>
      <c r="N881" s="90"/>
    </row>
    <row r="882" spans="2:14" ht="39.6">
      <c r="B882" s="10">
        <v>879</v>
      </c>
      <c r="C882" s="11" t="s">
        <v>875</v>
      </c>
      <c r="D882" s="11" t="s">
        <v>876</v>
      </c>
      <c r="E882" s="11" t="s">
        <v>882</v>
      </c>
      <c r="F882" s="12" t="s">
        <v>18</v>
      </c>
      <c r="G882" s="12">
        <v>1</v>
      </c>
      <c r="H882" s="13">
        <v>319100</v>
      </c>
      <c r="I882" s="13">
        <v>440079</v>
      </c>
      <c r="J882" s="17">
        <v>3037605.9</v>
      </c>
      <c r="K882" s="14">
        <v>3404821</v>
      </c>
      <c r="L882" s="15">
        <v>3136548</v>
      </c>
      <c r="M882" s="16">
        <v>3540334</v>
      </c>
      <c r="N882" s="90"/>
    </row>
    <row r="883" spans="2:14" ht="39.6">
      <c r="B883" s="10">
        <v>880</v>
      </c>
      <c r="C883" s="11" t="s">
        <v>875</v>
      </c>
      <c r="D883" s="11" t="s">
        <v>876</v>
      </c>
      <c r="E883" s="11" t="s">
        <v>883</v>
      </c>
      <c r="F883" s="12" t="s">
        <v>18</v>
      </c>
      <c r="G883" s="12">
        <v>1</v>
      </c>
      <c r="H883" s="13">
        <v>331600</v>
      </c>
      <c r="I883" s="13">
        <v>457318</v>
      </c>
      <c r="J883" s="17">
        <v>1056339.2</v>
      </c>
      <c r="K883" s="14">
        <v>1184040</v>
      </c>
      <c r="L883" s="15">
        <v>1030680</v>
      </c>
      <c r="M883" s="16">
        <v>1163365</v>
      </c>
      <c r="N883" s="90"/>
    </row>
    <row r="884" spans="2:14" ht="26.45">
      <c r="B884" s="10">
        <v>881</v>
      </c>
      <c r="C884" s="11" t="s">
        <v>875</v>
      </c>
      <c r="D884" s="11" t="s">
        <v>876</v>
      </c>
      <c r="E884" s="11" t="s">
        <v>884</v>
      </c>
      <c r="F884" s="12" t="s">
        <v>18</v>
      </c>
      <c r="G884" s="12">
        <v>1</v>
      </c>
      <c r="H884" s="13">
        <v>719800</v>
      </c>
      <c r="I884" s="13">
        <v>992694</v>
      </c>
      <c r="J884" s="17">
        <v>358118.6</v>
      </c>
      <c r="K884" s="14">
        <v>401411</v>
      </c>
      <c r="L884" s="15">
        <v>376007</v>
      </c>
      <c r="M884" s="16">
        <v>424413</v>
      </c>
      <c r="N884" s="90"/>
    </row>
    <row r="885" spans="2:14" ht="39.6">
      <c r="B885" s="10">
        <v>882</v>
      </c>
      <c r="C885" s="11" t="s">
        <v>875</v>
      </c>
      <c r="D885" s="11" t="s">
        <v>876</v>
      </c>
      <c r="E885" s="11" t="s">
        <v>885</v>
      </c>
      <c r="F885" s="12" t="s">
        <v>18</v>
      </c>
      <c r="G885" s="12">
        <v>1</v>
      </c>
      <c r="H885" s="13">
        <v>276400</v>
      </c>
      <c r="I885" s="13">
        <v>381190</v>
      </c>
      <c r="J885" s="17">
        <v>396174.8</v>
      </c>
      <c r="K885" s="14">
        <v>444068</v>
      </c>
      <c r="L885" s="15">
        <v>373593</v>
      </c>
      <c r="M885" s="16">
        <v>421688</v>
      </c>
      <c r="N885" s="90"/>
    </row>
    <row r="886" spans="2:14" ht="26.45">
      <c r="B886" s="10">
        <v>883</v>
      </c>
      <c r="C886" s="11" t="s">
        <v>875</v>
      </c>
      <c r="D886" s="11" t="s">
        <v>876</v>
      </c>
      <c r="E886" s="11" t="s">
        <v>886</v>
      </c>
      <c r="F886" s="12" t="s">
        <v>18</v>
      </c>
      <c r="G886" s="12">
        <v>1</v>
      </c>
      <c r="H886" s="13">
        <v>1721800</v>
      </c>
      <c r="I886" s="13">
        <v>2374578</v>
      </c>
      <c r="J886" s="17">
        <v>1063931.3999999999</v>
      </c>
      <c r="K886" s="14">
        <v>1192550</v>
      </c>
      <c r="L886" s="15">
        <v>923630</v>
      </c>
      <c r="M886" s="16">
        <v>1042534</v>
      </c>
      <c r="N886" s="90"/>
    </row>
    <row r="887" spans="2:14" ht="26.45">
      <c r="B887" s="10">
        <v>884</v>
      </c>
      <c r="C887" s="11" t="s">
        <v>875</v>
      </c>
      <c r="D887" s="11" t="s">
        <v>876</v>
      </c>
      <c r="E887" s="11" t="s">
        <v>887</v>
      </c>
      <c r="F887" s="12" t="s">
        <v>18</v>
      </c>
      <c r="G887" s="12">
        <v>1</v>
      </c>
      <c r="H887" s="13">
        <v>124000</v>
      </c>
      <c r="I887" s="13">
        <v>171012</v>
      </c>
      <c r="J887" s="17">
        <v>333640.3</v>
      </c>
      <c r="K887" s="14">
        <v>373974</v>
      </c>
      <c r="L887" s="15">
        <v>332667</v>
      </c>
      <c r="M887" s="16">
        <v>375493</v>
      </c>
      <c r="N887" s="90"/>
    </row>
    <row r="888" spans="2:14" ht="52.9">
      <c r="B888" s="10">
        <v>885</v>
      </c>
      <c r="C888" s="11" t="s">
        <v>875</v>
      </c>
      <c r="D888" s="11" t="s">
        <v>876</v>
      </c>
      <c r="E888" s="21" t="s">
        <v>888</v>
      </c>
      <c r="F888" s="12" t="s">
        <v>18</v>
      </c>
      <c r="G888" s="12">
        <v>1</v>
      </c>
      <c r="H888" s="13">
        <v>1688700</v>
      </c>
      <c r="I888" s="13">
        <v>2328929</v>
      </c>
      <c r="J888" s="17">
        <v>1877320.2</v>
      </c>
      <c r="K888" s="14">
        <v>2104269</v>
      </c>
      <c r="L888" s="15">
        <v>1969112</v>
      </c>
      <c r="M888" s="16">
        <v>2222607</v>
      </c>
      <c r="N888" s="90"/>
    </row>
    <row r="889" spans="2:14" ht="39.6">
      <c r="B889" s="10">
        <v>886</v>
      </c>
      <c r="C889" s="11" t="s">
        <v>875</v>
      </c>
      <c r="D889" s="11" t="s">
        <v>876</v>
      </c>
      <c r="E889" s="21" t="s">
        <v>889</v>
      </c>
      <c r="F889" s="12" t="s">
        <v>18</v>
      </c>
      <c r="G889" s="12">
        <v>1</v>
      </c>
      <c r="H889" s="13">
        <v>675500</v>
      </c>
      <c r="I889" s="13">
        <v>931599</v>
      </c>
      <c r="J889" s="17">
        <v>148000.29999999999</v>
      </c>
      <c r="K889" s="14">
        <v>165892</v>
      </c>
      <c r="L889" s="15">
        <v>148750</v>
      </c>
      <c r="M889" s="16">
        <v>167899</v>
      </c>
      <c r="N889" s="90"/>
    </row>
    <row r="890" spans="2:14" ht="26.45">
      <c r="B890" s="10">
        <v>887</v>
      </c>
      <c r="C890" s="11" t="s">
        <v>875</v>
      </c>
      <c r="D890" s="11" t="s">
        <v>876</v>
      </c>
      <c r="E890" s="21" t="s">
        <v>890</v>
      </c>
      <c r="F890" s="12" t="s">
        <v>18</v>
      </c>
      <c r="G890" s="12">
        <v>1</v>
      </c>
      <c r="H890" s="13">
        <v>1068300</v>
      </c>
      <c r="I890" s="13">
        <v>1473320</v>
      </c>
      <c r="J890" s="17">
        <v>1895253.5</v>
      </c>
      <c r="K890" s="14">
        <v>2124370</v>
      </c>
      <c r="L890" s="15">
        <v>1783178</v>
      </c>
      <c r="M890" s="16">
        <v>2012737</v>
      </c>
      <c r="N890" s="90"/>
    </row>
    <row r="891" spans="2:14" ht="39.6">
      <c r="B891" s="10">
        <v>888</v>
      </c>
      <c r="C891" s="11" t="s">
        <v>875</v>
      </c>
      <c r="D891" s="11" t="s">
        <v>876</v>
      </c>
      <c r="E891" s="21" t="s">
        <v>891</v>
      </c>
      <c r="F891" s="12" t="s">
        <v>18</v>
      </c>
      <c r="G891" s="12">
        <v>1</v>
      </c>
      <c r="H891" s="13">
        <v>1002200</v>
      </c>
      <c r="I891" s="13">
        <v>1382159</v>
      </c>
      <c r="J891" s="17">
        <v>894820.5</v>
      </c>
      <c r="K891" s="14">
        <v>1002995</v>
      </c>
      <c r="L891" s="15">
        <v>899940</v>
      </c>
      <c r="M891" s="16">
        <v>1015795</v>
      </c>
      <c r="N891" s="90"/>
    </row>
    <row r="892" spans="2:14" ht="39.6">
      <c r="B892" s="10">
        <v>889</v>
      </c>
      <c r="C892" s="11" t="s">
        <v>875</v>
      </c>
      <c r="D892" s="11" t="s">
        <v>876</v>
      </c>
      <c r="E892" s="21" t="s">
        <v>892</v>
      </c>
      <c r="F892" s="12" t="s">
        <v>18</v>
      </c>
      <c r="G892" s="12">
        <v>1</v>
      </c>
      <c r="H892" s="13">
        <v>120000</v>
      </c>
      <c r="I892" s="13">
        <v>165495</v>
      </c>
      <c r="J892" s="17">
        <v>1360610.3</v>
      </c>
      <c r="K892" s="14">
        <v>1525094</v>
      </c>
      <c r="L892" s="15">
        <v>1306466</v>
      </c>
      <c r="M892" s="16">
        <v>1474655</v>
      </c>
      <c r="N892" s="90"/>
    </row>
    <row r="893" spans="2:14" ht="39.6">
      <c r="B893" s="10">
        <v>890</v>
      </c>
      <c r="C893" s="11" t="s">
        <v>875</v>
      </c>
      <c r="D893" s="11" t="s">
        <v>876</v>
      </c>
      <c r="E893" s="21" t="s">
        <v>893</v>
      </c>
      <c r="F893" s="12" t="s">
        <v>18</v>
      </c>
      <c r="G893" s="12">
        <v>1</v>
      </c>
      <c r="H893" s="13">
        <v>154000</v>
      </c>
      <c r="I893" s="13">
        <v>212385</v>
      </c>
      <c r="J893" s="17">
        <v>1294886.6000000001</v>
      </c>
      <c r="K893" s="14">
        <v>1451425</v>
      </c>
      <c r="L893" s="15">
        <v>1231016</v>
      </c>
      <c r="M893" s="16">
        <v>1389492</v>
      </c>
      <c r="N893" s="90"/>
    </row>
    <row r="894" spans="2:14" ht="26.45">
      <c r="B894" s="10">
        <v>891</v>
      </c>
      <c r="C894" s="11" t="s">
        <v>875</v>
      </c>
      <c r="D894" s="11" t="s">
        <v>876</v>
      </c>
      <c r="E894" s="11" t="s">
        <v>894</v>
      </c>
      <c r="F894" s="12" t="s">
        <v>18</v>
      </c>
      <c r="G894" s="12">
        <v>1</v>
      </c>
      <c r="H894" s="13">
        <v>120000</v>
      </c>
      <c r="I894" s="13">
        <v>165495</v>
      </c>
      <c r="J894" s="17">
        <v>220935.4</v>
      </c>
      <c r="K894" s="14">
        <v>247644</v>
      </c>
      <c r="L894" s="15">
        <v>152955</v>
      </c>
      <c r="M894" s="16">
        <v>172646</v>
      </c>
      <c r="N894" s="90"/>
    </row>
    <row r="895" spans="2:14" ht="39.6">
      <c r="B895" s="10">
        <v>892</v>
      </c>
      <c r="C895" s="11" t="s">
        <v>875</v>
      </c>
      <c r="D895" s="11" t="s">
        <v>876</v>
      </c>
      <c r="E895" s="11" t="s">
        <v>895</v>
      </c>
      <c r="F895" s="12" t="s">
        <v>18</v>
      </c>
      <c r="G895" s="12">
        <v>1</v>
      </c>
      <c r="H895" s="13">
        <v>115000</v>
      </c>
      <c r="I895" s="13">
        <v>158599</v>
      </c>
      <c r="J895" s="17">
        <v>272034</v>
      </c>
      <c r="K895" s="14">
        <v>304920</v>
      </c>
      <c r="L895" s="15">
        <v>176340</v>
      </c>
      <c r="M895" s="16">
        <v>199041</v>
      </c>
      <c r="N895" s="90"/>
    </row>
    <row r="896" spans="2:14" ht="26.45">
      <c r="B896" s="10">
        <v>893</v>
      </c>
      <c r="C896" s="11" t="s">
        <v>875</v>
      </c>
      <c r="D896" s="11" t="s">
        <v>876</v>
      </c>
      <c r="E896" s="11" t="s">
        <v>896</v>
      </c>
      <c r="F896" s="12" t="s">
        <v>18</v>
      </c>
      <c r="G896" s="12">
        <v>1</v>
      </c>
      <c r="H896" s="13">
        <v>120000</v>
      </c>
      <c r="I896" s="13">
        <v>165495</v>
      </c>
      <c r="J896" s="17">
        <v>213688.3</v>
      </c>
      <c r="K896" s="14">
        <v>239521</v>
      </c>
      <c r="L896" s="15">
        <v>147072</v>
      </c>
      <c r="M896" s="16">
        <v>166005</v>
      </c>
      <c r="N896" s="90"/>
    </row>
    <row r="897" spans="2:14" ht="39.6">
      <c r="B897" s="10">
        <v>894</v>
      </c>
      <c r="C897" s="11" t="s">
        <v>875</v>
      </c>
      <c r="D897" s="11" t="s">
        <v>876</v>
      </c>
      <c r="E897" s="11" t="s">
        <v>897</v>
      </c>
      <c r="F897" s="12" t="s">
        <v>18</v>
      </c>
      <c r="G897" s="12">
        <v>1</v>
      </c>
      <c r="H897" s="13">
        <v>307200</v>
      </c>
      <c r="I897" s="13">
        <v>423667</v>
      </c>
      <c r="J897" s="17">
        <v>204073.1</v>
      </c>
      <c r="K897" s="14">
        <v>228743</v>
      </c>
      <c r="L897" s="15">
        <v>145412</v>
      </c>
      <c r="M897" s="16">
        <v>164132</v>
      </c>
      <c r="N897" s="90"/>
    </row>
    <row r="898" spans="2:14" ht="26.45">
      <c r="B898" s="10">
        <v>895</v>
      </c>
      <c r="C898" s="11" t="s">
        <v>875</v>
      </c>
      <c r="D898" s="11" t="s">
        <v>876</v>
      </c>
      <c r="E898" s="11" t="s">
        <v>898</v>
      </c>
      <c r="F898" s="12" t="s">
        <v>18</v>
      </c>
      <c r="G898" s="12">
        <v>1</v>
      </c>
      <c r="H898" s="13">
        <v>283900</v>
      </c>
      <c r="I898" s="13">
        <v>391534</v>
      </c>
      <c r="J898" s="17">
        <v>213605</v>
      </c>
      <c r="K898" s="14">
        <v>239428</v>
      </c>
      <c r="L898" s="15">
        <v>152442</v>
      </c>
      <c r="M898" s="16">
        <v>172067</v>
      </c>
      <c r="N898" s="90"/>
    </row>
    <row r="899" spans="2:14" ht="26.45">
      <c r="B899" s="10">
        <v>896</v>
      </c>
      <c r="C899" s="11" t="s">
        <v>875</v>
      </c>
      <c r="D899" s="11" t="s">
        <v>876</v>
      </c>
      <c r="E899" s="11" t="s">
        <v>899</v>
      </c>
      <c r="F899" s="12" t="s">
        <v>18</v>
      </c>
      <c r="G899" s="12">
        <v>1</v>
      </c>
      <c r="H899" s="13">
        <v>241900</v>
      </c>
      <c r="I899" s="13">
        <v>333610</v>
      </c>
      <c r="J899" s="17">
        <v>356000.4</v>
      </c>
      <c r="K899" s="14">
        <v>399037</v>
      </c>
      <c r="L899" s="15">
        <v>339839</v>
      </c>
      <c r="M899" s="16">
        <v>383588</v>
      </c>
      <c r="N899" s="90"/>
    </row>
    <row r="900" spans="2:14" ht="26.45">
      <c r="B900" s="10">
        <v>897</v>
      </c>
      <c r="C900" s="11" t="s">
        <v>875</v>
      </c>
      <c r="D900" s="11" t="s">
        <v>876</v>
      </c>
      <c r="E900" s="11" t="s">
        <v>900</v>
      </c>
      <c r="F900" s="12" t="s">
        <v>18</v>
      </c>
      <c r="G900" s="12">
        <v>1</v>
      </c>
      <c r="H900" s="13">
        <v>55700</v>
      </c>
      <c r="I900" s="13">
        <v>76817</v>
      </c>
      <c r="J900" s="17">
        <v>352370.9</v>
      </c>
      <c r="K900" s="14">
        <v>394969</v>
      </c>
      <c r="L900" s="15">
        <v>344498</v>
      </c>
      <c r="M900" s="16">
        <v>388847</v>
      </c>
      <c r="N900" s="90"/>
    </row>
    <row r="901" spans="2:14" ht="26.45">
      <c r="B901" s="10">
        <v>898</v>
      </c>
      <c r="C901" s="11" t="s">
        <v>875</v>
      </c>
      <c r="D901" s="11" t="s">
        <v>876</v>
      </c>
      <c r="E901" s="21" t="s">
        <v>901</v>
      </c>
      <c r="F901" s="12" t="s">
        <v>157</v>
      </c>
      <c r="G901" s="12">
        <v>1</v>
      </c>
      <c r="H901" s="13">
        <v>573900</v>
      </c>
      <c r="I901" s="13">
        <v>791480</v>
      </c>
      <c r="J901" s="17">
        <v>351264.2</v>
      </c>
      <c r="K901" s="14">
        <v>393728</v>
      </c>
      <c r="L901" s="15">
        <v>308555</v>
      </c>
      <c r="M901" s="16">
        <v>348277</v>
      </c>
      <c r="N901" s="90"/>
    </row>
    <row r="902" spans="2:14" ht="26.45">
      <c r="B902" s="10">
        <v>899</v>
      </c>
      <c r="C902" s="11" t="s">
        <v>875</v>
      </c>
      <c r="D902" s="11" t="s">
        <v>876</v>
      </c>
      <c r="E902" s="21" t="s">
        <v>902</v>
      </c>
      <c r="F902" s="12" t="s">
        <v>157</v>
      </c>
      <c r="G902" s="12">
        <v>1</v>
      </c>
      <c r="H902" s="13">
        <v>308700</v>
      </c>
      <c r="I902" s="13">
        <v>425736</v>
      </c>
      <c r="J902" s="17">
        <v>79968</v>
      </c>
      <c r="K902" s="14">
        <v>89635</v>
      </c>
      <c r="L902" s="15">
        <v>70806</v>
      </c>
      <c r="M902" s="16">
        <v>79921</v>
      </c>
      <c r="N902" s="90"/>
    </row>
    <row r="903" spans="2:14" ht="52.9">
      <c r="B903" s="10">
        <v>900</v>
      </c>
      <c r="C903" s="11" t="s">
        <v>875</v>
      </c>
      <c r="D903" s="11" t="s">
        <v>876</v>
      </c>
      <c r="E903" s="11" t="s">
        <v>903</v>
      </c>
      <c r="F903" s="12" t="s">
        <v>157</v>
      </c>
      <c r="G903" s="12">
        <v>1</v>
      </c>
      <c r="H903" s="13">
        <v>696800</v>
      </c>
      <c r="I903" s="13">
        <v>960975</v>
      </c>
      <c r="J903" s="17">
        <v>689664.5</v>
      </c>
      <c r="K903" s="14">
        <v>773038</v>
      </c>
      <c r="L903" s="15">
        <v>706912</v>
      </c>
      <c r="M903" s="16">
        <v>797917</v>
      </c>
      <c r="N903" s="90"/>
    </row>
    <row r="904" spans="2:14" ht="52.9">
      <c r="B904" s="10">
        <v>901</v>
      </c>
      <c r="C904" s="11" t="s">
        <v>875</v>
      </c>
      <c r="D904" s="11" t="s">
        <v>876</v>
      </c>
      <c r="E904" s="11" t="s">
        <v>904</v>
      </c>
      <c r="F904" s="12" t="s">
        <v>157</v>
      </c>
      <c r="G904" s="12">
        <v>1</v>
      </c>
      <c r="H904" s="13">
        <v>143300</v>
      </c>
      <c r="I904" s="13">
        <v>197629</v>
      </c>
      <c r="J904" s="17">
        <v>408765</v>
      </c>
      <c r="K904" s="14">
        <v>458180</v>
      </c>
      <c r="L904" s="15">
        <v>382129</v>
      </c>
      <c r="M904" s="16">
        <v>431323</v>
      </c>
      <c r="N904" s="90"/>
    </row>
    <row r="905" spans="2:14" ht="66">
      <c r="B905" s="10">
        <v>902</v>
      </c>
      <c r="C905" s="11" t="s">
        <v>875</v>
      </c>
      <c r="D905" s="11" t="s">
        <v>876</v>
      </c>
      <c r="E905" s="11" t="s">
        <v>905</v>
      </c>
      <c r="F905" s="12" t="s">
        <v>157</v>
      </c>
      <c r="G905" s="12">
        <v>1</v>
      </c>
      <c r="H905" s="13">
        <v>298900</v>
      </c>
      <c r="I905" s="13">
        <v>412221</v>
      </c>
      <c r="J905" s="17">
        <v>879136.3</v>
      </c>
      <c r="K905" s="14">
        <v>985415</v>
      </c>
      <c r="L905" s="15">
        <v>849660</v>
      </c>
      <c r="M905" s="16">
        <v>959042</v>
      </c>
      <c r="N905" s="90"/>
    </row>
    <row r="906" spans="2:14" ht="26.45">
      <c r="B906" s="10">
        <v>903</v>
      </c>
      <c r="C906" s="11" t="s">
        <v>875</v>
      </c>
      <c r="D906" s="11" t="s">
        <v>876</v>
      </c>
      <c r="E906" s="11" t="s">
        <v>906</v>
      </c>
      <c r="F906" s="12" t="s">
        <v>18</v>
      </c>
      <c r="G906" s="12">
        <v>1</v>
      </c>
      <c r="H906" s="13">
        <v>158100</v>
      </c>
      <c r="I906" s="13">
        <v>218040</v>
      </c>
      <c r="J906" s="17">
        <v>211070.3</v>
      </c>
      <c r="K906" s="14">
        <v>236587</v>
      </c>
      <c r="L906" s="15">
        <v>180795</v>
      </c>
      <c r="M906" s="16">
        <v>204070</v>
      </c>
      <c r="N906" s="90"/>
    </row>
    <row r="907" spans="2:14" ht="39.6">
      <c r="B907" s="10">
        <v>904</v>
      </c>
      <c r="C907" s="11" t="s">
        <v>875</v>
      </c>
      <c r="D907" s="11" t="s">
        <v>876</v>
      </c>
      <c r="E907" s="11" t="s">
        <v>645</v>
      </c>
      <c r="F907" s="12" t="s">
        <v>18</v>
      </c>
      <c r="G907" s="12">
        <v>1</v>
      </c>
      <c r="H907" s="13">
        <v>311700</v>
      </c>
      <c r="I907" s="13">
        <v>429873</v>
      </c>
      <c r="J907" s="17">
        <v>342493.9</v>
      </c>
      <c r="K907" s="14">
        <v>383898</v>
      </c>
      <c r="L907" s="15">
        <v>350577</v>
      </c>
      <c r="M907" s="16">
        <v>395709</v>
      </c>
      <c r="N907" s="90"/>
    </row>
    <row r="908" spans="2:14" ht="26.45">
      <c r="B908" s="10">
        <v>905</v>
      </c>
      <c r="C908" s="11" t="s">
        <v>875</v>
      </c>
      <c r="D908" s="11" t="s">
        <v>876</v>
      </c>
      <c r="E908" s="11" t="s">
        <v>907</v>
      </c>
      <c r="F908" s="12" t="s">
        <v>18</v>
      </c>
      <c r="G908" s="12">
        <v>1</v>
      </c>
      <c r="H908" s="13">
        <v>360100</v>
      </c>
      <c r="I908" s="13">
        <v>496623</v>
      </c>
      <c r="J908" s="17">
        <v>292537.7</v>
      </c>
      <c r="K908" s="14">
        <v>327902</v>
      </c>
      <c r="L908" s="15">
        <v>220225</v>
      </c>
      <c r="M908" s="16">
        <v>248576</v>
      </c>
      <c r="N908" s="90"/>
    </row>
    <row r="909" spans="2:14" ht="26.45">
      <c r="B909" s="10">
        <v>906</v>
      </c>
      <c r="C909" s="11" t="s">
        <v>875</v>
      </c>
      <c r="D909" s="11" t="s">
        <v>876</v>
      </c>
      <c r="E909" s="11" t="s">
        <v>720</v>
      </c>
      <c r="F909" s="12" t="s">
        <v>18</v>
      </c>
      <c r="G909" s="12">
        <v>1</v>
      </c>
      <c r="H909" s="13">
        <v>466000</v>
      </c>
      <c r="I909" s="13">
        <v>642672</v>
      </c>
      <c r="J909" s="17">
        <v>369911.5</v>
      </c>
      <c r="K909" s="14">
        <v>414630</v>
      </c>
      <c r="L909" s="15">
        <v>406740</v>
      </c>
      <c r="M909" s="16">
        <v>459102</v>
      </c>
      <c r="N909" s="90"/>
    </row>
    <row r="910" spans="2:14" ht="26.45">
      <c r="B910" s="10">
        <v>907</v>
      </c>
      <c r="C910" s="11" t="s">
        <v>875</v>
      </c>
      <c r="D910" s="11" t="s">
        <v>876</v>
      </c>
      <c r="E910" s="11" t="s">
        <v>908</v>
      </c>
      <c r="F910" s="12" t="s">
        <v>18</v>
      </c>
      <c r="G910" s="12">
        <v>1</v>
      </c>
      <c r="H910" s="13">
        <v>372900</v>
      </c>
      <c r="I910" s="13">
        <v>514276</v>
      </c>
      <c r="J910" s="17">
        <v>419141.8</v>
      </c>
      <c r="K910" s="14">
        <v>469812</v>
      </c>
      <c r="L910" s="15">
        <v>423063</v>
      </c>
      <c r="M910" s="16">
        <v>477526</v>
      </c>
      <c r="N910" s="90"/>
    </row>
    <row r="911" spans="2:14" ht="26.45">
      <c r="B911" s="10">
        <v>908</v>
      </c>
      <c r="C911" s="11" t="s">
        <v>875</v>
      </c>
      <c r="D911" s="11" t="s">
        <v>876</v>
      </c>
      <c r="E911" s="11" t="s">
        <v>909</v>
      </c>
      <c r="F911" s="12" t="s">
        <v>18</v>
      </c>
      <c r="G911" s="12">
        <v>1</v>
      </c>
      <c r="H911" s="13">
        <v>71400</v>
      </c>
      <c r="I911" s="13">
        <v>98470</v>
      </c>
      <c r="J911" s="17">
        <v>550803.4</v>
      </c>
      <c r="K911" s="14">
        <v>617390</v>
      </c>
      <c r="L911" s="15">
        <v>557347</v>
      </c>
      <c r="M911" s="16">
        <v>629098</v>
      </c>
      <c r="N911" s="90"/>
    </row>
    <row r="912" spans="2:14" ht="26.45">
      <c r="B912" s="10">
        <v>909</v>
      </c>
      <c r="C912" s="11" t="s">
        <v>875</v>
      </c>
      <c r="D912" s="11" t="s">
        <v>876</v>
      </c>
      <c r="E912" s="11" t="s">
        <v>910</v>
      </c>
      <c r="F912" s="12" t="s">
        <v>18</v>
      </c>
      <c r="G912" s="12">
        <v>1</v>
      </c>
      <c r="H912" s="13">
        <v>10300</v>
      </c>
      <c r="I912" s="13">
        <v>14205</v>
      </c>
      <c r="J912" s="17">
        <v>452723.6</v>
      </c>
      <c r="K912" s="14">
        <v>507453</v>
      </c>
      <c r="L912" s="15">
        <v>449511</v>
      </c>
      <c r="M912" s="16">
        <v>507379</v>
      </c>
      <c r="N912" s="90"/>
    </row>
    <row r="913" spans="2:14" ht="26.45">
      <c r="B913" s="10">
        <v>910</v>
      </c>
      <c r="C913" s="11" t="s">
        <v>875</v>
      </c>
      <c r="D913" s="11" t="s">
        <v>876</v>
      </c>
      <c r="E913" s="11" t="s">
        <v>911</v>
      </c>
      <c r="F913" s="12" t="s">
        <v>18</v>
      </c>
      <c r="G913" s="12">
        <v>1</v>
      </c>
      <c r="H913" s="13">
        <v>23700</v>
      </c>
      <c r="I913" s="13">
        <v>32685</v>
      </c>
      <c r="J913" s="17">
        <v>78492.399999999994</v>
      </c>
      <c r="K913" s="14">
        <v>87981</v>
      </c>
      <c r="L913" s="15">
        <v>83659</v>
      </c>
      <c r="M913" s="16">
        <v>94429</v>
      </c>
      <c r="N913" s="90"/>
    </row>
    <row r="914" spans="2:14" ht="26.45">
      <c r="B914" s="10">
        <v>911</v>
      </c>
      <c r="C914" s="11" t="s">
        <v>875</v>
      </c>
      <c r="D914" s="11" t="s">
        <v>876</v>
      </c>
      <c r="E914" s="11" t="s">
        <v>912</v>
      </c>
      <c r="F914" s="12" t="s">
        <v>18</v>
      </c>
      <c r="G914" s="12">
        <v>1</v>
      </c>
      <c r="H914" s="13">
        <v>355300</v>
      </c>
      <c r="I914" s="13">
        <v>490003</v>
      </c>
      <c r="J914" s="17">
        <v>12352.2</v>
      </c>
      <c r="K914" s="14">
        <v>13845</v>
      </c>
      <c r="L914" s="15">
        <v>12425</v>
      </c>
      <c r="M914" s="16">
        <v>14025</v>
      </c>
      <c r="N914" s="90"/>
    </row>
    <row r="915" spans="2:14" ht="26.45">
      <c r="B915" s="10">
        <v>912</v>
      </c>
      <c r="C915" s="11" t="s">
        <v>875</v>
      </c>
      <c r="D915" s="11" t="s">
        <v>876</v>
      </c>
      <c r="E915" s="11" t="s">
        <v>913</v>
      </c>
      <c r="F915" s="12" t="s">
        <v>18</v>
      </c>
      <c r="G915" s="12">
        <v>1</v>
      </c>
      <c r="H915" s="13">
        <v>56800</v>
      </c>
      <c r="I915" s="13">
        <v>78334</v>
      </c>
      <c r="J915" s="17">
        <v>35176.400000000001</v>
      </c>
      <c r="K915" s="14">
        <v>39429</v>
      </c>
      <c r="L915" s="15">
        <v>30500</v>
      </c>
      <c r="M915" s="16">
        <v>34426</v>
      </c>
      <c r="N915" s="90"/>
    </row>
    <row r="916" spans="2:14" ht="26.45">
      <c r="B916" s="10">
        <v>913</v>
      </c>
      <c r="C916" s="11" t="s">
        <v>875</v>
      </c>
      <c r="D916" s="11" t="s">
        <v>876</v>
      </c>
      <c r="E916" s="11" t="s">
        <v>914</v>
      </c>
      <c r="F916" s="12" t="s">
        <v>18</v>
      </c>
      <c r="G916" s="12">
        <v>1</v>
      </c>
      <c r="H916" s="13">
        <v>386200</v>
      </c>
      <c r="I916" s="13">
        <v>532618</v>
      </c>
      <c r="J916" s="17">
        <v>434231</v>
      </c>
      <c r="K916" s="14">
        <v>486725</v>
      </c>
      <c r="L916" s="15">
        <v>429971</v>
      </c>
      <c r="M916" s="16">
        <v>485324</v>
      </c>
      <c r="N916" s="90"/>
    </row>
    <row r="917" spans="2:14" ht="26.45">
      <c r="B917" s="10">
        <v>914</v>
      </c>
      <c r="C917" s="11" t="s">
        <v>875</v>
      </c>
      <c r="D917" s="11" t="s">
        <v>876</v>
      </c>
      <c r="E917" s="11" t="s">
        <v>915</v>
      </c>
      <c r="F917" s="12" t="s">
        <v>18</v>
      </c>
      <c r="G917" s="12">
        <v>1</v>
      </c>
      <c r="H917" s="13">
        <v>182700</v>
      </c>
      <c r="I917" s="13">
        <v>251966</v>
      </c>
      <c r="J917" s="17">
        <v>67354</v>
      </c>
      <c r="K917" s="14">
        <v>75496</v>
      </c>
      <c r="L917" s="15">
        <v>68048</v>
      </c>
      <c r="M917" s="16">
        <v>76808</v>
      </c>
      <c r="N917" s="90"/>
    </row>
    <row r="918" spans="2:14" ht="26.45">
      <c r="B918" s="10">
        <v>915</v>
      </c>
      <c r="C918" s="11" t="s">
        <v>875</v>
      </c>
      <c r="D918" s="11" t="s">
        <v>876</v>
      </c>
      <c r="E918" s="11" t="s">
        <v>916</v>
      </c>
      <c r="F918" s="12" t="s">
        <v>18</v>
      </c>
      <c r="G918" s="12">
        <v>1</v>
      </c>
      <c r="H918" s="13">
        <v>63200</v>
      </c>
      <c r="I918" s="13">
        <v>87161</v>
      </c>
      <c r="J918" s="17">
        <v>466753.7</v>
      </c>
      <c r="K918" s="14">
        <v>523179</v>
      </c>
      <c r="L918" s="15">
        <v>464943</v>
      </c>
      <c r="M918" s="16">
        <v>524798</v>
      </c>
      <c r="N918" s="90"/>
    </row>
    <row r="919" spans="2:14" ht="26.45">
      <c r="B919" s="10">
        <v>916</v>
      </c>
      <c r="C919" s="11" t="s">
        <v>875</v>
      </c>
      <c r="D919" s="11" t="s">
        <v>876</v>
      </c>
      <c r="E919" s="11" t="s">
        <v>917</v>
      </c>
      <c r="F919" s="12" t="s">
        <v>18</v>
      </c>
      <c r="G919" s="12">
        <v>1</v>
      </c>
      <c r="H919" s="13">
        <v>15300</v>
      </c>
      <c r="I919" s="13">
        <v>21101</v>
      </c>
      <c r="J919" s="17">
        <v>234108.7</v>
      </c>
      <c r="K919" s="14">
        <v>262410</v>
      </c>
      <c r="L919" s="15">
        <v>231651</v>
      </c>
      <c r="M919" s="16">
        <v>261473</v>
      </c>
      <c r="N919" s="90"/>
    </row>
    <row r="920" spans="2:14" ht="26.45">
      <c r="B920" s="10">
        <v>917</v>
      </c>
      <c r="C920" s="11" t="s">
        <v>875</v>
      </c>
      <c r="D920" s="11" t="s">
        <v>876</v>
      </c>
      <c r="E920" s="11" t="s">
        <v>918</v>
      </c>
      <c r="F920" s="12" t="s">
        <v>18</v>
      </c>
      <c r="G920" s="12">
        <v>1</v>
      </c>
      <c r="H920" s="13">
        <v>315000</v>
      </c>
      <c r="I920" s="13">
        <v>434424</v>
      </c>
      <c r="J920" s="17">
        <v>81122.3</v>
      </c>
      <c r="K920" s="14">
        <v>90929</v>
      </c>
      <c r="L920" s="15">
        <v>77510</v>
      </c>
      <c r="M920" s="16">
        <v>87488</v>
      </c>
      <c r="N920" s="90"/>
    </row>
    <row r="921" spans="2:14" ht="26.45">
      <c r="B921" s="10">
        <v>918</v>
      </c>
      <c r="C921" s="11" t="s">
        <v>875</v>
      </c>
      <c r="D921" s="11" t="s">
        <v>876</v>
      </c>
      <c r="E921" s="11" t="s">
        <v>919</v>
      </c>
      <c r="F921" s="12" t="s">
        <v>18</v>
      </c>
      <c r="G921" s="12">
        <v>1</v>
      </c>
      <c r="H921" s="13">
        <v>132200</v>
      </c>
      <c r="I921" s="13">
        <v>182320</v>
      </c>
      <c r="J921" s="17">
        <v>19873</v>
      </c>
      <c r="K921" s="14">
        <v>22275</v>
      </c>
      <c r="L921" s="15">
        <v>18874</v>
      </c>
      <c r="M921" s="16">
        <v>21304</v>
      </c>
      <c r="N921" s="90"/>
    </row>
    <row r="922" spans="2:14" ht="26.45">
      <c r="B922" s="10">
        <v>919</v>
      </c>
      <c r="C922" s="11" t="s">
        <v>875</v>
      </c>
      <c r="D922" s="11" t="s">
        <v>876</v>
      </c>
      <c r="E922" s="11" t="s">
        <v>920</v>
      </c>
      <c r="F922" s="12" t="s">
        <v>18</v>
      </c>
      <c r="G922" s="12">
        <v>1</v>
      </c>
      <c r="H922" s="13">
        <v>1250000</v>
      </c>
      <c r="I922" s="13">
        <v>1723907</v>
      </c>
      <c r="J922" s="17">
        <v>373743.3</v>
      </c>
      <c r="K922" s="14">
        <v>418925</v>
      </c>
      <c r="L922" s="15">
        <v>363926</v>
      </c>
      <c r="M922" s="16">
        <v>410776</v>
      </c>
      <c r="N922" s="90"/>
    </row>
    <row r="923" spans="2:14" ht="39.6">
      <c r="B923" s="10">
        <v>920</v>
      </c>
      <c r="C923" s="11" t="s">
        <v>875</v>
      </c>
      <c r="D923" s="11" t="s">
        <v>876</v>
      </c>
      <c r="E923" s="11" t="s">
        <v>921</v>
      </c>
      <c r="F923" s="12" t="s">
        <v>18</v>
      </c>
      <c r="G923" s="12">
        <v>1</v>
      </c>
      <c r="H923" s="13">
        <v>1053400</v>
      </c>
      <c r="I923" s="13">
        <v>1452771</v>
      </c>
      <c r="J923" s="17">
        <v>179523.4</v>
      </c>
      <c r="K923" s="14">
        <v>201226</v>
      </c>
      <c r="L923" s="15">
        <v>163399</v>
      </c>
      <c r="M923" s="16">
        <v>184434</v>
      </c>
      <c r="N923" s="90"/>
    </row>
    <row r="924" spans="2:14" ht="92.45">
      <c r="B924" s="10">
        <v>921</v>
      </c>
      <c r="C924" s="11" t="s">
        <v>875</v>
      </c>
      <c r="D924" s="11" t="s">
        <v>876</v>
      </c>
      <c r="E924" s="11" t="s">
        <v>922</v>
      </c>
      <c r="F924" s="12" t="s">
        <v>147</v>
      </c>
      <c r="G924" s="12">
        <v>1</v>
      </c>
      <c r="H924" s="13">
        <v>103800</v>
      </c>
      <c r="I924" s="13">
        <v>143153</v>
      </c>
      <c r="J924" s="17">
        <v>1874309.5</v>
      </c>
      <c r="K924" s="14">
        <v>2100894</v>
      </c>
      <c r="L924" s="15">
        <v>1780269</v>
      </c>
      <c r="M924" s="16">
        <v>2009453</v>
      </c>
      <c r="N924" s="90"/>
    </row>
    <row r="925" spans="2:14" ht="26.45">
      <c r="B925" s="10">
        <v>922</v>
      </c>
      <c r="C925" s="11" t="s">
        <v>875</v>
      </c>
      <c r="D925" s="11" t="s">
        <v>923</v>
      </c>
      <c r="E925" s="11" t="s">
        <v>924</v>
      </c>
      <c r="F925" s="12" t="s">
        <v>18</v>
      </c>
      <c r="G925" s="12">
        <v>1</v>
      </c>
      <c r="H925" s="13">
        <v>36000</v>
      </c>
      <c r="I925" s="13">
        <v>49649</v>
      </c>
      <c r="J925" s="17">
        <v>1228175.2</v>
      </c>
      <c r="K925" s="14">
        <v>1376649</v>
      </c>
      <c r="L925" s="15">
        <v>1111652</v>
      </c>
      <c r="M925" s="16">
        <v>1254761</v>
      </c>
      <c r="N925" s="90"/>
    </row>
    <row r="926" spans="2:14" ht="26.45">
      <c r="B926" s="10">
        <v>923</v>
      </c>
      <c r="C926" s="11" t="s">
        <v>875</v>
      </c>
      <c r="D926" s="11" t="s">
        <v>923</v>
      </c>
      <c r="E926" s="11" t="s">
        <v>925</v>
      </c>
      <c r="F926" s="12" t="s">
        <v>18</v>
      </c>
      <c r="G926" s="12">
        <v>1</v>
      </c>
      <c r="H926" s="13">
        <v>553900</v>
      </c>
      <c r="I926" s="13">
        <v>763898</v>
      </c>
      <c r="J926" s="17">
        <v>134505.70000000001</v>
      </c>
      <c r="K926" s="14">
        <v>150766</v>
      </c>
      <c r="L926" s="15">
        <v>125435</v>
      </c>
      <c r="M926" s="16">
        <v>141583</v>
      </c>
      <c r="N926" s="90"/>
    </row>
    <row r="927" spans="2:14" ht="26.45">
      <c r="B927" s="10">
        <v>924</v>
      </c>
      <c r="C927" s="11" t="s">
        <v>875</v>
      </c>
      <c r="D927" s="11" t="s">
        <v>923</v>
      </c>
      <c r="E927" s="11" t="s">
        <v>926</v>
      </c>
      <c r="F927" s="12" t="s">
        <v>18</v>
      </c>
      <c r="G927" s="12">
        <v>1</v>
      </c>
      <c r="H927" s="13">
        <v>450000</v>
      </c>
      <c r="I927" s="13">
        <v>620606</v>
      </c>
      <c r="J927" s="17">
        <v>47921.3</v>
      </c>
      <c r="K927" s="14">
        <v>53714</v>
      </c>
      <c r="L927" s="15">
        <v>45005</v>
      </c>
      <c r="M927" s="16">
        <v>50799</v>
      </c>
      <c r="N927" s="90"/>
    </row>
    <row r="928" spans="2:14" ht="66">
      <c r="B928" s="10">
        <v>925</v>
      </c>
      <c r="C928" s="11" t="s">
        <v>875</v>
      </c>
      <c r="D928" s="11" t="s">
        <v>923</v>
      </c>
      <c r="E928" s="11" t="s">
        <v>927</v>
      </c>
      <c r="F928" s="12" t="s">
        <v>18</v>
      </c>
      <c r="G928" s="12">
        <v>1</v>
      </c>
      <c r="H928" s="13">
        <v>461200</v>
      </c>
      <c r="I928" s="13">
        <v>636053</v>
      </c>
      <c r="J928" s="17">
        <v>625880.5</v>
      </c>
      <c r="K928" s="14">
        <v>701543</v>
      </c>
      <c r="L928" s="15">
        <v>527498</v>
      </c>
      <c r="M928" s="16">
        <v>595406</v>
      </c>
      <c r="N928" s="90"/>
    </row>
    <row r="929" spans="2:14" ht="66">
      <c r="B929" s="10">
        <v>926</v>
      </c>
      <c r="C929" s="11" t="s">
        <v>875</v>
      </c>
      <c r="D929" s="11" t="s">
        <v>923</v>
      </c>
      <c r="E929" s="11" t="s">
        <v>928</v>
      </c>
      <c r="F929" s="12" t="s">
        <v>18</v>
      </c>
      <c r="G929" s="12">
        <v>1</v>
      </c>
      <c r="H929" s="13">
        <v>205900</v>
      </c>
      <c r="I929" s="13">
        <v>283962</v>
      </c>
      <c r="J929" s="17">
        <v>845518.8</v>
      </c>
      <c r="K929" s="14">
        <v>947733</v>
      </c>
      <c r="L929" s="15">
        <v>851971</v>
      </c>
      <c r="M929" s="16">
        <v>961650</v>
      </c>
      <c r="N929" s="90"/>
    </row>
    <row r="930" spans="2:14" ht="26.45">
      <c r="B930" s="10">
        <v>927</v>
      </c>
      <c r="C930" s="11" t="s">
        <v>875</v>
      </c>
      <c r="D930" s="11" t="s">
        <v>923</v>
      </c>
      <c r="E930" s="11" t="s">
        <v>929</v>
      </c>
      <c r="F930" s="12" t="s">
        <v>18</v>
      </c>
      <c r="G930" s="12">
        <v>1</v>
      </c>
      <c r="H930" s="13">
        <v>103800</v>
      </c>
      <c r="I930" s="13">
        <v>143153</v>
      </c>
      <c r="J930" s="17">
        <v>519565.9</v>
      </c>
      <c r="K930" s="14">
        <v>582376</v>
      </c>
      <c r="L930" s="15">
        <v>535372</v>
      </c>
      <c r="M930" s="16">
        <v>604294</v>
      </c>
      <c r="N930" s="90"/>
    </row>
    <row r="931" spans="2:14" ht="26.45">
      <c r="B931" s="10">
        <v>928</v>
      </c>
      <c r="C931" s="11" t="s">
        <v>875</v>
      </c>
      <c r="D931" s="11" t="s">
        <v>923</v>
      </c>
      <c r="E931" s="11" t="s">
        <v>930</v>
      </c>
      <c r="F931" s="12" t="s">
        <v>18</v>
      </c>
      <c r="G931" s="12">
        <v>1</v>
      </c>
      <c r="H931" s="13">
        <v>108000</v>
      </c>
      <c r="I931" s="13">
        <v>148946</v>
      </c>
      <c r="J931" s="17">
        <v>321145.3</v>
      </c>
      <c r="K931" s="14">
        <v>359968</v>
      </c>
      <c r="L931" s="15">
        <v>272825</v>
      </c>
      <c r="M931" s="16">
        <v>307947</v>
      </c>
      <c r="N931" s="90"/>
    </row>
    <row r="932" spans="2:14" ht="79.150000000000006">
      <c r="B932" s="10">
        <v>929</v>
      </c>
      <c r="C932" s="11" t="s">
        <v>875</v>
      </c>
      <c r="D932" s="11" t="s">
        <v>923</v>
      </c>
      <c r="E932" s="11" t="s">
        <v>931</v>
      </c>
      <c r="F932" s="12" t="s">
        <v>147</v>
      </c>
      <c r="G932" s="12">
        <v>1</v>
      </c>
      <c r="H932" s="13">
        <v>406000</v>
      </c>
      <c r="I932" s="13">
        <v>559925</v>
      </c>
      <c r="J932" s="17">
        <v>139848.79999999999</v>
      </c>
      <c r="K932" s="14">
        <v>156755</v>
      </c>
      <c r="L932" s="15">
        <v>127795</v>
      </c>
      <c r="M932" s="16">
        <v>144247</v>
      </c>
      <c r="N932" s="90"/>
    </row>
    <row r="933" spans="2:14" ht="39.6">
      <c r="B933" s="10">
        <v>930</v>
      </c>
      <c r="C933" s="11" t="s">
        <v>875</v>
      </c>
      <c r="D933" s="11" t="s">
        <v>923</v>
      </c>
      <c r="E933" s="11" t="s">
        <v>932</v>
      </c>
      <c r="F933" s="12" t="s">
        <v>147</v>
      </c>
      <c r="G933" s="12">
        <v>1</v>
      </c>
      <c r="H933" s="13">
        <v>206100</v>
      </c>
      <c r="I933" s="13">
        <v>284238</v>
      </c>
      <c r="J933" s="17">
        <v>166576.20000000001</v>
      </c>
      <c r="K933" s="14">
        <v>186714</v>
      </c>
      <c r="L933" s="15">
        <v>169646</v>
      </c>
      <c r="M933" s="16">
        <v>191486</v>
      </c>
      <c r="N933" s="90"/>
    </row>
    <row r="934" spans="2:14" ht="26.45">
      <c r="B934" s="10">
        <v>931</v>
      </c>
      <c r="C934" s="11" t="s">
        <v>875</v>
      </c>
      <c r="D934" s="11" t="s">
        <v>923</v>
      </c>
      <c r="E934" s="11" t="s">
        <v>933</v>
      </c>
      <c r="F934" s="12" t="s">
        <v>147</v>
      </c>
      <c r="G934" s="12">
        <v>1</v>
      </c>
      <c r="H934" s="13">
        <v>1235100</v>
      </c>
      <c r="I934" s="13">
        <v>1703358</v>
      </c>
      <c r="J934" s="17">
        <v>564916.80000000005</v>
      </c>
      <c r="K934" s="14">
        <v>633209</v>
      </c>
      <c r="L934" s="15">
        <v>507725</v>
      </c>
      <c r="M934" s="16">
        <v>573087</v>
      </c>
      <c r="N934" s="90"/>
    </row>
    <row r="935" spans="2:14" ht="52.9">
      <c r="B935" s="10">
        <v>932</v>
      </c>
      <c r="C935" s="11" t="s">
        <v>875</v>
      </c>
      <c r="D935" s="11" t="s">
        <v>923</v>
      </c>
      <c r="E935" s="11" t="s">
        <v>934</v>
      </c>
      <c r="F935" s="12" t="s">
        <v>147</v>
      </c>
      <c r="G935" s="12">
        <v>1</v>
      </c>
      <c r="H935" s="13">
        <v>317900</v>
      </c>
      <c r="I935" s="13">
        <v>438424</v>
      </c>
      <c r="J935" s="17">
        <v>314505.09999999998</v>
      </c>
      <c r="K935" s="14">
        <v>352525</v>
      </c>
      <c r="L935" s="15">
        <v>295384</v>
      </c>
      <c r="M935" s="16">
        <v>333411</v>
      </c>
      <c r="N935" s="90"/>
    </row>
    <row r="936" spans="2:14" ht="39.6">
      <c r="B936" s="10">
        <v>933</v>
      </c>
      <c r="C936" s="11" t="s">
        <v>875</v>
      </c>
      <c r="D936" s="11" t="s">
        <v>935</v>
      </c>
      <c r="E936" s="11" t="s">
        <v>936</v>
      </c>
      <c r="F936" s="12" t="s">
        <v>398</v>
      </c>
      <c r="G936" s="12">
        <v>1</v>
      </c>
      <c r="H936" s="13">
        <v>88000</v>
      </c>
      <c r="I936" s="13">
        <v>121363</v>
      </c>
      <c r="J936" s="17">
        <v>1765150.8</v>
      </c>
      <c r="K936" s="14">
        <v>1978539</v>
      </c>
      <c r="L936" s="15">
        <v>1566943</v>
      </c>
      <c r="M936" s="16">
        <v>1768665</v>
      </c>
      <c r="N936" s="90"/>
    </row>
    <row r="937" spans="2:14" ht="26.45">
      <c r="B937" s="10">
        <v>934</v>
      </c>
      <c r="C937" s="11" t="s">
        <v>875</v>
      </c>
      <c r="D937" s="11" t="s">
        <v>935</v>
      </c>
      <c r="E937" s="11" t="s">
        <v>937</v>
      </c>
      <c r="F937" s="12" t="s">
        <v>18</v>
      </c>
      <c r="G937" s="12">
        <v>1</v>
      </c>
      <c r="H937" s="13">
        <v>148000</v>
      </c>
      <c r="I937" s="13">
        <v>204111</v>
      </c>
      <c r="J937" s="17">
        <v>417059.3</v>
      </c>
      <c r="K937" s="14">
        <v>467477</v>
      </c>
      <c r="L937" s="15">
        <v>392368</v>
      </c>
      <c r="M937" s="16">
        <v>442880</v>
      </c>
      <c r="N937" s="90"/>
    </row>
    <row r="938" spans="2:14" ht="26.45">
      <c r="B938" s="10">
        <v>935</v>
      </c>
      <c r="C938" s="11" t="s">
        <v>875</v>
      </c>
      <c r="D938" s="11" t="s">
        <v>935</v>
      </c>
      <c r="E938" s="11" t="s">
        <v>173</v>
      </c>
      <c r="F938" s="12" t="s">
        <v>18</v>
      </c>
      <c r="G938" s="12">
        <v>1</v>
      </c>
      <c r="H938" s="13">
        <v>115000</v>
      </c>
      <c r="I938" s="13">
        <v>158599</v>
      </c>
      <c r="J938" s="17">
        <v>140658</v>
      </c>
      <c r="K938" s="14">
        <v>157662</v>
      </c>
      <c r="L938" s="15">
        <v>111152</v>
      </c>
      <c r="M938" s="16">
        <v>125461</v>
      </c>
      <c r="N938" s="90"/>
    </row>
    <row r="939" spans="2:14" ht="26.45">
      <c r="B939" s="10">
        <v>936</v>
      </c>
      <c r="C939" s="11" t="s">
        <v>875</v>
      </c>
      <c r="D939" s="11" t="s">
        <v>935</v>
      </c>
      <c r="E939" s="11" t="s">
        <v>640</v>
      </c>
      <c r="F939" s="12" t="s">
        <v>18</v>
      </c>
      <c r="G939" s="12">
        <v>1</v>
      </c>
      <c r="H939" s="13">
        <v>102000</v>
      </c>
      <c r="I939" s="13">
        <v>140671</v>
      </c>
      <c r="J939" s="17">
        <v>192851.4</v>
      </c>
      <c r="K939" s="14">
        <v>216165</v>
      </c>
      <c r="L939" s="15">
        <v>151833</v>
      </c>
      <c r="M939" s="16">
        <v>171379</v>
      </c>
      <c r="N939" s="90"/>
    </row>
    <row r="940" spans="2:14" ht="26.45">
      <c r="B940" s="10">
        <v>937</v>
      </c>
      <c r="C940" s="11" t="s">
        <v>875</v>
      </c>
      <c r="D940" s="11" t="s">
        <v>935</v>
      </c>
      <c r="E940" s="11" t="s">
        <v>120</v>
      </c>
      <c r="F940" s="12" t="s">
        <v>18</v>
      </c>
      <c r="G940" s="12">
        <v>1</v>
      </c>
      <c r="H940" s="13">
        <v>1190000</v>
      </c>
      <c r="I940" s="13">
        <v>1641159</v>
      </c>
      <c r="J940" s="17">
        <v>203775.6</v>
      </c>
      <c r="K940" s="14">
        <v>228410</v>
      </c>
      <c r="L940" s="15">
        <v>145111</v>
      </c>
      <c r="M940" s="16">
        <v>163792</v>
      </c>
      <c r="N940" s="90"/>
    </row>
    <row r="941" spans="2:14" ht="26.45">
      <c r="B941" s="10">
        <v>938</v>
      </c>
      <c r="C941" s="11" t="s">
        <v>875</v>
      </c>
      <c r="D941" s="11" t="s">
        <v>935</v>
      </c>
      <c r="E941" s="11" t="s">
        <v>228</v>
      </c>
      <c r="F941" s="12" t="s">
        <v>18</v>
      </c>
      <c r="G941" s="12">
        <v>1</v>
      </c>
      <c r="H941" s="13">
        <v>31500000</v>
      </c>
      <c r="I941" s="13">
        <v>43442447</v>
      </c>
      <c r="J941" s="17">
        <v>180166</v>
      </c>
      <c r="K941" s="14">
        <v>201946</v>
      </c>
      <c r="L941" s="15">
        <v>128061</v>
      </c>
      <c r="M941" s="16">
        <v>144547</v>
      </c>
      <c r="N941" s="90"/>
    </row>
    <row r="942" spans="2:14" ht="26.45">
      <c r="B942" s="10">
        <v>939</v>
      </c>
      <c r="C942" s="11" t="s">
        <v>875</v>
      </c>
      <c r="D942" s="11" t="s">
        <v>935</v>
      </c>
      <c r="E942" s="11" t="s">
        <v>938</v>
      </c>
      <c r="F942" s="12" t="s">
        <v>18</v>
      </c>
      <c r="G942" s="12">
        <v>1</v>
      </c>
      <c r="H942" s="13">
        <v>58500000</v>
      </c>
      <c r="I942" s="13">
        <v>80678830</v>
      </c>
      <c r="J942" s="17">
        <v>2060032.8</v>
      </c>
      <c r="K942" s="14">
        <v>2309069</v>
      </c>
      <c r="L942" s="15">
        <v>1481773</v>
      </c>
      <c r="M942" s="16">
        <v>1672530</v>
      </c>
      <c r="N942" s="90"/>
    </row>
    <row r="943" spans="2:14" ht="26.45">
      <c r="B943" s="10">
        <v>940</v>
      </c>
      <c r="C943" s="11" t="s">
        <v>875</v>
      </c>
      <c r="D943" s="11" t="s">
        <v>935</v>
      </c>
      <c r="E943" s="21" t="s">
        <v>939</v>
      </c>
      <c r="F943" s="12" t="s">
        <v>18</v>
      </c>
      <c r="G943" s="12">
        <v>1</v>
      </c>
      <c r="H943" s="13">
        <v>31500000</v>
      </c>
      <c r="I943" s="13">
        <v>43442447</v>
      </c>
      <c r="J943" s="17">
        <v>41496252</v>
      </c>
      <c r="K943" s="14">
        <v>46512717</v>
      </c>
      <c r="L943" s="15">
        <v>39483757</v>
      </c>
      <c r="M943" s="16">
        <v>44566731</v>
      </c>
      <c r="N943" s="90"/>
    </row>
    <row r="944" spans="2:14" ht="26.45">
      <c r="B944" s="10">
        <v>941</v>
      </c>
      <c r="C944" s="11" t="s">
        <v>875</v>
      </c>
      <c r="D944" s="11" t="s">
        <v>935</v>
      </c>
      <c r="E944" s="21" t="s">
        <v>940</v>
      </c>
      <c r="F944" s="12" t="s">
        <v>18</v>
      </c>
      <c r="G944" s="12">
        <v>1</v>
      </c>
      <c r="H944" s="13">
        <v>58500000</v>
      </c>
      <c r="I944" s="13">
        <v>80678830</v>
      </c>
      <c r="J944" s="17">
        <v>79688707</v>
      </c>
      <c r="K944" s="14">
        <v>89322242</v>
      </c>
      <c r="L944" s="15">
        <v>75823927</v>
      </c>
      <c r="M944" s="16">
        <v>85585182</v>
      </c>
      <c r="N944" s="90"/>
    </row>
    <row r="945" spans="2:14" ht="26.45">
      <c r="B945" s="10">
        <v>942</v>
      </c>
      <c r="C945" s="11" t="s">
        <v>875</v>
      </c>
      <c r="D945" s="11" t="s">
        <v>935</v>
      </c>
      <c r="E945" s="11" t="s">
        <v>941</v>
      </c>
      <c r="F945" s="12" t="s">
        <v>18</v>
      </c>
      <c r="G945" s="12">
        <v>1</v>
      </c>
      <c r="H945" s="13">
        <v>2688100</v>
      </c>
      <c r="I945" s="13">
        <v>3707227</v>
      </c>
      <c r="J945" s="17">
        <v>169337</v>
      </c>
      <c r="K945" s="14">
        <v>189808</v>
      </c>
      <c r="L945" s="15">
        <v>169118</v>
      </c>
      <c r="M945" s="16">
        <v>190890</v>
      </c>
      <c r="N945" s="90"/>
    </row>
    <row r="946" spans="2:14" ht="39.6">
      <c r="B946" s="10">
        <v>943</v>
      </c>
      <c r="C946" s="11" t="s">
        <v>875</v>
      </c>
      <c r="D946" s="11" t="s">
        <v>935</v>
      </c>
      <c r="E946" s="11" t="s">
        <v>942</v>
      </c>
      <c r="F946" s="12" t="s">
        <v>18</v>
      </c>
      <c r="G946" s="12">
        <v>1</v>
      </c>
      <c r="H946" s="13">
        <v>394500</v>
      </c>
      <c r="I946" s="13">
        <v>544065</v>
      </c>
      <c r="J946" s="17">
        <v>466242</v>
      </c>
      <c r="K946" s="14">
        <v>522606</v>
      </c>
      <c r="L946" s="15">
        <v>471812</v>
      </c>
      <c r="M946" s="16">
        <v>532551</v>
      </c>
      <c r="N946" s="90"/>
    </row>
    <row r="947" spans="2:14" ht="39.6">
      <c r="B947" s="10">
        <v>944</v>
      </c>
      <c r="C947" s="11" t="s">
        <v>875</v>
      </c>
      <c r="D947" s="11" t="s">
        <v>935</v>
      </c>
      <c r="E947" s="11" t="s">
        <v>943</v>
      </c>
      <c r="F947" s="12" t="s">
        <v>18</v>
      </c>
      <c r="G947" s="12">
        <v>1</v>
      </c>
      <c r="H947" s="13">
        <v>382200</v>
      </c>
      <c r="I947" s="13">
        <v>527102</v>
      </c>
      <c r="J947" s="17">
        <v>3236109.8</v>
      </c>
      <c r="K947" s="14">
        <v>3627322</v>
      </c>
      <c r="L947" s="15">
        <v>3232070</v>
      </c>
      <c r="M947" s="16">
        <v>3648153</v>
      </c>
      <c r="N947" s="90"/>
    </row>
    <row r="948" spans="2:14" ht="26.45">
      <c r="B948" s="10">
        <v>945</v>
      </c>
      <c r="C948" s="11" t="s">
        <v>875</v>
      </c>
      <c r="D948" s="11" t="s">
        <v>935</v>
      </c>
      <c r="E948" s="11" t="s">
        <v>944</v>
      </c>
      <c r="F948" s="12" t="s">
        <v>18</v>
      </c>
      <c r="G948" s="12">
        <v>1</v>
      </c>
      <c r="H948" s="91">
        <v>14500000</v>
      </c>
      <c r="I948" s="91">
        <v>19997317</v>
      </c>
      <c r="J948" s="17">
        <v>19762889.300000001</v>
      </c>
      <c r="K948" s="14">
        <v>22152017</v>
      </c>
      <c r="L948" s="15">
        <v>19738218</v>
      </c>
      <c r="M948" s="16">
        <v>22279234</v>
      </c>
      <c r="N948" s="90"/>
    </row>
    <row r="949" spans="2:14" ht="39.6">
      <c r="B949" s="10">
        <v>946</v>
      </c>
      <c r="C949" s="11" t="s">
        <v>875</v>
      </c>
      <c r="D949" s="11" t="s">
        <v>935</v>
      </c>
      <c r="E949" s="11" t="s">
        <v>945</v>
      </c>
      <c r="F949" s="12" t="s">
        <v>18</v>
      </c>
      <c r="G949" s="12">
        <v>1</v>
      </c>
      <c r="H949" s="13">
        <v>793600</v>
      </c>
      <c r="I949" s="13">
        <v>1094474</v>
      </c>
      <c r="J949" s="17">
        <v>539260.4</v>
      </c>
      <c r="K949" s="14">
        <v>604451</v>
      </c>
      <c r="L949" s="15">
        <v>498144</v>
      </c>
      <c r="M949" s="16">
        <v>562273</v>
      </c>
      <c r="N949" s="90"/>
    </row>
    <row r="950" spans="2:14" ht="39.6">
      <c r="B950" s="10">
        <v>947</v>
      </c>
      <c r="C950" s="11" t="s">
        <v>875</v>
      </c>
      <c r="D950" s="11" t="s">
        <v>935</v>
      </c>
      <c r="E950" s="11" t="s">
        <v>946</v>
      </c>
      <c r="F950" s="12" t="s">
        <v>18</v>
      </c>
      <c r="G950" s="12">
        <v>1</v>
      </c>
      <c r="H950" s="13">
        <v>60800</v>
      </c>
      <c r="I950" s="13">
        <v>83851</v>
      </c>
      <c r="J950" s="17">
        <v>599236.4</v>
      </c>
      <c r="K950" s="14">
        <v>671678</v>
      </c>
      <c r="L950" s="15">
        <v>595608</v>
      </c>
      <c r="M950" s="16">
        <v>672284</v>
      </c>
      <c r="N950" s="90"/>
    </row>
    <row r="951" spans="2:14" ht="39.6">
      <c r="B951" s="10">
        <v>948</v>
      </c>
      <c r="C951" s="11" t="s">
        <v>875</v>
      </c>
      <c r="D951" s="11" t="s">
        <v>935</v>
      </c>
      <c r="E951" s="11" t="s">
        <v>947</v>
      </c>
      <c r="F951" s="12" t="s">
        <v>18</v>
      </c>
      <c r="G951" s="12">
        <v>1</v>
      </c>
      <c r="H951" s="13">
        <v>559000</v>
      </c>
      <c r="I951" s="13">
        <v>770931</v>
      </c>
      <c r="J951" s="17">
        <v>911730.4</v>
      </c>
      <c r="K951" s="14">
        <v>1021949</v>
      </c>
      <c r="L951" s="15">
        <v>858170</v>
      </c>
      <c r="M951" s="16">
        <v>968647</v>
      </c>
      <c r="N951" s="90"/>
    </row>
    <row r="952" spans="2:14" ht="26.45">
      <c r="B952" s="10">
        <v>949</v>
      </c>
      <c r="C952" s="11" t="s">
        <v>875</v>
      </c>
      <c r="D952" s="11" t="s">
        <v>935</v>
      </c>
      <c r="E952" s="11" t="s">
        <v>75</v>
      </c>
      <c r="F952" s="12" t="s">
        <v>18</v>
      </c>
      <c r="G952" s="12">
        <v>1</v>
      </c>
      <c r="H952" s="13">
        <v>1273700</v>
      </c>
      <c r="I952" s="13">
        <v>1756592</v>
      </c>
      <c r="J952" s="17">
        <v>101721.2</v>
      </c>
      <c r="K952" s="14">
        <v>114018</v>
      </c>
      <c r="L952" s="15">
        <v>81548</v>
      </c>
      <c r="M952" s="16">
        <v>92046</v>
      </c>
      <c r="N952" s="90"/>
    </row>
    <row r="953" spans="2:14" ht="39.6">
      <c r="B953" s="10">
        <v>950</v>
      </c>
      <c r="C953" s="11" t="s">
        <v>875</v>
      </c>
      <c r="D953" s="11" t="s">
        <v>935</v>
      </c>
      <c r="E953" s="11" t="s">
        <v>948</v>
      </c>
      <c r="F953" s="12" t="s">
        <v>18</v>
      </c>
      <c r="G953" s="12">
        <v>1</v>
      </c>
      <c r="H953" s="13">
        <v>1048100</v>
      </c>
      <c r="I953" s="13">
        <v>1445461</v>
      </c>
      <c r="J953" s="17">
        <v>739406.5</v>
      </c>
      <c r="K953" s="14">
        <v>828793</v>
      </c>
      <c r="L953" s="15">
        <v>691676</v>
      </c>
      <c r="M953" s="16">
        <v>780719</v>
      </c>
      <c r="N953" s="90"/>
    </row>
    <row r="954" spans="2:14" ht="26.45">
      <c r="B954" s="10">
        <v>951</v>
      </c>
      <c r="C954" s="11" t="s">
        <v>875</v>
      </c>
      <c r="D954" s="11" t="s">
        <v>935</v>
      </c>
      <c r="E954" s="11" t="s">
        <v>703</v>
      </c>
      <c r="F954" s="12" t="s">
        <v>18</v>
      </c>
      <c r="G954" s="12">
        <v>1</v>
      </c>
      <c r="H954" s="13">
        <v>633800</v>
      </c>
      <c r="I954" s="13">
        <v>874090</v>
      </c>
      <c r="J954" s="17">
        <v>1600014.5</v>
      </c>
      <c r="K954" s="14">
        <v>1793440</v>
      </c>
      <c r="L954" s="15">
        <v>1345119</v>
      </c>
      <c r="M954" s="16">
        <v>1518284</v>
      </c>
      <c r="N954" s="90"/>
    </row>
    <row r="955" spans="2:14" ht="26.45">
      <c r="B955" s="10">
        <v>952</v>
      </c>
      <c r="C955" s="11" t="s">
        <v>875</v>
      </c>
      <c r="D955" s="11" t="s">
        <v>935</v>
      </c>
      <c r="E955" s="11" t="s">
        <v>949</v>
      </c>
      <c r="F955" s="12" t="s">
        <v>18</v>
      </c>
      <c r="G955" s="12">
        <v>1</v>
      </c>
      <c r="H955" s="13">
        <v>210000</v>
      </c>
      <c r="I955" s="13">
        <v>289616</v>
      </c>
      <c r="J955" s="17">
        <v>1316318.5</v>
      </c>
      <c r="K955" s="14">
        <v>1475448</v>
      </c>
      <c r="L955" s="15">
        <v>1276249</v>
      </c>
      <c r="M955" s="16">
        <v>1440548</v>
      </c>
      <c r="N955" s="90"/>
    </row>
    <row r="956" spans="2:14" ht="39.6">
      <c r="B956" s="10">
        <v>953</v>
      </c>
      <c r="C956" s="11" t="s">
        <v>875</v>
      </c>
      <c r="D956" s="11" t="s">
        <v>935</v>
      </c>
      <c r="E956" s="11" t="s">
        <v>950</v>
      </c>
      <c r="F956" s="12" t="s">
        <v>18</v>
      </c>
      <c r="G956" s="12">
        <v>1</v>
      </c>
      <c r="H956" s="13">
        <v>201000</v>
      </c>
      <c r="I956" s="13">
        <v>277204</v>
      </c>
      <c r="J956" s="17">
        <v>1022448</v>
      </c>
      <c r="K956" s="14">
        <v>1146051</v>
      </c>
      <c r="L956" s="15">
        <v>838465</v>
      </c>
      <c r="M956" s="16">
        <v>946405</v>
      </c>
      <c r="N956" s="90"/>
    </row>
    <row r="957" spans="2:14" ht="39.6">
      <c r="B957" s="10">
        <v>954</v>
      </c>
      <c r="C957" s="11" t="s">
        <v>875</v>
      </c>
      <c r="D957" s="11" t="s">
        <v>935</v>
      </c>
      <c r="E957" s="11" t="s">
        <v>951</v>
      </c>
      <c r="F957" s="12" t="s">
        <v>147</v>
      </c>
      <c r="G957" s="12">
        <v>1</v>
      </c>
      <c r="H957" s="13">
        <v>153300</v>
      </c>
      <c r="I957" s="13">
        <v>211420</v>
      </c>
      <c r="J957" s="17">
        <v>374552.5</v>
      </c>
      <c r="K957" s="14">
        <v>419832</v>
      </c>
      <c r="L957" s="15">
        <v>289717</v>
      </c>
      <c r="M957" s="16">
        <v>327014</v>
      </c>
      <c r="N957" s="90"/>
    </row>
    <row r="958" spans="2:14" ht="26.45">
      <c r="B958" s="10">
        <v>955</v>
      </c>
      <c r="C958" s="11" t="s">
        <v>875</v>
      </c>
      <c r="D958" s="11" t="s">
        <v>935</v>
      </c>
      <c r="E958" s="11" t="s">
        <v>753</v>
      </c>
      <c r="F958" s="12" t="s">
        <v>147</v>
      </c>
      <c r="G958" s="12">
        <v>1</v>
      </c>
      <c r="H958" s="13">
        <v>13200</v>
      </c>
      <c r="I958" s="13">
        <v>18204</v>
      </c>
      <c r="J958" s="17">
        <v>348991.3</v>
      </c>
      <c r="K958" s="14">
        <v>391181</v>
      </c>
      <c r="L958" s="15">
        <v>264968</v>
      </c>
      <c r="M958" s="16">
        <v>299079</v>
      </c>
      <c r="N958" s="90"/>
    </row>
    <row r="959" spans="2:14" ht="39.6">
      <c r="B959" s="10">
        <v>956</v>
      </c>
      <c r="C959" s="11" t="s">
        <v>875</v>
      </c>
      <c r="D959" s="11" t="s">
        <v>935</v>
      </c>
      <c r="E959" s="11" t="s">
        <v>952</v>
      </c>
      <c r="F959" s="12" t="s">
        <v>147</v>
      </c>
      <c r="G959" s="12">
        <v>1</v>
      </c>
      <c r="H959" s="13">
        <v>1886500</v>
      </c>
      <c r="I959" s="13">
        <v>2601720</v>
      </c>
      <c r="J959" s="17">
        <v>207750.2</v>
      </c>
      <c r="K959" s="14">
        <v>232865</v>
      </c>
      <c r="L959" s="15">
        <v>189259</v>
      </c>
      <c r="M959" s="16">
        <v>213623</v>
      </c>
      <c r="N959" s="90"/>
    </row>
    <row r="960" spans="2:14" ht="26.45">
      <c r="B960" s="10">
        <v>957</v>
      </c>
      <c r="C960" s="11" t="s">
        <v>875</v>
      </c>
      <c r="D960" s="11" t="s">
        <v>935</v>
      </c>
      <c r="E960" s="11" t="s">
        <v>953</v>
      </c>
      <c r="F960" s="12" t="s">
        <v>147</v>
      </c>
      <c r="G960" s="12">
        <v>1</v>
      </c>
      <c r="H960" s="13">
        <v>98300</v>
      </c>
      <c r="I960" s="13">
        <v>135568</v>
      </c>
      <c r="J960" s="17">
        <v>20515.599999999999</v>
      </c>
      <c r="K960" s="14">
        <v>22996</v>
      </c>
      <c r="L960" s="15">
        <v>17506</v>
      </c>
      <c r="M960" s="16">
        <v>19760</v>
      </c>
      <c r="N960" s="90"/>
    </row>
    <row r="961" spans="2:14" ht="26.45">
      <c r="B961" s="10">
        <v>958</v>
      </c>
      <c r="C961" s="11" t="s">
        <v>875</v>
      </c>
      <c r="D961" s="11" t="s">
        <v>954</v>
      </c>
      <c r="E961" s="21" t="s">
        <v>955</v>
      </c>
      <c r="F961" s="12" t="s">
        <v>18</v>
      </c>
      <c r="G961" s="12">
        <v>1</v>
      </c>
      <c r="H961" s="13">
        <v>2901100</v>
      </c>
      <c r="I961" s="13">
        <v>4000980</v>
      </c>
      <c r="J961" s="17">
        <v>13149.5</v>
      </c>
      <c r="K961" s="14">
        <v>14739</v>
      </c>
      <c r="L961" s="15">
        <v>12465</v>
      </c>
      <c r="M961" s="16">
        <v>14070</v>
      </c>
      <c r="N961" s="90"/>
    </row>
    <row r="962" spans="2:14" ht="26.45">
      <c r="B962" s="10">
        <v>959</v>
      </c>
      <c r="C962" s="11" t="s">
        <v>875</v>
      </c>
      <c r="D962" s="11" t="s">
        <v>954</v>
      </c>
      <c r="E962" s="21" t="s">
        <v>956</v>
      </c>
      <c r="F962" s="12" t="s">
        <v>18</v>
      </c>
      <c r="G962" s="12">
        <v>1</v>
      </c>
      <c r="H962" s="13">
        <v>314700</v>
      </c>
      <c r="I962" s="13">
        <v>434011</v>
      </c>
      <c r="J962" s="17">
        <v>109801.3</v>
      </c>
      <c r="K962" s="14">
        <v>123075</v>
      </c>
      <c r="L962" s="15">
        <v>135804</v>
      </c>
      <c r="M962" s="16">
        <v>153287</v>
      </c>
      <c r="N962" s="90"/>
    </row>
    <row r="963" spans="2:14" ht="26.45">
      <c r="B963" s="10">
        <v>960</v>
      </c>
      <c r="C963" s="11" t="s">
        <v>875</v>
      </c>
      <c r="D963" s="11" t="s">
        <v>954</v>
      </c>
      <c r="E963" s="21" t="s">
        <v>957</v>
      </c>
      <c r="F963" s="12" t="s">
        <v>18</v>
      </c>
      <c r="G963" s="12">
        <v>1</v>
      </c>
      <c r="H963" s="13">
        <v>62000</v>
      </c>
      <c r="I963" s="13">
        <v>85506</v>
      </c>
      <c r="J963" s="17">
        <v>3415335.7</v>
      </c>
      <c r="K963" s="14">
        <v>3828214</v>
      </c>
      <c r="L963" s="15">
        <v>3465377</v>
      </c>
      <c r="M963" s="16">
        <v>3911495</v>
      </c>
      <c r="N963" s="90"/>
    </row>
    <row r="964" spans="2:14" ht="26.45">
      <c r="B964" s="10">
        <v>961</v>
      </c>
      <c r="C964" s="11" t="s">
        <v>875</v>
      </c>
      <c r="D964" s="11" t="s">
        <v>954</v>
      </c>
      <c r="E964" s="21" t="s">
        <v>958</v>
      </c>
      <c r="F964" s="12" t="s">
        <v>18</v>
      </c>
      <c r="G964" s="12">
        <v>1</v>
      </c>
      <c r="H964" s="13">
        <v>28600</v>
      </c>
      <c r="I964" s="13">
        <v>39443</v>
      </c>
      <c r="J964" s="17">
        <v>406218.4</v>
      </c>
      <c r="K964" s="14">
        <v>455326</v>
      </c>
      <c r="L964" s="15">
        <v>386486</v>
      </c>
      <c r="M964" s="16">
        <v>436241</v>
      </c>
      <c r="N964" s="90"/>
    </row>
    <row r="965" spans="2:14" ht="26.45">
      <c r="B965" s="10">
        <v>962</v>
      </c>
      <c r="C965" s="11" t="s">
        <v>875</v>
      </c>
      <c r="D965" s="11" t="s">
        <v>954</v>
      </c>
      <c r="E965" s="21" t="s">
        <v>959</v>
      </c>
      <c r="F965" s="12" t="s">
        <v>18</v>
      </c>
      <c r="G965" s="12">
        <v>1</v>
      </c>
      <c r="H965" s="13">
        <v>4900</v>
      </c>
      <c r="I965" s="13">
        <v>6758</v>
      </c>
      <c r="J965" s="17">
        <v>88071.9</v>
      </c>
      <c r="K965" s="14">
        <v>98719</v>
      </c>
      <c r="L965" s="15">
        <v>78571</v>
      </c>
      <c r="M965" s="16">
        <v>88686</v>
      </c>
      <c r="N965" s="90"/>
    </row>
    <row r="966" spans="2:14" ht="26.45">
      <c r="B966" s="10">
        <v>963</v>
      </c>
      <c r="C966" s="11" t="s">
        <v>875</v>
      </c>
      <c r="D966" s="11" t="s">
        <v>954</v>
      </c>
      <c r="E966" s="21" t="s">
        <v>638</v>
      </c>
      <c r="F966" s="22" t="s">
        <v>18</v>
      </c>
      <c r="G966" s="12">
        <v>1</v>
      </c>
      <c r="H966" s="13">
        <v>1500</v>
      </c>
      <c r="I966" s="13">
        <v>2069</v>
      </c>
      <c r="J966" s="17">
        <v>34890.800000000003</v>
      </c>
      <c r="K966" s="14">
        <v>39109</v>
      </c>
      <c r="L966" s="15">
        <v>34589</v>
      </c>
      <c r="M966" s="16">
        <v>39042</v>
      </c>
      <c r="N966" s="90"/>
    </row>
    <row r="967" spans="2:14" ht="26.45">
      <c r="B967" s="10">
        <v>964</v>
      </c>
      <c r="C967" s="11" t="s">
        <v>875</v>
      </c>
      <c r="D967" s="11" t="s">
        <v>954</v>
      </c>
      <c r="E967" s="21" t="s">
        <v>960</v>
      </c>
      <c r="F967" s="12" t="s">
        <v>18</v>
      </c>
      <c r="G967" s="12">
        <v>1</v>
      </c>
      <c r="H967" s="13">
        <v>1500</v>
      </c>
      <c r="I967" s="13">
        <v>2069</v>
      </c>
      <c r="J967" s="17">
        <v>6378.4</v>
      </c>
      <c r="K967" s="14">
        <v>7149</v>
      </c>
      <c r="L967" s="15">
        <v>6050</v>
      </c>
      <c r="M967" s="16">
        <v>6829</v>
      </c>
      <c r="N967" s="90"/>
    </row>
    <row r="968" spans="2:14" ht="26.45">
      <c r="B968" s="10">
        <v>965</v>
      </c>
      <c r="C968" s="11" t="s">
        <v>875</v>
      </c>
      <c r="D968" s="11" t="s">
        <v>954</v>
      </c>
      <c r="E968" s="21" t="s">
        <v>961</v>
      </c>
      <c r="F968" s="12" t="s">
        <v>18</v>
      </c>
      <c r="G968" s="12">
        <v>1</v>
      </c>
      <c r="H968" s="13">
        <v>120000</v>
      </c>
      <c r="I968" s="13">
        <v>165495</v>
      </c>
      <c r="J968" s="17">
        <v>2891.7</v>
      </c>
      <c r="K968" s="14">
        <v>3241</v>
      </c>
      <c r="L968" s="15">
        <v>2131</v>
      </c>
      <c r="M968" s="16">
        <v>2405</v>
      </c>
      <c r="N968" s="90"/>
    </row>
    <row r="969" spans="2:14" ht="26.45">
      <c r="B969" s="10">
        <v>966</v>
      </c>
      <c r="C969" s="11" t="s">
        <v>875</v>
      </c>
      <c r="D969" s="11" t="s">
        <v>954</v>
      </c>
      <c r="E969" s="21" t="s">
        <v>962</v>
      </c>
      <c r="F969" s="12" t="s">
        <v>18</v>
      </c>
      <c r="G969" s="12">
        <v>1</v>
      </c>
      <c r="H969" s="13">
        <v>228000</v>
      </c>
      <c r="I969" s="13">
        <v>314441</v>
      </c>
      <c r="J969" s="17">
        <v>2891.7</v>
      </c>
      <c r="K969" s="14">
        <v>3241</v>
      </c>
      <c r="L969" s="15">
        <v>2131</v>
      </c>
      <c r="M969" s="16">
        <v>2405</v>
      </c>
      <c r="N969" s="90"/>
    </row>
    <row r="970" spans="2:14" ht="26.45">
      <c r="B970" s="10">
        <v>967</v>
      </c>
      <c r="C970" s="11" t="s">
        <v>875</v>
      </c>
      <c r="D970" s="11" t="s">
        <v>954</v>
      </c>
      <c r="E970" s="11" t="s">
        <v>963</v>
      </c>
      <c r="F970" s="12" t="s">
        <v>18</v>
      </c>
      <c r="G970" s="12">
        <v>1</v>
      </c>
      <c r="H970" s="13">
        <v>33400</v>
      </c>
      <c r="I970" s="13">
        <v>46063</v>
      </c>
      <c r="J970" s="17">
        <v>168206.5</v>
      </c>
      <c r="K970" s="14">
        <v>188541</v>
      </c>
      <c r="L970" s="15">
        <v>137917</v>
      </c>
      <c r="M970" s="16">
        <v>155672</v>
      </c>
      <c r="N970" s="90"/>
    </row>
    <row r="971" spans="2:14" ht="26.45">
      <c r="B971" s="10">
        <v>968</v>
      </c>
      <c r="C971" s="11" t="s">
        <v>875</v>
      </c>
      <c r="D971" s="11" t="s">
        <v>954</v>
      </c>
      <c r="E971" s="11" t="s">
        <v>178</v>
      </c>
      <c r="F971" s="12" t="s">
        <v>18</v>
      </c>
      <c r="G971" s="12">
        <v>1</v>
      </c>
      <c r="H971" s="13">
        <v>11100</v>
      </c>
      <c r="I971" s="13">
        <v>15308</v>
      </c>
      <c r="J971" s="17">
        <v>318420.2</v>
      </c>
      <c r="K971" s="14">
        <v>356914</v>
      </c>
      <c r="L971" s="15">
        <v>261105</v>
      </c>
      <c r="M971" s="16">
        <v>294719</v>
      </c>
      <c r="N971" s="90"/>
    </row>
    <row r="972" spans="2:14" ht="26.45">
      <c r="B972" s="10">
        <v>969</v>
      </c>
      <c r="C972" s="11" t="s">
        <v>875</v>
      </c>
      <c r="D972" s="11" t="s">
        <v>954</v>
      </c>
      <c r="E972" s="21" t="s">
        <v>964</v>
      </c>
      <c r="F972" s="12" t="s">
        <v>18</v>
      </c>
      <c r="G972" s="12">
        <v>1</v>
      </c>
      <c r="H972" s="13">
        <v>41500</v>
      </c>
      <c r="I972" s="13">
        <v>57234</v>
      </c>
      <c r="J972" s="17">
        <v>14077.7</v>
      </c>
      <c r="K972" s="14">
        <v>15780</v>
      </c>
      <c r="L972" s="15">
        <v>13606</v>
      </c>
      <c r="M972" s="16">
        <v>15358</v>
      </c>
      <c r="N972" s="90"/>
    </row>
    <row r="973" spans="2:14" ht="52.9">
      <c r="B973" s="10">
        <v>970</v>
      </c>
      <c r="C973" s="11" t="s">
        <v>875</v>
      </c>
      <c r="D973" s="11" t="s">
        <v>954</v>
      </c>
      <c r="E973" s="21" t="s">
        <v>965</v>
      </c>
      <c r="F973" s="22" t="s">
        <v>18</v>
      </c>
      <c r="G973" s="12">
        <v>1</v>
      </c>
      <c r="H973" s="13">
        <v>262600</v>
      </c>
      <c r="I973" s="13">
        <v>362158</v>
      </c>
      <c r="J973" s="17">
        <v>194338.9</v>
      </c>
      <c r="K973" s="14">
        <v>217832</v>
      </c>
      <c r="L973" s="15">
        <v>202008</v>
      </c>
      <c r="M973" s="16">
        <v>228014</v>
      </c>
      <c r="N973" s="90"/>
    </row>
    <row r="974" spans="2:14" ht="26.45">
      <c r="B974" s="10">
        <v>971</v>
      </c>
      <c r="C974" s="11" t="s">
        <v>875</v>
      </c>
      <c r="D974" s="11" t="s">
        <v>954</v>
      </c>
      <c r="E974" s="21" t="s">
        <v>966</v>
      </c>
      <c r="F974" s="12" t="s">
        <v>18</v>
      </c>
      <c r="G974" s="12">
        <v>1</v>
      </c>
      <c r="H974" s="13">
        <v>1526300</v>
      </c>
      <c r="I974" s="13">
        <v>2104959</v>
      </c>
      <c r="J974" s="17">
        <v>54490.1</v>
      </c>
      <c r="K974" s="14">
        <v>61077</v>
      </c>
      <c r="L974" s="15">
        <v>51246</v>
      </c>
      <c r="M974" s="16">
        <v>57843</v>
      </c>
      <c r="N974" s="90"/>
    </row>
    <row r="975" spans="2:14" ht="26.45">
      <c r="B975" s="10">
        <v>972</v>
      </c>
      <c r="C975" s="11" t="s">
        <v>875</v>
      </c>
      <c r="D975" s="11" t="s">
        <v>954</v>
      </c>
      <c r="E975" s="21" t="s">
        <v>967</v>
      </c>
      <c r="F975" s="12" t="s">
        <v>18</v>
      </c>
      <c r="G975" s="12">
        <v>1</v>
      </c>
      <c r="H975" s="13">
        <v>20400</v>
      </c>
      <c r="I975" s="13">
        <v>28134</v>
      </c>
      <c r="J975" s="17">
        <v>333104.8</v>
      </c>
      <c r="K975" s="14">
        <v>373374</v>
      </c>
      <c r="L975" s="15">
        <v>320745</v>
      </c>
      <c r="M975" s="16">
        <v>362036</v>
      </c>
      <c r="N975" s="90"/>
    </row>
    <row r="976" spans="2:14" ht="26.45">
      <c r="B976" s="10">
        <v>973</v>
      </c>
      <c r="C976" s="11" t="s">
        <v>875</v>
      </c>
      <c r="D976" s="11" t="s">
        <v>954</v>
      </c>
      <c r="E976" s="21" t="s">
        <v>968</v>
      </c>
      <c r="F976" s="12" t="s">
        <v>18</v>
      </c>
      <c r="G976" s="12">
        <v>1</v>
      </c>
      <c r="H976" s="13">
        <v>178600</v>
      </c>
      <c r="I976" s="13">
        <v>246312</v>
      </c>
      <c r="J976" s="17">
        <v>1828089.9</v>
      </c>
      <c r="K976" s="14">
        <v>2049087</v>
      </c>
      <c r="L976" s="15">
        <v>1832406</v>
      </c>
      <c r="M976" s="16">
        <v>2068302</v>
      </c>
      <c r="N976" s="90"/>
    </row>
    <row r="977" spans="2:14" ht="26.45">
      <c r="B977" s="10">
        <v>974</v>
      </c>
      <c r="C977" s="11" t="s">
        <v>875</v>
      </c>
      <c r="D977" s="11" t="s">
        <v>954</v>
      </c>
      <c r="E977" s="21" t="s">
        <v>969</v>
      </c>
      <c r="F977" s="22" t="s">
        <v>18</v>
      </c>
      <c r="G977" s="12">
        <v>1</v>
      </c>
      <c r="H977" s="13">
        <v>23900</v>
      </c>
      <c r="I977" s="13">
        <v>32961</v>
      </c>
      <c r="J977" s="17">
        <v>26560.799999999999</v>
      </c>
      <c r="K977" s="14">
        <v>29772</v>
      </c>
      <c r="L977" s="15">
        <v>25397</v>
      </c>
      <c r="M977" s="16">
        <v>28667</v>
      </c>
      <c r="N977" s="90"/>
    </row>
    <row r="978" spans="2:14" ht="52.9">
      <c r="B978" s="10">
        <v>975</v>
      </c>
      <c r="C978" s="11" t="s">
        <v>875</v>
      </c>
      <c r="D978" s="11" t="s">
        <v>954</v>
      </c>
      <c r="E978" s="11" t="s">
        <v>970</v>
      </c>
      <c r="F978" s="12" t="s">
        <v>18</v>
      </c>
      <c r="G978" s="12">
        <v>1</v>
      </c>
      <c r="H978" s="13">
        <v>242300</v>
      </c>
      <c r="I978" s="13">
        <v>334162</v>
      </c>
      <c r="J978" s="17">
        <v>295024.8</v>
      </c>
      <c r="K978" s="14">
        <v>330690</v>
      </c>
      <c r="L978" s="15">
        <v>244724</v>
      </c>
      <c r="M978" s="16">
        <v>276229</v>
      </c>
      <c r="N978" s="90"/>
    </row>
    <row r="979" spans="2:14" ht="26.45">
      <c r="B979" s="10">
        <v>976</v>
      </c>
      <c r="C979" s="11" t="s">
        <v>875</v>
      </c>
      <c r="D979" s="11" t="s">
        <v>954</v>
      </c>
      <c r="E979" s="11" t="s">
        <v>971</v>
      </c>
      <c r="F979" s="12" t="s">
        <v>18</v>
      </c>
      <c r="G979" s="12">
        <v>1</v>
      </c>
      <c r="H979" s="13">
        <v>227800</v>
      </c>
      <c r="I979" s="13">
        <v>314165</v>
      </c>
      <c r="J979" s="17">
        <v>30606.799999999999</v>
      </c>
      <c r="K979" s="14">
        <v>34307</v>
      </c>
      <c r="L979" s="15">
        <v>29290</v>
      </c>
      <c r="M979" s="16">
        <v>33061</v>
      </c>
      <c r="N979" s="90"/>
    </row>
    <row r="980" spans="2:14" ht="39.6">
      <c r="B980" s="10">
        <v>977</v>
      </c>
      <c r="C980" s="11" t="s">
        <v>875</v>
      </c>
      <c r="D980" s="11" t="s">
        <v>954</v>
      </c>
      <c r="E980" s="11" t="s">
        <v>972</v>
      </c>
      <c r="F980" s="12" t="s">
        <v>18</v>
      </c>
      <c r="G980" s="12">
        <v>1</v>
      </c>
      <c r="H980" s="13">
        <v>222600</v>
      </c>
      <c r="I980" s="13">
        <v>306993</v>
      </c>
      <c r="J980" s="17">
        <v>307388.90000000002</v>
      </c>
      <c r="K980" s="14">
        <v>344549</v>
      </c>
      <c r="L980" s="15">
        <v>285351</v>
      </c>
      <c r="M980" s="16">
        <v>322086</v>
      </c>
      <c r="N980" s="90"/>
    </row>
    <row r="981" spans="2:14" ht="39.6">
      <c r="B981" s="10">
        <v>978</v>
      </c>
      <c r="C981" s="11" t="s">
        <v>875</v>
      </c>
      <c r="D981" s="11" t="s">
        <v>954</v>
      </c>
      <c r="E981" s="11" t="s">
        <v>973</v>
      </c>
      <c r="F981" s="12" t="s">
        <v>18</v>
      </c>
      <c r="G981" s="12">
        <v>1</v>
      </c>
      <c r="H981" s="13">
        <v>1400000</v>
      </c>
      <c r="I981" s="13">
        <v>1930775</v>
      </c>
      <c r="J981" s="17">
        <v>400054.2</v>
      </c>
      <c r="K981" s="14">
        <v>448417</v>
      </c>
      <c r="L981" s="15">
        <v>308452</v>
      </c>
      <c r="M981" s="16">
        <v>348161</v>
      </c>
      <c r="N981" s="90"/>
    </row>
    <row r="982" spans="2:14" ht="39.6">
      <c r="B982" s="10">
        <v>979</v>
      </c>
      <c r="C982" s="11" t="s">
        <v>875</v>
      </c>
      <c r="D982" s="11" t="s">
        <v>954</v>
      </c>
      <c r="E982" s="11" t="s">
        <v>974</v>
      </c>
      <c r="F982" s="12" t="s">
        <v>18</v>
      </c>
      <c r="G982" s="12">
        <v>1</v>
      </c>
      <c r="H982" s="13">
        <v>533200</v>
      </c>
      <c r="I982" s="13">
        <v>735350</v>
      </c>
      <c r="J982" s="17">
        <v>433338.5</v>
      </c>
      <c r="K982" s="14">
        <v>485725</v>
      </c>
      <c r="L982" s="15">
        <v>311674</v>
      </c>
      <c r="M982" s="16">
        <v>351798</v>
      </c>
      <c r="N982" s="90"/>
    </row>
    <row r="983" spans="2:14" ht="26.45">
      <c r="B983" s="10">
        <v>980</v>
      </c>
      <c r="C983" s="11" t="s">
        <v>875</v>
      </c>
      <c r="D983" s="11" t="s">
        <v>954</v>
      </c>
      <c r="E983" s="11" t="s">
        <v>975</v>
      </c>
      <c r="F983" s="12" t="s">
        <v>18</v>
      </c>
      <c r="G983" s="12">
        <v>1</v>
      </c>
      <c r="H983" s="13">
        <v>505300</v>
      </c>
      <c r="I983" s="13">
        <v>696872</v>
      </c>
      <c r="J983" s="17">
        <v>1861207.6</v>
      </c>
      <c r="K983" s="14">
        <v>2086208</v>
      </c>
      <c r="L983" s="15">
        <v>1936018</v>
      </c>
      <c r="M983" s="16">
        <v>2185253</v>
      </c>
      <c r="N983" s="90"/>
    </row>
    <row r="984" spans="2:14" ht="52.9">
      <c r="B984" s="10">
        <v>981</v>
      </c>
      <c r="C984" s="11" t="s">
        <v>875</v>
      </c>
      <c r="D984" s="11" t="s">
        <v>954</v>
      </c>
      <c r="E984" s="11" t="s">
        <v>976</v>
      </c>
      <c r="F984" s="12" t="s">
        <v>18</v>
      </c>
      <c r="G984" s="12">
        <v>1</v>
      </c>
      <c r="H984" s="13">
        <v>18200</v>
      </c>
      <c r="I984" s="13">
        <v>25100</v>
      </c>
      <c r="J984" s="17">
        <v>845387.9</v>
      </c>
      <c r="K984" s="14">
        <v>947586</v>
      </c>
      <c r="L984" s="15">
        <v>701028</v>
      </c>
      <c r="M984" s="16">
        <v>791275</v>
      </c>
      <c r="N984" s="90"/>
    </row>
    <row r="985" spans="2:14" ht="52.9">
      <c r="B985" s="10">
        <v>982</v>
      </c>
      <c r="C985" s="11" t="s">
        <v>875</v>
      </c>
      <c r="D985" s="11" t="s">
        <v>954</v>
      </c>
      <c r="E985" s="11" t="s">
        <v>977</v>
      </c>
      <c r="F985" s="12" t="s">
        <v>18</v>
      </c>
      <c r="G985" s="12">
        <v>1</v>
      </c>
      <c r="H985" s="13">
        <v>31900</v>
      </c>
      <c r="I985" s="13">
        <v>43994</v>
      </c>
      <c r="J985" s="17">
        <v>818779.5</v>
      </c>
      <c r="K985" s="14">
        <v>917761</v>
      </c>
      <c r="L985" s="15">
        <v>669581</v>
      </c>
      <c r="M985" s="16">
        <v>755780</v>
      </c>
      <c r="N985" s="90"/>
    </row>
    <row r="986" spans="2:14" ht="39.6">
      <c r="B986" s="10">
        <v>983</v>
      </c>
      <c r="C986" s="11" t="s">
        <v>875</v>
      </c>
      <c r="D986" s="11" t="s">
        <v>954</v>
      </c>
      <c r="E986" s="11" t="s">
        <v>978</v>
      </c>
      <c r="F986" s="12" t="s">
        <v>18</v>
      </c>
      <c r="G986" s="12">
        <v>1</v>
      </c>
      <c r="H986" s="13">
        <v>53000</v>
      </c>
      <c r="I986" s="13">
        <v>73094</v>
      </c>
      <c r="J986" s="17">
        <v>21467.599999999999</v>
      </c>
      <c r="K986" s="14">
        <v>24063</v>
      </c>
      <c r="L986" s="15">
        <v>21778</v>
      </c>
      <c r="M986" s="16">
        <v>24582</v>
      </c>
      <c r="N986" s="90"/>
    </row>
    <row r="987" spans="2:14" ht="26.45">
      <c r="B987" s="10">
        <v>984</v>
      </c>
      <c r="C987" s="11" t="s">
        <v>875</v>
      </c>
      <c r="D987" s="11" t="s">
        <v>954</v>
      </c>
      <c r="E987" s="11" t="s">
        <v>979</v>
      </c>
      <c r="F987" s="12" t="s">
        <v>18</v>
      </c>
      <c r="G987" s="12">
        <v>1</v>
      </c>
      <c r="H987" s="13">
        <v>10100</v>
      </c>
      <c r="I987" s="13">
        <v>13929</v>
      </c>
      <c r="J987" s="17">
        <v>35878.5</v>
      </c>
      <c r="K987" s="14">
        <v>40216</v>
      </c>
      <c r="L987" s="15">
        <v>37692</v>
      </c>
      <c r="M987" s="16">
        <v>42544</v>
      </c>
      <c r="N987" s="90"/>
    </row>
    <row r="988" spans="2:14" ht="26.45">
      <c r="B988" s="10">
        <v>985</v>
      </c>
      <c r="C988" s="11" t="s">
        <v>875</v>
      </c>
      <c r="D988" s="11" t="s">
        <v>954</v>
      </c>
      <c r="E988" s="11" t="s">
        <v>980</v>
      </c>
      <c r="F988" s="12" t="s">
        <v>18</v>
      </c>
      <c r="G988" s="12">
        <v>1</v>
      </c>
      <c r="H988" s="13">
        <v>739600</v>
      </c>
      <c r="I988" s="13">
        <v>1020001</v>
      </c>
      <c r="J988" s="17">
        <v>93700.6</v>
      </c>
      <c r="K988" s="14">
        <v>105028</v>
      </c>
      <c r="L988" s="15">
        <v>72607</v>
      </c>
      <c r="M988" s="16">
        <v>81954</v>
      </c>
      <c r="N988" s="90"/>
    </row>
    <row r="989" spans="2:14" ht="52.9">
      <c r="B989" s="10">
        <v>986</v>
      </c>
      <c r="C989" s="11" t="s">
        <v>875</v>
      </c>
      <c r="D989" s="11" t="s">
        <v>954</v>
      </c>
      <c r="E989" s="11" t="s">
        <v>981</v>
      </c>
      <c r="F989" s="12" t="s">
        <v>18</v>
      </c>
      <c r="G989" s="12">
        <v>1</v>
      </c>
      <c r="H989" s="13">
        <v>4437800</v>
      </c>
      <c r="I989" s="13">
        <v>6120282</v>
      </c>
      <c r="J989" s="17">
        <v>14161</v>
      </c>
      <c r="K989" s="14">
        <v>15873</v>
      </c>
      <c r="L989" s="15">
        <v>12776</v>
      </c>
      <c r="M989" s="16">
        <v>14421</v>
      </c>
      <c r="N989" s="90"/>
    </row>
    <row r="990" spans="2:14" ht="39.6">
      <c r="B990" s="10">
        <v>987</v>
      </c>
      <c r="C990" s="11" t="s">
        <v>875</v>
      </c>
      <c r="D990" s="11" t="s">
        <v>954</v>
      </c>
      <c r="E990" s="11" t="s">
        <v>982</v>
      </c>
      <c r="F990" s="12" t="s">
        <v>18</v>
      </c>
      <c r="G990" s="12">
        <v>1</v>
      </c>
      <c r="H990" s="13">
        <v>335000</v>
      </c>
      <c r="I990" s="13">
        <v>462007</v>
      </c>
      <c r="J990" s="17">
        <v>1033800.6</v>
      </c>
      <c r="K990" s="14">
        <v>1158776</v>
      </c>
      <c r="L990" s="15">
        <v>977217</v>
      </c>
      <c r="M990" s="16">
        <v>1103020</v>
      </c>
      <c r="N990" s="90"/>
    </row>
    <row r="991" spans="2:14" ht="39.6">
      <c r="B991" s="10">
        <v>988</v>
      </c>
      <c r="C991" s="11" t="s">
        <v>875</v>
      </c>
      <c r="D991" s="11" t="s">
        <v>954</v>
      </c>
      <c r="E991" s="11" t="s">
        <v>983</v>
      </c>
      <c r="F991" s="12" t="s">
        <v>18</v>
      </c>
      <c r="G991" s="12">
        <v>1</v>
      </c>
      <c r="H991" s="13">
        <v>207000</v>
      </c>
      <c r="I991" s="13">
        <v>285479</v>
      </c>
      <c r="J991" s="17">
        <v>5987366</v>
      </c>
      <c r="K991" s="14">
        <v>6711176</v>
      </c>
      <c r="L991" s="15">
        <v>5466472</v>
      </c>
      <c r="M991" s="16">
        <v>6170203</v>
      </c>
      <c r="N991" s="90"/>
    </row>
    <row r="992" spans="2:14" ht="26.45">
      <c r="B992" s="10">
        <v>989</v>
      </c>
      <c r="C992" s="11" t="s">
        <v>875</v>
      </c>
      <c r="D992" s="11" t="s">
        <v>954</v>
      </c>
      <c r="E992" s="11" t="s">
        <v>984</v>
      </c>
      <c r="F992" s="12" t="s">
        <v>147</v>
      </c>
      <c r="G992" s="12">
        <v>1</v>
      </c>
      <c r="H992" s="13">
        <v>91000</v>
      </c>
      <c r="I992" s="13">
        <v>125500</v>
      </c>
      <c r="J992" s="17">
        <v>596320.9</v>
      </c>
      <c r="K992" s="14">
        <v>668410</v>
      </c>
      <c r="L992" s="15">
        <v>468025</v>
      </c>
      <c r="M992" s="16">
        <v>528277</v>
      </c>
      <c r="N992" s="90"/>
    </row>
    <row r="993" spans="2:14" ht="39.6">
      <c r="B993" s="10">
        <v>990</v>
      </c>
      <c r="C993" s="11" t="s">
        <v>875</v>
      </c>
      <c r="D993" s="11" t="s">
        <v>954</v>
      </c>
      <c r="E993" s="11" t="s">
        <v>985</v>
      </c>
      <c r="F993" s="12" t="s">
        <v>147</v>
      </c>
      <c r="G993" s="12">
        <v>1</v>
      </c>
      <c r="H993" s="13">
        <v>6950000</v>
      </c>
      <c r="I993" s="13">
        <v>9584921</v>
      </c>
      <c r="J993" s="17">
        <v>358511.3</v>
      </c>
      <c r="K993" s="14">
        <v>401852</v>
      </c>
      <c r="L993" s="15">
        <v>271182</v>
      </c>
      <c r="M993" s="16">
        <v>306093</v>
      </c>
      <c r="N993" s="90"/>
    </row>
    <row r="994" spans="2:14" ht="26.45">
      <c r="B994" s="10">
        <v>991</v>
      </c>
      <c r="C994" s="11" t="s">
        <v>875</v>
      </c>
      <c r="D994" s="11" t="s">
        <v>954</v>
      </c>
      <c r="E994" s="11" t="s">
        <v>986</v>
      </c>
      <c r="F994" s="12" t="s">
        <v>147</v>
      </c>
      <c r="G994" s="12">
        <v>1</v>
      </c>
      <c r="H994" s="13">
        <v>547400</v>
      </c>
      <c r="I994" s="13">
        <v>754933</v>
      </c>
      <c r="J994" s="17">
        <v>158746</v>
      </c>
      <c r="K994" s="14">
        <v>177937</v>
      </c>
      <c r="L994" s="15">
        <v>120739</v>
      </c>
      <c r="M994" s="16">
        <v>136282</v>
      </c>
      <c r="N994" s="90"/>
    </row>
    <row r="995" spans="2:14" ht="39.6">
      <c r="B995" s="10">
        <v>992</v>
      </c>
      <c r="C995" s="11" t="s">
        <v>987</v>
      </c>
      <c r="D995" s="11" t="s">
        <v>988</v>
      </c>
      <c r="E995" s="11" t="s">
        <v>989</v>
      </c>
      <c r="F995" s="12" t="s">
        <v>18</v>
      </c>
      <c r="G995" s="12">
        <v>1</v>
      </c>
      <c r="H995" s="13">
        <v>95000</v>
      </c>
      <c r="I995" s="13">
        <v>131017</v>
      </c>
      <c r="J995" s="17">
        <v>8033095</v>
      </c>
      <c r="K995" s="14">
        <v>9004213</v>
      </c>
      <c r="L995" s="15">
        <v>7471140</v>
      </c>
      <c r="M995" s="16">
        <v>8432943</v>
      </c>
      <c r="N995" s="90"/>
    </row>
    <row r="996" spans="2:14" ht="26.45">
      <c r="B996" s="10">
        <v>993</v>
      </c>
      <c r="C996" s="11" t="s">
        <v>987</v>
      </c>
      <c r="D996" s="11" t="s">
        <v>988</v>
      </c>
      <c r="E996" s="11" t="s">
        <v>990</v>
      </c>
      <c r="F996" s="12" t="s">
        <v>18</v>
      </c>
      <c r="G996" s="12">
        <v>1</v>
      </c>
      <c r="H996" s="13">
        <v>95000</v>
      </c>
      <c r="I996" s="13">
        <v>131017</v>
      </c>
      <c r="J996" s="17">
        <v>690271.4</v>
      </c>
      <c r="K996" s="14">
        <v>773718</v>
      </c>
      <c r="L996" s="15">
        <v>667405</v>
      </c>
      <c r="M996" s="16">
        <v>753324</v>
      </c>
      <c r="N996" s="90"/>
    </row>
    <row r="997" spans="2:14" ht="26.45">
      <c r="B997" s="10">
        <v>994</v>
      </c>
      <c r="C997" s="11" t="s">
        <v>987</v>
      </c>
      <c r="D997" s="11" t="s">
        <v>988</v>
      </c>
      <c r="E997" s="11" t="s">
        <v>991</v>
      </c>
      <c r="F997" s="12" t="s">
        <v>18</v>
      </c>
      <c r="G997" s="12">
        <v>1</v>
      </c>
      <c r="H997" s="13">
        <v>451700</v>
      </c>
      <c r="I997" s="13">
        <v>622951</v>
      </c>
      <c r="J997" s="17">
        <v>152165.29999999999</v>
      </c>
      <c r="K997" s="14">
        <v>170561</v>
      </c>
      <c r="L997" s="15">
        <v>122490</v>
      </c>
      <c r="M997" s="16">
        <v>138259</v>
      </c>
      <c r="N997" s="90"/>
    </row>
    <row r="998" spans="2:14" ht="26.45">
      <c r="B998" s="10">
        <v>995</v>
      </c>
      <c r="C998" s="11" t="s">
        <v>987</v>
      </c>
      <c r="D998" s="11" t="s">
        <v>988</v>
      </c>
      <c r="E998" s="11" t="s">
        <v>992</v>
      </c>
      <c r="F998" s="12" t="s">
        <v>18</v>
      </c>
      <c r="G998" s="12">
        <v>1</v>
      </c>
      <c r="H998" s="13">
        <v>61000</v>
      </c>
      <c r="I998" s="13">
        <v>84127</v>
      </c>
      <c r="J998" s="17">
        <v>155437.79999999999</v>
      </c>
      <c r="K998" s="14">
        <v>174229</v>
      </c>
      <c r="L998" s="15">
        <v>117034</v>
      </c>
      <c r="M998" s="16">
        <v>132100</v>
      </c>
      <c r="N998" s="90"/>
    </row>
    <row r="999" spans="2:14" ht="26.45">
      <c r="B999" s="10">
        <v>996</v>
      </c>
      <c r="C999" s="11" t="s">
        <v>987</v>
      </c>
      <c r="D999" s="11" t="s">
        <v>988</v>
      </c>
      <c r="E999" s="11" t="s">
        <v>993</v>
      </c>
      <c r="F999" s="12" t="s">
        <v>18</v>
      </c>
      <c r="G999" s="12">
        <v>1</v>
      </c>
      <c r="H999" s="13">
        <v>184000</v>
      </c>
      <c r="I999" s="13">
        <v>253759</v>
      </c>
      <c r="J999" s="17">
        <v>728648.9</v>
      </c>
      <c r="K999" s="14">
        <v>816735</v>
      </c>
      <c r="L999" s="15">
        <v>597552</v>
      </c>
      <c r="M999" s="16">
        <v>674478</v>
      </c>
      <c r="N999" s="90"/>
    </row>
    <row r="1000" spans="2:14" ht="26.45">
      <c r="B1000" s="10">
        <v>997</v>
      </c>
      <c r="C1000" s="11" t="s">
        <v>987</v>
      </c>
      <c r="D1000" s="11" t="s">
        <v>988</v>
      </c>
      <c r="E1000" s="11" t="s">
        <v>994</v>
      </c>
      <c r="F1000" s="12" t="s">
        <v>18</v>
      </c>
      <c r="G1000" s="12">
        <v>1</v>
      </c>
      <c r="H1000" s="13">
        <v>86000</v>
      </c>
      <c r="I1000" s="13">
        <v>118605</v>
      </c>
      <c r="J1000" s="17">
        <v>98746.2</v>
      </c>
      <c r="K1000" s="14">
        <v>110684</v>
      </c>
      <c r="L1000" s="15">
        <v>78850</v>
      </c>
      <c r="M1000" s="16">
        <v>89001</v>
      </c>
      <c r="N1000" s="90"/>
    </row>
    <row r="1001" spans="2:14" ht="26.45">
      <c r="B1001" s="10">
        <v>998</v>
      </c>
      <c r="C1001" s="11" t="s">
        <v>987</v>
      </c>
      <c r="D1001" s="11" t="s">
        <v>988</v>
      </c>
      <c r="E1001" s="11" t="s">
        <v>995</v>
      </c>
      <c r="F1001" s="12" t="s">
        <v>18</v>
      </c>
      <c r="G1001" s="12">
        <v>1</v>
      </c>
      <c r="H1001" s="13">
        <v>136000</v>
      </c>
      <c r="I1001" s="13">
        <v>187561</v>
      </c>
      <c r="J1001" s="17">
        <v>325203.20000000001</v>
      </c>
      <c r="K1001" s="14">
        <v>364517</v>
      </c>
      <c r="L1001" s="15">
        <v>210459</v>
      </c>
      <c r="M1001" s="16">
        <v>237553</v>
      </c>
      <c r="N1001" s="90"/>
    </row>
    <row r="1002" spans="2:14" ht="39.6">
      <c r="B1002" s="10">
        <v>999</v>
      </c>
      <c r="C1002" s="11" t="s">
        <v>987</v>
      </c>
      <c r="D1002" s="11" t="s">
        <v>988</v>
      </c>
      <c r="E1002" s="11" t="s">
        <v>996</v>
      </c>
      <c r="F1002" s="12" t="s">
        <v>18</v>
      </c>
      <c r="G1002" s="12">
        <v>1</v>
      </c>
      <c r="H1002" s="13">
        <v>159000</v>
      </c>
      <c r="I1002" s="13">
        <v>219281</v>
      </c>
      <c r="J1002" s="17">
        <v>152367.6</v>
      </c>
      <c r="K1002" s="14">
        <v>170787</v>
      </c>
      <c r="L1002" s="15">
        <v>108491</v>
      </c>
      <c r="M1002" s="16">
        <v>122458</v>
      </c>
      <c r="N1002" s="90"/>
    </row>
    <row r="1003" spans="2:14" ht="39.6">
      <c r="B1003" s="10">
        <v>1000</v>
      </c>
      <c r="C1003" s="11" t="s">
        <v>987</v>
      </c>
      <c r="D1003" s="11" t="s">
        <v>988</v>
      </c>
      <c r="E1003" s="11" t="s">
        <v>997</v>
      </c>
      <c r="F1003" s="12" t="s">
        <v>18</v>
      </c>
      <c r="G1003" s="12">
        <v>1</v>
      </c>
      <c r="H1003" s="13">
        <v>179000</v>
      </c>
      <c r="I1003" s="13">
        <v>246863</v>
      </c>
      <c r="J1003" s="17">
        <v>217603.4</v>
      </c>
      <c r="K1003" s="14">
        <v>243909</v>
      </c>
      <c r="L1003" s="15">
        <v>172120</v>
      </c>
      <c r="M1003" s="16">
        <v>194278</v>
      </c>
      <c r="N1003" s="90"/>
    </row>
    <row r="1004" spans="2:14" ht="26.45">
      <c r="B1004" s="10">
        <v>1001</v>
      </c>
      <c r="C1004" s="11" t="s">
        <v>987</v>
      </c>
      <c r="D1004" s="11" t="s">
        <v>988</v>
      </c>
      <c r="E1004" s="11" t="s">
        <v>998</v>
      </c>
      <c r="F1004" s="12" t="s">
        <v>18</v>
      </c>
      <c r="G1004" s="12">
        <v>1</v>
      </c>
      <c r="H1004" s="13">
        <v>145000</v>
      </c>
      <c r="I1004" s="13">
        <v>199973</v>
      </c>
      <c r="J1004" s="17">
        <v>280982.8</v>
      </c>
      <c r="K1004" s="14">
        <v>314951</v>
      </c>
      <c r="L1004" s="15">
        <v>189300</v>
      </c>
      <c r="M1004" s="16">
        <v>213670</v>
      </c>
      <c r="N1004" s="90"/>
    </row>
    <row r="1005" spans="2:14" ht="26.45">
      <c r="B1005" s="10">
        <v>1002</v>
      </c>
      <c r="C1005" s="11" t="s">
        <v>987</v>
      </c>
      <c r="D1005" s="11" t="s">
        <v>988</v>
      </c>
      <c r="E1005" s="11" t="s">
        <v>999</v>
      </c>
      <c r="F1005" s="12" t="s">
        <v>18</v>
      </c>
      <c r="G1005" s="12">
        <v>1</v>
      </c>
      <c r="H1005" s="13">
        <v>111700</v>
      </c>
      <c r="I1005" s="13">
        <v>154048</v>
      </c>
      <c r="J1005" s="17">
        <v>316111.59999999998</v>
      </c>
      <c r="K1005" s="14">
        <v>354326</v>
      </c>
      <c r="L1005" s="15">
        <v>224679</v>
      </c>
      <c r="M1005" s="16">
        <v>253603</v>
      </c>
      <c r="N1005" s="90"/>
    </row>
    <row r="1006" spans="2:14" ht="26.45">
      <c r="B1006" s="10">
        <v>1003</v>
      </c>
      <c r="C1006" s="11" t="s">
        <v>987</v>
      </c>
      <c r="D1006" s="11" t="s">
        <v>988</v>
      </c>
      <c r="E1006" s="11" t="s">
        <v>1000</v>
      </c>
      <c r="F1006" s="12" t="s">
        <v>18</v>
      </c>
      <c r="G1006" s="12">
        <v>1</v>
      </c>
      <c r="H1006" s="13">
        <v>832200</v>
      </c>
      <c r="I1006" s="13">
        <v>1147708</v>
      </c>
      <c r="J1006" s="17">
        <v>256456.9</v>
      </c>
      <c r="K1006" s="14">
        <v>287460</v>
      </c>
      <c r="L1006" s="15">
        <v>182423</v>
      </c>
      <c r="M1006" s="16">
        <v>205907</v>
      </c>
      <c r="N1006" s="90"/>
    </row>
    <row r="1007" spans="2:14" ht="39.6">
      <c r="B1007" s="10">
        <v>1004</v>
      </c>
      <c r="C1007" s="11" t="s">
        <v>987</v>
      </c>
      <c r="D1007" s="11" t="s">
        <v>988</v>
      </c>
      <c r="E1007" s="11" t="s">
        <v>1001</v>
      </c>
      <c r="F1007" s="12" t="s">
        <v>18</v>
      </c>
      <c r="G1007" s="12">
        <v>1</v>
      </c>
      <c r="H1007" s="13">
        <v>21200</v>
      </c>
      <c r="I1007" s="13">
        <v>29237</v>
      </c>
      <c r="J1007" s="17">
        <v>144906.29999999999</v>
      </c>
      <c r="K1007" s="14">
        <v>162424</v>
      </c>
      <c r="L1007" s="15">
        <v>137425</v>
      </c>
      <c r="M1007" s="16">
        <v>155117</v>
      </c>
      <c r="N1007" s="90"/>
    </row>
    <row r="1008" spans="2:14" ht="26.45">
      <c r="B1008" s="10">
        <v>1005</v>
      </c>
      <c r="C1008" s="11" t="s">
        <v>987</v>
      </c>
      <c r="D1008" s="11" t="s">
        <v>988</v>
      </c>
      <c r="E1008" s="11" t="s">
        <v>1002</v>
      </c>
      <c r="F1008" s="12" t="s">
        <v>18</v>
      </c>
      <c r="G1008" s="12">
        <v>1</v>
      </c>
      <c r="H1008" s="13">
        <v>14700</v>
      </c>
      <c r="I1008" s="13">
        <v>20273</v>
      </c>
      <c r="J1008" s="17">
        <v>1061420.5</v>
      </c>
      <c r="K1008" s="14">
        <v>1189735</v>
      </c>
      <c r="L1008" s="15">
        <v>1018171</v>
      </c>
      <c r="M1008" s="16">
        <v>1149246</v>
      </c>
      <c r="N1008" s="90"/>
    </row>
    <row r="1009" spans="2:14" ht="39.6">
      <c r="B1009" s="10">
        <v>1006</v>
      </c>
      <c r="C1009" s="11" t="s">
        <v>987</v>
      </c>
      <c r="D1009" s="11" t="s">
        <v>988</v>
      </c>
      <c r="E1009" s="21" t="s">
        <v>1003</v>
      </c>
      <c r="F1009" s="12" t="s">
        <v>18</v>
      </c>
      <c r="G1009" s="12">
        <v>1</v>
      </c>
      <c r="H1009" s="13">
        <v>34700</v>
      </c>
      <c r="I1009" s="13">
        <v>47856</v>
      </c>
      <c r="J1009" s="17">
        <v>30797.200000000001</v>
      </c>
      <c r="K1009" s="14">
        <v>34520</v>
      </c>
      <c r="L1009" s="15">
        <v>29786</v>
      </c>
      <c r="M1009" s="16">
        <v>33621</v>
      </c>
      <c r="N1009" s="90"/>
    </row>
    <row r="1010" spans="2:14" ht="39.6">
      <c r="B1010" s="10">
        <v>1007</v>
      </c>
      <c r="C1010" s="11" t="s">
        <v>987</v>
      </c>
      <c r="D1010" s="11" t="s">
        <v>988</v>
      </c>
      <c r="E1010" s="21" t="s">
        <v>1004</v>
      </c>
      <c r="F1010" s="12" t="s">
        <v>18</v>
      </c>
      <c r="G1010" s="12">
        <v>1</v>
      </c>
      <c r="H1010" s="13">
        <v>379500</v>
      </c>
      <c r="I1010" s="13">
        <v>523378</v>
      </c>
      <c r="J1010" s="17">
        <v>20301.400000000001</v>
      </c>
      <c r="K1010" s="14">
        <v>22756</v>
      </c>
      <c r="L1010" s="15">
        <v>18456</v>
      </c>
      <c r="M1010" s="16">
        <v>20832</v>
      </c>
      <c r="N1010" s="90"/>
    </row>
    <row r="1011" spans="2:14" ht="26.45">
      <c r="B1011" s="10">
        <v>1008</v>
      </c>
      <c r="C1011" s="11" t="s">
        <v>987</v>
      </c>
      <c r="D1011" s="11" t="s">
        <v>988</v>
      </c>
      <c r="E1011" s="11" t="s">
        <v>1005</v>
      </c>
      <c r="F1011" s="12" t="s">
        <v>18</v>
      </c>
      <c r="G1011" s="12">
        <v>1</v>
      </c>
      <c r="H1011" s="13">
        <v>125700</v>
      </c>
      <c r="I1011" s="13">
        <v>173356</v>
      </c>
      <c r="J1011" s="17">
        <v>44339.4</v>
      </c>
      <c r="K1011" s="14">
        <v>49700</v>
      </c>
      <c r="L1011" s="15">
        <v>42481</v>
      </c>
      <c r="M1011" s="16">
        <v>47950</v>
      </c>
      <c r="N1011" s="90"/>
    </row>
    <row r="1012" spans="2:14" ht="26.45">
      <c r="B1012" s="10">
        <v>1009</v>
      </c>
      <c r="C1012" s="11" t="s">
        <v>987</v>
      </c>
      <c r="D1012" s="11" t="s">
        <v>988</v>
      </c>
      <c r="E1012" s="11" t="s">
        <v>1006</v>
      </c>
      <c r="F1012" s="12" t="s">
        <v>18</v>
      </c>
      <c r="G1012" s="12">
        <v>1</v>
      </c>
      <c r="H1012" s="13">
        <v>319600</v>
      </c>
      <c r="I1012" s="13">
        <v>440768</v>
      </c>
      <c r="J1012" s="17">
        <v>478475.2</v>
      </c>
      <c r="K1012" s="14">
        <v>536318</v>
      </c>
      <c r="L1012" s="15">
        <v>476866</v>
      </c>
      <c r="M1012" s="16">
        <v>538256</v>
      </c>
      <c r="N1012" s="90"/>
    </row>
    <row r="1013" spans="2:14" ht="26.45">
      <c r="B1013" s="10">
        <v>1010</v>
      </c>
      <c r="C1013" s="11" t="s">
        <v>987</v>
      </c>
      <c r="D1013" s="11" t="s">
        <v>988</v>
      </c>
      <c r="E1013" s="11" t="s">
        <v>1007</v>
      </c>
      <c r="F1013" s="12" t="s">
        <v>18</v>
      </c>
      <c r="G1013" s="12">
        <v>1</v>
      </c>
      <c r="H1013" s="13">
        <v>1322600</v>
      </c>
      <c r="I1013" s="13">
        <v>1824031</v>
      </c>
      <c r="J1013" s="17">
        <v>162304.1</v>
      </c>
      <c r="K1013" s="14">
        <v>181925</v>
      </c>
      <c r="L1013" s="15">
        <v>154407</v>
      </c>
      <c r="M1013" s="16">
        <v>174285</v>
      </c>
      <c r="N1013" s="90"/>
    </row>
    <row r="1014" spans="2:14" ht="26.45">
      <c r="B1014" s="10">
        <v>1011</v>
      </c>
      <c r="C1014" s="11" t="s">
        <v>987</v>
      </c>
      <c r="D1014" s="11" t="s">
        <v>988</v>
      </c>
      <c r="E1014" s="11" t="s">
        <v>1008</v>
      </c>
      <c r="F1014" s="12" t="s">
        <v>18</v>
      </c>
      <c r="G1014" s="12">
        <v>1</v>
      </c>
      <c r="H1014" s="13">
        <v>3000000</v>
      </c>
      <c r="I1014" s="13">
        <v>4137376</v>
      </c>
      <c r="J1014" s="17">
        <v>424484.9</v>
      </c>
      <c r="K1014" s="14">
        <v>475801</v>
      </c>
      <c r="L1014" s="15">
        <v>395810</v>
      </c>
      <c r="M1014" s="16">
        <v>446765</v>
      </c>
      <c r="N1014" s="90"/>
    </row>
    <row r="1015" spans="2:14" ht="26.45">
      <c r="B1015" s="10">
        <v>1012</v>
      </c>
      <c r="C1015" s="11" t="s">
        <v>987</v>
      </c>
      <c r="D1015" s="11" t="s">
        <v>988</v>
      </c>
      <c r="E1015" s="11" t="s">
        <v>1009</v>
      </c>
      <c r="F1015" s="12" t="s">
        <v>147</v>
      </c>
      <c r="G1015" s="12">
        <v>1</v>
      </c>
      <c r="H1015" s="13">
        <v>69200</v>
      </c>
      <c r="I1015" s="13">
        <v>95435</v>
      </c>
      <c r="J1015" s="17">
        <v>1968450.4</v>
      </c>
      <c r="K1015" s="14">
        <v>2206416</v>
      </c>
      <c r="L1015" s="15">
        <v>1710490</v>
      </c>
      <c r="M1015" s="16">
        <v>1930691</v>
      </c>
      <c r="N1015" s="90"/>
    </row>
    <row r="1016" spans="2:14" ht="79.150000000000006">
      <c r="B1016" s="10">
        <v>1013</v>
      </c>
      <c r="C1016" s="11" t="s">
        <v>987</v>
      </c>
      <c r="D1016" s="11" t="s">
        <v>988</v>
      </c>
      <c r="E1016" s="11" t="s">
        <v>1010</v>
      </c>
      <c r="F1016" s="12" t="s">
        <v>147</v>
      </c>
      <c r="G1016" s="12">
        <v>1</v>
      </c>
      <c r="H1016" s="13">
        <v>86500</v>
      </c>
      <c r="I1016" s="13">
        <v>119294</v>
      </c>
      <c r="J1016" s="17">
        <v>4182409.7</v>
      </c>
      <c r="K1016" s="14">
        <v>4688019</v>
      </c>
      <c r="L1016" s="15">
        <v>3822716</v>
      </c>
      <c r="M1016" s="16">
        <v>4314836</v>
      </c>
      <c r="N1016" s="90"/>
    </row>
    <row r="1017" spans="2:14" ht="39.6">
      <c r="B1017" s="10">
        <v>1014</v>
      </c>
      <c r="C1017" s="11" t="s">
        <v>987</v>
      </c>
      <c r="D1017" s="11" t="s">
        <v>988</v>
      </c>
      <c r="E1017" s="11" t="s">
        <v>1011</v>
      </c>
      <c r="F1017" s="12" t="s">
        <v>147</v>
      </c>
      <c r="G1017" s="12">
        <v>1</v>
      </c>
      <c r="H1017" s="13">
        <v>365700</v>
      </c>
      <c r="I1017" s="13">
        <v>504346</v>
      </c>
      <c r="J1017" s="17">
        <v>116822.3</v>
      </c>
      <c r="K1017" s="14">
        <v>130945</v>
      </c>
      <c r="L1017" s="15">
        <v>220664</v>
      </c>
      <c r="M1017" s="16">
        <v>249071</v>
      </c>
      <c r="N1017" s="90"/>
    </row>
    <row r="1018" spans="2:14" ht="26.45">
      <c r="B1018" s="10">
        <v>1015</v>
      </c>
      <c r="C1018" s="11" t="s">
        <v>987</v>
      </c>
      <c r="D1018" s="11" t="s">
        <v>988</v>
      </c>
      <c r="E1018" s="11" t="s">
        <v>1012</v>
      </c>
      <c r="F1018" s="12" t="s">
        <v>147</v>
      </c>
      <c r="G1018" s="12">
        <v>1</v>
      </c>
      <c r="H1018" s="13">
        <v>292500</v>
      </c>
      <c r="I1018" s="13">
        <v>403394</v>
      </c>
      <c r="J1018" s="17">
        <v>129186.4</v>
      </c>
      <c r="K1018" s="14">
        <v>144804</v>
      </c>
      <c r="L1018" s="15">
        <v>288452</v>
      </c>
      <c r="M1018" s="16">
        <v>325586</v>
      </c>
      <c r="N1018" s="90"/>
    </row>
    <row r="1019" spans="2:14" ht="39.6">
      <c r="B1019" s="10">
        <v>1016</v>
      </c>
      <c r="C1019" s="11" t="s">
        <v>987</v>
      </c>
      <c r="D1019" s="11" t="s">
        <v>988</v>
      </c>
      <c r="E1019" s="11" t="s">
        <v>1013</v>
      </c>
      <c r="F1019" s="12" t="s">
        <v>147</v>
      </c>
      <c r="G1019" s="12">
        <v>1</v>
      </c>
      <c r="H1019" s="13">
        <v>145400</v>
      </c>
      <c r="I1019" s="13">
        <v>200525</v>
      </c>
      <c r="J1019" s="17">
        <v>502870.2</v>
      </c>
      <c r="K1019" s="14">
        <v>563662</v>
      </c>
      <c r="L1019" s="15">
        <v>483601</v>
      </c>
      <c r="M1019" s="16">
        <v>545858</v>
      </c>
      <c r="N1019" s="90"/>
    </row>
    <row r="1020" spans="2:14" ht="39.6">
      <c r="B1020" s="10">
        <v>1017</v>
      </c>
      <c r="C1020" s="11" t="s">
        <v>987</v>
      </c>
      <c r="D1020" s="11" t="s">
        <v>988</v>
      </c>
      <c r="E1020" s="11" t="s">
        <v>1014</v>
      </c>
      <c r="F1020" s="12" t="s">
        <v>147</v>
      </c>
      <c r="G1020" s="12">
        <v>1</v>
      </c>
      <c r="H1020" s="13">
        <v>74500</v>
      </c>
      <c r="I1020" s="13">
        <v>102745</v>
      </c>
      <c r="J1020" s="17">
        <v>390831.7</v>
      </c>
      <c r="K1020" s="14">
        <v>438079</v>
      </c>
      <c r="L1020" s="15">
        <v>341103</v>
      </c>
      <c r="M1020" s="16">
        <v>385015</v>
      </c>
      <c r="N1020" s="90"/>
    </row>
    <row r="1021" spans="2:14" ht="26.45">
      <c r="B1021" s="10">
        <v>1018</v>
      </c>
      <c r="C1021" s="11" t="s">
        <v>987</v>
      </c>
      <c r="D1021" s="11" t="s">
        <v>988</v>
      </c>
      <c r="E1021" s="11" t="s">
        <v>1015</v>
      </c>
      <c r="F1021" s="12" t="s">
        <v>147</v>
      </c>
      <c r="G1021" s="12">
        <v>1</v>
      </c>
      <c r="H1021" s="13">
        <v>341700</v>
      </c>
      <c r="I1021" s="13">
        <v>471247</v>
      </c>
      <c r="J1021" s="17">
        <v>180808.6</v>
      </c>
      <c r="K1021" s="14">
        <v>202666</v>
      </c>
      <c r="L1021" s="15">
        <v>160283</v>
      </c>
      <c r="M1021" s="16">
        <v>180917</v>
      </c>
      <c r="N1021" s="90"/>
    </row>
    <row r="1022" spans="2:14" ht="26.45">
      <c r="B1022" s="10">
        <v>1019</v>
      </c>
      <c r="C1022" s="11" t="s">
        <v>987</v>
      </c>
      <c r="D1022" s="11" t="s">
        <v>988</v>
      </c>
      <c r="E1022" s="11" t="s">
        <v>1016</v>
      </c>
      <c r="F1022" s="12" t="s">
        <v>147</v>
      </c>
      <c r="G1022" s="12">
        <v>1</v>
      </c>
      <c r="H1022" s="13">
        <v>326400</v>
      </c>
      <c r="I1022" s="13">
        <v>450146</v>
      </c>
      <c r="J1022" s="17">
        <v>104053.6</v>
      </c>
      <c r="K1022" s="14">
        <v>116633</v>
      </c>
      <c r="L1022" s="15">
        <v>96717</v>
      </c>
      <c r="M1022" s="16">
        <v>109168</v>
      </c>
      <c r="N1022" s="90"/>
    </row>
    <row r="1023" spans="2:14" ht="39.6">
      <c r="B1023" s="10">
        <v>1020</v>
      </c>
      <c r="C1023" s="11" t="s">
        <v>987</v>
      </c>
      <c r="D1023" s="11" t="s">
        <v>988</v>
      </c>
      <c r="E1023" s="11" t="s">
        <v>1017</v>
      </c>
      <c r="F1023" s="12" t="s">
        <v>147</v>
      </c>
      <c r="G1023" s="12">
        <v>1</v>
      </c>
      <c r="H1023" s="13">
        <v>659000</v>
      </c>
      <c r="I1023" s="13">
        <v>908844</v>
      </c>
      <c r="J1023" s="17">
        <v>506416.4</v>
      </c>
      <c r="K1023" s="14">
        <v>567637</v>
      </c>
      <c r="L1023" s="15">
        <v>454699</v>
      </c>
      <c r="M1023" s="16">
        <v>513235</v>
      </c>
      <c r="N1023" s="90"/>
    </row>
    <row r="1024" spans="2:14" ht="52.9">
      <c r="B1024" s="10">
        <v>1021</v>
      </c>
      <c r="C1024" s="11" t="s">
        <v>987</v>
      </c>
      <c r="D1024" s="11" t="s">
        <v>988</v>
      </c>
      <c r="E1024" s="11" t="s">
        <v>1018</v>
      </c>
      <c r="F1024" s="12" t="s">
        <v>147</v>
      </c>
      <c r="G1024" s="12">
        <v>1</v>
      </c>
      <c r="H1024" s="13">
        <v>227300</v>
      </c>
      <c r="I1024" s="13">
        <v>313475</v>
      </c>
      <c r="J1024" s="17">
        <v>377789.3</v>
      </c>
      <c r="K1024" s="14">
        <v>423460</v>
      </c>
      <c r="L1024" s="15">
        <v>334736</v>
      </c>
      <c r="M1024" s="16">
        <v>377829</v>
      </c>
      <c r="N1024" s="90"/>
    </row>
    <row r="1025" spans="2:14" ht="66">
      <c r="B1025" s="10">
        <v>1022</v>
      </c>
      <c r="C1025" s="11" t="s">
        <v>987</v>
      </c>
      <c r="D1025" s="11" t="s">
        <v>988</v>
      </c>
      <c r="E1025" s="11" t="s">
        <v>1019</v>
      </c>
      <c r="F1025" s="12" t="s">
        <v>147</v>
      </c>
      <c r="G1025" s="12">
        <v>1</v>
      </c>
      <c r="H1025" s="13">
        <v>266500</v>
      </c>
      <c r="I1025" s="13">
        <v>367537</v>
      </c>
      <c r="J1025" s="17">
        <v>969528.7</v>
      </c>
      <c r="K1025" s="14">
        <v>1086735</v>
      </c>
      <c r="L1025" s="15">
        <v>847281</v>
      </c>
      <c r="M1025" s="16">
        <v>956356</v>
      </c>
      <c r="N1025" s="90"/>
    </row>
    <row r="1026" spans="2:14" ht="39.6">
      <c r="B1026" s="10">
        <v>1023</v>
      </c>
      <c r="C1026" s="11" t="s">
        <v>987</v>
      </c>
      <c r="D1026" s="11" t="s">
        <v>988</v>
      </c>
      <c r="E1026" s="11" t="s">
        <v>1020</v>
      </c>
      <c r="F1026" s="12" t="s">
        <v>147</v>
      </c>
      <c r="G1026" s="12">
        <v>1</v>
      </c>
      <c r="H1026" s="13">
        <v>517500</v>
      </c>
      <c r="I1026" s="13">
        <v>713697</v>
      </c>
      <c r="J1026" s="17">
        <v>361260.2</v>
      </c>
      <c r="K1026" s="14">
        <v>404933</v>
      </c>
      <c r="L1026" s="15">
        <v>304136</v>
      </c>
      <c r="M1026" s="16">
        <v>343289</v>
      </c>
      <c r="N1026" s="90"/>
    </row>
    <row r="1027" spans="2:14" ht="39.6">
      <c r="B1027" s="10">
        <v>1024</v>
      </c>
      <c r="C1027" s="21" t="s">
        <v>987</v>
      </c>
      <c r="D1027" s="11" t="s">
        <v>1021</v>
      </c>
      <c r="E1027" s="21" t="s">
        <v>1022</v>
      </c>
      <c r="F1027" s="12" t="s">
        <v>18</v>
      </c>
      <c r="G1027" s="12">
        <v>1</v>
      </c>
      <c r="H1027" s="13">
        <v>178000</v>
      </c>
      <c r="I1027" s="13">
        <v>245484</v>
      </c>
      <c r="J1027" s="17">
        <v>386678.6</v>
      </c>
      <c r="K1027" s="14">
        <v>433424</v>
      </c>
      <c r="L1027" s="15">
        <v>303350</v>
      </c>
      <c r="M1027" s="16">
        <v>342402</v>
      </c>
      <c r="N1027" s="90"/>
    </row>
    <row r="1028" spans="2:14" ht="26.45">
      <c r="B1028" s="10">
        <v>1025</v>
      </c>
      <c r="C1028" s="11" t="s">
        <v>987</v>
      </c>
      <c r="D1028" s="11" t="s">
        <v>1021</v>
      </c>
      <c r="E1028" s="11" t="s">
        <v>990</v>
      </c>
      <c r="F1028" s="12" t="s">
        <v>18</v>
      </c>
      <c r="G1028" s="12">
        <v>1</v>
      </c>
      <c r="H1028" s="13">
        <v>3600000</v>
      </c>
      <c r="I1028" s="13">
        <v>4964851</v>
      </c>
      <c r="J1028" s="17">
        <v>645289.4</v>
      </c>
      <c r="K1028" s="14">
        <v>723298</v>
      </c>
      <c r="L1028" s="15">
        <v>628829</v>
      </c>
      <c r="M1028" s="16">
        <v>709782</v>
      </c>
      <c r="N1028" s="90"/>
    </row>
    <row r="1029" spans="2:14" ht="39.6">
      <c r="B1029" s="10">
        <v>1026</v>
      </c>
      <c r="C1029" s="11" t="s">
        <v>987</v>
      </c>
      <c r="D1029" s="11" t="s">
        <v>1021</v>
      </c>
      <c r="E1029" s="11" t="s">
        <v>1023</v>
      </c>
      <c r="F1029" s="12" t="s">
        <v>18</v>
      </c>
      <c r="G1029" s="12">
        <v>1</v>
      </c>
      <c r="H1029" s="13">
        <v>456500</v>
      </c>
      <c r="I1029" s="13">
        <v>629571</v>
      </c>
      <c r="J1029" s="17">
        <v>347408.6</v>
      </c>
      <c r="K1029" s="14">
        <v>389407</v>
      </c>
      <c r="L1029" s="15">
        <v>233377</v>
      </c>
      <c r="M1029" s="16">
        <v>263421</v>
      </c>
      <c r="N1029" s="90"/>
    </row>
    <row r="1030" spans="2:14" ht="26.45">
      <c r="B1030" s="10">
        <v>1027</v>
      </c>
      <c r="C1030" s="11" t="s">
        <v>987</v>
      </c>
      <c r="D1030" s="11" t="s">
        <v>1021</v>
      </c>
      <c r="E1030" s="11" t="s">
        <v>1024</v>
      </c>
      <c r="F1030" s="12" t="s">
        <v>18</v>
      </c>
      <c r="G1030" s="12">
        <v>1</v>
      </c>
      <c r="H1030" s="13">
        <v>119200</v>
      </c>
      <c r="I1030" s="13">
        <v>164392</v>
      </c>
      <c r="J1030" s="17">
        <v>5775260.4000000004</v>
      </c>
      <c r="K1030" s="14">
        <v>6473429</v>
      </c>
      <c r="L1030" s="15">
        <v>4431535</v>
      </c>
      <c r="M1030" s="16">
        <v>5002032</v>
      </c>
      <c r="N1030" s="90"/>
    </row>
    <row r="1031" spans="2:14" ht="39.6">
      <c r="B1031" s="10">
        <v>1028</v>
      </c>
      <c r="C1031" s="11" t="s">
        <v>987</v>
      </c>
      <c r="D1031" s="11" t="s">
        <v>1021</v>
      </c>
      <c r="E1031" s="11" t="s">
        <v>1025</v>
      </c>
      <c r="F1031" s="12" t="s">
        <v>18</v>
      </c>
      <c r="G1031" s="12">
        <v>1</v>
      </c>
      <c r="H1031" s="13">
        <v>159000</v>
      </c>
      <c r="I1031" s="13">
        <v>219281</v>
      </c>
      <c r="J1031" s="17">
        <v>602163.80000000005</v>
      </c>
      <c r="K1031" s="14">
        <v>674959</v>
      </c>
      <c r="L1031" s="15">
        <v>564353</v>
      </c>
      <c r="M1031" s="16">
        <v>637005</v>
      </c>
      <c r="N1031" s="90"/>
    </row>
    <row r="1032" spans="2:14" ht="52.9">
      <c r="B1032" s="10">
        <v>1029</v>
      </c>
      <c r="C1032" s="21" t="s">
        <v>987</v>
      </c>
      <c r="D1032" s="11" t="s">
        <v>1021</v>
      </c>
      <c r="E1032" s="21" t="s">
        <v>1026</v>
      </c>
      <c r="F1032" s="12" t="s">
        <v>18</v>
      </c>
      <c r="G1032" s="12">
        <v>1</v>
      </c>
      <c r="H1032" s="13">
        <v>118000</v>
      </c>
      <c r="I1032" s="13">
        <v>162737</v>
      </c>
      <c r="J1032" s="17">
        <v>143561.60000000001</v>
      </c>
      <c r="K1032" s="14">
        <v>160917</v>
      </c>
      <c r="L1032" s="15">
        <v>139652</v>
      </c>
      <c r="M1032" s="16">
        <v>157630</v>
      </c>
      <c r="N1032" s="90"/>
    </row>
    <row r="1033" spans="2:14" ht="39.6">
      <c r="B1033" s="10">
        <v>1030</v>
      </c>
      <c r="C1033" s="11" t="s">
        <v>987</v>
      </c>
      <c r="D1033" s="11" t="s">
        <v>1021</v>
      </c>
      <c r="E1033" s="11" t="s">
        <v>1027</v>
      </c>
      <c r="F1033" s="12" t="s">
        <v>18</v>
      </c>
      <c r="G1033" s="12">
        <v>1</v>
      </c>
      <c r="H1033" s="13">
        <v>135000</v>
      </c>
      <c r="I1033" s="13">
        <v>186182</v>
      </c>
      <c r="J1033" s="17">
        <v>281327.90000000002</v>
      </c>
      <c r="K1033" s="14">
        <v>315338</v>
      </c>
      <c r="L1033" s="15">
        <v>186859</v>
      </c>
      <c r="M1033" s="16">
        <v>210914</v>
      </c>
      <c r="N1033" s="90"/>
    </row>
    <row r="1034" spans="2:14" ht="26.45">
      <c r="B1034" s="10">
        <v>1031</v>
      </c>
      <c r="C1034" s="11" t="s">
        <v>987</v>
      </c>
      <c r="D1034" s="11" t="s">
        <v>1021</v>
      </c>
      <c r="E1034" s="11" t="s">
        <v>116</v>
      </c>
      <c r="F1034" s="12" t="s">
        <v>18</v>
      </c>
      <c r="G1034" s="12">
        <v>1</v>
      </c>
      <c r="H1034" s="13">
        <v>112000</v>
      </c>
      <c r="I1034" s="13">
        <v>154462</v>
      </c>
      <c r="J1034" s="17">
        <v>208392.8</v>
      </c>
      <c r="K1034" s="14">
        <v>233585</v>
      </c>
      <c r="L1034" s="15">
        <v>141568</v>
      </c>
      <c r="M1034" s="16">
        <v>159793</v>
      </c>
      <c r="N1034" s="90"/>
    </row>
    <row r="1035" spans="2:14" ht="26.45">
      <c r="B1035" s="10">
        <v>1032</v>
      </c>
      <c r="C1035" s="11" t="s">
        <v>987</v>
      </c>
      <c r="D1035" s="11" t="s">
        <v>1021</v>
      </c>
      <c r="E1035" s="11" t="s">
        <v>175</v>
      </c>
      <c r="F1035" s="12" t="s">
        <v>18</v>
      </c>
      <c r="G1035" s="12">
        <v>1</v>
      </c>
      <c r="H1035" s="13">
        <v>236100</v>
      </c>
      <c r="I1035" s="13">
        <v>325611</v>
      </c>
      <c r="J1035" s="17">
        <v>238214.2</v>
      </c>
      <c r="K1035" s="14">
        <v>267012</v>
      </c>
      <c r="L1035" s="15">
        <v>191182</v>
      </c>
      <c r="M1035" s="16">
        <v>215794</v>
      </c>
      <c r="N1035" s="90"/>
    </row>
    <row r="1036" spans="2:14" ht="26.45">
      <c r="B1036" s="10">
        <v>1033</v>
      </c>
      <c r="C1036" s="11" t="s">
        <v>987</v>
      </c>
      <c r="D1036" s="11" t="s">
        <v>1021</v>
      </c>
      <c r="E1036" s="11" t="s">
        <v>120</v>
      </c>
      <c r="F1036" s="12" t="s">
        <v>18</v>
      </c>
      <c r="G1036" s="12">
        <v>1</v>
      </c>
      <c r="H1036" s="13">
        <v>7656500</v>
      </c>
      <c r="I1036" s="13">
        <v>10559273</v>
      </c>
      <c r="J1036" s="17">
        <v>198313.5</v>
      </c>
      <c r="K1036" s="14">
        <v>222288</v>
      </c>
      <c r="L1036" s="15">
        <v>141121</v>
      </c>
      <c r="M1036" s="16">
        <v>159288</v>
      </c>
      <c r="N1036" s="90"/>
    </row>
    <row r="1037" spans="2:14" ht="26.45">
      <c r="B1037" s="10">
        <v>1034</v>
      </c>
      <c r="C1037" s="11" t="s">
        <v>987</v>
      </c>
      <c r="D1037" s="11" t="s">
        <v>1021</v>
      </c>
      <c r="E1037" s="11" t="s">
        <v>720</v>
      </c>
      <c r="F1037" s="12" t="s">
        <v>18</v>
      </c>
      <c r="G1037" s="12">
        <v>1</v>
      </c>
      <c r="H1037" s="13">
        <v>5718100</v>
      </c>
      <c r="I1037" s="13">
        <v>7885976</v>
      </c>
      <c r="J1037" s="17">
        <v>297190.59999999998</v>
      </c>
      <c r="K1037" s="14">
        <v>333118</v>
      </c>
      <c r="L1037" s="15">
        <v>287710</v>
      </c>
      <c r="M1037" s="16">
        <v>324749</v>
      </c>
      <c r="N1037" s="90"/>
    </row>
    <row r="1038" spans="2:14" ht="26.45">
      <c r="B1038" s="10">
        <v>1035</v>
      </c>
      <c r="C1038" s="11" t="s">
        <v>987</v>
      </c>
      <c r="D1038" s="11" t="s">
        <v>1021</v>
      </c>
      <c r="E1038" s="11" t="s">
        <v>1028</v>
      </c>
      <c r="F1038" s="12" t="s">
        <v>18</v>
      </c>
      <c r="G1038" s="12">
        <v>1</v>
      </c>
      <c r="H1038" s="13">
        <v>10522100</v>
      </c>
      <c r="I1038" s="13">
        <v>14511294</v>
      </c>
      <c r="J1038" s="17">
        <v>10158792</v>
      </c>
      <c r="K1038" s="14">
        <v>11386884</v>
      </c>
      <c r="L1038" s="15">
        <v>9976053</v>
      </c>
      <c r="M1038" s="16">
        <v>11260328</v>
      </c>
      <c r="N1038" s="90"/>
    </row>
    <row r="1039" spans="2:14" ht="26.45">
      <c r="B1039" s="10">
        <v>1036</v>
      </c>
      <c r="C1039" s="11" t="s">
        <v>987</v>
      </c>
      <c r="D1039" s="11" t="s">
        <v>1021</v>
      </c>
      <c r="E1039" s="11" t="s">
        <v>1029</v>
      </c>
      <c r="F1039" s="12" t="s">
        <v>18</v>
      </c>
      <c r="G1039" s="12">
        <v>1</v>
      </c>
      <c r="H1039" s="13">
        <v>433100</v>
      </c>
      <c r="I1039" s="13">
        <v>597299</v>
      </c>
      <c r="J1039" s="17">
        <v>7378606.9000000004</v>
      </c>
      <c r="K1039" s="14">
        <v>8270604</v>
      </c>
      <c r="L1039" s="15">
        <v>7020743</v>
      </c>
      <c r="M1039" s="16">
        <v>7924564</v>
      </c>
      <c r="N1039" s="90"/>
    </row>
    <row r="1040" spans="2:14" ht="26.45">
      <c r="B1040" s="10">
        <v>1037</v>
      </c>
      <c r="C1040" s="11" t="s">
        <v>987</v>
      </c>
      <c r="D1040" s="11" t="s">
        <v>1021</v>
      </c>
      <c r="E1040" s="11" t="s">
        <v>1030</v>
      </c>
      <c r="F1040" s="12" t="s">
        <v>18</v>
      </c>
      <c r="G1040" s="12">
        <v>1</v>
      </c>
      <c r="H1040" s="13">
        <v>311400</v>
      </c>
      <c r="I1040" s="13">
        <v>429460</v>
      </c>
      <c r="J1040" s="17">
        <v>13577733.4</v>
      </c>
      <c r="K1040" s="14">
        <v>15219140</v>
      </c>
      <c r="L1040" s="15">
        <v>12919230</v>
      </c>
      <c r="M1040" s="16">
        <v>14582398</v>
      </c>
      <c r="N1040" s="90"/>
    </row>
    <row r="1041" spans="2:14" ht="26.45">
      <c r="B1041" s="10">
        <v>1038</v>
      </c>
      <c r="C1041" s="11" t="s">
        <v>987</v>
      </c>
      <c r="D1041" s="11" t="s">
        <v>1021</v>
      </c>
      <c r="E1041" s="11" t="s">
        <v>1002</v>
      </c>
      <c r="F1041" s="12" t="s">
        <v>18</v>
      </c>
      <c r="G1041" s="12">
        <v>1</v>
      </c>
      <c r="H1041" s="13">
        <v>570400</v>
      </c>
      <c r="I1041" s="13">
        <v>786653</v>
      </c>
      <c r="J1041" s="17">
        <v>557467.4</v>
      </c>
      <c r="K1041" s="14">
        <v>624859</v>
      </c>
      <c r="L1041" s="15">
        <v>553767</v>
      </c>
      <c r="M1041" s="16">
        <v>625057</v>
      </c>
      <c r="N1041" s="90"/>
    </row>
    <row r="1042" spans="2:14" ht="26.45">
      <c r="B1042" s="10">
        <v>1039</v>
      </c>
      <c r="C1042" s="11" t="s">
        <v>987</v>
      </c>
      <c r="D1042" s="11" t="s">
        <v>1021</v>
      </c>
      <c r="E1042" s="11" t="s">
        <v>1031</v>
      </c>
      <c r="F1042" s="12" t="s">
        <v>18</v>
      </c>
      <c r="G1042" s="12">
        <v>1</v>
      </c>
      <c r="H1042" s="13">
        <v>134400</v>
      </c>
      <c r="I1042" s="13">
        <v>185354</v>
      </c>
      <c r="J1042" s="17">
        <v>391236.3</v>
      </c>
      <c r="K1042" s="14">
        <v>438533</v>
      </c>
      <c r="L1042" s="15">
        <v>379298</v>
      </c>
      <c r="M1042" s="16">
        <v>428127</v>
      </c>
      <c r="N1042" s="90"/>
    </row>
    <row r="1043" spans="2:14" ht="26.45">
      <c r="B1043" s="10">
        <v>1040</v>
      </c>
      <c r="C1043" s="11" t="s">
        <v>987</v>
      </c>
      <c r="D1043" s="11" t="s">
        <v>1021</v>
      </c>
      <c r="E1043" s="11" t="s">
        <v>1032</v>
      </c>
      <c r="F1043" s="12" t="s">
        <v>18</v>
      </c>
      <c r="G1043" s="12">
        <v>1</v>
      </c>
      <c r="H1043" s="13">
        <v>49412300</v>
      </c>
      <c r="I1043" s="13">
        <v>68145753</v>
      </c>
      <c r="J1043" s="17">
        <v>785019.2</v>
      </c>
      <c r="K1043" s="14">
        <v>879920</v>
      </c>
      <c r="L1043" s="15">
        <v>714783</v>
      </c>
      <c r="M1043" s="16">
        <v>806801</v>
      </c>
      <c r="N1043" s="90"/>
    </row>
    <row r="1044" spans="2:14" ht="26.45">
      <c r="B1044" s="10">
        <v>1041</v>
      </c>
      <c r="C1044" s="11" t="s">
        <v>987</v>
      </c>
      <c r="D1044" s="11" t="s">
        <v>1021</v>
      </c>
      <c r="E1044" s="21" t="s">
        <v>1033</v>
      </c>
      <c r="F1044" s="12" t="s">
        <v>18</v>
      </c>
      <c r="G1044" s="12">
        <v>1</v>
      </c>
      <c r="H1044" s="13">
        <v>1497300</v>
      </c>
      <c r="I1044" s="13">
        <v>2064964</v>
      </c>
      <c r="J1044" s="17">
        <v>173430.6</v>
      </c>
      <c r="K1044" s="14">
        <v>194397</v>
      </c>
      <c r="L1044" s="15">
        <v>165101</v>
      </c>
      <c r="M1044" s="16">
        <v>186355</v>
      </c>
      <c r="N1044" s="90"/>
    </row>
    <row r="1045" spans="2:14" ht="26.45">
      <c r="B1045" s="10">
        <v>1042</v>
      </c>
      <c r="C1045" s="11" t="s">
        <v>987</v>
      </c>
      <c r="D1045" s="11" t="s">
        <v>1021</v>
      </c>
      <c r="E1045" s="11" t="s">
        <v>1034</v>
      </c>
      <c r="F1045" s="12" t="s">
        <v>18</v>
      </c>
      <c r="G1045" s="12">
        <v>1</v>
      </c>
      <c r="H1045" s="13">
        <v>49412300</v>
      </c>
      <c r="I1045" s="13">
        <v>68145753</v>
      </c>
      <c r="J1045" s="17">
        <v>59772736.100000001</v>
      </c>
      <c r="K1045" s="14">
        <v>66998638</v>
      </c>
      <c r="L1045" s="15">
        <v>59494514</v>
      </c>
      <c r="M1045" s="16">
        <v>67153589</v>
      </c>
      <c r="N1045" s="90"/>
    </row>
    <row r="1046" spans="2:14" ht="39.6">
      <c r="B1046" s="10">
        <v>1043</v>
      </c>
      <c r="C1046" s="11" t="s">
        <v>987</v>
      </c>
      <c r="D1046" s="11" t="s">
        <v>1021</v>
      </c>
      <c r="E1046" s="11" t="s">
        <v>1035</v>
      </c>
      <c r="F1046" s="12" t="s">
        <v>18</v>
      </c>
      <c r="G1046" s="12">
        <v>1</v>
      </c>
      <c r="H1046" s="13">
        <v>197100</v>
      </c>
      <c r="I1046" s="13">
        <v>271826</v>
      </c>
      <c r="J1046" s="17">
        <v>1947887.2</v>
      </c>
      <c r="K1046" s="14">
        <v>2183366</v>
      </c>
      <c r="L1046" s="15">
        <v>1843075</v>
      </c>
      <c r="M1046" s="16">
        <v>2080345</v>
      </c>
      <c r="N1046" s="90"/>
    </row>
    <row r="1047" spans="2:14" ht="26.45">
      <c r="B1047" s="10">
        <v>1044</v>
      </c>
      <c r="C1047" s="11" t="s">
        <v>987</v>
      </c>
      <c r="D1047" s="11" t="s">
        <v>1021</v>
      </c>
      <c r="E1047" s="11" t="s">
        <v>1036</v>
      </c>
      <c r="F1047" s="12" t="s">
        <v>18</v>
      </c>
      <c r="G1047" s="12">
        <v>1</v>
      </c>
      <c r="H1047" s="13">
        <v>9400</v>
      </c>
      <c r="I1047" s="13">
        <v>12964</v>
      </c>
      <c r="J1047" s="17">
        <v>144775.4</v>
      </c>
      <c r="K1047" s="14">
        <v>162277</v>
      </c>
      <c r="L1047" s="15">
        <v>131626</v>
      </c>
      <c r="M1047" s="16">
        <v>148571</v>
      </c>
      <c r="N1047" s="90"/>
    </row>
    <row r="1048" spans="2:14" ht="26.45">
      <c r="B1048" s="10">
        <v>1045</v>
      </c>
      <c r="C1048" s="11" t="s">
        <v>987</v>
      </c>
      <c r="D1048" s="11" t="s">
        <v>1021</v>
      </c>
      <c r="E1048" s="11" t="s">
        <v>1037</v>
      </c>
      <c r="F1048" s="12" t="s">
        <v>18</v>
      </c>
      <c r="G1048" s="12">
        <v>1</v>
      </c>
      <c r="H1048" s="13">
        <v>3300</v>
      </c>
      <c r="I1048" s="13">
        <v>4551</v>
      </c>
      <c r="J1048" s="17">
        <v>254386.3</v>
      </c>
      <c r="K1048" s="14">
        <v>285139</v>
      </c>
      <c r="L1048" s="15">
        <v>242038</v>
      </c>
      <c r="M1048" s="16">
        <v>273197</v>
      </c>
      <c r="N1048" s="90"/>
    </row>
    <row r="1049" spans="2:14" ht="26.45">
      <c r="B1049" s="10">
        <v>1046</v>
      </c>
      <c r="C1049" s="11" t="s">
        <v>987</v>
      </c>
      <c r="D1049" s="11" t="s">
        <v>1021</v>
      </c>
      <c r="E1049" s="11" t="s">
        <v>1038</v>
      </c>
      <c r="F1049" s="12" t="s">
        <v>18</v>
      </c>
      <c r="G1049" s="12">
        <v>1</v>
      </c>
      <c r="H1049" s="13">
        <v>600</v>
      </c>
      <c r="I1049" s="13">
        <v>827</v>
      </c>
      <c r="J1049" s="17">
        <v>11662</v>
      </c>
      <c r="K1049" s="14">
        <v>13072</v>
      </c>
      <c r="L1049" s="15">
        <v>11455</v>
      </c>
      <c r="M1049" s="16">
        <v>12930</v>
      </c>
      <c r="N1049" s="90"/>
    </row>
    <row r="1050" spans="2:14" ht="26.45">
      <c r="B1050" s="10">
        <v>1047</v>
      </c>
      <c r="C1050" s="11" t="s">
        <v>987</v>
      </c>
      <c r="D1050" s="11" t="s">
        <v>1021</v>
      </c>
      <c r="E1050" s="11" t="s">
        <v>1039</v>
      </c>
      <c r="F1050" s="12" t="s">
        <v>18</v>
      </c>
      <c r="G1050" s="12">
        <v>1</v>
      </c>
      <c r="H1050" s="13">
        <v>386200</v>
      </c>
      <c r="I1050" s="13">
        <v>532618</v>
      </c>
      <c r="J1050" s="17">
        <v>4355.3999999999996</v>
      </c>
      <c r="K1050" s="14">
        <v>4882</v>
      </c>
      <c r="L1050" s="15">
        <v>4122</v>
      </c>
      <c r="M1050" s="16">
        <v>4653</v>
      </c>
      <c r="N1050" s="90"/>
    </row>
    <row r="1051" spans="2:14" ht="26.45">
      <c r="B1051" s="10">
        <v>1048</v>
      </c>
      <c r="C1051" s="11" t="s">
        <v>987</v>
      </c>
      <c r="D1051" s="11" t="s">
        <v>1021</v>
      </c>
      <c r="E1051" s="11" t="s">
        <v>1040</v>
      </c>
      <c r="F1051" s="12" t="s">
        <v>18</v>
      </c>
      <c r="G1051" s="12">
        <v>1</v>
      </c>
      <c r="H1051" s="13">
        <v>290800</v>
      </c>
      <c r="I1051" s="13">
        <v>401050</v>
      </c>
      <c r="J1051" s="17">
        <v>952</v>
      </c>
      <c r="K1051" s="14">
        <v>1067</v>
      </c>
      <c r="L1051" s="15">
        <v>798</v>
      </c>
      <c r="M1051" s="16">
        <v>901</v>
      </c>
      <c r="N1051" s="90"/>
    </row>
    <row r="1052" spans="2:14" ht="26.45">
      <c r="B1052" s="10">
        <v>1049</v>
      </c>
      <c r="C1052" s="11" t="s">
        <v>987</v>
      </c>
      <c r="D1052" s="11" t="s">
        <v>1021</v>
      </c>
      <c r="E1052" s="11" t="s">
        <v>1041</v>
      </c>
      <c r="F1052" s="12" t="s">
        <v>18</v>
      </c>
      <c r="G1052" s="12">
        <v>1</v>
      </c>
      <c r="H1052" s="13">
        <v>406000</v>
      </c>
      <c r="I1052" s="13">
        <v>559925</v>
      </c>
      <c r="J1052" s="17">
        <v>479796.1</v>
      </c>
      <c r="K1052" s="14">
        <v>537798</v>
      </c>
      <c r="L1052" s="15">
        <v>483045</v>
      </c>
      <c r="M1052" s="16">
        <v>545230</v>
      </c>
      <c r="N1052" s="90"/>
    </row>
    <row r="1053" spans="2:14" ht="26.45">
      <c r="B1053" s="10">
        <v>1050</v>
      </c>
      <c r="C1053" s="11" t="s">
        <v>987</v>
      </c>
      <c r="D1053" s="11" t="s">
        <v>1021</v>
      </c>
      <c r="E1053" s="11" t="s">
        <v>1042</v>
      </c>
      <c r="F1053" s="12" t="s">
        <v>18</v>
      </c>
      <c r="G1053" s="12">
        <v>1</v>
      </c>
      <c r="H1053" s="13">
        <v>624900</v>
      </c>
      <c r="I1053" s="13">
        <v>861815</v>
      </c>
      <c r="J1053" s="17">
        <v>431410.7</v>
      </c>
      <c r="K1053" s="14">
        <v>483564</v>
      </c>
      <c r="L1053" s="15">
        <v>397849</v>
      </c>
      <c r="M1053" s="16">
        <v>449066</v>
      </c>
      <c r="N1053" s="90"/>
    </row>
    <row r="1054" spans="2:14" ht="26.45">
      <c r="B1054" s="10">
        <v>1051</v>
      </c>
      <c r="C1054" s="11" t="s">
        <v>987</v>
      </c>
      <c r="D1054" s="11" t="s">
        <v>1021</v>
      </c>
      <c r="E1054" s="11" t="s">
        <v>1043</v>
      </c>
      <c r="F1054" s="12" t="s">
        <v>18</v>
      </c>
      <c r="G1054" s="12">
        <v>1</v>
      </c>
      <c r="H1054" s="13">
        <v>552000</v>
      </c>
      <c r="I1054" s="13">
        <v>761277</v>
      </c>
      <c r="J1054" s="17">
        <v>575103.19999999995</v>
      </c>
      <c r="K1054" s="14">
        <v>644627</v>
      </c>
      <c r="L1054" s="15">
        <v>541805</v>
      </c>
      <c r="M1054" s="16">
        <v>611555</v>
      </c>
      <c r="N1054" s="90"/>
    </row>
    <row r="1055" spans="2:14" ht="52.9">
      <c r="B1055" s="10">
        <v>1052</v>
      </c>
      <c r="C1055" s="11" t="s">
        <v>987</v>
      </c>
      <c r="D1055" s="11" t="s">
        <v>1021</v>
      </c>
      <c r="E1055" s="11" t="s">
        <v>1044</v>
      </c>
      <c r="F1055" s="12" t="s">
        <v>18</v>
      </c>
      <c r="G1055" s="12">
        <v>1</v>
      </c>
      <c r="H1055" s="13">
        <v>662800</v>
      </c>
      <c r="I1055" s="13">
        <v>914084</v>
      </c>
      <c r="J1055" s="17">
        <v>796312.3</v>
      </c>
      <c r="K1055" s="14">
        <v>892578</v>
      </c>
      <c r="L1055" s="15">
        <v>737011</v>
      </c>
      <c r="M1055" s="16">
        <v>831891</v>
      </c>
      <c r="N1055" s="90"/>
    </row>
    <row r="1056" spans="2:14" ht="79.150000000000006">
      <c r="B1056" s="10">
        <v>1053</v>
      </c>
      <c r="C1056" s="11" t="s">
        <v>987</v>
      </c>
      <c r="D1056" s="11" t="s">
        <v>1021</v>
      </c>
      <c r="E1056" s="11" t="s">
        <v>1045</v>
      </c>
      <c r="F1056" s="12" t="s">
        <v>18</v>
      </c>
      <c r="G1056" s="12">
        <v>1</v>
      </c>
      <c r="H1056" s="13">
        <v>418300</v>
      </c>
      <c r="I1056" s="13">
        <v>576888</v>
      </c>
      <c r="J1056" s="17">
        <v>660759.4</v>
      </c>
      <c r="K1056" s="14">
        <v>740638</v>
      </c>
      <c r="L1056" s="15">
        <v>568595</v>
      </c>
      <c r="M1056" s="16">
        <v>641794</v>
      </c>
      <c r="N1056" s="90"/>
    </row>
    <row r="1057" spans="2:14" ht="66">
      <c r="B1057" s="10">
        <v>1054</v>
      </c>
      <c r="C1057" s="11" t="s">
        <v>987</v>
      </c>
      <c r="D1057" s="11" t="s">
        <v>1021</v>
      </c>
      <c r="E1057" s="11" t="s">
        <v>1046</v>
      </c>
      <c r="F1057" s="12" t="s">
        <v>147</v>
      </c>
      <c r="G1057" s="12">
        <v>1</v>
      </c>
      <c r="H1057" s="13">
        <v>654100</v>
      </c>
      <c r="I1057" s="13">
        <v>902086</v>
      </c>
      <c r="J1057" s="17">
        <v>821992.5</v>
      </c>
      <c r="K1057" s="14">
        <v>921363</v>
      </c>
      <c r="L1057" s="15">
        <v>733206</v>
      </c>
      <c r="M1057" s="16">
        <v>827596</v>
      </c>
      <c r="N1057" s="90"/>
    </row>
    <row r="1058" spans="2:14" ht="26.45">
      <c r="B1058" s="10">
        <v>1055</v>
      </c>
      <c r="C1058" s="11" t="s">
        <v>987</v>
      </c>
      <c r="D1058" s="11" t="s">
        <v>1021</v>
      </c>
      <c r="E1058" s="11" t="s">
        <v>1047</v>
      </c>
      <c r="F1058" s="12" t="s">
        <v>147</v>
      </c>
      <c r="G1058" s="12">
        <v>1</v>
      </c>
      <c r="H1058" s="13">
        <v>56000</v>
      </c>
      <c r="I1058" s="13">
        <v>77231</v>
      </c>
      <c r="J1058" s="17">
        <v>601913.9</v>
      </c>
      <c r="K1058" s="14">
        <v>674679</v>
      </c>
      <c r="L1058" s="15">
        <v>577770</v>
      </c>
      <c r="M1058" s="16">
        <v>652150</v>
      </c>
      <c r="N1058" s="90"/>
    </row>
    <row r="1059" spans="2:14" ht="26.45">
      <c r="B1059" s="10">
        <v>1056</v>
      </c>
      <c r="C1059" s="11" t="s">
        <v>987</v>
      </c>
      <c r="D1059" s="11" t="s">
        <v>1048</v>
      </c>
      <c r="E1059" s="11" t="s">
        <v>990</v>
      </c>
      <c r="F1059" s="12" t="s">
        <v>18</v>
      </c>
      <c r="G1059" s="12">
        <v>1</v>
      </c>
      <c r="H1059" s="13">
        <v>165000</v>
      </c>
      <c r="I1059" s="13">
        <v>227556</v>
      </c>
      <c r="J1059" s="17">
        <v>860655.6</v>
      </c>
      <c r="K1059" s="14">
        <v>964700</v>
      </c>
      <c r="L1059" s="15">
        <v>808082</v>
      </c>
      <c r="M1059" s="16">
        <v>912111</v>
      </c>
      <c r="N1059" s="90"/>
    </row>
    <row r="1060" spans="2:14" ht="26.45">
      <c r="B1060" s="10">
        <v>1057</v>
      </c>
      <c r="C1060" s="11" t="s">
        <v>987</v>
      </c>
      <c r="D1060" s="11" t="s">
        <v>1048</v>
      </c>
      <c r="E1060" s="11" t="s">
        <v>116</v>
      </c>
      <c r="F1060" s="12" t="s">
        <v>18</v>
      </c>
      <c r="G1060" s="12">
        <v>1</v>
      </c>
      <c r="H1060" s="13">
        <v>270000</v>
      </c>
      <c r="I1060" s="13">
        <v>372364</v>
      </c>
      <c r="J1060" s="17">
        <v>99519.7</v>
      </c>
      <c r="K1060" s="14">
        <v>111551</v>
      </c>
      <c r="L1060" s="15">
        <v>70961</v>
      </c>
      <c r="M1060" s="16">
        <v>80096</v>
      </c>
      <c r="N1060" s="90"/>
    </row>
    <row r="1061" spans="2:14" ht="26.45">
      <c r="B1061" s="10">
        <v>1058</v>
      </c>
      <c r="C1061" s="11" t="s">
        <v>987</v>
      </c>
      <c r="D1061" s="11" t="s">
        <v>1048</v>
      </c>
      <c r="E1061" s="11" t="s">
        <v>175</v>
      </c>
      <c r="F1061" s="12" t="s">
        <v>18</v>
      </c>
      <c r="G1061" s="12">
        <v>1</v>
      </c>
      <c r="H1061" s="13">
        <v>1720000</v>
      </c>
      <c r="I1061" s="13">
        <v>2372096</v>
      </c>
      <c r="J1061" s="17">
        <v>291288.2</v>
      </c>
      <c r="K1061" s="14">
        <v>326502</v>
      </c>
      <c r="L1061" s="15">
        <v>207017</v>
      </c>
      <c r="M1061" s="16">
        <v>233668</v>
      </c>
      <c r="N1061" s="90"/>
    </row>
    <row r="1062" spans="2:14" ht="26.45">
      <c r="B1062" s="10">
        <v>1059</v>
      </c>
      <c r="C1062" s="11" t="s">
        <v>987</v>
      </c>
      <c r="D1062" s="11" t="s">
        <v>1048</v>
      </c>
      <c r="E1062" s="11" t="s">
        <v>1002</v>
      </c>
      <c r="F1062" s="12" t="s">
        <v>18</v>
      </c>
      <c r="G1062" s="12">
        <v>1</v>
      </c>
      <c r="H1062" s="13">
        <v>137200</v>
      </c>
      <c r="I1062" s="13">
        <v>189216</v>
      </c>
      <c r="J1062" s="17">
        <v>303509.5</v>
      </c>
      <c r="K1062" s="14">
        <v>340201</v>
      </c>
      <c r="L1062" s="15">
        <v>253915</v>
      </c>
      <c r="M1062" s="16">
        <v>286603</v>
      </c>
      <c r="N1062" s="90"/>
    </row>
    <row r="1063" spans="2:14" ht="92.45">
      <c r="B1063" s="10">
        <v>1060</v>
      </c>
      <c r="C1063" s="11" t="s">
        <v>987</v>
      </c>
      <c r="D1063" s="11" t="s">
        <v>1048</v>
      </c>
      <c r="E1063" s="11" t="s">
        <v>1049</v>
      </c>
      <c r="F1063" s="12" t="s">
        <v>18</v>
      </c>
      <c r="G1063" s="12">
        <v>1</v>
      </c>
      <c r="H1063" s="13">
        <v>30400</v>
      </c>
      <c r="I1063" s="13">
        <v>41925</v>
      </c>
      <c r="J1063" s="17">
        <v>2150615.6</v>
      </c>
      <c r="K1063" s="14">
        <v>2410603</v>
      </c>
      <c r="L1063" s="15">
        <v>1978923</v>
      </c>
      <c r="M1063" s="16">
        <v>2233681</v>
      </c>
      <c r="N1063" s="90"/>
    </row>
    <row r="1064" spans="2:14" ht="26.45">
      <c r="B1064" s="10">
        <v>1061</v>
      </c>
      <c r="C1064" s="11" t="s">
        <v>987</v>
      </c>
      <c r="D1064" s="11" t="s">
        <v>1048</v>
      </c>
      <c r="E1064" s="11" t="s">
        <v>1050</v>
      </c>
      <c r="F1064" s="12" t="s">
        <v>18</v>
      </c>
      <c r="G1064" s="12">
        <v>1</v>
      </c>
      <c r="H1064" s="13">
        <v>2795000</v>
      </c>
      <c r="I1064" s="13">
        <v>3854655</v>
      </c>
      <c r="J1064" s="17">
        <v>234882.2</v>
      </c>
      <c r="K1064" s="14">
        <v>263277</v>
      </c>
      <c r="L1064" s="15">
        <v>185511</v>
      </c>
      <c r="M1064" s="16">
        <v>209393</v>
      </c>
      <c r="N1064" s="90"/>
    </row>
    <row r="1065" spans="2:14" ht="26.45">
      <c r="B1065" s="10">
        <v>1062</v>
      </c>
      <c r="C1065" s="11" t="s">
        <v>987</v>
      </c>
      <c r="D1065" s="11" t="s">
        <v>1048</v>
      </c>
      <c r="E1065" s="11" t="s">
        <v>1051</v>
      </c>
      <c r="F1065" s="12" t="s">
        <v>18</v>
      </c>
      <c r="G1065" s="12">
        <v>1</v>
      </c>
      <c r="H1065" s="13">
        <v>493700</v>
      </c>
      <c r="I1065" s="13">
        <v>680874</v>
      </c>
      <c r="J1065" s="17">
        <v>40448.1</v>
      </c>
      <c r="K1065" s="14">
        <v>45338</v>
      </c>
      <c r="L1065" s="15">
        <v>37685</v>
      </c>
      <c r="M1065" s="16">
        <v>42536</v>
      </c>
      <c r="N1065" s="90"/>
    </row>
    <row r="1066" spans="2:14" ht="26.45">
      <c r="B1066" s="10">
        <v>1063</v>
      </c>
      <c r="C1066" s="11" t="s">
        <v>987</v>
      </c>
      <c r="D1066" s="11" t="s">
        <v>1048</v>
      </c>
      <c r="E1066" s="11" t="s">
        <v>1052</v>
      </c>
      <c r="F1066" s="12" t="s">
        <v>157</v>
      </c>
      <c r="G1066" s="12">
        <v>1</v>
      </c>
      <c r="H1066" s="13">
        <v>520000</v>
      </c>
      <c r="I1066" s="13">
        <v>717145</v>
      </c>
      <c r="J1066" s="17">
        <v>4366943</v>
      </c>
      <c r="K1066" s="14">
        <v>4894861</v>
      </c>
      <c r="L1066" s="15">
        <v>3655638</v>
      </c>
      <c r="M1066" s="16">
        <v>4126250</v>
      </c>
      <c r="N1066" s="90"/>
    </row>
    <row r="1067" spans="2:14" ht="52.9">
      <c r="B1067" s="10">
        <v>1064</v>
      </c>
      <c r="C1067" s="11" t="s">
        <v>987</v>
      </c>
      <c r="D1067" s="11" t="s">
        <v>1048</v>
      </c>
      <c r="E1067" s="11" t="s">
        <v>1053</v>
      </c>
      <c r="F1067" s="12" t="s">
        <v>18</v>
      </c>
      <c r="G1067" s="12">
        <v>1</v>
      </c>
      <c r="H1067" s="13">
        <v>478700</v>
      </c>
      <c r="I1067" s="13">
        <v>660187</v>
      </c>
      <c r="J1067" s="17">
        <v>612469.19999999995</v>
      </c>
      <c r="K1067" s="14">
        <v>686510</v>
      </c>
      <c r="L1067" s="15">
        <v>563394</v>
      </c>
      <c r="M1067" s="16">
        <v>635923</v>
      </c>
      <c r="N1067" s="90"/>
    </row>
    <row r="1068" spans="2:14" ht="105.6">
      <c r="B1068" s="10">
        <v>1065</v>
      </c>
      <c r="C1068" s="11" t="s">
        <v>987</v>
      </c>
      <c r="D1068" s="11" t="s">
        <v>1048</v>
      </c>
      <c r="E1068" s="11" t="s">
        <v>1054</v>
      </c>
      <c r="F1068" s="12" t="s">
        <v>18</v>
      </c>
      <c r="G1068" s="12">
        <v>1</v>
      </c>
      <c r="H1068" s="13">
        <v>201000</v>
      </c>
      <c r="I1068" s="13">
        <v>277204</v>
      </c>
      <c r="J1068" s="17">
        <v>574972.30000000005</v>
      </c>
      <c r="K1068" s="14">
        <v>644480</v>
      </c>
      <c r="L1068" s="15">
        <v>546568</v>
      </c>
      <c r="M1068" s="16">
        <v>616931</v>
      </c>
      <c r="N1068" s="90"/>
    </row>
    <row r="1069" spans="2:14" ht="92.45">
      <c r="B1069" s="10">
        <v>1066</v>
      </c>
      <c r="C1069" s="11" t="s">
        <v>987</v>
      </c>
      <c r="D1069" s="11" t="s">
        <v>1048</v>
      </c>
      <c r="E1069" s="11" t="s">
        <v>1055</v>
      </c>
      <c r="F1069" s="12" t="s">
        <v>18</v>
      </c>
      <c r="G1069" s="12">
        <v>1</v>
      </c>
      <c r="H1069" s="13">
        <v>380000</v>
      </c>
      <c r="I1069" s="13">
        <v>524068</v>
      </c>
      <c r="J1069" s="17">
        <v>585575.19999999995</v>
      </c>
      <c r="K1069" s="14">
        <v>656365</v>
      </c>
      <c r="L1069" s="15">
        <v>513284</v>
      </c>
      <c r="M1069" s="16">
        <v>579362</v>
      </c>
      <c r="N1069" s="90"/>
    </row>
    <row r="1070" spans="2:14" ht="26.45">
      <c r="B1070" s="10">
        <v>1067</v>
      </c>
      <c r="C1070" s="11" t="s">
        <v>987</v>
      </c>
      <c r="D1070" s="11" t="s">
        <v>1048</v>
      </c>
      <c r="E1070" s="11" t="s">
        <v>640</v>
      </c>
      <c r="F1070" s="12" t="s">
        <v>147</v>
      </c>
      <c r="G1070" s="12">
        <v>1</v>
      </c>
      <c r="H1070" s="13">
        <v>153000</v>
      </c>
      <c r="I1070" s="13">
        <v>211006</v>
      </c>
      <c r="J1070" s="17">
        <v>272700.40000000002</v>
      </c>
      <c r="K1070" s="14">
        <v>305667</v>
      </c>
      <c r="L1070" s="15">
        <v>209839</v>
      </c>
      <c r="M1070" s="16">
        <v>236853</v>
      </c>
      <c r="N1070" s="90"/>
    </row>
    <row r="1071" spans="2:14" ht="26.45">
      <c r="B1071" s="10">
        <v>1068</v>
      </c>
      <c r="C1071" s="11" t="s">
        <v>987</v>
      </c>
      <c r="D1071" s="11" t="s">
        <v>1048</v>
      </c>
      <c r="E1071" s="11" t="s">
        <v>1056</v>
      </c>
      <c r="F1071" s="12" t="s">
        <v>147</v>
      </c>
      <c r="G1071" s="12">
        <v>1</v>
      </c>
      <c r="H1071" s="13">
        <v>450000</v>
      </c>
      <c r="I1071" s="13">
        <v>620606</v>
      </c>
      <c r="J1071" s="17">
        <v>686499.1</v>
      </c>
      <c r="K1071" s="14">
        <v>769490</v>
      </c>
      <c r="L1071" s="15">
        <v>499376</v>
      </c>
      <c r="M1071" s="16">
        <v>563664</v>
      </c>
      <c r="N1071" s="90"/>
    </row>
    <row r="1072" spans="2:14" ht="26.45">
      <c r="B1072" s="10">
        <v>1069</v>
      </c>
      <c r="C1072" s="11" t="s">
        <v>987</v>
      </c>
      <c r="D1072" s="11" t="s">
        <v>1048</v>
      </c>
      <c r="E1072" s="11" t="s">
        <v>641</v>
      </c>
      <c r="F1072" s="12" t="s">
        <v>147</v>
      </c>
      <c r="G1072" s="12">
        <v>1</v>
      </c>
      <c r="H1072" s="13">
        <v>2384700</v>
      </c>
      <c r="I1072" s="13">
        <v>3288800</v>
      </c>
      <c r="J1072" s="17">
        <v>206845.8</v>
      </c>
      <c r="K1072" s="14">
        <v>231851</v>
      </c>
      <c r="L1072" s="15">
        <v>175566</v>
      </c>
      <c r="M1072" s="16">
        <v>198168</v>
      </c>
      <c r="N1072" s="90"/>
    </row>
    <row r="1073" spans="2:14" ht="79.150000000000006">
      <c r="B1073" s="10">
        <v>1070</v>
      </c>
      <c r="C1073" s="11" t="s">
        <v>987</v>
      </c>
      <c r="D1073" s="11" t="s">
        <v>1048</v>
      </c>
      <c r="E1073" s="11" t="s">
        <v>1045</v>
      </c>
      <c r="F1073" s="12" t="s">
        <v>147</v>
      </c>
      <c r="G1073" s="12">
        <v>1</v>
      </c>
      <c r="H1073" s="13">
        <v>511000</v>
      </c>
      <c r="I1073" s="13">
        <v>704733</v>
      </c>
      <c r="J1073" s="17">
        <v>663829.6</v>
      </c>
      <c r="K1073" s="14">
        <v>744080</v>
      </c>
      <c r="L1073" s="15">
        <v>603140</v>
      </c>
      <c r="M1073" s="16">
        <v>680786</v>
      </c>
      <c r="N1073" s="90"/>
    </row>
    <row r="1074" spans="2:14" ht="26.45">
      <c r="B1074" s="10">
        <v>1071</v>
      </c>
      <c r="C1074" s="11" t="s">
        <v>987</v>
      </c>
      <c r="D1074" s="11" t="s">
        <v>1048</v>
      </c>
      <c r="E1074" s="11" t="s">
        <v>1057</v>
      </c>
      <c r="F1074" s="12" t="s">
        <v>157</v>
      </c>
      <c r="G1074" s="12">
        <v>1</v>
      </c>
      <c r="H1074" s="13">
        <v>408000</v>
      </c>
      <c r="I1074" s="13">
        <v>562683</v>
      </c>
      <c r="J1074" s="17">
        <v>3119834.9</v>
      </c>
      <c r="K1074" s="14">
        <v>3496990</v>
      </c>
      <c r="L1074" s="15">
        <v>2894416</v>
      </c>
      <c r="M1074" s="16">
        <v>3267031</v>
      </c>
      <c r="N1074" s="90"/>
    </row>
    <row r="1075" spans="2:14" ht="39.6">
      <c r="B1075" s="10">
        <v>1072</v>
      </c>
      <c r="C1075" s="11" t="s">
        <v>987</v>
      </c>
      <c r="D1075" s="11" t="s">
        <v>1048</v>
      </c>
      <c r="E1075" s="11" t="s">
        <v>1058</v>
      </c>
      <c r="F1075" s="12" t="s">
        <v>147</v>
      </c>
      <c r="G1075" s="12">
        <v>1</v>
      </c>
      <c r="H1075" s="13">
        <v>365000</v>
      </c>
      <c r="I1075" s="13">
        <v>503381</v>
      </c>
      <c r="J1075" s="17">
        <v>542259.19999999995</v>
      </c>
      <c r="K1075" s="14">
        <v>607813</v>
      </c>
      <c r="L1075" s="15">
        <v>508913</v>
      </c>
      <c r="M1075" s="16">
        <v>574428</v>
      </c>
      <c r="N1075" s="90"/>
    </row>
    <row r="1076" spans="2:14" ht="26.45">
      <c r="B1076" s="10">
        <v>1073</v>
      </c>
      <c r="C1076" s="11" t="s">
        <v>987</v>
      </c>
      <c r="D1076" s="11" t="s">
        <v>1048</v>
      </c>
      <c r="E1076" s="11" t="s">
        <v>1059</v>
      </c>
      <c r="F1076" s="12" t="s">
        <v>147</v>
      </c>
      <c r="G1076" s="12">
        <v>1</v>
      </c>
      <c r="H1076" s="13">
        <v>1420000</v>
      </c>
      <c r="I1076" s="13">
        <v>1958358</v>
      </c>
      <c r="J1076" s="17">
        <v>557217.5</v>
      </c>
      <c r="K1076" s="14">
        <v>624579</v>
      </c>
      <c r="L1076" s="15">
        <v>475530</v>
      </c>
      <c r="M1076" s="16">
        <v>536748</v>
      </c>
      <c r="N1076" s="90"/>
    </row>
    <row r="1077" spans="2:14" ht="26.45">
      <c r="B1077" s="10">
        <v>1074</v>
      </c>
      <c r="C1077" s="11" t="s">
        <v>987</v>
      </c>
      <c r="D1077" s="11" t="s">
        <v>1048</v>
      </c>
      <c r="E1077" s="11" t="s">
        <v>1060</v>
      </c>
      <c r="F1077" s="12" t="s">
        <v>147</v>
      </c>
      <c r="G1077" s="12">
        <v>1</v>
      </c>
      <c r="H1077" s="13">
        <v>115600</v>
      </c>
      <c r="I1077" s="13">
        <v>159427</v>
      </c>
      <c r="J1077" s="17">
        <v>730124.5</v>
      </c>
      <c r="K1077" s="14">
        <v>818389</v>
      </c>
      <c r="L1077" s="15">
        <v>1392448</v>
      </c>
      <c r="M1077" s="16">
        <v>1571706</v>
      </c>
      <c r="N1077" s="90"/>
    </row>
    <row r="1078" spans="2:14" ht="26.45">
      <c r="B1078" s="10">
        <v>1075</v>
      </c>
      <c r="C1078" s="11" t="s">
        <v>987</v>
      </c>
      <c r="D1078" s="11" t="s">
        <v>1048</v>
      </c>
      <c r="E1078" s="11" t="s">
        <v>1061</v>
      </c>
      <c r="F1078" s="12" t="s">
        <v>147</v>
      </c>
      <c r="G1078" s="12">
        <v>1</v>
      </c>
      <c r="H1078" s="13">
        <v>21000</v>
      </c>
      <c r="I1078" s="13">
        <v>28962</v>
      </c>
      <c r="J1078" s="17">
        <v>1924408.5</v>
      </c>
      <c r="K1078" s="14">
        <v>2157049</v>
      </c>
      <c r="L1078" s="15">
        <v>1633450</v>
      </c>
      <c r="M1078" s="16">
        <v>1843734</v>
      </c>
      <c r="N1078" s="90"/>
    </row>
    <row r="1079" spans="2:14" ht="26.45">
      <c r="B1079" s="10">
        <v>1076</v>
      </c>
      <c r="C1079" s="11" t="s">
        <v>1062</v>
      </c>
      <c r="D1079" s="11" t="s">
        <v>1063</v>
      </c>
      <c r="E1079" s="21" t="s">
        <v>991</v>
      </c>
      <c r="F1079" s="22" t="s">
        <v>18</v>
      </c>
      <c r="G1079" s="12">
        <v>1</v>
      </c>
      <c r="H1079" s="13">
        <v>43000</v>
      </c>
      <c r="I1079" s="13">
        <v>59302</v>
      </c>
      <c r="J1079" s="17">
        <v>184616.6</v>
      </c>
      <c r="K1079" s="14">
        <v>206935</v>
      </c>
      <c r="L1079" s="15">
        <v>139108</v>
      </c>
      <c r="M1079" s="16">
        <v>157016</v>
      </c>
      <c r="N1079" s="90"/>
    </row>
    <row r="1080" spans="2:14" ht="26.45">
      <c r="B1080" s="10">
        <v>1077</v>
      </c>
      <c r="C1080" s="11" t="s">
        <v>1062</v>
      </c>
      <c r="D1080" s="11" t="s">
        <v>1063</v>
      </c>
      <c r="E1080" s="11" t="s">
        <v>894</v>
      </c>
      <c r="F1080" s="12" t="s">
        <v>18</v>
      </c>
      <c r="G1080" s="12">
        <v>1</v>
      </c>
      <c r="H1080" s="13">
        <v>29000</v>
      </c>
      <c r="I1080" s="13">
        <v>39995</v>
      </c>
      <c r="J1080" s="17">
        <v>34248.199999999997</v>
      </c>
      <c r="K1080" s="14">
        <v>38388</v>
      </c>
      <c r="L1080" s="15">
        <v>27320</v>
      </c>
      <c r="M1080" s="16">
        <v>30837</v>
      </c>
      <c r="N1080" s="90"/>
    </row>
    <row r="1081" spans="2:14" ht="39.6">
      <c r="B1081" s="10">
        <v>1078</v>
      </c>
      <c r="C1081" s="11" t="s">
        <v>1062</v>
      </c>
      <c r="D1081" s="11" t="s">
        <v>1063</v>
      </c>
      <c r="E1081" s="11" t="s">
        <v>895</v>
      </c>
      <c r="F1081" s="12" t="s">
        <v>18</v>
      </c>
      <c r="G1081" s="12">
        <v>1</v>
      </c>
      <c r="H1081" s="13">
        <v>43000</v>
      </c>
      <c r="I1081" s="13">
        <v>59302</v>
      </c>
      <c r="J1081" s="17">
        <v>75910.100000000006</v>
      </c>
      <c r="K1081" s="14">
        <v>85087</v>
      </c>
      <c r="L1081" s="15">
        <v>52137</v>
      </c>
      <c r="M1081" s="16">
        <v>58849</v>
      </c>
      <c r="N1081" s="90"/>
    </row>
    <row r="1082" spans="2:14" ht="26.45">
      <c r="B1082" s="10">
        <v>1079</v>
      </c>
      <c r="C1082" s="11" t="s">
        <v>1062</v>
      </c>
      <c r="D1082" s="11" t="s">
        <v>1063</v>
      </c>
      <c r="E1082" s="11" t="s">
        <v>896</v>
      </c>
      <c r="F1082" s="12" t="s">
        <v>18</v>
      </c>
      <c r="G1082" s="12">
        <v>1</v>
      </c>
      <c r="H1082" s="13">
        <v>59000</v>
      </c>
      <c r="I1082" s="13">
        <v>81368</v>
      </c>
      <c r="J1082" s="17">
        <v>51931.6</v>
      </c>
      <c r="K1082" s="14">
        <v>58210</v>
      </c>
      <c r="L1082" s="15">
        <v>37180</v>
      </c>
      <c r="M1082" s="16">
        <v>41966</v>
      </c>
      <c r="N1082" s="90"/>
    </row>
    <row r="1083" spans="2:14" ht="39.6">
      <c r="B1083" s="10">
        <v>1080</v>
      </c>
      <c r="C1083" s="11" t="s">
        <v>1062</v>
      </c>
      <c r="D1083" s="11" t="s">
        <v>1063</v>
      </c>
      <c r="E1083" s="11" t="s">
        <v>1064</v>
      </c>
      <c r="F1083" s="12" t="s">
        <v>18</v>
      </c>
      <c r="G1083" s="12">
        <v>1</v>
      </c>
      <c r="H1083" s="13">
        <v>74300</v>
      </c>
      <c r="I1083" s="13">
        <v>102469</v>
      </c>
      <c r="J1083" s="17">
        <v>73434.899999999994</v>
      </c>
      <c r="K1083" s="14">
        <v>82312</v>
      </c>
      <c r="L1083" s="15">
        <v>60547</v>
      </c>
      <c r="M1083" s="16">
        <v>68342</v>
      </c>
      <c r="N1083" s="90"/>
    </row>
    <row r="1084" spans="2:14" ht="26.45">
      <c r="B1084" s="10">
        <v>1081</v>
      </c>
      <c r="C1084" s="11" t="s">
        <v>1062</v>
      </c>
      <c r="D1084" s="11" t="s">
        <v>1063</v>
      </c>
      <c r="E1084" s="11" t="s">
        <v>898</v>
      </c>
      <c r="F1084" s="12" t="s">
        <v>18</v>
      </c>
      <c r="G1084" s="12">
        <v>1</v>
      </c>
      <c r="H1084" s="13">
        <v>54700</v>
      </c>
      <c r="I1084" s="13">
        <v>75438</v>
      </c>
      <c r="J1084" s="17">
        <v>100650.2</v>
      </c>
      <c r="K1084" s="14">
        <v>112818</v>
      </c>
      <c r="L1084" s="15">
        <v>64235</v>
      </c>
      <c r="M1084" s="16">
        <v>72504</v>
      </c>
      <c r="N1084" s="90"/>
    </row>
    <row r="1085" spans="2:14" ht="26.45">
      <c r="B1085" s="10">
        <v>1082</v>
      </c>
      <c r="C1085" s="11" t="s">
        <v>1062</v>
      </c>
      <c r="D1085" s="11" t="s">
        <v>1063</v>
      </c>
      <c r="E1085" s="21" t="s">
        <v>1065</v>
      </c>
      <c r="F1085" s="22" t="s">
        <v>18</v>
      </c>
      <c r="G1085" s="12">
        <v>1</v>
      </c>
      <c r="H1085" s="13">
        <v>731200</v>
      </c>
      <c r="I1085" s="13">
        <v>1008416</v>
      </c>
      <c r="J1085" s="17">
        <v>118500.2</v>
      </c>
      <c r="K1085" s="14">
        <v>132826</v>
      </c>
      <c r="L1085" s="15">
        <v>89100</v>
      </c>
      <c r="M1085" s="16">
        <v>100570</v>
      </c>
      <c r="N1085" s="90"/>
    </row>
    <row r="1086" spans="2:14" ht="26.45">
      <c r="B1086" s="10">
        <v>1083</v>
      </c>
      <c r="C1086" s="11" t="s">
        <v>1062</v>
      </c>
      <c r="D1086" s="11" t="s">
        <v>1063</v>
      </c>
      <c r="E1086" s="21" t="s">
        <v>1066</v>
      </c>
      <c r="F1086" s="22" t="s">
        <v>18</v>
      </c>
      <c r="G1086" s="12">
        <v>1</v>
      </c>
      <c r="H1086" s="13">
        <v>275400</v>
      </c>
      <c r="I1086" s="13">
        <v>379811</v>
      </c>
      <c r="J1086" s="17">
        <v>67830</v>
      </c>
      <c r="K1086" s="14">
        <v>76030</v>
      </c>
      <c r="L1086" s="15">
        <v>60284</v>
      </c>
      <c r="M1086" s="16">
        <v>68045</v>
      </c>
      <c r="N1086" s="90"/>
    </row>
    <row r="1087" spans="2:14">
      <c r="B1087" s="10">
        <v>1084</v>
      </c>
      <c r="C1087" s="11" t="s">
        <v>1067</v>
      </c>
      <c r="D1087" s="11" t="s">
        <v>1068</v>
      </c>
      <c r="E1087" s="11" t="s">
        <v>1069</v>
      </c>
      <c r="F1087" s="12" t="s">
        <v>18</v>
      </c>
      <c r="G1087" s="12">
        <v>1</v>
      </c>
      <c r="H1087" s="13">
        <v>158200</v>
      </c>
      <c r="I1087" s="13">
        <v>218178</v>
      </c>
      <c r="J1087" s="17">
        <v>1166759.3</v>
      </c>
      <c r="K1087" s="14">
        <v>1307808</v>
      </c>
      <c r="L1087" s="15">
        <v>884601</v>
      </c>
      <c r="M1087" s="16">
        <v>998481</v>
      </c>
      <c r="N1087" s="90"/>
    </row>
    <row r="1088" spans="2:14">
      <c r="B1088" s="10">
        <v>1085</v>
      </c>
      <c r="C1088" s="11" t="s">
        <v>1067</v>
      </c>
      <c r="D1088" s="11" t="s">
        <v>1068</v>
      </c>
      <c r="E1088" s="11" t="s">
        <v>1070</v>
      </c>
      <c r="F1088" s="12" t="s">
        <v>18</v>
      </c>
      <c r="G1088" s="12">
        <v>1</v>
      </c>
      <c r="H1088" s="13">
        <v>204000</v>
      </c>
      <c r="I1088" s="13">
        <v>281342</v>
      </c>
      <c r="J1088" s="17">
        <v>361605.3</v>
      </c>
      <c r="K1088" s="14">
        <v>405320</v>
      </c>
      <c r="L1088" s="15">
        <v>288052</v>
      </c>
      <c r="M1088" s="16">
        <v>325135</v>
      </c>
      <c r="N1088" s="90"/>
    </row>
    <row r="1089" spans="2:14" ht="26.45">
      <c r="B1089" s="10">
        <v>1086</v>
      </c>
      <c r="C1089" s="11" t="s">
        <v>1067</v>
      </c>
      <c r="D1089" s="11" t="s">
        <v>1068</v>
      </c>
      <c r="E1089" s="21" t="s">
        <v>1071</v>
      </c>
      <c r="F1089" s="22" t="s">
        <v>18</v>
      </c>
      <c r="G1089" s="12">
        <v>1</v>
      </c>
      <c r="H1089" s="13">
        <v>88000</v>
      </c>
      <c r="I1089" s="13">
        <v>121363</v>
      </c>
      <c r="J1089" s="17">
        <v>231205.1</v>
      </c>
      <c r="K1089" s="14">
        <v>259155</v>
      </c>
      <c r="L1089" s="15">
        <v>162627</v>
      </c>
      <c r="M1089" s="16">
        <v>183563</v>
      </c>
      <c r="N1089" s="90"/>
    </row>
    <row r="1090" spans="2:14" ht="26.45">
      <c r="B1090" s="10">
        <v>1087</v>
      </c>
      <c r="C1090" s="11" t="s">
        <v>1067</v>
      </c>
      <c r="D1090" s="11" t="s">
        <v>1068</v>
      </c>
      <c r="E1090" s="11" t="s">
        <v>1072</v>
      </c>
      <c r="F1090" s="12" t="s">
        <v>18</v>
      </c>
      <c r="G1090" s="12">
        <v>1</v>
      </c>
      <c r="H1090" s="13">
        <v>211000</v>
      </c>
      <c r="I1090" s="13">
        <v>290995</v>
      </c>
      <c r="J1090" s="17">
        <v>355786.2</v>
      </c>
      <c r="K1090" s="14">
        <v>398797</v>
      </c>
      <c r="L1090" s="15">
        <v>232932</v>
      </c>
      <c r="M1090" s="16">
        <v>262919</v>
      </c>
      <c r="N1090" s="90"/>
    </row>
    <row r="1091" spans="2:14" ht="26.45">
      <c r="B1091" s="10">
        <v>1088</v>
      </c>
      <c r="C1091" s="11" t="s">
        <v>1067</v>
      </c>
      <c r="D1091" s="11" t="s">
        <v>1068</v>
      </c>
      <c r="E1091" s="11" t="s">
        <v>211</v>
      </c>
      <c r="F1091" s="12" t="s">
        <v>18</v>
      </c>
      <c r="G1091" s="12">
        <v>1</v>
      </c>
      <c r="H1091" s="13">
        <v>47000</v>
      </c>
      <c r="I1091" s="13">
        <v>64819</v>
      </c>
      <c r="J1091" s="17">
        <v>155997.1</v>
      </c>
      <c r="K1091" s="14">
        <v>174856</v>
      </c>
      <c r="L1091" s="15">
        <v>111085</v>
      </c>
      <c r="M1091" s="16">
        <v>125386</v>
      </c>
      <c r="N1091" s="90"/>
    </row>
    <row r="1092" spans="2:14" ht="26.45">
      <c r="B1092" s="10">
        <v>1089</v>
      </c>
      <c r="C1092" s="11" t="s">
        <v>1067</v>
      </c>
      <c r="D1092" s="11" t="s">
        <v>1068</v>
      </c>
      <c r="E1092" s="11" t="s">
        <v>1073</v>
      </c>
      <c r="F1092" s="12" t="s">
        <v>18</v>
      </c>
      <c r="G1092" s="12">
        <v>1</v>
      </c>
      <c r="H1092" s="13">
        <v>372000</v>
      </c>
      <c r="I1092" s="13">
        <v>513035</v>
      </c>
      <c r="J1092" s="17">
        <v>360343.9</v>
      </c>
      <c r="K1092" s="14">
        <v>403906</v>
      </c>
      <c r="L1092" s="15">
        <v>240088</v>
      </c>
      <c r="M1092" s="16">
        <v>270996</v>
      </c>
      <c r="N1092" s="90"/>
    </row>
    <row r="1093" spans="2:14">
      <c r="B1093" s="10">
        <v>1090</v>
      </c>
      <c r="C1093" s="11" t="s">
        <v>1067</v>
      </c>
      <c r="D1093" s="11" t="s">
        <v>1068</v>
      </c>
      <c r="E1093" s="21" t="s">
        <v>178</v>
      </c>
      <c r="F1093" s="12" t="s">
        <v>18</v>
      </c>
      <c r="G1093" s="12">
        <v>1</v>
      </c>
      <c r="H1093" s="13">
        <v>44700</v>
      </c>
      <c r="I1093" s="13">
        <v>61647</v>
      </c>
      <c r="J1093" s="17">
        <v>80455.899999999994</v>
      </c>
      <c r="K1093" s="14">
        <v>90182</v>
      </c>
      <c r="L1093" s="15">
        <v>52274</v>
      </c>
      <c r="M1093" s="16">
        <v>59004</v>
      </c>
      <c r="N1093" s="90"/>
    </row>
    <row r="1094" spans="2:14" ht="39.6">
      <c r="B1094" s="10">
        <v>1091</v>
      </c>
      <c r="C1094" s="11" t="s">
        <v>1067</v>
      </c>
      <c r="D1094" s="11" t="s">
        <v>1068</v>
      </c>
      <c r="E1094" s="21" t="s">
        <v>1074</v>
      </c>
      <c r="F1094" s="12" t="s">
        <v>18</v>
      </c>
      <c r="G1094" s="12">
        <v>1</v>
      </c>
      <c r="H1094" s="13">
        <v>925700</v>
      </c>
      <c r="I1094" s="13">
        <v>1276656</v>
      </c>
      <c r="J1094" s="17">
        <v>569795.80000000005</v>
      </c>
      <c r="K1094" s="14">
        <v>638678</v>
      </c>
      <c r="L1094" s="15">
        <v>442867</v>
      </c>
      <c r="M1094" s="16">
        <v>499880</v>
      </c>
      <c r="N1094" s="90"/>
    </row>
    <row r="1095" spans="2:14" ht="26.45">
      <c r="B1095" s="10">
        <v>1092</v>
      </c>
      <c r="C1095" s="11" t="s">
        <v>1067</v>
      </c>
      <c r="D1095" s="11" t="s">
        <v>1068</v>
      </c>
      <c r="E1095" s="21" t="s">
        <v>1075</v>
      </c>
      <c r="F1095" s="22" t="s">
        <v>18</v>
      </c>
      <c r="G1095" s="12">
        <v>1</v>
      </c>
      <c r="H1095" s="13">
        <v>1385600</v>
      </c>
      <c r="I1095" s="13">
        <v>1910916</v>
      </c>
      <c r="J1095" s="17">
        <v>53050.2</v>
      </c>
      <c r="K1095" s="14">
        <v>59463</v>
      </c>
      <c r="L1095" s="15">
        <v>46884</v>
      </c>
      <c r="M1095" s="16">
        <v>52920</v>
      </c>
      <c r="N1095" s="90"/>
    </row>
    <row r="1096" spans="2:14" ht="26.45">
      <c r="B1096" s="10">
        <v>1093</v>
      </c>
      <c r="C1096" s="11" t="s">
        <v>1067</v>
      </c>
      <c r="D1096" s="11" t="s">
        <v>1068</v>
      </c>
      <c r="E1096" s="11" t="s">
        <v>1076</v>
      </c>
      <c r="F1096" s="12" t="s">
        <v>18</v>
      </c>
      <c r="G1096" s="12">
        <v>1</v>
      </c>
      <c r="H1096" s="13">
        <v>850700</v>
      </c>
      <c r="I1096" s="13">
        <v>1173222</v>
      </c>
      <c r="J1096" s="17">
        <v>1090575.5</v>
      </c>
      <c r="K1096" s="14">
        <v>1222415</v>
      </c>
      <c r="L1096" s="15">
        <v>986606</v>
      </c>
      <c r="M1096" s="16">
        <v>1113618</v>
      </c>
      <c r="N1096" s="90"/>
    </row>
    <row r="1097" spans="2:14">
      <c r="B1097" s="10">
        <v>1094</v>
      </c>
      <c r="C1097" s="11" t="s">
        <v>1067</v>
      </c>
      <c r="D1097" s="11" t="s">
        <v>1068</v>
      </c>
      <c r="E1097" s="11" t="s">
        <v>786</v>
      </c>
      <c r="F1097" s="12" t="s">
        <v>18</v>
      </c>
      <c r="G1097" s="12">
        <v>1</v>
      </c>
      <c r="H1097" s="13">
        <v>27900</v>
      </c>
      <c r="I1097" s="13">
        <v>38478</v>
      </c>
      <c r="J1097" s="17">
        <v>1751073.1</v>
      </c>
      <c r="K1097" s="14">
        <v>1962760</v>
      </c>
      <c r="L1097" s="15">
        <v>1544091</v>
      </c>
      <c r="M1097" s="16">
        <v>1742871</v>
      </c>
      <c r="N1097" s="90"/>
    </row>
    <row r="1098" spans="2:14" ht="26.45">
      <c r="B1098" s="10">
        <v>1095</v>
      </c>
      <c r="C1098" s="11" t="s">
        <v>1067</v>
      </c>
      <c r="D1098" s="11" t="s">
        <v>1068</v>
      </c>
      <c r="E1098" s="11" t="s">
        <v>1077</v>
      </c>
      <c r="F1098" s="12" t="s">
        <v>18</v>
      </c>
      <c r="G1098" s="12">
        <v>1</v>
      </c>
      <c r="H1098" s="13">
        <v>14400</v>
      </c>
      <c r="I1098" s="13">
        <v>19859</v>
      </c>
      <c r="J1098" s="17">
        <v>1348353.3</v>
      </c>
      <c r="K1098" s="14">
        <v>1511355</v>
      </c>
      <c r="L1098" s="15">
        <v>1027728</v>
      </c>
      <c r="M1098" s="16">
        <v>1160033</v>
      </c>
      <c r="N1098" s="90"/>
    </row>
    <row r="1099" spans="2:14">
      <c r="B1099" s="10">
        <v>1096</v>
      </c>
      <c r="C1099" s="11" t="s">
        <v>1067</v>
      </c>
      <c r="D1099" s="11" t="s">
        <v>1068</v>
      </c>
      <c r="E1099" s="11" t="s">
        <v>1078</v>
      </c>
      <c r="F1099" s="12" t="s">
        <v>18</v>
      </c>
      <c r="G1099" s="12">
        <v>1</v>
      </c>
      <c r="H1099" s="13">
        <v>698700</v>
      </c>
      <c r="I1099" s="13">
        <v>963595</v>
      </c>
      <c r="J1099" s="17">
        <v>38199</v>
      </c>
      <c r="K1099" s="14">
        <v>42817</v>
      </c>
      <c r="L1099" s="15">
        <v>34906</v>
      </c>
      <c r="M1099" s="16">
        <v>39400</v>
      </c>
      <c r="N1099" s="90"/>
    </row>
    <row r="1100" spans="2:14">
      <c r="B1100" s="10">
        <v>1097</v>
      </c>
      <c r="C1100" s="11" t="s">
        <v>1067</v>
      </c>
      <c r="D1100" s="11" t="s">
        <v>1068</v>
      </c>
      <c r="E1100" s="11" t="s">
        <v>1079</v>
      </c>
      <c r="F1100" s="12" t="s">
        <v>18</v>
      </c>
      <c r="G1100" s="12">
        <v>1</v>
      </c>
      <c r="H1100" s="13">
        <v>12700</v>
      </c>
      <c r="I1100" s="13">
        <v>17515</v>
      </c>
      <c r="J1100" s="17">
        <v>16862.3</v>
      </c>
      <c r="K1100" s="14">
        <v>18901</v>
      </c>
      <c r="L1100" s="15">
        <v>16374</v>
      </c>
      <c r="M1100" s="16">
        <v>18482</v>
      </c>
      <c r="N1100" s="90"/>
    </row>
    <row r="1101" spans="2:14" ht="39.6">
      <c r="B1101" s="10">
        <v>1098</v>
      </c>
      <c r="C1101" s="11" t="s">
        <v>1067</v>
      </c>
      <c r="D1101" s="11" t="s">
        <v>1068</v>
      </c>
      <c r="E1101" s="11" t="s">
        <v>1080</v>
      </c>
      <c r="F1101" s="12" t="s">
        <v>18</v>
      </c>
      <c r="G1101" s="12">
        <v>1</v>
      </c>
      <c r="H1101" s="13">
        <v>79800</v>
      </c>
      <c r="I1101" s="13">
        <v>110054</v>
      </c>
      <c r="J1101" s="17">
        <v>774868.5</v>
      </c>
      <c r="K1101" s="14">
        <v>868542</v>
      </c>
      <c r="L1101" s="15">
        <v>820584</v>
      </c>
      <c r="M1101" s="16">
        <v>926223</v>
      </c>
      <c r="N1101" s="90"/>
    </row>
    <row r="1102" spans="2:14">
      <c r="B1102" s="10">
        <v>1099</v>
      </c>
      <c r="C1102" s="11" t="s">
        <v>1067</v>
      </c>
      <c r="D1102" s="11" t="s">
        <v>1068</v>
      </c>
      <c r="E1102" s="11" t="s">
        <v>1081</v>
      </c>
      <c r="F1102" s="12" t="s">
        <v>18</v>
      </c>
      <c r="G1102" s="12">
        <v>1</v>
      </c>
      <c r="H1102" s="13">
        <v>2300</v>
      </c>
      <c r="I1102" s="13">
        <v>3172</v>
      </c>
      <c r="J1102" s="17">
        <v>14518</v>
      </c>
      <c r="K1102" s="14">
        <v>16273</v>
      </c>
      <c r="L1102" s="15">
        <v>15090</v>
      </c>
      <c r="M1102" s="16">
        <v>17033</v>
      </c>
      <c r="N1102" s="90"/>
    </row>
    <row r="1103" spans="2:14" ht="26.45">
      <c r="B1103" s="10">
        <v>1100</v>
      </c>
      <c r="C1103" s="11" t="s">
        <v>1067</v>
      </c>
      <c r="D1103" s="11" t="s">
        <v>1068</v>
      </c>
      <c r="E1103" s="11" t="s">
        <v>1082</v>
      </c>
      <c r="F1103" s="12" t="s">
        <v>18</v>
      </c>
      <c r="G1103" s="12">
        <v>1</v>
      </c>
      <c r="H1103" s="13">
        <v>31400</v>
      </c>
      <c r="I1103" s="13">
        <v>43305</v>
      </c>
      <c r="J1103" s="17">
        <v>83680.800000000003</v>
      </c>
      <c r="K1103" s="14">
        <v>93797</v>
      </c>
      <c r="L1103" s="15">
        <v>92323</v>
      </c>
      <c r="M1103" s="16">
        <v>104208</v>
      </c>
      <c r="N1103" s="90"/>
    </row>
    <row r="1104" spans="2:14">
      <c r="B1104" s="10">
        <v>1101</v>
      </c>
      <c r="C1104" s="11" t="s">
        <v>1067</v>
      </c>
      <c r="D1104" s="11" t="s">
        <v>1068</v>
      </c>
      <c r="E1104" s="11" t="s">
        <v>1083</v>
      </c>
      <c r="F1104" s="12" t="s">
        <v>18</v>
      </c>
      <c r="G1104" s="12">
        <v>1</v>
      </c>
      <c r="H1104" s="13">
        <v>464700</v>
      </c>
      <c r="I1104" s="13">
        <v>640880</v>
      </c>
      <c r="J1104" s="17">
        <v>5236</v>
      </c>
      <c r="K1104" s="14">
        <v>5869</v>
      </c>
      <c r="L1104" s="15">
        <v>3570</v>
      </c>
      <c r="M1104" s="16">
        <v>4030</v>
      </c>
      <c r="N1104" s="90"/>
    </row>
    <row r="1105" spans="2:14">
      <c r="B1105" s="10">
        <v>1102</v>
      </c>
      <c r="C1105" s="11" t="s">
        <v>1067</v>
      </c>
      <c r="D1105" s="11" t="s">
        <v>1068</v>
      </c>
      <c r="E1105" s="11" t="s">
        <v>1084</v>
      </c>
      <c r="F1105" s="12" t="s">
        <v>18</v>
      </c>
      <c r="G1105" s="12">
        <v>1</v>
      </c>
      <c r="H1105" s="13">
        <v>497300</v>
      </c>
      <c r="I1105" s="13">
        <v>685839</v>
      </c>
      <c r="J1105" s="17">
        <v>50717.8</v>
      </c>
      <c r="K1105" s="14">
        <v>56849</v>
      </c>
      <c r="L1105" s="15">
        <v>41565</v>
      </c>
      <c r="M1105" s="16">
        <v>46916</v>
      </c>
      <c r="N1105" s="90"/>
    </row>
    <row r="1106" spans="2:14" ht="39.6">
      <c r="B1106" s="10">
        <v>1103</v>
      </c>
      <c r="C1106" s="11" t="s">
        <v>1067</v>
      </c>
      <c r="D1106" s="11" t="s">
        <v>1068</v>
      </c>
      <c r="E1106" s="11" t="s">
        <v>1085</v>
      </c>
      <c r="F1106" s="12" t="s">
        <v>18</v>
      </c>
      <c r="G1106" s="12">
        <v>1</v>
      </c>
      <c r="H1106" s="13">
        <v>390200</v>
      </c>
      <c r="I1106" s="13">
        <v>538135</v>
      </c>
      <c r="J1106" s="17">
        <v>572390</v>
      </c>
      <c r="K1106" s="14">
        <v>641586</v>
      </c>
      <c r="L1106" s="15">
        <v>565839</v>
      </c>
      <c r="M1106" s="16">
        <v>638683</v>
      </c>
      <c r="N1106" s="90"/>
    </row>
    <row r="1107" spans="2:14" ht="52.9">
      <c r="B1107" s="10">
        <v>1104</v>
      </c>
      <c r="C1107" s="11" t="s">
        <v>1067</v>
      </c>
      <c r="D1107" s="11" t="s">
        <v>1068</v>
      </c>
      <c r="E1107" s="11" t="s">
        <v>1086</v>
      </c>
      <c r="F1107" s="12" t="s">
        <v>18</v>
      </c>
      <c r="G1107" s="12">
        <v>1</v>
      </c>
      <c r="H1107" s="13">
        <v>846900</v>
      </c>
      <c r="I1107" s="13">
        <v>1167981</v>
      </c>
      <c r="J1107" s="17">
        <v>877970.1</v>
      </c>
      <c r="K1107" s="14">
        <v>984108</v>
      </c>
      <c r="L1107" s="15">
        <v>796999</v>
      </c>
      <c r="M1107" s="16">
        <v>899601</v>
      </c>
      <c r="N1107" s="90"/>
    </row>
    <row r="1108" spans="2:14" ht="39.6">
      <c r="B1108" s="10">
        <v>1105</v>
      </c>
      <c r="C1108" s="11" t="s">
        <v>1067</v>
      </c>
      <c r="D1108" s="11" t="s">
        <v>1068</v>
      </c>
      <c r="E1108" s="11" t="s">
        <v>1087</v>
      </c>
      <c r="F1108" s="12" t="s">
        <v>18</v>
      </c>
      <c r="G1108" s="12">
        <v>1</v>
      </c>
      <c r="H1108" s="13">
        <v>149700</v>
      </c>
      <c r="I1108" s="13">
        <v>206455</v>
      </c>
      <c r="J1108" s="17">
        <v>507808.7</v>
      </c>
      <c r="K1108" s="14">
        <v>569197</v>
      </c>
      <c r="L1108" s="15">
        <v>510061</v>
      </c>
      <c r="M1108" s="16">
        <v>575724</v>
      </c>
      <c r="N1108" s="90"/>
    </row>
    <row r="1109" spans="2:14" ht="26.45">
      <c r="B1109" s="10">
        <v>1106</v>
      </c>
      <c r="C1109" s="11" t="s">
        <v>1067</v>
      </c>
      <c r="D1109" s="11" t="s">
        <v>1068</v>
      </c>
      <c r="E1109" s="11" t="s">
        <v>1088</v>
      </c>
      <c r="F1109" s="12" t="s">
        <v>18</v>
      </c>
      <c r="G1109" s="12">
        <v>1</v>
      </c>
      <c r="H1109" s="13">
        <v>61000</v>
      </c>
      <c r="I1109" s="13">
        <v>84127</v>
      </c>
      <c r="J1109" s="17">
        <v>1160488</v>
      </c>
      <c r="K1109" s="14">
        <v>1300779</v>
      </c>
      <c r="L1109" s="15">
        <v>1150967</v>
      </c>
      <c r="M1109" s="16">
        <v>1299138</v>
      </c>
      <c r="N1109" s="90"/>
    </row>
    <row r="1110" spans="2:14" ht="26.45">
      <c r="B1110" s="10">
        <v>1107</v>
      </c>
      <c r="C1110" s="11" t="s">
        <v>1067</v>
      </c>
      <c r="D1110" s="11" t="s">
        <v>1068</v>
      </c>
      <c r="E1110" s="11" t="s">
        <v>1089</v>
      </c>
      <c r="F1110" s="12" t="s">
        <v>18</v>
      </c>
      <c r="G1110" s="12">
        <v>1</v>
      </c>
      <c r="H1110" s="13">
        <v>981200</v>
      </c>
      <c r="I1110" s="13">
        <v>1353198</v>
      </c>
      <c r="J1110" s="17">
        <v>248983.7</v>
      </c>
      <c r="K1110" s="14">
        <v>279083</v>
      </c>
      <c r="L1110" s="15">
        <v>200252</v>
      </c>
      <c r="M1110" s="16">
        <v>226032</v>
      </c>
      <c r="N1110" s="90"/>
    </row>
    <row r="1111" spans="2:14" ht="26.45">
      <c r="B1111" s="10">
        <v>1108</v>
      </c>
      <c r="C1111" s="11" t="s">
        <v>1067</v>
      </c>
      <c r="D1111" s="11" t="s">
        <v>1068</v>
      </c>
      <c r="E1111" s="11" t="s">
        <v>1090</v>
      </c>
      <c r="F1111" s="12" t="s">
        <v>18</v>
      </c>
      <c r="G1111" s="12">
        <v>1</v>
      </c>
      <c r="H1111" s="13">
        <v>10100</v>
      </c>
      <c r="I1111" s="13">
        <v>13929</v>
      </c>
      <c r="J1111" s="17">
        <v>108932.6</v>
      </c>
      <c r="K1111" s="14">
        <v>122101</v>
      </c>
      <c r="L1111" s="15">
        <v>83852</v>
      </c>
      <c r="M1111" s="16">
        <v>94647</v>
      </c>
      <c r="N1111" s="90"/>
    </row>
    <row r="1112" spans="2:14" ht="52.9">
      <c r="B1112" s="10">
        <v>1109</v>
      </c>
      <c r="C1112" s="11" t="s">
        <v>1067</v>
      </c>
      <c r="D1112" s="11" t="s">
        <v>1068</v>
      </c>
      <c r="E1112" s="11" t="s">
        <v>1091</v>
      </c>
      <c r="F1112" s="12" t="s">
        <v>18</v>
      </c>
      <c r="G1112" s="12">
        <v>1</v>
      </c>
      <c r="H1112" s="13">
        <v>79600</v>
      </c>
      <c r="I1112" s="13">
        <v>109778</v>
      </c>
      <c r="J1112" s="17">
        <v>1281915.6000000001</v>
      </c>
      <c r="K1112" s="14">
        <v>1436886</v>
      </c>
      <c r="L1112" s="15">
        <v>1209387</v>
      </c>
      <c r="M1112" s="16">
        <v>1365078</v>
      </c>
      <c r="N1112" s="90"/>
    </row>
    <row r="1113" spans="2:14" ht="26.45">
      <c r="B1113" s="10">
        <v>1110</v>
      </c>
      <c r="C1113" s="11" t="s">
        <v>1067</v>
      </c>
      <c r="D1113" s="11" t="s">
        <v>1068</v>
      </c>
      <c r="E1113" s="11" t="s">
        <v>1092</v>
      </c>
      <c r="F1113" s="12" t="s">
        <v>18</v>
      </c>
      <c r="G1113" s="12">
        <v>1</v>
      </c>
      <c r="H1113" s="13">
        <v>659000</v>
      </c>
      <c r="I1113" s="13">
        <v>908844</v>
      </c>
      <c r="J1113" s="17">
        <v>15101.1</v>
      </c>
      <c r="K1113" s="14">
        <v>16927</v>
      </c>
      <c r="L1113" s="15">
        <v>13099</v>
      </c>
      <c r="M1113" s="16">
        <v>14785</v>
      </c>
      <c r="N1113" s="90"/>
    </row>
    <row r="1114" spans="2:14" ht="26.45">
      <c r="B1114" s="10">
        <v>1111</v>
      </c>
      <c r="C1114" s="11" t="s">
        <v>1067</v>
      </c>
      <c r="D1114" s="11" t="s">
        <v>1068</v>
      </c>
      <c r="E1114" s="11" t="s">
        <v>1093</v>
      </c>
      <c r="F1114" s="12" t="s">
        <v>18</v>
      </c>
      <c r="G1114" s="12">
        <v>1</v>
      </c>
      <c r="H1114" s="13">
        <v>193000</v>
      </c>
      <c r="I1114" s="13">
        <v>266171</v>
      </c>
      <c r="J1114" s="17">
        <v>106326.5</v>
      </c>
      <c r="K1114" s="14">
        <v>119180</v>
      </c>
      <c r="L1114" s="15">
        <v>97586</v>
      </c>
      <c r="M1114" s="16">
        <v>110149</v>
      </c>
      <c r="N1114" s="90"/>
    </row>
    <row r="1115" spans="2:14" ht="66">
      <c r="B1115" s="10">
        <v>1112</v>
      </c>
      <c r="C1115" s="11" t="s">
        <v>1067</v>
      </c>
      <c r="D1115" s="11" t="s">
        <v>1068</v>
      </c>
      <c r="E1115" s="11" t="s">
        <v>1094</v>
      </c>
      <c r="F1115" s="12" t="s">
        <v>18</v>
      </c>
      <c r="G1115" s="12">
        <v>1</v>
      </c>
      <c r="H1115" s="13">
        <v>205000</v>
      </c>
      <c r="I1115" s="13">
        <v>282721</v>
      </c>
      <c r="J1115" s="17">
        <v>1102856.3</v>
      </c>
      <c r="K1115" s="14">
        <v>1236180</v>
      </c>
      <c r="L1115" s="15">
        <v>906170</v>
      </c>
      <c r="M1115" s="16">
        <v>1022827</v>
      </c>
      <c r="N1115" s="90"/>
    </row>
    <row r="1116" spans="2:14" ht="39.6">
      <c r="B1116" s="10">
        <v>1113</v>
      </c>
      <c r="C1116" s="11" t="s">
        <v>1067</v>
      </c>
      <c r="D1116" s="11" t="s">
        <v>1068</v>
      </c>
      <c r="E1116" s="11" t="s">
        <v>176</v>
      </c>
      <c r="F1116" s="12" t="s">
        <v>18</v>
      </c>
      <c r="G1116" s="12">
        <v>1</v>
      </c>
      <c r="H1116" s="13">
        <v>526000</v>
      </c>
      <c r="I1116" s="13">
        <v>725420</v>
      </c>
      <c r="J1116" s="17">
        <v>328725.59999999998</v>
      </c>
      <c r="K1116" s="14">
        <v>368465</v>
      </c>
      <c r="L1116" s="15">
        <v>486245</v>
      </c>
      <c r="M1116" s="16">
        <v>548842</v>
      </c>
      <c r="N1116" s="90"/>
    </row>
    <row r="1117" spans="2:14" ht="39.6">
      <c r="B1117" s="10">
        <v>1114</v>
      </c>
      <c r="C1117" s="11" t="s">
        <v>1067</v>
      </c>
      <c r="D1117" s="11" t="s">
        <v>1068</v>
      </c>
      <c r="E1117" s="11" t="s">
        <v>121</v>
      </c>
      <c r="F1117" s="12" t="s">
        <v>18</v>
      </c>
      <c r="G1117" s="12">
        <v>1</v>
      </c>
      <c r="H1117" s="13">
        <v>104000</v>
      </c>
      <c r="I1117" s="13">
        <v>143429</v>
      </c>
      <c r="J1117" s="17">
        <v>354691.4</v>
      </c>
      <c r="K1117" s="14">
        <v>397570</v>
      </c>
      <c r="L1117" s="15">
        <v>288686</v>
      </c>
      <c r="M1117" s="16">
        <v>325850</v>
      </c>
      <c r="N1117" s="90"/>
    </row>
    <row r="1118" spans="2:14" ht="26.45">
      <c r="B1118" s="10">
        <v>1115</v>
      </c>
      <c r="C1118" s="11" t="s">
        <v>1067</v>
      </c>
      <c r="D1118" s="11" t="s">
        <v>1068</v>
      </c>
      <c r="E1118" s="11" t="s">
        <v>1095</v>
      </c>
      <c r="F1118" s="12" t="s">
        <v>18</v>
      </c>
      <c r="G1118" s="12">
        <v>1</v>
      </c>
      <c r="H1118" s="13">
        <v>2300000</v>
      </c>
      <c r="I1118" s="13">
        <v>3171988</v>
      </c>
      <c r="J1118" s="17">
        <v>963662</v>
      </c>
      <c r="K1118" s="14">
        <v>1080159</v>
      </c>
      <c r="L1118" s="15">
        <v>2097936</v>
      </c>
      <c r="M1118" s="16">
        <v>2368016</v>
      </c>
      <c r="N1118" s="90"/>
    </row>
    <row r="1119" spans="2:14" ht="26.45">
      <c r="B1119" s="10">
        <v>1116</v>
      </c>
      <c r="C1119" s="11" t="s">
        <v>1067</v>
      </c>
      <c r="D1119" s="11" t="s">
        <v>1068</v>
      </c>
      <c r="E1119" s="11" t="s">
        <v>753</v>
      </c>
      <c r="F1119" s="12" t="s">
        <v>18</v>
      </c>
      <c r="G1119" s="12">
        <v>1</v>
      </c>
      <c r="H1119" s="13">
        <v>837800</v>
      </c>
      <c r="I1119" s="13">
        <v>1155431</v>
      </c>
      <c r="J1119" s="17">
        <v>180523</v>
      </c>
      <c r="K1119" s="14">
        <v>202346</v>
      </c>
      <c r="L1119" s="15">
        <v>777555</v>
      </c>
      <c r="M1119" s="16">
        <v>877654</v>
      </c>
      <c r="N1119" s="90"/>
    </row>
    <row r="1120" spans="2:14" ht="118.9">
      <c r="B1120" s="10">
        <v>1117</v>
      </c>
      <c r="C1120" s="11" t="s">
        <v>1067</v>
      </c>
      <c r="D1120" s="11" t="s">
        <v>1068</v>
      </c>
      <c r="E1120" s="11" t="s">
        <v>1096</v>
      </c>
      <c r="F1120" s="12" t="s">
        <v>18</v>
      </c>
      <c r="G1120" s="12">
        <v>1</v>
      </c>
      <c r="H1120" s="13">
        <v>595800</v>
      </c>
      <c r="I1120" s="13">
        <v>821683</v>
      </c>
      <c r="J1120" s="17">
        <v>2992421.6</v>
      </c>
      <c r="K1120" s="14">
        <v>3354174</v>
      </c>
      <c r="L1120" s="15">
        <v>2618739</v>
      </c>
      <c r="M1120" s="16">
        <v>2955865</v>
      </c>
      <c r="N1120" s="90"/>
    </row>
    <row r="1121" spans="2:14" ht="39.6">
      <c r="B1121" s="10">
        <v>1118</v>
      </c>
      <c r="C1121" s="11" t="s">
        <v>1067</v>
      </c>
      <c r="D1121" s="11" t="s">
        <v>1068</v>
      </c>
      <c r="E1121" s="11" t="s">
        <v>1097</v>
      </c>
      <c r="F1121" s="12" t="s">
        <v>18</v>
      </c>
      <c r="G1121" s="12">
        <v>1</v>
      </c>
      <c r="H1121" s="13">
        <v>143600</v>
      </c>
      <c r="I1121" s="13">
        <v>198042</v>
      </c>
      <c r="J1121" s="17">
        <v>1084566</v>
      </c>
      <c r="K1121" s="14">
        <v>1215679</v>
      </c>
      <c r="L1121" s="15">
        <v>1011795</v>
      </c>
      <c r="M1121" s="16">
        <v>1142049</v>
      </c>
      <c r="N1121" s="90"/>
    </row>
    <row r="1122" spans="2:14" ht="39.6">
      <c r="B1122" s="19">
        <v>1119</v>
      </c>
      <c r="C1122" s="20" t="s">
        <v>1067</v>
      </c>
      <c r="D1122" s="20" t="s">
        <v>1068</v>
      </c>
      <c r="E1122" s="20" t="s">
        <v>1098</v>
      </c>
      <c r="F1122" s="12" t="s">
        <v>18</v>
      </c>
      <c r="G1122" s="12">
        <v>1</v>
      </c>
      <c r="H1122" s="13">
        <v>231500</v>
      </c>
      <c r="I1122" s="13">
        <v>319268</v>
      </c>
      <c r="J1122" s="17">
        <v>829656.1</v>
      </c>
      <c r="K1122" s="14">
        <v>929953</v>
      </c>
      <c r="L1122" s="15">
        <v>745324</v>
      </c>
      <c r="M1122" s="16">
        <v>841274</v>
      </c>
      <c r="N1122" s="90"/>
    </row>
    <row r="1123" spans="2:14" ht="39.6">
      <c r="B1123" s="10">
        <v>1120</v>
      </c>
      <c r="C1123" s="11" t="s">
        <v>1067</v>
      </c>
      <c r="D1123" s="11" t="s">
        <v>1068</v>
      </c>
      <c r="E1123" s="11" t="s">
        <v>1099</v>
      </c>
      <c r="F1123" s="12" t="s">
        <v>18</v>
      </c>
      <c r="G1123" s="12">
        <v>1</v>
      </c>
      <c r="H1123" s="13">
        <v>179000</v>
      </c>
      <c r="I1123" s="13">
        <v>246863</v>
      </c>
      <c r="J1123" s="17">
        <v>184807</v>
      </c>
      <c r="K1123" s="14">
        <v>207148</v>
      </c>
      <c r="L1123" s="15">
        <v>180266</v>
      </c>
      <c r="M1123" s="16">
        <v>203473</v>
      </c>
      <c r="N1123" s="90"/>
    </row>
    <row r="1124" spans="2:14" ht="39.6">
      <c r="B1124" s="10">
        <v>1121</v>
      </c>
      <c r="C1124" s="11" t="s">
        <v>1067</v>
      </c>
      <c r="D1124" s="11" t="s">
        <v>1068</v>
      </c>
      <c r="E1124" s="11" t="s">
        <v>1100</v>
      </c>
      <c r="F1124" s="12" t="s">
        <v>18</v>
      </c>
      <c r="G1124" s="12">
        <v>1</v>
      </c>
      <c r="H1124" s="13">
        <v>216800</v>
      </c>
      <c r="I1124" s="13">
        <v>298994</v>
      </c>
      <c r="J1124" s="17">
        <v>303307.2</v>
      </c>
      <c r="K1124" s="14">
        <v>339974</v>
      </c>
      <c r="L1124" s="15">
        <v>261611</v>
      </c>
      <c r="M1124" s="16">
        <v>295290</v>
      </c>
      <c r="N1124" s="90"/>
    </row>
    <row r="1125" spans="2:14" ht="39.6">
      <c r="B1125" s="10">
        <v>1122</v>
      </c>
      <c r="C1125" s="11" t="s">
        <v>1067</v>
      </c>
      <c r="D1125" s="11" t="s">
        <v>1068</v>
      </c>
      <c r="E1125" s="11" t="s">
        <v>1101</v>
      </c>
      <c r="F1125" s="12" t="s">
        <v>18</v>
      </c>
      <c r="G1125" s="12">
        <v>1</v>
      </c>
      <c r="H1125" s="13">
        <v>291300</v>
      </c>
      <c r="I1125" s="13">
        <v>401739</v>
      </c>
      <c r="J1125" s="17">
        <v>257218.5</v>
      </c>
      <c r="K1125" s="14">
        <v>288314</v>
      </c>
      <c r="L1125" s="15">
        <v>257364</v>
      </c>
      <c r="M1125" s="16">
        <v>290496</v>
      </c>
      <c r="N1125" s="90"/>
    </row>
    <row r="1126" spans="2:14" ht="39.6">
      <c r="B1126" s="10">
        <v>1123</v>
      </c>
      <c r="C1126" s="11" t="s">
        <v>1067</v>
      </c>
      <c r="D1126" s="11" t="s">
        <v>1068</v>
      </c>
      <c r="E1126" s="11" t="s">
        <v>1102</v>
      </c>
      <c r="F1126" s="12" t="s">
        <v>18</v>
      </c>
      <c r="G1126" s="12">
        <v>1</v>
      </c>
      <c r="H1126" s="13">
        <v>297200</v>
      </c>
      <c r="I1126" s="13">
        <v>409876</v>
      </c>
      <c r="J1126" s="17">
        <v>307567.40000000002</v>
      </c>
      <c r="K1126" s="14">
        <v>344749</v>
      </c>
      <c r="L1126" s="15">
        <v>279562</v>
      </c>
      <c r="M1126" s="16">
        <v>315552</v>
      </c>
      <c r="N1126" s="90"/>
    </row>
    <row r="1127" spans="2:14" ht="39.6">
      <c r="B1127" s="10">
        <v>1124</v>
      </c>
      <c r="C1127" s="11" t="s">
        <v>1067</v>
      </c>
      <c r="D1127" s="11" t="s">
        <v>1068</v>
      </c>
      <c r="E1127" s="11" t="s">
        <v>1103</v>
      </c>
      <c r="F1127" s="12" t="s">
        <v>18</v>
      </c>
      <c r="G1127" s="12">
        <v>1</v>
      </c>
      <c r="H1127" s="13">
        <v>224300</v>
      </c>
      <c r="I1127" s="13">
        <v>309338</v>
      </c>
      <c r="J1127" s="17">
        <v>455056</v>
      </c>
      <c r="K1127" s="14">
        <v>510068</v>
      </c>
      <c r="L1127" s="15">
        <v>359660</v>
      </c>
      <c r="M1127" s="16">
        <v>405961</v>
      </c>
      <c r="N1127" s="90"/>
    </row>
    <row r="1128" spans="2:14" ht="39.6">
      <c r="B1128" s="10">
        <v>1125</v>
      </c>
      <c r="C1128" s="11" t="s">
        <v>1067</v>
      </c>
      <c r="D1128" s="11" t="s">
        <v>1068</v>
      </c>
      <c r="E1128" s="11" t="s">
        <v>1104</v>
      </c>
      <c r="F1128" s="12" t="s">
        <v>18</v>
      </c>
      <c r="G1128" s="12">
        <v>1</v>
      </c>
      <c r="H1128" s="13">
        <v>232900</v>
      </c>
      <c r="I1128" s="13">
        <v>321198</v>
      </c>
      <c r="J1128" s="17">
        <v>466063.5</v>
      </c>
      <c r="K1128" s="14">
        <v>522406</v>
      </c>
      <c r="L1128" s="15">
        <v>371011</v>
      </c>
      <c r="M1128" s="16">
        <v>418773</v>
      </c>
      <c r="N1128" s="90"/>
    </row>
    <row r="1129" spans="2:14" ht="39.6">
      <c r="B1129" s="10">
        <v>1126</v>
      </c>
      <c r="C1129" s="11" t="s">
        <v>1067</v>
      </c>
      <c r="D1129" s="11" t="s">
        <v>1068</v>
      </c>
      <c r="E1129" s="11" t="s">
        <v>1105</v>
      </c>
      <c r="F1129" s="12" t="s">
        <v>18</v>
      </c>
      <c r="G1129" s="12">
        <v>1</v>
      </c>
      <c r="H1129" s="13">
        <v>213300</v>
      </c>
      <c r="I1129" s="13">
        <v>294167</v>
      </c>
      <c r="J1129" s="17">
        <v>329796.59999999998</v>
      </c>
      <c r="K1129" s="14">
        <v>369666</v>
      </c>
      <c r="L1129" s="15">
        <v>262026</v>
      </c>
      <c r="M1129" s="16">
        <v>295758</v>
      </c>
      <c r="N1129" s="90"/>
    </row>
    <row r="1130" spans="2:14" ht="39.6">
      <c r="B1130" s="10">
        <v>1127</v>
      </c>
      <c r="C1130" s="11" t="s">
        <v>1067</v>
      </c>
      <c r="D1130" s="11" t="s">
        <v>1068</v>
      </c>
      <c r="E1130" s="11" t="s">
        <v>1106</v>
      </c>
      <c r="F1130" s="12" t="s">
        <v>18</v>
      </c>
      <c r="G1130" s="12">
        <v>1</v>
      </c>
      <c r="H1130" s="13">
        <v>257900</v>
      </c>
      <c r="I1130" s="13">
        <v>355676</v>
      </c>
      <c r="J1130" s="17">
        <v>320776.40000000002</v>
      </c>
      <c r="K1130" s="14">
        <v>359555</v>
      </c>
      <c r="L1130" s="15">
        <v>282794</v>
      </c>
      <c r="M1130" s="16">
        <v>319200</v>
      </c>
      <c r="N1130" s="90"/>
    </row>
    <row r="1131" spans="2:14" ht="39.6">
      <c r="B1131" s="10">
        <v>1128</v>
      </c>
      <c r="C1131" s="11" t="s">
        <v>1067</v>
      </c>
      <c r="D1131" s="11" t="s">
        <v>1068</v>
      </c>
      <c r="E1131" s="11" t="s">
        <v>1107</v>
      </c>
      <c r="F1131" s="12" t="s">
        <v>18</v>
      </c>
      <c r="G1131" s="12">
        <v>1</v>
      </c>
      <c r="H1131" s="13">
        <v>222900</v>
      </c>
      <c r="I1131" s="13">
        <v>307407</v>
      </c>
      <c r="J1131" s="17">
        <v>311565.8</v>
      </c>
      <c r="K1131" s="14">
        <v>349231</v>
      </c>
      <c r="L1131" s="15">
        <v>250766</v>
      </c>
      <c r="M1131" s="16">
        <v>283049</v>
      </c>
      <c r="N1131" s="90"/>
    </row>
    <row r="1132" spans="2:14" ht="39.6">
      <c r="B1132" s="10">
        <v>1129</v>
      </c>
      <c r="C1132" s="11" t="s">
        <v>1067</v>
      </c>
      <c r="D1132" s="11" t="s">
        <v>1068</v>
      </c>
      <c r="E1132" s="11" t="s">
        <v>1108</v>
      </c>
      <c r="F1132" s="12" t="s">
        <v>18</v>
      </c>
      <c r="G1132" s="12">
        <v>1</v>
      </c>
      <c r="H1132" s="13">
        <v>213900</v>
      </c>
      <c r="I1132" s="13">
        <v>294995</v>
      </c>
      <c r="J1132" s="17">
        <v>392592.9</v>
      </c>
      <c r="K1132" s="14">
        <v>440053</v>
      </c>
      <c r="L1132" s="15">
        <v>309180</v>
      </c>
      <c r="M1132" s="16">
        <v>348983</v>
      </c>
      <c r="N1132" s="90"/>
    </row>
    <row r="1133" spans="2:14" ht="39.6">
      <c r="B1133" s="10">
        <v>1130</v>
      </c>
      <c r="C1133" s="11" t="s">
        <v>1067</v>
      </c>
      <c r="D1133" s="11" t="s">
        <v>1068</v>
      </c>
      <c r="E1133" s="11" t="s">
        <v>1109</v>
      </c>
      <c r="F1133" s="12" t="s">
        <v>18</v>
      </c>
      <c r="G1133" s="12">
        <v>1</v>
      </c>
      <c r="H1133" s="13">
        <v>238800</v>
      </c>
      <c r="I1133" s="13">
        <v>329335</v>
      </c>
      <c r="J1133" s="17">
        <v>302200.5</v>
      </c>
      <c r="K1133" s="14">
        <v>338733</v>
      </c>
      <c r="L1133" s="15">
        <v>261930</v>
      </c>
      <c r="M1133" s="16">
        <v>295650</v>
      </c>
      <c r="N1133" s="90"/>
    </row>
    <row r="1134" spans="2:14" ht="39.6">
      <c r="B1134" s="10">
        <v>1131</v>
      </c>
      <c r="C1134" s="11" t="s">
        <v>1067</v>
      </c>
      <c r="D1134" s="11" t="s">
        <v>1068</v>
      </c>
      <c r="E1134" s="11" t="s">
        <v>1110</v>
      </c>
      <c r="F1134" s="12" t="s">
        <v>18</v>
      </c>
      <c r="G1134" s="12">
        <v>1</v>
      </c>
      <c r="H1134" s="13">
        <v>276000</v>
      </c>
      <c r="I1134" s="13">
        <v>380639</v>
      </c>
      <c r="J1134" s="17">
        <v>298487.7</v>
      </c>
      <c r="K1134" s="14">
        <v>334572</v>
      </c>
      <c r="L1134" s="15">
        <v>266751</v>
      </c>
      <c r="M1134" s="16">
        <v>301091</v>
      </c>
      <c r="N1134" s="90"/>
    </row>
    <row r="1135" spans="2:14" ht="39.6">
      <c r="B1135" s="10">
        <v>1132</v>
      </c>
      <c r="C1135" s="11" t="s">
        <v>1067</v>
      </c>
      <c r="D1135" s="11" t="s">
        <v>1068</v>
      </c>
      <c r="E1135" s="11" t="s">
        <v>1111</v>
      </c>
      <c r="F1135" s="12" t="s">
        <v>18</v>
      </c>
      <c r="G1135" s="12">
        <v>1</v>
      </c>
      <c r="H1135" s="13">
        <v>27600</v>
      </c>
      <c r="I1135" s="13">
        <v>38064</v>
      </c>
      <c r="J1135" s="17">
        <v>356928.6</v>
      </c>
      <c r="K1135" s="14">
        <v>400078</v>
      </c>
      <c r="L1135" s="15">
        <v>307358</v>
      </c>
      <c r="M1135" s="16">
        <v>346926</v>
      </c>
      <c r="N1135" s="90"/>
    </row>
    <row r="1136" spans="2:14" ht="39.6">
      <c r="B1136" s="10">
        <v>1133</v>
      </c>
      <c r="C1136" s="11" t="s">
        <v>1067</v>
      </c>
      <c r="D1136" s="11" t="s">
        <v>1068</v>
      </c>
      <c r="E1136" s="11" t="s">
        <v>1112</v>
      </c>
      <c r="F1136" s="12" t="s">
        <v>18</v>
      </c>
      <c r="G1136" s="12">
        <v>1</v>
      </c>
      <c r="H1136" s="13">
        <v>38200</v>
      </c>
      <c r="I1136" s="13">
        <v>52683</v>
      </c>
      <c r="J1136" s="17">
        <v>426472.2</v>
      </c>
      <c r="K1136" s="14">
        <v>478028</v>
      </c>
      <c r="L1136" s="15">
        <v>385358</v>
      </c>
      <c r="M1136" s="16">
        <v>434967</v>
      </c>
      <c r="N1136" s="90"/>
    </row>
    <row r="1137" spans="2:14" ht="39.6">
      <c r="B1137" s="10">
        <v>1134</v>
      </c>
      <c r="C1137" s="11" t="s">
        <v>1067</v>
      </c>
      <c r="D1137" s="11" t="s">
        <v>1068</v>
      </c>
      <c r="E1137" s="11" t="s">
        <v>1113</v>
      </c>
      <c r="F1137" s="12" t="s">
        <v>18</v>
      </c>
      <c r="G1137" s="12">
        <v>1</v>
      </c>
      <c r="H1137" s="13">
        <v>30800</v>
      </c>
      <c r="I1137" s="13">
        <v>42477</v>
      </c>
      <c r="J1137" s="17">
        <v>35652.400000000001</v>
      </c>
      <c r="K1137" s="14">
        <v>39962</v>
      </c>
      <c r="L1137" s="15">
        <v>33396</v>
      </c>
      <c r="M1137" s="16">
        <v>37695</v>
      </c>
      <c r="N1137" s="90"/>
    </row>
    <row r="1138" spans="2:14" ht="39.6">
      <c r="B1138" s="10">
        <v>1135</v>
      </c>
      <c r="C1138" s="11" t="s">
        <v>1067</v>
      </c>
      <c r="D1138" s="11" t="s">
        <v>1068</v>
      </c>
      <c r="E1138" s="11" t="s">
        <v>1114</v>
      </c>
      <c r="F1138" s="12" t="s">
        <v>18</v>
      </c>
      <c r="G1138" s="12">
        <v>1</v>
      </c>
      <c r="H1138" s="13">
        <v>25800</v>
      </c>
      <c r="I1138" s="13">
        <v>35581</v>
      </c>
      <c r="J1138" s="17">
        <v>52205.3</v>
      </c>
      <c r="K1138" s="14">
        <v>58516</v>
      </c>
      <c r="L1138" s="15">
        <v>40932</v>
      </c>
      <c r="M1138" s="16">
        <v>46201</v>
      </c>
      <c r="N1138" s="90"/>
    </row>
    <row r="1139" spans="2:14" ht="39.6">
      <c r="B1139" s="10">
        <v>1136</v>
      </c>
      <c r="C1139" s="11" t="s">
        <v>1067</v>
      </c>
      <c r="D1139" s="11" t="s">
        <v>1068</v>
      </c>
      <c r="E1139" s="11" t="s">
        <v>1115</v>
      </c>
      <c r="F1139" s="12" t="s">
        <v>18</v>
      </c>
      <c r="G1139" s="12">
        <v>1</v>
      </c>
      <c r="H1139" s="13">
        <v>42100</v>
      </c>
      <c r="I1139" s="13">
        <v>58061</v>
      </c>
      <c r="J1139" s="17">
        <v>41590.5</v>
      </c>
      <c r="K1139" s="14">
        <v>46618</v>
      </c>
      <c r="L1139" s="15">
        <v>40587</v>
      </c>
      <c r="M1139" s="16">
        <v>45812</v>
      </c>
      <c r="N1139" s="90"/>
    </row>
    <row r="1140" spans="2:14" ht="39.6">
      <c r="B1140" s="10">
        <v>1137</v>
      </c>
      <c r="C1140" s="11" t="s">
        <v>1067</v>
      </c>
      <c r="D1140" s="11" t="s">
        <v>1068</v>
      </c>
      <c r="E1140" s="11" t="s">
        <v>1116</v>
      </c>
      <c r="F1140" s="12" t="s">
        <v>18</v>
      </c>
      <c r="G1140" s="12">
        <v>1</v>
      </c>
      <c r="H1140" s="13">
        <v>5200</v>
      </c>
      <c r="I1140" s="13">
        <v>7171</v>
      </c>
      <c r="J1140" s="17">
        <v>35307.300000000003</v>
      </c>
      <c r="K1140" s="14">
        <v>39576</v>
      </c>
      <c r="L1140" s="15">
        <v>32046</v>
      </c>
      <c r="M1140" s="16">
        <v>36171</v>
      </c>
      <c r="N1140" s="90"/>
    </row>
    <row r="1141" spans="2:14">
      <c r="B1141" s="10">
        <v>1138</v>
      </c>
      <c r="C1141" s="11" t="s">
        <v>1067</v>
      </c>
      <c r="D1141" s="11" t="s">
        <v>1068</v>
      </c>
      <c r="E1141" s="11" t="s">
        <v>1117</v>
      </c>
      <c r="F1141" s="12" t="s">
        <v>147</v>
      </c>
      <c r="G1141" s="12">
        <v>1</v>
      </c>
      <c r="H1141" s="13">
        <v>259600</v>
      </c>
      <c r="I1141" s="13">
        <v>358021</v>
      </c>
      <c r="J1141" s="17">
        <v>57548.4</v>
      </c>
      <c r="K1141" s="14">
        <v>64505</v>
      </c>
      <c r="L1141" s="15">
        <v>52203</v>
      </c>
      <c r="M1141" s="16">
        <v>58923</v>
      </c>
      <c r="N1141" s="90"/>
    </row>
    <row r="1142" spans="2:14" ht="39.6">
      <c r="B1142" s="10">
        <v>1139</v>
      </c>
      <c r="C1142" s="11" t="s">
        <v>1067</v>
      </c>
      <c r="D1142" s="11" t="s">
        <v>1068</v>
      </c>
      <c r="E1142" s="11" t="s">
        <v>1118</v>
      </c>
      <c r="F1142" s="12" t="s">
        <v>147</v>
      </c>
      <c r="G1142" s="12">
        <v>1</v>
      </c>
      <c r="H1142" s="13">
        <v>64500</v>
      </c>
      <c r="I1142" s="13">
        <v>88954</v>
      </c>
      <c r="J1142" s="17">
        <v>7163.8</v>
      </c>
      <c r="K1142" s="14">
        <v>8030</v>
      </c>
      <c r="L1142" s="15">
        <v>6513</v>
      </c>
      <c r="M1142" s="16">
        <v>7351</v>
      </c>
      <c r="N1142" s="90"/>
    </row>
    <row r="1143" spans="2:14">
      <c r="B1143" s="10">
        <v>1140</v>
      </c>
      <c r="C1143" s="11" t="s">
        <v>1067</v>
      </c>
      <c r="D1143" s="11" t="s">
        <v>1068</v>
      </c>
      <c r="E1143" s="11" t="s">
        <v>1119</v>
      </c>
      <c r="F1143" s="12" t="s">
        <v>147</v>
      </c>
      <c r="G1143" s="12">
        <v>1</v>
      </c>
      <c r="H1143" s="13">
        <v>48000</v>
      </c>
      <c r="I1143" s="13">
        <v>66198</v>
      </c>
      <c r="J1143" s="17">
        <v>644051.80000000005</v>
      </c>
      <c r="K1143" s="14">
        <v>721911</v>
      </c>
      <c r="L1143" s="15">
        <v>665421</v>
      </c>
      <c r="M1143" s="16">
        <v>751085</v>
      </c>
      <c r="N1143" s="90"/>
    </row>
    <row r="1144" spans="2:14" ht="26.45">
      <c r="B1144" s="10">
        <v>1141</v>
      </c>
      <c r="C1144" s="11" t="s">
        <v>1067</v>
      </c>
      <c r="D1144" s="11" t="s">
        <v>1068</v>
      </c>
      <c r="E1144" s="11" t="s">
        <v>1120</v>
      </c>
      <c r="F1144" s="12" t="s">
        <v>147</v>
      </c>
      <c r="G1144" s="12">
        <v>1</v>
      </c>
      <c r="H1144" s="13">
        <v>5265300</v>
      </c>
      <c r="I1144" s="13">
        <v>7261508</v>
      </c>
      <c r="J1144" s="17">
        <v>85334.9</v>
      </c>
      <c r="K1144" s="14">
        <v>95651</v>
      </c>
      <c r="L1144" s="15">
        <v>75726</v>
      </c>
      <c r="M1144" s="16">
        <v>85475</v>
      </c>
      <c r="N1144" s="90"/>
    </row>
    <row r="1145" spans="2:14" ht="26.45">
      <c r="B1145" s="10">
        <v>1142</v>
      </c>
      <c r="C1145" s="11" t="s">
        <v>1067</v>
      </c>
      <c r="D1145" s="11" t="s">
        <v>1068</v>
      </c>
      <c r="E1145" s="11" t="s">
        <v>594</v>
      </c>
      <c r="F1145" s="12" t="s">
        <v>147</v>
      </c>
      <c r="G1145" s="12">
        <v>1</v>
      </c>
      <c r="H1145" s="13">
        <v>958400</v>
      </c>
      <c r="I1145" s="13">
        <v>1321754</v>
      </c>
      <c r="J1145" s="17">
        <v>65342.9</v>
      </c>
      <c r="K1145" s="14">
        <v>73242</v>
      </c>
      <c r="L1145" s="15">
        <v>59396</v>
      </c>
      <c r="M1145" s="16">
        <v>67042</v>
      </c>
      <c r="N1145" s="90"/>
    </row>
    <row r="1146" spans="2:14">
      <c r="B1146" s="10">
        <v>1143</v>
      </c>
      <c r="C1146" s="11" t="s">
        <v>1067</v>
      </c>
      <c r="D1146" s="11" t="s">
        <v>1068</v>
      </c>
      <c r="E1146" s="11" t="s">
        <v>1121</v>
      </c>
      <c r="F1146" s="12" t="s">
        <v>147</v>
      </c>
      <c r="G1146" s="12">
        <v>1</v>
      </c>
      <c r="H1146" s="13">
        <v>1161800</v>
      </c>
      <c r="I1146" s="13">
        <v>1602268</v>
      </c>
      <c r="J1146" s="17">
        <v>7724682.7000000002</v>
      </c>
      <c r="K1146" s="14">
        <v>8658516</v>
      </c>
      <c r="L1146" s="15">
        <v>6760026</v>
      </c>
      <c r="M1146" s="16">
        <v>7630283</v>
      </c>
      <c r="N1146" s="90"/>
    </row>
    <row r="1147" spans="2:14" ht="39.6">
      <c r="B1147" s="10">
        <v>1144</v>
      </c>
      <c r="C1147" s="11" t="s">
        <v>1067</v>
      </c>
      <c r="D1147" s="11" t="s">
        <v>1068</v>
      </c>
      <c r="E1147" s="11" t="s">
        <v>1122</v>
      </c>
      <c r="F1147" s="12" t="s">
        <v>147</v>
      </c>
      <c r="G1147" s="12">
        <v>1</v>
      </c>
      <c r="H1147" s="13">
        <v>391200</v>
      </c>
      <c r="I1147" s="13">
        <v>539514</v>
      </c>
      <c r="J1147" s="17">
        <v>1657955.6</v>
      </c>
      <c r="K1147" s="14">
        <v>1858385</v>
      </c>
      <c r="L1147" s="15">
        <v>1341724</v>
      </c>
      <c r="M1147" s="16">
        <v>1514452</v>
      </c>
      <c r="N1147" s="90"/>
    </row>
    <row r="1148" spans="2:14" ht="39.6">
      <c r="B1148" s="10">
        <v>1145</v>
      </c>
      <c r="C1148" s="11" t="s">
        <v>1067</v>
      </c>
      <c r="D1148" s="11" t="s">
        <v>1068</v>
      </c>
      <c r="E1148" s="11" t="s">
        <v>1123</v>
      </c>
      <c r="F1148" s="12" t="s">
        <v>147</v>
      </c>
      <c r="G1148" s="12">
        <v>1</v>
      </c>
      <c r="H1148" s="13">
        <v>29600</v>
      </c>
      <c r="I1148" s="13">
        <v>40822</v>
      </c>
      <c r="J1148" s="17">
        <v>1549368.1</v>
      </c>
      <c r="K1148" s="14">
        <v>1736671</v>
      </c>
      <c r="L1148" s="15">
        <v>1391462</v>
      </c>
      <c r="M1148" s="16">
        <v>1570593</v>
      </c>
      <c r="N1148" s="90"/>
    </row>
    <row r="1149" spans="2:14" ht="92.45">
      <c r="B1149" s="10">
        <v>1146</v>
      </c>
      <c r="C1149" s="11" t="s">
        <v>1067</v>
      </c>
      <c r="D1149" s="11" t="s">
        <v>1068</v>
      </c>
      <c r="E1149" s="11" t="s">
        <v>1124</v>
      </c>
      <c r="F1149" s="12" t="s">
        <v>147</v>
      </c>
      <c r="G1149" s="12">
        <v>1</v>
      </c>
      <c r="H1149" s="13">
        <v>70500</v>
      </c>
      <c r="I1149" s="13">
        <v>97228</v>
      </c>
      <c r="J1149" s="17">
        <v>552552.69999999995</v>
      </c>
      <c r="K1149" s="14">
        <v>619351</v>
      </c>
      <c r="L1149" s="15">
        <v>492822</v>
      </c>
      <c r="M1149" s="16">
        <v>556266</v>
      </c>
      <c r="N1149" s="90"/>
    </row>
    <row r="1150" spans="2:14" ht="26.45">
      <c r="B1150" s="10">
        <v>1147</v>
      </c>
      <c r="C1150" s="11" t="s">
        <v>1067</v>
      </c>
      <c r="D1150" s="11" t="s">
        <v>1125</v>
      </c>
      <c r="E1150" s="21" t="s">
        <v>1126</v>
      </c>
      <c r="F1150" s="12" t="s">
        <v>18</v>
      </c>
      <c r="G1150" s="12">
        <v>1</v>
      </c>
      <c r="H1150" s="13">
        <v>45000</v>
      </c>
      <c r="I1150" s="13">
        <v>62061</v>
      </c>
      <c r="J1150" s="17">
        <v>40412.400000000001</v>
      </c>
      <c r="K1150" s="14">
        <v>45298</v>
      </c>
      <c r="L1150" s="15">
        <v>40047</v>
      </c>
      <c r="M1150" s="16">
        <v>45202</v>
      </c>
      <c r="N1150" s="90"/>
    </row>
    <row r="1151" spans="2:14" ht="26.45">
      <c r="B1151" s="10">
        <v>1148</v>
      </c>
      <c r="C1151" s="11" t="s">
        <v>1067</v>
      </c>
      <c r="D1151" s="11" t="s">
        <v>1125</v>
      </c>
      <c r="E1151" s="21" t="s">
        <v>1127</v>
      </c>
      <c r="F1151" s="12" t="s">
        <v>18</v>
      </c>
      <c r="G1151" s="12">
        <v>1</v>
      </c>
      <c r="H1151" s="13">
        <v>237800</v>
      </c>
      <c r="I1151" s="13">
        <v>327956</v>
      </c>
      <c r="J1151" s="17">
        <v>93653</v>
      </c>
      <c r="K1151" s="14">
        <v>104975</v>
      </c>
      <c r="L1151" s="15">
        <v>87359</v>
      </c>
      <c r="M1151" s="16">
        <v>98605</v>
      </c>
      <c r="N1151" s="90"/>
    </row>
    <row r="1152" spans="2:14" ht="26.45">
      <c r="B1152" s="10">
        <v>1149</v>
      </c>
      <c r="C1152" s="11" t="s">
        <v>1067</v>
      </c>
      <c r="D1152" s="11" t="s">
        <v>1125</v>
      </c>
      <c r="E1152" s="21" t="s">
        <v>1128</v>
      </c>
      <c r="F1152" s="12" t="s">
        <v>18</v>
      </c>
      <c r="G1152" s="12">
        <v>1</v>
      </c>
      <c r="H1152" s="13">
        <v>884100</v>
      </c>
      <c r="I1152" s="13">
        <v>1219285</v>
      </c>
      <c r="J1152" s="17">
        <v>59702.3</v>
      </c>
      <c r="K1152" s="14">
        <v>66920</v>
      </c>
      <c r="L1152" s="15">
        <v>55790</v>
      </c>
      <c r="M1152" s="16">
        <v>62972</v>
      </c>
      <c r="N1152" s="90"/>
    </row>
    <row r="1153" spans="2:14" ht="39.6">
      <c r="B1153" s="10">
        <v>1150</v>
      </c>
      <c r="C1153" s="11" t="s">
        <v>1067</v>
      </c>
      <c r="D1153" s="11" t="s">
        <v>1125</v>
      </c>
      <c r="E1153" s="21" t="s">
        <v>878</v>
      </c>
      <c r="F1153" s="22" t="s">
        <v>18</v>
      </c>
      <c r="G1153" s="12">
        <v>1</v>
      </c>
      <c r="H1153" s="13">
        <v>673000</v>
      </c>
      <c r="I1153" s="13">
        <v>928151</v>
      </c>
      <c r="J1153" s="17">
        <v>284731.3</v>
      </c>
      <c r="K1153" s="14">
        <v>319152</v>
      </c>
      <c r="L1153" s="15">
        <v>285490</v>
      </c>
      <c r="M1153" s="16">
        <v>322243</v>
      </c>
      <c r="N1153" s="90"/>
    </row>
    <row r="1154" spans="2:14" ht="26.45">
      <c r="B1154" s="10">
        <v>1151</v>
      </c>
      <c r="C1154" s="11" t="s">
        <v>1067</v>
      </c>
      <c r="D1154" s="11" t="s">
        <v>1125</v>
      </c>
      <c r="E1154" s="11" t="s">
        <v>1129</v>
      </c>
      <c r="F1154" s="12" t="s">
        <v>18</v>
      </c>
      <c r="G1154" s="12">
        <v>1</v>
      </c>
      <c r="H1154" s="13">
        <v>98300</v>
      </c>
      <c r="I1154" s="13">
        <v>135568</v>
      </c>
      <c r="J1154" s="17">
        <v>1168258.7</v>
      </c>
      <c r="K1154" s="14">
        <v>1309489</v>
      </c>
      <c r="L1154" s="15">
        <v>1093615</v>
      </c>
      <c r="M1154" s="16">
        <v>1234402</v>
      </c>
      <c r="N1154" s="90"/>
    </row>
    <row r="1155" spans="2:14" ht="26.45">
      <c r="B1155" s="10">
        <v>1152</v>
      </c>
      <c r="C1155" s="11" t="s">
        <v>1067</v>
      </c>
      <c r="D1155" s="11" t="s">
        <v>1125</v>
      </c>
      <c r="E1155" s="11" t="s">
        <v>1130</v>
      </c>
      <c r="F1155" s="12" t="s">
        <v>18</v>
      </c>
      <c r="G1155" s="12">
        <v>1</v>
      </c>
      <c r="H1155" s="13">
        <v>168800</v>
      </c>
      <c r="I1155" s="13">
        <v>232796</v>
      </c>
      <c r="J1155" s="17">
        <v>857680.6</v>
      </c>
      <c r="K1155" s="14">
        <v>961365</v>
      </c>
      <c r="L1155" s="15">
        <v>823183</v>
      </c>
      <c r="M1155" s="16">
        <v>929156</v>
      </c>
      <c r="N1155" s="90"/>
    </row>
    <row r="1156" spans="2:14" ht="26.45">
      <c r="B1156" s="10">
        <v>1153</v>
      </c>
      <c r="C1156" s="11" t="s">
        <v>1067</v>
      </c>
      <c r="D1156" s="11" t="s">
        <v>1125</v>
      </c>
      <c r="E1156" s="21" t="s">
        <v>1131</v>
      </c>
      <c r="F1156" s="12" t="s">
        <v>18</v>
      </c>
      <c r="G1156" s="12">
        <v>1</v>
      </c>
      <c r="H1156" s="13">
        <v>275700</v>
      </c>
      <c r="I1156" s="13">
        <v>380225</v>
      </c>
      <c r="J1156" s="17">
        <v>124819.1</v>
      </c>
      <c r="K1156" s="14">
        <v>139908</v>
      </c>
      <c r="L1156" s="15">
        <v>120166</v>
      </c>
      <c r="M1156" s="16">
        <v>135636</v>
      </c>
      <c r="N1156" s="90"/>
    </row>
    <row r="1157" spans="2:14" ht="26.45">
      <c r="B1157" s="10">
        <v>1154</v>
      </c>
      <c r="C1157" s="11" t="s">
        <v>1067</v>
      </c>
      <c r="D1157" s="11" t="s">
        <v>1125</v>
      </c>
      <c r="E1157" s="21" t="s">
        <v>1132</v>
      </c>
      <c r="F1157" s="12" t="s">
        <v>18</v>
      </c>
      <c r="G1157" s="12">
        <v>1</v>
      </c>
      <c r="H1157" s="13">
        <v>119200</v>
      </c>
      <c r="I1157" s="13">
        <v>164392</v>
      </c>
      <c r="J1157" s="17">
        <v>200645.9</v>
      </c>
      <c r="K1157" s="14">
        <v>224902</v>
      </c>
      <c r="L1157" s="15">
        <v>184118</v>
      </c>
      <c r="M1157" s="16">
        <v>207821</v>
      </c>
      <c r="N1157" s="90"/>
    </row>
    <row r="1158" spans="2:14" ht="26.45">
      <c r="B1158" s="10">
        <v>1155</v>
      </c>
      <c r="C1158" s="11" t="s">
        <v>1067</v>
      </c>
      <c r="D1158" s="11" t="s">
        <v>1125</v>
      </c>
      <c r="E1158" s="21" t="s">
        <v>1133</v>
      </c>
      <c r="F1158" s="12" t="s">
        <v>18</v>
      </c>
      <c r="G1158" s="12">
        <v>1</v>
      </c>
      <c r="H1158" s="13">
        <v>125900</v>
      </c>
      <c r="I1158" s="13">
        <v>173632</v>
      </c>
      <c r="J1158" s="17">
        <v>359011.1</v>
      </c>
      <c r="K1158" s="14">
        <v>402412</v>
      </c>
      <c r="L1158" s="15">
        <v>339548</v>
      </c>
      <c r="M1158" s="16">
        <v>383260</v>
      </c>
      <c r="N1158" s="90"/>
    </row>
    <row r="1159" spans="2:14" ht="26.45">
      <c r="B1159" s="10">
        <v>1156</v>
      </c>
      <c r="C1159" s="11" t="s">
        <v>1067</v>
      </c>
      <c r="D1159" s="11" t="s">
        <v>1125</v>
      </c>
      <c r="E1159" s="11" t="s">
        <v>1134</v>
      </c>
      <c r="F1159" s="12" t="s">
        <v>18</v>
      </c>
      <c r="G1159" s="12">
        <v>1</v>
      </c>
      <c r="H1159" s="13">
        <v>471600</v>
      </c>
      <c r="I1159" s="13">
        <v>650395</v>
      </c>
      <c r="J1159" s="17">
        <v>197135.4</v>
      </c>
      <c r="K1159" s="14">
        <v>220967</v>
      </c>
      <c r="L1159" s="15">
        <v>159181</v>
      </c>
      <c r="M1159" s="16">
        <v>179673</v>
      </c>
      <c r="N1159" s="90"/>
    </row>
    <row r="1160" spans="2:14" ht="26.45">
      <c r="B1160" s="10">
        <v>1157</v>
      </c>
      <c r="C1160" s="11" t="s">
        <v>1067</v>
      </c>
      <c r="D1160" s="11" t="s">
        <v>1125</v>
      </c>
      <c r="E1160" s="11" t="s">
        <v>1135</v>
      </c>
      <c r="F1160" s="12" t="s">
        <v>18</v>
      </c>
      <c r="G1160" s="12">
        <v>1</v>
      </c>
      <c r="H1160" s="13">
        <v>792000</v>
      </c>
      <c r="I1160" s="13">
        <v>1092267</v>
      </c>
      <c r="J1160" s="17">
        <v>207167.1</v>
      </c>
      <c r="K1160" s="14">
        <v>232211</v>
      </c>
      <c r="L1160" s="15">
        <v>167798</v>
      </c>
      <c r="M1160" s="16">
        <v>189400</v>
      </c>
      <c r="N1160" s="90"/>
    </row>
    <row r="1161" spans="2:14" ht="26.45">
      <c r="B1161" s="10">
        <v>1158</v>
      </c>
      <c r="C1161" s="11" t="s">
        <v>1067</v>
      </c>
      <c r="D1161" s="11" t="s">
        <v>1125</v>
      </c>
      <c r="E1161" s="21" t="s">
        <v>1136</v>
      </c>
      <c r="F1161" s="12" t="s">
        <v>18</v>
      </c>
      <c r="G1161" s="12">
        <v>1</v>
      </c>
      <c r="H1161" s="13">
        <v>319600</v>
      </c>
      <c r="I1161" s="13">
        <v>440768</v>
      </c>
      <c r="J1161" s="17">
        <v>637911.4</v>
      </c>
      <c r="K1161" s="14">
        <v>715028</v>
      </c>
      <c r="L1161" s="15">
        <v>527768</v>
      </c>
      <c r="M1161" s="16">
        <v>595711</v>
      </c>
      <c r="N1161" s="90"/>
    </row>
    <row r="1162" spans="2:14" ht="26.45">
      <c r="B1162" s="10">
        <v>1159</v>
      </c>
      <c r="C1162" s="11" t="s">
        <v>1067</v>
      </c>
      <c r="D1162" s="11" t="s">
        <v>1125</v>
      </c>
      <c r="E1162" s="11" t="s">
        <v>1137</v>
      </c>
      <c r="F1162" s="12" t="s">
        <v>18</v>
      </c>
      <c r="G1162" s="12">
        <v>1</v>
      </c>
      <c r="H1162" s="13">
        <v>21600</v>
      </c>
      <c r="I1162" s="13">
        <v>29789</v>
      </c>
      <c r="J1162" s="17">
        <v>1333918.6000000001</v>
      </c>
      <c r="K1162" s="14">
        <v>1495175</v>
      </c>
      <c r="L1162" s="15">
        <v>1064323</v>
      </c>
      <c r="M1162" s="16">
        <v>1201339</v>
      </c>
      <c r="N1162" s="90"/>
    </row>
    <row r="1163" spans="2:14" ht="39.6">
      <c r="B1163" s="10">
        <v>1160</v>
      </c>
      <c r="C1163" s="11" t="s">
        <v>1067</v>
      </c>
      <c r="D1163" s="11" t="s">
        <v>1125</v>
      </c>
      <c r="E1163" s="11" t="s">
        <v>1138</v>
      </c>
      <c r="F1163" s="12" t="s">
        <v>18</v>
      </c>
      <c r="G1163" s="12">
        <v>1</v>
      </c>
      <c r="H1163" s="13">
        <v>959700</v>
      </c>
      <c r="I1163" s="13">
        <v>1323547</v>
      </c>
      <c r="J1163" s="17">
        <v>538320.30000000005</v>
      </c>
      <c r="K1163" s="14">
        <v>603398</v>
      </c>
      <c r="L1163" s="15">
        <v>429507</v>
      </c>
      <c r="M1163" s="16">
        <v>484800</v>
      </c>
      <c r="N1163" s="90"/>
    </row>
    <row r="1164" spans="2:14" ht="26.45">
      <c r="B1164" s="10">
        <v>1161</v>
      </c>
      <c r="C1164" s="11" t="s">
        <v>1067</v>
      </c>
      <c r="D1164" s="11" t="s">
        <v>1125</v>
      </c>
      <c r="E1164" s="21" t="s">
        <v>788</v>
      </c>
      <c r="F1164" s="12" t="s">
        <v>18</v>
      </c>
      <c r="G1164" s="12">
        <v>1</v>
      </c>
      <c r="H1164" s="13">
        <v>869000</v>
      </c>
      <c r="I1164" s="13">
        <v>1198460</v>
      </c>
      <c r="J1164" s="17">
        <v>29119.3</v>
      </c>
      <c r="K1164" s="14">
        <v>32640</v>
      </c>
      <c r="L1164" s="15">
        <v>26912</v>
      </c>
      <c r="M1164" s="16">
        <v>30377</v>
      </c>
      <c r="N1164" s="90"/>
    </row>
    <row r="1165" spans="2:14" ht="39.6">
      <c r="B1165" s="10">
        <v>1162</v>
      </c>
      <c r="C1165" s="11" t="s">
        <v>1067</v>
      </c>
      <c r="D1165" s="11" t="s">
        <v>1125</v>
      </c>
      <c r="E1165" s="21" t="s">
        <v>1139</v>
      </c>
      <c r="F1165" s="12" t="s">
        <v>18</v>
      </c>
      <c r="G1165" s="12">
        <v>1</v>
      </c>
      <c r="H1165" s="13">
        <v>97000</v>
      </c>
      <c r="I1165" s="13">
        <v>133775</v>
      </c>
      <c r="J1165" s="17">
        <v>1293018.3</v>
      </c>
      <c r="K1165" s="14">
        <v>1449331</v>
      </c>
      <c r="L1165" s="15">
        <v>1194415</v>
      </c>
      <c r="M1165" s="16">
        <v>1348179</v>
      </c>
      <c r="N1165" s="90"/>
    </row>
    <row r="1166" spans="2:14" ht="26.45">
      <c r="B1166" s="10">
        <v>1163</v>
      </c>
      <c r="C1166" s="11" t="s">
        <v>1067</v>
      </c>
      <c r="D1166" s="11" t="s">
        <v>1125</v>
      </c>
      <c r="E1166" s="11" t="s">
        <v>1140</v>
      </c>
      <c r="F1166" s="12" t="s">
        <v>18</v>
      </c>
      <c r="G1166" s="12">
        <v>1</v>
      </c>
      <c r="H1166" s="13">
        <v>104000</v>
      </c>
      <c r="I1166" s="13">
        <v>143429</v>
      </c>
      <c r="J1166" s="17">
        <v>1170864.8</v>
      </c>
      <c r="K1166" s="14">
        <v>1312410</v>
      </c>
      <c r="L1166" s="15">
        <v>1081571</v>
      </c>
      <c r="M1166" s="16">
        <v>1220808</v>
      </c>
      <c r="N1166" s="90"/>
    </row>
    <row r="1167" spans="2:14" ht="26.45">
      <c r="B1167" s="10">
        <v>1164</v>
      </c>
      <c r="C1167" s="11" t="s">
        <v>1067</v>
      </c>
      <c r="D1167" s="11" t="s">
        <v>1125</v>
      </c>
      <c r="E1167" s="11" t="s">
        <v>173</v>
      </c>
      <c r="F1167" s="12" t="s">
        <v>18</v>
      </c>
      <c r="G1167" s="12">
        <v>1</v>
      </c>
      <c r="H1167" s="13">
        <v>143000</v>
      </c>
      <c r="I1167" s="13">
        <v>197215</v>
      </c>
      <c r="J1167" s="17">
        <v>158722.20000000001</v>
      </c>
      <c r="K1167" s="14">
        <v>177910</v>
      </c>
      <c r="L1167" s="15">
        <v>127623</v>
      </c>
      <c r="M1167" s="16">
        <v>144053</v>
      </c>
      <c r="N1167" s="90"/>
    </row>
    <row r="1168" spans="2:14" ht="26.45">
      <c r="B1168" s="10">
        <v>1165</v>
      </c>
      <c r="C1168" s="11" t="s">
        <v>1067</v>
      </c>
      <c r="D1168" s="11" t="s">
        <v>1125</v>
      </c>
      <c r="E1168" s="11" t="s">
        <v>641</v>
      </c>
      <c r="F1168" s="12" t="s">
        <v>18</v>
      </c>
      <c r="G1168" s="12">
        <v>1</v>
      </c>
      <c r="H1168" s="13">
        <v>83000</v>
      </c>
      <c r="I1168" s="13">
        <v>114467</v>
      </c>
      <c r="J1168" s="17">
        <v>183521.8</v>
      </c>
      <c r="K1168" s="14">
        <v>205708</v>
      </c>
      <c r="L1168" s="15">
        <v>120378</v>
      </c>
      <c r="M1168" s="16">
        <v>135875</v>
      </c>
      <c r="N1168" s="90"/>
    </row>
    <row r="1169" spans="2:14" ht="26.45">
      <c r="B1169" s="10">
        <v>1166</v>
      </c>
      <c r="C1169" s="11" t="s">
        <v>1067</v>
      </c>
      <c r="D1169" s="11" t="s">
        <v>1125</v>
      </c>
      <c r="E1169" s="11" t="s">
        <v>122</v>
      </c>
      <c r="F1169" s="12" t="s">
        <v>18</v>
      </c>
      <c r="G1169" s="12">
        <v>1</v>
      </c>
      <c r="H1169" s="13">
        <v>213400</v>
      </c>
      <c r="I1169" s="13">
        <v>294305</v>
      </c>
      <c r="J1169" s="17">
        <v>234180.1</v>
      </c>
      <c r="K1169" s="14">
        <v>262490</v>
      </c>
      <c r="L1169" s="15">
        <v>202794</v>
      </c>
      <c r="M1169" s="16">
        <v>228901</v>
      </c>
      <c r="N1169" s="90"/>
    </row>
    <row r="1170" spans="2:14" ht="26.45">
      <c r="B1170" s="10">
        <v>1167</v>
      </c>
      <c r="C1170" s="11" t="s">
        <v>1067</v>
      </c>
      <c r="D1170" s="11" t="s">
        <v>1125</v>
      </c>
      <c r="E1170" s="11" t="s">
        <v>178</v>
      </c>
      <c r="F1170" s="12" t="s">
        <v>18</v>
      </c>
      <c r="G1170" s="12">
        <v>1</v>
      </c>
      <c r="H1170" s="13">
        <v>1889900</v>
      </c>
      <c r="I1170" s="13">
        <v>2606409</v>
      </c>
      <c r="J1170" s="17">
        <v>146477.1</v>
      </c>
      <c r="K1170" s="14">
        <v>164185</v>
      </c>
      <c r="L1170" s="15">
        <v>104073</v>
      </c>
      <c r="M1170" s="16">
        <v>117471</v>
      </c>
      <c r="N1170" s="90"/>
    </row>
    <row r="1171" spans="2:14" ht="79.150000000000006">
      <c r="B1171" s="10">
        <v>1168</v>
      </c>
      <c r="C1171" s="11" t="s">
        <v>1067</v>
      </c>
      <c r="D1171" s="11" t="s">
        <v>1125</v>
      </c>
      <c r="E1171" s="11" t="s">
        <v>1141</v>
      </c>
      <c r="F1171" s="12" t="s">
        <v>18</v>
      </c>
      <c r="G1171" s="12">
        <v>1</v>
      </c>
      <c r="H1171" s="13">
        <v>2418500</v>
      </c>
      <c r="I1171" s="13">
        <v>3335415</v>
      </c>
      <c r="J1171" s="17">
        <v>287587.3</v>
      </c>
      <c r="K1171" s="14">
        <v>322354</v>
      </c>
      <c r="L1171" s="15">
        <v>265668</v>
      </c>
      <c r="M1171" s="16">
        <v>299869</v>
      </c>
      <c r="N1171" s="90"/>
    </row>
    <row r="1172" spans="2:14" ht="52.9">
      <c r="B1172" s="10">
        <v>1169</v>
      </c>
      <c r="C1172" s="11" t="s">
        <v>1067</v>
      </c>
      <c r="D1172" s="11" t="s">
        <v>1125</v>
      </c>
      <c r="E1172" s="11" t="s">
        <v>1142</v>
      </c>
      <c r="F1172" s="12" t="s">
        <v>18</v>
      </c>
      <c r="G1172" s="12">
        <v>1</v>
      </c>
      <c r="H1172" s="13">
        <v>712300</v>
      </c>
      <c r="I1172" s="13">
        <v>982351</v>
      </c>
      <c r="J1172" s="17">
        <v>3258517.5</v>
      </c>
      <c r="K1172" s="14">
        <v>3652438</v>
      </c>
      <c r="L1172" s="15">
        <v>3010022</v>
      </c>
      <c r="M1172" s="16">
        <v>3397520</v>
      </c>
      <c r="N1172" s="90"/>
    </row>
    <row r="1173" spans="2:14" ht="52.9">
      <c r="B1173" s="10">
        <v>1170</v>
      </c>
      <c r="C1173" s="11" t="s">
        <v>1067</v>
      </c>
      <c r="D1173" s="11" t="s">
        <v>1125</v>
      </c>
      <c r="E1173" s="11" t="s">
        <v>903</v>
      </c>
      <c r="F1173" s="12" t="s">
        <v>157</v>
      </c>
      <c r="G1173" s="12">
        <v>1</v>
      </c>
      <c r="H1173" s="13">
        <v>703400</v>
      </c>
      <c r="I1173" s="13">
        <v>970077</v>
      </c>
      <c r="J1173" s="17">
        <v>895641.59999999998</v>
      </c>
      <c r="K1173" s="14">
        <v>1003915</v>
      </c>
      <c r="L1173" s="15">
        <v>838599</v>
      </c>
      <c r="M1173" s="16">
        <v>946557</v>
      </c>
      <c r="N1173" s="90"/>
    </row>
    <row r="1174" spans="2:14" ht="79.150000000000006">
      <c r="B1174" s="10">
        <v>1171</v>
      </c>
      <c r="C1174" s="11" t="s">
        <v>1067</v>
      </c>
      <c r="D1174" s="11" t="s">
        <v>1125</v>
      </c>
      <c r="E1174" s="11" t="s">
        <v>1143</v>
      </c>
      <c r="F1174" s="12" t="s">
        <v>157</v>
      </c>
      <c r="G1174" s="12">
        <v>1</v>
      </c>
      <c r="H1174" s="13">
        <v>284300</v>
      </c>
      <c r="I1174" s="13">
        <v>392085</v>
      </c>
      <c r="J1174" s="17">
        <v>959746.9</v>
      </c>
      <c r="K1174" s="14">
        <v>1075770</v>
      </c>
      <c r="L1174" s="15">
        <v>886575</v>
      </c>
      <c r="M1174" s="16">
        <v>1000709</v>
      </c>
      <c r="N1174" s="90"/>
    </row>
    <row r="1175" spans="2:14" ht="39.6">
      <c r="B1175" s="10">
        <v>1172</v>
      </c>
      <c r="C1175" s="11" t="s">
        <v>1067</v>
      </c>
      <c r="D1175" s="11" t="s">
        <v>1125</v>
      </c>
      <c r="E1175" s="11" t="s">
        <v>1144</v>
      </c>
      <c r="F1175" s="12" t="s">
        <v>157</v>
      </c>
      <c r="G1175" s="12">
        <v>1</v>
      </c>
      <c r="H1175" s="13">
        <v>174500</v>
      </c>
      <c r="I1175" s="13">
        <v>240657</v>
      </c>
      <c r="J1175" s="17">
        <v>947739.8</v>
      </c>
      <c r="K1175" s="14">
        <v>1062312</v>
      </c>
      <c r="L1175" s="15">
        <v>875452</v>
      </c>
      <c r="M1175" s="16">
        <v>988154</v>
      </c>
      <c r="N1175" s="90"/>
    </row>
    <row r="1176" spans="2:14" ht="26.45">
      <c r="B1176" s="10">
        <v>1173</v>
      </c>
      <c r="C1176" s="11" t="s">
        <v>1067</v>
      </c>
      <c r="D1176" s="11" t="s">
        <v>1125</v>
      </c>
      <c r="E1176" s="21" t="s">
        <v>1145</v>
      </c>
      <c r="F1176" s="12" t="s">
        <v>18</v>
      </c>
      <c r="G1176" s="12">
        <v>1</v>
      </c>
      <c r="H1176" s="13">
        <v>174700</v>
      </c>
      <c r="I1176" s="13">
        <v>240933</v>
      </c>
      <c r="J1176" s="17">
        <v>383049.1</v>
      </c>
      <c r="K1176" s="14">
        <v>429356</v>
      </c>
      <c r="L1176" s="15">
        <v>353839</v>
      </c>
      <c r="M1176" s="16">
        <v>399391</v>
      </c>
      <c r="N1176" s="90"/>
    </row>
    <row r="1177" spans="2:14" ht="39.6">
      <c r="B1177" s="10">
        <v>1174</v>
      </c>
      <c r="C1177" s="11" t="s">
        <v>1067</v>
      </c>
      <c r="D1177" s="11" t="s">
        <v>1125</v>
      </c>
      <c r="E1177" s="11" t="s">
        <v>1146</v>
      </c>
      <c r="F1177" s="12" t="s">
        <v>18</v>
      </c>
      <c r="G1177" s="12">
        <v>1</v>
      </c>
      <c r="H1177" s="13">
        <v>14400</v>
      </c>
      <c r="I1177" s="13">
        <v>19859</v>
      </c>
      <c r="J1177" s="17">
        <v>293918.09999999998</v>
      </c>
      <c r="K1177" s="14">
        <v>329450</v>
      </c>
      <c r="L1177" s="15">
        <v>234515</v>
      </c>
      <c r="M1177" s="16">
        <v>264705</v>
      </c>
      <c r="N1177" s="90"/>
    </row>
    <row r="1178" spans="2:14" ht="26.45">
      <c r="B1178" s="10">
        <v>1175</v>
      </c>
      <c r="C1178" s="11" t="s">
        <v>1067</v>
      </c>
      <c r="D1178" s="11" t="s">
        <v>1125</v>
      </c>
      <c r="E1178" s="11" t="s">
        <v>906</v>
      </c>
      <c r="F1178" s="12" t="s">
        <v>18</v>
      </c>
      <c r="G1178" s="12">
        <v>1</v>
      </c>
      <c r="H1178" s="13">
        <v>7100</v>
      </c>
      <c r="I1178" s="13">
        <v>9792</v>
      </c>
      <c r="J1178" s="17">
        <v>294251.3</v>
      </c>
      <c r="K1178" s="14">
        <v>329823</v>
      </c>
      <c r="L1178" s="15">
        <v>234767</v>
      </c>
      <c r="M1178" s="16">
        <v>264990</v>
      </c>
      <c r="N1178" s="90"/>
    </row>
    <row r="1179" spans="2:14" ht="39.6">
      <c r="B1179" s="10">
        <v>1176</v>
      </c>
      <c r="C1179" s="11" t="s">
        <v>1067</v>
      </c>
      <c r="D1179" s="11" t="s">
        <v>1125</v>
      </c>
      <c r="E1179" s="21" t="s">
        <v>1147</v>
      </c>
      <c r="F1179" s="12" t="s">
        <v>18</v>
      </c>
      <c r="G1179" s="12">
        <v>1</v>
      </c>
      <c r="H1179" s="13">
        <v>9800</v>
      </c>
      <c r="I1179" s="13">
        <v>13515</v>
      </c>
      <c r="J1179" s="17">
        <v>20967.8</v>
      </c>
      <c r="K1179" s="14">
        <v>23503</v>
      </c>
      <c r="L1179" s="15">
        <v>18413</v>
      </c>
      <c r="M1179" s="16">
        <v>20783</v>
      </c>
      <c r="N1179" s="90"/>
    </row>
    <row r="1180" spans="2:14" ht="26.45">
      <c r="B1180" s="10">
        <v>1177</v>
      </c>
      <c r="C1180" s="11" t="s">
        <v>1067</v>
      </c>
      <c r="D1180" s="11" t="s">
        <v>1125</v>
      </c>
      <c r="E1180" s="21" t="s">
        <v>1148</v>
      </c>
      <c r="F1180" s="12" t="s">
        <v>18</v>
      </c>
      <c r="G1180" s="12">
        <v>1</v>
      </c>
      <c r="H1180" s="13">
        <v>236400</v>
      </c>
      <c r="I1180" s="13">
        <v>326025</v>
      </c>
      <c r="J1180" s="17">
        <v>9579.5</v>
      </c>
      <c r="K1180" s="14">
        <v>10738</v>
      </c>
      <c r="L1180" s="15">
        <v>8843</v>
      </c>
      <c r="M1180" s="16">
        <v>9981</v>
      </c>
      <c r="N1180" s="90"/>
    </row>
    <row r="1181" spans="2:14" ht="26.45">
      <c r="B1181" s="10">
        <v>1178</v>
      </c>
      <c r="C1181" s="11" t="s">
        <v>1067</v>
      </c>
      <c r="D1181" s="11" t="s">
        <v>1125</v>
      </c>
      <c r="E1181" s="21" t="s">
        <v>1149</v>
      </c>
      <c r="F1181" s="12" t="s">
        <v>18</v>
      </c>
      <c r="G1181" s="12">
        <v>1</v>
      </c>
      <c r="H1181" s="13">
        <v>27900</v>
      </c>
      <c r="I1181" s="13">
        <v>38478</v>
      </c>
      <c r="J1181" s="17">
        <v>13209</v>
      </c>
      <c r="K1181" s="14">
        <v>14806</v>
      </c>
      <c r="L1181" s="15">
        <v>12209</v>
      </c>
      <c r="M1181" s="16">
        <v>13781</v>
      </c>
      <c r="N1181" s="90"/>
    </row>
    <row r="1182" spans="2:14" ht="26.45">
      <c r="B1182" s="10">
        <v>1179</v>
      </c>
      <c r="C1182" s="11" t="s">
        <v>1067</v>
      </c>
      <c r="D1182" s="11" t="s">
        <v>1125</v>
      </c>
      <c r="E1182" s="21" t="s">
        <v>1150</v>
      </c>
      <c r="F1182" s="12" t="s">
        <v>18</v>
      </c>
      <c r="G1182" s="12">
        <v>1</v>
      </c>
      <c r="H1182" s="13">
        <v>77800</v>
      </c>
      <c r="I1182" s="13">
        <v>107296</v>
      </c>
      <c r="J1182" s="17">
        <v>318574.90000000002</v>
      </c>
      <c r="K1182" s="14">
        <v>357087</v>
      </c>
      <c r="L1182" s="15">
        <v>294292</v>
      </c>
      <c r="M1182" s="16">
        <v>332178</v>
      </c>
      <c r="N1182" s="90"/>
    </row>
    <row r="1183" spans="2:14" ht="26.45">
      <c r="B1183" s="10">
        <v>1180</v>
      </c>
      <c r="C1183" s="11" t="s">
        <v>1067</v>
      </c>
      <c r="D1183" s="11" t="s">
        <v>1125</v>
      </c>
      <c r="E1183" s="11" t="s">
        <v>1151</v>
      </c>
      <c r="F1183" s="12" t="s">
        <v>18</v>
      </c>
      <c r="G1183" s="12">
        <v>1</v>
      </c>
      <c r="H1183" s="13">
        <v>200900</v>
      </c>
      <c r="I1183" s="13">
        <v>277066</v>
      </c>
      <c r="J1183" s="17">
        <v>37675.4</v>
      </c>
      <c r="K1183" s="14">
        <v>42230</v>
      </c>
      <c r="L1183" s="15">
        <v>34833</v>
      </c>
      <c r="M1183" s="16">
        <v>39317</v>
      </c>
      <c r="N1183" s="90"/>
    </row>
    <row r="1184" spans="2:14" ht="26.45">
      <c r="B1184" s="10">
        <v>1181</v>
      </c>
      <c r="C1184" s="11" t="s">
        <v>1067</v>
      </c>
      <c r="D1184" s="11" t="s">
        <v>1125</v>
      </c>
      <c r="E1184" s="21" t="s">
        <v>1152</v>
      </c>
      <c r="F1184" s="12" t="s">
        <v>18</v>
      </c>
      <c r="G1184" s="12">
        <v>1</v>
      </c>
      <c r="H1184" s="13">
        <v>19600</v>
      </c>
      <c r="I1184" s="13">
        <v>27031</v>
      </c>
      <c r="J1184" s="17">
        <v>104922.3</v>
      </c>
      <c r="K1184" s="14">
        <v>117606</v>
      </c>
      <c r="L1184" s="15">
        <v>96938</v>
      </c>
      <c r="M1184" s="16">
        <v>109417</v>
      </c>
      <c r="N1184" s="90"/>
    </row>
    <row r="1185" spans="2:14" ht="39.6">
      <c r="B1185" s="10">
        <v>1182</v>
      </c>
      <c r="C1185" s="11" t="s">
        <v>1067</v>
      </c>
      <c r="D1185" s="11" t="s">
        <v>1125</v>
      </c>
      <c r="E1185" s="21" t="s">
        <v>1153</v>
      </c>
      <c r="F1185" s="12" t="s">
        <v>18</v>
      </c>
      <c r="G1185" s="12">
        <v>1</v>
      </c>
      <c r="H1185" s="13">
        <v>86000</v>
      </c>
      <c r="I1185" s="13">
        <v>118605</v>
      </c>
      <c r="J1185" s="17">
        <v>270736.90000000002</v>
      </c>
      <c r="K1185" s="14">
        <v>303466</v>
      </c>
      <c r="L1185" s="15">
        <v>250107</v>
      </c>
      <c r="M1185" s="16">
        <v>282305</v>
      </c>
      <c r="N1185" s="90"/>
    </row>
    <row r="1186" spans="2:14" ht="26.45">
      <c r="B1186" s="10">
        <v>1183</v>
      </c>
      <c r="C1186" s="11" t="s">
        <v>1067</v>
      </c>
      <c r="D1186" s="11" t="s">
        <v>1125</v>
      </c>
      <c r="E1186" s="21" t="s">
        <v>1154</v>
      </c>
      <c r="F1186" s="12" t="s">
        <v>18</v>
      </c>
      <c r="G1186" s="12">
        <v>1</v>
      </c>
      <c r="H1186" s="13">
        <v>721800</v>
      </c>
      <c r="I1186" s="13">
        <v>995453</v>
      </c>
      <c r="J1186" s="17">
        <v>26489.4</v>
      </c>
      <c r="K1186" s="14">
        <v>29692</v>
      </c>
      <c r="L1186" s="15">
        <v>24482</v>
      </c>
      <c r="M1186" s="16">
        <v>27634</v>
      </c>
      <c r="N1186" s="90"/>
    </row>
    <row r="1187" spans="2:14" ht="26.45">
      <c r="B1187" s="10">
        <v>1184</v>
      </c>
      <c r="C1187" s="11" t="s">
        <v>1067</v>
      </c>
      <c r="D1187" s="11" t="s">
        <v>1125</v>
      </c>
      <c r="E1187" s="21" t="s">
        <v>1155</v>
      </c>
      <c r="F1187" s="12" t="s">
        <v>18</v>
      </c>
      <c r="G1187" s="12">
        <v>1</v>
      </c>
      <c r="H1187" s="13">
        <v>721800</v>
      </c>
      <c r="I1187" s="13">
        <v>995453</v>
      </c>
      <c r="J1187" s="17">
        <v>115965.5</v>
      </c>
      <c r="K1187" s="14">
        <v>129985</v>
      </c>
      <c r="L1187" s="15">
        <v>107138</v>
      </c>
      <c r="M1187" s="16">
        <v>120930</v>
      </c>
      <c r="N1187" s="90"/>
    </row>
    <row r="1188" spans="2:14" ht="26.45">
      <c r="B1188" s="10">
        <v>1185</v>
      </c>
      <c r="C1188" s="11" t="s">
        <v>1067</v>
      </c>
      <c r="D1188" s="11" t="s">
        <v>1125</v>
      </c>
      <c r="E1188" s="21" t="s">
        <v>1156</v>
      </c>
      <c r="F1188" s="12" t="s">
        <v>18</v>
      </c>
      <c r="G1188" s="12">
        <v>1</v>
      </c>
      <c r="H1188" s="13">
        <v>24200</v>
      </c>
      <c r="I1188" s="13">
        <v>33375</v>
      </c>
      <c r="J1188" s="17">
        <v>1945007.4</v>
      </c>
      <c r="K1188" s="14">
        <v>2180139</v>
      </c>
      <c r="L1188" s="15">
        <v>898344</v>
      </c>
      <c r="M1188" s="16">
        <v>1013993</v>
      </c>
      <c r="N1188" s="90"/>
    </row>
    <row r="1189" spans="2:14" ht="26.45">
      <c r="B1189" s="10">
        <v>1186</v>
      </c>
      <c r="C1189" s="11" t="s">
        <v>1067</v>
      </c>
      <c r="D1189" s="11" t="s">
        <v>1125</v>
      </c>
      <c r="E1189" s="21" t="s">
        <v>1156</v>
      </c>
      <c r="F1189" s="12" t="s">
        <v>18</v>
      </c>
      <c r="G1189" s="12">
        <v>1</v>
      </c>
      <c r="H1189" s="13">
        <v>24200</v>
      </c>
      <c r="I1189" s="13">
        <v>33375</v>
      </c>
      <c r="J1189" s="17">
        <v>1945007.4</v>
      </c>
      <c r="K1189" s="14">
        <v>2180139</v>
      </c>
      <c r="L1189" s="15">
        <v>898344</v>
      </c>
      <c r="M1189" s="16">
        <v>1013993</v>
      </c>
      <c r="N1189" s="90"/>
    </row>
    <row r="1190" spans="2:14" ht="39.6">
      <c r="B1190" s="10">
        <v>1187</v>
      </c>
      <c r="C1190" s="11" t="s">
        <v>1067</v>
      </c>
      <c r="D1190" s="11" t="s">
        <v>1125</v>
      </c>
      <c r="E1190" s="21" t="s">
        <v>1157</v>
      </c>
      <c r="F1190" s="12" t="s">
        <v>18</v>
      </c>
      <c r="G1190" s="12">
        <v>1</v>
      </c>
      <c r="H1190" s="13">
        <v>110700</v>
      </c>
      <c r="I1190" s="13">
        <v>152669</v>
      </c>
      <c r="J1190" s="17">
        <v>33891.199999999997</v>
      </c>
      <c r="K1190" s="14">
        <v>37988</v>
      </c>
      <c r="L1190" s="15">
        <v>31318</v>
      </c>
      <c r="M1190" s="16">
        <v>35350</v>
      </c>
      <c r="N1190" s="90"/>
    </row>
    <row r="1191" spans="2:14" ht="39.6">
      <c r="B1191" s="10">
        <v>1188</v>
      </c>
      <c r="C1191" s="11" t="s">
        <v>1067</v>
      </c>
      <c r="D1191" s="11" t="s">
        <v>1125</v>
      </c>
      <c r="E1191" s="21" t="s">
        <v>1158</v>
      </c>
      <c r="F1191" s="12" t="s">
        <v>18</v>
      </c>
      <c r="G1191" s="12">
        <v>1</v>
      </c>
      <c r="H1191" s="13">
        <v>412200</v>
      </c>
      <c r="I1191" s="13">
        <v>568475</v>
      </c>
      <c r="J1191" s="17">
        <v>32677.4</v>
      </c>
      <c r="K1191" s="14">
        <v>36628</v>
      </c>
      <c r="L1191" s="15">
        <v>30191</v>
      </c>
      <c r="M1191" s="16">
        <v>34078</v>
      </c>
      <c r="N1191" s="90"/>
    </row>
    <row r="1192" spans="2:14" ht="26.45">
      <c r="B1192" s="10">
        <v>1189</v>
      </c>
      <c r="C1192" s="11" t="s">
        <v>1067</v>
      </c>
      <c r="D1192" s="11" t="s">
        <v>1125</v>
      </c>
      <c r="E1192" s="21" t="s">
        <v>1159</v>
      </c>
      <c r="F1192" s="12" t="s">
        <v>18</v>
      </c>
      <c r="G1192" s="12">
        <v>1</v>
      </c>
      <c r="H1192" s="13">
        <v>1697300</v>
      </c>
      <c r="I1192" s="13">
        <v>2340789</v>
      </c>
      <c r="J1192" s="17">
        <v>149178.4</v>
      </c>
      <c r="K1192" s="14">
        <v>167213</v>
      </c>
      <c r="L1192" s="15">
        <v>137804</v>
      </c>
      <c r="M1192" s="16">
        <v>155544</v>
      </c>
      <c r="N1192" s="90"/>
    </row>
    <row r="1193" spans="2:14" ht="26.45">
      <c r="B1193" s="10">
        <v>1190</v>
      </c>
      <c r="C1193" s="11" t="s">
        <v>1067</v>
      </c>
      <c r="D1193" s="11" t="s">
        <v>1125</v>
      </c>
      <c r="E1193" s="21" t="s">
        <v>1160</v>
      </c>
      <c r="F1193" s="12" t="s">
        <v>18</v>
      </c>
      <c r="G1193" s="12">
        <v>1</v>
      </c>
      <c r="H1193" s="13">
        <v>635600</v>
      </c>
      <c r="I1193" s="13">
        <v>876572</v>
      </c>
      <c r="J1193" s="17">
        <v>565369</v>
      </c>
      <c r="K1193" s="14">
        <v>633716</v>
      </c>
      <c r="L1193" s="15">
        <v>559969</v>
      </c>
      <c r="M1193" s="16">
        <v>632057</v>
      </c>
      <c r="N1193" s="90"/>
    </row>
    <row r="1194" spans="2:14" ht="39.6">
      <c r="B1194" s="10">
        <v>1191</v>
      </c>
      <c r="C1194" s="11" t="s">
        <v>1067</v>
      </c>
      <c r="D1194" s="11" t="s">
        <v>1125</v>
      </c>
      <c r="E1194" s="11" t="s">
        <v>1161</v>
      </c>
      <c r="F1194" s="12" t="s">
        <v>18</v>
      </c>
      <c r="G1194" s="12">
        <v>1</v>
      </c>
      <c r="H1194" s="13">
        <v>680700</v>
      </c>
      <c r="I1194" s="13">
        <v>938771</v>
      </c>
      <c r="J1194" s="17">
        <v>2286870.6</v>
      </c>
      <c r="K1194" s="14">
        <v>2563329</v>
      </c>
      <c r="L1194" s="15">
        <v>2112504</v>
      </c>
      <c r="M1194" s="16">
        <v>2384459</v>
      </c>
      <c r="N1194" s="90"/>
    </row>
    <row r="1195" spans="2:14" ht="26.45">
      <c r="B1195" s="10">
        <v>1192</v>
      </c>
      <c r="C1195" s="11" t="s">
        <v>1067</v>
      </c>
      <c r="D1195" s="11" t="s">
        <v>1125</v>
      </c>
      <c r="E1195" s="11" t="s">
        <v>1162</v>
      </c>
      <c r="F1195" s="12" t="s">
        <v>18</v>
      </c>
      <c r="G1195" s="12">
        <v>1</v>
      </c>
      <c r="H1195" s="13">
        <v>80300</v>
      </c>
      <c r="I1195" s="13">
        <v>110744</v>
      </c>
      <c r="J1195" s="17">
        <v>856419.2</v>
      </c>
      <c r="K1195" s="14">
        <v>959951</v>
      </c>
      <c r="L1195" s="15">
        <v>791117</v>
      </c>
      <c r="M1195" s="16">
        <v>892962</v>
      </c>
      <c r="N1195" s="90"/>
    </row>
    <row r="1196" spans="2:14" ht="26.45">
      <c r="B1196" s="10">
        <v>1193</v>
      </c>
      <c r="C1196" s="11" t="s">
        <v>1067</v>
      </c>
      <c r="D1196" s="11" t="s">
        <v>1125</v>
      </c>
      <c r="E1196" s="21" t="s">
        <v>1163</v>
      </c>
      <c r="F1196" s="12" t="s">
        <v>18</v>
      </c>
      <c r="G1196" s="12">
        <v>1</v>
      </c>
      <c r="H1196" s="13">
        <v>118900</v>
      </c>
      <c r="I1196" s="13">
        <v>163978</v>
      </c>
      <c r="J1196" s="17">
        <v>917192.5</v>
      </c>
      <c r="K1196" s="14">
        <v>1028072</v>
      </c>
      <c r="L1196" s="15">
        <v>847276</v>
      </c>
      <c r="M1196" s="16">
        <v>956351</v>
      </c>
      <c r="N1196" s="90"/>
    </row>
    <row r="1197" spans="2:14" ht="39.6">
      <c r="B1197" s="10">
        <v>1194</v>
      </c>
      <c r="C1197" s="11" t="s">
        <v>1067</v>
      </c>
      <c r="D1197" s="11" t="s">
        <v>1125</v>
      </c>
      <c r="E1197" s="21" t="s">
        <v>1164</v>
      </c>
      <c r="F1197" s="12" t="s">
        <v>18</v>
      </c>
      <c r="G1197" s="12">
        <v>1</v>
      </c>
      <c r="H1197" s="13">
        <v>6100</v>
      </c>
      <c r="I1197" s="13">
        <v>8413</v>
      </c>
      <c r="J1197" s="17">
        <v>108266.2</v>
      </c>
      <c r="K1197" s="14">
        <v>121354</v>
      </c>
      <c r="L1197" s="15">
        <v>100025</v>
      </c>
      <c r="M1197" s="16">
        <v>112902</v>
      </c>
      <c r="N1197" s="90"/>
    </row>
    <row r="1198" spans="2:14" ht="26.45">
      <c r="B1198" s="10">
        <v>1195</v>
      </c>
      <c r="C1198" s="11" t="s">
        <v>1067</v>
      </c>
      <c r="D1198" s="11" t="s">
        <v>1125</v>
      </c>
      <c r="E1198" s="21" t="s">
        <v>1165</v>
      </c>
      <c r="F1198" s="12" t="s">
        <v>18</v>
      </c>
      <c r="G1198" s="12">
        <v>1</v>
      </c>
      <c r="H1198" s="13">
        <v>499700</v>
      </c>
      <c r="I1198" s="13">
        <v>689149</v>
      </c>
      <c r="J1198" s="17">
        <v>8270.5</v>
      </c>
      <c r="K1198" s="14">
        <v>9270</v>
      </c>
      <c r="L1198" s="15">
        <v>7646</v>
      </c>
      <c r="M1198" s="16">
        <v>8630</v>
      </c>
      <c r="N1198" s="90"/>
    </row>
    <row r="1199" spans="2:14" ht="26.45">
      <c r="B1199" s="10">
        <v>1196</v>
      </c>
      <c r="C1199" s="11" t="s">
        <v>1067</v>
      </c>
      <c r="D1199" s="11" t="s">
        <v>1125</v>
      </c>
      <c r="E1199" s="21" t="s">
        <v>1166</v>
      </c>
      <c r="F1199" s="12" t="s">
        <v>18</v>
      </c>
      <c r="G1199" s="12">
        <v>1</v>
      </c>
      <c r="H1199" s="13">
        <v>658900</v>
      </c>
      <c r="I1199" s="13">
        <v>908706</v>
      </c>
      <c r="J1199" s="17">
        <v>38615.5</v>
      </c>
      <c r="K1199" s="14">
        <v>43284</v>
      </c>
      <c r="L1199" s="15">
        <v>35685</v>
      </c>
      <c r="M1199" s="16">
        <v>40279</v>
      </c>
      <c r="N1199" s="90"/>
    </row>
    <row r="1200" spans="2:14" ht="26.45">
      <c r="B1200" s="10">
        <v>1197</v>
      </c>
      <c r="C1200" s="11" t="s">
        <v>1067</v>
      </c>
      <c r="D1200" s="11" t="s">
        <v>1125</v>
      </c>
      <c r="E1200" s="21" t="s">
        <v>1167</v>
      </c>
      <c r="F1200" s="12" t="s">
        <v>18</v>
      </c>
      <c r="G1200" s="12">
        <v>1</v>
      </c>
      <c r="H1200" s="13">
        <v>1036900</v>
      </c>
      <c r="I1200" s="13">
        <v>1430015</v>
      </c>
      <c r="J1200" s="17">
        <v>736145.9</v>
      </c>
      <c r="K1200" s="14">
        <v>825138</v>
      </c>
      <c r="L1200" s="15">
        <v>640458</v>
      </c>
      <c r="M1200" s="16">
        <v>722908</v>
      </c>
      <c r="N1200" s="90"/>
    </row>
    <row r="1201" spans="2:14" ht="39.6">
      <c r="B1201" s="10">
        <v>1198</v>
      </c>
      <c r="C1201" s="11" t="s">
        <v>1067</v>
      </c>
      <c r="D1201" s="11" t="s">
        <v>1125</v>
      </c>
      <c r="E1201" s="21" t="s">
        <v>1168</v>
      </c>
      <c r="F1201" s="12" t="s">
        <v>18</v>
      </c>
      <c r="G1201" s="12">
        <v>1</v>
      </c>
      <c r="H1201" s="13">
        <v>498400</v>
      </c>
      <c r="I1201" s="13">
        <v>687356</v>
      </c>
      <c r="J1201" s="17">
        <v>805165.9</v>
      </c>
      <c r="K1201" s="14">
        <v>902502</v>
      </c>
      <c r="L1201" s="15">
        <v>732471</v>
      </c>
      <c r="M1201" s="16">
        <v>826766</v>
      </c>
      <c r="N1201" s="90"/>
    </row>
    <row r="1202" spans="2:14" ht="39.6">
      <c r="B1202" s="10">
        <v>1199</v>
      </c>
      <c r="C1202" s="11" t="s">
        <v>1067</v>
      </c>
      <c r="D1202" s="11" t="s">
        <v>1125</v>
      </c>
      <c r="E1202" s="21" t="s">
        <v>1169</v>
      </c>
      <c r="F1202" s="12" t="s">
        <v>18</v>
      </c>
      <c r="G1202" s="12">
        <v>1</v>
      </c>
      <c r="H1202" s="13">
        <v>746900</v>
      </c>
      <c r="I1202" s="13">
        <v>1030069</v>
      </c>
      <c r="J1202" s="17">
        <v>1259900.6000000001</v>
      </c>
      <c r="K1202" s="14">
        <v>1412209</v>
      </c>
      <c r="L1202" s="15">
        <v>1140880</v>
      </c>
      <c r="M1202" s="16">
        <v>1287752</v>
      </c>
      <c r="N1202" s="90"/>
    </row>
    <row r="1203" spans="2:14" ht="39.6">
      <c r="B1203" s="10">
        <v>1200</v>
      </c>
      <c r="C1203" s="11" t="s">
        <v>1067</v>
      </c>
      <c r="D1203" s="11" t="s">
        <v>1125</v>
      </c>
      <c r="E1203" s="21" t="s">
        <v>1170</v>
      </c>
      <c r="F1203" s="12" t="s">
        <v>18</v>
      </c>
      <c r="G1203" s="12">
        <v>1</v>
      </c>
      <c r="H1203" s="13">
        <v>4577100</v>
      </c>
      <c r="I1203" s="13">
        <v>6312394</v>
      </c>
      <c r="J1203" s="17">
        <v>839449.8</v>
      </c>
      <c r="K1203" s="14">
        <v>940931</v>
      </c>
      <c r="L1203" s="15">
        <v>669790</v>
      </c>
      <c r="M1203" s="16">
        <v>756016</v>
      </c>
      <c r="N1203" s="90"/>
    </row>
    <row r="1204" spans="2:14" ht="26.45">
      <c r="B1204" s="10">
        <v>1201</v>
      </c>
      <c r="C1204" s="11" t="s">
        <v>1067</v>
      </c>
      <c r="D1204" s="11" t="s">
        <v>1125</v>
      </c>
      <c r="E1204" s="21" t="s">
        <v>1171</v>
      </c>
      <c r="F1204" s="12" t="s">
        <v>18</v>
      </c>
      <c r="G1204" s="12">
        <v>1</v>
      </c>
      <c r="H1204" s="13">
        <v>908100</v>
      </c>
      <c r="I1204" s="13">
        <v>1252384</v>
      </c>
      <c r="J1204" s="17">
        <v>1222522.7</v>
      </c>
      <c r="K1204" s="14">
        <v>1370313</v>
      </c>
      <c r="L1204" s="15">
        <v>992095</v>
      </c>
      <c r="M1204" s="16">
        <v>1119813</v>
      </c>
      <c r="N1204" s="90"/>
    </row>
    <row r="1205" spans="2:14" ht="39.6">
      <c r="B1205" s="10">
        <v>1202</v>
      </c>
      <c r="C1205" s="11" t="s">
        <v>1067</v>
      </c>
      <c r="D1205" s="11" t="s">
        <v>1125</v>
      </c>
      <c r="E1205" s="21" t="s">
        <v>1172</v>
      </c>
      <c r="F1205" s="12" t="s">
        <v>18</v>
      </c>
      <c r="G1205" s="12">
        <v>1</v>
      </c>
      <c r="H1205" s="13">
        <v>20400</v>
      </c>
      <c r="I1205" s="13">
        <v>28134</v>
      </c>
      <c r="J1205" s="17">
        <v>7708498.7000000002</v>
      </c>
      <c r="K1205" s="14">
        <v>8640376</v>
      </c>
      <c r="L1205" s="15">
        <v>6150492</v>
      </c>
      <c r="M1205" s="16">
        <v>6942281</v>
      </c>
      <c r="N1205" s="90"/>
    </row>
    <row r="1206" spans="2:14" ht="26.45">
      <c r="B1206" s="10">
        <v>1203</v>
      </c>
      <c r="C1206" s="11" t="s">
        <v>1067</v>
      </c>
      <c r="D1206" s="11" t="s">
        <v>1125</v>
      </c>
      <c r="E1206" s="11" t="s">
        <v>1173</v>
      </c>
      <c r="F1206" s="12" t="s">
        <v>18</v>
      </c>
      <c r="G1206" s="12">
        <v>1</v>
      </c>
      <c r="H1206" s="13">
        <v>137200</v>
      </c>
      <c r="I1206" s="13">
        <v>189216</v>
      </c>
      <c r="J1206" s="17">
        <v>1223581.8</v>
      </c>
      <c r="K1206" s="14">
        <v>1371500</v>
      </c>
      <c r="L1206" s="15">
        <v>1130304</v>
      </c>
      <c r="M1206" s="16">
        <v>1275815</v>
      </c>
      <c r="N1206" s="90"/>
    </row>
    <row r="1207" spans="2:14" ht="26.45">
      <c r="B1207" s="10">
        <v>1204</v>
      </c>
      <c r="C1207" s="11" t="s">
        <v>1067</v>
      </c>
      <c r="D1207" s="11" t="s">
        <v>1125</v>
      </c>
      <c r="E1207" s="21" t="s">
        <v>1174</v>
      </c>
      <c r="F1207" s="12" t="s">
        <v>18</v>
      </c>
      <c r="G1207" s="12">
        <v>1</v>
      </c>
      <c r="H1207" s="13">
        <v>50000</v>
      </c>
      <c r="I1207" s="13">
        <v>68956</v>
      </c>
      <c r="J1207" s="17">
        <v>27584.2</v>
      </c>
      <c r="K1207" s="14">
        <v>30919</v>
      </c>
      <c r="L1207" s="15">
        <v>25491</v>
      </c>
      <c r="M1207" s="16">
        <v>28773</v>
      </c>
      <c r="N1207" s="90"/>
    </row>
    <row r="1208" spans="2:14" ht="26.45">
      <c r="B1208" s="10">
        <v>1205</v>
      </c>
      <c r="C1208" s="11" t="s">
        <v>1067</v>
      </c>
      <c r="D1208" s="11" t="s">
        <v>1125</v>
      </c>
      <c r="E1208" s="11" t="s">
        <v>1175</v>
      </c>
      <c r="F1208" s="12" t="s">
        <v>18</v>
      </c>
      <c r="G1208" s="12">
        <v>1</v>
      </c>
      <c r="H1208" s="13">
        <v>954400</v>
      </c>
      <c r="I1208" s="13">
        <v>1316237</v>
      </c>
      <c r="J1208" s="17">
        <v>184878.4</v>
      </c>
      <c r="K1208" s="14">
        <v>207228</v>
      </c>
      <c r="L1208" s="15">
        <v>170787</v>
      </c>
      <c r="M1208" s="16">
        <v>192773</v>
      </c>
      <c r="N1208" s="90"/>
    </row>
    <row r="1209" spans="2:14" ht="26.45">
      <c r="B1209" s="10">
        <v>1206</v>
      </c>
      <c r="C1209" s="11" t="s">
        <v>1067</v>
      </c>
      <c r="D1209" s="11" t="s">
        <v>1125</v>
      </c>
      <c r="E1209" s="11" t="s">
        <v>104</v>
      </c>
      <c r="F1209" s="12" t="s">
        <v>18</v>
      </c>
      <c r="G1209" s="12">
        <v>1</v>
      </c>
      <c r="H1209" s="13">
        <v>237000</v>
      </c>
      <c r="I1209" s="13">
        <v>326853</v>
      </c>
      <c r="J1209" s="17">
        <v>84323.4</v>
      </c>
      <c r="K1209" s="14">
        <v>94517</v>
      </c>
      <c r="L1209" s="15">
        <v>67278</v>
      </c>
      <c r="M1209" s="16">
        <v>75939</v>
      </c>
      <c r="N1209" s="90"/>
    </row>
    <row r="1210" spans="2:14" ht="26.45">
      <c r="B1210" s="10">
        <v>1207</v>
      </c>
      <c r="C1210" s="11" t="s">
        <v>1067</v>
      </c>
      <c r="D1210" s="11" t="s">
        <v>1125</v>
      </c>
      <c r="E1210" s="11" t="s">
        <v>1088</v>
      </c>
      <c r="F1210" s="12" t="s">
        <v>18</v>
      </c>
      <c r="G1210" s="12">
        <v>1</v>
      </c>
      <c r="H1210" s="13">
        <v>53000</v>
      </c>
      <c r="I1210" s="13">
        <v>73094</v>
      </c>
      <c r="J1210" s="17">
        <v>1285937.8</v>
      </c>
      <c r="K1210" s="14">
        <v>1441394</v>
      </c>
      <c r="L1210" s="15">
        <v>1187905</v>
      </c>
      <c r="M1210" s="16">
        <v>1340831</v>
      </c>
      <c r="N1210" s="90"/>
    </row>
    <row r="1211" spans="2:14" ht="26.45">
      <c r="B1211" s="10">
        <v>1208</v>
      </c>
      <c r="C1211" s="11" t="s">
        <v>1067</v>
      </c>
      <c r="D1211" s="11" t="s">
        <v>1125</v>
      </c>
      <c r="E1211" s="11" t="s">
        <v>1176</v>
      </c>
      <c r="F1211" s="12" t="s">
        <v>18</v>
      </c>
      <c r="G1211" s="12">
        <v>1</v>
      </c>
      <c r="H1211" s="13">
        <v>67200</v>
      </c>
      <c r="I1211" s="13">
        <v>92677</v>
      </c>
      <c r="J1211" s="17">
        <v>319372.2</v>
      </c>
      <c r="K1211" s="14">
        <v>357981</v>
      </c>
      <c r="L1211" s="15">
        <v>295014</v>
      </c>
      <c r="M1211" s="16">
        <v>332993</v>
      </c>
      <c r="N1211" s="90"/>
    </row>
    <row r="1212" spans="2:14" ht="26.45">
      <c r="B1212" s="10">
        <v>1209</v>
      </c>
      <c r="C1212" s="11" t="s">
        <v>1067</v>
      </c>
      <c r="D1212" s="11" t="s">
        <v>1125</v>
      </c>
      <c r="E1212" s="11" t="s">
        <v>1177</v>
      </c>
      <c r="F1212" s="12" t="s">
        <v>18</v>
      </c>
      <c r="G1212" s="12">
        <v>1</v>
      </c>
      <c r="H1212" s="13">
        <v>1662000</v>
      </c>
      <c r="I1212" s="13">
        <v>2292106</v>
      </c>
      <c r="J1212" s="17">
        <v>71507.100000000006</v>
      </c>
      <c r="K1212" s="14">
        <v>80152</v>
      </c>
      <c r="L1212" s="15">
        <v>66072</v>
      </c>
      <c r="M1212" s="16">
        <v>74578</v>
      </c>
      <c r="N1212" s="90"/>
    </row>
    <row r="1213" spans="2:14" ht="39.6">
      <c r="B1213" s="10">
        <v>1210</v>
      </c>
      <c r="C1213" s="11" t="s">
        <v>1067</v>
      </c>
      <c r="D1213" s="11" t="s">
        <v>1125</v>
      </c>
      <c r="E1213" s="11" t="s">
        <v>1178</v>
      </c>
      <c r="F1213" s="12" t="s">
        <v>18</v>
      </c>
      <c r="G1213" s="12">
        <v>1</v>
      </c>
      <c r="H1213" s="13">
        <v>309400</v>
      </c>
      <c r="I1213" s="13">
        <v>426701</v>
      </c>
      <c r="J1213" s="17">
        <v>90594.7</v>
      </c>
      <c r="K1213" s="14">
        <v>101547</v>
      </c>
      <c r="L1213" s="15">
        <v>83679</v>
      </c>
      <c r="M1213" s="16">
        <v>94451</v>
      </c>
      <c r="N1213" s="90"/>
    </row>
    <row r="1214" spans="2:14" ht="26.45">
      <c r="B1214" s="10">
        <v>1211</v>
      </c>
      <c r="C1214" s="11" t="s">
        <v>1067</v>
      </c>
      <c r="D1214" s="11" t="s">
        <v>1125</v>
      </c>
      <c r="E1214" s="11" t="s">
        <v>1179</v>
      </c>
      <c r="F1214" s="12" t="s">
        <v>18</v>
      </c>
      <c r="G1214" s="12">
        <v>1</v>
      </c>
      <c r="H1214" s="13">
        <v>264500</v>
      </c>
      <c r="I1214" s="13">
        <v>364779</v>
      </c>
      <c r="J1214" s="17">
        <v>2239282.5</v>
      </c>
      <c r="K1214" s="14">
        <v>2509988</v>
      </c>
      <c r="L1214" s="15">
        <v>2068523</v>
      </c>
      <c r="M1214" s="16">
        <v>2334816</v>
      </c>
      <c r="N1214" s="90"/>
    </row>
    <row r="1215" spans="2:14" ht="26.45">
      <c r="B1215" s="10">
        <v>1212</v>
      </c>
      <c r="C1215" s="11" t="s">
        <v>1067</v>
      </c>
      <c r="D1215" s="11" t="s">
        <v>1125</v>
      </c>
      <c r="E1215" s="11" t="s">
        <v>1180</v>
      </c>
      <c r="F1215" s="12" t="s">
        <v>18</v>
      </c>
      <c r="G1215" s="12">
        <v>1</v>
      </c>
      <c r="H1215" s="13">
        <v>1823000</v>
      </c>
      <c r="I1215" s="13">
        <v>2514145</v>
      </c>
      <c r="J1215" s="17">
        <v>416892.7</v>
      </c>
      <c r="K1215" s="14">
        <v>467291</v>
      </c>
      <c r="L1215" s="15">
        <v>385103</v>
      </c>
      <c r="M1215" s="16">
        <v>434680</v>
      </c>
      <c r="N1215" s="90"/>
    </row>
    <row r="1216" spans="2:14" ht="26.45">
      <c r="B1216" s="10">
        <v>1213</v>
      </c>
      <c r="C1216" s="11" t="s">
        <v>1067</v>
      </c>
      <c r="D1216" s="11" t="s">
        <v>1125</v>
      </c>
      <c r="E1216" s="11" t="s">
        <v>1181</v>
      </c>
      <c r="F1216" s="12" t="s">
        <v>157</v>
      </c>
      <c r="G1216" s="12">
        <v>1</v>
      </c>
      <c r="H1216" s="13">
        <v>619800</v>
      </c>
      <c r="I1216" s="13">
        <v>854782</v>
      </c>
      <c r="J1216" s="17">
        <v>403172</v>
      </c>
      <c r="K1216" s="14">
        <v>451911</v>
      </c>
      <c r="L1216" s="15">
        <v>342985</v>
      </c>
      <c r="M1216" s="16">
        <v>387139</v>
      </c>
      <c r="N1216" s="90"/>
    </row>
    <row r="1217" spans="2:14" ht="26.45">
      <c r="B1217" s="10">
        <v>1214</v>
      </c>
      <c r="C1217" s="11" t="s">
        <v>1067</v>
      </c>
      <c r="D1217" s="11" t="s">
        <v>1125</v>
      </c>
      <c r="E1217" s="11" t="s">
        <v>1182</v>
      </c>
      <c r="F1217" s="12" t="s">
        <v>18</v>
      </c>
      <c r="G1217" s="12">
        <v>1</v>
      </c>
      <c r="H1217" s="13">
        <v>195600</v>
      </c>
      <c r="I1217" s="13">
        <v>269757</v>
      </c>
      <c r="J1217" s="17">
        <v>2436060.9</v>
      </c>
      <c r="K1217" s="14">
        <v>2730555</v>
      </c>
      <c r="L1217" s="15">
        <v>2232269</v>
      </c>
      <c r="M1217" s="16">
        <v>2519642</v>
      </c>
      <c r="N1217" s="90"/>
    </row>
    <row r="1218" spans="2:14" ht="26.45">
      <c r="B1218" s="10">
        <v>1215</v>
      </c>
      <c r="C1218" s="11" t="s">
        <v>1067</v>
      </c>
      <c r="D1218" s="11" t="s">
        <v>1125</v>
      </c>
      <c r="E1218" s="11" t="s">
        <v>1183</v>
      </c>
      <c r="F1218" s="12" t="s">
        <v>18</v>
      </c>
      <c r="G1218" s="12">
        <v>1</v>
      </c>
      <c r="H1218" s="13">
        <v>186600</v>
      </c>
      <c r="I1218" s="13">
        <v>257345</v>
      </c>
      <c r="J1218" s="17">
        <v>831821.9</v>
      </c>
      <c r="K1218" s="14">
        <v>932381</v>
      </c>
      <c r="L1218" s="15">
        <v>765436</v>
      </c>
      <c r="M1218" s="16">
        <v>863975</v>
      </c>
      <c r="N1218" s="90"/>
    </row>
    <row r="1219" spans="2:14" ht="26.45">
      <c r="B1219" s="10">
        <v>1216</v>
      </c>
      <c r="C1219" s="11" t="s">
        <v>1067</v>
      </c>
      <c r="D1219" s="11" t="s">
        <v>1125</v>
      </c>
      <c r="E1219" s="11" t="s">
        <v>1184</v>
      </c>
      <c r="F1219" s="12" t="s">
        <v>18</v>
      </c>
      <c r="G1219" s="12">
        <v>1</v>
      </c>
      <c r="H1219" s="13">
        <v>175600</v>
      </c>
      <c r="I1219" s="13">
        <v>242174</v>
      </c>
      <c r="J1219" s="17">
        <v>244318.9</v>
      </c>
      <c r="K1219" s="14">
        <v>273855</v>
      </c>
      <c r="L1219" s="15">
        <v>226153</v>
      </c>
      <c r="M1219" s="16">
        <v>255267</v>
      </c>
      <c r="N1219" s="90"/>
    </row>
    <row r="1220" spans="2:14" ht="26.45">
      <c r="B1220" s="10">
        <v>1217</v>
      </c>
      <c r="C1220" s="11" t="s">
        <v>1067</v>
      </c>
      <c r="D1220" s="11" t="s">
        <v>1125</v>
      </c>
      <c r="E1220" s="11" t="s">
        <v>1185</v>
      </c>
      <c r="F1220" s="12" t="s">
        <v>18</v>
      </c>
      <c r="G1220" s="12">
        <v>1</v>
      </c>
      <c r="H1220" s="13">
        <v>23300</v>
      </c>
      <c r="I1220" s="13">
        <v>32134</v>
      </c>
      <c r="J1220" s="17">
        <v>251470.8</v>
      </c>
      <c r="K1220" s="14">
        <v>281871</v>
      </c>
      <c r="L1220" s="15">
        <v>232302</v>
      </c>
      <c r="M1220" s="16">
        <v>262208</v>
      </c>
      <c r="N1220" s="90"/>
    </row>
    <row r="1221" spans="2:14" ht="26.45">
      <c r="B1221" s="10">
        <v>1218</v>
      </c>
      <c r="C1221" s="11" t="s">
        <v>1067</v>
      </c>
      <c r="D1221" s="11" t="s">
        <v>1125</v>
      </c>
      <c r="E1221" s="11" t="s">
        <v>1186</v>
      </c>
      <c r="F1221" s="12" t="s">
        <v>18</v>
      </c>
      <c r="G1221" s="12">
        <v>1</v>
      </c>
      <c r="H1221" s="13">
        <v>584400</v>
      </c>
      <c r="I1221" s="13">
        <v>805961</v>
      </c>
      <c r="J1221" s="17">
        <v>236667.2</v>
      </c>
      <c r="K1221" s="14">
        <v>265278</v>
      </c>
      <c r="L1221" s="15">
        <v>218616</v>
      </c>
      <c r="M1221" s="16">
        <v>246760</v>
      </c>
      <c r="N1221" s="90"/>
    </row>
    <row r="1222" spans="2:14" ht="26.45">
      <c r="B1222" s="10">
        <v>1219</v>
      </c>
      <c r="C1222" s="11" t="s">
        <v>1067</v>
      </c>
      <c r="D1222" s="11" t="s">
        <v>1125</v>
      </c>
      <c r="E1222" s="11" t="s">
        <v>1187</v>
      </c>
      <c r="F1222" s="12" t="s">
        <v>18</v>
      </c>
      <c r="G1222" s="12">
        <v>1</v>
      </c>
      <c r="H1222" s="13">
        <v>296400</v>
      </c>
      <c r="I1222" s="13">
        <v>408773</v>
      </c>
      <c r="J1222" s="17">
        <v>31463.599999999999</v>
      </c>
      <c r="K1222" s="14">
        <v>35267</v>
      </c>
      <c r="L1222" s="15">
        <v>29069</v>
      </c>
      <c r="M1222" s="16">
        <v>32811</v>
      </c>
      <c r="N1222" s="90"/>
    </row>
    <row r="1223" spans="2:14" ht="26.45">
      <c r="B1223" s="10">
        <v>1220</v>
      </c>
      <c r="C1223" s="11" t="s">
        <v>1067</v>
      </c>
      <c r="D1223" s="11" t="s">
        <v>1125</v>
      </c>
      <c r="E1223" s="11" t="s">
        <v>1188</v>
      </c>
      <c r="F1223" s="12" t="s">
        <v>18</v>
      </c>
      <c r="G1223" s="12">
        <v>1</v>
      </c>
      <c r="H1223" s="13">
        <v>550900</v>
      </c>
      <c r="I1223" s="13">
        <v>759760</v>
      </c>
      <c r="J1223" s="17">
        <v>766717</v>
      </c>
      <c r="K1223" s="14">
        <v>859405</v>
      </c>
      <c r="L1223" s="15">
        <v>736408</v>
      </c>
      <c r="M1223" s="16">
        <v>831210</v>
      </c>
      <c r="N1223" s="90"/>
    </row>
    <row r="1224" spans="2:14" ht="26.45">
      <c r="B1224" s="10">
        <v>1221</v>
      </c>
      <c r="C1224" s="11" t="s">
        <v>1067</v>
      </c>
      <c r="D1224" s="11" t="s">
        <v>1125</v>
      </c>
      <c r="E1224" s="11" t="s">
        <v>1189</v>
      </c>
      <c r="F1224" s="12" t="s">
        <v>18</v>
      </c>
      <c r="G1224" s="12">
        <v>1</v>
      </c>
      <c r="H1224" s="13">
        <v>313000</v>
      </c>
      <c r="I1224" s="13">
        <v>431666</v>
      </c>
      <c r="J1224" s="17">
        <v>379145.9</v>
      </c>
      <c r="K1224" s="14">
        <v>424981</v>
      </c>
      <c r="L1224" s="15">
        <v>357436</v>
      </c>
      <c r="M1224" s="16">
        <v>403451</v>
      </c>
      <c r="N1224" s="90"/>
    </row>
    <row r="1225" spans="2:14" ht="26.45">
      <c r="B1225" s="10">
        <v>1222</v>
      </c>
      <c r="C1225" s="11" t="s">
        <v>1067</v>
      </c>
      <c r="D1225" s="11" t="s">
        <v>1125</v>
      </c>
      <c r="E1225" s="11" t="s">
        <v>1190</v>
      </c>
      <c r="F1225" s="12" t="s">
        <v>18</v>
      </c>
      <c r="G1225" s="12">
        <v>1</v>
      </c>
      <c r="H1225" s="13">
        <v>546200</v>
      </c>
      <c r="I1225" s="13">
        <v>753278</v>
      </c>
      <c r="J1225" s="17">
        <v>697899.3</v>
      </c>
      <c r="K1225" s="14">
        <v>782268</v>
      </c>
      <c r="L1225" s="15">
        <v>653150</v>
      </c>
      <c r="M1225" s="16">
        <v>737234</v>
      </c>
      <c r="N1225" s="90"/>
    </row>
    <row r="1226" spans="2:14" ht="26.45">
      <c r="B1226" s="10">
        <v>1223</v>
      </c>
      <c r="C1226" s="11" t="s">
        <v>1067</v>
      </c>
      <c r="D1226" s="11" t="s">
        <v>1125</v>
      </c>
      <c r="E1226" s="11" t="s">
        <v>1191</v>
      </c>
      <c r="F1226" s="12" t="s">
        <v>18</v>
      </c>
      <c r="G1226" s="12">
        <v>1</v>
      </c>
      <c r="H1226" s="13">
        <v>528500</v>
      </c>
      <c r="I1226" s="13">
        <v>728868</v>
      </c>
      <c r="J1226" s="17">
        <v>430696.7</v>
      </c>
      <c r="K1226" s="14">
        <v>482763</v>
      </c>
      <c r="L1226" s="15">
        <v>427475</v>
      </c>
      <c r="M1226" s="16">
        <v>482506</v>
      </c>
      <c r="N1226" s="90"/>
    </row>
    <row r="1227" spans="2:14" ht="26.45">
      <c r="B1227" s="10">
        <v>1224</v>
      </c>
      <c r="C1227" s="11" t="s">
        <v>1067</v>
      </c>
      <c r="D1227" s="11" t="s">
        <v>1125</v>
      </c>
      <c r="E1227" s="11" t="s">
        <v>1192</v>
      </c>
      <c r="F1227" s="12" t="s">
        <v>18</v>
      </c>
      <c r="G1227" s="12">
        <v>1</v>
      </c>
      <c r="H1227" s="13">
        <v>21000</v>
      </c>
      <c r="I1227" s="13">
        <v>28962</v>
      </c>
      <c r="J1227" s="17">
        <v>735907.9</v>
      </c>
      <c r="K1227" s="14">
        <v>824872</v>
      </c>
      <c r="L1227" s="15">
        <v>679786</v>
      </c>
      <c r="M1227" s="16">
        <v>767299</v>
      </c>
      <c r="N1227" s="90"/>
    </row>
    <row r="1228" spans="2:14" ht="26.45">
      <c r="B1228" s="10">
        <v>1225</v>
      </c>
      <c r="C1228" s="11" t="s">
        <v>1067</v>
      </c>
      <c r="D1228" s="11" t="s">
        <v>1125</v>
      </c>
      <c r="E1228" s="11" t="s">
        <v>1193</v>
      </c>
      <c r="F1228" s="12" t="s">
        <v>18</v>
      </c>
      <c r="G1228" s="12">
        <v>1</v>
      </c>
      <c r="H1228" s="13">
        <v>18900</v>
      </c>
      <c r="I1228" s="13">
        <v>26065</v>
      </c>
      <c r="J1228" s="17">
        <v>712107.9</v>
      </c>
      <c r="K1228" s="14">
        <v>798194</v>
      </c>
      <c r="L1228" s="15">
        <v>657817</v>
      </c>
      <c r="M1228" s="16">
        <v>742502</v>
      </c>
      <c r="N1228" s="90"/>
    </row>
    <row r="1229" spans="2:14" ht="26.45">
      <c r="B1229" s="10">
        <v>1226</v>
      </c>
      <c r="C1229" s="11" t="s">
        <v>1067</v>
      </c>
      <c r="D1229" s="11" t="s">
        <v>1125</v>
      </c>
      <c r="E1229" s="11" t="s">
        <v>1194</v>
      </c>
      <c r="F1229" s="12" t="s">
        <v>18</v>
      </c>
      <c r="G1229" s="12">
        <v>1</v>
      </c>
      <c r="H1229" s="13">
        <v>485500</v>
      </c>
      <c r="I1229" s="13">
        <v>669565</v>
      </c>
      <c r="J1229" s="17">
        <v>28345.8</v>
      </c>
      <c r="K1229" s="14">
        <v>31773</v>
      </c>
      <c r="L1229" s="15">
        <v>26191</v>
      </c>
      <c r="M1229" s="16">
        <v>29563</v>
      </c>
      <c r="N1229" s="90"/>
    </row>
    <row r="1230" spans="2:14" ht="26.45">
      <c r="B1230" s="10">
        <v>1227</v>
      </c>
      <c r="C1230" s="11" t="s">
        <v>1067</v>
      </c>
      <c r="D1230" s="11" t="s">
        <v>1125</v>
      </c>
      <c r="E1230" s="11" t="s">
        <v>1195</v>
      </c>
      <c r="F1230" s="12" t="s">
        <v>18</v>
      </c>
      <c r="G1230" s="12">
        <v>1</v>
      </c>
      <c r="H1230" s="13">
        <v>1537200</v>
      </c>
      <c r="I1230" s="13">
        <v>2119991</v>
      </c>
      <c r="J1230" s="17">
        <v>25489.8</v>
      </c>
      <c r="K1230" s="14">
        <v>28571</v>
      </c>
      <c r="L1230" s="15">
        <v>23548</v>
      </c>
      <c r="M1230" s="16">
        <v>26579</v>
      </c>
      <c r="N1230" s="90"/>
    </row>
    <row r="1231" spans="2:14" ht="52.9">
      <c r="B1231" s="10">
        <v>1228</v>
      </c>
      <c r="C1231" s="11" t="s">
        <v>1067</v>
      </c>
      <c r="D1231" s="11" t="s">
        <v>1125</v>
      </c>
      <c r="E1231" s="11" t="s">
        <v>1196</v>
      </c>
      <c r="F1231" s="12" t="s">
        <v>18</v>
      </c>
      <c r="G1231" s="12">
        <v>1</v>
      </c>
      <c r="H1231" s="13">
        <v>1333500</v>
      </c>
      <c r="I1231" s="13">
        <v>1839064</v>
      </c>
      <c r="J1231" s="17">
        <v>654214.40000000002</v>
      </c>
      <c r="K1231" s="14">
        <v>733302</v>
      </c>
      <c r="L1231" s="15">
        <v>604344</v>
      </c>
      <c r="M1231" s="16">
        <v>682145</v>
      </c>
      <c r="N1231" s="90"/>
    </row>
    <row r="1232" spans="2:14" ht="39.6">
      <c r="B1232" s="10">
        <v>1229</v>
      </c>
      <c r="C1232" s="11" t="s">
        <v>1067</v>
      </c>
      <c r="D1232" s="11" t="s">
        <v>1125</v>
      </c>
      <c r="E1232" s="11" t="s">
        <v>1197</v>
      </c>
      <c r="F1232" s="12" t="s">
        <v>18</v>
      </c>
      <c r="G1232" s="12">
        <v>1</v>
      </c>
      <c r="H1232" s="13">
        <v>496000</v>
      </c>
      <c r="I1232" s="13">
        <v>684046</v>
      </c>
      <c r="J1232" s="17">
        <v>2156541.7999999998</v>
      </c>
      <c r="K1232" s="14">
        <v>2417245</v>
      </c>
      <c r="L1232" s="15">
        <v>1938356</v>
      </c>
      <c r="M1232" s="16">
        <v>2187892</v>
      </c>
      <c r="N1232" s="90"/>
    </row>
    <row r="1233" spans="2:14" ht="26.45">
      <c r="B1233" s="10">
        <v>1230</v>
      </c>
      <c r="C1233" s="11" t="s">
        <v>1067</v>
      </c>
      <c r="D1233" s="11" t="s">
        <v>1125</v>
      </c>
      <c r="E1233" s="11" t="s">
        <v>1198</v>
      </c>
      <c r="F1233" s="12" t="s">
        <v>18</v>
      </c>
      <c r="G1233" s="12">
        <v>1</v>
      </c>
      <c r="H1233" s="13">
        <v>64100</v>
      </c>
      <c r="I1233" s="13">
        <v>88402</v>
      </c>
      <c r="J1233" s="17">
        <v>1910009.5</v>
      </c>
      <c r="K1233" s="14">
        <v>2140910</v>
      </c>
      <c r="L1233" s="15">
        <v>1865762</v>
      </c>
      <c r="M1233" s="16">
        <v>2105952</v>
      </c>
      <c r="N1233" s="90"/>
    </row>
    <row r="1234" spans="2:14" ht="26.45">
      <c r="B1234" s="10">
        <v>1231</v>
      </c>
      <c r="C1234" s="11" t="s">
        <v>1067</v>
      </c>
      <c r="D1234" s="11" t="s">
        <v>1125</v>
      </c>
      <c r="E1234" s="11" t="s">
        <v>1199</v>
      </c>
      <c r="F1234" s="12" t="s">
        <v>18</v>
      </c>
      <c r="G1234" s="12">
        <v>1</v>
      </c>
      <c r="H1234" s="13">
        <v>152000</v>
      </c>
      <c r="I1234" s="13">
        <v>209627</v>
      </c>
      <c r="J1234" s="17">
        <v>617895.6</v>
      </c>
      <c r="K1234" s="14">
        <v>692593</v>
      </c>
      <c r="L1234" s="15">
        <v>602544</v>
      </c>
      <c r="M1234" s="16">
        <v>680113</v>
      </c>
      <c r="N1234" s="90"/>
    </row>
    <row r="1235" spans="2:14" ht="26.45">
      <c r="B1235" s="10">
        <v>1232</v>
      </c>
      <c r="C1235" s="11" t="s">
        <v>1067</v>
      </c>
      <c r="D1235" s="11" t="s">
        <v>1125</v>
      </c>
      <c r="E1235" s="11" t="s">
        <v>1200</v>
      </c>
      <c r="F1235" s="12" t="s">
        <v>18</v>
      </c>
      <c r="G1235" s="12">
        <v>1</v>
      </c>
      <c r="H1235" s="13">
        <v>52000</v>
      </c>
      <c r="I1235" s="13">
        <v>71715</v>
      </c>
      <c r="J1235" s="17">
        <v>105886.2</v>
      </c>
      <c r="K1235" s="14">
        <v>118687</v>
      </c>
      <c r="L1235" s="15">
        <v>85568</v>
      </c>
      <c r="M1235" s="16">
        <v>96584</v>
      </c>
      <c r="N1235" s="90"/>
    </row>
    <row r="1236" spans="2:14" ht="26.45">
      <c r="B1236" s="10">
        <v>1233</v>
      </c>
      <c r="C1236" s="11" t="s">
        <v>1067</v>
      </c>
      <c r="D1236" s="11" t="s">
        <v>1125</v>
      </c>
      <c r="E1236" s="11" t="s">
        <v>753</v>
      </c>
      <c r="F1236" s="12" t="s">
        <v>18</v>
      </c>
      <c r="G1236" s="12">
        <v>1</v>
      </c>
      <c r="H1236" s="13">
        <v>299900</v>
      </c>
      <c r="I1236" s="13">
        <v>413600</v>
      </c>
      <c r="J1236" s="17">
        <v>287563.5</v>
      </c>
      <c r="K1236" s="14">
        <v>322327</v>
      </c>
      <c r="L1236" s="15">
        <v>211118</v>
      </c>
      <c r="M1236" s="16">
        <v>238296</v>
      </c>
      <c r="N1236" s="90"/>
    </row>
    <row r="1237" spans="2:14" ht="26.45">
      <c r="B1237" s="10">
        <v>1234</v>
      </c>
      <c r="C1237" s="11" t="s">
        <v>1067</v>
      </c>
      <c r="D1237" s="11" t="s">
        <v>1125</v>
      </c>
      <c r="E1237" s="11" t="s">
        <v>640</v>
      </c>
      <c r="F1237" s="12" t="s">
        <v>18</v>
      </c>
      <c r="G1237" s="12">
        <v>1</v>
      </c>
      <c r="H1237" s="13">
        <v>58500</v>
      </c>
      <c r="I1237" s="13">
        <v>80679</v>
      </c>
      <c r="J1237" s="17">
        <v>93034.2</v>
      </c>
      <c r="K1237" s="14">
        <v>104281</v>
      </c>
      <c r="L1237" s="15">
        <v>68043</v>
      </c>
      <c r="M1237" s="16">
        <v>76803</v>
      </c>
      <c r="N1237" s="90"/>
    </row>
    <row r="1238" spans="2:14" ht="26.45">
      <c r="B1238" s="10">
        <v>1235</v>
      </c>
      <c r="C1238" s="11" t="s">
        <v>1067</v>
      </c>
      <c r="D1238" s="11" t="s">
        <v>1125</v>
      </c>
      <c r="E1238" s="11" t="s">
        <v>1201</v>
      </c>
      <c r="F1238" s="12" t="s">
        <v>18</v>
      </c>
      <c r="G1238" s="12">
        <v>1</v>
      </c>
      <c r="H1238" s="13">
        <v>69300</v>
      </c>
      <c r="I1238" s="13">
        <v>95573</v>
      </c>
      <c r="J1238" s="17">
        <v>420093.8</v>
      </c>
      <c r="K1238" s="14">
        <v>470879</v>
      </c>
      <c r="L1238" s="15">
        <v>363403</v>
      </c>
      <c r="M1238" s="16">
        <v>410186</v>
      </c>
      <c r="N1238" s="90"/>
    </row>
    <row r="1239" spans="2:14" ht="26.45">
      <c r="B1239" s="10">
        <v>1236</v>
      </c>
      <c r="C1239" s="11" t="s">
        <v>1067</v>
      </c>
      <c r="D1239" s="11" t="s">
        <v>1125</v>
      </c>
      <c r="E1239" s="11" t="s">
        <v>1202</v>
      </c>
      <c r="F1239" s="12" t="s">
        <v>18</v>
      </c>
      <c r="G1239" s="12">
        <v>1</v>
      </c>
      <c r="H1239" s="13">
        <v>142700</v>
      </c>
      <c r="I1239" s="13">
        <v>196801</v>
      </c>
      <c r="J1239" s="17">
        <v>96556.6</v>
      </c>
      <c r="K1239" s="14">
        <v>108229</v>
      </c>
      <c r="L1239" s="15">
        <v>79879</v>
      </c>
      <c r="M1239" s="16">
        <v>90162</v>
      </c>
      <c r="N1239" s="90"/>
    </row>
    <row r="1240" spans="2:14" ht="26.45">
      <c r="B1240" s="10">
        <v>1237</v>
      </c>
      <c r="C1240" s="11" t="s">
        <v>1067</v>
      </c>
      <c r="D1240" s="11" t="s">
        <v>1125</v>
      </c>
      <c r="E1240" s="11" t="s">
        <v>1203</v>
      </c>
      <c r="F1240" s="12" t="s">
        <v>18</v>
      </c>
      <c r="G1240" s="12">
        <v>1</v>
      </c>
      <c r="H1240" s="13">
        <v>185200</v>
      </c>
      <c r="I1240" s="13">
        <v>255414</v>
      </c>
      <c r="J1240" s="17">
        <v>123593.4</v>
      </c>
      <c r="K1240" s="14">
        <v>138535</v>
      </c>
      <c r="L1240" s="15">
        <v>98719</v>
      </c>
      <c r="M1240" s="16">
        <v>111428</v>
      </c>
      <c r="N1240" s="90"/>
    </row>
    <row r="1241" spans="2:14" ht="52.9">
      <c r="B1241" s="10">
        <v>1238</v>
      </c>
      <c r="C1241" s="11" t="s">
        <v>1067</v>
      </c>
      <c r="D1241" s="11" t="s">
        <v>1125</v>
      </c>
      <c r="E1241" s="11" t="s">
        <v>1204</v>
      </c>
      <c r="F1241" s="12" t="s">
        <v>18</v>
      </c>
      <c r="G1241" s="12">
        <v>1</v>
      </c>
      <c r="H1241" s="13">
        <v>1743800</v>
      </c>
      <c r="I1241" s="13">
        <v>2404919</v>
      </c>
      <c r="J1241" s="17">
        <v>203537.6</v>
      </c>
      <c r="K1241" s="14">
        <v>228143</v>
      </c>
      <c r="L1241" s="15">
        <v>180702</v>
      </c>
      <c r="M1241" s="16">
        <v>203965</v>
      </c>
      <c r="N1241" s="90"/>
    </row>
    <row r="1242" spans="2:14" ht="52.9">
      <c r="B1242" s="10">
        <v>1239</v>
      </c>
      <c r="C1242" s="11" t="s">
        <v>1067</v>
      </c>
      <c r="D1242" s="11" t="s">
        <v>1125</v>
      </c>
      <c r="E1242" s="11" t="s">
        <v>1205</v>
      </c>
      <c r="F1242" s="12" t="s">
        <v>18</v>
      </c>
      <c r="G1242" s="12">
        <v>1</v>
      </c>
      <c r="H1242" s="13">
        <v>26900</v>
      </c>
      <c r="I1242" s="13">
        <v>37098</v>
      </c>
      <c r="J1242" s="17">
        <v>264061</v>
      </c>
      <c r="K1242" s="14">
        <v>295983</v>
      </c>
      <c r="L1242" s="15">
        <v>234413</v>
      </c>
      <c r="M1242" s="16">
        <v>264590</v>
      </c>
      <c r="N1242" s="90"/>
    </row>
    <row r="1243" spans="2:14" ht="39.6">
      <c r="B1243" s="10">
        <v>1240</v>
      </c>
      <c r="C1243" s="11" t="s">
        <v>1067</v>
      </c>
      <c r="D1243" s="11" t="s">
        <v>1125</v>
      </c>
      <c r="E1243" s="11" t="s">
        <v>1206</v>
      </c>
      <c r="F1243" s="12" t="s">
        <v>147</v>
      </c>
      <c r="G1243" s="12">
        <v>1</v>
      </c>
      <c r="H1243" s="13">
        <v>132200</v>
      </c>
      <c r="I1243" s="13">
        <v>182320</v>
      </c>
      <c r="J1243" s="17">
        <v>2486029</v>
      </c>
      <c r="K1243" s="14">
        <v>2786564</v>
      </c>
      <c r="L1243" s="15">
        <v>2206949</v>
      </c>
      <c r="M1243" s="16">
        <v>2491062</v>
      </c>
      <c r="N1243" s="90"/>
    </row>
    <row r="1244" spans="2:14" ht="26.45">
      <c r="B1244" s="10">
        <v>1241</v>
      </c>
      <c r="C1244" s="11" t="s">
        <v>1067</v>
      </c>
      <c r="D1244" s="11" t="s">
        <v>1125</v>
      </c>
      <c r="E1244" s="11" t="s">
        <v>1207</v>
      </c>
      <c r="F1244" s="12" t="s">
        <v>147</v>
      </c>
      <c r="G1244" s="12">
        <v>1</v>
      </c>
      <c r="H1244" s="13">
        <v>832500</v>
      </c>
      <c r="I1244" s="13">
        <v>1148122</v>
      </c>
      <c r="J1244" s="17">
        <v>38413.199999999997</v>
      </c>
      <c r="K1244" s="14">
        <v>43057</v>
      </c>
      <c r="L1244" s="15">
        <v>34109</v>
      </c>
      <c r="M1244" s="16">
        <v>38500</v>
      </c>
      <c r="N1244" s="90"/>
    </row>
    <row r="1245" spans="2:14" ht="39.6">
      <c r="B1245" s="10">
        <v>1242</v>
      </c>
      <c r="C1245" s="11" t="s">
        <v>1067</v>
      </c>
      <c r="D1245" s="11" t="s">
        <v>1125</v>
      </c>
      <c r="E1245" s="11" t="s">
        <v>1208</v>
      </c>
      <c r="F1245" s="12" t="s">
        <v>147</v>
      </c>
      <c r="G1245" s="12">
        <v>1</v>
      </c>
      <c r="H1245" s="13">
        <v>37500</v>
      </c>
      <c r="I1245" s="13">
        <v>51717</v>
      </c>
      <c r="J1245" s="17">
        <v>188543.6</v>
      </c>
      <c r="K1245" s="14">
        <v>211337</v>
      </c>
      <c r="L1245" s="15">
        <v>167382</v>
      </c>
      <c r="M1245" s="16">
        <v>188930</v>
      </c>
      <c r="N1245" s="90"/>
    </row>
    <row r="1246" spans="2:14" ht="52.9">
      <c r="B1246" s="10">
        <v>1243</v>
      </c>
      <c r="C1246" s="11" t="s">
        <v>1067</v>
      </c>
      <c r="D1246" s="11" t="s">
        <v>1125</v>
      </c>
      <c r="E1246" s="11" t="s">
        <v>1209</v>
      </c>
      <c r="F1246" s="12" t="s">
        <v>157</v>
      </c>
      <c r="G1246" s="12">
        <v>1</v>
      </c>
      <c r="H1246" s="13">
        <v>910900</v>
      </c>
      <c r="I1246" s="13">
        <v>1256245</v>
      </c>
      <c r="J1246" s="17">
        <v>1107021.3</v>
      </c>
      <c r="K1246" s="14">
        <v>1240849</v>
      </c>
      <c r="L1246" s="15">
        <v>1009477</v>
      </c>
      <c r="M1246" s="16">
        <v>1139433</v>
      </c>
      <c r="N1246" s="90"/>
    </row>
    <row r="1247" spans="2:14" ht="26.45">
      <c r="B1247" s="10">
        <v>1244</v>
      </c>
      <c r="C1247" s="11" t="s">
        <v>1067</v>
      </c>
      <c r="D1247" s="11" t="s">
        <v>1125</v>
      </c>
      <c r="E1247" s="11" t="s">
        <v>1210</v>
      </c>
      <c r="F1247" s="12" t="s">
        <v>147</v>
      </c>
      <c r="G1247" s="12">
        <v>1</v>
      </c>
      <c r="H1247" s="13">
        <v>126300</v>
      </c>
      <c r="I1247" s="13">
        <v>174184</v>
      </c>
      <c r="J1247" s="17">
        <v>53561.9</v>
      </c>
      <c r="K1247" s="14">
        <v>60037</v>
      </c>
      <c r="L1247" s="15">
        <v>47563</v>
      </c>
      <c r="M1247" s="16">
        <v>53686</v>
      </c>
      <c r="N1247" s="90"/>
    </row>
    <row r="1248" spans="2:14" ht="26.45">
      <c r="B1248" s="10">
        <v>1245</v>
      </c>
      <c r="C1248" s="11" t="s">
        <v>1067</v>
      </c>
      <c r="D1248" s="11" t="s">
        <v>1125</v>
      </c>
      <c r="E1248" s="11" t="s">
        <v>1211</v>
      </c>
      <c r="F1248" s="12" t="s">
        <v>147</v>
      </c>
      <c r="G1248" s="12">
        <v>1</v>
      </c>
      <c r="H1248" s="13">
        <v>2826200</v>
      </c>
      <c r="I1248" s="13">
        <v>3897684</v>
      </c>
      <c r="J1248" s="17">
        <v>1298599.3999999999</v>
      </c>
      <c r="K1248" s="14">
        <v>1455587</v>
      </c>
      <c r="L1248" s="15">
        <v>1152802</v>
      </c>
      <c r="M1248" s="16">
        <v>1301209</v>
      </c>
      <c r="N1248" s="90"/>
    </row>
    <row r="1249" spans="2:14" ht="26.45">
      <c r="B1249" s="10">
        <v>1246</v>
      </c>
      <c r="C1249" s="11" t="s">
        <v>1067</v>
      </c>
      <c r="D1249" s="11" t="s">
        <v>1125</v>
      </c>
      <c r="E1249" s="11" t="s">
        <v>1212</v>
      </c>
      <c r="F1249" s="12" t="s">
        <v>147</v>
      </c>
      <c r="G1249" s="12">
        <v>1</v>
      </c>
      <c r="H1249" s="13">
        <v>177400</v>
      </c>
      <c r="I1249" s="13">
        <v>244657</v>
      </c>
      <c r="J1249" s="17">
        <v>177333.8</v>
      </c>
      <c r="K1249" s="14">
        <v>198772</v>
      </c>
      <c r="L1249" s="15">
        <v>170166</v>
      </c>
      <c r="M1249" s="16">
        <v>192072</v>
      </c>
      <c r="N1249" s="90"/>
    </row>
    <row r="1250" spans="2:14" ht="26.45">
      <c r="B1250" s="10">
        <v>1247</v>
      </c>
      <c r="C1250" s="11" t="s">
        <v>1067</v>
      </c>
      <c r="D1250" s="11" t="s">
        <v>1125</v>
      </c>
      <c r="E1250" s="11" t="s">
        <v>1213</v>
      </c>
      <c r="F1250" s="12" t="s">
        <v>1214</v>
      </c>
      <c r="G1250" s="12">
        <v>1</v>
      </c>
      <c r="H1250" s="13">
        <v>6800000</v>
      </c>
      <c r="I1250" s="13">
        <v>9378052</v>
      </c>
      <c r="J1250" s="17">
        <v>3908852.5</v>
      </c>
      <c r="K1250" s="14">
        <v>4381392</v>
      </c>
      <c r="L1250" s="15">
        <v>3317522</v>
      </c>
      <c r="M1250" s="16">
        <v>3744606</v>
      </c>
      <c r="N1250" s="90"/>
    </row>
    <row r="1251" spans="2:14" ht="26.45">
      <c r="B1251" s="10">
        <v>1248</v>
      </c>
      <c r="C1251" s="11" t="s">
        <v>1067</v>
      </c>
      <c r="D1251" s="11" t="s">
        <v>1125</v>
      </c>
      <c r="E1251" s="11" t="s">
        <v>1215</v>
      </c>
      <c r="F1251" s="12" t="s">
        <v>147</v>
      </c>
      <c r="G1251" s="12">
        <v>1</v>
      </c>
      <c r="H1251" s="13">
        <v>336900</v>
      </c>
      <c r="I1251" s="13">
        <v>464627</v>
      </c>
      <c r="J1251" s="17">
        <v>269939.59999999998</v>
      </c>
      <c r="K1251" s="14">
        <v>302572</v>
      </c>
      <c r="L1251" s="15">
        <v>276970</v>
      </c>
      <c r="M1251" s="16">
        <v>312626</v>
      </c>
      <c r="N1251" s="90"/>
    </row>
    <row r="1252" spans="2:14" ht="92.45">
      <c r="B1252" s="10">
        <v>1249</v>
      </c>
      <c r="C1252" s="11" t="s">
        <v>1067</v>
      </c>
      <c r="D1252" s="11" t="s">
        <v>1125</v>
      </c>
      <c r="E1252" s="11" t="s">
        <v>1216</v>
      </c>
      <c r="F1252" s="12" t="s">
        <v>147</v>
      </c>
      <c r="G1252" s="12">
        <v>1</v>
      </c>
      <c r="H1252" s="13">
        <v>837800</v>
      </c>
      <c r="I1252" s="13">
        <v>1155431</v>
      </c>
      <c r="J1252" s="17">
        <v>12000495.5</v>
      </c>
      <c r="K1252" s="14">
        <v>13451230</v>
      </c>
      <c r="L1252" s="15">
        <v>10623996</v>
      </c>
      <c r="M1252" s="16">
        <v>11991685</v>
      </c>
      <c r="N1252" s="90"/>
    </row>
    <row r="1253" spans="2:14" ht="39.6">
      <c r="B1253" s="10">
        <v>1250</v>
      </c>
      <c r="C1253" s="11" t="s">
        <v>1067</v>
      </c>
      <c r="D1253" s="11" t="s">
        <v>1125</v>
      </c>
      <c r="E1253" s="11" t="s">
        <v>1217</v>
      </c>
      <c r="F1253" s="12" t="s">
        <v>147</v>
      </c>
      <c r="G1253" s="12">
        <v>1</v>
      </c>
      <c r="H1253" s="13">
        <v>122000</v>
      </c>
      <c r="I1253" s="13">
        <v>168253</v>
      </c>
      <c r="J1253" s="17">
        <v>467872.3</v>
      </c>
      <c r="K1253" s="14">
        <v>524433</v>
      </c>
      <c r="L1253" s="15">
        <v>420934</v>
      </c>
      <c r="M1253" s="16">
        <v>475123</v>
      </c>
      <c r="N1253" s="90"/>
    </row>
    <row r="1254" spans="2:14" ht="39.6">
      <c r="B1254" s="10">
        <v>1251</v>
      </c>
      <c r="C1254" s="11" t="s">
        <v>1067</v>
      </c>
      <c r="D1254" s="11" t="s">
        <v>1125</v>
      </c>
      <c r="E1254" s="11" t="s">
        <v>1097</v>
      </c>
      <c r="F1254" s="12" t="s">
        <v>147</v>
      </c>
      <c r="G1254" s="12">
        <v>1</v>
      </c>
      <c r="H1254" s="13">
        <v>187700</v>
      </c>
      <c r="I1254" s="13">
        <v>258862</v>
      </c>
      <c r="J1254" s="17">
        <v>1163355.8999999999</v>
      </c>
      <c r="K1254" s="14">
        <v>1303994</v>
      </c>
      <c r="L1254" s="15">
        <v>1046595</v>
      </c>
      <c r="M1254" s="16">
        <v>1181329</v>
      </c>
      <c r="N1254" s="90"/>
    </row>
    <row r="1255" spans="2:14" ht="39.6">
      <c r="B1255" s="10">
        <v>1252</v>
      </c>
      <c r="C1255" s="11" t="s">
        <v>1067</v>
      </c>
      <c r="D1255" s="11" t="s">
        <v>1125</v>
      </c>
      <c r="E1255" s="11" t="s">
        <v>1218</v>
      </c>
      <c r="F1255" s="12" t="s">
        <v>147</v>
      </c>
      <c r="G1255" s="12">
        <v>1</v>
      </c>
      <c r="H1255" s="13">
        <v>152200</v>
      </c>
      <c r="I1255" s="13">
        <v>209903</v>
      </c>
      <c r="J1255" s="17">
        <v>163363.20000000001</v>
      </c>
      <c r="K1255" s="14">
        <v>183112</v>
      </c>
      <c r="L1255" s="15">
        <v>155093</v>
      </c>
      <c r="M1255" s="16">
        <v>175059</v>
      </c>
      <c r="N1255" s="90"/>
    </row>
    <row r="1256" spans="2:14" ht="39.6">
      <c r="B1256" s="10">
        <v>1253</v>
      </c>
      <c r="C1256" s="11" t="s">
        <v>1067</v>
      </c>
      <c r="D1256" s="11" t="s">
        <v>1125</v>
      </c>
      <c r="E1256" s="11" t="s">
        <v>1219</v>
      </c>
      <c r="F1256" s="12" t="s">
        <v>147</v>
      </c>
      <c r="G1256" s="12">
        <v>1</v>
      </c>
      <c r="H1256" s="13">
        <v>162600</v>
      </c>
      <c r="I1256" s="13">
        <v>224246</v>
      </c>
      <c r="J1256" s="17">
        <v>234203.9</v>
      </c>
      <c r="K1256" s="14">
        <v>262517</v>
      </c>
      <c r="L1256" s="15">
        <v>207550</v>
      </c>
      <c r="M1256" s="16">
        <v>234269</v>
      </c>
      <c r="N1256" s="90"/>
    </row>
    <row r="1257" spans="2:14" ht="39.6">
      <c r="B1257" s="10">
        <v>1254</v>
      </c>
      <c r="C1257" s="11" t="s">
        <v>1067</v>
      </c>
      <c r="D1257" s="11" t="s">
        <v>1125</v>
      </c>
      <c r="E1257" s="11" t="s">
        <v>1220</v>
      </c>
      <c r="F1257" s="12" t="s">
        <v>147</v>
      </c>
      <c r="G1257" s="12">
        <v>1</v>
      </c>
      <c r="H1257" s="13">
        <v>313400</v>
      </c>
      <c r="I1257" s="13">
        <v>432218</v>
      </c>
      <c r="J1257" s="17">
        <v>233132.9</v>
      </c>
      <c r="K1257" s="14">
        <v>261316</v>
      </c>
      <c r="L1257" s="15">
        <v>442720</v>
      </c>
      <c r="M1257" s="16">
        <v>499714</v>
      </c>
      <c r="N1257" s="90"/>
    </row>
    <row r="1258" spans="2:14" ht="39.6">
      <c r="B1258" s="10">
        <v>1255</v>
      </c>
      <c r="C1258" s="11" t="s">
        <v>1067</v>
      </c>
      <c r="D1258" s="11" t="s">
        <v>1125</v>
      </c>
      <c r="E1258" s="11" t="s">
        <v>1221</v>
      </c>
      <c r="F1258" s="12" t="s">
        <v>147</v>
      </c>
      <c r="G1258" s="12">
        <v>1</v>
      </c>
      <c r="H1258" s="13">
        <v>318400</v>
      </c>
      <c r="I1258" s="13">
        <v>439113</v>
      </c>
      <c r="J1258" s="17">
        <v>245211.4</v>
      </c>
      <c r="K1258" s="14">
        <v>274855</v>
      </c>
      <c r="L1258" s="15">
        <v>211763</v>
      </c>
      <c r="M1258" s="16">
        <v>239024</v>
      </c>
      <c r="N1258" s="90"/>
    </row>
    <row r="1259" spans="2:14" ht="39.6">
      <c r="B1259" s="10">
        <v>1256</v>
      </c>
      <c r="C1259" s="11" t="s">
        <v>1067</v>
      </c>
      <c r="D1259" s="11" t="s">
        <v>1125</v>
      </c>
      <c r="E1259" s="11" t="s">
        <v>1222</v>
      </c>
      <c r="F1259" s="12" t="s">
        <v>147</v>
      </c>
      <c r="G1259" s="12">
        <v>1</v>
      </c>
      <c r="H1259" s="13">
        <v>175400</v>
      </c>
      <c r="I1259" s="13">
        <v>241899</v>
      </c>
      <c r="J1259" s="17">
        <v>426258</v>
      </c>
      <c r="K1259" s="14">
        <v>477788</v>
      </c>
      <c r="L1259" s="15">
        <v>372211</v>
      </c>
      <c r="M1259" s="16">
        <v>420128</v>
      </c>
      <c r="N1259" s="90"/>
    </row>
    <row r="1260" spans="2:14" ht="39.6">
      <c r="B1260" s="10">
        <v>1257</v>
      </c>
      <c r="C1260" s="11" t="s">
        <v>1067</v>
      </c>
      <c r="D1260" s="11" t="s">
        <v>1125</v>
      </c>
      <c r="E1260" s="11" t="s">
        <v>1223</v>
      </c>
      <c r="F1260" s="12" t="s">
        <v>147</v>
      </c>
      <c r="G1260" s="12">
        <v>1</v>
      </c>
      <c r="H1260" s="13">
        <v>189900</v>
      </c>
      <c r="I1260" s="13">
        <v>261896</v>
      </c>
      <c r="J1260" s="17">
        <v>435064</v>
      </c>
      <c r="K1260" s="14">
        <v>487659</v>
      </c>
      <c r="L1260" s="15">
        <v>382463</v>
      </c>
      <c r="M1260" s="16">
        <v>431700</v>
      </c>
      <c r="N1260" s="90"/>
    </row>
    <row r="1261" spans="2:14" ht="39.6">
      <c r="B1261" s="10">
        <v>1258</v>
      </c>
      <c r="C1261" s="11" t="s">
        <v>1067</v>
      </c>
      <c r="D1261" s="11" t="s">
        <v>1125</v>
      </c>
      <c r="E1261" s="11" t="s">
        <v>1224</v>
      </c>
      <c r="F1261" s="12" t="s">
        <v>147</v>
      </c>
      <c r="G1261" s="12">
        <v>1</v>
      </c>
      <c r="H1261" s="13">
        <v>156600</v>
      </c>
      <c r="I1261" s="13">
        <v>215971</v>
      </c>
      <c r="J1261" s="17">
        <v>220007.2</v>
      </c>
      <c r="K1261" s="14">
        <v>246604</v>
      </c>
      <c r="L1261" s="15">
        <v>195995</v>
      </c>
      <c r="M1261" s="16">
        <v>221227</v>
      </c>
      <c r="N1261" s="90"/>
    </row>
    <row r="1262" spans="2:14" ht="39.6">
      <c r="B1262" s="10">
        <v>1259</v>
      </c>
      <c r="C1262" s="11" t="s">
        <v>1067</v>
      </c>
      <c r="D1262" s="11" t="s">
        <v>1125</v>
      </c>
      <c r="E1262" s="11" t="s">
        <v>1225</v>
      </c>
      <c r="F1262" s="12" t="s">
        <v>147</v>
      </c>
      <c r="G1262" s="12">
        <v>1</v>
      </c>
      <c r="H1262" s="13">
        <v>232400</v>
      </c>
      <c r="I1262" s="13">
        <v>320509</v>
      </c>
      <c r="J1262" s="17">
        <v>253160.6</v>
      </c>
      <c r="K1262" s="14">
        <v>283765</v>
      </c>
      <c r="L1262" s="15">
        <v>239419</v>
      </c>
      <c r="M1262" s="16">
        <v>270241</v>
      </c>
      <c r="N1262" s="90"/>
    </row>
    <row r="1263" spans="2:14" ht="39.6">
      <c r="B1263" s="10">
        <v>1260</v>
      </c>
      <c r="C1263" s="11" t="s">
        <v>1067</v>
      </c>
      <c r="D1263" s="11" t="s">
        <v>1125</v>
      </c>
      <c r="E1263" s="11" t="s">
        <v>1226</v>
      </c>
      <c r="F1263" s="12" t="s">
        <v>147</v>
      </c>
      <c r="G1263" s="12">
        <v>1</v>
      </c>
      <c r="H1263" s="13">
        <v>173000</v>
      </c>
      <c r="I1263" s="13">
        <v>238589</v>
      </c>
      <c r="J1263" s="17">
        <v>204323</v>
      </c>
      <c r="K1263" s="14">
        <v>229024</v>
      </c>
      <c r="L1263" s="15">
        <v>189360</v>
      </c>
      <c r="M1263" s="16">
        <v>213737</v>
      </c>
      <c r="N1263" s="90"/>
    </row>
    <row r="1264" spans="2:14" ht="39.6">
      <c r="B1264" s="10">
        <v>1261</v>
      </c>
      <c r="C1264" s="11" t="s">
        <v>1067</v>
      </c>
      <c r="D1264" s="11" t="s">
        <v>1125</v>
      </c>
      <c r="E1264" s="11" t="s">
        <v>1227</v>
      </c>
      <c r="F1264" s="12" t="s">
        <v>147</v>
      </c>
      <c r="G1264" s="12">
        <v>1</v>
      </c>
      <c r="H1264" s="13">
        <v>157700</v>
      </c>
      <c r="I1264" s="13">
        <v>217488</v>
      </c>
      <c r="J1264" s="17">
        <v>322811.3</v>
      </c>
      <c r="K1264" s="14">
        <v>361836</v>
      </c>
      <c r="L1264" s="15">
        <v>290422</v>
      </c>
      <c r="M1264" s="16">
        <v>327810</v>
      </c>
      <c r="N1264" s="90"/>
    </row>
    <row r="1265" spans="2:14" ht="39.6">
      <c r="B1265" s="10">
        <v>1262</v>
      </c>
      <c r="C1265" s="11" t="s">
        <v>1067</v>
      </c>
      <c r="D1265" s="11" t="s">
        <v>1125</v>
      </c>
      <c r="E1265" s="11" t="s">
        <v>1228</v>
      </c>
      <c r="F1265" s="12" t="s">
        <v>147</v>
      </c>
      <c r="G1265" s="12">
        <v>1</v>
      </c>
      <c r="H1265" s="13">
        <v>200100</v>
      </c>
      <c r="I1265" s="13">
        <v>275963</v>
      </c>
      <c r="J1265" s="17">
        <v>227825.5</v>
      </c>
      <c r="K1265" s="14">
        <v>255367</v>
      </c>
      <c r="L1265" s="15">
        <v>213044</v>
      </c>
      <c r="M1265" s="16">
        <v>240470</v>
      </c>
      <c r="N1265" s="90"/>
    </row>
    <row r="1266" spans="2:14" ht="39.6">
      <c r="B1266" s="10">
        <v>1263</v>
      </c>
      <c r="C1266" s="11" t="s">
        <v>1067</v>
      </c>
      <c r="D1266" s="11" t="s">
        <v>1125</v>
      </c>
      <c r="E1266" s="11" t="s">
        <v>1229</v>
      </c>
      <c r="F1266" s="12" t="s">
        <v>147</v>
      </c>
      <c r="G1266" s="12">
        <v>1</v>
      </c>
      <c r="H1266" s="13">
        <v>300400</v>
      </c>
      <c r="I1266" s="13">
        <v>414289</v>
      </c>
      <c r="J1266" s="17">
        <v>235834.2</v>
      </c>
      <c r="K1266" s="14">
        <v>264344</v>
      </c>
      <c r="L1266" s="15">
        <v>245352</v>
      </c>
      <c r="M1266" s="16">
        <v>276938</v>
      </c>
      <c r="N1266" s="90"/>
    </row>
    <row r="1267" spans="2:14" ht="39.6">
      <c r="B1267" s="10">
        <v>1264</v>
      </c>
      <c r="C1267" s="11" t="s">
        <v>1067</v>
      </c>
      <c r="D1267" s="11" t="s">
        <v>1125</v>
      </c>
      <c r="E1267" s="11" t="s">
        <v>1230</v>
      </c>
      <c r="F1267" s="12" t="s">
        <v>147</v>
      </c>
      <c r="G1267" s="12">
        <v>1</v>
      </c>
      <c r="H1267" s="13">
        <v>23500</v>
      </c>
      <c r="I1267" s="13">
        <v>32409</v>
      </c>
      <c r="J1267" s="17">
        <v>277876.90000000002</v>
      </c>
      <c r="K1267" s="14">
        <v>311469</v>
      </c>
      <c r="L1267" s="15">
        <v>249986</v>
      </c>
      <c r="M1267" s="16">
        <v>282168</v>
      </c>
      <c r="N1267" s="90"/>
    </row>
    <row r="1268" spans="2:14" ht="39.6">
      <c r="B1268" s="10">
        <v>1265</v>
      </c>
      <c r="C1268" s="11" t="s">
        <v>1067</v>
      </c>
      <c r="D1268" s="11" t="s">
        <v>1125</v>
      </c>
      <c r="E1268" s="11" t="s">
        <v>1231</v>
      </c>
      <c r="F1268" s="12" t="s">
        <v>147</v>
      </c>
      <c r="G1268" s="12">
        <v>1</v>
      </c>
      <c r="H1268" s="13">
        <v>32400</v>
      </c>
      <c r="I1268" s="13">
        <v>44684</v>
      </c>
      <c r="J1268" s="17">
        <v>403410</v>
      </c>
      <c r="K1268" s="14">
        <v>452178</v>
      </c>
      <c r="L1268" s="15">
        <v>345622</v>
      </c>
      <c r="M1268" s="16">
        <v>390116</v>
      </c>
      <c r="N1268" s="90"/>
    </row>
    <row r="1269" spans="2:14" ht="39.6">
      <c r="B1269" s="10">
        <v>1266</v>
      </c>
      <c r="C1269" s="11" t="s">
        <v>1067</v>
      </c>
      <c r="D1269" s="11" t="s">
        <v>1125</v>
      </c>
      <c r="E1269" s="11" t="s">
        <v>1232</v>
      </c>
      <c r="F1269" s="12" t="s">
        <v>147</v>
      </c>
      <c r="G1269" s="12">
        <v>1</v>
      </c>
      <c r="H1269" s="13">
        <v>26100</v>
      </c>
      <c r="I1269" s="13">
        <v>35995</v>
      </c>
      <c r="J1269" s="17">
        <v>30702</v>
      </c>
      <c r="K1269" s="14">
        <v>34414</v>
      </c>
      <c r="L1269" s="15">
        <v>28474</v>
      </c>
      <c r="M1269" s="16">
        <v>32140</v>
      </c>
      <c r="N1269" s="90"/>
    </row>
    <row r="1270" spans="2:14" ht="39.6">
      <c r="B1270" s="10">
        <v>1267</v>
      </c>
      <c r="C1270" s="11" t="s">
        <v>1067</v>
      </c>
      <c r="D1270" s="11" t="s">
        <v>1125</v>
      </c>
      <c r="E1270" s="11" t="s">
        <v>1233</v>
      </c>
      <c r="F1270" s="12" t="s">
        <v>147</v>
      </c>
      <c r="G1270" s="12">
        <v>1</v>
      </c>
      <c r="H1270" s="13">
        <v>21900</v>
      </c>
      <c r="I1270" s="13">
        <v>30203</v>
      </c>
      <c r="J1270" s="17">
        <v>45041.5</v>
      </c>
      <c r="K1270" s="14">
        <v>50487</v>
      </c>
      <c r="L1270" s="15">
        <v>34977</v>
      </c>
      <c r="M1270" s="16">
        <v>39480</v>
      </c>
      <c r="N1270" s="90"/>
    </row>
    <row r="1271" spans="2:14" ht="39.6">
      <c r="B1271" s="10">
        <v>1268</v>
      </c>
      <c r="C1271" s="11" t="s">
        <v>1067</v>
      </c>
      <c r="D1271" s="11" t="s">
        <v>1125</v>
      </c>
      <c r="E1271" s="11" t="s">
        <v>1234</v>
      </c>
      <c r="F1271" s="12" t="s">
        <v>147</v>
      </c>
      <c r="G1271" s="12">
        <v>1</v>
      </c>
      <c r="H1271" s="13">
        <v>831700</v>
      </c>
      <c r="I1271" s="13">
        <v>1147019</v>
      </c>
      <c r="J1271" s="17">
        <v>36330.699999999997</v>
      </c>
      <c r="K1271" s="14">
        <v>40723</v>
      </c>
      <c r="L1271" s="15">
        <v>32701</v>
      </c>
      <c r="M1271" s="16">
        <v>36911</v>
      </c>
      <c r="N1271" s="90"/>
    </row>
    <row r="1272" spans="2:14" ht="39.6">
      <c r="B1272" s="10">
        <v>1269</v>
      </c>
      <c r="C1272" s="11" t="s">
        <v>1067</v>
      </c>
      <c r="D1272" s="11" t="s">
        <v>1125</v>
      </c>
      <c r="E1272" s="11" t="s">
        <v>1235</v>
      </c>
      <c r="F1272" s="12" t="s">
        <v>147</v>
      </c>
      <c r="G1272" s="12">
        <v>1</v>
      </c>
      <c r="H1272" s="13">
        <v>1109000</v>
      </c>
      <c r="I1272" s="13">
        <v>1529450</v>
      </c>
      <c r="J1272" s="17">
        <v>30523.5</v>
      </c>
      <c r="K1272" s="14">
        <v>34213</v>
      </c>
      <c r="L1272" s="15">
        <v>27466</v>
      </c>
      <c r="M1272" s="16">
        <v>31002</v>
      </c>
      <c r="N1272" s="90"/>
    </row>
    <row r="1273" spans="2:14" ht="39.6">
      <c r="B1273" s="10">
        <v>1270</v>
      </c>
      <c r="C1273" s="11" t="s">
        <v>1067</v>
      </c>
      <c r="D1273" s="11" t="s">
        <v>1125</v>
      </c>
      <c r="E1273" s="11" t="s">
        <v>1236</v>
      </c>
      <c r="F1273" s="12" t="s">
        <v>157</v>
      </c>
      <c r="G1273" s="12">
        <v>1</v>
      </c>
      <c r="H1273" s="13">
        <v>1579600</v>
      </c>
      <c r="I1273" s="13">
        <v>2178466</v>
      </c>
      <c r="J1273" s="17">
        <v>1269741.8999999999</v>
      </c>
      <c r="K1273" s="14">
        <v>1423240</v>
      </c>
      <c r="L1273" s="15">
        <v>1089700</v>
      </c>
      <c r="M1273" s="16">
        <v>1229983</v>
      </c>
      <c r="N1273" s="90"/>
    </row>
    <row r="1274" spans="2:14" ht="39.6">
      <c r="B1274" s="10">
        <v>1271</v>
      </c>
      <c r="C1274" s="11" t="s">
        <v>1067</v>
      </c>
      <c r="D1274" s="11" t="s">
        <v>1125</v>
      </c>
      <c r="E1274" s="11" t="s">
        <v>1237</v>
      </c>
      <c r="F1274" s="12" t="s">
        <v>157</v>
      </c>
      <c r="G1274" s="12">
        <v>1</v>
      </c>
      <c r="H1274" s="13">
        <v>391200</v>
      </c>
      <c r="I1274" s="13">
        <v>539514</v>
      </c>
      <c r="J1274" s="17">
        <v>1501851.4</v>
      </c>
      <c r="K1274" s="14">
        <v>1683410</v>
      </c>
      <c r="L1274" s="15">
        <v>1303244</v>
      </c>
      <c r="M1274" s="16">
        <v>1471018</v>
      </c>
      <c r="N1274" s="90"/>
    </row>
    <row r="1275" spans="2:14" ht="132">
      <c r="B1275" s="10">
        <v>1272</v>
      </c>
      <c r="C1275" s="11" t="s">
        <v>1067</v>
      </c>
      <c r="D1275" s="11" t="s">
        <v>1125</v>
      </c>
      <c r="E1275" s="11" t="s">
        <v>1238</v>
      </c>
      <c r="F1275" s="12" t="s">
        <v>147</v>
      </c>
      <c r="G1275" s="12">
        <v>1</v>
      </c>
      <c r="H1275" s="13">
        <v>805500</v>
      </c>
      <c r="I1275" s="13">
        <v>1110885</v>
      </c>
      <c r="J1275" s="17">
        <v>2741736.2</v>
      </c>
      <c r="K1275" s="14">
        <v>3073184</v>
      </c>
      <c r="L1275" s="15">
        <v>2215428</v>
      </c>
      <c r="M1275" s="16">
        <v>2500633</v>
      </c>
      <c r="N1275" s="90"/>
    </row>
    <row r="1276" spans="2:14" ht="92.45">
      <c r="B1276" s="10">
        <v>1273</v>
      </c>
      <c r="C1276" s="11" t="s">
        <v>1067</v>
      </c>
      <c r="D1276" s="11" t="s">
        <v>1125</v>
      </c>
      <c r="E1276" s="11" t="s">
        <v>1239</v>
      </c>
      <c r="F1276" s="12" t="s">
        <v>147</v>
      </c>
      <c r="G1276" s="12">
        <v>1</v>
      </c>
      <c r="H1276" s="13">
        <v>26900</v>
      </c>
      <c r="I1276" s="13">
        <v>37098</v>
      </c>
      <c r="J1276" s="17">
        <v>543223.1</v>
      </c>
      <c r="K1276" s="14">
        <v>608893</v>
      </c>
      <c r="L1276" s="15">
        <v>488701</v>
      </c>
      <c r="M1276" s="16">
        <v>551614</v>
      </c>
      <c r="N1276" s="90"/>
    </row>
    <row r="1277" spans="2:14" ht="92.45">
      <c r="B1277" s="10">
        <v>1274</v>
      </c>
      <c r="C1277" s="11" t="s">
        <v>1067</v>
      </c>
      <c r="D1277" s="11" t="s">
        <v>1125</v>
      </c>
      <c r="E1277" s="11" t="s">
        <v>1240</v>
      </c>
      <c r="F1277" s="12" t="s">
        <v>147</v>
      </c>
      <c r="G1277" s="12">
        <v>1</v>
      </c>
      <c r="H1277" s="13">
        <v>17300</v>
      </c>
      <c r="I1277" s="13">
        <v>23859</v>
      </c>
      <c r="J1277" s="17">
        <v>1398226.2</v>
      </c>
      <c r="K1277" s="14">
        <v>1567257</v>
      </c>
      <c r="L1277" s="15">
        <v>1129843</v>
      </c>
      <c r="M1277" s="16">
        <v>1275294</v>
      </c>
      <c r="N1277" s="90"/>
    </row>
    <row r="1278" spans="2:14" ht="26.45">
      <c r="B1278" s="10">
        <v>1275</v>
      </c>
      <c r="C1278" s="11" t="s">
        <v>1067</v>
      </c>
      <c r="D1278" s="11" t="s">
        <v>1125</v>
      </c>
      <c r="E1278" s="11" t="s">
        <v>1241</v>
      </c>
      <c r="F1278" s="12" t="s">
        <v>147</v>
      </c>
      <c r="G1278" s="12">
        <v>1</v>
      </c>
      <c r="H1278" s="13">
        <v>563400</v>
      </c>
      <c r="I1278" s="13">
        <v>776999</v>
      </c>
      <c r="J1278" s="17">
        <v>37425.5</v>
      </c>
      <c r="K1278" s="14">
        <v>41950</v>
      </c>
      <c r="L1278" s="15">
        <v>33673</v>
      </c>
      <c r="M1278" s="16">
        <v>38008</v>
      </c>
      <c r="N1278" s="90"/>
    </row>
    <row r="1279" spans="2:14" ht="26.45">
      <c r="B1279" s="10">
        <v>1276</v>
      </c>
      <c r="C1279" s="11" t="s">
        <v>1067</v>
      </c>
      <c r="D1279" s="11" t="s">
        <v>1125</v>
      </c>
      <c r="E1279" s="11" t="s">
        <v>1242</v>
      </c>
      <c r="F1279" s="12" t="s">
        <v>147</v>
      </c>
      <c r="G1279" s="12">
        <v>1</v>
      </c>
      <c r="H1279" s="13">
        <v>342100</v>
      </c>
      <c r="I1279" s="13">
        <v>471799</v>
      </c>
      <c r="J1279" s="17">
        <v>24121.3</v>
      </c>
      <c r="K1279" s="14">
        <v>27037</v>
      </c>
      <c r="L1279" s="15">
        <v>21703</v>
      </c>
      <c r="M1279" s="16">
        <v>24497</v>
      </c>
      <c r="N1279" s="90"/>
    </row>
    <row r="1280" spans="2:14" ht="26.45">
      <c r="B1280" s="10">
        <v>1277</v>
      </c>
      <c r="C1280" s="11" t="s">
        <v>1067</v>
      </c>
      <c r="D1280" s="11" t="s">
        <v>1125</v>
      </c>
      <c r="E1280" s="11" t="s">
        <v>1243</v>
      </c>
      <c r="F1280" s="12" t="s">
        <v>147</v>
      </c>
      <c r="G1280" s="12">
        <v>1</v>
      </c>
      <c r="H1280" s="13">
        <v>198900</v>
      </c>
      <c r="I1280" s="13">
        <v>274308</v>
      </c>
      <c r="J1280" s="17">
        <v>978001.5</v>
      </c>
      <c r="K1280" s="14">
        <v>1096232</v>
      </c>
      <c r="L1280" s="15">
        <v>790274</v>
      </c>
      <c r="M1280" s="16">
        <v>892011</v>
      </c>
      <c r="N1280" s="90"/>
    </row>
    <row r="1281" spans="2:14" ht="52.9">
      <c r="B1281" s="10">
        <v>1278</v>
      </c>
      <c r="C1281" s="11" t="s">
        <v>1067</v>
      </c>
      <c r="D1281" s="11" t="s">
        <v>1125</v>
      </c>
      <c r="E1281" s="11" t="s">
        <v>1244</v>
      </c>
      <c r="F1281" s="12" t="s">
        <v>147</v>
      </c>
      <c r="G1281" s="12">
        <v>1</v>
      </c>
      <c r="H1281" s="13">
        <v>643400</v>
      </c>
      <c r="I1281" s="13">
        <v>887329</v>
      </c>
      <c r="J1281" s="17">
        <v>690568.9</v>
      </c>
      <c r="K1281" s="14">
        <v>774051</v>
      </c>
      <c r="L1281" s="15">
        <v>591162</v>
      </c>
      <c r="M1281" s="16">
        <v>667266</v>
      </c>
      <c r="N1281" s="90"/>
    </row>
    <row r="1282" spans="2:14" ht="39.6">
      <c r="B1282" s="10">
        <v>1279</v>
      </c>
      <c r="C1282" s="11" t="s">
        <v>1067</v>
      </c>
      <c r="D1282" s="11" t="s">
        <v>1125</v>
      </c>
      <c r="E1282" s="11" t="s">
        <v>1245</v>
      </c>
      <c r="F1282" s="12" t="s">
        <v>147</v>
      </c>
      <c r="G1282" s="12">
        <v>1</v>
      </c>
      <c r="H1282" s="13">
        <v>705500</v>
      </c>
      <c r="I1282" s="13">
        <v>972973</v>
      </c>
      <c r="J1282" s="17">
        <v>345290.4</v>
      </c>
      <c r="K1282" s="14">
        <v>387032</v>
      </c>
      <c r="L1282" s="15">
        <v>695051</v>
      </c>
      <c r="M1282" s="16">
        <v>784529</v>
      </c>
      <c r="N1282" s="90"/>
    </row>
    <row r="1283" spans="2:14" ht="52.9">
      <c r="B1283" s="10">
        <v>1280</v>
      </c>
      <c r="C1283" s="11" t="s">
        <v>1067</v>
      </c>
      <c r="D1283" s="11" t="s">
        <v>1125</v>
      </c>
      <c r="E1283" s="11" t="s">
        <v>1246</v>
      </c>
      <c r="F1283" s="12" t="s">
        <v>147</v>
      </c>
      <c r="G1283" s="12">
        <v>1</v>
      </c>
      <c r="H1283" s="13">
        <v>132200</v>
      </c>
      <c r="I1283" s="13">
        <v>182320</v>
      </c>
      <c r="J1283" s="17">
        <v>893440.1</v>
      </c>
      <c r="K1283" s="14">
        <v>1001448</v>
      </c>
      <c r="L1283" s="15">
        <v>803763</v>
      </c>
      <c r="M1283" s="16">
        <v>907236</v>
      </c>
      <c r="N1283" s="90"/>
    </row>
    <row r="1284" spans="2:14" ht="66">
      <c r="B1284" s="10">
        <v>1281</v>
      </c>
      <c r="C1284" s="11" t="s">
        <v>1067</v>
      </c>
      <c r="D1284" s="11" t="s">
        <v>1125</v>
      </c>
      <c r="E1284" s="11" t="s">
        <v>1247</v>
      </c>
      <c r="F1284" s="12" t="s">
        <v>147</v>
      </c>
      <c r="G1284" s="12">
        <v>1</v>
      </c>
      <c r="H1284" s="13">
        <v>342000</v>
      </c>
      <c r="I1284" s="13">
        <v>471661</v>
      </c>
      <c r="J1284" s="17">
        <v>979679.4</v>
      </c>
      <c r="K1284" s="14">
        <v>1098112</v>
      </c>
      <c r="L1284" s="15">
        <v>881362</v>
      </c>
      <c r="M1284" s="16">
        <v>994825</v>
      </c>
      <c r="N1284" s="90"/>
    </row>
    <row r="1285" spans="2:14" ht="26.45">
      <c r="B1285" s="10">
        <v>1282</v>
      </c>
      <c r="C1285" s="11" t="s">
        <v>1067</v>
      </c>
      <c r="D1285" s="11" t="s">
        <v>1125</v>
      </c>
      <c r="E1285" s="11" t="s">
        <v>1248</v>
      </c>
      <c r="F1285" s="12" t="s">
        <v>147</v>
      </c>
      <c r="G1285" s="12">
        <v>1</v>
      </c>
      <c r="H1285" s="13">
        <v>375900</v>
      </c>
      <c r="I1285" s="13">
        <v>518413</v>
      </c>
      <c r="J1285" s="17">
        <v>183664.6</v>
      </c>
      <c r="K1285" s="14">
        <v>205868</v>
      </c>
      <c r="L1285" s="15">
        <v>395598</v>
      </c>
      <c r="M1285" s="16">
        <v>446526</v>
      </c>
      <c r="N1285" s="90"/>
    </row>
    <row r="1286" spans="2:14" ht="52.9">
      <c r="B1286" s="10">
        <v>1283</v>
      </c>
      <c r="C1286" s="11" t="s">
        <v>1067</v>
      </c>
      <c r="D1286" s="11" t="s">
        <v>1125</v>
      </c>
      <c r="E1286" s="11" t="s">
        <v>1249</v>
      </c>
      <c r="F1286" s="12" t="s">
        <v>147</v>
      </c>
      <c r="G1286" s="12">
        <v>1</v>
      </c>
      <c r="H1286" s="13">
        <v>605700</v>
      </c>
      <c r="I1286" s="13">
        <v>835336</v>
      </c>
      <c r="J1286" s="17">
        <v>506523.5</v>
      </c>
      <c r="K1286" s="14">
        <v>567757</v>
      </c>
      <c r="L1286" s="15">
        <v>523242</v>
      </c>
      <c r="M1286" s="16">
        <v>590602</v>
      </c>
      <c r="N1286" s="90"/>
    </row>
    <row r="1287" spans="2:14" ht="66">
      <c r="B1287" s="10">
        <v>1284</v>
      </c>
      <c r="C1287" s="11" t="s">
        <v>1067</v>
      </c>
      <c r="D1287" s="11" t="s">
        <v>1125</v>
      </c>
      <c r="E1287" s="11" t="s">
        <v>1250</v>
      </c>
      <c r="F1287" s="12" t="s">
        <v>147</v>
      </c>
      <c r="G1287" s="12">
        <v>1</v>
      </c>
      <c r="H1287" s="13">
        <v>231700</v>
      </c>
      <c r="I1287" s="13">
        <v>319543</v>
      </c>
      <c r="J1287" s="17">
        <v>542723.30000000005</v>
      </c>
      <c r="K1287" s="14">
        <v>608333</v>
      </c>
      <c r="L1287" s="15">
        <v>514261</v>
      </c>
      <c r="M1287" s="16">
        <v>580465</v>
      </c>
      <c r="N1287" s="90"/>
    </row>
    <row r="1288" spans="2:14" ht="26.45">
      <c r="B1288" s="10">
        <v>1285</v>
      </c>
      <c r="C1288" s="11" t="s">
        <v>1251</v>
      </c>
      <c r="D1288" s="11" t="s">
        <v>1252</v>
      </c>
      <c r="E1288" s="11" t="s">
        <v>104</v>
      </c>
      <c r="F1288" s="12" t="s">
        <v>18</v>
      </c>
      <c r="G1288" s="12">
        <v>1</v>
      </c>
      <c r="H1288" s="13">
        <v>35000</v>
      </c>
      <c r="I1288" s="13">
        <v>48269</v>
      </c>
      <c r="J1288" s="17">
        <v>999088.3</v>
      </c>
      <c r="K1288" s="14">
        <v>1119868</v>
      </c>
      <c r="L1288" s="15">
        <v>807753</v>
      </c>
      <c r="M1288" s="16">
        <v>911740</v>
      </c>
      <c r="N1288" s="90"/>
    </row>
    <row r="1289" spans="2:14" ht="26.45">
      <c r="B1289" s="10">
        <v>1286</v>
      </c>
      <c r="C1289" s="11" t="s">
        <v>1251</v>
      </c>
      <c r="D1289" s="11" t="s">
        <v>1252</v>
      </c>
      <c r="E1289" s="11" t="s">
        <v>1253</v>
      </c>
      <c r="F1289" s="12" t="s">
        <v>18</v>
      </c>
      <c r="G1289" s="12">
        <v>1</v>
      </c>
      <c r="H1289" s="13">
        <v>156000</v>
      </c>
      <c r="I1289" s="13">
        <v>215144</v>
      </c>
      <c r="J1289" s="17">
        <v>342969.9</v>
      </c>
      <c r="K1289" s="14">
        <v>384431</v>
      </c>
      <c r="L1289" s="15">
        <v>265590</v>
      </c>
      <c r="M1289" s="16">
        <v>299781</v>
      </c>
      <c r="N1289" s="90"/>
    </row>
    <row r="1290" spans="2:14" ht="26.45">
      <c r="B1290" s="10">
        <v>1287</v>
      </c>
      <c r="C1290" s="11" t="s">
        <v>1251</v>
      </c>
      <c r="D1290" s="11" t="s">
        <v>1252</v>
      </c>
      <c r="E1290" s="11" t="s">
        <v>1254</v>
      </c>
      <c r="F1290" s="12" t="s">
        <v>18</v>
      </c>
      <c r="G1290" s="12">
        <v>1</v>
      </c>
      <c r="H1290" s="13">
        <v>193000</v>
      </c>
      <c r="I1290" s="13">
        <v>266171</v>
      </c>
      <c r="J1290" s="17">
        <v>43780.1</v>
      </c>
      <c r="K1290" s="14">
        <v>49073</v>
      </c>
      <c r="L1290" s="15">
        <v>40285</v>
      </c>
      <c r="M1290" s="16">
        <v>45471</v>
      </c>
      <c r="N1290" s="90"/>
    </row>
    <row r="1291" spans="2:14" ht="26.45">
      <c r="B1291" s="10">
        <v>1288</v>
      </c>
      <c r="C1291" s="11" t="s">
        <v>1251</v>
      </c>
      <c r="D1291" s="11" t="s">
        <v>1252</v>
      </c>
      <c r="E1291" s="11" t="s">
        <v>1255</v>
      </c>
      <c r="F1291" s="12" t="s">
        <v>18</v>
      </c>
      <c r="G1291" s="12">
        <v>1</v>
      </c>
      <c r="H1291" s="13">
        <v>183000</v>
      </c>
      <c r="I1291" s="13">
        <v>252380</v>
      </c>
      <c r="J1291" s="17">
        <v>280840</v>
      </c>
      <c r="K1291" s="14">
        <v>314791</v>
      </c>
      <c r="L1291" s="15">
        <v>205177</v>
      </c>
      <c r="M1291" s="16">
        <v>231591</v>
      </c>
      <c r="N1291" s="90"/>
    </row>
    <row r="1292" spans="2:14" ht="39.6">
      <c r="B1292" s="10">
        <v>1289</v>
      </c>
      <c r="C1292" s="11" t="s">
        <v>1251</v>
      </c>
      <c r="D1292" s="11" t="s">
        <v>1252</v>
      </c>
      <c r="E1292" s="11" t="s">
        <v>1256</v>
      </c>
      <c r="F1292" s="12" t="s">
        <v>18</v>
      </c>
      <c r="G1292" s="12">
        <v>1</v>
      </c>
      <c r="H1292" s="13">
        <v>348000</v>
      </c>
      <c r="I1292" s="13">
        <v>479936</v>
      </c>
      <c r="J1292" s="17">
        <v>350109.9</v>
      </c>
      <c r="K1292" s="14">
        <v>392435</v>
      </c>
      <c r="L1292" s="15">
        <v>344073</v>
      </c>
      <c r="M1292" s="16">
        <v>388368</v>
      </c>
      <c r="N1292" s="90"/>
    </row>
    <row r="1293" spans="2:14" ht="39.6">
      <c r="B1293" s="10">
        <v>1290</v>
      </c>
      <c r="C1293" s="11" t="s">
        <v>1251</v>
      </c>
      <c r="D1293" s="11" t="s">
        <v>1252</v>
      </c>
      <c r="E1293" s="11" t="s">
        <v>121</v>
      </c>
      <c r="F1293" s="12" t="s">
        <v>18</v>
      </c>
      <c r="G1293" s="12">
        <v>1</v>
      </c>
      <c r="H1293" s="13">
        <v>190000</v>
      </c>
      <c r="I1293" s="13">
        <v>262034</v>
      </c>
      <c r="J1293" s="17">
        <v>319562.59999999998</v>
      </c>
      <c r="K1293" s="14">
        <v>358194</v>
      </c>
      <c r="L1293" s="15">
        <v>248049</v>
      </c>
      <c r="M1293" s="16">
        <v>279982</v>
      </c>
      <c r="N1293" s="90"/>
    </row>
    <row r="1294" spans="2:14" ht="26.45">
      <c r="B1294" s="10">
        <v>1291</v>
      </c>
      <c r="C1294" s="11" t="s">
        <v>1251</v>
      </c>
      <c r="D1294" s="11" t="s">
        <v>1252</v>
      </c>
      <c r="E1294" s="11" t="s">
        <v>174</v>
      </c>
      <c r="F1294" s="12" t="s">
        <v>18</v>
      </c>
      <c r="G1294" s="12">
        <v>1</v>
      </c>
      <c r="H1294" s="13">
        <v>406000</v>
      </c>
      <c r="I1294" s="13">
        <v>559925</v>
      </c>
      <c r="J1294" s="17">
        <v>588074.19999999995</v>
      </c>
      <c r="K1294" s="14">
        <v>659166</v>
      </c>
      <c r="L1294" s="15">
        <v>470244</v>
      </c>
      <c r="M1294" s="16">
        <v>530781</v>
      </c>
      <c r="N1294" s="90"/>
    </row>
    <row r="1295" spans="2:14" ht="26.45">
      <c r="B1295" s="10">
        <v>1292</v>
      </c>
      <c r="C1295" s="11" t="s">
        <v>1251</v>
      </c>
      <c r="D1295" s="11" t="s">
        <v>1252</v>
      </c>
      <c r="E1295" s="11" t="s">
        <v>753</v>
      </c>
      <c r="F1295" s="12" t="s">
        <v>18</v>
      </c>
      <c r="G1295" s="12">
        <v>1</v>
      </c>
      <c r="H1295" s="13">
        <v>5709400</v>
      </c>
      <c r="I1295" s="13">
        <v>7873978</v>
      </c>
      <c r="J1295" s="17">
        <v>330177.40000000002</v>
      </c>
      <c r="K1295" s="14">
        <v>370092</v>
      </c>
      <c r="L1295" s="15">
        <v>250766</v>
      </c>
      <c r="M1295" s="16">
        <v>283049</v>
      </c>
      <c r="N1295" s="90"/>
    </row>
    <row r="1296" spans="2:14" ht="26.45">
      <c r="B1296" s="10">
        <v>1293</v>
      </c>
      <c r="C1296" s="11" t="s">
        <v>1251</v>
      </c>
      <c r="D1296" s="11" t="s">
        <v>1252</v>
      </c>
      <c r="E1296" s="11" t="s">
        <v>228</v>
      </c>
      <c r="F1296" s="12" t="s">
        <v>18</v>
      </c>
      <c r="G1296" s="12">
        <v>1</v>
      </c>
      <c r="H1296" s="13">
        <v>718700</v>
      </c>
      <c r="I1296" s="13">
        <v>991177</v>
      </c>
      <c r="J1296" s="17">
        <v>762516.3</v>
      </c>
      <c r="K1296" s="14">
        <v>854697</v>
      </c>
      <c r="L1296" s="15">
        <v>658959</v>
      </c>
      <c r="M1296" s="16">
        <v>743791</v>
      </c>
      <c r="N1296" s="90"/>
    </row>
    <row r="1297" spans="2:14" ht="26.45">
      <c r="B1297" s="10">
        <v>1294</v>
      </c>
      <c r="C1297" s="11" t="s">
        <v>1251</v>
      </c>
      <c r="D1297" s="11" t="s">
        <v>1252</v>
      </c>
      <c r="E1297" s="11" t="s">
        <v>1257</v>
      </c>
      <c r="F1297" s="12" t="s">
        <v>18</v>
      </c>
      <c r="G1297" s="12">
        <v>1</v>
      </c>
      <c r="H1297" s="13">
        <v>70900</v>
      </c>
      <c r="I1297" s="13">
        <v>97780</v>
      </c>
      <c r="J1297" s="17">
        <v>8427425.3000000007</v>
      </c>
      <c r="K1297" s="14">
        <v>9446213</v>
      </c>
      <c r="L1297" s="15">
        <v>8209526</v>
      </c>
      <c r="M1297" s="16">
        <v>9266386</v>
      </c>
      <c r="N1297" s="90"/>
    </row>
    <row r="1298" spans="2:14" ht="26.45">
      <c r="B1298" s="10">
        <v>1295</v>
      </c>
      <c r="C1298" s="11" t="s">
        <v>1251</v>
      </c>
      <c r="D1298" s="11" t="s">
        <v>1252</v>
      </c>
      <c r="E1298" s="11" t="s">
        <v>1258</v>
      </c>
      <c r="F1298" s="12" t="s">
        <v>18</v>
      </c>
      <c r="G1298" s="12">
        <v>1</v>
      </c>
      <c r="H1298" s="13">
        <v>758700</v>
      </c>
      <c r="I1298" s="13">
        <v>1046342</v>
      </c>
      <c r="J1298" s="17">
        <v>1216584.6000000001</v>
      </c>
      <c r="K1298" s="14">
        <v>1363657</v>
      </c>
      <c r="L1298" s="15">
        <v>975077</v>
      </c>
      <c r="M1298" s="16">
        <v>1100604</v>
      </c>
      <c r="N1298" s="90"/>
    </row>
    <row r="1299" spans="2:14" ht="26.45">
      <c r="B1299" s="10">
        <v>1296</v>
      </c>
      <c r="C1299" s="11" t="s">
        <v>1251</v>
      </c>
      <c r="D1299" s="11" t="s">
        <v>1259</v>
      </c>
      <c r="E1299" s="21" t="s">
        <v>1260</v>
      </c>
      <c r="F1299" s="12" t="s">
        <v>18</v>
      </c>
      <c r="G1299" s="12">
        <v>1</v>
      </c>
      <c r="H1299" s="13">
        <v>80300</v>
      </c>
      <c r="I1299" s="13">
        <v>110744</v>
      </c>
      <c r="J1299" s="17">
        <v>112764.4</v>
      </c>
      <c r="K1299" s="14">
        <v>126396</v>
      </c>
      <c r="L1299" s="15">
        <v>91898</v>
      </c>
      <c r="M1299" s="16">
        <v>103729</v>
      </c>
      <c r="N1299" s="90"/>
    </row>
    <row r="1300" spans="2:14" ht="39.6">
      <c r="B1300" s="10">
        <v>1297</v>
      </c>
      <c r="C1300" s="11" t="s">
        <v>1251</v>
      </c>
      <c r="D1300" s="11" t="s">
        <v>1259</v>
      </c>
      <c r="E1300" s="21" t="s">
        <v>1261</v>
      </c>
      <c r="F1300" s="12" t="s">
        <v>18</v>
      </c>
      <c r="G1300" s="12">
        <v>1</v>
      </c>
      <c r="H1300" s="13">
        <v>911600</v>
      </c>
      <c r="I1300" s="13">
        <v>1257211</v>
      </c>
      <c r="J1300" s="17">
        <v>974586.2</v>
      </c>
      <c r="K1300" s="14">
        <v>1092404</v>
      </c>
      <c r="L1300" s="15">
        <v>945815</v>
      </c>
      <c r="M1300" s="16">
        <v>1067575</v>
      </c>
      <c r="N1300" s="90"/>
    </row>
    <row r="1301" spans="2:14" ht="26.45">
      <c r="B1301" s="10">
        <v>1298</v>
      </c>
      <c r="C1301" s="11" t="s">
        <v>1251</v>
      </c>
      <c r="D1301" s="11" t="s">
        <v>1259</v>
      </c>
      <c r="E1301" s="21" t="s">
        <v>1262</v>
      </c>
      <c r="F1301" s="12" t="s">
        <v>18</v>
      </c>
      <c r="G1301" s="12">
        <v>1</v>
      </c>
      <c r="H1301" s="13">
        <v>53300</v>
      </c>
      <c r="I1301" s="13">
        <v>73507</v>
      </c>
      <c r="J1301" s="17">
        <v>94973.9</v>
      </c>
      <c r="K1301" s="14">
        <v>106455</v>
      </c>
      <c r="L1301" s="15">
        <v>86590</v>
      </c>
      <c r="M1301" s="16">
        <v>97737</v>
      </c>
      <c r="N1301" s="90"/>
    </row>
    <row r="1302" spans="2:14" ht="26.45">
      <c r="B1302" s="10">
        <v>1299</v>
      </c>
      <c r="C1302" s="11" t="s">
        <v>1251</v>
      </c>
      <c r="D1302" s="11" t="s">
        <v>1259</v>
      </c>
      <c r="E1302" s="11" t="s">
        <v>59</v>
      </c>
      <c r="F1302" s="12" t="s">
        <v>18</v>
      </c>
      <c r="G1302" s="12">
        <v>1</v>
      </c>
      <c r="H1302" s="13">
        <v>196800</v>
      </c>
      <c r="I1302" s="13">
        <v>271412</v>
      </c>
      <c r="J1302" s="17">
        <v>1202959.1000000001</v>
      </c>
      <c r="K1302" s="14">
        <v>1348384</v>
      </c>
      <c r="L1302" s="15">
        <v>1127165</v>
      </c>
      <c r="M1302" s="16">
        <v>1272272</v>
      </c>
      <c r="N1302" s="90"/>
    </row>
    <row r="1303" spans="2:14" ht="26.45">
      <c r="B1303" s="10">
        <v>1300</v>
      </c>
      <c r="C1303" s="11" t="s">
        <v>1251</v>
      </c>
      <c r="D1303" s="11" t="s">
        <v>1259</v>
      </c>
      <c r="E1303" s="21" t="s">
        <v>1263</v>
      </c>
      <c r="F1303" s="22" t="s">
        <v>18</v>
      </c>
      <c r="G1303" s="12">
        <v>1</v>
      </c>
      <c r="H1303" s="13">
        <v>192900</v>
      </c>
      <c r="I1303" s="13">
        <v>266033</v>
      </c>
      <c r="J1303" s="17">
        <v>70364.7</v>
      </c>
      <c r="K1303" s="14">
        <v>78871</v>
      </c>
      <c r="L1303" s="15">
        <v>65922</v>
      </c>
      <c r="M1303" s="16">
        <v>74409</v>
      </c>
      <c r="N1303" s="90"/>
    </row>
    <row r="1304" spans="2:14" ht="26.45">
      <c r="B1304" s="10">
        <v>1301</v>
      </c>
      <c r="C1304" s="11" t="s">
        <v>1251</v>
      </c>
      <c r="D1304" s="11" t="s">
        <v>1259</v>
      </c>
      <c r="E1304" s="21" t="s">
        <v>1264</v>
      </c>
      <c r="F1304" s="12" t="s">
        <v>18</v>
      </c>
      <c r="G1304" s="12">
        <v>1</v>
      </c>
      <c r="H1304" s="13">
        <v>16300</v>
      </c>
      <c r="I1304" s="13">
        <v>22480</v>
      </c>
      <c r="J1304" s="17">
        <v>259705.60000000001</v>
      </c>
      <c r="K1304" s="14">
        <v>291101</v>
      </c>
      <c r="L1304" s="15">
        <v>243340</v>
      </c>
      <c r="M1304" s="16">
        <v>274667</v>
      </c>
      <c r="N1304" s="90"/>
    </row>
    <row r="1305" spans="2:14" ht="26.45">
      <c r="B1305" s="10">
        <v>1302</v>
      </c>
      <c r="C1305" s="11" t="s">
        <v>1251</v>
      </c>
      <c r="D1305" s="11" t="s">
        <v>1259</v>
      </c>
      <c r="E1305" s="11" t="s">
        <v>1265</v>
      </c>
      <c r="F1305" s="12" t="s">
        <v>18</v>
      </c>
      <c r="G1305" s="12">
        <v>1</v>
      </c>
      <c r="H1305" s="13">
        <v>2639800</v>
      </c>
      <c r="I1305" s="13">
        <v>3640615</v>
      </c>
      <c r="J1305" s="17">
        <v>254564.8</v>
      </c>
      <c r="K1305" s="14">
        <v>285339</v>
      </c>
      <c r="L1305" s="15">
        <v>238531</v>
      </c>
      <c r="M1305" s="16">
        <v>269238</v>
      </c>
      <c r="N1305" s="90"/>
    </row>
    <row r="1306" spans="2:14" ht="26.45">
      <c r="B1306" s="10">
        <v>1303</v>
      </c>
      <c r="C1306" s="11" t="s">
        <v>1251</v>
      </c>
      <c r="D1306" s="11" t="s">
        <v>1259</v>
      </c>
      <c r="E1306" s="21" t="s">
        <v>1266</v>
      </c>
      <c r="F1306" s="12" t="s">
        <v>18</v>
      </c>
      <c r="G1306" s="12">
        <v>1</v>
      </c>
      <c r="H1306" s="13">
        <v>2194100</v>
      </c>
      <c r="I1306" s="13">
        <v>3025939</v>
      </c>
      <c r="J1306" s="17">
        <v>21598.5</v>
      </c>
      <c r="K1306" s="14">
        <v>24210</v>
      </c>
      <c r="L1306" s="15">
        <v>20255</v>
      </c>
      <c r="M1306" s="16">
        <v>22863</v>
      </c>
      <c r="N1306" s="90"/>
    </row>
    <row r="1307" spans="2:14" ht="39.6">
      <c r="B1307" s="10">
        <v>1304</v>
      </c>
      <c r="C1307" s="11" t="s">
        <v>1251</v>
      </c>
      <c r="D1307" s="11" t="s">
        <v>1259</v>
      </c>
      <c r="E1307" s="11" t="s">
        <v>1267</v>
      </c>
      <c r="F1307" s="12" t="s">
        <v>18</v>
      </c>
      <c r="G1307" s="12">
        <v>1</v>
      </c>
      <c r="H1307" s="13">
        <v>196800</v>
      </c>
      <c r="I1307" s="13">
        <v>271412</v>
      </c>
      <c r="J1307" s="17">
        <v>3483344.2</v>
      </c>
      <c r="K1307" s="14">
        <v>3904444</v>
      </c>
      <c r="L1307" s="15">
        <v>3263854</v>
      </c>
      <c r="M1307" s="16">
        <v>3684029</v>
      </c>
      <c r="N1307" s="90"/>
    </row>
    <row r="1308" spans="2:14" ht="39.6">
      <c r="B1308" s="10">
        <v>1305</v>
      </c>
      <c r="C1308" s="11" t="s">
        <v>1251</v>
      </c>
      <c r="D1308" s="11" t="s">
        <v>1259</v>
      </c>
      <c r="E1308" s="11" t="s">
        <v>1268</v>
      </c>
      <c r="F1308" s="12" t="s">
        <v>18</v>
      </c>
      <c r="G1308" s="12">
        <v>1</v>
      </c>
      <c r="H1308" s="13">
        <v>118000</v>
      </c>
      <c r="I1308" s="13">
        <v>162737</v>
      </c>
      <c r="J1308" s="17">
        <v>2895246.2</v>
      </c>
      <c r="K1308" s="14">
        <v>3245251</v>
      </c>
      <c r="L1308" s="15">
        <v>2712813</v>
      </c>
      <c r="M1308" s="16">
        <v>3062049</v>
      </c>
      <c r="N1308" s="90"/>
    </row>
    <row r="1309" spans="2:14" ht="26.45">
      <c r="B1309" s="10">
        <v>1306</v>
      </c>
      <c r="C1309" s="11" t="s">
        <v>1251</v>
      </c>
      <c r="D1309" s="11" t="s">
        <v>1259</v>
      </c>
      <c r="E1309" s="21" t="s">
        <v>1269</v>
      </c>
      <c r="F1309" s="12" t="s">
        <v>18</v>
      </c>
      <c r="G1309" s="12">
        <v>1</v>
      </c>
      <c r="H1309" s="13">
        <v>97000</v>
      </c>
      <c r="I1309" s="13">
        <v>133775</v>
      </c>
      <c r="J1309" s="17">
        <v>259705.60000000001</v>
      </c>
      <c r="K1309" s="14">
        <v>291101</v>
      </c>
      <c r="L1309" s="15">
        <v>243340</v>
      </c>
      <c r="M1309" s="16">
        <v>274667</v>
      </c>
      <c r="N1309" s="90"/>
    </row>
    <row r="1310" spans="2:14" ht="39.6">
      <c r="B1310" s="10">
        <v>1307</v>
      </c>
      <c r="C1310" s="11" t="s">
        <v>1251</v>
      </c>
      <c r="D1310" s="11" t="s">
        <v>1259</v>
      </c>
      <c r="E1310" s="11" t="s">
        <v>1270</v>
      </c>
      <c r="F1310" s="12" t="s">
        <v>18</v>
      </c>
      <c r="G1310" s="12">
        <v>1</v>
      </c>
      <c r="H1310" s="13">
        <v>71000</v>
      </c>
      <c r="I1310" s="13">
        <v>97918</v>
      </c>
      <c r="J1310" s="17">
        <v>209035.4</v>
      </c>
      <c r="K1310" s="14">
        <v>234306</v>
      </c>
      <c r="L1310" s="15">
        <v>148817</v>
      </c>
      <c r="M1310" s="16">
        <v>167975</v>
      </c>
      <c r="N1310" s="90"/>
    </row>
    <row r="1311" spans="2:14" ht="26.45">
      <c r="B1311" s="10">
        <v>1308</v>
      </c>
      <c r="C1311" s="11" t="s">
        <v>1251</v>
      </c>
      <c r="D1311" s="11" t="s">
        <v>1259</v>
      </c>
      <c r="E1311" s="11" t="s">
        <v>752</v>
      </c>
      <c r="F1311" s="12" t="s">
        <v>18</v>
      </c>
      <c r="G1311" s="12">
        <v>1</v>
      </c>
      <c r="H1311" s="13">
        <v>122000</v>
      </c>
      <c r="I1311" s="13">
        <v>168253</v>
      </c>
      <c r="J1311" s="17">
        <v>178143</v>
      </c>
      <c r="K1311" s="14">
        <v>199679</v>
      </c>
      <c r="L1311" s="15">
        <v>126359</v>
      </c>
      <c r="M1311" s="16">
        <v>142626</v>
      </c>
      <c r="N1311" s="90"/>
    </row>
    <row r="1312" spans="2:14" ht="26.45">
      <c r="B1312" s="10">
        <v>1309</v>
      </c>
      <c r="C1312" s="11" t="s">
        <v>1251</v>
      </c>
      <c r="D1312" s="11" t="s">
        <v>1259</v>
      </c>
      <c r="E1312" s="21" t="s">
        <v>753</v>
      </c>
      <c r="F1312" s="12" t="s">
        <v>18</v>
      </c>
      <c r="G1312" s="12">
        <v>1</v>
      </c>
      <c r="H1312" s="13">
        <v>94000</v>
      </c>
      <c r="I1312" s="13">
        <v>129638</v>
      </c>
      <c r="J1312" s="17">
        <v>113847.3</v>
      </c>
      <c r="K1312" s="14">
        <v>127610</v>
      </c>
      <c r="L1312" s="15">
        <v>90141</v>
      </c>
      <c r="M1312" s="16">
        <v>101745</v>
      </c>
      <c r="N1312" s="90"/>
    </row>
    <row r="1313" spans="2:14" ht="26.45">
      <c r="B1313" s="10">
        <v>1310</v>
      </c>
      <c r="C1313" s="11" t="s">
        <v>1251</v>
      </c>
      <c r="D1313" s="11" t="s">
        <v>1259</v>
      </c>
      <c r="E1313" s="11" t="s">
        <v>120</v>
      </c>
      <c r="F1313" s="12" t="s">
        <v>18</v>
      </c>
      <c r="G1313" s="12">
        <v>1</v>
      </c>
      <c r="H1313" s="13">
        <v>1088600</v>
      </c>
      <c r="I1313" s="13">
        <v>1501316</v>
      </c>
      <c r="J1313" s="17">
        <v>215639.9</v>
      </c>
      <c r="K1313" s="14">
        <v>241709</v>
      </c>
      <c r="L1313" s="15">
        <v>153335</v>
      </c>
      <c r="M1313" s="16">
        <v>173075</v>
      </c>
      <c r="N1313" s="90"/>
    </row>
    <row r="1314" spans="2:14" ht="26.45">
      <c r="B1314" s="19">
        <v>1311</v>
      </c>
      <c r="C1314" s="20" t="s">
        <v>1251</v>
      </c>
      <c r="D1314" s="20" t="s">
        <v>1259</v>
      </c>
      <c r="E1314" s="20" t="s">
        <v>178</v>
      </c>
      <c r="F1314" s="19" t="s">
        <v>18</v>
      </c>
      <c r="G1314" s="19">
        <v>1</v>
      </c>
      <c r="H1314" s="13">
        <v>569000</v>
      </c>
      <c r="I1314" s="13">
        <v>784722</v>
      </c>
      <c r="J1314" s="27">
        <v>166778.5</v>
      </c>
      <c r="K1314" s="14">
        <v>186940</v>
      </c>
      <c r="L1314" s="15">
        <v>118821</v>
      </c>
      <c r="M1314" s="16">
        <v>134118</v>
      </c>
      <c r="N1314" s="90"/>
    </row>
    <row r="1315" spans="2:14" ht="39.6">
      <c r="B1315" s="10">
        <v>1312</v>
      </c>
      <c r="C1315" s="11" t="s">
        <v>1251</v>
      </c>
      <c r="D1315" s="11" t="s">
        <v>1259</v>
      </c>
      <c r="E1315" s="11" t="s">
        <v>1271</v>
      </c>
      <c r="F1315" s="12" t="s">
        <v>157</v>
      </c>
      <c r="G1315" s="12">
        <v>1</v>
      </c>
      <c r="H1315" s="13">
        <v>2510600</v>
      </c>
      <c r="I1315" s="13">
        <v>3462432</v>
      </c>
      <c r="J1315" s="17">
        <v>1627384.5</v>
      </c>
      <c r="K1315" s="14">
        <v>1824118</v>
      </c>
      <c r="L1315" s="15">
        <v>1402190</v>
      </c>
      <c r="M1315" s="16">
        <v>1582702</v>
      </c>
      <c r="N1315" s="90"/>
    </row>
    <row r="1316" spans="2:14" ht="52.9">
      <c r="B1316" s="10">
        <v>1313</v>
      </c>
      <c r="C1316" s="11" t="s">
        <v>1251</v>
      </c>
      <c r="D1316" s="11" t="s">
        <v>1259</v>
      </c>
      <c r="E1316" s="11" t="s">
        <v>1272</v>
      </c>
      <c r="F1316" s="12" t="s">
        <v>157</v>
      </c>
      <c r="G1316" s="12">
        <v>1</v>
      </c>
      <c r="H1316" s="13">
        <v>245800</v>
      </c>
      <c r="I1316" s="13">
        <v>338989</v>
      </c>
      <c r="J1316" s="17">
        <v>750890</v>
      </c>
      <c r="K1316" s="14">
        <v>841665</v>
      </c>
      <c r="L1316" s="15">
        <v>703581</v>
      </c>
      <c r="M1316" s="16">
        <v>794157</v>
      </c>
      <c r="N1316" s="90"/>
    </row>
    <row r="1317" spans="2:14" ht="52.9">
      <c r="B1317" s="10">
        <v>1314</v>
      </c>
      <c r="C1317" s="11" t="s">
        <v>1251</v>
      </c>
      <c r="D1317" s="11" t="s">
        <v>1259</v>
      </c>
      <c r="E1317" s="11" t="s">
        <v>1273</v>
      </c>
      <c r="F1317" s="12" t="s">
        <v>157</v>
      </c>
      <c r="G1317" s="12">
        <v>1</v>
      </c>
      <c r="H1317" s="13">
        <v>389500</v>
      </c>
      <c r="I1317" s="13">
        <v>537169</v>
      </c>
      <c r="J1317" s="17">
        <v>3312924.3</v>
      </c>
      <c r="K1317" s="14">
        <v>3713422</v>
      </c>
      <c r="L1317" s="15">
        <v>3104189</v>
      </c>
      <c r="M1317" s="16">
        <v>3503809</v>
      </c>
      <c r="N1317" s="90"/>
    </row>
    <row r="1318" spans="2:14" ht="39.6">
      <c r="B1318" s="10">
        <v>1315</v>
      </c>
      <c r="C1318" s="11" t="s">
        <v>1251</v>
      </c>
      <c r="D1318" s="11" t="s">
        <v>1259</v>
      </c>
      <c r="E1318" s="11" t="s">
        <v>1146</v>
      </c>
      <c r="F1318" s="12" t="s">
        <v>18</v>
      </c>
      <c r="G1318" s="12">
        <v>1</v>
      </c>
      <c r="H1318" s="13">
        <v>108900</v>
      </c>
      <c r="I1318" s="13">
        <v>150187</v>
      </c>
      <c r="J1318" s="17">
        <v>405504.4</v>
      </c>
      <c r="K1318" s="14">
        <v>454526</v>
      </c>
      <c r="L1318" s="15">
        <v>327854</v>
      </c>
      <c r="M1318" s="16">
        <v>370061</v>
      </c>
      <c r="N1318" s="90"/>
    </row>
    <row r="1319" spans="2:14" ht="52.9">
      <c r="B1319" s="10">
        <v>1316</v>
      </c>
      <c r="C1319" s="11" t="s">
        <v>1251</v>
      </c>
      <c r="D1319" s="11" t="s">
        <v>1259</v>
      </c>
      <c r="E1319" s="21" t="s">
        <v>1274</v>
      </c>
      <c r="F1319" s="22" t="s">
        <v>18</v>
      </c>
      <c r="G1319" s="12">
        <v>1</v>
      </c>
      <c r="H1319" s="13">
        <v>139800</v>
      </c>
      <c r="I1319" s="13">
        <v>192802</v>
      </c>
      <c r="J1319" s="17">
        <v>642552.4</v>
      </c>
      <c r="K1319" s="14">
        <v>720230</v>
      </c>
      <c r="L1319" s="15">
        <v>519511</v>
      </c>
      <c r="M1319" s="16">
        <v>586391</v>
      </c>
      <c r="N1319" s="90"/>
    </row>
    <row r="1320" spans="2:14" ht="39.6">
      <c r="B1320" s="10">
        <v>1317</v>
      </c>
      <c r="C1320" s="11" t="s">
        <v>1251</v>
      </c>
      <c r="D1320" s="11" t="s">
        <v>1259</v>
      </c>
      <c r="E1320" s="11" t="s">
        <v>1275</v>
      </c>
      <c r="F1320" s="12" t="s">
        <v>18</v>
      </c>
      <c r="G1320" s="12">
        <v>1</v>
      </c>
      <c r="H1320" s="13">
        <v>393600</v>
      </c>
      <c r="I1320" s="13">
        <v>542824</v>
      </c>
      <c r="J1320" s="17">
        <v>179678.1</v>
      </c>
      <c r="K1320" s="14">
        <v>201399</v>
      </c>
      <c r="L1320" s="15">
        <v>145275</v>
      </c>
      <c r="M1320" s="16">
        <v>163977</v>
      </c>
      <c r="N1320" s="90"/>
    </row>
    <row r="1321" spans="2:14" ht="26.45">
      <c r="B1321" s="10">
        <v>1318</v>
      </c>
      <c r="C1321" s="11" t="s">
        <v>1251</v>
      </c>
      <c r="D1321" s="11" t="s">
        <v>1259</v>
      </c>
      <c r="E1321" s="11" t="s">
        <v>907</v>
      </c>
      <c r="F1321" s="12" t="s">
        <v>18</v>
      </c>
      <c r="G1321" s="12">
        <v>1</v>
      </c>
      <c r="H1321" s="13">
        <v>209100</v>
      </c>
      <c r="I1321" s="13">
        <v>288375</v>
      </c>
      <c r="J1321" s="17">
        <v>234287.2</v>
      </c>
      <c r="K1321" s="14">
        <v>262610</v>
      </c>
      <c r="L1321" s="15">
        <v>197557</v>
      </c>
      <c r="M1321" s="16">
        <v>222990</v>
      </c>
      <c r="N1321" s="90"/>
    </row>
    <row r="1322" spans="2:14" ht="52.9">
      <c r="B1322" s="10">
        <v>1319</v>
      </c>
      <c r="C1322" s="11" t="s">
        <v>1251</v>
      </c>
      <c r="D1322" s="11" t="s">
        <v>1259</v>
      </c>
      <c r="E1322" s="21" t="s">
        <v>1276</v>
      </c>
      <c r="F1322" s="22" t="s">
        <v>18</v>
      </c>
      <c r="G1322" s="12">
        <v>1</v>
      </c>
      <c r="H1322" s="13">
        <v>118900</v>
      </c>
      <c r="I1322" s="13">
        <v>163978</v>
      </c>
      <c r="J1322" s="17">
        <v>649311.6</v>
      </c>
      <c r="K1322" s="14">
        <v>727807</v>
      </c>
      <c r="L1322" s="15">
        <v>524975</v>
      </c>
      <c r="M1322" s="16">
        <v>592558</v>
      </c>
      <c r="N1322" s="90"/>
    </row>
    <row r="1323" spans="2:14" ht="26.45">
      <c r="B1323" s="10">
        <v>1320</v>
      </c>
      <c r="C1323" s="11" t="s">
        <v>1251</v>
      </c>
      <c r="D1323" s="11" t="s">
        <v>1259</v>
      </c>
      <c r="E1323" s="11" t="s">
        <v>720</v>
      </c>
      <c r="F1323" s="12" t="s">
        <v>18</v>
      </c>
      <c r="G1323" s="12">
        <v>1</v>
      </c>
      <c r="H1323" s="13">
        <v>393600</v>
      </c>
      <c r="I1323" s="13">
        <v>542824</v>
      </c>
      <c r="J1323" s="17">
        <v>295774.5</v>
      </c>
      <c r="K1323" s="14">
        <v>331531</v>
      </c>
      <c r="L1323" s="15">
        <v>305463</v>
      </c>
      <c r="M1323" s="16">
        <v>344787</v>
      </c>
      <c r="N1323" s="90"/>
    </row>
    <row r="1324" spans="2:14" ht="52.9">
      <c r="B1324" s="10">
        <v>1321</v>
      </c>
      <c r="C1324" s="11" t="s">
        <v>1251</v>
      </c>
      <c r="D1324" s="11" t="s">
        <v>1259</v>
      </c>
      <c r="E1324" s="21" t="s">
        <v>1277</v>
      </c>
      <c r="F1324" s="12" t="s">
        <v>18</v>
      </c>
      <c r="G1324" s="12">
        <v>1</v>
      </c>
      <c r="H1324" s="13">
        <v>332300</v>
      </c>
      <c r="I1324" s="13">
        <v>458283</v>
      </c>
      <c r="J1324" s="17">
        <v>156925.29999999999</v>
      </c>
      <c r="K1324" s="14">
        <v>175896</v>
      </c>
      <c r="L1324" s="15">
        <v>147033</v>
      </c>
      <c r="M1324" s="16">
        <v>165961</v>
      </c>
      <c r="N1324" s="90"/>
    </row>
    <row r="1325" spans="2:14" ht="66">
      <c r="B1325" s="10">
        <v>1322</v>
      </c>
      <c r="C1325" s="11" t="s">
        <v>1251</v>
      </c>
      <c r="D1325" s="11" t="s">
        <v>1259</v>
      </c>
      <c r="E1325" s="21" t="s">
        <v>1278</v>
      </c>
      <c r="F1325" s="12" t="s">
        <v>18</v>
      </c>
      <c r="G1325" s="12">
        <v>1</v>
      </c>
      <c r="H1325" s="13">
        <v>1312400</v>
      </c>
      <c r="I1325" s="13">
        <v>1809964</v>
      </c>
      <c r="J1325" s="17">
        <v>519446.9</v>
      </c>
      <c r="K1325" s="14">
        <v>582243</v>
      </c>
      <c r="L1325" s="15">
        <v>486736</v>
      </c>
      <c r="M1325" s="16">
        <v>549396</v>
      </c>
      <c r="N1325" s="90"/>
    </row>
    <row r="1326" spans="2:14" ht="26.45">
      <c r="B1326" s="10">
        <v>1323</v>
      </c>
      <c r="C1326" s="11" t="s">
        <v>1251</v>
      </c>
      <c r="D1326" s="11" t="s">
        <v>1259</v>
      </c>
      <c r="E1326" s="11" t="s">
        <v>1279</v>
      </c>
      <c r="F1326" s="12" t="s">
        <v>18</v>
      </c>
      <c r="G1326" s="12">
        <v>1</v>
      </c>
      <c r="H1326" s="13">
        <v>118900</v>
      </c>
      <c r="I1326" s="13">
        <v>163978</v>
      </c>
      <c r="J1326" s="17">
        <v>438550.7</v>
      </c>
      <c r="K1326" s="14">
        <v>491567</v>
      </c>
      <c r="L1326" s="15">
        <v>410941</v>
      </c>
      <c r="M1326" s="16">
        <v>463844</v>
      </c>
      <c r="N1326" s="90"/>
    </row>
    <row r="1327" spans="2:14" ht="26.45">
      <c r="B1327" s="10">
        <v>1324</v>
      </c>
      <c r="C1327" s="11" t="s">
        <v>1251</v>
      </c>
      <c r="D1327" s="11" t="s">
        <v>1259</v>
      </c>
      <c r="E1327" s="21" t="s">
        <v>1280</v>
      </c>
      <c r="F1327" s="22" t="s">
        <v>18</v>
      </c>
      <c r="G1327" s="12">
        <v>1</v>
      </c>
      <c r="H1327" s="13">
        <v>123000</v>
      </c>
      <c r="I1327" s="13">
        <v>169632</v>
      </c>
      <c r="J1327" s="17">
        <v>1731771.3</v>
      </c>
      <c r="K1327" s="14">
        <v>1941124</v>
      </c>
      <c r="L1327" s="15">
        <v>1622653</v>
      </c>
      <c r="M1327" s="16">
        <v>1831547</v>
      </c>
      <c r="N1327" s="90"/>
    </row>
    <row r="1328" spans="2:14" ht="26.45">
      <c r="B1328" s="10">
        <v>1325</v>
      </c>
      <c r="C1328" s="11" t="s">
        <v>1251</v>
      </c>
      <c r="D1328" s="11" t="s">
        <v>1259</v>
      </c>
      <c r="E1328" s="21" t="s">
        <v>1281</v>
      </c>
      <c r="F1328" s="22" t="s">
        <v>18</v>
      </c>
      <c r="G1328" s="12">
        <v>1</v>
      </c>
      <c r="H1328" s="13">
        <v>197500</v>
      </c>
      <c r="I1328" s="13">
        <v>272377</v>
      </c>
      <c r="J1328" s="17">
        <v>163160.9</v>
      </c>
      <c r="K1328" s="14">
        <v>182885</v>
      </c>
      <c r="L1328" s="15">
        <v>165407</v>
      </c>
      <c r="M1328" s="16">
        <v>186701</v>
      </c>
      <c r="N1328" s="90"/>
    </row>
    <row r="1329" spans="2:14" ht="26.45">
      <c r="B1329" s="10">
        <v>1326</v>
      </c>
      <c r="C1329" s="11" t="s">
        <v>1251</v>
      </c>
      <c r="D1329" s="11" t="s">
        <v>1259</v>
      </c>
      <c r="E1329" s="21" t="s">
        <v>1282</v>
      </c>
      <c r="F1329" s="22" t="s">
        <v>18</v>
      </c>
      <c r="G1329" s="12">
        <v>1</v>
      </c>
      <c r="H1329" s="13">
        <v>80300</v>
      </c>
      <c r="I1329" s="13">
        <v>110744</v>
      </c>
      <c r="J1329" s="17">
        <v>145156.20000000001</v>
      </c>
      <c r="K1329" s="14">
        <v>162704</v>
      </c>
      <c r="L1329" s="15">
        <v>132136</v>
      </c>
      <c r="M1329" s="16">
        <v>149147</v>
      </c>
      <c r="N1329" s="90"/>
    </row>
    <row r="1330" spans="2:14" ht="39.6">
      <c r="B1330" s="10">
        <v>1327</v>
      </c>
      <c r="C1330" s="11" t="s">
        <v>1251</v>
      </c>
      <c r="D1330" s="11" t="s">
        <v>1259</v>
      </c>
      <c r="E1330" s="11" t="s">
        <v>1283</v>
      </c>
      <c r="F1330" s="12" t="s">
        <v>18</v>
      </c>
      <c r="G1330" s="12">
        <v>1</v>
      </c>
      <c r="H1330" s="13">
        <v>396900</v>
      </c>
      <c r="I1330" s="13">
        <v>547375</v>
      </c>
      <c r="J1330" s="17">
        <v>284148.2</v>
      </c>
      <c r="K1330" s="14">
        <v>318499</v>
      </c>
      <c r="L1330" s="15">
        <v>251191</v>
      </c>
      <c r="M1330" s="16">
        <v>283528</v>
      </c>
      <c r="N1330" s="90"/>
    </row>
    <row r="1331" spans="2:14" ht="26.45">
      <c r="B1331" s="10">
        <v>1328</v>
      </c>
      <c r="C1331" s="11" t="s">
        <v>1251</v>
      </c>
      <c r="D1331" s="11" t="s">
        <v>1259</v>
      </c>
      <c r="E1331" s="21" t="s">
        <v>1284</v>
      </c>
      <c r="F1331" s="12" t="s">
        <v>18</v>
      </c>
      <c r="G1331" s="12">
        <v>1</v>
      </c>
      <c r="H1331" s="13">
        <v>189700</v>
      </c>
      <c r="I1331" s="13">
        <v>261620</v>
      </c>
      <c r="J1331" s="17">
        <v>120951.6</v>
      </c>
      <c r="K1331" s="14">
        <v>135573</v>
      </c>
      <c r="L1331" s="15">
        <v>103760</v>
      </c>
      <c r="M1331" s="16">
        <v>117118</v>
      </c>
      <c r="N1331" s="90"/>
    </row>
    <row r="1332" spans="2:14" ht="39.6">
      <c r="B1332" s="10">
        <v>1329</v>
      </c>
      <c r="C1332" s="11" t="s">
        <v>1251</v>
      </c>
      <c r="D1332" s="11" t="s">
        <v>1259</v>
      </c>
      <c r="E1332" s="11" t="s">
        <v>1285</v>
      </c>
      <c r="F1332" s="12" t="s">
        <v>18</v>
      </c>
      <c r="G1332" s="12">
        <v>1</v>
      </c>
      <c r="H1332" s="13">
        <v>955900</v>
      </c>
      <c r="I1332" s="13">
        <v>1318306</v>
      </c>
      <c r="J1332" s="17">
        <v>601092.80000000005</v>
      </c>
      <c r="K1332" s="14">
        <v>673759</v>
      </c>
      <c r="L1332" s="15">
        <v>513542</v>
      </c>
      <c r="M1332" s="16">
        <v>579653</v>
      </c>
      <c r="N1332" s="90"/>
    </row>
    <row r="1333" spans="2:14" ht="26.45">
      <c r="B1333" s="10">
        <v>1330</v>
      </c>
      <c r="C1333" s="11" t="s">
        <v>1251</v>
      </c>
      <c r="D1333" s="11" t="s">
        <v>1259</v>
      </c>
      <c r="E1333" s="11" t="s">
        <v>1286</v>
      </c>
      <c r="F1333" s="12" t="s">
        <v>18</v>
      </c>
      <c r="G1333" s="12">
        <v>1</v>
      </c>
      <c r="H1333" s="13">
        <v>144700</v>
      </c>
      <c r="I1333" s="13">
        <v>199559</v>
      </c>
      <c r="J1333" s="17">
        <v>227873.1</v>
      </c>
      <c r="K1333" s="14">
        <v>255421</v>
      </c>
      <c r="L1333" s="15">
        <v>210374</v>
      </c>
      <c r="M1333" s="16">
        <v>237457</v>
      </c>
      <c r="N1333" s="90"/>
    </row>
    <row r="1334" spans="2:14" ht="26.45">
      <c r="B1334" s="10">
        <v>1331</v>
      </c>
      <c r="C1334" s="11" t="s">
        <v>1251</v>
      </c>
      <c r="D1334" s="11" t="s">
        <v>1259</v>
      </c>
      <c r="E1334" s="11" t="s">
        <v>1287</v>
      </c>
      <c r="F1334" s="12" t="s">
        <v>18</v>
      </c>
      <c r="G1334" s="12">
        <v>1</v>
      </c>
      <c r="H1334" s="13">
        <v>15300</v>
      </c>
      <c r="I1334" s="13">
        <v>21101</v>
      </c>
      <c r="J1334" s="17">
        <v>1261423.8</v>
      </c>
      <c r="K1334" s="14">
        <v>1413917</v>
      </c>
      <c r="L1334" s="15">
        <v>1181957</v>
      </c>
      <c r="M1334" s="16">
        <v>1334117</v>
      </c>
      <c r="N1334" s="90"/>
    </row>
    <row r="1335" spans="2:14" ht="26.45">
      <c r="B1335" s="10">
        <v>1332</v>
      </c>
      <c r="C1335" s="11" t="s">
        <v>1251</v>
      </c>
      <c r="D1335" s="11" t="s">
        <v>1259</v>
      </c>
      <c r="E1335" s="11" t="s">
        <v>1288</v>
      </c>
      <c r="F1335" s="12" t="s">
        <v>18</v>
      </c>
      <c r="G1335" s="12">
        <v>1</v>
      </c>
      <c r="H1335" s="13">
        <v>296400</v>
      </c>
      <c r="I1335" s="13">
        <v>408773</v>
      </c>
      <c r="J1335" s="17">
        <v>261538.2</v>
      </c>
      <c r="K1335" s="14">
        <v>293155</v>
      </c>
      <c r="L1335" s="15">
        <v>230458</v>
      </c>
      <c r="M1335" s="16">
        <v>260126</v>
      </c>
      <c r="N1335" s="90"/>
    </row>
    <row r="1336" spans="2:14" ht="26.45">
      <c r="B1336" s="10">
        <v>1333</v>
      </c>
      <c r="C1336" s="11" t="s">
        <v>1251</v>
      </c>
      <c r="D1336" s="11" t="s">
        <v>1259</v>
      </c>
      <c r="E1336" s="11" t="s">
        <v>1083</v>
      </c>
      <c r="F1336" s="12" t="s">
        <v>18</v>
      </c>
      <c r="G1336" s="12">
        <v>1</v>
      </c>
      <c r="H1336" s="13">
        <v>57200</v>
      </c>
      <c r="I1336" s="13">
        <v>78886</v>
      </c>
      <c r="J1336" s="17">
        <v>25311.3</v>
      </c>
      <c r="K1336" s="14">
        <v>28371</v>
      </c>
      <c r="L1336" s="15">
        <v>20476</v>
      </c>
      <c r="M1336" s="16">
        <v>23112</v>
      </c>
      <c r="N1336" s="90"/>
    </row>
    <row r="1337" spans="2:14" ht="26.45">
      <c r="B1337" s="10">
        <v>1334</v>
      </c>
      <c r="C1337" s="11" t="s">
        <v>1251</v>
      </c>
      <c r="D1337" s="11" t="s">
        <v>1259</v>
      </c>
      <c r="E1337" s="11" t="s">
        <v>1289</v>
      </c>
      <c r="F1337" s="12" t="s">
        <v>18</v>
      </c>
      <c r="G1337" s="12">
        <v>1</v>
      </c>
      <c r="H1337" s="13">
        <v>29300</v>
      </c>
      <c r="I1337" s="13">
        <v>40408</v>
      </c>
      <c r="J1337" s="17">
        <v>391164.9</v>
      </c>
      <c r="K1337" s="14">
        <v>438453</v>
      </c>
      <c r="L1337" s="15">
        <v>366532</v>
      </c>
      <c r="M1337" s="16">
        <v>413718</v>
      </c>
      <c r="N1337" s="90"/>
    </row>
    <row r="1338" spans="2:14" ht="26.45">
      <c r="B1338" s="10">
        <v>1335</v>
      </c>
      <c r="C1338" s="11" t="s">
        <v>1251</v>
      </c>
      <c r="D1338" s="11" t="s">
        <v>1259</v>
      </c>
      <c r="E1338" s="11" t="s">
        <v>902</v>
      </c>
      <c r="F1338" s="12" t="s">
        <v>18</v>
      </c>
      <c r="G1338" s="12">
        <v>1</v>
      </c>
      <c r="H1338" s="13">
        <v>107300</v>
      </c>
      <c r="I1338" s="13">
        <v>147980</v>
      </c>
      <c r="J1338" s="17">
        <v>80896.2</v>
      </c>
      <c r="K1338" s="14">
        <v>90676</v>
      </c>
      <c r="L1338" s="15">
        <v>83502</v>
      </c>
      <c r="M1338" s="16">
        <v>94252</v>
      </c>
      <c r="N1338" s="90"/>
    </row>
    <row r="1339" spans="2:14" ht="26.45">
      <c r="B1339" s="10">
        <v>1336</v>
      </c>
      <c r="C1339" s="11" t="s">
        <v>1251</v>
      </c>
      <c r="D1339" s="11" t="s">
        <v>1259</v>
      </c>
      <c r="E1339" s="11" t="s">
        <v>1290</v>
      </c>
      <c r="F1339" s="12" t="s">
        <v>18</v>
      </c>
      <c r="G1339" s="12">
        <v>1</v>
      </c>
      <c r="H1339" s="13">
        <v>197100</v>
      </c>
      <c r="I1339" s="13">
        <v>271826</v>
      </c>
      <c r="J1339" s="17">
        <v>38722.6</v>
      </c>
      <c r="K1339" s="14">
        <v>43404</v>
      </c>
      <c r="L1339" s="15">
        <v>36276</v>
      </c>
      <c r="M1339" s="16">
        <v>40946</v>
      </c>
      <c r="N1339" s="90"/>
    </row>
    <row r="1340" spans="2:14" ht="26.45">
      <c r="B1340" s="10">
        <v>1337</v>
      </c>
      <c r="C1340" s="11" t="s">
        <v>1251</v>
      </c>
      <c r="D1340" s="11" t="s">
        <v>1259</v>
      </c>
      <c r="E1340" s="11" t="s">
        <v>1291</v>
      </c>
      <c r="F1340" s="12" t="s">
        <v>18</v>
      </c>
      <c r="G1340" s="12">
        <v>1</v>
      </c>
      <c r="H1340" s="13">
        <v>20700</v>
      </c>
      <c r="I1340" s="13">
        <v>28548</v>
      </c>
      <c r="J1340" s="17">
        <v>141598.1</v>
      </c>
      <c r="K1340" s="14">
        <v>158716</v>
      </c>
      <c r="L1340" s="15">
        <v>132673</v>
      </c>
      <c r="M1340" s="16">
        <v>149753</v>
      </c>
      <c r="N1340" s="90"/>
    </row>
    <row r="1341" spans="2:14" ht="26.45">
      <c r="B1341" s="10">
        <v>1338</v>
      </c>
      <c r="C1341" s="11" t="s">
        <v>1251</v>
      </c>
      <c r="D1341" s="11" t="s">
        <v>1259</v>
      </c>
      <c r="E1341" s="11" t="s">
        <v>713</v>
      </c>
      <c r="F1341" s="12" t="s">
        <v>18</v>
      </c>
      <c r="G1341" s="12">
        <v>1</v>
      </c>
      <c r="H1341" s="13">
        <v>778600</v>
      </c>
      <c r="I1341" s="13">
        <v>1073787</v>
      </c>
      <c r="J1341" s="17">
        <v>260110.2</v>
      </c>
      <c r="K1341" s="14">
        <v>291555</v>
      </c>
      <c r="L1341" s="15">
        <v>243723</v>
      </c>
      <c r="M1341" s="16">
        <v>275099</v>
      </c>
      <c r="N1341" s="90"/>
    </row>
    <row r="1342" spans="2:14" ht="26.45">
      <c r="B1342" s="10">
        <v>1339</v>
      </c>
      <c r="C1342" s="11" t="s">
        <v>1251</v>
      </c>
      <c r="D1342" s="11" t="s">
        <v>1259</v>
      </c>
      <c r="E1342" s="11" t="s">
        <v>1292</v>
      </c>
      <c r="F1342" s="12" t="s">
        <v>18</v>
      </c>
      <c r="G1342" s="12">
        <v>1</v>
      </c>
      <c r="H1342" s="13">
        <v>57700</v>
      </c>
      <c r="I1342" s="13">
        <v>79576</v>
      </c>
      <c r="J1342" s="17">
        <v>27346.2</v>
      </c>
      <c r="K1342" s="14">
        <v>30652</v>
      </c>
      <c r="L1342" s="15">
        <v>25626</v>
      </c>
      <c r="M1342" s="16">
        <v>28925</v>
      </c>
      <c r="N1342" s="90"/>
    </row>
    <row r="1343" spans="2:14" ht="26.45">
      <c r="B1343" s="10">
        <v>1340</v>
      </c>
      <c r="C1343" s="11" t="s">
        <v>1251</v>
      </c>
      <c r="D1343" s="11" t="s">
        <v>1259</v>
      </c>
      <c r="E1343" s="11" t="s">
        <v>1293</v>
      </c>
      <c r="F1343" s="12" t="s">
        <v>18</v>
      </c>
      <c r="G1343" s="12">
        <v>1</v>
      </c>
      <c r="H1343" s="13">
        <v>72100</v>
      </c>
      <c r="I1343" s="13">
        <v>99435</v>
      </c>
      <c r="J1343" s="17">
        <v>1027410.3</v>
      </c>
      <c r="K1343" s="14">
        <v>1151614</v>
      </c>
      <c r="L1343" s="15">
        <v>962673</v>
      </c>
      <c r="M1343" s="16">
        <v>1086603</v>
      </c>
      <c r="N1343" s="90"/>
    </row>
    <row r="1344" spans="2:14" ht="39.6">
      <c r="B1344" s="10">
        <v>1341</v>
      </c>
      <c r="C1344" s="11" t="s">
        <v>1294</v>
      </c>
      <c r="D1344" s="11" t="s">
        <v>1295</v>
      </c>
      <c r="E1344" s="21" t="s">
        <v>1296</v>
      </c>
      <c r="F1344" s="12" t="s">
        <v>18</v>
      </c>
      <c r="G1344" s="12">
        <v>1</v>
      </c>
      <c r="H1344" s="13">
        <v>422400</v>
      </c>
      <c r="I1344" s="13">
        <v>582543</v>
      </c>
      <c r="J1344" s="17">
        <v>80158.399999999994</v>
      </c>
      <c r="K1344" s="14">
        <v>89849</v>
      </c>
      <c r="L1344" s="15">
        <v>72101</v>
      </c>
      <c r="M1344" s="16">
        <v>81383</v>
      </c>
      <c r="N1344" s="90"/>
    </row>
    <row r="1345" spans="2:14" ht="39.6">
      <c r="B1345" s="10">
        <v>1342</v>
      </c>
      <c r="C1345" s="11" t="s">
        <v>1294</v>
      </c>
      <c r="D1345" s="11" t="s">
        <v>1295</v>
      </c>
      <c r="E1345" s="11" t="s">
        <v>1297</v>
      </c>
      <c r="F1345" s="22" t="s">
        <v>18</v>
      </c>
      <c r="G1345" s="12">
        <v>1</v>
      </c>
      <c r="H1345" s="13">
        <v>17000</v>
      </c>
      <c r="I1345" s="13">
        <v>23445</v>
      </c>
      <c r="J1345" s="17">
        <v>100174.2</v>
      </c>
      <c r="K1345" s="14">
        <v>112284</v>
      </c>
      <c r="L1345" s="15">
        <v>90116</v>
      </c>
      <c r="M1345" s="16">
        <v>101717</v>
      </c>
      <c r="N1345" s="90"/>
    </row>
    <row r="1346" spans="2:14" ht="39.6">
      <c r="B1346" s="10">
        <v>1343</v>
      </c>
      <c r="C1346" s="11" t="s">
        <v>1294</v>
      </c>
      <c r="D1346" s="11" t="s">
        <v>1295</v>
      </c>
      <c r="E1346" s="21" t="s">
        <v>1298</v>
      </c>
      <c r="F1346" s="12" t="s">
        <v>18</v>
      </c>
      <c r="G1346" s="12">
        <v>1</v>
      </c>
      <c r="H1346" s="13">
        <v>49000</v>
      </c>
      <c r="I1346" s="13">
        <v>67577</v>
      </c>
      <c r="J1346" s="17">
        <v>586622.4</v>
      </c>
      <c r="K1346" s="14">
        <v>657539</v>
      </c>
      <c r="L1346" s="15">
        <v>527758</v>
      </c>
      <c r="M1346" s="16">
        <v>595699</v>
      </c>
      <c r="N1346" s="90"/>
    </row>
    <row r="1347" spans="2:14" ht="39.6">
      <c r="B1347" s="10">
        <v>1344</v>
      </c>
      <c r="C1347" s="11" t="s">
        <v>1294</v>
      </c>
      <c r="D1347" s="11" t="s">
        <v>1295</v>
      </c>
      <c r="E1347" s="11" t="s">
        <v>1299</v>
      </c>
      <c r="F1347" s="12" t="s">
        <v>18</v>
      </c>
      <c r="G1347" s="12">
        <v>1</v>
      </c>
      <c r="H1347" s="13">
        <v>9400</v>
      </c>
      <c r="I1347" s="13">
        <v>12964</v>
      </c>
      <c r="J1347" s="17">
        <v>30083.200000000001</v>
      </c>
      <c r="K1347" s="14">
        <v>33720</v>
      </c>
      <c r="L1347" s="15">
        <v>22998</v>
      </c>
      <c r="M1347" s="16">
        <v>25959</v>
      </c>
      <c r="N1347" s="90"/>
    </row>
    <row r="1348" spans="2:14" ht="39.6">
      <c r="B1348" s="10">
        <v>1345</v>
      </c>
      <c r="C1348" s="11" t="s">
        <v>1294</v>
      </c>
      <c r="D1348" s="11" t="s">
        <v>1295</v>
      </c>
      <c r="E1348" s="11" t="s">
        <v>869</v>
      </c>
      <c r="F1348" s="12" t="s">
        <v>18</v>
      </c>
      <c r="G1348" s="12">
        <v>1</v>
      </c>
      <c r="H1348" s="13">
        <v>23000</v>
      </c>
      <c r="I1348" s="13">
        <v>31720</v>
      </c>
      <c r="J1348" s="17">
        <v>85144.5</v>
      </c>
      <c r="K1348" s="14">
        <v>95438</v>
      </c>
      <c r="L1348" s="15">
        <v>64661</v>
      </c>
      <c r="M1348" s="16">
        <v>72985</v>
      </c>
      <c r="N1348" s="90"/>
    </row>
    <row r="1349" spans="2:14" ht="39.6">
      <c r="B1349" s="10">
        <v>1346</v>
      </c>
      <c r="C1349" s="11" t="s">
        <v>1294</v>
      </c>
      <c r="D1349" s="11" t="s">
        <v>1295</v>
      </c>
      <c r="E1349" s="11" t="s">
        <v>752</v>
      </c>
      <c r="F1349" s="12" t="s">
        <v>18</v>
      </c>
      <c r="G1349" s="12">
        <v>1</v>
      </c>
      <c r="H1349" s="13">
        <v>5978700</v>
      </c>
      <c r="I1349" s="13">
        <v>8245376</v>
      </c>
      <c r="J1349" s="17">
        <v>16398.2</v>
      </c>
      <c r="K1349" s="14">
        <v>18381</v>
      </c>
      <c r="L1349" s="15">
        <v>12466</v>
      </c>
      <c r="M1349" s="16">
        <v>14071</v>
      </c>
      <c r="N1349" s="90"/>
    </row>
    <row r="1350" spans="2:14" ht="39.6">
      <c r="B1350" s="10">
        <v>1347</v>
      </c>
      <c r="C1350" s="11" t="s">
        <v>1294</v>
      </c>
      <c r="D1350" s="11" t="s">
        <v>1295</v>
      </c>
      <c r="E1350" s="11" t="s">
        <v>120</v>
      </c>
      <c r="F1350" s="12" t="s">
        <v>18</v>
      </c>
      <c r="G1350" s="12">
        <v>1</v>
      </c>
      <c r="H1350" s="13">
        <v>835900</v>
      </c>
      <c r="I1350" s="13">
        <v>1152811</v>
      </c>
      <c r="J1350" s="17">
        <v>40579</v>
      </c>
      <c r="K1350" s="14">
        <v>45485</v>
      </c>
      <c r="L1350" s="15">
        <v>30981</v>
      </c>
      <c r="M1350" s="16">
        <v>34969</v>
      </c>
      <c r="N1350" s="90"/>
    </row>
    <row r="1351" spans="2:14" ht="39.6">
      <c r="B1351" s="10">
        <v>1348</v>
      </c>
      <c r="C1351" s="11" t="s">
        <v>1294</v>
      </c>
      <c r="D1351" s="11" t="s">
        <v>1295</v>
      </c>
      <c r="E1351" s="11" t="s">
        <v>1300</v>
      </c>
      <c r="F1351" s="12" t="s">
        <v>18</v>
      </c>
      <c r="G1351" s="12">
        <v>1</v>
      </c>
      <c r="H1351" s="13">
        <v>27200</v>
      </c>
      <c r="I1351" s="13">
        <v>37512</v>
      </c>
      <c r="J1351" s="17">
        <v>7606896.5</v>
      </c>
      <c r="K1351" s="14">
        <v>8526491</v>
      </c>
      <c r="L1351" s="15">
        <v>7161610</v>
      </c>
      <c r="M1351" s="16">
        <v>8083566</v>
      </c>
      <c r="N1351" s="90"/>
    </row>
    <row r="1352" spans="2:14" ht="52.9">
      <c r="B1352" s="10">
        <v>1349</v>
      </c>
      <c r="C1352" s="11" t="s">
        <v>1294</v>
      </c>
      <c r="D1352" s="11" t="s">
        <v>1295</v>
      </c>
      <c r="E1352" s="21" t="s">
        <v>1301</v>
      </c>
      <c r="F1352" s="12" t="s">
        <v>18</v>
      </c>
      <c r="G1352" s="12">
        <v>1</v>
      </c>
      <c r="H1352" s="13">
        <v>17300</v>
      </c>
      <c r="I1352" s="13">
        <v>23859</v>
      </c>
      <c r="J1352" s="17">
        <v>1151265.5</v>
      </c>
      <c r="K1352" s="14">
        <v>1290442</v>
      </c>
      <c r="L1352" s="15">
        <v>1040049</v>
      </c>
      <c r="M1352" s="16">
        <v>1173941</v>
      </c>
      <c r="N1352" s="90"/>
    </row>
    <row r="1353" spans="2:14" ht="39.6">
      <c r="B1353" s="10">
        <v>1350</v>
      </c>
      <c r="C1353" s="11" t="s">
        <v>1294</v>
      </c>
      <c r="D1353" s="11" t="s">
        <v>1295</v>
      </c>
      <c r="E1353" s="21" t="s">
        <v>1302</v>
      </c>
      <c r="F1353" s="12" t="s">
        <v>18</v>
      </c>
      <c r="G1353" s="12">
        <v>1</v>
      </c>
      <c r="H1353" s="13">
        <v>24700</v>
      </c>
      <c r="I1353" s="13">
        <v>34064</v>
      </c>
      <c r="J1353" s="17">
        <v>34057.800000000003</v>
      </c>
      <c r="K1353" s="14">
        <v>38175</v>
      </c>
      <c r="L1353" s="15">
        <v>30554</v>
      </c>
      <c r="M1353" s="16">
        <v>34487</v>
      </c>
      <c r="N1353" s="90"/>
    </row>
    <row r="1354" spans="2:14" ht="39.6">
      <c r="B1354" s="10">
        <v>1351</v>
      </c>
      <c r="C1354" s="11" t="s">
        <v>1294</v>
      </c>
      <c r="D1354" s="11" t="s">
        <v>1295</v>
      </c>
      <c r="E1354" s="21" t="s">
        <v>1303</v>
      </c>
      <c r="F1354" s="12" t="s">
        <v>18</v>
      </c>
      <c r="G1354" s="12">
        <v>1</v>
      </c>
      <c r="H1354" s="13">
        <v>650200</v>
      </c>
      <c r="I1354" s="13">
        <v>896707</v>
      </c>
      <c r="J1354" s="17">
        <v>23942.799999999999</v>
      </c>
      <c r="K1354" s="14">
        <v>26837</v>
      </c>
      <c r="L1354" s="15">
        <v>21624</v>
      </c>
      <c r="M1354" s="16">
        <v>24408</v>
      </c>
      <c r="N1354" s="90"/>
    </row>
    <row r="1355" spans="2:14" ht="39.6">
      <c r="B1355" s="10">
        <v>1352</v>
      </c>
      <c r="C1355" s="11" t="s">
        <v>1294</v>
      </c>
      <c r="D1355" s="11" t="s">
        <v>1295</v>
      </c>
      <c r="E1355" s="21" t="s">
        <v>1304</v>
      </c>
      <c r="F1355" s="12" t="s">
        <v>18</v>
      </c>
      <c r="G1355" s="12">
        <v>1</v>
      </c>
      <c r="H1355" s="13">
        <v>297700</v>
      </c>
      <c r="I1355" s="13">
        <v>410566</v>
      </c>
      <c r="J1355" s="17">
        <v>34093.5</v>
      </c>
      <c r="K1355" s="14">
        <v>38215</v>
      </c>
      <c r="L1355" s="15">
        <v>30795</v>
      </c>
      <c r="M1355" s="16">
        <v>34759</v>
      </c>
      <c r="N1355" s="90"/>
    </row>
    <row r="1356" spans="2:14" ht="39.6">
      <c r="B1356" s="10">
        <v>1353</v>
      </c>
      <c r="C1356" s="11" t="s">
        <v>1294</v>
      </c>
      <c r="D1356" s="11" t="s">
        <v>1295</v>
      </c>
      <c r="E1356" s="11" t="s">
        <v>1305</v>
      </c>
      <c r="F1356" s="12" t="s">
        <v>18</v>
      </c>
      <c r="G1356" s="12">
        <v>1</v>
      </c>
      <c r="H1356" s="13">
        <v>831200</v>
      </c>
      <c r="I1356" s="13">
        <v>1146329</v>
      </c>
      <c r="J1356" s="17">
        <v>869556.8</v>
      </c>
      <c r="K1356" s="14">
        <v>974677</v>
      </c>
      <c r="L1356" s="15">
        <v>833356</v>
      </c>
      <c r="M1356" s="16">
        <v>940639</v>
      </c>
      <c r="N1356" s="90"/>
    </row>
    <row r="1357" spans="2:14" ht="39.6">
      <c r="B1357" s="10">
        <v>1354</v>
      </c>
      <c r="C1357" s="11" t="s">
        <v>1294</v>
      </c>
      <c r="D1357" s="11" t="s">
        <v>1295</v>
      </c>
      <c r="E1357" s="11" t="s">
        <v>1306</v>
      </c>
      <c r="F1357" s="12" t="s">
        <v>18</v>
      </c>
      <c r="G1357" s="12">
        <v>1</v>
      </c>
      <c r="H1357" s="13">
        <v>896300</v>
      </c>
      <c r="I1357" s="13">
        <v>1236110</v>
      </c>
      <c r="J1357" s="17">
        <v>401660.7</v>
      </c>
      <c r="K1357" s="14">
        <v>450217</v>
      </c>
      <c r="L1357" s="15">
        <v>352382</v>
      </c>
      <c r="M1357" s="16">
        <v>397746</v>
      </c>
      <c r="N1357" s="90"/>
    </row>
    <row r="1358" spans="2:14" ht="39.6">
      <c r="B1358" s="10">
        <v>1355</v>
      </c>
      <c r="C1358" s="11" t="s">
        <v>1294</v>
      </c>
      <c r="D1358" s="11" t="s">
        <v>1295</v>
      </c>
      <c r="E1358" s="21" t="s">
        <v>1307</v>
      </c>
      <c r="F1358" s="12" t="s">
        <v>18</v>
      </c>
      <c r="G1358" s="12">
        <v>1</v>
      </c>
      <c r="H1358" s="13">
        <v>543000</v>
      </c>
      <c r="I1358" s="13">
        <v>748865</v>
      </c>
      <c r="J1358" s="17">
        <v>1144827.6000000001</v>
      </c>
      <c r="K1358" s="14">
        <v>1283225</v>
      </c>
      <c r="L1358" s="15">
        <v>886562</v>
      </c>
      <c r="M1358" s="16">
        <v>1000694</v>
      </c>
      <c r="N1358" s="90"/>
    </row>
    <row r="1359" spans="2:14" ht="39.6">
      <c r="B1359" s="10">
        <v>1356</v>
      </c>
      <c r="C1359" s="11" t="s">
        <v>1294</v>
      </c>
      <c r="D1359" s="11" t="s">
        <v>1295</v>
      </c>
      <c r="E1359" s="11" t="s">
        <v>1308</v>
      </c>
      <c r="F1359" s="12" t="s">
        <v>18</v>
      </c>
      <c r="G1359" s="12">
        <v>1</v>
      </c>
      <c r="H1359" s="13">
        <v>189500</v>
      </c>
      <c r="I1359" s="13">
        <v>261344</v>
      </c>
      <c r="J1359" s="17">
        <v>1223450.8999999999</v>
      </c>
      <c r="K1359" s="14">
        <v>1371353</v>
      </c>
      <c r="L1359" s="15">
        <v>1091485</v>
      </c>
      <c r="M1359" s="16">
        <v>1231998</v>
      </c>
      <c r="N1359" s="90"/>
    </row>
    <row r="1360" spans="2:14" ht="39.6">
      <c r="B1360" s="10">
        <v>1357</v>
      </c>
      <c r="C1360" s="11" t="s">
        <v>1294</v>
      </c>
      <c r="D1360" s="11" t="s">
        <v>1295</v>
      </c>
      <c r="E1360" s="11" t="s">
        <v>1309</v>
      </c>
      <c r="F1360" s="12" t="s">
        <v>18</v>
      </c>
      <c r="G1360" s="12">
        <v>1</v>
      </c>
      <c r="H1360" s="13">
        <v>207100</v>
      </c>
      <c r="I1360" s="13">
        <v>285617</v>
      </c>
      <c r="J1360" s="17">
        <v>747915</v>
      </c>
      <c r="K1360" s="14">
        <v>838330</v>
      </c>
      <c r="L1360" s="15">
        <v>675671</v>
      </c>
      <c r="M1360" s="16">
        <v>762654</v>
      </c>
      <c r="N1360" s="90"/>
    </row>
    <row r="1361" spans="2:14" ht="39.6">
      <c r="B1361" s="10">
        <v>1358</v>
      </c>
      <c r="C1361" s="11" t="s">
        <v>1294</v>
      </c>
      <c r="D1361" s="11" t="s">
        <v>1295</v>
      </c>
      <c r="E1361" s="11" t="s">
        <v>1310</v>
      </c>
      <c r="F1361" s="12" t="s">
        <v>18</v>
      </c>
      <c r="G1361" s="12">
        <v>1</v>
      </c>
      <c r="H1361" s="13">
        <v>274600</v>
      </c>
      <c r="I1361" s="13">
        <v>378708</v>
      </c>
      <c r="J1361" s="17">
        <v>261169.3</v>
      </c>
      <c r="K1361" s="14">
        <v>292742</v>
      </c>
      <c r="L1361" s="15">
        <v>256912</v>
      </c>
      <c r="M1361" s="16">
        <v>289986</v>
      </c>
      <c r="N1361" s="90"/>
    </row>
    <row r="1362" spans="2:14" ht="39.6">
      <c r="B1362" s="10">
        <v>1359</v>
      </c>
      <c r="C1362" s="11" t="s">
        <v>1294</v>
      </c>
      <c r="D1362" s="11" t="s">
        <v>1295</v>
      </c>
      <c r="E1362" s="11" t="s">
        <v>1311</v>
      </c>
      <c r="F1362" s="12" t="s">
        <v>18</v>
      </c>
      <c r="G1362" s="12">
        <v>1</v>
      </c>
      <c r="H1362" s="13">
        <v>726800</v>
      </c>
      <c r="I1362" s="13">
        <v>1002348</v>
      </c>
      <c r="J1362" s="17">
        <v>285266.8</v>
      </c>
      <c r="K1362" s="14">
        <v>319753</v>
      </c>
      <c r="L1362" s="15">
        <v>257714</v>
      </c>
      <c r="M1362" s="16">
        <v>290891</v>
      </c>
      <c r="N1362" s="90"/>
    </row>
    <row r="1363" spans="2:14" ht="39.6">
      <c r="B1363" s="10">
        <v>1360</v>
      </c>
      <c r="C1363" s="11" t="s">
        <v>1294</v>
      </c>
      <c r="D1363" s="11" t="s">
        <v>1295</v>
      </c>
      <c r="E1363" s="11" t="s">
        <v>1312</v>
      </c>
      <c r="F1363" s="12" t="s">
        <v>18</v>
      </c>
      <c r="G1363" s="12">
        <v>1</v>
      </c>
      <c r="H1363" s="13">
        <v>943200</v>
      </c>
      <c r="I1363" s="13">
        <v>1300791</v>
      </c>
      <c r="J1363" s="17">
        <v>378241.5</v>
      </c>
      <c r="K1363" s="14">
        <v>423967</v>
      </c>
      <c r="L1363" s="15">
        <v>341703</v>
      </c>
      <c r="M1363" s="16">
        <v>385692</v>
      </c>
      <c r="N1363" s="90"/>
    </row>
    <row r="1364" spans="2:14" ht="39.6">
      <c r="B1364" s="10">
        <v>1361</v>
      </c>
      <c r="C1364" s="11" t="s">
        <v>1294</v>
      </c>
      <c r="D1364" s="11" t="s">
        <v>1295</v>
      </c>
      <c r="E1364" s="11" t="s">
        <v>1313</v>
      </c>
      <c r="F1364" s="12" t="s">
        <v>18</v>
      </c>
      <c r="G1364" s="12">
        <v>1</v>
      </c>
      <c r="H1364" s="13">
        <v>217100</v>
      </c>
      <c r="I1364" s="13">
        <v>299408</v>
      </c>
      <c r="J1364" s="17">
        <v>1001004.2</v>
      </c>
      <c r="K1364" s="14">
        <v>1122015</v>
      </c>
      <c r="L1364" s="15">
        <v>904308</v>
      </c>
      <c r="M1364" s="16">
        <v>1020725</v>
      </c>
      <c r="N1364" s="90"/>
    </row>
    <row r="1365" spans="2:14" ht="52.9">
      <c r="B1365" s="10">
        <v>1362</v>
      </c>
      <c r="C1365" s="11" t="s">
        <v>1294</v>
      </c>
      <c r="D1365" s="11" t="s">
        <v>1295</v>
      </c>
      <c r="E1365" s="11" t="s">
        <v>1314</v>
      </c>
      <c r="F1365" s="12" t="s">
        <v>18</v>
      </c>
      <c r="G1365" s="12">
        <v>1</v>
      </c>
      <c r="H1365" s="13">
        <v>59200</v>
      </c>
      <c r="I1365" s="13">
        <v>81644</v>
      </c>
      <c r="J1365" s="17">
        <v>1299027.8</v>
      </c>
      <c r="K1365" s="14">
        <v>1456067</v>
      </c>
      <c r="L1365" s="15">
        <v>1173549</v>
      </c>
      <c r="M1365" s="16">
        <v>1324627</v>
      </c>
      <c r="N1365" s="90"/>
    </row>
    <row r="1366" spans="2:14" ht="39.6">
      <c r="B1366" s="10">
        <v>1363</v>
      </c>
      <c r="C1366" s="11" t="s">
        <v>1294</v>
      </c>
      <c r="D1366" s="11" t="s">
        <v>1295</v>
      </c>
      <c r="E1366" s="11" t="s">
        <v>1315</v>
      </c>
      <c r="F1366" s="12" t="s">
        <v>18</v>
      </c>
      <c r="G1366" s="12">
        <v>1</v>
      </c>
      <c r="H1366" s="13">
        <v>6400</v>
      </c>
      <c r="I1366" s="13">
        <v>8826</v>
      </c>
      <c r="J1366" s="17">
        <v>373814.7</v>
      </c>
      <c r="K1366" s="14">
        <v>419005</v>
      </c>
      <c r="L1366" s="15">
        <v>303186</v>
      </c>
      <c r="M1366" s="16">
        <v>342217</v>
      </c>
      <c r="N1366" s="90"/>
    </row>
    <row r="1367" spans="2:14" ht="39.6">
      <c r="B1367" s="10">
        <v>1364</v>
      </c>
      <c r="C1367" s="11" t="s">
        <v>1294</v>
      </c>
      <c r="D1367" s="11" t="s">
        <v>1295</v>
      </c>
      <c r="E1367" s="11" t="s">
        <v>1316</v>
      </c>
      <c r="F1367" s="12" t="s">
        <v>18</v>
      </c>
      <c r="G1367" s="12">
        <v>1</v>
      </c>
      <c r="H1367" s="13">
        <v>60000</v>
      </c>
      <c r="I1367" s="13">
        <v>82748</v>
      </c>
      <c r="J1367" s="17">
        <v>75517.399999999994</v>
      </c>
      <c r="K1367" s="14">
        <v>84647</v>
      </c>
      <c r="L1367" s="15">
        <v>69144</v>
      </c>
      <c r="M1367" s="16">
        <v>78045</v>
      </c>
      <c r="N1367" s="90"/>
    </row>
    <row r="1368" spans="2:14" ht="39.6">
      <c r="B1368" s="10">
        <v>1365</v>
      </c>
      <c r="C1368" s="11" t="s">
        <v>1294</v>
      </c>
      <c r="D1368" s="11" t="s">
        <v>1295</v>
      </c>
      <c r="E1368" s="11" t="s">
        <v>1317</v>
      </c>
      <c r="F1368" s="12" t="s">
        <v>18</v>
      </c>
      <c r="G1368" s="12">
        <v>1</v>
      </c>
      <c r="H1368" s="13">
        <v>70200</v>
      </c>
      <c r="I1368" s="13">
        <v>96815</v>
      </c>
      <c r="J1368" s="17">
        <v>8853.6</v>
      </c>
      <c r="K1368" s="14">
        <v>9924</v>
      </c>
      <c r="L1368" s="15">
        <v>7995</v>
      </c>
      <c r="M1368" s="16">
        <v>9024</v>
      </c>
      <c r="N1368" s="90"/>
    </row>
    <row r="1369" spans="2:14" ht="39.6">
      <c r="B1369" s="10">
        <v>1366</v>
      </c>
      <c r="C1369" s="11" t="s">
        <v>1294</v>
      </c>
      <c r="D1369" s="11" t="s">
        <v>1295</v>
      </c>
      <c r="E1369" s="24" t="s">
        <v>1318</v>
      </c>
      <c r="F1369" s="12" t="s">
        <v>18</v>
      </c>
      <c r="G1369" s="12">
        <v>1</v>
      </c>
      <c r="H1369" s="13">
        <v>47200</v>
      </c>
      <c r="I1369" s="13">
        <v>65095</v>
      </c>
      <c r="J1369" s="17">
        <v>73256.399999999994</v>
      </c>
      <c r="K1369" s="14">
        <v>82112</v>
      </c>
      <c r="L1369" s="15">
        <v>64146</v>
      </c>
      <c r="M1369" s="16">
        <v>72404</v>
      </c>
      <c r="N1369" s="90"/>
    </row>
    <row r="1370" spans="2:14" ht="39.6">
      <c r="B1370" s="10">
        <v>1367</v>
      </c>
      <c r="C1370" s="11" t="s">
        <v>1294</v>
      </c>
      <c r="D1370" s="11" t="s">
        <v>1295</v>
      </c>
      <c r="E1370" s="11" t="s">
        <v>1154</v>
      </c>
      <c r="F1370" s="12" t="s">
        <v>18</v>
      </c>
      <c r="G1370" s="12">
        <v>1</v>
      </c>
      <c r="H1370" s="13">
        <v>263400</v>
      </c>
      <c r="I1370" s="13">
        <v>363262</v>
      </c>
      <c r="J1370" s="17">
        <v>96723.199999999997</v>
      </c>
      <c r="K1370" s="14">
        <v>108416</v>
      </c>
      <c r="L1370" s="15">
        <v>87386</v>
      </c>
      <c r="M1370" s="16">
        <v>98636</v>
      </c>
      <c r="N1370" s="90"/>
    </row>
    <row r="1371" spans="2:14" ht="39.6">
      <c r="B1371" s="10">
        <v>1368</v>
      </c>
      <c r="C1371" s="11" t="s">
        <v>1294</v>
      </c>
      <c r="D1371" s="11" t="s">
        <v>1295</v>
      </c>
      <c r="E1371" s="11" t="s">
        <v>1319</v>
      </c>
      <c r="F1371" s="12" t="s">
        <v>18</v>
      </c>
      <c r="G1371" s="12">
        <v>1</v>
      </c>
      <c r="H1371" s="13">
        <v>121700</v>
      </c>
      <c r="I1371" s="13">
        <v>167840</v>
      </c>
      <c r="J1371" s="17">
        <v>65093</v>
      </c>
      <c r="K1371" s="14">
        <v>72962</v>
      </c>
      <c r="L1371" s="15">
        <v>58817</v>
      </c>
      <c r="M1371" s="16">
        <v>66389</v>
      </c>
      <c r="N1371" s="90"/>
    </row>
    <row r="1372" spans="2:14" ht="39.6">
      <c r="B1372" s="10">
        <v>1369</v>
      </c>
      <c r="C1372" s="11" t="s">
        <v>1294</v>
      </c>
      <c r="D1372" s="11" t="s">
        <v>1295</v>
      </c>
      <c r="E1372" s="11" t="s">
        <v>1320</v>
      </c>
      <c r="F1372" s="12" t="s">
        <v>18</v>
      </c>
      <c r="G1372" s="12">
        <v>1</v>
      </c>
      <c r="H1372" s="13">
        <v>30100</v>
      </c>
      <c r="I1372" s="13">
        <v>41512</v>
      </c>
      <c r="J1372" s="17">
        <v>362854.8</v>
      </c>
      <c r="K1372" s="14">
        <v>406720</v>
      </c>
      <c r="L1372" s="15">
        <v>327809</v>
      </c>
      <c r="M1372" s="16">
        <v>370010</v>
      </c>
      <c r="N1372" s="90"/>
    </row>
    <row r="1373" spans="2:14" ht="52.9">
      <c r="B1373" s="10">
        <v>1370</v>
      </c>
      <c r="C1373" s="11" t="s">
        <v>1294</v>
      </c>
      <c r="D1373" s="11" t="s">
        <v>1295</v>
      </c>
      <c r="E1373" s="11" t="s">
        <v>1321</v>
      </c>
      <c r="F1373" s="12" t="s">
        <v>18</v>
      </c>
      <c r="G1373" s="12">
        <v>1</v>
      </c>
      <c r="H1373" s="13">
        <v>184900</v>
      </c>
      <c r="I1373" s="13">
        <v>255000</v>
      </c>
      <c r="J1373" s="17">
        <v>212188.9</v>
      </c>
      <c r="K1373" s="14">
        <v>237840</v>
      </c>
      <c r="L1373" s="15">
        <v>181187</v>
      </c>
      <c r="M1373" s="16">
        <v>204512</v>
      </c>
      <c r="N1373" s="90"/>
    </row>
    <row r="1374" spans="2:14" ht="39.6">
      <c r="B1374" s="10">
        <v>1371</v>
      </c>
      <c r="C1374" s="11" t="s">
        <v>1294</v>
      </c>
      <c r="D1374" s="11" t="s">
        <v>1295</v>
      </c>
      <c r="E1374" s="11" t="s">
        <v>1322</v>
      </c>
      <c r="F1374" s="12" t="s">
        <v>18</v>
      </c>
      <c r="G1374" s="12">
        <v>1</v>
      </c>
      <c r="H1374" s="13">
        <v>56400</v>
      </c>
      <c r="I1374" s="13">
        <v>77783</v>
      </c>
      <c r="J1374" s="17">
        <v>44589.3</v>
      </c>
      <c r="K1374" s="14">
        <v>49980</v>
      </c>
      <c r="L1374" s="15">
        <v>46396</v>
      </c>
      <c r="M1374" s="16">
        <v>52369</v>
      </c>
      <c r="N1374" s="90"/>
    </row>
    <row r="1375" spans="2:14" ht="39.6">
      <c r="B1375" s="10">
        <v>1372</v>
      </c>
      <c r="C1375" s="11" t="s">
        <v>1294</v>
      </c>
      <c r="D1375" s="11" t="s">
        <v>1295</v>
      </c>
      <c r="E1375" s="11" t="s">
        <v>1323</v>
      </c>
      <c r="F1375" s="12" t="s">
        <v>147</v>
      </c>
      <c r="G1375" s="12">
        <v>1</v>
      </c>
      <c r="H1375" s="13">
        <v>87100</v>
      </c>
      <c r="I1375" s="13">
        <v>120122</v>
      </c>
      <c r="J1375" s="17">
        <v>254695.7</v>
      </c>
      <c r="K1375" s="14">
        <v>285486</v>
      </c>
      <c r="L1375" s="15">
        <v>230083</v>
      </c>
      <c r="M1375" s="16">
        <v>259703</v>
      </c>
      <c r="N1375" s="90"/>
    </row>
    <row r="1376" spans="2:14" ht="39.6">
      <c r="B1376" s="10">
        <v>1373</v>
      </c>
      <c r="C1376" s="11" t="s">
        <v>1294</v>
      </c>
      <c r="D1376" s="11" t="s">
        <v>1295</v>
      </c>
      <c r="E1376" s="11" t="s">
        <v>1324</v>
      </c>
      <c r="F1376" s="12" t="s">
        <v>147</v>
      </c>
      <c r="G1376" s="12">
        <v>1</v>
      </c>
      <c r="H1376" s="13">
        <v>1955300</v>
      </c>
      <c r="I1376" s="13">
        <v>2696604</v>
      </c>
      <c r="J1376" s="17">
        <v>77766.5</v>
      </c>
      <c r="K1376" s="14">
        <v>87168</v>
      </c>
      <c r="L1376" s="15">
        <v>70240</v>
      </c>
      <c r="M1376" s="16">
        <v>79282</v>
      </c>
      <c r="N1376" s="90"/>
    </row>
    <row r="1377" spans="2:14" ht="39.6">
      <c r="B1377" s="10">
        <v>1374</v>
      </c>
      <c r="C1377" s="11" t="s">
        <v>1294</v>
      </c>
      <c r="D1377" s="11" t="s">
        <v>1295</v>
      </c>
      <c r="E1377" s="11" t="s">
        <v>1325</v>
      </c>
      <c r="F1377" s="12" t="s">
        <v>147</v>
      </c>
      <c r="G1377" s="12">
        <v>1</v>
      </c>
      <c r="H1377" s="13">
        <v>605000</v>
      </c>
      <c r="I1377" s="13">
        <v>834371</v>
      </c>
      <c r="J1377" s="17">
        <v>120047.2</v>
      </c>
      <c r="K1377" s="14">
        <v>134560</v>
      </c>
      <c r="L1377" s="15">
        <v>108469</v>
      </c>
      <c r="M1377" s="16">
        <v>122433</v>
      </c>
      <c r="N1377" s="90"/>
    </row>
    <row r="1378" spans="2:14" ht="52.9">
      <c r="B1378" s="10">
        <v>1375</v>
      </c>
      <c r="C1378" s="11" t="s">
        <v>1294</v>
      </c>
      <c r="D1378" s="11" t="s">
        <v>1295</v>
      </c>
      <c r="E1378" s="11" t="s">
        <v>1326</v>
      </c>
      <c r="F1378" s="12" t="s">
        <v>147</v>
      </c>
      <c r="G1378" s="12">
        <v>1</v>
      </c>
      <c r="H1378" s="13">
        <v>385300</v>
      </c>
      <c r="I1378" s="13">
        <v>531377</v>
      </c>
      <c r="J1378" s="17">
        <v>2692981.9</v>
      </c>
      <c r="K1378" s="14">
        <v>3018535</v>
      </c>
      <c r="L1378" s="15">
        <v>2432852</v>
      </c>
      <c r="M1378" s="16">
        <v>2746047</v>
      </c>
      <c r="N1378" s="90"/>
    </row>
    <row r="1379" spans="2:14" ht="39.6">
      <c r="B1379" s="10">
        <v>1376</v>
      </c>
      <c r="C1379" s="11" t="s">
        <v>1294</v>
      </c>
      <c r="D1379" s="11" t="s">
        <v>1295</v>
      </c>
      <c r="E1379" s="11" t="s">
        <v>1327</v>
      </c>
      <c r="F1379" s="12" t="s">
        <v>147</v>
      </c>
      <c r="G1379" s="12">
        <v>1</v>
      </c>
      <c r="H1379" s="13">
        <v>6423900</v>
      </c>
      <c r="I1379" s="13">
        <v>8859363</v>
      </c>
      <c r="J1379" s="17">
        <v>1050793.8</v>
      </c>
      <c r="K1379" s="14">
        <v>1177824</v>
      </c>
      <c r="L1379" s="15">
        <v>797930</v>
      </c>
      <c r="M1379" s="16">
        <v>900652</v>
      </c>
      <c r="N1379" s="90"/>
    </row>
    <row r="1380" spans="2:14" ht="39.6">
      <c r="B1380" s="10">
        <v>1377</v>
      </c>
      <c r="C1380" s="11" t="s">
        <v>1294</v>
      </c>
      <c r="D1380" s="11" t="s">
        <v>1295</v>
      </c>
      <c r="E1380" s="11" t="s">
        <v>1328</v>
      </c>
      <c r="F1380" s="12" t="s">
        <v>147</v>
      </c>
      <c r="G1380" s="12">
        <v>1</v>
      </c>
      <c r="H1380" s="13">
        <v>163800</v>
      </c>
      <c r="I1380" s="13">
        <v>225901</v>
      </c>
      <c r="J1380" s="17">
        <v>530680.5</v>
      </c>
      <c r="K1380" s="14">
        <v>594834</v>
      </c>
      <c r="L1380" s="15">
        <v>479411</v>
      </c>
      <c r="M1380" s="16">
        <v>541128</v>
      </c>
      <c r="N1380" s="90"/>
    </row>
    <row r="1381" spans="2:14" ht="39.6">
      <c r="B1381" s="10">
        <v>1378</v>
      </c>
      <c r="C1381" s="11" t="s">
        <v>1294</v>
      </c>
      <c r="D1381" s="11" t="s">
        <v>1295</v>
      </c>
      <c r="E1381" s="11" t="s">
        <v>1329</v>
      </c>
      <c r="F1381" s="12" t="s">
        <v>147</v>
      </c>
      <c r="G1381" s="12">
        <v>1</v>
      </c>
      <c r="H1381" s="13">
        <v>185100</v>
      </c>
      <c r="I1381" s="13">
        <v>255276</v>
      </c>
      <c r="J1381" s="17">
        <v>8847138.3000000007</v>
      </c>
      <c r="K1381" s="14">
        <v>9916665</v>
      </c>
      <c r="L1381" s="15">
        <v>7992558</v>
      </c>
      <c r="M1381" s="16">
        <v>9021486</v>
      </c>
      <c r="N1381" s="90"/>
    </row>
    <row r="1382" spans="2:14" ht="39.6">
      <c r="B1382" s="10">
        <v>1379</v>
      </c>
      <c r="C1382" s="11" t="s">
        <v>1294</v>
      </c>
      <c r="D1382" s="11" t="s">
        <v>1295</v>
      </c>
      <c r="E1382" s="11" t="s">
        <v>1330</v>
      </c>
      <c r="F1382" s="12" t="s">
        <v>147</v>
      </c>
      <c r="G1382" s="12">
        <v>1</v>
      </c>
      <c r="H1382" s="13">
        <v>26300</v>
      </c>
      <c r="I1382" s="13">
        <v>36271</v>
      </c>
      <c r="J1382" s="17">
        <v>282065.7</v>
      </c>
      <c r="K1382" s="14">
        <v>316165</v>
      </c>
      <c r="L1382" s="15">
        <v>228778</v>
      </c>
      <c r="M1382" s="16">
        <v>258230</v>
      </c>
      <c r="N1382" s="90"/>
    </row>
    <row r="1383" spans="2:14" ht="39.6">
      <c r="B1383" s="10">
        <v>1380</v>
      </c>
      <c r="C1383" s="11" t="s">
        <v>1294</v>
      </c>
      <c r="D1383" s="11" t="s">
        <v>1295</v>
      </c>
      <c r="E1383" s="11" t="s">
        <v>1331</v>
      </c>
      <c r="F1383" s="12" t="s">
        <v>147</v>
      </c>
      <c r="G1383" s="12">
        <v>1</v>
      </c>
      <c r="H1383" s="13">
        <v>195700</v>
      </c>
      <c r="I1383" s="13">
        <v>269895</v>
      </c>
      <c r="J1383" s="17">
        <v>297285.8</v>
      </c>
      <c r="K1383" s="14">
        <v>333225</v>
      </c>
      <c r="L1383" s="15">
        <v>237038</v>
      </c>
      <c r="M1383" s="16">
        <v>267553</v>
      </c>
      <c r="N1383" s="90"/>
    </row>
    <row r="1384" spans="2:14" ht="39.6">
      <c r="B1384" s="10">
        <v>1381</v>
      </c>
      <c r="C1384" s="11" t="s">
        <v>1294</v>
      </c>
      <c r="D1384" s="11" t="s">
        <v>1295</v>
      </c>
      <c r="E1384" s="11" t="s">
        <v>1332</v>
      </c>
      <c r="F1384" s="12" t="s">
        <v>147</v>
      </c>
      <c r="G1384" s="12">
        <v>1</v>
      </c>
      <c r="H1384" s="13">
        <v>201000</v>
      </c>
      <c r="I1384" s="13">
        <v>277204</v>
      </c>
      <c r="J1384" s="17">
        <v>36259.300000000003</v>
      </c>
      <c r="K1384" s="14">
        <v>40643</v>
      </c>
      <c r="L1384" s="15">
        <v>32756</v>
      </c>
      <c r="M1384" s="16">
        <v>36973</v>
      </c>
      <c r="N1384" s="90"/>
    </row>
    <row r="1385" spans="2:14" ht="39.6">
      <c r="B1385" s="10">
        <v>1382</v>
      </c>
      <c r="C1385" s="11" t="s">
        <v>1294</v>
      </c>
      <c r="D1385" s="11" t="s">
        <v>1295</v>
      </c>
      <c r="E1385" s="11" t="s">
        <v>1333</v>
      </c>
      <c r="F1385" s="12" t="s">
        <v>147</v>
      </c>
      <c r="G1385" s="12">
        <v>1</v>
      </c>
      <c r="H1385" s="13">
        <v>600200</v>
      </c>
      <c r="I1385" s="13">
        <v>827751</v>
      </c>
      <c r="J1385" s="17">
        <v>269594.5</v>
      </c>
      <c r="K1385" s="14">
        <v>302186</v>
      </c>
      <c r="L1385" s="15">
        <v>243560</v>
      </c>
      <c r="M1385" s="16">
        <v>274915</v>
      </c>
      <c r="N1385" s="90"/>
    </row>
    <row r="1386" spans="2:14" ht="39.6">
      <c r="B1386" s="10">
        <v>1383</v>
      </c>
      <c r="C1386" s="11" t="s">
        <v>1294</v>
      </c>
      <c r="D1386" s="11" t="s">
        <v>1295</v>
      </c>
      <c r="E1386" s="11" t="s">
        <v>1334</v>
      </c>
      <c r="F1386" s="12" t="s">
        <v>147</v>
      </c>
      <c r="G1386" s="12">
        <v>1</v>
      </c>
      <c r="H1386" s="13">
        <v>57400</v>
      </c>
      <c r="I1386" s="13">
        <v>79162</v>
      </c>
      <c r="J1386" s="17">
        <v>349300.7</v>
      </c>
      <c r="K1386" s="14">
        <v>391528</v>
      </c>
      <c r="L1386" s="15">
        <v>265305</v>
      </c>
      <c r="M1386" s="16">
        <v>299459</v>
      </c>
      <c r="N1386" s="90"/>
    </row>
    <row r="1387" spans="2:14" ht="39.6">
      <c r="B1387" s="10">
        <v>1384</v>
      </c>
      <c r="C1387" s="11" t="s">
        <v>1294</v>
      </c>
      <c r="D1387" s="11" t="s">
        <v>1295</v>
      </c>
      <c r="E1387" s="11" t="s">
        <v>1335</v>
      </c>
      <c r="F1387" s="12" t="s">
        <v>147</v>
      </c>
      <c r="G1387" s="12">
        <v>1</v>
      </c>
      <c r="H1387" s="13">
        <v>216500</v>
      </c>
      <c r="I1387" s="13">
        <v>298581</v>
      </c>
      <c r="J1387" s="17">
        <v>1033300.8</v>
      </c>
      <c r="K1387" s="14">
        <v>1158216</v>
      </c>
      <c r="L1387" s="15">
        <v>838083</v>
      </c>
      <c r="M1387" s="16">
        <v>945974</v>
      </c>
      <c r="N1387" s="90"/>
    </row>
    <row r="1388" spans="2:14" ht="39.6">
      <c r="B1388" s="10">
        <v>1385</v>
      </c>
      <c r="C1388" s="11" t="s">
        <v>1294</v>
      </c>
      <c r="D1388" s="11" t="s">
        <v>1295</v>
      </c>
      <c r="E1388" s="11" t="s">
        <v>1336</v>
      </c>
      <c r="F1388" s="12" t="s">
        <v>147</v>
      </c>
      <c r="G1388" s="12">
        <v>1</v>
      </c>
      <c r="H1388" s="13">
        <v>2481800</v>
      </c>
      <c r="I1388" s="13">
        <v>3422713</v>
      </c>
      <c r="J1388" s="17">
        <v>79158.8</v>
      </c>
      <c r="K1388" s="14">
        <v>88728</v>
      </c>
      <c r="L1388" s="15">
        <v>71525</v>
      </c>
      <c r="M1388" s="16">
        <v>80733</v>
      </c>
      <c r="N1388" s="90"/>
    </row>
    <row r="1389" spans="2:14" ht="39.6">
      <c r="B1389" s="10">
        <v>1386</v>
      </c>
      <c r="C1389" s="11" t="s">
        <v>1294</v>
      </c>
      <c r="D1389" s="11" t="s">
        <v>1295</v>
      </c>
      <c r="E1389" s="11" t="s">
        <v>1337</v>
      </c>
      <c r="F1389" s="12" t="s">
        <v>147</v>
      </c>
      <c r="G1389" s="12">
        <v>1</v>
      </c>
      <c r="H1389" s="13">
        <v>529400</v>
      </c>
      <c r="I1389" s="13">
        <v>730109</v>
      </c>
      <c r="J1389" s="17">
        <v>349705.3</v>
      </c>
      <c r="K1389" s="14">
        <v>391981</v>
      </c>
      <c r="L1389" s="15">
        <v>292136</v>
      </c>
      <c r="M1389" s="16">
        <v>329744</v>
      </c>
      <c r="N1389" s="90"/>
    </row>
    <row r="1390" spans="2:14" ht="92.45">
      <c r="B1390" s="10">
        <v>1387</v>
      </c>
      <c r="C1390" s="11" t="s">
        <v>1294</v>
      </c>
      <c r="D1390" s="11" t="s">
        <v>1295</v>
      </c>
      <c r="E1390" s="11" t="s">
        <v>1338</v>
      </c>
      <c r="F1390" s="12" t="s">
        <v>147</v>
      </c>
      <c r="G1390" s="12">
        <v>1</v>
      </c>
      <c r="H1390" s="13">
        <v>365100</v>
      </c>
      <c r="I1390" s="13">
        <v>503519</v>
      </c>
      <c r="J1390" s="17">
        <v>3418025.1</v>
      </c>
      <c r="K1390" s="14">
        <v>3831229</v>
      </c>
      <c r="L1390" s="15">
        <v>3087874</v>
      </c>
      <c r="M1390" s="16">
        <v>3485394</v>
      </c>
      <c r="N1390" s="90"/>
    </row>
    <row r="1391" spans="2:14" ht="26.45">
      <c r="B1391" s="10">
        <v>1388</v>
      </c>
      <c r="C1391" s="11" t="s">
        <v>1339</v>
      </c>
      <c r="D1391" s="11" t="s">
        <v>1339</v>
      </c>
      <c r="E1391" s="21" t="s">
        <v>1340</v>
      </c>
      <c r="F1391" s="12" t="s">
        <v>18</v>
      </c>
      <c r="G1391" s="12">
        <v>1</v>
      </c>
      <c r="H1391" s="13">
        <v>547700</v>
      </c>
      <c r="I1391" s="13">
        <v>755347</v>
      </c>
      <c r="J1391" s="17">
        <v>659652.69999999995</v>
      </c>
      <c r="K1391" s="14">
        <v>739398</v>
      </c>
      <c r="L1391" s="15">
        <v>631446</v>
      </c>
      <c r="M1391" s="16">
        <v>712736</v>
      </c>
      <c r="N1391" s="90"/>
    </row>
    <row r="1392" spans="2:14" ht="39.6">
      <c r="B1392" s="10">
        <v>1389</v>
      </c>
      <c r="C1392" s="11" t="s">
        <v>1339</v>
      </c>
      <c r="D1392" s="11" t="s">
        <v>1339</v>
      </c>
      <c r="E1392" s="21" t="s">
        <v>1341</v>
      </c>
      <c r="F1392" s="12" t="s">
        <v>18</v>
      </c>
      <c r="G1392" s="12">
        <v>1</v>
      </c>
      <c r="H1392" s="13">
        <v>182500</v>
      </c>
      <c r="I1392" s="13">
        <v>251690</v>
      </c>
      <c r="J1392" s="17">
        <v>478713.2</v>
      </c>
      <c r="K1392" s="14">
        <v>536585</v>
      </c>
      <c r="L1392" s="15">
        <v>450548</v>
      </c>
      <c r="M1392" s="16">
        <v>508550</v>
      </c>
      <c r="N1392" s="90"/>
    </row>
    <row r="1393" spans="2:14" ht="39.6">
      <c r="B1393" s="10">
        <v>1390</v>
      </c>
      <c r="C1393" s="11" t="s">
        <v>1339</v>
      </c>
      <c r="D1393" s="11" t="s">
        <v>1339</v>
      </c>
      <c r="E1393" s="21" t="s">
        <v>1342</v>
      </c>
      <c r="F1393" s="12" t="s">
        <v>18</v>
      </c>
      <c r="G1393" s="12">
        <v>1</v>
      </c>
      <c r="H1393" s="13">
        <v>529400</v>
      </c>
      <c r="I1393" s="13">
        <v>730109</v>
      </c>
      <c r="J1393" s="17">
        <v>675336.9</v>
      </c>
      <c r="K1393" s="14">
        <v>756978</v>
      </c>
      <c r="L1393" s="15">
        <v>641552</v>
      </c>
      <c r="M1393" s="16">
        <v>724143</v>
      </c>
      <c r="N1393" s="90"/>
    </row>
    <row r="1394" spans="2:14" ht="26.45">
      <c r="B1394" s="10">
        <v>1391</v>
      </c>
      <c r="C1394" s="11" t="s">
        <v>1339</v>
      </c>
      <c r="D1394" s="11" t="s">
        <v>1339</v>
      </c>
      <c r="E1394" s="21" t="s">
        <v>1343</v>
      </c>
      <c r="F1394" s="12" t="s">
        <v>18</v>
      </c>
      <c r="G1394" s="12">
        <v>1</v>
      </c>
      <c r="H1394" s="13">
        <v>547700</v>
      </c>
      <c r="I1394" s="13">
        <v>755347</v>
      </c>
      <c r="J1394" s="17">
        <v>239332.8</v>
      </c>
      <c r="K1394" s="14">
        <v>268266</v>
      </c>
      <c r="L1394" s="15">
        <v>225266</v>
      </c>
      <c r="M1394" s="16">
        <v>254266</v>
      </c>
      <c r="N1394" s="90"/>
    </row>
    <row r="1395" spans="2:14" ht="39.6">
      <c r="B1395" s="10">
        <v>1392</v>
      </c>
      <c r="C1395" s="11" t="s">
        <v>1339</v>
      </c>
      <c r="D1395" s="11" t="s">
        <v>1339</v>
      </c>
      <c r="E1395" s="21" t="s">
        <v>1344</v>
      </c>
      <c r="F1395" s="12" t="s">
        <v>18</v>
      </c>
      <c r="G1395" s="12">
        <v>1</v>
      </c>
      <c r="H1395" s="13">
        <v>787400</v>
      </c>
      <c r="I1395" s="13">
        <v>1085923</v>
      </c>
      <c r="J1395" s="17">
        <v>705313</v>
      </c>
      <c r="K1395" s="14">
        <v>790578</v>
      </c>
      <c r="L1395" s="15">
        <v>706771</v>
      </c>
      <c r="M1395" s="16">
        <v>797758</v>
      </c>
      <c r="N1395" s="90"/>
    </row>
    <row r="1396" spans="2:14" ht="26.45">
      <c r="B1396" s="10">
        <v>1393</v>
      </c>
      <c r="C1396" s="11" t="s">
        <v>1339</v>
      </c>
      <c r="D1396" s="11" t="s">
        <v>1339</v>
      </c>
      <c r="E1396" s="21" t="s">
        <v>1345</v>
      </c>
      <c r="F1396" s="12" t="s">
        <v>18</v>
      </c>
      <c r="G1396" s="12">
        <v>1</v>
      </c>
      <c r="H1396" s="13">
        <v>867600</v>
      </c>
      <c r="I1396" s="13">
        <v>1196529</v>
      </c>
      <c r="J1396" s="17">
        <v>739751.6</v>
      </c>
      <c r="K1396" s="14">
        <v>829180</v>
      </c>
      <c r="L1396" s="15">
        <v>747829</v>
      </c>
      <c r="M1396" s="16">
        <v>844101</v>
      </c>
      <c r="N1396" s="90"/>
    </row>
    <row r="1397" spans="2:14" ht="66">
      <c r="B1397" s="10">
        <v>1394</v>
      </c>
      <c r="C1397" s="11" t="s">
        <v>1339</v>
      </c>
      <c r="D1397" s="11" t="s">
        <v>1339</v>
      </c>
      <c r="E1397" s="21" t="s">
        <v>1346</v>
      </c>
      <c r="F1397" s="12" t="s">
        <v>18</v>
      </c>
      <c r="G1397" s="12">
        <v>1</v>
      </c>
      <c r="H1397" s="13">
        <v>903800</v>
      </c>
      <c r="I1397" s="13">
        <v>1246453</v>
      </c>
      <c r="J1397" s="17">
        <v>998005.4</v>
      </c>
      <c r="K1397" s="14">
        <v>1118654</v>
      </c>
      <c r="L1397" s="15">
        <v>967100</v>
      </c>
      <c r="M1397" s="16">
        <v>1091600</v>
      </c>
      <c r="N1397" s="90"/>
    </row>
    <row r="1398" spans="2:14" ht="66">
      <c r="B1398" s="10">
        <v>1395</v>
      </c>
      <c r="C1398" s="11" t="s">
        <v>1339</v>
      </c>
      <c r="D1398" s="11" t="s">
        <v>1339</v>
      </c>
      <c r="E1398" s="21" t="s">
        <v>1347</v>
      </c>
      <c r="F1398" s="12" t="s">
        <v>18</v>
      </c>
      <c r="G1398" s="12">
        <v>1</v>
      </c>
      <c r="H1398" s="13">
        <v>1012300</v>
      </c>
      <c r="I1398" s="13">
        <v>1396089</v>
      </c>
      <c r="J1398" s="17">
        <v>1102832.5</v>
      </c>
      <c r="K1398" s="14">
        <v>1236153</v>
      </c>
      <c r="L1398" s="15">
        <v>1070805</v>
      </c>
      <c r="M1398" s="16">
        <v>1208656</v>
      </c>
      <c r="N1398" s="90"/>
    </row>
    <row r="1399" spans="2:14" ht="66">
      <c r="B1399" s="10">
        <v>1396</v>
      </c>
      <c r="C1399" s="11" t="s">
        <v>1339</v>
      </c>
      <c r="D1399" s="11" t="s">
        <v>1339</v>
      </c>
      <c r="E1399" s="21" t="s">
        <v>1348</v>
      </c>
      <c r="F1399" s="12" t="s">
        <v>18</v>
      </c>
      <c r="G1399" s="12">
        <v>1</v>
      </c>
      <c r="H1399" s="13">
        <v>291100</v>
      </c>
      <c r="I1399" s="13">
        <v>401463</v>
      </c>
      <c r="J1399" s="17">
        <v>1184906.8</v>
      </c>
      <c r="K1399" s="14">
        <v>1328150</v>
      </c>
      <c r="L1399" s="15">
        <v>1115190</v>
      </c>
      <c r="M1399" s="16">
        <v>1258755</v>
      </c>
      <c r="N1399" s="90"/>
    </row>
    <row r="1400" spans="2:14" ht="66">
      <c r="B1400" s="10">
        <v>1397</v>
      </c>
      <c r="C1400" s="11" t="s">
        <v>1339</v>
      </c>
      <c r="D1400" s="11" t="s">
        <v>1339</v>
      </c>
      <c r="E1400" s="21" t="s">
        <v>1349</v>
      </c>
      <c r="F1400" s="12" t="s">
        <v>18</v>
      </c>
      <c r="G1400" s="12">
        <v>1</v>
      </c>
      <c r="H1400" s="13">
        <v>24100</v>
      </c>
      <c r="I1400" s="13">
        <v>33237</v>
      </c>
      <c r="J1400" s="17">
        <v>1327195.1000000001</v>
      </c>
      <c r="K1400" s="14">
        <v>1487639</v>
      </c>
      <c r="L1400" s="15">
        <v>1249082</v>
      </c>
      <c r="M1400" s="16">
        <v>1409884</v>
      </c>
      <c r="N1400" s="90"/>
    </row>
    <row r="1401" spans="2:14" ht="39.6">
      <c r="B1401" s="10">
        <v>1398</v>
      </c>
      <c r="C1401" s="11" t="s">
        <v>1339</v>
      </c>
      <c r="D1401" s="11" t="s">
        <v>1339</v>
      </c>
      <c r="E1401" s="21" t="s">
        <v>1350</v>
      </c>
      <c r="F1401" s="12" t="s">
        <v>18</v>
      </c>
      <c r="G1401" s="12">
        <v>1</v>
      </c>
      <c r="H1401" s="13">
        <v>588200</v>
      </c>
      <c r="I1401" s="13">
        <v>811202</v>
      </c>
      <c r="J1401" s="17">
        <v>417392.5</v>
      </c>
      <c r="K1401" s="14">
        <v>467851</v>
      </c>
      <c r="L1401" s="15">
        <v>369755</v>
      </c>
      <c r="M1401" s="16">
        <v>417356</v>
      </c>
      <c r="N1401" s="90"/>
    </row>
    <row r="1402" spans="2:14" ht="158.44999999999999">
      <c r="B1402" s="10">
        <v>1399</v>
      </c>
      <c r="C1402" s="11" t="s">
        <v>1339</v>
      </c>
      <c r="D1402" s="11" t="s">
        <v>1339</v>
      </c>
      <c r="E1402" s="21" t="s">
        <v>1351</v>
      </c>
      <c r="F1402" s="12" t="s">
        <v>18</v>
      </c>
      <c r="G1402" s="12">
        <v>1</v>
      </c>
      <c r="H1402" s="13">
        <v>410600</v>
      </c>
      <c r="I1402" s="13">
        <v>566269</v>
      </c>
      <c r="J1402" s="17">
        <v>30785.3</v>
      </c>
      <c r="K1402" s="14">
        <v>34507</v>
      </c>
      <c r="L1402" s="15">
        <v>29509</v>
      </c>
      <c r="M1402" s="16">
        <v>33308</v>
      </c>
      <c r="N1402" s="90"/>
    </row>
    <row r="1403" spans="2:14">
      <c r="B1403" s="10">
        <v>1400</v>
      </c>
      <c r="C1403" s="11" t="s">
        <v>1352</v>
      </c>
      <c r="D1403" s="11" t="s">
        <v>1353</v>
      </c>
      <c r="E1403" s="11" t="s">
        <v>1354</v>
      </c>
      <c r="F1403" s="12" t="s">
        <v>147</v>
      </c>
      <c r="G1403" s="12">
        <v>1</v>
      </c>
      <c r="H1403" s="13">
        <v>25900</v>
      </c>
      <c r="I1403" s="13">
        <v>35719</v>
      </c>
      <c r="J1403" s="17">
        <v>810152</v>
      </c>
      <c r="K1403" s="14">
        <v>908091</v>
      </c>
      <c r="L1403" s="15">
        <v>731888</v>
      </c>
      <c r="M1403" s="16">
        <v>826108</v>
      </c>
      <c r="N1403" s="90"/>
    </row>
    <row r="1404" spans="2:14" ht="39.6">
      <c r="B1404" s="10">
        <v>1401</v>
      </c>
      <c r="C1404" s="11" t="s">
        <v>1352</v>
      </c>
      <c r="D1404" s="11" t="s">
        <v>1353</v>
      </c>
      <c r="E1404" s="11" t="s">
        <v>1355</v>
      </c>
      <c r="F1404" s="12" t="s">
        <v>147</v>
      </c>
      <c r="G1404" s="12">
        <v>1</v>
      </c>
      <c r="H1404" s="13">
        <v>208500</v>
      </c>
      <c r="I1404" s="13">
        <v>287548</v>
      </c>
      <c r="J1404" s="17">
        <v>706990.9</v>
      </c>
      <c r="K1404" s="14">
        <v>792459</v>
      </c>
      <c r="L1404" s="15">
        <v>573423</v>
      </c>
      <c r="M1404" s="16">
        <v>647243</v>
      </c>
      <c r="N1404" s="90"/>
    </row>
    <row r="1405" spans="2:14">
      <c r="B1405" s="10">
        <v>1402</v>
      </c>
      <c r="C1405" s="11" t="s">
        <v>1352</v>
      </c>
      <c r="D1405" s="11" t="s">
        <v>1353</v>
      </c>
      <c r="E1405" s="11" t="s">
        <v>1356</v>
      </c>
      <c r="F1405" s="12" t="s">
        <v>147</v>
      </c>
      <c r="G1405" s="12">
        <v>1</v>
      </c>
      <c r="H1405" s="13">
        <v>206000</v>
      </c>
      <c r="I1405" s="13">
        <v>284100</v>
      </c>
      <c r="J1405" s="17">
        <v>44625</v>
      </c>
      <c r="K1405" s="14">
        <v>50020</v>
      </c>
      <c r="L1405" s="15">
        <v>36183</v>
      </c>
      <c r="M1405" s="16">
        <v>40841</v>
      </c>
      <c r="N1405" s="90"/>
    </row>
    <row r="1406" spans="2:14" ht="52.9">
      <c r="B1406" s="10">
        <v>1403</v>
      </c>
      <c r="C1406" s="11" t="s">
        <v>1352</v>
      </c>
      <c r="D1406" s="11" t="s">
        <v>1353</v>
      </c>
      <c r="E1406" s="11" t="s">
        <v>1357</v>
      </c>
      <c r="F1406" s="12" t="s">
        <v>147</v>
      </c>
      <c r="G1406" s="12">
        <v>1</v>
      </c>
      <c r="H1406" s="13">
        <v>195000</v>
      </c>
      <c r="I1406" s="13">
        <v>268929</v>
      </c>
      <c r="J1406" s="17">
        <v>261811.9</v>
      </c>
      <c r="K1406" s="14">
        <v>293462</v>
      </c>
      <c r="L1406" s="15">
        <v>236249</v>
      </c>
      <c r="M1406" s="16">
        <v>266663</v>
      </c>
      <c r="N1406" s="90"/>
    </row>
    <row r="1407" spans="2:14" ht="26.45">
      <c r="B1407" s="10">
        <v>1404</v>
      </c>
      <c r="C1407" s="11" t="s">
        <v>1352</v>
      </c>
      <c r="D1407" s="11" t="s">
        <v>1358</v>
      </c>
      <c r="E1407" s="11" t="s">
        <v>1359</v>
      </c>
      <c r="F1407" s="12" t="s">
        <v>18</v>
      </c>
      <c r="G1407" s="12">
        <v>1</v>
      </c>
      <c r="H1407" s="13">
        <v>99000</v>
      </c>
      <c r="I1407" s="13">
        <v>136533</v>
      </c>
      <c r="J1407" s="17">
        <v>344088.5</v>
      </c>
      <c r="K1407" s="14">
        <v>385685</v>
      </c>
      <c r="L1407" s="15">
        <v>269588</v>
      </c>
      <c r="M1407" s="16">
        <v>304294</v>
      </c>
      <c r="N1407" s="90"/>
    </row>
    <row r="1408" spans="2:14" ht="26.45">
      <c r="B1408" s="10">
        <v>1405</v>
      </c>
      <c r="C1408" s="11" t="s">
        <v>1352</v>
      </c>
      <c r="D1408" s="11" t="s">
        <v>1358</v>
      </c>
      <c r="E1408" s="11" t="s">
        <v>120</v>
      </c>
      <c r="F1408" s="12" t="s">
        <v>18</v>
      </c>
      <c r="G1408" s="12">
        <v>1</v>
      </c>
      <c r="H1408" s="13">
        <v>329000</v>
      </c>
      <c r="I1408" s="13">
        <v>453732</v>
      </c>
      <c r="J1408" s="17">
        <v>341768</v>
      </c>
      <c r="K1408" s="14">
        <v>383084</v>
      </c>
      <c r="L1408" s="15">
        <v>276190</v>
      </c>
      <c r="M1408" s="16">
        <v>311746</v>
      </c>
      <c r="N1408" s="90"/>
    </row>
    <row r="1409" spans="2:14" ht="26.45">
      <c r="B1409" s="10">
        <v>1406</v>
      </c>
      <c r="C1409" s="11" t="s">
        <v>1352</v>
      </c>
      <c r="D1409" s="11" t="s">
        <v>1358</v>
      </c>
      <c r="E1409" s="11" t="s">
        <v>1360</v>
      </c>
      <c r="F1409" s="12" t="s">
        <v>18</v>
      </c>
      <c r="G1409" s="12">
        <v>1</v>
      </c>
      <c r="H1409" s="13">
        <v>294000</v>
      </c>
      <c r="I1409" s="13">
        <v>405463</v>
      </c>
      <c r="J1409" s="17">
        <v>140301</v>
      </c>
      <c r="K1409" s="14">
        <v>157262</v>
      </c>
      <c r="L1409" s="15">
        <v>114502</v>
      </c>
      <c r="M1409" s="16">
        <v>129243</v>
      </c>
      <c r="N1409" s="90"/>
    </row>
    <row r="1410" spans="2:14" ht="26.45">
      <c r="B1410" s="10">
        <v>1407</v>
      </c>
      <c r="C1410" s="11" t="s">
        <v>1352</v>
      </c>
      <c r="D1410" s="11" t="s">
        <v>1358</v>
      </c>
      <c r="E1410" s="11" t="s">
        <v>868</v>
      </c>
      <c r="F1410" s="12" t="s">
        <v>18</v>
      </c>
      <c r="G1410" s="12">
        <v>1</v>
      </c>
      <c r="H1410" s="13">
        <v>304700</v>
      </c>
      <c r="I1410" s="13">
        <v>420219</v>
      </c>
      <c r="J1410" s="17">
        <v>587241.19999999995</v>
      </c>
      <c r="K1410" s="14">
        <v>658233</v>
      </c>
      <c r="L1410" s="15">
        <v>392506</v>
      </c>
      <c r="M1410" s="16">
        <v>443036</v>
      </c>
      <c r="N1410" s="90"/>
    </row>
    <row r="1411" spans="2:14" ht="26.45">
      <c r="B1411" s="10">
        <v>1408</v>
      </c>
      <c r="C1411" s="11" t="s">
        <v>1352</v>
      </c>
      <c r="D1411" s="11" t="s">
        <v>1358</v>
      </c>
      <c r="E1411" s="11" t="s">
        <v>869</v>
      </c>
      <c r="F1411" s="12" t="s">
        <v>18</v>
      </c>
      <c r="G1411" s="12">
        <v>1</v>
      </c>
      <c r="H1411" s="13">
        <v>41400</v>
      </c>
      <c r="I1411" s="13">
        <v>57096</v>
      </c>
      <c r="J1411" s="17">
        <v>518387.8</v>
      </c>
      <c r="K1411" s="14">
        <v>581055</v>
      </c>
      <c r="L1411" s="15">
        <v>342377</v>
      </c>
      <c r="M1411" s="16">
        <v>386453</v>
      </c>
      <c r="N1411" s="90"/>
    </row>
    <row r="1412" spans="2:14" ht="39.6">
      <c r="B1412" s="10">
        <v>1409</v>
      </c>
      <c r="C1412" s="11" t="s">
        <v>1352</v>
      </c>
      <c r="D1412" s="11" t="s">
        <v>1358</v>
      </c>
      <c r="E1412" s="11" t="s">
        <v>1361</v>
      </c>
      <c r="F1412" s="12" t="s">
        <v>18</v>
      </c>
      <c r="G1412" s="12">
        <v>1</v>
      </c>
      <c r="H1412" s="13">
        <v>4800</v>
      </c>
      <c r="I1412" s="13">
        <v>6620</v>
      </c>
      <c r="J1412" s="17">
        <v>404326.3</v>
      </c>
      <c r="K1412" s="14">
        <v>453205</v>
      </c>
      <c r="L1412" s="15">
        <v>345992</v>
      </c>
      <c r="M1412" s="16">
        <v>390534</v>
      </c>
      <c r="N1412" s="90"/>
    </row>
    <row r="1413" spans="2:14" ht="26.45">
      <c r="B1413" s="10">
        <v>1410</v>
      </c>
      <c r="C1413" s="11" t="s">
        <v>1352</v>
      </c>
      <c r="D1413" s="11" t="s">
        <v>1358</v>
      </c>
      <c r="E1413" s="11" t="s">
        <v>1362</v>
      </c>
      <c r="F1413" s="12" t="s">
        <v>18</v>
      </c>
      <c r="G1413" s="12">
        <v>1</v>
      </c>
      <c r="H1413" s="13">
        <v>174500</v>
      </c>
      <c r="I1413" s="13">
        <v>240657</v>
      </c>
      <c r="J1413" s="17">
        <v>57108.1</v>
      </c>
      <c r="K1413" s="14">
        <v>64012</v>
      </c>
      <c r="L1413" s="15">
        <v>51607</v>
      </c>
      <c r="M1413" s="16">
        <v>58251</v>
      </c>
      <c r="N1413" s="90"/>
    </row>
    <row r="1414" spans="2:14" ht="26.45">
      <c r="B1414" s="10">
        <v>1411</v>
      </c>
      <c r="C1414" s="11" t="s">
        <v>1352</v>
      </c>
      <c r="D1414" s="11" t="s">
        <v>1358</v>
      </c>
      <c r="E1414" s="11" t="s">
        <v>1363</v>
      </c>
      <c r="F1414" s="12" t="s">
        <v>18</v>
      </c>
      <c r="G1414" s="12">
        <v>1</v>
      </c>
      <c r="H1414" s="13">
        <v>410600</v>
      </c>
      <c r="I1414" s="13">
        <v>566269</v>
      </c>
      <c r="J1414" s="17">
        <v>6652.1</v>
      </c>
      <c r="K1414" s="14">
        <v>7456</v>
      </c>
      <c r="L1414" s="15">
        <v>6005</v>
      </c>
      <c r="M1414" s="16">
        <v>6778</v>
      </c>
      <c r="N1414" s="90"/>
    </row>
    <row r="1415" spans="2:14" ht="39.6">
      <c r="B1415" s="10">
        <v>1412</v>
      </c>
      <c r="C1415" s="11" t="s">
        <v>1352</v>
      </c>
      <c r="D1415" s="11" t="s">
        <v>1358</v>
      </c>
      <c r="E1415" s="11" t="s">
        <v>1364</v>
      </c>
      <c r="F1415" s="12" t="s">
        <v>18</v>
      </c>
      <c r="G1415" s="12">
        <v>1</v>
      </c>
      <c r="H1415" s="13">
        <v>10000</v>
      </c>
      <c r="I1415" s="13">
        <v>13791</v>
      </c>
      <c r="J1415" s="17">
        <v>240427.6</v>
      </c>
      <c r="K1415" s="14">
        <v>269493</v>
      </c>
      <c r="L1415" s="15">
        <v>217218</v>
      </c>
      <c r="M1415" s="16">
        <v>245182</v>
      </c>
      <c r="N1415" s="90"/>
    </row>
    <row r="1416" spans="2:14" ht="52.9">
      <c r="B1416" s="10">
        <v>1413</v>
      </c>
      <c r="C1416" s="11" t="s">
        <v>1352</v>
      </c>
      <c r="D1416" s="11" t="s">
        <v>1358</v>
      </c>
      <c r="E1416" s="11" t="s">
        <v>1365</v>
      </c>
      <c r="F1416" s="12" t="s">
        <v>147</v>
      </c>
      <c r="G1416" s="12">
        <v>1</v>
      </c>
      <c r="H1416" s="13">
        <v>26000</v>
      </c>
      <c r="I1416" s="13">
        <v>35857</v>
      </c>
      <c r="J1416" s="17">
        <v>706990.9</v>
      </c>
      <c r="K1416" s="14">
        <v>792459</v>
      </c>
      <c r="L1416" s="15">
        <v>573423</v>
      </c>
      <c r="M1416" s="16">
        <v>647243</v>
      </c>
      <c r="N1416" s="90"/>
    </row>
    <row r="1417" spans="2:14" ht="26.45">
      <c r="B1417" s="10">
        <v>1414</v>
      </c>
      <c r="C1417" s="11" t="s">
        <v>1352</v>
      </c>
      <c r="D1417" s="11" t="s">
        <v>1366</v>
      </c>
      <c r="E1417" s="11" t="s">
        <v>1367</v>
      </c>
      <c r="F1417" s="12" t="s">
        <v>18</v>
      </c>
      <c r="G1417" s="12">
        <v>1</v>
      </c>
      <c r="H1417" s="13">
        <v>29000</v>
      </c>
      <c r="I1417" s="13">
        <v>39995</v>
      </c>
      <c r="J1417" s="17">
        <v>17897.599999999999</v>
      </c>
      <c r="K1417" s="14">
        <v>20061</v>
      </c>
      <c r="L1417" s="15">
        <v>12787</v>
      </c>
      <c r="M1417" s="16">
        <v>14433</v>
      </c>
      <c r="N1417" s="90"/>
    </row>
    <row r="1418" spans="2:14">
      <c r="B1418" s="10">
        <v>1415</v>
      </c>
      <c r="C1418" s="11" t="s">
        <v>1352</v>
      </c>
      <c r="D1418" s="11" t="s">
        <v>1366</v>
      </c>
      <c r="E1418" s="11" t="s">
        <v>1368</v>
      </c>
      <c r="F1418" s="12" t="s">
        <v>18</v>
      </c>
      <c r="G1418" s="12">
        <v>1</v>
      </c>
      <c r="H1418" s="13">
        <v>129700</v>
      </c>
      <c r="I1418" s="13">
        <v>178873</v>
      </c>
      <c r="J1418" s="17">
        <v>46755.1</v>
      </c>
      <c r="K1418" s="14">
        <v>52407</v>
      </c>
      <c r="L1418" s="15">
        <v>33533</v>
      </c>
      <c r="M1418" s="16">
        <v>37850</v>
      </c>
      <c r="N1418" s="90"/>
    </row>
    <row r="1419" spans="2:14" ht="39.6">
      <c r="B1419" s="10">
        <v>1416</v>
      </c>
      <c r="C1419" s="11" t="s">
        <v>1352</v>
      </c>
      <c r="D1419" s="11" t="s">
        <v>1366</v>
      </c>
      <c r="E1419" s="11" t="s">
        <v>1369</v>
      </c>
      <c r="F1419" s="12" t="s">
        <v>18</v>
      </c>
      <c r="G1419" s="12">
        <v>1</v>
      </c>
      <c r="H1419" s="13">
        <v>144900</v>
      </c>
      <c r="I1419" s="13">
        <v>199835</v>
      </c>
      <c r="J1419" s="17">
        <v>51836.4</v>
      </c>
      <c r="K1419" s="14">
        <v>58103</v>
      </c>
      <c r="L1419" s="15">
        <v>37062</v>
      </c>
      <c r="M1419" s="16">
        <v>41833</v>
      </c>
      <c r="N1419" s="90"/>
    </row>
    <row r="1420" spans="2:14" ht="39.6">
      <c r="B1420" s="10">
        <v>1417</v>
      </c>
      <c r="C1420" s="11" t="s">
        <v>1352</v>
      </c>
      <c r="D1420" s="11" t="s">
        <v>1366</v>
      </c>
      <c r="E1420" s="21" t="s">
        <v>1370</v>
      </c>
      <c r="F1420" s="12" t="s">
        <v>18</v>
      </c>
      <c r="G1420" s="12">
        <v>1</v>
      </c>
      <c r="H1420" s="13">
        <v>6100</v>
      </c>
      <c r="I1420" s="13">
        <v>8413</v>
      </c>
      <c r="J1420" s="17">
        <v>167052.20000000001</v>
      </c>
      <c r="K1420" s="14">
        <v>187247</v>
      </c>
      <c r="L1420" s="15">
        <v>159196</v>
      </c>
      <c r="M1420" s="16">
        <v>179690</v>
      </c>
      <c r="N1420" s="90"/>
    </row>
    <row r="1421" spans="2:14" ht="26.45">
      <c r="B1421" s="10">
        <v>1418</v>
      </c>
      <c r="C1421" s="11" t="s">
        <v>1352</v>
      </c>
      <c r="D1421" s="11" t="s">
        <v>1366</v>
      </c>
      <c r="E1421" s="11" t="s">
        <v>1371</v>
      </c>
      <c r="F1421" s="12" t="s">
        <v>18</v>
      </c>
      <c r="G1421" s="12">
        <v>1</v>
      </c>
      <c r="H1421" s="13">
        <v>58500</v>
      </c>
      <c r="I1421" s="13">
        <v>80679</v>
      </c>
      <c r="J1421" s="17">
        <v>186592</v>
      </c>
      <c r="K1421" s="14">
        <v>209149</v>
      </c>
      <c r="L1421" s="15">
        <v>177825</v>
      </c>
      <c r="M1421" s="16">
        <v>200717</v>
      </c>
      <c r="N1421" s="90"/>
    </row>
    <row r="1422" spans="2:14" ht="52.9">
      <c r="B1422" s="10">
        <v>1419</v>
      </c>
      <c r="C1422" s="11" t="s">
        <v>1352</v>
      </c>
      <c r="D1422" s="11" t="s">
        <v>1366</v>
      </c>
      <c r="E1422" s="11" t="s">
        <v>1372</v>
      </c>
      <c r="F1422" s="12" t="s">
        <v>18</v>
      </c>
      <c r="G1422" s="12">
        <v>1</v>
      </c>
      <c r="H1422" s="13">
        <v>410600</v>
      </c>
      <c r="I1422" s="13">
        <v>566269</v>
      </c>
      <c r="J1422" s="17">
        <v>7925.4</v>
      </c>
      <c r="K1422" s="14">
        <v>8883</v>
      </c>
      <c r="L1422" s="15">
        <v>7561</v>
      </c>
      <c r="M1422" s="16">
        <v>8534</v>
      </c>
      <c r="N1422" s="90"/>
    </row>
    <row r="1423" spans="2:14">
      <c r="B1423" s="10">
        <v>1420</v>
      </c>
      <c r="C1423" s="11" t="s">
        <v>1352</v>
      </c>
      <c r="D1423" s="11" t="s">
        <v>1366</v>
      </c>
      <c r="E1423" s="11" t="s">
        <v>1373</v>
      </c>
      <c r="F1423" s="12" t="s">
        <v>18</v>
      </c>
      <c r="G1423" s="12">
        <v>1</v>
      </c>
      <c r="H1423" s="13">
        <v>195400</v>
      </c>
      <c r="I1423" s="13">
        <v>269481</v>
      </c>
      <c r="J1423" s="17">
        <v>85596.7</v>
      </c>
      <c r="K1423" s="14">
        <v>95944</v>
      </c>
      <c r="L1423" s="15">
        <v>75038</v>
      </c>
      <c r="M1423" s="16">
        <v>84698</v>
      </c>
      <c r="N1423" s="90"/>
    </row>
    <row r="1424" spans="2:14" ht="52.9">
      <c r="B1424" s="10">
        <v>1421</v>
      </c>
      <c r="C1424" s="11" t="s">
        <v>1352</v>
      </c>
      <c r="D1424" s="11" t="s">
        <v>1366</v>
      </c>
      <c r="E1424" s="11" t="s">
        <v>1365</v>
      </c>
      <c r="F1424" s="12" t="s">
        <v>18</v>
      </c>
      <c r="G1424" s="12">
        <v>1</v>
      </c>
      <c r="H1424" s="13">
        <v>198600</v>
      </c>
      <c r="I1424" s="13">
        <v>273894</v>
      </c>
      <c r="J1424" s="17">
        <v>690890.2</v>
      </c>
      <c r="K1424" s="14">
        <v>774412</v>
      </c>
      <c r="L1424" s="15">
        <v>566311</v>
      </c>
      <c r="M1424" s="16">
        <v>639216</v>
      </c>
      <c r="N1424" s="90"/>
    </row>
    <row r="1425" spans="2:14" ht="26.45">
      <c r="B1425" s="10">
        <v>1422</v>
      </c>
      <c r="C1425" s="11" t="s">
        <v>1352</v>
      </c>
      <c r="D1425" s="11" t="s">
        <v>1366</v>
      </c>
      <c r="E1425" s="11" t="s">
        <v>1374</v>
      </c>
      <c r="F1425" s="12" t="s">
        <v>147</v>
      </c>
      <c r="G1425" s="12">
        <v>1</v>
      </c>
      <c r="H1425" s="13">
        <v>39000</v>
      </c>
      <c r="I1425" s="13">
        <v>53786</v>
      </c>
      <c r="J1425" s="17">
        <v>263025.7</v>
      </c>
      <c r="K1425" s="14">
        <v>294823</v>
      </c>
      <c r="L1425" s="15">
        <v>240458</v>
      </c>
      <c r="M1425" s="16">
        <v>271414</v>
      </c>
      <c r="N1425" s="90"/>
    </row>
    <row r="1426" spans="2:14" ht="26.45">
      <c r="B1426" s="10">
        <v>1423</v>
      </c>
      <c r="C1426" s="11" t="s">
        <v>1375</v>
      </c>
      <c r="D1426" s="11" t="s">
        <v>1376</v>
      </c>
      <c r="E1426" s="11" t="s">
        <v>1377</v>
      </c>
      <c r="F1426" s="12" t="s">
        <v>18</v>
      </c>
      <c r="G1426" s="12">
        <v>1</v>
      </c>
      <c r="H1426" s="13">
        <v>3400</v>
      </c>
      <c r="I1426" s="13">
        <v>4689</v>
      </c>
      <c r="J1426" s="17">
        <v>267321.59999999998</v>
      </c>
      <c r="K1426" s="14">
        <v>299638</v>
      </c>
      <c r="L1426" s="15">
        <v>244364</v>
      </c>
      <c r="M1426" s="16">
        <v>275822</v>
      </c>
      <c r="N1426" s="90"/>
    </row>
    <row r="1427" spans="2:14" ht="26.45">
      <c r="B1427" s="10">
        <v>1424</v>
      </c>
      <c r="C1427" s="11" t="s">
        <v>1375</v>
      </c>
      <c r="D1427" s="11" t="s">
        <v>1378</v>
      </c>
      <c r="E1427" s="21" t="s">
        <v>1379</v>
      </c>
      <c r="F1427" s="12" t="s">
        <v>18</v>
      </c>
      <c r="G1427" s="12">
        <v>1</v>
      </c>
      <c r="H1427" s="13">
        <v>3400</v>
      </c>
      <c r="I1427" s="13">
        <v>4689</v>
      </c>
      <c r="J1427" s="17">
        <v>57631.7</v>
      </c>
      <c r="K1427" s="14">
        <v>64599</v>
      </c>
      <c r="L1427" s="15">
        <v>46176</v>
      </c>
      <c r="M1427" s="16">
        <v>52121</v>
      </c>
      <c r="N1427" s="90"/>
    </row>
    <row r="1428" spans="2:14" ht="26.45">
      <c r="B1428" s="10">
        <v>1425</v>
      </c>
      <c r="C1428" s="11" t="s">
        <v>1375</v>
      </c>
      <c r="D1428" s="11" t="s">
        <v>1378</v>
      </c>
      <c r="E1428" s="21" t="s">
        <v>1380</v>
      </c>
      <c r="F1428" s="12" t="s">
        <v>18</v>
      </c>
      <c r="G1428" s="12">
        <v>1</v>
      </c>
      <c r="H1428" s="13">
        <v>6500</v>
      </c>
      <c r="I1428" s="13">
        <v>8964</v>
      </c>
      <c r="J1428" s="17">
        <v>4771.8999999999996</v>
      </c>
      <c r="K1428" s="14">
        <v>5349</v>
      </c>
      <c r="L1428" s="15">
        <v>5003</v>
      </c>
      <c r="M1428" s="16">
        <v>5647</v>
      </c>
      <c r="N1428" s="90"/>
    </row>
    <row r="1429" spans="2:14" ht="26.45">
      <c r="B1429" s="10">
        <v>1426</v>
      </c>
      <c r="C1429" s="11" t="s">
        <v>1375</v>
      </c>
      <c r="D1429" s="11" t="s">
        <v>1378</v>
      </c>
      <c r="E1429" s="21" t="s">
        <v>1381</v>
      </c>
      <c r="F1429" s="12" t="s">
        <v>18</v>
      </c>
      <c r="G1429" s="12">
        <v>1</v>
      </c>
      <c r="H1429" s="13">
        <v>200</v>
      </c>
      <c r="I1429" s="13">
        <v>276</v>
      </c>
      <c r="J1429" s="17">
        <v>4414.8999999999996</v>
      </c>
      <c r="K1429" s="14">
        <v>4949</v>
      </c>
      <c r="L1429" s="15">
        <v>4208</v>
      </c>
      <c r="M1429" s="16">
        <v>4750</v>
      </c>
      <c r="N1429" s="90"/>
    </row>
    <row r="1430" spans="2:14" ht="26.45">
      <c r="B1430" s="10">
        <v>1427</v>
      </c>
      <c r="C1430" s="11" t="s">
        <v>1375</v>
      </c>
      <c r="D1430" s="11" t="s">
        <v>1378</v>
      </c>
      <c r="E1430" s="21" t="s">
        <v>1382</v>
      </c>
      <c r="F1430" s="12" t="s">
        <v>18</v>
      </c>
      <c r="G1430" s="12">
        <v>1</v>
      </c>
      <c r="H1430" s="13">
        <v>91600</v>
      </c>
      <c r="I1430" s="13">
        <v>126328</v>
      </c>
      <c r="J1430" s="17">
        <v>8413.2999999999993</v>
      </c>
      <c r="K1430" s="14">
        <v>9430</v>
      </c>
      <c r="L1430" s="15">
        <v>8008</v>
      </c>
      <c r="M1430" s="16">
        <v>9039</v>
      </c>
      <c r="N1430" s="90"/>
    </row>
    <row r="1431" spans="2:14" ht="26.45">
      <c r="B1431" s="10">
        <v>1428</v>
      </c>
      <c r="C1431" s="11" t="s">
        <v>1375</v>
      </c>
      <c r="D1431" s="11" t="s">
        <v>1378</v>
      </c>
      <c r="E1431" s="21" t="s">
        <v>1383</v>
      </c>
      <c r="F1431" s="12" t="s">
        <v>18</v>
      </c>
      <c r="G1431" s="12">
        <v>1</v>
      </c>
      <c r="H1431" s="13">
        <v>98300</v>
      </c>
      <c r="I1431" s="13">
        <v>135568</v>
      </c>
      <c r="J1431" s="17">
        <v>559.29999999999995</v>
      </c>
      <c r="K1431" s="14">
        <v>627</v>
      </c>
      <c r="L1431" s="15">
        <v>385</v>
      </c>
      <c r="M1431" s="16">
        <v>435</v>
      </c>
      <c r="N1431" s="90"/>
    </row>
    <row r="1432" spans="2:14" ht="26.45">
      <c r="B1432" s="10">
        <v>1429</v>
      </c>
      <c r="C1432" s="11" t="s">
        <v>1375</v>
      </c>
      <c r="D1432" s="11" t="s">
        <v>1378</v>
      </c>
      <c r="E1432" s="11" t="s">
        <v>1384</v>
      </c>
      <c r="F1432" s="12" t="s">
        <v>18</v>
      </c>
      <c r="G1432" s="12">
        <v>1</v>
      </c>
      <c r="H1432" s="13">
        <v>45000</v>
      </c>
      <c r="I1432" s="13">
        <v>62061</v>
      </c>
      <c r="J1432" s="17">
        <v>117976.6</v>
      </c>
      <c r="K1432" s="14">
        <v>132239</v>
      </c>
      <c r="L1432" s="15">
        <v>112423</v>
      </c>
      <c r="M1432" s="16">
        <v>126896</v>
      </c>
      <c r="N1432" s="90"/>
    </row>
    <row r="1433" spans="2:14" ht="26.45">
      <c r="B1433" s="10">
        <v>1430</v>
      </c>
      <c r="C1433" s="11" t="s">
        <v>1375</v>
      </c>
      <c r="D1433" s="11" t="s">
        <v>1378</v>
      </c>
      <c r="E1433" s="21" t="s">
        <v>1385</v>
      </c>
      <c r="F1433" s="12" t="s">
        <v>18</v>
      </c>
      <c r="G1433" s="12">
        <v>1</v>
      </c>
      <c r="H1433" s="13">
        <v>9800</v>
      </c>
      <c r="I1433" s="13">
        <v>13515</v>
      </c>
      <c r="J1433" s="17">
        <v>126639.8</v>
      </c>
      <c r="K1433" s="14">
        <v>141949</v>
      </c>
      <c r="L1433" s="15">
        <v>120702</v>
      </c>
      <c r="M1433" s="16">
        <v>136241</v>
      </c>
      <c r="N1433" s="90"/>
    </row>
    <row r="1434" spans="2:14" ht="26.45">
      <c r="B1434" s="10">
        <v>1431</v>
      </c>
      <c r="C1434" s="11" t="s">
        <v>1375</v>
      </c>
      <c r="D1434" s="11" t="s">
        <v>1378</v>
      </c>
      <c r="E1434" s="21" t="s">
        <v>1386</v>
      </c>
      <c r="F1434" s="12" t="s">
        <v>18</v>
      </c>
      <c r="G1434" s="12">
        <v>1</v>
      </c>
      <c r="H1434" s="13">
        <v>11400</v>
      </c>
      <c r="I1434" s="13">
        <v>15722</v>
      </c>
      <c r="J1434" s="17">
        <v>58024.4</v>
      </c>
      <c r="K1434" s="14">
        <v>65039</v>
      </c>
      <c r="L1434" s="15">
        <v>55295</v>
      </c>
      <c r="M1434" s="16">
        <v>62413</v>
      </c>
      <c r="N1434" s="90"/>
    </row>
    <row r="1435" spans="2:14" ht="39.6">
      <c r="B1435" s="10">
        <v>1432</v>
      </c>
      <c r="C1435" s="11" t="s">
        <v>1375</v>
      </c>
      <c r="D1435" s="11" t="s">
        <v>1378</v>
      </c>
      <c r="E1435" s="21" t="s">
        <v>1387</v>
      </c>
      <c r="F1435" s="12" t="s">
        <v>18</v>
      </c>
      <c r="G1435" s="12">
        <v>1</v>
      </c>
      <c r="H1435" s="13">
        <v>69000</v>
      </c>
      <c r="I1435" s="13">
        <v>95160</v>
      </c>
      <c r="J1435" s="17">
        <v>12637.8</v>
      </c>
      <c r="K1435" s="14">
        <v>14166</v>
      </c>
      <c r="L1435" s="15">
        <v>12040</v>
      </c>
      <c r="M1435" s="16">
        <v>13590</v>
      </c>
      <c r="N1435" s="90"/>
    </row>
    <row r="1436" spans="2:14" ht="26.45">
      <c r="B1436" s="10">
        <v>1433</v>
      </c>
      <c r="C1436" s="11" t="s">
        <v>1375</v>
      </c>
      <c r="D1436" s="11" t="s">
        <v>1378</v>
      </c>
      <c r="E1436" s="21" t="s">
        <v>1388</v>
      </c>
      <c r="F1436" s="12" t="s">
        <v>18</v>
      </c>
      <c r="G1436" s="12">
        <v>1</v>
      </c>
      <c r="H1436" s="13">
        <v>43000</v>
      </c>
      <c r="I1436" s="13">
        <v>59302</v>
      </c>
      <c r="J1436" s="17">
        <v>14779.8</v>
      </c>
      <c r="K1436" s="14">
        <v>16567</v>
      </c>
      <c r="L1436" s="15">
        <v>14087</v>
      </c>
      <c r="M1436" s="16">
        <v>15901</v>
      </c>
      <c r="N1436" s="90"/>
    </row>
    <row r="1437" spans="2:14" ht="26.45">
      <c r="B1437" s="10">
        <v>1434</v>
      </c>
      <c r="C1437" s="11" t="s">
        <v>1375</v>
      </c>
      <c r="D1437" s="11" t="s">
        <v>1378</v>
      </c>
      <c r="E1437" s="11" t="s">
        <v>218</v>
      </c>
      <c r="F1437" s="12" t="s">
        <v>18</v>
      </c>
      <c r="G1437" s="12">
        <v>1</v>
      </c>
      <c r="H1437" s="13">
        <v>62000</v>
      </c>
      <c r="I1437" s="13">
        <v>85506</v>
      </c>
      <c r="J1437" s="17">
        <v>122439.1</v>
      </c>
      <c r="K1437" s="14">
        <v>137241</v>
      </c>
      <c r="L1437" s="15">
        <v>73677</v>
      </c>
      <c r="M1437" s="16">
        <v>83162</v>
      </c>
      <c r="N1437" s="90"/>
    </row>
    <row r="1438" spans="2:14" ht="26.45">
      <c r="B1438" s="10">
        <v>1435</v>
      </c>
      <c r="C1438" s="11" t="s">
        <v>1375</v>
      </c>
      <c r="D1438" s="11" t="s">
        <v>1378</v>
      </c>
      <c r="E1438" s="11" t="s">
        <v>774</v>
      </c>
      <c r="F1438" s="12" t="s">
        <v>18</v>
      </c>
      <c r="G1438" s="12">
        <v>1</v>
      </c>
      <c r="H1438" s="13">
        <v>59000</v>
      </c>
      <c r="I1438" s="13">
        <v>81368</v>
      </c>
      <c r="J1438" s="17">
        <v>69567.399999999994</v>
      </c>
      <c r="K1438" s="14">
        <v>77977</v>
      </c>
      <c r="L1438" s="15">
        <v>53361</v>
      </c>
      <c r="M1438" s="16">
        <v>60230</v>
      </c>
      <c r="N1438" s="90"/>
    </row>
    <row r="1439" spans="2:14" ht="26.45">
      <c r="B1439" s="10">
        <v>1436</v>
      </c>
      <c r="C1439" s="11" t="s">
        <v>1375</v>
      </c>
      <c r="D1439" s="11" t="s">
        <v>1378</v>
      </c>
      <c r="E1439" s="11" t="s">
        <v>963</v>
      </c>
      <c r="F1439" s="12" t="s">
        <v>18</v>
      </c>
      <c r="G1439" s="12">
        <v>1</v>
      </c>
      <c r="H1439" s="13">
        <v>77000</v>
      </c>
      <c r="I1439" s="13">
        <v>106193</v>
      </c>
      <c r="J1439" s="17">
        <v>113359.4</v>
      </c>
      <c r="K1439" s="14">
        <v>127063</v>
      </c>
      <c r="L1439" s="15">
        <v>73634</v>
      </c>
      <c r="M1439" s="16">
        <v>83113</v>
      </c>
      <c r="N1439" s="90"/>
    </row>
    <row r="1440" spans="2:14" ht="26.45">
      <c r="B1440" s="10">
        <v>1437</v>
      </c>
      <c r="C1440" s="11" t="s">
        <v>1375</v>
      </c>
      <c r="D1440" s="11" t="s">
        <v>1378</v>
      </c>
      <c r="E1440" s="11" t="s">
        <v>776</v>
      </c>
      <c r="F1440" s="12" t="s">
        <v>18</v>
      </c>
      <c r="G1440" s="12">
        <v>1</v>
      </c>
      <c r="H1440" s="13">
        <v>55000</v>
      </c>
      <c r="I1440" s="13">
        <v>75852</v>
      </c>
      <c r="J1440" s="17">
        <v>104815.2</v>
      </c>
      <c r="K1440" s="14">
        <v>117486</v>
      </c>
      <c r="L1440" s="15">
        <v>63814</v>
      </c>
      <c r="M1440" s="16">
        <v>72029</v>
      </c>
      <c r="N1440" s="90"/>
    </row>
    <row r="1441" spans="2:14" ht="26.45">
      <c r="B1441" s="10">
        <v>1438</v>
      </c>
      <c r="C1441" s="11" t="s">
        <v>1375</v>
      </c>
      <c r="D1441" s="11" t="s">
        <v>1378</v>
      </c>
      <c r="E1441" s="11" t="s">
        <v>228</v>
      </c>
      <c r="F1441" s="12" t="s">
        <v>18</v>
      </c>
      <c r="G1441" s="12">
        <v>1</v>
      </c>
      <c r="H1441" s="13">
        <v>19600</v>
      </c>
      <c r="I1441" s="13">
        <v>27031</v>
      </c>
      <c r="J1441" s="17">
        <v>135933.70000000001</v>
      </c>
      <c r="K1441" s="14">
        <v>152367</v>
      </c>
      <c r="L1441" s="15">
        <v>96604</v>
      </c>
      <c r="M1441" s="16">
        <v>109040</v>
      </c>
      <c r="N1441" s="90"/>
    </row>
    <row r="1442" spans="2:14" ht="26.45">
      <c r="B1442" s="10">
        <v>1439</v>
      </c>
      <c r="C1442" s="11" t="s">
        <v>1375</v>
      </c>
      <c r="D1442" s="11" t="s">
        <v>1378</v>
      </c>
      <c r="E1442" s="11" t="s">
        <v>178</v>
      </c>
      <c r="F1442" s="12" t="s">
        <v>18</v>
      </c>
      <c r="G1442" s="12">
        <v>1</v>
      </c>
      <c r="H1442" s="13">
        <v>348600</v>
      </c>
      <c r="I1442" s="13">
        <v>480763</v>
      </c>
      <c r="J1442" s="17">
        <v>97972.7</v>
      </c>
      <c r="K1442" s="14">
        <v>109817</v>
      </c>
      <c r="L1442" s="15">
        <v>69938</v>
      </c>
      <c r="M1442" s="16">
        <v>78942</v>
      </c>
      <c r="N1442" s="90"/>
    </row>
    <row r="1443" spans="2:14" ht="26.45">
      <c r="B1443" s="10">
        <v>1440</v>
      </c>
      <c r="C1443" s="11" t="s">
        <v>1375</v>
      </c>
      <c r="D1443" s="11" t="s">
        <v>1378</v>
      </c>
      <c r="E1443" s="21" t="s">
        <v>1389</v>
      </c>
      <c r="F1443" s="12" t="s">
        <v>18</v>
      </c>
      <c r="G1443" s="12">
        <v>1</v>
      </c>
      <c r="H1443" s="13">
        <v>18000</v>
      </c>
      <c r="I1443" s="13">
        <v>24824</v>
      </c>
      <c r="J1443" s="17">
        <v>23669.1</v>
      </c>
      <c r="K1443" s="14">
        <v>26530</v>
      </c>
      <c r="L1443" s="15">
        <v>22638</v>
      </c>
      <c r="M1443" s="16">
        <v>25552</v>
      </c>
      <c r="N1443" s="90"/>
    </row>
    <row r="1444" spans="2:14" ht="26.45">
      <c r="B1444" s="10">
        <v>1441</v>
      </c>
      <c r="C1444" s="11" t="s">
        <v>1375</v>
      </c>
      <c r="D1444" s="11" t="s">
        <v>1378</v>
      </c>
      <c r="E1444" s="21" t="s">
        <v>1390</v>
      </c>
      <c r="F1444" s="12" t="s">
        <v>18</v>
      </c>
      <c r="G1444" s="12">
        <v>1</v>
      </c>
      <c r="H1444" s="13">
        <v>72900</v>
      </c>
      <c r="I1444" s="13">
        <v>100538</v>
      </c>
      <c r="J1444" s="17">
        <v>448844.2</v>
      </c>
      <c r="K1444" s="14">
        <v>503105</v>
      </c>
      <c r="L1444" s="15">
        <v>427736</v>
      </c>
      <c r="M1444" s="16">
        <v>482801</v>
      </c>
      <c r="N1444" s="90"/>
    </row>
    <row r="1445" spans="2:14" ht="26.45">
      <c r="B1445" s="10">
        <v>1442</v>
      </c>
      <c r="C1445" s="11" t="s">
        <v>1375</v>
      </c>
      <c r="D1445" s="11" t="s">
        <v>1378</v>
      </c>
      <c r="E1445" s="21" t="s">
        <v>1391</v>
      </c>
      <c r="F1445" s="12" t="s">
        <v>18</v>
      </c>
      <c r="G1445" s="12">
        <v>1</v>
      </c>
      <c r="H1445" s="13">
        <v>45000</v>
      </c>
      <c r="I1445" s="13">
        <v>62061</v>
      </c>
      <c r="J1445" s="17">
        <v>24775.8</v>
      </c>
      <c r="K1445" s="14">
        <v>27771</v>
      </c>
      <c r="L1445" s="15">
        <v>22562</v>
      </c>
      <c r="M1445" s="16">
        <v>25467</v>
      </c>
      <c r="N1445" s="90"/>
    </row>
    <row r="1446" spans="2:14" ht="26.45">
      <c r="B1446" s="10">
        <v>1443</v>
      </c>
      <c r="C1446" s="11" t="s">
        <v>1375</v>
      </c>
      <c r="D1446" s="11" t="s">
        <v>1378</v>
      </c>
      <c r="E1446" s="21" t="s">
        <v>1302</v>
      </c>
      <c r="F1446" s="12" t="s">
        <v>18</v>
      </c>
      <c r="G1446" s="12">
        <v>1</v>
      </c>
      <c r="H1446" s="13">
        <v>54100</v>
      </c>
      <c r="I1446" s="13">
        <v>74611</v>
      </c>
      <c r="J1446" s="17">
        <v>85465.8</v>
      </c>
      <c r="K1446" s="14">
        <v>95798</v>
      </c>
      <c r="L1446" s="15">
        <v>78557</v>
      </c>
      <c r="M1446" s="16">
        <v>88670</v>
      </c>
      <c r="N1446" s="90"/>
    </row>
    <row r="1447" spans="2:14" ht="26.45">
      <c r="B1447" s="10">
        <v>1444</v>
      </c>
      <c r="C1447" s="11" t="s">
        <v>1375</v>
      </c>
      <c r="D1447" s="11" t="s">
        <v>1378</v>
      </c>
      <c r="E1447" s="21" t="s">
        <v>1392</v>
      </c>
      <c r="F1447" s="12" t="s">
        <v>18</v>
      </c>
      <c r="G1447" s="12">
        <v>1</v>
      </c>
      <c r="H1447" s="13">
        <v>19600</v>
      </c>
      <c r="I1447" s="13">
        <v>27031</v>
      </c>
      <c r="J1447" s="17">
        <v>58024.4</v>
      </c>
      <c r="K1447" s="14">
        <v>65039</v>
      </c>
      <c r="L1447" s="15">
        <v>55295</v>
      </c>
      <c r="M1447" s="16">
        <v>62413</v>
      </c>
      <c r="N1447" s="90"/>
    </row>
    <row r="1448" spans="2:14" ht="39.6">
      <c r="B1448" s="10">
        <v>1445</v>
      </c>
      <c r="C1448" s="11" t="s">
        <v>1375</v>
      </c>
      <c r="D1448" s="11" t="s">
        <v>1378</v>
      </c>
      <c r="E1448" s="21" t="s">
        <v>1393</v>
      </c>
      <c r="F1448" s="12" t="s">
        <v>18</v>
      </c>
      <c r="G1448" s="12">
        <v>1</v>
      </c>
      <c r="H1448" s="13">
        <v>22900</v>
      </c>
      <c r="I1448" s="13">
        <v>31582</v>
      </c>
      <c r="J1448" s="17">
        <v>69698.3</v>
      </c>
      <c r="K1448" s="14">
        <v>78124</v>
      </c>
      <c r="L1448" s="15">
        <v>66411</v>
      </c>
      <c r="M1448" s="16">
        <v>74960</v>
      </c>
      <c r="N1448" s="90"/>
    </row>
    <row r="1449" spans="2:14" ht="26.45">
      <c r="B1449" s="10">
        <v>1446</v>
      </c>
      <c r="C1449" s="11" t="s">
        <v>1375</v>
      </c>
      <c r="D1449" s="11" t="s">
        <v>1378</v>
      </c>
      <c r="E1449" s="21" t="s">
        <v>1394</v>
      </c>
      <c r="F1449" s="12" t="s">
        <v>18</v>
      </c>
      <c r="G1449" s="12">
        <v>1</v>
      </c>
      <c r="H1449" s="13">
        <v>28600</v>
      </c>
      <c r="I1449" s="13">
        <v>39443</v>
      </c>
      <c r="J1449" s="17">
        <v>25692.1</v>
      </c>
      <c r="K1449" s="14">
        <v>28798</v>
      </c>
      <c r="L1449" s="15">
        <v>25970</v>
      </c>
      <c r="M1449" s="16">
        <v>29313</v>
      </c>
      <c r="N1449" s="90"/>
    </row>
    <row r="1450" spans="2:14" ht="26.45">
      <c r="B1450" s="10">
        <v>1447</v>
      </c>
      <c r="C1450" s="11" t="s">
        <v>1375</v>
      </c>
      <c r="D1450" s="11" t="s">
        <v>1378</v>
      </c>
      <c r="E1450" s="21" t="s">
        <v>1395</v>
      </c>
      <c r="F1450" s="12" t="s">
        <v>18</v>
      </c>
      <c r="G1450" s="12">
        <v>1</v>
      </c>
      <c r="H1450" s="13">
        <v>52400</v>
      </c>
      <c r="I1450" s="13">
        <v>72266</v>
      </c>
      <c r="J1450" s="17">
        <v>33629.4</v>
      </c>
      <c r="K1450" s="14">
        <v>37695</v>
      </c>
      <c r="L1450" s="15">
        <v>29373</v>
      </c>
      <c r="M1450" s="16">
        <v>33154</v>
      </c>
      <c r="N1450" s="90"/>
    </row>
    <row r="1451" spans="2:14" ht="26.45">
      <c r="B1451" s="10">
        <v>1448</v>
      </c>
      <c r="C1451" s="11" t="s">
        <v>1375</v>
      </c>
      <c r="D1451" s="11" t="s">
        <v>1378</v>
      </c>
      <c r="E1451" s="21" t="s">
        <v>1396</v>
      </c>
      <c r="F1451" s="12" t="s">
        <v>18</v>
      </c>
      <c r="G1451" s="12">
        <v>1</v>
      </c>
      <c r="H1451" s="13">
        <v>52400</v>
      </c>
      <c r="I1451" s="13">
        <v>72266</v>
      </c>
      <c r="J1451" s="17">
        <v>39496.1</v>
      </c>
      <c r="K1451" s="14">
        <v>44271</v>
      </c>
      <c r="L1451" s="15">
        <v>41221</v>
      </c>
      <c r="M1451" s="16">
        <v>46528</v>
      </c>
      <c r="N1451" s="90"/>
    </row>
    <row r="1452" spans="2:14" ht="26.45">
      <c r="B1452" s="10">
        <v>1449</v>
      </c>
      <c r="C1452" s="11" t="s">
        <v>1375</v>
      </c>
      <c r="D1452" s="11" t="s">
        <v>1378</v>
      </c>
      <c r="E1452" s="21" t="s">
        <v>1397</v>
      </c>
      <c r="F1452" s="12" t="s">
        <v>18</v>
      </c>
      <c r="G1452" s="12">
        <v>1</v>
      </c>
      <c r="H1452" s="13">
        <v>64300</v>
      </c>
      <c r="I1452" s="13">
        <v>88678</v>
      </c>
      <c r="J1452" s="17">
        <v>66259.199999999997</v>
      </c>
      <c r="K1452" s="14">
        <v>74269</v>
      </c>
      <c r="L1452" s="15">
        <v>65487</v>
      </c>
      <c r="M1452" s="16">
        <v>73918</v>
      </c>
      <c r="N1452" s="90"/>
    </row>
    <row r="1453" spans="2:14" ht="26.45">
      <c r="B1453" s="10">
        <v>1450</v>
      </c>
      <c r="C1453" s="11" t="s">
        <v>1375</v>
      </c>
      <c r="D1453" s="11" t="s">
        <v>1378</v>
      </c>
      <c r="E1453" s="21" t="s">
        <v>1398</v>
      </c>
      <c r="F1453" s="12" t="s">
        <v>18</v>
      </c>
      <c r="G1453" s="12">
        <v>1</v>
      </c>
      <c r="H1453" s="13">
        <v>43400</v>
      </c>
      <c r="I1453" s="13">
        <v>59854</v>
      </c>
      <c r="J1453" s="17">
        <v>62272.7</v>
      </c>
      <c r="K1453" s="14">
        <v>69801</v>
      </c>
      <c r="L1453" s="15">
        <v>58918</v>
      </c>
      <c r="M1453" s="16">
        <v>66503</v>
      </c>
      <c r="N1453" s="90"/>
    </row>
    <row r="1454" spans="2:14" ht="26.45">
      <c r="B1454" s="10">
        <v>1451</v>
      </c>
      <c r="C1454" s="11" t="s">
        <v>1375</v>
      </c>
      <c r="D1454" s="11" t="s">
        <v>1378</v>
      </c>
      <c r="E1454" s="11" t="s">
        <v>1399</v>
      </c>
      <c r="F1454" s="12" t="s">
        <v>18</v>
      </c>
      <c r="G1454" s="12">
        <v>1</v>
      </c>
      <c r="H1454" s="13">
        <v>645800</v>
      </c>
      <c r="I1454" s="13">
        <v>890639</v>
      </c>
      <c r="J1454" s="17">
        <v>82859.7</v>
      </c>
      <c r="K1454" s="14">
        <v>92877</v>
      </c>
      <c r="L1454" s="15">
        <v>78968</v>
      </c>
      <c r="M1454" s="16">
        <v>89134</v>
      </c>
      <c r="N1454" s="90"/>
    </row>
    <row r="1455" spans="2:14" ht="26.45">
      <c r="B1455" s="10">
        <v>1452</v>
      </c>
      <c r="C1455" s="11" t="s">
        <v>1375</v>
      </c>
      <c r="D1455" s="11" t="s">
        <v>1378</v>
      </c>
      <c r="E1455" s="11" t="s">
        <v>1005</v>
      </c>
      <c r="F1455" s="12" t="s">
        <v>18</v>
      </c>
      <c r="G1455" s="12">
        <v>1</v>
      </c>
      <c r="H1455" s="13">
        <v>37400</v>
      </c>
      <c r="I1455" s="13">
        <v>51579</v>
      </c>
      <c r="J1455" s="17">
        <v>51848.3</v>
      </c>
      <c r="K1455" s="14">
        <v>58116</v>
      </c>
      <c r="L1455" s="15">
        <v>49241</v>
      </c>
      <c r="M1455" s="16">
        <v>55580</v>
      </c>
      <c r="N1455" s="90"/>
    </row>
    <row r="1456" spans="2:14" ht="26.45">
      <c r="B1456" s="10">
        <v>1453</v>
      </c>
      <c r="C1456" s="11" t="s">
        <v>1375</v>
      </c>
      <c r="D1456" s="11" t="s">
        <v>1378</v>
      </c>
      <c r="E1456" s="11" t="s">
        <v>1400</v>
      </c>
      <c r="F1456" s="12" t="s">
        <v>18</v>
      </c>
      <c r="G1456" s="12">
        <v>1</v>
      </c>
      <c r="H1456" s="13">
        <v>323400</v>
      </c>
      <c r="I1456" s="13">
        <v>446009</v>
      </c>
      <c r="J1456" s="17">
        <v>1039417.4</v>
      </c>
      <c r="K1456" s="14">
        <v>1165072</v>
      </c>
      <c r="L1456" s="15">
        <v>853646</v>
      </c>
      <c r="M1456" s="16">
        <v>963541</v>
      </c>
      <c r="N1456" s="90"/>
    </row>
    <row r="1457" spans="2:14" ht="26.45">
      <c r="B1457" s="10">
        <v>1454</v>
      </c>
      <c r="C1457" s="11" t="s">
        <v>1375</v>
      </c>
      <c r="D1457" s="11" t="s">
        <v>1378</v>
      </c>
      <c r="E1457" s="11" t="s">
        <v>1401</v>
      </c>
      <c r="F1457" s="12" t="s">
        <v>18</v>
      </c>
      <c r="G1457" s="12">
        <v>1</v>
      </c>
      <c r="H1457" s="13">
        <v>221100</v>
      </c>
      <c r="I1457" s="13">
        <v>304925</v>
      </c>
      <c r="J1457" s="17">
        <v>60225.9</v>
      </c>
      <c r="K1457" s="14">
        <v>67507</v>
      </c>
      <c r="L1457" s="15">
        <v>49457</v>
      </c>
      <c r="M1457" s="16">
        <v>55824</v>
      </c>
      <c r="N1457" s="90"/>
    </row>
    <row r="1458" spans="2:14" ht="26.45">
      <c r="B1458" s="10">
        <v>1455</v>
      </c>
      <c r="C1458" s="11" t="s">
        <v>1375</v>
      </c>
      <c r="D1458" s="11" t="s">
        <v>1378</v>
      </c>
      <c r="E1458" s="11" t="s">
        <v>1402</v>
      </c>
      <c r="F1458" s="12" t="s">
        <v>147</v>
      </c>
      <c r="G1458" s="12">
        <v>1</v>
      </c>
      <c r="H1458" s="13">
        <v>55800</v>
      </c>
      <c r="I1458" s="13">
        <v>76955</v>
      </c>
      <c r="J1458" s="17">
        <v>426912.5</v>
      </c>
      <c r="K1458" s="14">
        <v>478522</v>
      </c>
      <c r="L1458" s="15">
        <v>379807</v>
      </c>
      <c r="M1458" s="16">
        <v>428702</v>
      </c>
      <c r="N1458" s="90"/>
    </row>
    <row r="1459" spans="2:14" ht="39.6">
      <c r="B1459" s="10">
        <v>1456</v>
      </c>
      <c r="C1459" s="11" t="s">
        <v>1375</v>
      </c>
      <c r="D1459" s="11" t="s">
        <v>1378</v>
      </c>
      <c r="E1459" s="11" t="s">
        <v>1403</v>
      </c>
      <c r="F1459" s="12" t="s">
        <v>147</v>
      </c>
      <c r="G1459" s="12">
        <v>1</v>
      </c>
      <c r="H1459" s="13">
        <v>174500</v>
      </c>
      <c r="I1459" s="13">
        <v>240657</v>
      </c>
      <c r="J1459" s="17">
        <v>264751.2</v>
      </c>
      <c r="K1459" s="14">
        <v>296757</v>
      </c>
      <c r="L1459" s="15">
        <v>235032</v>
      </c>
      <c r="M1459" s="16">
        <v>265289</v>
      </c>
      <c r="N1459" s="90"/>
    </row>
    <row r="1460" spans="2:14" ht="26.45">
      <c r="B1460" s="10">
        <v>1457</v>
      </c>
      <c r="C1460" s="11" t="s">
        <v>1375</v>
      </c>
      <c r="D1460" s="11" t="s">
        <v>1378</v>
      </c>
      <c r="E1460" s="11" t="s">
        <v>1404</v>
      </c>
      <c r="F1460" s="12" t="s">
        <v>147</v>
      </c>
      <c r="G1460" s="12">
        <v>1</v>
      </c>
      <c r="H1460" s="13">
        <v>47300</v>
      </c>
      <c r="I1460" s="13">
        <v>65233</v>
      </c>
      <c r="J1460" s="17">
        <v>67603.899999999994</v>
      </c>
      <c r="K1460" s="14">
        <v>75777</v>
      </c>
      <c r="L1460" s="15">
        <v>60732</v>
      </c>
      <c r="M1460" s="16">
        <v>68550</v>
      </c>
      <c r="N1460" s="90"/>
    </row>
    <row r="1461" spans="2:14" ht="39.6">
      <c r="B1461" s="10">
        <v>1458</v>
      </c>
      <c r="C1461" s="11" t="s">
        <v>1375</v>
      </c>
      <c r="D1461" s="11" t="s">
        <v>1378</v>
      </c>
      <c r="E1461" s="11" t="s">
        <v>1405</v>
      </c>
      <c r="F1461" s="12" t="s">
        <v>147</v>
      </c>
      <c r="G1461" s="12">
        <v>1</v>
      </c>
      <c r="H1461" s="13">
        <v>195400</v>
      </c>
      <c r="I1461" s="13">
        <v>269481</v>
      </c>
      <c r="J1461" s="17">
        <v>222720.4</v>
      </c>
      <c r="K1461" s="14">
        <v>249645</v>
      </c>
      <c r="L1461" s="15">
        <v>210509</v>
      </c>
      <c r="M1461" s="16">
        <v>237609</v>
      </c>
      <c r="N1461" s="90"/>
    </row>
    <row r="1462" spans="2:14" ht="39.6">
      <c r="B1462" s="10">
        <v>1459</v>
      </c>
      <c r="C1462" s="11" t="s">
        <v>1375</v>
      </c>
      <c r="D1462" s="11" t="s">
        <v>1378</v>
      </c>
      <c r="E1462" s="11" t="s">
        <v>1406</v>
      </c>
      <c r="F1462" s="12" t="s">
        <v>147</v>
      </c>
      <c r="G1462" s="12">
        <v>1</v>
      </c>
      <c r="H1462" s="13">
        <v>476500</v>
      </c>
      <c r="I1462" s="13">
        <v>657153</v>
      </c>
      <c r="J1462" s="17">
        <v>63760.2</v>
      </c>
      <c r="K1462" s="14">
        <v>71468</v>
      </c>
      <c r="L1462" s="15">
        <v>58296</v>
      </c>
      <c r="M1462" s="16">
        <v>65801</v>
      </c>
      <c r="N1462" s="90"/>
    </row>
    <row r="1463" spans="2:14" ht="26.45">
      <c r="B1463" s="10">
        <v>1460</v>
      </c>
      <c r="C1463" s="11" t="s">
        <v>1375</v>
      </c>
      <c r="D1463" s="11" t="s">
        <v>1378</v>
      </c>
      <c r="E1463" s="11" t="s">
        <v>1407</v>
      </c>
      <c r="F1463" s="12" t="s">
        <v>147</v>
      </c>
      <c r="G1463" s="12">
        <v>1</v>
      </c>
      <c r="H1463" s="13">
        <v>933200</v>
      </c>
      <c r="I1463" s="13">
        <v>1287000</v>
      </c>
      <c r="J1463" s="17">
        <v>328785.09999999998</v>
      </c>
      <c r="K1463" s="14">
        <v>368532</v>
      </c>
      <c r="L1463" s="15">
        <v>269503</v>
      </c>
      <c r="M1463" s="16">
        <v>304198</v>
      </c>
      <c r="N1463" s="90"/>
    </row>
    <row r="1464" spans="2:14" ht="39.6">
      <c r="B1464" s="10">
        <v>1461</v>
      </c>
      <c r="C1464" s="11" t="s">
        <v>1375</v>
      </c>
      <c r="D1464" s="11" t="s">
        <v>1378</v>
      </c>
      <c r="E1464" s="11" t="s">
        <v>1408</v>
      </c>
      <c r="F1464" s="12" t="s">
        <v>147</v>
      </c>
      <c r="G1464" s="12">
        <v>1</v>
      </c>
      <c r="H1464" s="13">
        <v>97000</v>
      </c>
      <c r="I1464" s="13">
        <v>133775</v>
      </c>
      <c r="J1464" s="17">
        <v>654452.4</v>
      </c>
      <c r="K1464" s="14">
        <v>733569</v>
      </c>
      <c r="L1464" s="15">
        <v>614502</v>
      </c>
      <c r="M1464" s="16">
        <v>693610</v>
      </c>
      <c r="N1464" s="90"/>
    </row>
    <row r="1465" spans="2:14" ht="26.45">
      <c r="B1465" s="10">
        <v>1462</v>
      </c>
      <c r="C1465" s="11" t="s">
        <v>1375</v>
      </c>
      <c r="D1465" s="11" t="s">
        <v>1409</v>
      </c>
      <c r="E1465" s="11" t="s">
        <v>1384</v>
      </c>
      <c r="F1465" s="12" t="s">
        <v>18</v>
      </c>
      <c r="G1465" s="12">
        <v>1</v>
      </c>
      <c r="H1465" s="13">
        <v>205000</v>
      </c>
      <c r="I1465" s="13">
        <v>282721</v>
      </c>
      <c r="J1465" s="17">
        <v>1201543</v>
      </c>
      <c r="K1465" s="14">
        <v>1346797</v>
      </c>
      <c r="L1465" s="15">
        <v>1145060</v>
      </c>
      <c r="M1465" s="16">
        <v>1292470</v>
      </c>
      <c r="N1465" s="90"/>
    </row>
    <row r="1466" spans="2:14" ht="26.45">
      <c r="B1466" s="10">
        <v>1463</v>
      </c>
      <c r="C1466" s="11" t="s">
        <v>1375</v>
      </c>
      <c r="D1466" s="11" t="s">
        <v>1409</v>
      </c>
      <c r="E1466" s="11" t="s">
        <v>218</v>
      </c>
      <c r="F1466" s="12" t="s">
        <v>18</v>
      </c>
      <c r="G1466" s="12">
        <v>1</v>
      </c>
      <c r="H1466" s="13">
        <v>172000</v>
      </c>
      <c r="I1466" s="13">
        <v>237210</v>
      </c>
      <c r="J1466" s="17">
        <v>171348.1</v>
      </c>
      <c r="K1466" s="14">
        <v>192062</v>
      </c>
      <c r="L1466" s="15">
        <v>138161</v>
      </c>
      <c r="M1466" s="16">
        <v>155947</v>
      </c>
      <c r="N1466" s="90"/>
    </row>
    <row r="1467" spans="2:14" ht="26.45">
      <c r="B1467" s="10">
        <v>1464</v>
      </c>
      <c r="C1467" s="11" t="s">
        <v>1375</v>
      </c>
      <c r="D1467" s="11" t="s">
        <v>1409</v>
      </c>
      <c r="E1467" s="11" t="s">
        <v>963</v>
      </c>
      <c r="F1467" s="12" t="s">
        <v>18</v>
      </c>
      <c r="G1467" s="12">
        <v>1</v>
      </c>
      <c r="H1467" s="13">
        <v>2800000</v>
      </c>
      <c r="I1467" s="13">
        <v>3861551</v>
      </c>
      <c r="J1467" s="17">
        <v>361664.8</v>
      </c>
      <c r="K1467" s="14">
        <v>405386</v>
      </c>
      <c r="L1467" s="15">
        <v>256938</v>
      </c>
      <c r="M1467" s="16">
        <v>290015</v>
      </c>
      <c r="N1467" s="90"/>
    </row>
    <row r="1468" spans="2:14" ht="26.45">
      <c r="B1468" s="10">
        <v>1465</v>
      </c>
      <c r="C1468" s="11" t="s">
        <v>1375</v>
      </c>
      <c r="D1468" s="11" t="s">
        <v>1409</v>
      </c>
      <c r="E1468" s="11" t="s">
        <v>228</v>
      </c>
      <c r="F1468" s="12" t="s">
        <v>18</v>
      </c>
      <c r="G1468" s="12">
        <v>1</v>
      </c>
      <c r="H1468" s="13">
        <v>793500</v>
      </c>
      <c r="I1468" s="13">
        <v>1094336</v>
      </c>
      <c r="J1468" s="17">
        <v>303640.40000000002</v>
      </c>
      <c r="K1468" s="14">
        <v>340347</v>
      </c>
      <c r="L1468" s="15">
        <v>215791</v>
      </c>
      <c r="M1468" s="16">
        <v>243571</v>
      </c>
      <c r="N1468" s="90"/>
    </row>
    <row r="1469" spans="2:14" ht="26.45">
      <c r="B1469" s="10">
        <v>1466</v>
      </c>
      <c r="C1469" s="11" t="s">
        <v>1375</v>
      </c>
      <c r="D1469" s="11" t="s">
        <v>1409</v>
      </c>
      <c r="E1469" s="11" t="s">
        <v>1410</v>
      </c>
      <c r="F1469" s="12" t="s">
        <v>18</v>
      </c>
      <c r="G1469" s="12">
        <v>1</v>
      </c>
      <c r="H1469" s="13">
        <v>119700</v>
      </c>
      <c r="I1469" s="13">
        <v>165081</v>
      </c>
      <c r="J1469" s="17">
        <v>3940649.3</v>
      </c>
      <c r="K1469" s="14">
        <v>4417033</v>
      </c>
      <c r="L1469" s="15">
        <v>3868613</v>
      </c>
      <c r="M1469" s="16">
        <v>4366642</v>
      </c>
      <c r="N1469" s="90"/>
    </row>
    <row r="1470" spans="2:14" ht="39.6">
      <c r="B1470" s="10">
        <v>1467</v>
      </c>
      <c r="C1470" s="11" t="s">
        <v>1375</v>
      </c>
      <c r="D1470" s="11" t="s">
        <v>1409</v>
      </c>
      <c r="E1470" s="11" t="s">
        <v>1411</v>
      </c>
      <c r="F1470" s="12" t="s">
        <v>18</v>
      </c>
      <c r="G1470" s="12">
        <v>1</v>
      </c>
      <c r="H1470" s="13">
        <v>1900000</v>
      </c>
      <c r="I1470" s="13">
        <v>2620338</v>
      </c>
      <c r="J1470" s="17">
        <v>1015926.8</v>
      </c>
      <c r="K1470" s="14">
        <v>1138742</v>
      </c>
      <c r="L1470" s="15">
        <v>971954</v>
      </c>
      <c r="M1470" s="16">
        <v>1097079</v>
      </c>
      <c r="N1470" s="90"/>
    </row>
    <row r="1471" spans="2:14" ht="39.6">
      <c r="B1471" s="10">
        <v>1468</v>
      </c>
      <c r="C1471" s="11" t="s">
        <v>1375</v>
      </c>
      <c r="D1471" s="11" t="s">
        <v>1409</v>
      </c>
      <c r="E1471" s="11" t="s">
        <v>1412</v>
      </c>
      <c r="F1471" s="12" t="s">
        <v>18</v>
      </c>
      <c r="G1471" s="12">
        <v>1</v>
      </c>
      <c r="H1471" s="13">
        <v>812500</v>
      </c>
      <c r="I1471" s="13">
        <v>1120539</v>
      </c>
      <c r="J1471" s="17">
        <v>153283.9</v>
      </c>
      <c r="K1471" s="14">
        <v>171814</v>
      </c>
      <c r="L1471" s="15">
        <v>146659</v>
      </c>
      <c r="M1471" s="16">
        <v>165539</v>
      </c>
      <c r="N1471" s="90"/>
    </row>
    <row r="1472" spans="2:14" ht="39.6">
      <c r="B1472" s="10">
        <v>1469</v>
      </c>
      <c r="C1472" s="11" t="s">
        <v>1375</v>
      </c>
      <c r="D1472" s="11" t="s">
        <v>1409</v>
      </c>
      <c r="E1472" s="11" t="s">
        <v>1413</v>
      </c>
      <c r="F1472" s="12" t="s">
        <v>18</v>
      </c>
      <c r="G1472" s="12">
        <v>1</v>
      </c>
      <c r="H1472" s="13">
        <v>206100</v>
      </c>
      <c r="I1472" s="13">
        <v>284238</v>
      </c>
      <c r="J1472" s="17">
        <v>2749316.5</v>
      </c>
      <c r="K1472" s="14">
        <v>3081680</v>
      </c>
      <c r="L1472" s="15">
        <v>2718028</v>
      </c>
      <c r="M1472" s="16">
        <v>3067936</v>
      </c>
      <c r="N1472" s="90"/>
    </row>
    <row r="1473" spans="2:14" ht="39.6">
      <c r="B1473" s="10">
        <v>1470</v>
      </c>
      <c r="C1473" s="11" t="s">
        <v>1375</v>
      </c>
      <c r="D1473" s="11" t="s">
        <v>1409</v>
      </c>
      <c r="E1473" s="11" t="s">
        <v>1414</v>
      </c>
      <c r="F1473" s="12" t="s">
        <v>18</v>
      </c>
      <c r="G1473" s="12">
        <v>1</v>
      </c>
      <c r="H1473" s="13">
        <v>62100</v>
      </c>
      <c r="I1473" s="13">
        <v>85644</v>
      </c>
      <c r="J1473" s="17">
        <v>1008703.5</v>
      </c>
      <c r="K1473" s="14">
        <v>1130645</v>
      </c>
      <c r="L1473" s="15">
        <v>937834</v>
      </c>
      <c r="M1473" s="16">
        <v>1058567</v>
      </c>
      <c r="N1473" s="90"/>
    </row>
    <row r="1474" spans="2:14" ht="52.9">
      <c r="B1474" s="10">
        <v>1471</v>
      </c>
      <c r="C1474" s="11" t="s">
        <v>1375</v>
      </c>
      <c r="D1474" s="11" t="s">
        <v>1409</v>
      </c>
      <c r="E1474" s="11" t="s">
        <v>1415</v>
      </c>
      <c r="F1474" s="12" t="s">
        <v>18</v>
      </c>
      <c r="G1474" s="12">
        <v>1</v>
      </c>
      <c r="H1474" s="13">
        <v>47000</v>
      </c>
      <c r="I1474" s="13">
        <v>64819</v>
      </c>
      <c r="J1474" s="17">
        <v>263870.59999999998</v>
      </c>
      <c r="K1474" s="14">
        <v>295770</v>
      </c>
      <c r="L1474" s="15">
        <v>252446</v>
      </c>
      <c r="M1474" s="16">
        <v>284945</v>
      </c>
      <c r="N1474" s="90"/>
    </row>
    <row r="1475" spans="2:14" ht="39.6">
      <c r="B1475" s="10">
        <v>1472</v>
      </c>
      <c r="C1475" s="11" t="s">
        <v>1375</v>
      </c>
      <c r="D1475" s="11" t="s">
        <v>1409</v>
      </c>
      <c r="E1475" s="11" t="s">
        <v>1416</v>
      </c>
      <c r="F1475" s="12" t="s">
        <v>18</v>
      </c>
      <c r="G1475" s="12">
        <v>1</v>
      </c>
      <c r="H1475" s="13">
        <v>712000</v>
      </c>
      <c r="I1475" s="13">
        <v>981937</v>
      </c>
      <c r="J1475" s="17">
        <v>84751.8</v>
      </c>
      <c r="K1475" s="14">
        <v>94997</v>
      </c>
      <c r="L1475" s="15">
        <v>77678</v>
      </c>
      <c r="M1475" s="16">
        <v>87678</v>
      </c>
      <c r="N1475" s="90"/>
    </row>
    <row r="1476" spans="2:14" ht="26.45">
      <c r="B1476" s="10">
        <v>1473</v>
      </c>
      <c r="C1476" s="11" t="s">
        <v>1375</v>
      </c>
      <c r="D1476" s="11" t="s">
        <v>1409</v>
      </c>
      <c r="E1476" s="11" t="s">
        <v>1417</v>
      </c>
      <c r="F1476" s="12" t="s">
        <v>18</v>
      </c>
      <c r="G1476" s="12">
        <v>1</v>
      </c>
      <c r="H1476" s="13">
        <v>92000</v>
      </c>
      <c r="I1476" s="13">
        <v>126880</v>
      </c>
      <c r="J1476" s="17">
        <v>65723.7</v>
      </c>
      <c r="K1476" s="14">
        <v>73669</v>
      </c>
      <c r="L1476" s="15">
        <v>69498</v>
      </c>
      <c r="M1476" s="16">
        <v>78445</v>
      </c>
      <c r="N1476" s="90"/>
    </row>
    <row r="1477" spans="2:14" ht="39.6">
      <c r="B1477" s="10">
        <v>1474</v>
      </c>
      <c r="C1477" s="11" t="s">
        <v>1375</v>
      </c>
      <c r="D1477" s="11" t="s">
        <v>1409</v>
      </c>
      <c r="E1477" s="11" t="s">
        <v>1256</v>
      </c>
      <c r="F1477" s="12" t="s">
        <v>18</v>
      </c>
      <c r="G1477" s="12">
        <v>1</v>
      </c>
      <c r="H1477" s="13">
        <v>1217300</v>
      </c>
      <c r="I1477" s="13">
        <v>1678809</v>
      </c>
      <c r="J1477" s="17">
        <v>1258984.3</v>
      </c>
      <c r="K1477" s="14">
        <v>1411182</v>
      </c>
      <c r="L1477" s="15">
        <v>992505</v>
      </c>
      <c r="M1477" s="16">
        <v>1120276</v>
      </c>
      <c r="N1477" s="90"/>
    </row>
    <row r="1478" spans="2:14" ht="39.6">
      <c r="B1478" s="10">
        <v>1475</v>
      </c>
      <c r="C1478" s="11" t="s">
        <v>1375</v>
      </c>
      <c r="D1478" s="11" t="s">
        <v>1409</v>
      </c>
      <c r="E1478" s="11" t="s">
        <v>1418</v>
      </c>
      <c r="F1478" s="12" t="s">
        <v>18</v>
      </c>
      <c r="G1478" s="12">
        <v>1</v>
      </c>
      <c r="H1478" s="13">
        <v>269000</v>
      </c>
      <c r="I1478" s="13">
        <v>370985</v>
      </c>
      <c r="J1478" s="17">
        <v>159793.20000000001</v>
      </c>
      <c r="K1478" s="14">
        <v>179111</v>
      </c>
      <c r="L1478" s="15">
        <v>121336</v>
      </c>
      <c r="M1478" s="16">
        <v>136956</v>
      </c>
      <c r="N1478" s="90"/>
    </row>
    <row r="1479" spans="2:14" ht="26.45">
      <c r="B1479" s="10">
        <v>1476</v>
      </c>
      <c r="C1479" s="11" t="s">
        <v>1375</v>
      </c>
      <c r="D1479" s="11" t="s">
        <v>1409</v>
      </c>
      <c r="E1479" s="11" t="s">
        <v>786</v>
      </c>
      <c r="F1479" s="12" t="s">
        <v>18</v>
      </c>
      <c r="G1479" s="12">
        <v>1</v>
      </c>
      <c r="H1479" s="13">
        <v>151700</v>
      </c>
      <c r="I1479" s="13">
        <v>209213</v>
      </c>
      <c r="J1479" s="17">
        <v>1626539.6</v>
      </c>
      <c r="K1479" s="14">
        <v>1823171</v>
      </c>
      <c r="L1479" s="15">
        <v>1492511</v>
      </c>
      <c r="M1479" s="16">
        <v>1684651</v>
      </c>
      <c r="N1479" s="90"/>
    </row>
    <row r="1480" spans="2:14" ht="26.45">
      <c r="B1480" s="10">
        <v>1477</v>
      </c>
      <c r="C1480" s="11" t="s">
        <v>1375</v>
      </c>
      <c r="D1480" s="11" t="s">
        <v>1409</v>
      </c>
      <c r="E1480" s="11" t="s">
        <v>640</v>
      </c>
      <c r="F1480" s="12" t="s">
        <v>147</v>
      </c>
      <c r="G1480" s="12">
        <v>1</v>
      </c>
      <c r="H1480" s="13">
        <v>293600</v>
      </c>
      <c r="I1480" s="13">
        <v>404911</v>
      </c>
      <c r="J1480" s="17">
        <v>475250.3</v>
      </c>
      <c r="K1480" s="14">
        <v>532703</v>
      </c>
      <c r="L1480" s="15">
        <v>333897</v>
      </c>
      <c r="M1480" s="16">
        <v>376882</v>
      </c>
      <c r="N1480" s="90"/>
    </row>
    <row r="1481" spans="2:14" ht="26.45">
      <c r="B1481" s="10">
        <v>1478</v>
      </c>
      <c r="C1481" s="11" t="s">
        <v>1375</v>
      </c>
      <c r="D1481" s="11" t="s">
        <v>1419</v>
      </c>
      <c r="E1481" s="21" t="s">
        <v>1420</v>
      </c>
      <c r="F1481" s="22" t="s">
        <v>18</v>
      </c>
      <c r="G1481" s="12">
        <v>1</v>
      </c>
      <c r="H1481" s="13">
        <v>28600</v>
      </c>
      <c r="I1481" s="13">
        <v>39443</v>
      </c>
      <c r="J1481" s="17">
        <v>194279.4</v>
      </c>
      <c r="K1481" s="14">
        <v>217766</v>
      </c>
      <c r="L1481" s="15">
        <v>185865</v>
      </c>
      <c r="M1481" s="16">
        <v>209792</v>
      </c>
      <c r="N1481" s="90"/>
    </row>
    <row r="1482" spans="2:14" ht="26.45">
      <c r="B1482" s="10">
        <v>1479</v>
      </c>
      <c r="C1482" s="11" t="s">
        <v>1375</v>
      </c>
      <c r="D1482" s="11" t="s">
        <v>1419</v>
      </c>
      <c r="E1482" s="21" t="s">
        <v>1421</v>
      </c>
      <c r="F1482" s="22" t="s">
        <v>18</v>
      </c>
      <c r="G1482" s="12">
        <v>1</v>
      </c>
      <c r="H1482" s="13">
        <v>254200</v>
      </c>
      <c r="I1482" s="13">
        <v>350574</v>
      </c>
      <c r="J1482" s="17">
        <v>349146</v>
      </c>
      <c r="K1482" s="14">
        <v>391354</v>
      </c>
      <c r="L1482" s="15">
        <v>333008</v>
      </c>
      <c r="M1482" s="16">
        <v>375878</v>
      </c>
      <c r="N1482" s="90"/>
    </row>
    <row r="1483" spans="2:14" ht="26.45">
      <c r="B1483" s="10">
        <v>1480</v>
      </c>
      <c r="C1483" s="11" t="s">
        <v>1375</v>
      </c>
      <c r="D1483" s="11" t="s">
        <v>1419</v>
      </c>
      <c r="E1483" s="21" t="s">
        <v>1422</v>
      </c>
      <c r="F1483" s="22" t="s">
        <v>18</v>
      </c>
      <c r="G1483" s="12">
        <v>1</v>
      </c>
      <c r="H1483" s="13">
        <v>344300</v>
      </c>
      <c r="I1483" s="13">
        <v>474833</v>
      </c>
      <c r="J1483" s="17">
        <v>36699.599999999999</v>
      </c>
      <c r="K1483" s="14">
        <v>41136</v>
      </c>
      <c r="L1483" s="15">
        <v>35122</v>
      </c>
      <c r="M1483" s="16">
        <v>39643</v>
      </c>
      <c r="N1483" s="90"/>
    </row>
    <row r="1484" spans="2:14" ht="26.45">
      <c r="B1484" s="10">
        <v>1481</v>
      </c>
      <c r="C1484" s="11" t="s">
        <v>1375</v>
      </c>
      <c r="D1484" s="11" t="s">
        <v>1419</v>
      </c>
      <c r="E1484" s="21" t="s">
        <v>1423</v>
      </c>
      <c r="F1484" s="22" t="s">
        <v>18</v>
      </c>
      <c r="G1484" s="12">
        <v>1</v>
      </c>
      <c r="H1484" s="13">
        <v>748600</v>
      </c>
      <c r="I1484" s="13">
        <v>1032413</v>
      </c>
      <c r="J1484" s="17">
        <v>325524.5</v>
      </c>
      <c r="K1484" s="14">
        <v>364877</v>
      </c>
      <c r="L1484" s="15">
        <v>311441</v>
      </c>
      <c r="M1484" s="16">
        <v>351535</v>
      </c>
      <c r="N1484" s="90"/>
    </row>
    <row r="1485" spans="2:14" ht="39.6">
      <c r="B1485" s="10">
        <v>1482</v>
      </c>
      <c r="C1485" s="11" t="s">
        <v>1375</v>
      </c>
      <c r="D1485" s="11" t="s">
        <v>1419</v>
      </c>
      <c r="E1485" s="11" t="s">
        <v>1424</v>
      </c>
      <c r="F1485" s="12" t="s">
        <v>18</v>
      </c>
      <c r="G1485" s="12">
        <v>1</v>
      </c>
      <c r="H1485" s="13">
        <v>55000</v>
      </c>
      <c r="I1485" s="13">
        <v>75852</v>
      </c>
      <c r="J1485" s="17">
        <v>440859.3</v>
      </c>
      <c r="K1485" s="14">
        <v>494155</v>
      </c>
      <c r="L1485" s="15">
        <v>421765</v>
      </c>
      <c r="M1485" s="16">
        <v>476061</v>
      </c>
      <c r="N1485" s="90"/>
    </row>
    <row r="1486" spans="2:14" ht="52.9">
      <c r="B1486" s="10">
        <v>1483</v>
      </c>
      <c r="C1486" s="11" t="s">
        <v>1375</v>
      </c>
      <c r="D1486" s="11" t="s">
        <v>1419</v>
      </c>
      <c r="E1486" s="11" t="s">
        <v>1425</v>
      </c>
      <c r="F1486" s="12" t="s">
        <v>18</v>
      </c>
      <c r="G1486" s="12">
        <v>1</v>
      </c>
      <c r="H1486" s="13">
        <v>15500</v>
      </c>
      <c r="I1486" s="13">
        <v>21376</v>
      </c>
      <c r="J1486" s="17">
        <v>958437.9</v>
      </c>
      <c r="K1486" s="14">
        <v>1074303</v>
      </c>
      <c r="L1486" s="15">
        <v>916949</v>
      </c>
      <c r="M1486" s="16">
        <v>1034993</v>
      </c>
      <c r="N1486" s="90"/>
    </row>
    <row r="1487" spans="2:14" ht="26.45">
      <c r="B1487" s="10">
        <v>1484</v>
      </c>
      <c r="C1487" s="11" t="s">
        <v>1375</v>
      </c>
      <c r="D1487" s="11" t="s">
        <v>1419</v>
      </c>
      <c r="E1487" s="11" t="s">
        <v>1426</v>
      </c>
      <c r="F1487" s="12" t="s">
        <v>18</v>
      </c>
      <c r="G1487" s="12">
        <v>1</v>
      </c>
      <c r="H1487" s="13">
        <v>486500</v>
      </c>
      <c r="I1487" s="13">
        <v>670944</v>
      </c>
      <c r="J1487" s="17">
        <v>97353.9</v>
      </c>
      <c r="K1487" s="14">
        <v>109123</v>
      </c>
      <c r="L1487" s="15">
        <v>69267</v>
      </c>
      <c r="M1487" s="16">
        <v>78184</v>
      </c>
      <c r="N1487" s="90"/>
    </row>
    <row r="1488" spans="2:14" ht="26.45">
      <c r="B1488" s="10">
        <v>1485</v>
      </c>
      <c r="C1488" s="11" t="s">
        <v>1375</v>
      </c>
      <c r="D1488" s="11" t="s">
        <v>1419</v>
      </c>
      <c r="E1488" s="11" t="s">
        <v>1427</v>
      </c>
      <c r="F1488" s="12" t="s">
        <v>18</v>
      </c>
      <c r="G1488" s="12">
        <v>1</v>
      </c>
      <c r="H1488" s="13">
        <v>158000</v>
      </c>
      <c r="I1488" s="13">
        <v>217902</v>
      </c>
      <c r="J1488" s="17">
        <v>19884.900000000001</v>
      </c>
      <c r="K1488" s="14">
        <v>22289</v>
      </c>
      <c r="L1488" s="15">
        <v>19014</v>
      </c>
      <c r="M1488" s="16">
        <v>21462</v>
      </c>
      <c r="N1488" s="90"/>
    </row>
    <row r="1489" spans="2:14" ht="39.6">
      <c r="B1489" s="10">
        <v>1486</v>
      </c>
      <c r="C1489" s="11" t="s">
        <v>1375</v>
      </c>
      <c r="D1489" s="11" t="s">
        <v>1419</v>
      </c>
      <c r="E1489" s="11" t="s">
        <v>1428</v>
      </c>
      <c r="F1489" s="12" t="s">
        <v>18</v>
      </c>
      <c r="G1489" s="12">
        <v>1</v>
      </c>
      <c r="H1489" s="13">
        <v>820000</v>
      </c>
      <c r="I1489" s="13">
        <v>1130883</v>
      </c>
      <c r="J1489" s="17">
        <v>664507.9</v>
      </c>
      <c r="K1489" s="14">
        <v>744840</v>
      </c>
      <c r="L1489" s="15">
        <v>693634</v>
      </c>
      <c r="M1489" s="16">
        <v>782930</v>
      </c>
      <c r="N1489" s="90"/>
    </row>
    <row r="1490" spans="2:14" ht="26.45">
      <c r="B1490" s="10">
        <v>1487</v>
      </c>
      <c r="C1490" s="11" t="s">
        <v>1375</v>
      </c>
      <c r="D1490" s="11" t="s">
        <v>1419</v>
      </c>
      <c r="E1490" s="11" t="s">
        <v>1429</v>
      </c>
      <c r="F1490" s="12" t="s">
        <v>18</v>
      </c>
      <c r="G1490" s="12">
        <v>1</v>
      </c>
      <c r="H1490" s="13">
        <v>326500</v>
      </c>
      <c r="I1490" s="13">
        <v>450284</v>
      </c>
      <c r="J1490" s="17">
        <v>245282.8</v>
      </c>
      <c r="K1490" s="14">
        <v>274935</v>
      </c>
      <c r="L1490" s="15">
        <v>188573</v>
      </c>
      <c r="M1490" s="16">
        <v>212849</v>
      </c>
      <c r="N1490" s="90"/>
    </row>
    <row r="1491" spans="2:14" ht="39.6">
      <c r="B1491" s="10">
        <v>1488</v>
      </c>
      <c r="C1491" s="11" t="s">
        <v>1375</v>
      </c>
      <c r="D1491" s="11" t="s">
        <v>1419</v>
      </c>
      <c r="E1491" s="11" t="s">
        <v>1430</v>
      </c>
      <c r="F1491" s="12" t="s">
        <v>18</v>
      </c>
      <c r="G1491" s="12">
        <v>1</v>
      </c>
      <c r="H1491" s="13">
        <v>152000</v>
      </c>
      <c r="I1491" s="13">
        <v>209627</v>
      </c>
      <c r="J1491" s="17">
        <v>951107.5</v>
      </c>
      <c r="K1491" s="14">
        <v>1066086</v>
      </c>
      <c r="L1491" s="15">
        <v>882618</v>
      </c>
      <c r="M1491" s="16">
        <v>996243</v>
      </c>
      <c r="N1491" s="90"/>
    </row>
    <row r="1492" spans="2:14" ht="52.9">
      <c r="B1492" s="10">
        <v>1489</v>
      </c>
      <c r="C1492" s="11" t="s">
        <v>1375</v>
      </c>
      <c r="D1492" s="11" t="s">
        <v>1419</v>
      </c>
      <c r="E1492" s="11" t="s">
        <v>1431</v>
      </c>
      <c r="F1492" s="12" t="s">
        <v>147</v>
      </c>
      <c r="G1492" s="12">
        <v>1</v>
      </c>
      <c r="H1492" s="13">
        <v>141000</v>
      </c>
      <c r="I1492" s="13">
        <v>194457</v>
      </c>
      <c r="J1492" s="17">
        <v>436313.5</v>
      </c>
      <c r="K1492" s="14">
        <v>489059</v>
      </c>
      <c r="L1492" s="15">
        <v>400366</v>
      </c>
      <c r="M1492" s="16">
        <v>451907</v>
      </c>
      <c r="N1492" s="90"/>
    </row>
    <row r="1493" spans="2:14" ht="39.6">
      <c r="B1493" s="10">
        <v>1490</v>
      </c>
      <c r="C1493" s="11" t="s">
        <v>1375</v>
      </c>
      <c r="D1493" s="11" t="s">
        <v>1419</v>
      </c>
      <c r="E1493" s="11" t="s">
        <v>1432</v>
      </c>
      <c r="F1493" s="12" t="s">
        <v>147</v>
      </c>
      <c r="G1493" s="12">
        <v>1</v>
      </c>
      <c r="H1493" s="13">
        <v>92000</v>
      </c>
      <c r="I1493" s="13">
        <v>126880</v>
      </c>
      <c r="J1493" s="17">
        <v>264406.09999999998</v>
      </c>
      <c r="K1493" s="14">
        <v>296370</v>
      </c>
      <c r="L1493" s="15">
        <v>200890</v>
      </c>
      <c r="M1493" s="16">
        <v>226752</v>
      </c>
      <c r="N1493" s="90"/>
    </row>
    <row r="1494" spans="2:14" ht="39.6">
      <c r="B1494" s="10">
        <v>1491</v>
      </c>
      <c r="C1494" s="11" t="s">
        <v>1375</v>
      </c>
      <c r="D1494" s="11" t="s">
        <v>1419</v>
      </c>
      <c r="E1494" s="11" t="s">
        <v>1433</v>
      </c>
      <c r="F1494" s="12" t="s">
        <v>147</v>
      </c>
      <c r="G1494" s="12">
        <v>1</v>
      </c>
      <c r="H1494" s="13">
        <v>141000</v>
      </c>
      <c r="I1494" s="13">
        <v>194457</v>
      </c>
      <c r="J1494" s="17">
        <v>225505</v>
      </c>
      <c r="K1494" s="14">
        <v>252766</v>
      </c>
      <c r="L1494" s="15">
        <v>169356</v>
      </c>
      <c r="M1494" s="16">
        <v>191158</v>
      </c>
      <c r="N1494" s="90"/>
    </row>
    <row r="1495" spans="2:14" ht="26.45">
      <c r="B1495" s="10">
        <v>1492</v>
      </c>
      <c r="C1495" s="11" t="s">
        <v>1375</v>
      </c>
      <c r="D1495" s="11" t="s">
        <v>1419</v>
      </c>
      <c r="E1495" s="11" t="s">
        <v>1434</v>
      </c>
      <c r="F1495" s="12" t="s">
        <v>147</v>
      </c>
      <c r="G1495" s="12">
        <v>1</v>
      </c>
      <c r="H1495" s="13">
        <v>118000</v>
      </c>
      <c r="I1495" s="13">
        <v>162737</v>
      </c>
      <c r="J1495" s="17">
        <v>154961.79999999999</v>
      </c>
      <c r="K1495" s="14">
        <v>173695</v>
      </c>
      <c r="L1495" s="15">
        <v>122291</v>
      </c>
      <c r="M1495" s="16">
        <v>138034</v>
      </c>
      <c r="N1495" s="90"/>
    </row>
    <row r="1496" spans="2:14" ht="26.45">
      <c r="B1496" s="10">
        <v>1493</v>
      </c>
      <c r="C1496" s="11" t="s">
        <v>1375</v>
      </c>
      <c r="D1496" s="11" t="s">
        <v>1419</v>
      </c>
      <c r="E1496" s="11" t="s">
        <v>640</v>
      </c>
      <c r="F1496" s="12" t="s">
        <v>147</v>
      </c>
      <c r="G1496" s="12">
        <v>1</v>
      </c>
      <c r="H1496" s="13">
        <v>59000</v>
      </c>
      <c r="I1496" s="13">
        <v>81368</v>
      </c>
      <c r="J1496" s="17">
        <v>245461.3</v>
      </c>
      <c r="K1496" s="14">
        <v>275135</v>
      </c>
      <c r="L1496" s="15">
        <v>186562</v>
      </c>
      <c r="M1496" s="16">
        <v>210579</v>
      </c>
      <c r="N1496" s="90"/>
    </row>
    <row r="1497" spans="2:14" ht="26.45">
      <c r="B1497" s="10">
        <v>1494</v>
      </c>
      <c r="C1497" s="11" t="s">
        <v>1375</v>
      </c>
      <c r="D1497" s="11" t="s">
        <v>1419</v>
      </c>
      <c r="E1497" s="11" t="s">
        <v>753</v>
      </c>
      <c r="F1497" s="12" t="s">
        <v>147</v>
      </c>
      <c r="G1497" s="12">
        <v>1</v>
      </c>
      <c r="H1497" s="13">
        <v>175000</v>
      </c>
      <c r="I1497" s="13">
        <v>241347</v>
      </c>
      <c r="J1497" s="17">
        <v>206250.8</v>
      </c>
      <c r="K1497" s="14">
        <v>231184</v>
      </c>
      <c r="L1497" s="15">
        <v>167899</v>
      </c>
      <c r="M1497" s="16">
        <v>189514</v>
      </c>
      <c r="N1497" s="90"/>
    </row>
    <row r="1498" spans="2:14" ht="26.45">
      <c r="B1498" s="10">
        <v>1495</v>
      </c>
      <c r="C1498" s="11" t="s">
        <v>1375</v>
      </c>
      <c r="D1498" s="11" t="s">
        <v>1435</v>
      </c>
      <c r="E1498" s="11" t="s">
        <v>116</v>
      </c>
      <c r="F1498" s="12" t="s">
        <v>18</v>
      </c>
      <c r="G1498" s="12">
        <v>1</v>
      </c>
      <c r="H1498" s="13">
        <v>127000</v>
      </c>
      <c r="I1498" s="13">
        <v>175149</v>
      </c>
      <c r="J1498" s="17">
        <v>104303.5</v>
      </c>
      <c r="K1498" s="14">
        <v>116913</v>
      </c>
      <c r="L1498" s="15">
        <v>74178</v>
      </c>
      <c r="M1498" s="16">
        <v>83727</v>
      </c>
      <c r="N1498" s="90"/>
    </row>
    <row r="1499" spans="2:14" ht="26.45">
      <c r="B1499" s="10">
        <v>1496</v>
      </c>
      <c r="C1499" s="11" t="s">
        <v>1375</v>
      </c>
      <c r="D1499" s="11" t="s">
        <v>1435</v>
      </c>
      <c r="E1499" s="11" t="s">
        <v>1436</v>
      </c>
      <c r="F1499" s="12" t="s">
        <v>18</v>
      </c>
      <c r="G1499" s="12">
        <v>1</v>
      </c>
      <c r="H1499" s="13">
        <v>154000</v>
      </c>
      <c r="I1499" s="13">
        <v>212385</v>
      </c>
      <c r="J1499" s="17">
        <v>309507.09999999998</v>
      </c>
      <c r="K1499" s="14">
        <v>346923</v>
      </c>
      <c r="L1499" s="15">
        <v>207049</v>
      </c>
      <c r="M1499" s="16">
        <v>233704</v>
      </c>
      <c r="N1499" s="90"/>
    </row>
    <row r="1500" spans="2:14" ht="26.45">
      <c r="B1500" s="10">
        <v>1497</v>
      </c>
      <c r="C1500" s="11" t="s">
        <v>1375</v>
      </c>
      <c r="D1500" s="11" t="s">
        <v>1435</v>
      </c>
      <c r="E1500" s="11" t="s">
        <v>1437</v>
      </c>
      <c r="F1500" s="12" t="s">
        <v>18</v>
      </c>
      <c r="G1500" s="12">
        <v>1</v>
      </c>
      <c r="H1500" s="13">
        <v>589000</v>
      </c>
      <c r="I1500" s="13">
        <v>812305</v>
      </c>
      <c r="J1500" s="17">
        <v>224826.7</v>
      </c>
      <c r="K1500" s="14">
        <v>252006</v>
      </c>
      <c r="L1500" s="15">
        <v>159994</v>
      </c>
      <c r="M1500" s="16">
        <v>180591</v>
      </c>
      <c r="N1500" s="90"/>
    </row>
    <row r="1501" spans="2:14" ht="26.45">
      <c r="B1501" s="10">
        <v>1498</v>
      </c>
      <c r="C1501" s="11" t="s">
        <v>1375</v>
      </c>
      <c r="D1501" s="11" t="s">
        <v>1435</v>
      </c>
      <c r="E1501" s="11" t="s">
        <v>120</v>
      </c>
      <c r="F1501" s="12" t="s">
        <v>18</v>
      </c>
      <c r="G1501" s="12">
        <v>1</v>
      </c>
      <c r="H1501" s="13">
        <v>390000</v>
      </c>
      <c r="I1501" s="13">
        <v>537859</v>
      </c>
      <c r="J1501" s="17">
        <v>272034</v>
      </c>
      <c r="K1501" s="14">
        <v>304920</v>
      </c>
      <c r="L1501" s="15">
        <v>221349</v>
      </c>
      <c r="M1501" s="16">
        <v>249845</v>
      </c>
      <c r="N1501" s="90"/>
    </row>
    <row r="1502" spans="2:14" ht="26.45">
      <c r="B1502" s="10">
        <v>1499</v>
      </c>
      <c r="C1502" s="11" t="s">
        <v>1375</v>
      </c>
      <c r="D1502" s="11" t="s">
        <v>1435</v>
      </c>
      <c r="E1502" s="11" t="s">
        <v>1438</v>
      </c>
      <c r="F1502" s="12" t="s">
        <v>18</v>
      </c>
      <c r="G1502" s="12">
        <v>1</v>
      </c>
      <c r="H1502" s="13">
        <v>495000</v>
      </c>
      <c r="I1502" s="13">
        <v>682667</v>
      </c>
      <c r="J1502" s="17">
        <v>1057160.3</v>
      </c>
      <c r="K1502" s="14">
        <v>1184960</v>
      </c>
      <c r="L1502" s="15">
        <v>641883</v>
      </c>
      <c r="M1502" s="16">
        <v>724516</v>
      </c>
      <c r="N1502" s="90"/>
    </row>
    <row r="1503" spans="2:14" ht="26.45">
      <c r="B1503" s="10">
        <v>1500</v>
      </c>
      <c r="C1503" s="11" t="s">
        <v>1375</v>
      </c>
      <c r="D1503" s="11" t="s">
        <v>1435</v>
      </c>
      <c r="E1503" s="11" t="s">
        <v>1439</v>
      </c>
      <c r="F1503" s="12" t="s">
        <v>18</v>
      </c>
      <c r="G1503" s="12">
        <v>1</v>
      </c>
      <c r="H1503" s="13">
        <v>1311700</v>
      </c>
      <c r="I1503" s="13">
        <v>1808999</v>
      </c>
      <c r="J1503" s="17">
        <v>687879.5</v>
      </c>
      <c r="K1503" s="14">
        <v>771037</v>
      </c>
      <c r="L1503" s="15">
        <v>426663</v>
      </c>
      <c r="M1503" s="16">
        <v>481590</v>
      </c>
      <c r="N1503" s="90"/>
    </row>
    <row r="1504" spans="2:14" ht="39.6">
      <c r="B1504" s="10">
        <v>1501</v>
      </c>
      <c r="C1504" s="11" t="s">
        <v>1375</v>
      </c>
      <c r="D1504" s="11" t="s">
        <v>1435</v>
      </c>
      <c r="E1504" s="11" t="s">
        <v>1440</v>
      </c>
      <c r="F1504" s="12" t="s">
        <v>18</v>
      </c>
      <c r="G1504" s="12">
        <v>1</v>
      </c>
      <c r="H1504" s="13">
        <v>205000</v>
      </c>
      <c r="I1504" s="13">
        <v>282721</v>
      </c>
      <c r="J1504" s="17">
        <v>821659.3</v>
      </c>
      <c r="K1504" s="14">
        <v>920989</v>
      </c>
      <c r="L1504" s="15">
        <v>640188</v>
      </c>
      <c r="M1504" s="16">
        <v>722603</v>
      </c>
      <c r="N1504" s="90"/>
    </row>
    <row r="1505" spans="2:14" ht="26.45">
      <c r="B1505" s="10">
        <v>1502</v>
      </c>
      <c r="C1505" s="11" t="s">
        <v>1375</v>
      </c>
      <c r="D1505" s="11" t="s">
        <v>1435</v>
      </c>
      <c r="E1505" s="11" t="s">
        <v>786</v>
      </c>
      <c r="F1505" s="12" t="s">
        <v>18</v>
      </c>
      <c r="G1505" s="12">
        <v>1</v>
      </c>
      <c r="H1505" s="13">
        <v>255800</v>
      </c>
      <c r="I1505" s="13">
        <v>352780</v>
      </c>
      <c r="J1505" s="17">
        <v>1752643.9</v>
      </c>
      <c r="K1505" s="14">
        <v>1964520</v>
      </c>
      <c r="L1505" s="15">
        <v>1608207</v>
      </c>
      <c r="M1505" s="16">
        <v>1815241</v>
      </c>
      <c r="N1505" s="90"/>
    </row>
    <row r="1506" spans="2:14" ht="26.45">
      <c r="B1506" s="10">
        <v>1503</v>
      </c>
      <c r="C1506" s="11" t="s">
        <v>1375</v>
      </c>
      <c r="D1506" s="11" t="s">
        <v>1435</v>
      </c>
      <c r="E1506" s="11" t="s">
        <v>1441</v>
      </c>
      <c r="F1506" s="12" t="s">
        <v>18</v>
      </c>
      <c r="G1506" s="12">
        <v>1</v>
      </c>
      <c r="H1506" s="13">
        <v>35800</v>
      </c>
      <c r="I1506" s="13">
        <v>49373</v>
      </c>
      <c r="J1506" s="17">
        <v>273961.8</v>
      </c>
      <c r="K1506" s="14">
        <v>307081</v>
      </c>
      <c r="L1506" s="15">
        <v>251382</v>
      </c>
      <c r="M1506" s="16">
        <v>283744</v>
      </c>
      <c r="N1506" s="90"/>
    </row>
    <row r="1507" spans="2:14" ht="52.9">
      <c r="B1507" s="10">
        <v>1504</v>
      </c>
      <c r="C1507" s="11" t="s">
        <v>1375</v>
      </c>
      <c r="D1507" s="11" t="s">
        <v>1442</v>
      </c>
      <c r="E1507" s="11" t="s">
        <v>1443</v>
      </c>
      <c r="F1507" s="12" t="s">
        <v>18</v>
      </c>
      <c r="G1507" s="12">
        <v>1</v>
      </c>
      <c r="H1507" s="13">
        <v>91000</v>
      </c>
      <c r="I1507" s="13">
        <v>125500</v>
      </c>
      <c r="J1507" s="17">
        <v>327571.3</v>
      </c>
      <c r="K1507" s="14">
        <v>367171</v>
      </c>
      <c r="L1507" s="15">
        <v>313412</v>
      </c>
      <c r="M1507" s="16">
        <v>353759</v>
      </c>
      <c r="N1507" s="90"/>
    </row>
    <row r="1508" spans="2:14" ht="66">
      <c r="B1508" s="10">
        <v>1505</v>
      </c>
      <c r="C1508" s="11" t="s">
        <v>1375</v>
      </c>
      <c r="D1508" s="11" t="s">
        <v>1442</v>
      </c>
      <c r="E1508" s="11" t="s">
        <v>1444</v>
      </c>
      <c r="F1508" s="12" t="s">
        <v>18</v>
      </c>
      <c r="G1508" s="12">
        <v>1</v>
      </c>
      <c r="H1508" s="13">
        <v>154000</v>
      </c>
      <c r="I1508" s="13">
        <v>212385</v>
      </c>
      <c r="J1508" s="17">
        <v>45874.5</v>
      </c>
      <c r="K1508" s="14">
        <v>51420</v>
      </c>
      <c r="L1508" s="15">
        <v>43893</v>
      </c>
      <c r="M1508" s="16">
        <v>49544</v>
      </c>
      <c r="N1508" s="90"/>
    </row>
    <row r="1509" spans="2:14" ht="26.45">
      <c r="B1509" s="10">
        <v>1506</v>
      </c>
      <c r="C1509" s="11" t="s">
        <v>1375</v>
      </c>
      <c r="D1509" s="11" t="s">
        <v>1442</v>
      </c>
      <c r="E1509" s="11" t="s">
        <v>116</v>
      </c>
      <c r="F1509" s="12" t="s">
        <v>18</v>
      </c>
      <c r="G1509" s="12">
        <v>1</v>
      </c>
      <c r="H1509" s="13">
        <v>154000</v>
      </c>
      <c r="I1509" s="13">
        <v>212385</v>
      </c>
      <c r="J1509" s="17">
        <v>153748</v>
      </c>
      <c r="K1509" s="14">
        <v>172335</v>
      </c>
      <c r="L1509" s="15">
        <v>126281</v>
      </c>
      <c r="M1509" s="16">
        <v>142538</v>
      </c>
      <c r="N1509" s="90"/>
    </row>
    <row r="1510" spans="2:14" ht="26.45">
      <c r="B1510" s="10">
        <v>1507</v>
      </c>
      <c r="C1510" s="11" t="s">
        <v>1375</v>
      </c>
      <c r="D1510" s="11" t="s">
        <v>1442</v>
      </c>
      <c r="E1510" s="11" t="s">
        <v>1436</v>
      </c>
      <c r="F1510" s="12" t="s">
        <v>18</v>
      </c>
      <c r="G1510" s="12">
        <v>1</v>
      </c>
      <c r="H1510" s="13">
        <v>192000</v>
      </c>
      <c r="I1510" s="13">
        <v>264792</v>
      </c>
      <c r="J1510" s="17">
        <v>281744.40000000002</v>
      </c>
      <c r="K1510" s="14">
        <v>315804</v>
      </c>
      <c r="L1510" s="15">
        <v>199488</v>
      </c>
      <c r="M1510" s="16">
        <v>225169</v>
      </c>
      <c r="N1510" s="90"/>
    </row>
    <row r="1511" spans="2:14" ht="26.45">
      <c r="B1511" s="10">
        <v>1508</v>
      </c>
      <c r="C1511" s="11" t="s">
        <v>1375</v>
      </c>
      <c r="D1511" s="11" t="s">
        <v>1442</v>
      </c>
      <c r="E1511" s="11" t="s">
        <v>1437</v>
      </c>
      <c r="F1511" s="12" t="s">
        <v>18</v>
      </c>
      <c r="G1511" s="12">
        <v>1</v>
      </c>
      <c r="H1511" s="13">
        <v>192000</v>
      </c>
      <c r="I1511" s="13">
        <v>264792</v>
      </c>
      <c r="J1511" s="17">
        <v>281554</v>
      </c>
      <c r="K1511" s="14">
        <v>315591</v>
      </c>
      <c r="L1511" s="15">
        <v>199223</v>
      </c>
      <c r="M1511" s="16">
        <v>224870</v>
      </c>
      <c r="N1511" s="90"/>
    </row>
    <row r="1512" spans="2:14" ht="26.45">
      <c r="B1512" s="10">
        <v>1509</v>
      </c>
      <c r="C1512" s="11" t="s">
        <v>1375</v>
      </c>
      <c r="D1512" s="11" t="s">
        <v>1442</v>
      </c>
      <c r="E1512" s="11" t="s">
        <v>120</v>
      </c>
      <c r="F1512" s="12" t="s">
        <v>18</v>
      </c>
      <c r="G1512" s="12">
        <v>1</v>
      </c>
      <c r="H1512" s="13">
        <v>7000</v>
      </c>
      <c r="I1512" s="13">
        <v>9654</v>
      </c>
      <c r="J1512" s="17">
        <v>335508.59999999998</v>
      </c>
      <c r="K1512" s="14">
        <v>376068</v>
      </c>
      <c r="L1512" s="15">
        <v>251611</v>
      </c>
      <c r="M1512" s="16">
        <v>284002</v>
      </c>
      <c r="N1512" s="90"/>
    </row>
    <row r="1513" spans="2:14" ht="26.45">
      <c r="B1513" s="10">
        <v>1510</v>
      </c>
      <c r="C1513" s="11" t="s">
        <v>1375</v>
      </c>
      <c r="D1513" s="11" t="s">
        <v>1442</v>
      </c>
      <c r="E1513" s="11" t="s">
        <v>109</v>
      </c>
      <c r="F1513" s="12" t="s">
        <v>18</v>
      </c>
      <c r="G1513" s="12">
        <v>1</v>
      </c>
      <c r="H1513" s="13">
        <v>296400</v>
      </c>
      <c r="I1513" s="13">
        <v>408773</v>
      </c>
      <c r="J1513" s="17">
        <v>293525.40000000002</v>
      </c>
      <c r="K1513" s="14">
        <v>329010</v>
      </c>
      <c r="L1513" s="15">
        <v>251480</v>
      </c>
      <c r="M1513" s="16">
        <v>283854</v>
      </c>
      <c r="N1513" s="90"/>
    </row>
    <row r="1514" spans="2:14" ht="26.45">
      <c r="B1514" s="10">
        <v>1511</v>
      </c>
      <c r="C1514" s="11" t="s">
        <v>1375</v>
      </c>
      <c r="D1514" s="11" t="s">
        <v>1442</v>
      </c>
      <c r="E1514" s="11" t="s">
        <v>1445</v>
      </c>
      <c r="F1514" s="12" t="s">
        <v>18</v>
      </c>
      <c r="G1514" s="12">
        <v>1</v>
      </c>
      <c r="H1514" s="13">
        <v>97300</v>
      </c>
      <c r="I1514" s="13">
        <v>134189</v>
      </c>
      <c r="J1514" s="17">
        <v>9032.1</v>
      </c>
      <c r="K1514" s="14">
        <v>10124</v>
      </c>
      <c r="L1514" s="15">
        <v>8653</v>
      </c>
      <c r="M1514" s="16">
        <v>9767</v>
      </c>
      <c r="N1514" s="90"/>
    </row>
    <row r="1515" spans="2:14" ht="26.45">
      <c r="B1515" s="10">
        <v>1512</v>
      </c>
      <c r="C1515" s="11" t="s">
        <v>1375</v>
      </c>
      <c r="D1515" s="11" t="s">
        <v>1442</v>
      </c>
      <c r="E1515" s="11" t="s">
        <v>1446</v>
      </c>
      <c r="F1515" s="12" t="s">
        <v>18</v>
      </c>
      <c r="G1515" s="12">
        <v>1</v>
      </c>
      <c r="H1515" s="13">
        <v>43100</v>
      </c>
      <c r="I1515" s="13">
        <v>59440</v>
      </c>
      <c r="J1515" s="17">
        <v>379526.7</v>
      </c>
      <c r="K1515" s="14">
        <v>425408</v>
      </c>
      <c r="L1515" s="15">
        <v>363105</v>
      </c>
      <c r="M1515" s="16">
        <v>409850</v>
      </c>
      <c r="N1515" s="90"/>
    </row>
    <row r="1516" spans="2:14" ht="26.45">
      <c r="B1516" s="10">
        <v>1513</v>
      </c>
      <c r="C1516" s="11" t="s">
        <v>1375</v>
      </c>
      <c r="D1516" s="11" t="s">
        <v>1442</v>
      </c>
      <c r="E1516" s="11" t="s">
        <v>1447</v>
      </c>
      <c r="F1516" s="12" t="s">
        <v>18</v>
      </c>
      <c r="G1516" s="12">
        <v>1</v>
      </c>
      <c r="H1516" s="13">
        <v>64100</v>
      </c>
      <c r="I1516" s="13">
        <v>88402</v>
      </c>
      <c r="J1516" s="17">
        <v>111883.8</v>
      </c>
      <c r="K1516" s="14">
        <v>125409</v>
      </c>
      <c r="L1516" s="15">
        <v>115452</v>
      </c>
      <c r="M1516" s="16">
        <v>130315</v>
      </c>
      <c r="N1516" s="90"/>
    </row>
    <row r="1517" spans="2:14" ht="26.45">
      <c r="B1517" s="10">
        <v>1514</v>
      </c>
      <c r="C1517" s="11" t="s">
        <v>1375</v>
      </c>
      <c r="D1517" s="11" t="s">
        <v>1442</v>
      </c>
      <c r="E1517" s="11" t="s">
        <v>1448</v>
      </c>
      <c r="F1517" s="12" t="s">
        <v>18</v>
      </c>
      <c r="G1517" s="12">
        <v>1</v>
      </c>
      <c r="H1517" s="13">
        <v>27300</v>
      </c>
      <c r="I1517" s="13">
        <v>37650</v>
      </c>
      <c r="J1517" s="17">
        <v>49361.2</v>
      </c>
      <c r="K1517" s="14">
        <v>55328</v>
      </c>
      <c r="L1517" s="15">
        <v>51079</v>
      </c>
      <c r="M1517" s="16">
        <v>57655</v>
      </c>
      <c r="N1517" s="90"/>
    </row>
    <row r="1518" spans="2:14" ht="26.45">
      <c r="B1518" s="10">
        <v>1515</v>
      </c>
      <c r="C1518" s="11" t="s">
        <v>1375</v>
      </c>
      <c r="D1518" s="11" t="s">
        <v>1442</v>
      </c>
      <c r="E1518" s="11" t="s">
        <v>1449</v>
      </c>
      <c r="F1518" s="12" t="s">
        <v>18</v>
      </c>
      <c r="G1518" s="12">
        <v>1</v>
      </c>
      <c r="H1518" s="13">
        <v>50000</v>
      </c>
      <c r="I1518" s="13">
        <v>68956</v>
      </c>
      <c r="J1518" s="17">
        <v>75231.8</v>
      </c>
      <c r="K1518" s="14">
        <v>84327</v>
      </c>
      <c r="L1518" s="15">
        <v>71015</v>
      </c>
      <c r="M1518" s="16">
        <v>80157</v>
      </c>
      <c r="N1518" s="90"/>
    </row>
    <row r="1519" spans="2:14" ht="26.45">
      <c r="B1519" s="10">
        <v>1516</v>
      </c>
      <c r="C1519" s="11" t="s">
        <v>1375</v>
      </c>
      <c r="D1519" s="11" t="s">
        <v>1442</v>
      </c>
      <c r="E1519" s="11" t="s">
        <v>1450</v>
      </c>
      <c r="F1519" s="12" t="s">
        <v>18</v>
      </c>
      <c r="G1519" s="12">
        <v>1</v>
      </c>
      <c r="H1519" s="13">
        <v>102300</v>
      </c>
      <c r="I1519" s="13">
        <v>141085</v>
      </c>
      <c r="J1519" s="17">
        <v>34986</v>
      </c>
      <c r="K1519" s="14">
        <v>39215</v>
      </c>
      <c r="L1519" s="15">
        <v>33463</v>
      </c>
      <c r="M1519" s="16">
        <v>37771</v>
      </c>
      <c r="N1519" s="90"/>
    </row>
    <row r="1520" spans="2:14" ht="26.45">
      <c r="B1520" s="10">
        <v>1517</v>
      </c>
      <c r="C1520" s="11" t="s">
        <v>1375</v>
      </c>
      <c r="D1520" s="11" t="s">
        <v>1442</v>
      </c>
      <c r="E1520" s="11" t="s">
        <v>1451</v>
      </c>
      <c r="F1520" s="12" t="s">
        <v>18</v>
      </c>
      <c r="G1520" s="12">
        <v>1</v>
      </c>
      <c r="H1520" s="13">
        <v>43100</v>
      </c>
      <c r="I1520" s="13">
        <v>59440</v>
      </c>
      <c r="J1520" s="17">
        <v>59488.1</v>
      </c>
      <c r="K1520" s="14">
        <v>66680</v>
      </c>
      <c r="L1520" s="15">
        <v>56705</v>
      </c>
      <c r="M1520" s="16">
        <v>64005</v>
      </c>
      <c r="N1520" s="90"/>
    </row>
    <row r="1521" spans="2:14" ht="26.45">
      <c r="B1521" s="10">
        <v>1518</v>
      </c>
      <c r="C1521" s="11" t="s">
        <v>1375</v>
      </c>
      <c r="D1521" s="11" t="s">
        <v>1442</v>
      </c>
      <c r="E1521" s="11" t="s">
        <v>1452</v>
      </c>
      <c r="F1521" s="12" t="s">
        <v>18</v>
      </c>
      <c r="G1521" s="12">
        <v>1</v>
      </c>
      <c r="H1521" s="13">
        <v>205000</v>
      </c>
      <c r="I1521" s="13">
        <v>282721</v>
      </c>
      <c r="J1521" s="17">
        <v>143847.20000000001</v>
      </c>
      <c r="K1521" s="14">
        <v>161237</v>
      </c>
      <c r="L1521" s="15">
        <v>129099</v>
      </c>
      <c r="M1521" s="16">
        <v>145719</v>
      </c>
      <c r="N1521" s="90"/>
    </row>
    <row r="1522" spans="2:14" ht="39.6">
      <c r="B1522" s="10">
        <v>1519</v>
      </c>
      <c r="C1522" s="11" t="s">
        <v>1375</v>
      </c>
      <c r="D1522" s="11" t="s">
        <v>1442</v>
      </c>
      <c r="E1522" s="11" t="s">
        <v>1453</v>
      </c>
      <c r="F1522" s="12" t="s">
        <v>18</v>
      </c>
      <c r="G1522" s="12">
        <v>1</v>
      </c>
      <c r="H1522" s="13">
        <v>48000</v>
      </c>
      <c r="I1522" s="13">
        <v>66198</v>
      </c>
      <c r="J1522" s="17">
        <v>53300.1</v>
      </c>
      <c r="K1522" s="14">
        <v>59744</v>
      </c>
      <c r="L1522" s="15">
        <v>52244</v>
      </c>
      <c r="M1522" s="16">
        <v>58970</v>
      </c>
      <c r="N1522" s="90"/>
    </row>
    <row r="1523" spans="2:14" ht="26.45">
      <c r="B1523" s="10">
        <v>1520</v>
      </c>
      <c r="C1523" s="11" t="s">
        <v>1375</v>
      </c>
      <c r="D1523" s="11" t="s">
        <v>1442</v>
      </c>
      <c r="E1523" s="11" t="s">
        <v>1454</v>
      </c>
      <c r="F1523" s="12" t="s">
        <v>18</v>
      </c>
      <c r="G1523" s="12">
        <v>1</v>
      </c>
      <c r="H1523" s="13">
        <v>1080000</v>
      </c>
      <c r="I1523" s="13">
        <v>1489455</v>
      </c>
      <c r="J1523" s="17">
        <v>356048</v>
      </c>
      <c r="K1523" s="14">
        <v>399090</v>
      </c>
      <c r="L1523" s="15">
        <v>270361</v>
      </c>
      <c r="M1523" s="16">
        <v>305166</v>
      </c>
      <c r="N1523" s="90"/>
    </row>
    <row r="1524" spans="2:14" ht="26.45">
      <c r="B1524" s="10">
        <v>1521</v>
      </c>
      <c r="C1524" s="11" t="s">
        <v>1375</v>
      </c>
      <c r="D1524" s="11" t="s">
        <v>1442</v>
      </c>
      <c r="E1524" s="11" t="s">
        <v>1455</v>
      </c>
      <c r="F1524" s="12" t="s">
        <v>18</v>
      </c>
      <c r="G1524" s="12">
        <v>1</v>
      </c>
      <c r="H1524" s="13">
        <v>266700</v>
      </c>
      <c r="I1524" s="13">
        <v>367813</v>
      </c>
      <c r="J1524" s="17">
        <v>64176.7</v>
      </c>
      <c r="K1524" s="14">
        <v>71935</v>
      </c>
      <c r="L1524" s="15">
        <v>58881</v>
      </c>
      <c r="M1524" s="16">
        <v>66461</v>
      </c>
      <c r="N1524" s="90"/>
    </row>
    <row r="1525" spans="2:14" ht="66">
      <c r="B1525" s="10">
        <v>1522</v>
      </c>
      <c r="C1525" s="11" t="s">
        <v>1375</v>
      </c>
      <c r="D1525" s="11" t="s">
        <v>1442</v>
      </c>
      <c r="E1525" s="11" t="s">
        <v>1456</v>
      </c>
      <c r="F1525" s="12" t="s">
        <v>18</v>
      </c>
      <c r="G1525" s="12">
        <v>1</v>
      </c>
      <c r="H1525" s="13">
        <v>1011300</v>
      </c>
      <c r="I1525" s="13">
        <v>1394709</v>
      </c>
      <c r="J1525" s="17">
        <v>1323089.6000000001</v>
      </c>
      <c r="K1525" s="14">
        <v>1483037</v>
      </c>
      <c r="L1525" s="15">
        <v>1214444</v>
      </c>
      <c r="M1525" s="16">
        <v>1370786</v>
      </c>
      <c r="N1525" s="90"/>
    </row>
    <row r="1526" spans="2:14" ht="26.45">
      <c r="B1526" s="10">
        <v>1523</v>
      </c>
      <c r="C1526" s="11" t="s">
        <v>1375</v>
      </c>
      <c r="D1526" s="11" t="s">
        <v>1442</v>
      </c>
      <c r="E1526" s="11" t="s">
        <v>1457</v>
      </c>
      <c r="F1526" s="12" t="s">
        <v>147</v>
      </c>
      <c r="G1526" s="12">
        <v>1</v>
      </c>
      <c r="H1526" s="13">
        <v>70000</v>
      </c>
      <c r="I1526" s="13">
        <v>96539</v>
      </c>
      <c r="J1526" s="17">
        <v>356405</v>
      </c>
      <c r="K1526" s="14">
        <v>399491</v>
      </c>
      <c r="L1526" s="15">
        <v>327029</v>
      </c>
      <c r="M1526" s="16">
        <v>369129</v>
      </c>
      <c r="N1526" s="90"/>
    </row>
    <row r="1527" spans="2:14" ht="26.45">
      <c r="B1527" s="10">
        <v>1524</v>
      </c>
      <c r="C1527" s="11" t="s">
        <v>1375</v>
      </c>
      <c r="D1527" s="11" t="s">
        <v>1442</v>
      </c>
      <c r="E1527" s="11" t="s">
        <v>1458</v>
      </c>
      <c r="F1527" s="12" t="s">
        <v>147</v>
      </c>
      <c r="G1527" s="12">
        <v>1</v>
      </c>
      <c r="H1527" s="13">
        <v>903200</v>
      </c>
      <c r="I1527" s="13">
        <v>1245626</v>
      </c>
      <c r="J1527" s="17">
        <v>1228532.2</v>
      </c>
      <c r="K1527" s="14">
        <v>1377049</v>
      </c>
      <c r="L1527" s="15">
        <v>1118265</v>
      </c>
      <c r="M1527" s="16">
        <v>1262226</v>
      </c>
      <c r="N1527" s="90"/>
    </row>
    <row r="1528" spans="2:14" ht="26.45">
      <c r="B1528" s="10">
        <v>1525</v>
      </c>
      <c r="C1528" s="11" t="s">
        <v>1375</v>
      </c>
      <c r="D1528" s="11" t="s">
        <v>1442</v>
      </c>
      <c r="E1528" s="11" t="s">
        <v>1459</v>
      </c>
      <c r="F1528" s="12" t="s">
        <v>147</v>
      </c>
      <c r="G1528" s="12">
        <v>1</v>
      </c>
      <c r="H1528" s="13">
        <v>925600</v>
      </c>
      <c r="I1528" s="13">
        <v>1276518</v>
      </c>
      <c r="J1528" s="17">
        <v>93545.9</v>
      </c>
      <c r="K1528" s="14">
        <v>104855</v>
      </c>
      <c r="L1528" s="15">
        <v>85837</v>
      </c>
      <c r="M1528" s="16">
        <v>96887</v>
      </c>
      <c r="N1528" s="90"/>
    </row>
    <row r="1529" spans="2:14" ht="26.45">
      <c r="B1529" s="10">
        <v>1526</v>
      </c>
      <c r="C1529" s="11" t="s">
        <v>1375</v>
      </c>
      <c r="D1529" s="11" t="s">
        <v>1442</v>
      </c>
      <c r="E1529" s="11" t="s">
        <v>1460</v>
      </c>
      <c r="F1529" s="12" t="s">
        <v>147</v>
      </c>
      <c r="G1529" s="12">
        <v>1</v>
      </c>
      <c r="H1529" s="13">
        <v>368500</v>
      </c>
      <c r="I1529" s="13">
        <v>508208</v>
      </c>
      <c r="J1529" s="17">
        <v>1206838.5</v>
      </c>
      <c r="K1529" s="14">
        <v>1352733</v>
      </c>
      <c r="L1529" s="15">
        <v>1107381</v>
      </c>
      <c r="M1529" s="16">
        <v>1249941</v>
      </c>
      <c r="N1529" s="90"/>
    </row>
    <row r="1530" spans="2:14" ht="26.45">
      <c r="B1530" s="10">
        <v>1527</v>
      </c>
      <c r="C1530" s="11" t="s">
        <v>1375</v>
      </c>
      <c r="D1530" s="11" t="s">
        <v>1442</v>
      </c>
      <c r="E1530" s="11" t="s">
        <v>1461</v>
      </c>
      <c r="F1530" s="12" t="s">
        <v>147</v>
      </c>
      <c r="G1530" s="12">
        <v>1</v>
      </c>
      <c r="H1530" s="13">
        <v>2190300</v>
      </c>
      <c r="I1530" s="13">
        <v>3020698</v>
      </c>
      <c r="J1530" s="17">
        <v>1449110.6</v>
      </c>
      <c r="K1530" s="14">
        <v>1624293</v>
      </c>
      <c r="L1530" s="15">
        <v>1228687</v>
      </c>
      <c r="M1530" s="16">
        <v>1386863</v>
      </c>
      <c r="N1530" s="90"/>
    </row>
    <row r="1531" spans="2:14" ht="52.9">
      <c r="B1531" s="10">
        <v>1528</v>
      </c>
      <c r="C1531" s="11" t="s">
        <v>1375</v>
      </c>
      <c r="D1531" s="11" t="s">
        <v>1442</v>
      </c>
      <c r="E1531" s="11" t="s">
        <v>1462</v>
      </c>
      <c r="F1531" s="12" t="s">
        <v>147</v>
      </c>
      <c r="G1531" s="12">
        <v>1</v>
      </c>
      <c r="H1531" s="13">
        <v>342800</v>
      </c>
      <c r="I1531" s="13">
        <v>472764</v>
      </c>
      <c r="J1531" s="17">
        <v>450938.6</v>
      </c>
      <c r="K1531" s="14">
        <v>505452</v>
      </c>
      <c r="L1531" s="15">
        <v>413432</v>
      </c>
      <c r="M1531" s="16">
        <v>466656</v>
      </c>
      <c r="N1531" s="90"/>
    </row>
    <row r="1532" spans="2:14" ht="26.45">
      <c r="B1532" s="10">
        <v>1529</v>
      </c>
      <c r="C1532" s="11" t="s">
        <v>1375</v>
      </c>
      <c r="D1532" s="11" t="s">
        <v>1442</v>
      </c>
      <c r="E1532" s="11" t="s">
        <v>1463</v>
      </c>
      <c r="F1532" s="12" t="s">
        <v>147</v>
      </c>
      <c r="G1532" s="12">
        <v>1</v>
      </c>
      <c r="H1532" s="13">
        <v>2384100</v>
      </c>
      <c r="I1532" s="13">
        <v>3287973</v>
      </c>
      <c r="J1532" s="17">
        <v>2762561.2</v>
      </c>
      <c r="K1532" s="14">
        <v>3096526</v>
      </c>
      <c r="L1532" s="15">
        <v>2607182</v>
      </c>
      <c r="M1532" s="16">
        <v>2942820</v>
      </c>
      <c r="N1532" s="90"/>
    </row>
    <row r="1533" spans="2:14" ht="26.45">
      <c r="B1533" s="10">
        <v>1530</v>
      </c>
      <c r="C1533" s="11" t="s">
        <v>1375</v>
      </c>
      <c r="D1533" s="11" t="s">
        <v>1442</v>
      </c>
      <c r="E1533" s="11" t="s">
        <v>1464</v>
      </c>
      <c r="F1533" s="12" t="s">
        <v>147</v>
      </c>
      <c r="G1533" s="12">
        <v>1</v>
      </c>
      <c r="H1533" s="13">
        <v>382500</v>
      </c>
      <c r="I1533" s="13">
        <v>527515</v>
      </c>
      <c r="J1533" s="17">
        <v>434647.5</v>
      </c>
      <c r="K1533" s="14">
        <v>487192</v>
      </c>
      <c r="L1533" s="15">
        <v>412149</v>
      </c>
      <c r="M1533" s="16">
        <v>465207</v>
      </c>
      <c r="N1533" s="90"/>
    </row>
    <row r="1534" spans="2:14" ht="26.45">
      <c r="B1534" s="10">
        <v>1531</v>
      </c>
      <c r="C1534" s="11" t="s">
        <v>1375</v>
      </c>
      <c r="D1534" s="11" t="s">
        <v>1442</v>
      </c>
      <c r="E1534" s="11" t="s">
        <v>1465</v>
      </c>
      <c r="F1534" s="12" t="s">
        <v>147</v>
      </c>
      <c r="G1534" s="12">
        <v>1</v>
      </c>
      <c r="H1534" s="13">
        <v>6696000</v>
      </c>
      <c r="I1534" s="13">
        <v>9234623</v>
      </c>
      <c r="J1534" s="17">
        <v>3452166.2</v>
      </c>
      <c r="K1534" s="14">
        <v>3869497</v>
      </c>
      <c r="L1534" s="15">
        <v>7301673</v>
      </c>
      <c r="M1534" s="16">
        <v>8241660</v>
      </c>
      <c r="N1534" s="90"/>
    </row>
    <row r="1535" spans="2:14" ht="39.6">
      <c r="B1535" s="10">
        <v>1532</v>
      </c>
      <c r="C1535" s="11" t="s">
        <v>1375</v>
      </c>
      <c r="D1535" s="11" t="s">
        <v>1442</v>
      </c>
      <c r="E1535" s="11" t="s">
        <v>1466</v>
      </c>
      <c r="F1535" s="12" t="s">
        <v>147</v>
      </c>
      <c r="G1535" s="12">
        <v>1</v>
      </c>
      <c r="H1535" s="13">
        <v>81000</v>
      </c>
      <c r="I1535" s="13">
        <v>111709</v>
      </c>
      <c r="J1535" s="17">
        <v>534262.4</v>
      </c>
      <c r="K1535" s="14">
        <v>598849</v>
      </c>
      <c r="L1535" s="15">
        <v>518895</v>
      </c>
      <c r="M1535" s="16">
        <v>585695</v>
      </c>
      <c r="N1535" s="90"/>
    </row>
    <row r="1536" spans="2:14" ht="26.45">
      <c r="B1536" s="10">
        <v>1533</v>
      </c>
      <c r="C1536" s="11" t="s">
        <v>1375</v>
      </c>
      <c r="D1536" s="11" t="s">
        <v>1467</v>
      </c>
      <c r="E1536" s="11" t="s">
        <v>209</v>
      </c>
      <c r="F1536" s="12" t="s">
        <v>18</v>
      </c>
      <c r="G1536" s="12">
        <v>1</v>
      </c>
      <c r="H1536" s="13">
        <v>260800</v>
      </c>
      <c r="I1536" s="13">
        <v>359676</v>
      </c>
      <c r="J1536" s="17">
        <v>8572438.6999999993</v>
      </c>
      <c r="K1536" s="14">
        <v>9608757</v>
      </c>
      <c r="L1536" s="15">
        <v>8201433</v>
      </c>
      <c r="M1536" s="16">
        <v>9257251</v>
      </c>
      <c r="N1536" s="90"/>
    </row>
    <row r="1537" spans="2:14" ht="39.6">
      <c r="B1537" s="10">
        <v>1534</v>
      </c>
      <c r="C1537" s="11" t="s">
        <v>1375</v>
      </c>
      <c r="D1537" s="11" t="s">
        <v>1467</v>
      </c>
      <c r="E1537" s="11" t="s">
        <v>1468</v>
      </c>
      <c r="F1537" s="12" t="s">
        <v>18</v>
      </c>
      <c r="G1537" s="12">
        <v>1</v>
      </c>
      <c r="H1537" s="13">
        <v>459200</v>
      </c>
      <c r="I1537" s="13">
        <v>633294</v>
      </c>
      <c r="J1537" s="17">
        <v>129721.9</v>
      </c>
      <c r="K1537" s="14">
        <v>145404</v>
      </c>
      <c r="L1537" s="15">
        <v>106933</v>
      </c>
      <c r="M1537" s="16">
        <v>120699</v>
      </c>
      <c r="N1537" s="90"/>
    </row>
    <row r="1538" spans="2:14" ht="39.6">
      <c r="B1538" s="10">
        <v>1535</v>
      </c>
      <c r="C1538" s="11" t="s">
        <v>1375</v>
      </c>
      <c r="D1538" s="11" t="s">
        <v>1467</v>
      </c>
      <c r="E1538" s="11" t="s">
        <v>1469</v>
      </c>
      <c r="F1538" s="12" t="s">
        <v>18</v>
      </c>
      <c r="G1538" s="12">
        <v>1</v>
      </c>
      <c r="H1538" s="13">
        <v>1399700</v>
      </c>
      <c r="I1538" s="13">
        <v>1930362</v>
      </c>
      <c r="J1538" s="17">
        <v>333961.59999999998</v>
      </c>
      <c r="K1538" s="14">
        <v>374334</v>
      </c>
      <c r="L1538" s="15">
        <v>319518</v>
      </c>
      <c r="M1538" s="16">
        <v>360651</v>
      </c>
      <c r="N1538" s="90"/>
    </row>
    <row r="1539" spans="2:14" ht="39.6">
      <c r="B1539" s="10">
        <v>1536</v>
      </c>
      <c r="C1539" s="11" t="s">
        <v>1375</v>
      </c>
      <c r="D1539" s="11" t="s">
        <v>1467</v>
      </c>
      <c r="E1539" s="11" t="s">
        <v>1470</v>
      </c>
      <c r="F1539" s="12" t="s">
        <v>18</v>
      </c>
      <c r="G1539" s="12">
        <v>1</v>
      </c>
      <c r="H1539" s="13">
        <v>427800</v>
      </c>
      <c r="I1539" s="13">
        <v>589990</v>
      </c>
      <c r="J1539" s="17">
        <v>551826.80000000005</v>
      </c>
      <c r="K1539" s="14">
        <v>618537</v>
      </c>
      <c r="L1539" s="15">
        <v>530314</v>
      </c>
      <c r="M1539" s="16">
        <v>598584</v>
      </c>
      <c r="N1539" s="90"/>
    </row>
    <row r="1540" spans="2:14" ht="39.6">
      <c r="B1540" s="10">
        <v>1537</v>
      </c>
      <c r="C1540" s="11" t="s">
        <v>1375</v>
      </c>
      <c r="D1540" s="11" t="s">
        <v>1467</v>
      </c>
      <c r="E1540" s="11" t="s">
        <v>1471</v>
      </c>
      <c r="F1540" s="12" t="s">
        <v>18</v>
      </c>
      <c r="G1540" s="12">
        <v>1</v>
      </c>
      <c r="H1540" s="13">
        <v>330400</v>
      </c>
      <c r="I1540" s="13">
        <v>455663</v>
      </c>
      <c r="J1540" s="17">
        <v>1791961.5</v>
      </c>
      <c r="K1540" s="14">
        <v>2008591</v>
      </c>
      <c r="L1540" s="15">
        <v>1714395</v>
      </c>
      <c r="M1540" s="16">
        <v>1935099</v>
      </c>
      <c r="N1540" s="90"/>
    </row>
    <row r="1541" spans="2:14" ht="39.6">
      <c r="B1541" s="10">
        <v>1538</v>
      </c>
      <c r="C1541" s="11" t="s">
        <v>1375</v>
      </c>
      <c r="D1541" s="11" t="s">
        <v>1467</v>
      </c>
      <c r="E1541" s="11" t="s">
        <v>1472</v>
      </c>
      <c r="F1541" s="12" t="s">
        <v>18</v>
      </c>
      <c r="G1541" s="12">
        <v>1</v>
      </c>
      <c r="H1541" s="13">
        <v>299700</v>
      </c>
      <c r="I1541" s="13">
        <v>413324</v>
      </c>
      <c r="J1541" s="17">
        <v>495289.9</v>
      </c>
      <c r="K1541" s="14">
        <v>555165</v>
      </c>
      <c r="L1541" s="15">
        <v>463028</v>
      </c>
      <c r="M1541" s="16">
        <v>522636</v>
      </c>
      <c r="N1541" s="90"/>
    </row>
    <row r="1542" spans="2:14" ht="39.6">
      <c r="B1542" s="10">
        <v>1539</v>
      </c>
      <c r="C1542" s="11" t="s">
        <v>1375</v>
      </c>
      <c r="D1542" s="11" t="s">
        <v>1467</v>
      </c>
      <c r="E1542" s="11" t="s">
        <v>885</v>
      </c>
      <c r="F1542" s="12" t="s">
        <v>18</v>
      </c>
      <c r="G1542" s="12">
        <v>1</v>
      </c>
      <c r="H1542" s="13">
        <v>35000</v>
      </c>
      <c r="I1542" s="13">
        <v>48269</v>
      </c>
      <c r="J1542" s="17">
        <v>423080.7</v>
      </c>
      <c r="K1542" s="14">
        <v>474227</v>
      </c>
      <c r="L1542" s="15">
        <v>404778</v>
      </c>
      <c r="M1542" s="16">
        <v>456887</v>
      </c>
      <c r="N1542" s="90"/>
    </row>
    <row r="1543" spans="2:14" ht="39.6">
      <c r="B1543" s="10">
        <v>1540</v>
      </c>
      <c r="C1543" s="11" t="s">
        <v>1375</v>
      </c>
      <c r="D1543" s="11" t="s">
        <v>1467</v>
      </c>
      <c r="E1543" s="11" t="s">
        <v>1473</v>
      </c>
      <c r="F1543" s="12" t="s">
        <v>18</v>
      </c>
      <c r="G1543" s="12">
        <v>1</v>
      </c>
      <c r="H1543" s="13">
        <v>77000</v>
      </c>
      <c r="I1543" s="13">
        <v>106193</v>
      </c>
      <c r="J1543" s="17">
        <v>383751.2</v>
      </c>
      <c r="K1543" s="14">
        <v>430143</v>
      </c>
      <c r="L1543" s="15">
        <v>367153</v>
      </c>
      <c r="M1543" s="16">
        <v>414419</v>
      </c>
      <c r="N1543" s="90"/>
    </row>
    <row r="1544" spans="2:14" ht="26.45">
      <c r="B1544" s="10">
        <v>1541</v>
      </c>
      <c r="C1544" s="11" t="s">
        <v>1375</v>
      </c>
      <c r="D1544" s="11" t="s">
        <v>1467</v>
      </c>
      <c r="E1544" s="11" t="s">
        <v>218</v>
      </c>
      <c r="F1544" s="12" t="s">
        <v>18</v>
      </c>
      <c r="G1544" s="12">
        <v>1</v>
      </c>
      <c r="H1544" s="13">
        <v>84000</v>
      </c>
      <c r="I1544" s="13">
        <v>115847</v>
      </c>
      <c r="J1544" s="17">
        <v>62677.3</v>
      </c>
      <c r="K1544" s="14">
        <v>70254</v>
      </c>
      <c r="L1544" s="15">
        <v>44872</v>
      </c>
      <c r="M1544" s="16">
        <v>50649</v>
      </c>
      <c r="N1544" s="90"/>
    </row>
    <row r="1545" spans="2:14" ht="26.45">
      <c r="B1545" s="10">
        <v>1542</v>
      </c>
      <c r="C1545" s="11" t="s">
        <v>1375</v>
      </c>
      <c r="D1545" s="11" t="s">
        <v>1467</v>
      </c>
      <c r="E1545" s="11" t="s">
        <v>774</v>
      </c>
      <c r="F1545" s="12" t="s">
        <v>18</v>
      </c>
      <c r="G1545" s="12">
        <v>1</v>
      </c>
      <c r="H1545" s="13">
        <v>62000</v>
      </c>
      <c r="I1545" s="13">
        <v>85506</v>
      </c>
      <c r="J1545" s="17">
        <v>114132.9</v>
      </c>
      <c r="K1545" s="14">
        <v>127930</v>
      </c>
      <c r="L1545" s="15">
        <v>84955</v>
      </c>
      <c r="M1545" s="16">
        <v>95892</v>
      </c>
      <c r="N1545" s="90"/>
    </row>
    <row r="1546" spans="2:14" ht="26.45">
      <c r="B1546" s="10">
        <v>1543</v>
      </c>
      <c r="C1546" s="11" t="s">
        <v>1375</v>
      </c>
      <c r="D1546" s="11" t="s">
        <v>1467</v>
      </c>
      <c r="E1546" s="11" t="s">
        <v>228</v>
      </c>
      <c r="F1546" s="12" t="s">
        <v>18</v>
      </c>
      <c r="G1546" s="12">
        <v>1</v>
      </c>
      <c r="H1546" s="13">
        <v>179300</v>
      </c>
      <c r="I1546" s="13">
        <v>247277</v>
      </c>
      <c r="J1546" s="17">
        <v>165112.5</v>
      </c>
      <c r="K1546" s="14">
        <v>185073</v>
      </c>
      <c r="L1546" s="15">
        <v>110891</v>
      </c>
      <c r="M1546" s="16">
        <v>125167</v>
      </c>
      <c r="N1546" s="90"/>
    </row>
    <row r="1547" spans="2:14" ht="26.45">
      <c r="B1547" s="10">
        <v>1544</v>
      </c>
      <c r="C1547" s="11" t="s">
        <v>1375</v>
      </c>
      <c r="D1547" s="11" t="s">
        <v>1467</v>
      </c>
      <c r="E1547" s="11" t="s">
        <v>1474</v>
      </c>
      <c r="F1547" s="12" t="s">
        <v>18</v>
      </c>
      <c r="G1547" s="12">
        <v>1</v>
      </c>
      <c r="H1547" s="13">
        <v>857800</v>
      </c>
      <c r="I1547" s="13">
        <v>1183014</v>
      </c>
      <c r="J1547" s="17">
        <v>99484</v>
      </c>
      <c r="K1547" s="14">
        <v>111511</v>
      </c>
      <c r="L1547" s="15">
        <v>74917</v>
      </c>
      <c r="M1547" s="16">
        <v>84562</v>
      </c>
      <c r="N1547" s="90"/>
    </row>
    <row r="1548" spans="2:14" ht="26.45">
      <c r="B1548" s="10">
        <v>1545</v>
      </c>
      <c r="C1548" s="11" t="s">
        <v>1375</v>
      </c>
      <c r="D1548" s="11" t="s">
        <v>1467</v>
      </c>
      <c r="E1548" s="11" t="s">
        <v>1475</v>
      </c>
      <c r="F1548" s="12" t="s">
        <v>18</v>
      </c>
      <c r="G1548" s="12">
        <v>1</v>
      </c>
      <c r="H1548" s="13">
        <v>233000</v>
      </c>
      <c r="I1548" s="13">
        <v>321336</v>
      </c>
      <c r="J1548" s="17">
        <v>228099.20000000001</v>
      </c>
      <c r="K1548" s="14">
        <v>255674</v>
      </c>
      <c r="L1548" s="15">
        <v>227859</v>
      </c>
      <c r="M1548" s="16">
        <v>257193</v>
      </c>
      <c r="N1548" s="90"/>
    </row>
    <row r="1549" spans="2:14" ht="26.45">
      <c r="B1549" s="10">
        <v>1546</v>
      </c>
      <c r="C1549" s="11" t="s">
        <v>1375</v>
      </c>
      <c r="D1549" s="11" t="s">
        <v>1467</v>
      </c>
      <c r="E1549" s="11" t="s">
        <v>1476</v>
      </c>
      <c r="F1549" s="12" t="s">
        <v>18</v>
      </c>
      <c r="G1549" s="12">
        <v>1</v>
      </c>
      <c r="H1549" s="13">
        <v>140400</v>
      </c>
      <c r="I1549" s="13">
        <v>193629</v>
      </c>
      <c r="J1549" s="17">
        <v>1372795.9</v>
      </c>
      <c r="K1549" s="14">
        <v>1538753</v>
      </c>
      <c r="L1549" s="15">
        <v>1131566</v>
      </c>
      <c r="M1549" s="16">
        <v>1277239</v>
      </c>
      <c r="N1549" s="90"/>
    </row>
    <row r="1550" spans="2:14" ht="52.9">
      <c r="B1550" s="10">
        <v>1547</v>
      </c>
      <c r="C1550" s="11" t="s">
        <v>1375</v>
      </c>
      <c r="D1550" s="11" t="s">
        <v>1467</v>
      </c>
      <c r="E1550" s="11" t="s">
        <v>903</v>
      </c>
      <c r="F1550" s="12" t="s">
        <v>157</v>
      </c>
      <c r="G1550" s="12">
        <v>1</v>
      </c>
      <c r="H1550" s="13">
        <v>97700</v>
      </c>
      <c r="I1550" s="13">
        <v>134741</v>
      </c>
      <c r="J1550" s="17">
        <v>298380.59999999998</v>
      </c>
      <c r="K1550" s="14">
        <v>334452</v>
      </c>
      <c r="L1550" s="15">
        <v>285466</v>
      </c>
      <c r="M1550" s="16">
        <v>322216</v>
      </c>
      <c r="N1550" s="90"/>
    </row>
    <row r="1551" spans="2:14" ht="26.45">
      <c r="B1551" s="10">
        <v>1548</v>
      </c>
      <c r="C1551" s="11" t="s">
        <v>1375</v>
      </c>
      <c r="D1551" s="11" t="s">
        <v>1467</v>
      </c>
      <c r="E1551" s="11" t="s">
        <v>1477</v>
      </c>
      <c r="F1551" s="12" t="s">
        <v>18</v>
      </c>
      <c r="G1551" s="12">
        <v>1</v>
      </c>
      <c r="H1551" s="13">
        <v>1064700</v>
      </c>
      <c r="I1551" s="13">
        <v>1468355</v>
      </c>
      <c r="J1551" s="17">
        <v>224707.7</v>
      </c>
      <c r="K1551" s="14">
        <v>251873</v>
      </c>
      <c r="L1551" s="15">
        <v>185206</v>
      </c>
      <c r="M1551" s="16">
        <v>209049</v>
      </c>
      <c r="N1551" s="90"/>
    </row>
    <row r="1552" spans="2:14" ht="39.6">
      <c r="B1552" s="10">
        <v>1549</v>
      </c>
      <c r="C1552" s="11" t="s">
        <v>1375</v>
      </c>
      <c r="D1552" s="11" t="s">
        <v>1467</v>
      </c>
      <c r="E1552" s="11" t="s">
        <v>1478</v>
      </c>
      <c r="F1552" s="12" t="s">
        <v>18</v>
      </c>
      <c r="G1552" s="12">
        <v>1</v>
      </c>
      <c r="H1552" s="13">
        <v>1177900</v>
      </c>
      <c r="I1552" s="13">
        <v>1624472</v>
      </c>
      <c r="J1552" s="17">
        <v>125188</v>
      </c>
      <c r="K1552" s="14">
        <v>140322</v>
      </c>
      <c r="L1552" s="15">
        <v>119777</v>
      </c>
      <c r="M1552" s="16">
        <v>135197</v>
      </c>
      <c r="N1552" s="90"/>
    </row>
    <row r="1553" spans="2:14" ht="26.45">
      <c r="B1553" s="10">
        <v>1550</v>
      </c>
      <c r="C1553" s="11" t="s">
        <v>1375</v>
      </c>
      <c r="D1553" s="11" t="s">
        <v>1467</v>
      </c>
      <c r="E1553" s="11" t="s">
        <v>665</v>
      </c>
      <c r="F1553" s="12" t="s">
        <v>18</v>
      </c>
      <c r="G1553" s="12">
        <v>1</v>
      </c>
      <c r="H1553" s="13">
        <v>167400</v>
      </c>
      <c r="I1553" s="13">
        <v>230866</v>
      </c>
      <c r="J1553" s="17">
        <v>1703853.9</v>
      </c>
      <c r="K1553" s="14">
        <v>1909832</v>
      </c>
      <c r="L1553" s="15">
        <v>1404422</v>
      </c>
      <c r="M1553" s="16">
        <v>1585221</v>
      </c>
      <c r="N1553" s="90"/>
    </row>
    <row r="1554" spans="2:14" ht="26.45">
      <c r="B1554" s="10">
        <v>1551</v>
      </c>
      <c r="C1554" s="11" t="s">
        <v>1375</v>
      </c>
      <c r="D1554" s="11" t="s">
        <v>1467</v>
      </c>
      <c r="E1554" s="11" t="s">
        <v>1479</v>
      </c>
      <c r="F1554" s="12" t="s">
        <v>18</v>
      </c>
      <c r="G1554" s="12">
        <v>1</v>
      </c>
      <c r="H1554" s="13">
        <v>179800</v>
      </c>
      <c r="I1554" s="13">
        <v>247967</v>
      </c>
      <c r="J1554" s="17">
        <v>1508027.5</v>
      </c>
      <c r="K1554" s="14">
        <v>1690332</v>
      </c>
      <c r="L1554" s="15">
        <v>1442754</v>
      </c>
      <c r="M1554" s="16">
        <v>1628488</v>
      </c>
      <c r="N1554" s="90"/>
    </row>
    <row r="1555" spans="2:14" ht="26.45">
      <c r="B1555" s="10">
        <v>1552</v>
      </c>
      <c r="C1555" s="11" t="s">
        <v>1375</v>
      </c>
      <c r="D1555" s="11" t="s">
        <v>1467</v>
      </c>
      <c r="E1555" s="11" t="s">
        <v>1480</v>
      </c>
      <c r="F1555" s="12" t="s">
        <v>18</v>
      </c>
      <c r="G1555" s="12">
        <v>1</v>
      </c>
      <c r="H1555" s="13">
        <v>82400</v>
      </c>
      <c r="I1555" s="13">
        <v>113640</v>
      </c>
      <c r="J1555" s="17">
        <v>214366.6</v>
      </c>
      <c r="K1555" s="14">
        <v>240281</v>
      </c>
      <c r="L1555" s="15">
        <v>205097</v>
      </c>
      <c r="M1555" s="16">
        <v>231500</v>
      </c>
      <c r="N1555" s="90"/>
    </row>
    <row r="1556" spans="2:14" ht="26.45">
      <c r="B1556" s="19">
        <v>1553</v>
      </c>
      <c r="C1556" s="20" t="s">
        <v>1375</v>
      </c>
      <c r="D1556" s="20" t="s">
        <v>1467</v>
      </c>
      <c r="E1556" s="20" t="s">
        <v>1481</v>
      </c>
      <c r="F1556" s="19" t="s">
        <v>18</v>
      </c>
      <c r="G1556" s="19">
        <v>1</v>
      </c>
      <c r="H1556" s="18" t="s">
        <v>40</v>
      </c>
      <c r="I1556" s="18" t="s">
        <v>40</v>
      </c>
      <c r="J1556" s="17" t="s">
        <v>40</v>
      </c>
      <c r="K1556" s="17" t="s">
        <v>40</v>
      </c>
      <c r="L1556" s="15" t="s">
        <v>40</v>
      </c>
      <c r="M1556" s="16" t="s">
        <v>40</v>
      </c>
      <c r="N1556" s="90"/>
    </row>
    <row r="1557" spans="2:14" ht="26.45">
      <c r="B1557" s="10">
        <v>1554</v>
      </c>
      <c r="C1557" s="11" t="s">
        <v>1375</v>
      </c>
      <c r="D1557" s="11" t="s">
        <v>1467</v>
      </c>
      <c r="E1557" s="11" t="s">
        <v>1482</v>
      </c>
      <c r="F1557" s="12" t="s">
        <v>18</v>
      </c>
      <c r="G1557" s="12">
        <v>1</v>
      </c>
      <c r="H1557" s="13">
        <v>22900</v>
      </c>
      <c r="I1557" s="13">
        <v>31582</v>
      </c>
      <c r="J1557" s="17">
        <v>105529.2</v>
      </c>
      <c r="K1557" s="14">
        <v>118287</v>
      </c>
      <c r="L1557" s="15">
        <v>100954</v>
      </c>
      <c r="M1557" s="16">
        <v>113950</v>
      </c>
      <c r="N1557" s="90"/>
    </row>
    <row r="1558" spans="2:14" ht="39.6">
      <c r="B1558" s="10">
        <v>1555</v>
      </c>
      <c r="C1558" s="11" t="s">
        <v>1375</v>
      </c>
      <c r="D1558" s="11" t="s">
        <v>1467</v>
      </c>
      <c r="E1558" s="11" t="s">
        <v>1483</v>
      </c>
      <c r="F1558" s="12" t="s">
        <v>18</v>
      </c>
      <c r="G1558" s="12">
        <v>1</v>
      </c>
      <c r="H1558" s="13">
        <v>36800</v>
      </c>
      <c r="I1558" s="13">
        <v>50752</v>
      </c>
      <c r="J1558" s="17">
        <v>327880.7</v>
      </c>
      <c r="K1558" s="14">
        <v>367518</v>
      </c>
      <c r="L1558" s="15">
        <v>313680</v>
      </c>
      <c r="M1558" s="16">
        <v>354062</v>
      </c>
      <c r="N1558" s="90"/>
    </row>
    <row r="1559" spans="2:14" ht="26.45">
      <c r="B1559" s="10">
        <v>1556</v>
      </c>
      <c r="C1559" s="11" t="s">
        <v>1484</v>
      </c>
      <c r="D1559" s="11" t="s">
        <v>1485</v>
      </c>
      <c r="E1559" s="21" t="s">
        <v>1486</v>
      </c>
      <c r="F1559" s="12" t="s">
        <v>18</v>
      </c>
      <c r="G1559" s="12">
        <v>1</v>
      </c>
      <c r="H1559" s="13">
        <v>984200</v>
      </c>
      <c r="I1559" s="13">
        <v>1357335</v>
      </c>
      <c r="J1559" s="17">
        <v>29404.9</v>
      </c>
      <c r="K1559" s="14">
        <v>32960</v>
      </c>
      <c r="L1559" s="15">
        <v>28129</v>
      </c>
      <c r="M1559" s="16">
        <v>31750</v>
      </c>
      <c r="N1559" s="90"/>
    </row>
    <row r="1560" spans="2:14" ht="52.9">
      <c r="B1560" s="10">
        <v>1557</v>
      </c>
      <c r="C1560" s="11" t="s">
        <v>1484</v>
      </c>
      <c r="D1560" s="11" t="s">
        <v>1485</v>
      </c>
      <c r="E1560" s="21" t="s">
        <v>1487</v>
      </c>
      <c r="F1560" s="12" t="s">
        <v>18</v>
      </c>
      <c r="G1560" s="12">
        <v>1</v>
      </c>
      <c r="H1560" s="13">
        <v>45000</v>
      </c>
      <c r="I1560" s="13">
        <v>62061</v>
      </c>
      <c r="J1560" s="17">
        <v>46338.6</v>
      </c>
      <c r="K1560" s="14">
        <v>51940</v>
      </c>
      <c r="L1560" s="15">
        <v>45928</v>
      </c>
      <c r="M1560" s="16">
        <v>51841</v>
      </c>
      <c r="N1560" s="90"/>
    </row>
    <row r="1561" spans="2:14" ht="26.45">
      <c r="B1561" s="10">
        <v>1558</v>
      </c>
      <c r="C1561" s="11" t="s">
        <v>1484</v>
      </c>
      <c r="D1561" s="11" t="s">
        <v>1485</v>
      </c>
      <c r="E1561" s="11" t="s">
        <v>209</v>
      </c>
      <c r="F1561" s="12" t="s">
        <v>18</v>
      </c>
      <c r="G1561" s="12">
        <v>1</v>
      </c>
      <c r="H1561" s="13">
        <v>14100</v>
      </c>
      <c r="I1561" s="13">
        <v>19446</v>
      </c>
      <c r="J1561" s="17">
        <v>1260067.2</v>
      </c>
      <c r="K1561" s="14">
        <v>1412396</v>
      </c>
      <c r="L1561" s="15">
        <v>1205554</v>
      </c>
      <c r="M1561" s="16">
        <v>1360752</v>
      </c>
      <c r="N1561" s="90"/>
    </row>
    <row r="1562" spans="2:14" ht="26.45">
      <c r="B1562" s="10">
        <v>1559</v>
      </c>
      <c r="C1562" s="11" t="s">
        <v>1484</v>
      </c>
      <c r="D1562" s="11" t="s">
        <v>1485</v>
      </c>
      <c r="E1562" s="21" t="s">
        <v>1488</v>
      </c>
      <c r="F1562" s="12" t="s">
        <v>18</v>
      </c>
      <c r="G1562" s="12">
        <v>1</v>
      </c>
      <c r="H1562" s="13">
        <v>369000</v>
      </c>
      <c r="I1562" s="13">
        <v>508897</v>
      </c>
      <c r="J1562" s="17">
        <v>57703.1</v>
      </c>
      <c r="K1562" s="14">
        <v>64679</v>
      </c>
      <c r="L1562" s="15">
        <v>55201</v>
      </c>
      <c r="M1562" s="16">
        <v>62307</v>
      </c>
      <c r="N1562" s="90"/>
    </row>
    <row r="1563" spans="2:14" ht="26.45">
      <c r="B1563" s="10">
        <v>1560</v>
      </c>
      <c r="C1563" s="11" t="s">
        <v>1484</v>
      </c>
      <c r="D1563" s="11" t="s">
        <v>1485</v>
      </c>
      <c r="E1563" s="21" t="s">
        <v>1489</v>
      </c>
      <c r="F1563" s="12" t="s">
        <v>18</v>
      </c>
      <c r="G1563" s="12">
        <v>1</v>
      </c>
      <c r="H1563" s="13">
        <v>26200</v>
      </c>
      <c r="I1563" s="13">
        <v>36133</v>
      </c>
      <c r="J1563" s="17">
        <v>19456.5</v>
      </c>
      <c r="K1563" s="14">
        <v>21809</v>
      </c>
      <c r="L1563" s="15">
        <v>20396</v>
      </c>
      <c r="M1563" s="16">
        <v>23022</v>
      </c>
      <c r="N1563" s="90"/>
    </row>
    <row r="1564" spans="2:14" ht="39.6">
      <c r="B1564" s="10">
        <v>1561</v>
      </c>
      <c r="C1564" s="11" t="s">
        <v>1484</v>
      </c>
      <c r="D1564" s="11" t="s">
        <v>1485</v>
      </c>
      <c r="E1564" s="21" t="s">
        <v>1490</v>
      </c>
      <c r="F1564" s="12" t="s">
        <v>18</v>
      </c>
      <c r="G1564" s="12">
        <v>1</v>
      </c>
      <c r="H1564" s="13">
        <v>233700</v>
      </c>
      <c r="I1564" s="13">
        <v>322302</v>
      </c>
      <c r="J1564" s="17">
        <v>422521.4</v>
      </c>
      <c r="K1564" s="14">
        <v>473600</v>
      </c>
      <c r="L1564" s="15">
        <v>391623</v>
      </c>
      <c r="M1564" s="16">
        <v>442039</v>
      </c>
      <c r="N1564" s="90"/>
    </row>
    <row r="1565" spans="2:14" ht="26.45">
      <c r="B1565" s="10">
        <v>1562</v>
      </c>
      <c r="C1565" s="11" t="s">
        <v>1484</v>
      </c>
      <c r="D1565" s="11" t="s">
        <v>1485</v>
      </c>
      <c r="E1565" s="21" t="s">
        <v>1491</v>
      </c>
      <c r="F1565" s="12" t="s">
        <v>18</v>
      </c>
      <c r="G1565" s="12">
        <v>1</v>
      </c>
      <c r="H1565" s="13">
        <v>28600</v>
      </c>
      <c r="I1565" s="13">
        <v>39443</v>
      </c>
      <c r="J1565" s="17">
        <v>32296.6</v>
      </c>
      <c r="K1565" s="14">
        <v>36201</v>
      </c>
      <c r="L1565" s="15">
        <v>31576</v>
      </c>
      <c r="M1565" s="16">
        <v>35641</v>
      </c>
      <c r="N1565" s="90"/>
    </row>
    <row r="1566" spans="2:14" ht="26.45">
      <c r="B1566" s="10">
        <v>1563</v>
      </c>
      <c r="C1566" s="11" t="s">
        <v>1484</v>
      </c>
      <c r="D1566" s="11" t="s">
        <v>1485</v>
      </c>
      <c r="E1566" s="21" t="s">
        <v>1492</v>
      </c>
      <c r="F1566" s="12" t="s">
        <v>18</v>
      </c>
      <c r="G1566" s="12">
        <v>1</v>
      </c>
      <c r="H1566" s="13">
        <v>200900</v>
      </c>
      <c r="I1566" s="13">
        <v>277066</v>
      </c>
      <c r="J1566" s="17">
        <v>277662.7</v>
      </c>
      <c r="K1566" s="14">
        <v>311229</v>
      </c>
      <c r="L1566" s="15">
        <v>264632</v>
      </c>
      <c r="M1566" s="16">
        <v>298700</v>
      </c>
      <c r="N1566" s="90"/>
    </row>
    <row r="1567" spans="2:14" ht="26.45">
      <c r="B1567" s="10">
        <v>1564</v>
      </c>
      <c r="C1567" s="11" t="s">
        <v>1484</v>
      </c>
      <c r="D1567" s="11" t="s">
        <v>1485</v>
      </c>
      <c r="E1567" s="21" t="s">
        <v>1493</v>
      </c>
      <c r="F1567" s="12" t="s">
        <v>18</v>
      </c>
      <c r="G1567" s="12">
        <v>1</v>
      </c>
      <c r="H1567" s="13">
        <v>29988</v>
      </c>
      <c r="I1567" s="13">
        <v>41357</v>
      </c>
      <c r="J1567" s="17">
        <v>35069.300000000003</v>
      </c>
      <c r="K1567" s="14">
        <v>39309</v>
      </c>
      <c r="L1567" s="15">
        <v>34143</v>
      </c>
      <c r="M1567" s="16">
        <v>38538</v>
      </c>
      <c r="N1567" s="90"/>
    </row>
    <row r="1568" spans="2:14" ht="26.45">
      <c r="B1568" s="10">
        <v>1565</v>
      </c>
      <c r="C1568" s="11" t="s">
        <v>1484</v>
      </c>
      <c r="D1568" s="11" t="s">
        <v>1485</v>
      </c>
      <c r="E1568" s="11" t="s">
        <v>1494</v>
      </c>
      <c r="F1568" s="12" t="s">
        <v>18</v>
      </c>
      <c r="G1568" s="12">
        <v>1</v>
      </c>
      <c r="H1568" s="13">
        <v>210392</v>
      </c>
      <c r="I1568" s="13">
        <v>290157</v>
      </c>
      <c r="J1568" s="17">
        <v>245877.8</v>
      </c>
      <c r="K1568" s="14">
        <v>275602</v>
      </c>
      <c r="L1568" s="15">
        <v>239354</v>
      </c>
      <c r="M1568" s="16">
        <v>270167</v>
      </c>
      <c r="N1568" s="90"/>
    </row>
    <row r="1569" spans="2:14" ht="52.9">
      <c r="B1569" s="10">
        <v>1566</v>
      </c>
      <c r="C1569" s="11" t="s">
        <v>296</v>
      </c>
      <c r="D1569" s="11" t="s">
        <v>296</v>
      </c>
      <c r="E1569" s="11" t="s">
        <v>1495</v>
      </c>
      <c r="F1569" s="12" t="s">
        <v>18</v>
      </c>
      <c r="G1569" s="19">
        <v>1</v>
      </c>
      <c r="H1569" s="13">
        <v>32487</v>
      </c>
      <c r="I1569" s="13">
        <v>44804</v>
      </c>
      <c r="J1569" s="17">
        <v>47516.7</v>
      </c>
      <c r="K1569" s="14">
        <v>53261</v>
      </c>
      <c r="L1569" s="15">
        <v>41975</v>
      </c>
      <c r="M1569" s="16">
        <v>47379</v>
      </c>
      <c r="N1569" s="90"/>
    </row>
    <row r="1570" spans="2:14" ht="52.9">
      <c r="B1570" s="10">
        <v>1567</v>
      </c>
      <c r="C1570" s="11" t="s">
        <v>296</v>
      </c>
      <c r="D1570" s="11" t="s">
        <v>296</v>
      </c>
      <c r="E1570" s="11" t="s">
        <v>1496</v>
      </c>
      <c r="F1570" s="12" t="s">
        <v>18</v>
      </c>
      <c r="G1570" s="19">
        <v>1</v>
      </c>
      <c r="H1570" s="13">
        <v>2142000</v>
      </c>
      <c r="I1570" s="13">
        <v>2954086</v>
      </c>
      <c r="J1570" s="17">
        <v>2506473.2000000002</v>
      </c>
      <c r="K1570" s="14">
        <v>2809480</v>
      </c>
      <c r="L1570" s="15">
        <v>2214137</v>
      </c>
      <c r="M1570" s="16">
        <v>2499176</v>
      </c>
      <c r="N1570" s="90"/>
    </row>
    <row r="1571" spans="2:14" ht="39.6">
      <c r="B1571" s="10">
        <v>1568</v>
      </c>
      <c r="C1571" s="11" t="s">
        <v>1294</v>
      </c>
      <c r="D1571" s="11" t="s">
        <v>1295</v>
      </c>
      <c r="E1571" s="11" t="s">
        <v>1497</v>
      </c>
      <c r="F1571" s="12" t="s">
        <v>18</v>
      </c>
      <c r="G1571" s="19">
        <v>1</v>
      </c>
      <c r="H1571" s="13">
        <v>275265</v>
      </c>
      <c r="I1571" s="13">
        <v>379625</v>
      </c>
      <c r="J1571" s="17">
        <v>322109.2</v>
      </c>
      <c r="K1571" s="14">
        <v>361049</v>
      </c>
      <c r="L1571" s="15">
        <v>284540</v>
      </c>
      <c r="M1571" s="16">
        <v>321170</v>
      </c>
      <c r="N1571" s="90"/>
    </row>
    <row r="1572" spans="2:14" ht="52.9">
      <c r="B1572" s="10">
        <v>1569</v>
      </c>
      <c r="C1572" s="11" t="s">
        <v>987</v>
      </c>
      <c r="D1572" s="11" t="s">
        <v>1048</v>
      </c>
      <c r="E1572" s="11" t="s">
        <v>1498</v>
      </c>
      <c r="F1572" s="12" t="s">
        <v>18</v>
      </c>
      <c r="G1572" s="19">
        <v>1</v>
      </c>
      <c r="H1572" s="13">
        <v>748034</v>
      </c>
      <c r="I1572" s="13">
        <v>1031633</v>
      </c>
      <c r="J1572" s="17">
        <v>875304.5</v>
      </c>
      <c r="K1572" s="14">
        <v>981120</v>
      </c>
      <c r="L1572" s="15">
        <v>1852839</v>
      </c>
      <c r="M1572" s="16">
        <v>2091366</v>
      </c>
      <c r="N1572" s="90"/>
    </row>
    <row r="1573" spans="2:14" ht="66">
      <c r="B1573" s="10">
        <v>1570</v>
      </c>
      <c r="C1573" s="11" t="s">
        <v>987</v>
      </c>
      <c r="D1573" s="11" t="s">
        <v>1048</v>
      </c>
      <c r="E1573" s="11" t="s">
        <v>1499</v>
      </c>
      <c r="F1573" s="12" t="s">
        <v>18</v>
      </c>
      <c r="G1573" s="19">
        <v>1</v>
      </c>
      <c r="H1573" s="13">
        <v>577388</v>
      </c>
      <c r="I1573" s="13">
        <v>796290</v>
      </c>
      <c r="J1573" s="17">
        <v>675658.2</v>
      </c>
      <c r="K1573" s="14">
        <v>757338</v>
      </c>
      <c r="L1573" s="15">
        <v>1430221</v>
      </c>
      <c r="M1573" s="16">
        <v>1614342</v>
      </c>
      <c r="N1573" s="90"/>
    </row>
    <row r="1574" spans="2:14" ht="52.9">
      <c r="B1574" s="10">
        <v>1571</v>
      </c>
      <c r="C1574" s="11" t="s">
        <v>102</v>
      </c>
      <c r="D1574" s="11" t="s">
        <v>103</v>
      </c>
      <c r="E1574" s="11" t="s">
        <v>1500</v>
      </c>
      <c r="F1574" s="12" t="s">
        <v>18</v>
      </c>
      <c r="G1574" s="19">
        <v>1</v>
      </c>
      <c r="H1574" s="13">
        <v>570724</v>
      </c>
      <c r="I1574" s="13">
        <v>787100</v>
      </c>
      <c r="J1574" s="17">
        <v>834808.8</v>
      </c>
      <c r="K1574" s="14">
        <v>935728</v>
      </c>
      <c r="L1574" s="15">
        <v>1592101</v>
      </c>
      <c r="M1574" s="16">
        <v>1797061</v>
      </c>
      <c r="N1574" s="90"/>
    </row>
    <row r="1575" spans="2:14" ht="26.45">
      <c r="B1575" s="10">
        <v>1572</v>
      </c>
      <c r="C1575" s="11" t="s">
        <v>102</v>
      </c>
      <c r="D1575" s="11" t="s">
        <v>103</v>
      </c>
      <c r="E1575" s="11" t="s">
        <v>1501</v>
      </c>
      <c r="F1575" s="12" t="s">
        <v>18</v>
      </c>
      <c r="G1575" s="19">
        <v>1</v>
      </c>
      <c r="H1575" s="13">
        <v>49385</v>
      </c>
      <c r="I1575" s="13">
        <v>68108</v>
      </c>
      <c r="J1575" s="17">
        <v>57786.400000000001</v>
      </c>
      <c r="K1575" s="14">
        <v>64772</v>
      </c>
      <c r="L1575" s="15">
        <v>122325</v>
      </c>
      <c r="M1575" s="16">
        <v>138073</v>
      </c>
      <c r="N1575" s="90"/>
    </row>
    <row r="1576" spans="2:14" ht="26.45">
      <c r="B1576" s="10">
        <v>1573</v>
      </c>
      <c r="C1576" s="11" t="s">
        <v>987</v>
      </c>
      <c r="D1576" s="11" t="s">
        <v>988</v>
      </c>
      <c r="E1576" s="11" t="s">
        <v>1502</v>
      </c>
      <c r="F1576" s="12" t="s">
        <v>18</v>
      </c>
      <c r="G1576" s="19">
        <v>1</v>
      </c>
      <c r="H1576" s="13">
        <v>545734</v>
      </c>
      <c r="I1576" s="13">
        <v>752636</v>
      </c>
      <c r="J1576" s="17">
        <v>638589.69999999995</v>
      </c>
      <c r="K1576" s="14">
        <v>715789</v>
      </c>
      <c r="L1576" s="15">
        <v>1351726</v>
      </c>
      <c r="M1576" s="16">
        <v>1525742</v>
      </c>
      <c r="N1576" s="90"/>
    </row>
    <row r="1577" spans="2:14" ht="39.6">
      <c r="B1577" s="10">
        <v>1574</v>
      </c>
      <c r="C1577" s="11" t="s">
        <v>625</v>
      </c>
      <c r="D1577" s="11" t="s">
        <v>686</v>
      </c>
      <c r="E1577" s="11" t="s">
        <v>1503</v>
      </c>
      <c r="F1577" s="12" t="s">
        <v>18</v>
      </c>
      <c r="G1577" s="19">
        <v>1</v>
      </c>
      <c r="H1577" s="13">
        <v>223125</v>
      </c>
      <c r="I1577" s="13">
        <v>307717</v>
      </c>
      <c r="J1577" s="17">
        <v>326357.5</v>
      </c>
      <c r="K1577" s="14">
        <v>365811</v>
      </c>
      <c r="L1577" s="15">
        <v>622392</v>
      </c>
      <c r="M1577" s="16">
        <v>702516</v>
      </c>
      <c r="N1577" s="90"/>
    </row>
    <row r="1578" spans="2:14" ht="39.6">
      <c r="B1578" s="10">
        <v>1575</v>
      </c>
      <c r="C1578" s="11" t="s">
        <v>1067</v>
      </c>
      <c r="D1578" s="11" t="s">
        <v>1125</v>
      </c>
      <c r="E1578" s="11" t="s">
        <v>1504</v>
      </c>
      <c r="F1578" s="12" t="s">
        <v>18</v>
      </c>
      <c r="G1578" s="19">
        <v>1</v>
      </c>
      <c r="H1578" s="13">
        <v>506464</v>
      </c>
      <c r="I1578" s="13">
        <v>698477</v>
      </c>
      <c r="J1578" s="17">
        <v>592631.9</v>
      </c>
      <c r="K1578" s="14">
        <v>664275</v>
      </c>
      <c r="L1578" s="15">
        <v>1254480</v>
      </c>
      <c r="M1578" s="16">
        <v>1415977</v>
      </c>
      <c r="N1578" s="90"/>
    </row>
    <row r="1579" spans="2:14" ht="26.45">
      <c r="B1579" s="10">
        <v>1576</v>
      </c>
      <c r="C1579" s="11" t="s">
        <v>296</v>
      </c>
      <c r="D1579" s="11" t="s">
        <v>296</v>
      </c>
      <c r="E1579" s="11" t="s">
        <v>1505</v>
      </c>
      <c r="F1579" s="12" t="s">
        <v>18</v>
      </c>
      <c r="G1579" s="19">
        <v>1</v>
      </c>
      <c r="H1579" s="13">
        <v>16065</v>
      </c>
      <c r="I1579" s="13">
        <v>22156</v>
      </c>
      <c r="J1579" s="17">
        <v>18825.8</v>
      </c>
      <c r="K1579" s="14">
        <v>21102</v>
      </c>
      <c r="L1579" s="15">
        <v>39809</v>
      </c>
      <c r="M1579" s="16">
        <v>44934</v>
      </c>
      <c r="N1579" s="90"/>
    </row>
    <row r="1580" spans="2:14" ht="26.45">
      <c r="B1580" s="10">
        <v>1577</v>
      </c>
      <c r="C1580" s="11" t="s">
        <v>601</v>
      </c>
      <c r="D1580" s="11" t="s">
        <v>618</v>
      </c>
      <c r="E1580" s="11" t="s">
        <v>141</v>
      </c>
      <c r="F1580" s="12" t="s">
        <v>18</v>
      </c>
      <c r="G1580" s="19">
        <v>1</v>
      </c>
      <c r="H1580" s="13">
        <v>476000</v>
      </c>
      <c r="I1580" s="13">
        <v>656464</v>
      </c>
      <c r="J1580" s="17">
        <v>528205.30000000005</v>
      </c>
      <c r="K1580" s="14">
        <v>592060</v>
      </c>
      <c r="L1580" s="15">
        <v>967359</v>
      </c>
      <c r="M1580" s="16">
        <v>1091893</v>
      </c>
      <c r="N1580" s="90"/>
    </row>
    <row r="1581" spans="2:14" ht="26.45">
      <c r="B1581" s="10">
        <v>1578</v>
      </c>
      <c r="C1581" s="11" t="s">
        <v>625</v>
      </c>
      <c r="D1581" s="11" t="s">
        <v>686</v>
      </c>
      <c r="E1581" s="11" t="s">
        <v>173</v>
      </c>
      <c r="F1581" s="12" t="s">
        <v>18</v>
      </c>
      <c r="G1581" s="19">
        <v>1</v>
      </c>
      <c r="H1581" s="13">
        <v>90529</v>
      </c>
      <c r="I1581" s="13">
        <v>124851</v>
      </c>
      <c r="J1581" s="17">
        <v>150475.5</v>
      </c>
      <c r="K1581" s="14">
        <v>168666</v>
      </c>
      <c r="L1581" s="15">
        <v>249921</v>
      </c>
      <c r="M1581" s="16">
        <v>282095</v>
      </c>
      <c r="N1581" s="90"/>
    </row>
    <row r="1582" spans="2:14" ht="26.45">
      <c r="B1582" s="10">
        <v>1579</v>
      </c>
      <c r="C1582" s="11" t="s">
        <v>625</v>
      </c>
      <c r="D1582" s="11" t="s">
        <v>686</v>
      </c>
      <c r="E1582" s="11" t="s">
        <v>640</v>
      </c>
      <c r="F1582" s="12" t="s">
        <v>18</v>
      </c>
      <c r="G1582" s="19">
        <v>1</v>
      </c>
      <c r="H1582" s="13">
        <v>123439</v>
      </c>
      <c r="I1582" s="13">
        <v>170238</v>
      </c>
      <c r="J1582" s="17">
        <v>221197.2</v>
      </c>
      <c r="K1582" s="14">
        <v>247938</v>
      </c>
      <c r="L1582" s="15">
        <v>480867</v>
      </c>
      <c r="M1582" s="16">
        <v>542772</v>
      </c>
      <c r="N1582" s="90"/>
    </row>
    <row r="1583" spans="2:14" ht="26.45">
      <c r="B1583" s="10">
        <v>1580</v>
      </c>
      <c r="C1583" s="11" t="s">
        <v>625</v>
      </c>
      <c r="D1583" s="11" t="s">
        <v>686</v>
      </c>
      <c r="E1583" s="11" t="s">
        <v>175</v>
      </c>
      <c r="F1583" s="12" t="s">
        <v>18</v>
      </c>
      <c r="G1583" s="19">
        <v>1</v>
      </c>
      <c r="H1583" s="13">
        <v>109432</v>
      </c>
      <c r="I1583" s="13">
        <v>150920</v>
      </c>
      <c r="J1583" s="17">
        <v>214200</v>
      </c>
      <c r="K1583" s="14">
        <v>240095</v>
      </c>
      <c r="L1583" s="15">
        <v>420998</v>
      </c>
      <c r="M1583" s="16">
        <v>475196</v>
      </c>
      <c r="N1583" s="90"/>
    </row>
    <row r="1584" spans="2:14" ht="26.45">
      <c r="B1584" s="10">
        <v>1581</v>
      </c>
      <c r="C1584" s="11" t="s">
        <v>625</v>
      </c>
      <c r="D1584" s="11" t="s">
        <v>686</v>
      </c>
      <c r="E1584" s="11" t="s">
        <v>641</v>
      </c>
      <c r="F1584" s="12" t="s">
        <v>18</v>
      </c>
      <c r="G1584" s="19">
        <v>1</v>
      </c>
      <c r="H1584" s="13">
        <v>90975</v>
      </c>
      <c r="I1584" s="13">
        <v>125466</v>
      </c>
      <c r="J1584" s="17">
        <v>152260.5</v>
      </c>
      <c r="K1584" s="14">
        <v>170667</v>
      </c>
      <c r="L1584" s="15">
        <v>300309</v>
      </c>
      <c r="M1584" s="16">
        <v>338970</v>
      </c>
      <c r="N1584" s="90"/>
    </row>
    <row r="1585" spans="2:14" ht="26.45">
      <c r="B1585" s="10">
        <v>1582</v>
      </c>
      <c r="C1585" s="11" t="s">
        <v>625</v>
      </c>
      <c r="D1585" s="11" t="s">
        <v>686</v>
      </c>
      <c r="E1585" s="11" t="s">
        <v>642</v>
      </c>
      <c r="F1585" s="12" t="s">
        <v>18</v>
      </c>
      <c r="G1585" s="19">
        <v>1</v>
      </c>
      <c r="H1585" s="13">
        <v>153546</v>
      </c>
      <c r="I1585" s="13">
        <v>211759</v>
      </c>
      <c r="J1585" s="17">
        <v>160174</v>
      </c>
      <c r="K1585" s="14">
        <v>179537</v>
      </c>
      <c r="L1585" s="15">
        <v>205038</v>
      </c>
      <c r="M1585" s="16">
        <v>231434</v>
      </c>
      <c r="N1585" s="90"/>
    </row>
    <row r="1586" spans="2:14" ht="26.45">
      <c r="B1586" s="10">
        <v>1583</v>
      </c>
      <c r="C1586" s="11" t="s">
        <v>625</v>
      </c>
      <c r="D1586" s="11" t="s">
        <v>686</v>
      </c>
      <c r="E1586" s="11" t="s">
        <v>178</v>
      </c>
      <c r="F1586" s="12" t="s">
        <v>18</v>
      </c>
      <c r="G1586" s="19">
        <v>1</v>
      </c>
      <c r="H1586" s="13">
        <v>104065</v>
      </c>
      <c r="I1586" s="13">
        <v>143519</v>
      </c>
      <c r="J1586" s="17">
        <v>170753.1</v>
      </c>
      <c r="K1586" s="14">
        <v>191395</v>
      </c>
      <c r="L1586" s="15">
        <v>278893</v>
      </c>
      <c r="M1586" s="16">
        <v>314797</v>
      </c>
      <c r="N1586" s="90"/>
    </row>
    <row r="1587" spans="2:14" ht="26.45">
      <c r="B1587" s="10">
        <v>1584</v>
      </c>
      <c r="C1587" s="11" t="s">
        <v>625</v>
      </c>
      <c r="D1587" s="11" t="s">
        <v>686</v>
      </c>
      <c r="E1587" s="11" t="s">
        <v>1506</v>
      </c>
      <c r="F1587" s="12" t="s">
        <v>18</v>
      </c>
      <c r="G1587" s="19">
        <v>1</v>
      </c>
      <c r="H1587" s="13">
        <v>208785</v>
      </c>
      <c r="I1587" s="13">
        <v>287941</v>
      </c>
      <c r="J1587" s="17">
        <v>305413.5</v>
      </c>
      <c r="K1587" s="14">
        <v>342335</v>
      </c>
      <c r="L1587" s="15">
        <v>582473</v>
      </c>
      <c r="M1587" s="16">
        <v>657458</v>
      </c>
      <c r="N1587" s="90"/>
    </row>
    <row r="1588" spans="2:14" ht="26.45">
      <c r="B1588" s="10">
        <v>1585</v>
      </c>
      <c r="C1588" s="11" t="s">
        <v>296</v>
      </c>
      <c r="D1588" s="11" t="s">
        <v>296</v>
      </c>
      <c r="E1588" s="11" t="s">
        <v>1507</v>
      </c>
      <c r="F1588" s="12" t="s">
        <v>18</v>
      </c>
      <c r="G1588" s="19">
        <v>1</v>
      </c>
      <c r="H1588" s="13">
        <v>2247910</v>
      </c>
      <c r="I1588" s="13">
        <v>3100150</v>
      </c>
      <c r="J1588" s="17">
        <v>2630387.9</v>
      </c>
      <c r="K1588" s="14">
        <v>2948374</v>
      </c>
      <c r="L1588" s="15">
        <v>5567963</v>
      </c>
      <c r="M1588" s="16">
        <v>6284759</v>
      </c>
      <c r="N1588" s="90"/>
    </row>
    <row r="1589" spans="2:14" ht="26.45">
      <c r="B1589" s="10">
        <v>1586</v>
      </c>
      <c r="C1589" s="11" t="s">
        <v>1067</v>
      </c>
      <c r="D1589" s="11" t="s">
        <v>1125</v>
      </c>
      <c r="E1589" s="11" t="s">
        <v>1508</v>
      </c>
      <c r="F1589" s="12" t="s">
        <v>18</v>
      </c>
      <c r="G1589" s="19">
        <v>1</v>
      </c>
      <c r="H1589" s="13">
        <v>35798</v>
      </c>
      <c r="I1589" s="13">
        <v>49370</v>
      </c>
      <c r="J1589" s="17">
        <v>83799.8</v>
      </c>
      <c r="K1589" s="14">
        <v>93930</v>
      </c>
      <c r="L1589" s="15">
        <v>88686</v>
      </c>
      <c r="M1589" s="16">
        <v>100103</v>
      </c>
      <c r="N1589" s="90"/>
    </row>
    <row r="1590" spans="2:14" ht="79.150000000000006">
      <c r="B1590" s="10">
        <v>1587</v>
      </c>
      <c r="C1590" s="11" t="s">
        <v>1067</v>
      </c>
      <c r="D1590" s="11" t="s">
        <v>1125</v>
      </c>
      <c r="E1590" s="11" t="s">
        <v>1509</v>
      </c>
      <c r="F1590" s="12" t="s">
        <v>18</v>
      </c>
      <c r="G1590" s="19">
        <v>1</v>
      </c>
      <c r="H1590" s="13">
        <v>1658580</v>
      </c>
      <c r="I1590" s="13">
        <v>2287390</v>
      </c>
      <c r="J1590" s="17">
        <v>2425957.7999999998</v>
      </c>
      <c r="K1590" s="14">
        <v>2719231</v>
      </c>
      <c r="L1590" s="15">
        <v>4626743</v>
      </c>
      <c r="M1590" s="16">
        <v>5222371</v>
      </c>
      <c r="N1590" s="90"/>
    </row>
    <row r="1591" spans="2:14" ht="26.45">
      <c r="B1591" s="10">
        <v>1588</v>
      </c>
      <c r="C1591" s="11" t="s">
        <v>296</v>
      </c>
      <c r="D1591" s="11" t="s">
        <v>296</v>
      </c>
      <c r="E1591" s="11" t="s">
        <v>1510</v>
      </c>
      <c r="F1591" s="12" t="s">
        <v>18</v>
      </c>
      <c r="G1591" s="19">
        <v>1</v>
      </c>
      <c r="H1591" s="13">
        <v>99960</v>
      </c>
      <c r="I1591" s="13">
        <v>137857</v>
      </c>
      <c r="J1591" s="17">
        <v>117000.8</v>
      </c>
      <c r="K1591" s="14">
        <v>131145</v>
      </c>
      <c r="L1591" s="15">
        <v>174298</v>
      </c>
      <c r="M1591" s="16">
        <v>196736</v>
      </c>
      <c r="N1591" s="90"/>
    </row>
    <row r="1592" spans="2:14" ht="26.45">
      <c r="B1592" s="10">
        <v>1589</v>
      </c>
      <c r="C1592" s="11" t="s">
        <v>987</v>
      </c>
      <c r="D1592" s="11" t="s">
        <v>988</v>
      </c>
      <c r="E1592" s="11" t="s">
        <v>1511</v>
      </c>
      <c r="F1592" s="12" t="s">
        <v>18</v>
      </c>
      <c r="G1592" s="19">
        <v>1</v>
      </c>
      <c r="H1592" s="13">
        <v>304164</v>
      </c>
      <c r="I1592" s="13">
        <v>419480</v>
      </c>
      <c r="J1592" s="17">
        <v>355917.1</v>
      </c>
      <c r="K1592" s="14">
        <v>398944</v>
      </c>
      <c r="L1592" s="15">
        <v>753367</v>
      </c>
      <c r="M1592" s="16">
        <v>850352</v>
      </c>
      <c r="N1592" s="90"/>
    </row>
    <row r="1593" spans="2:14" ht="26.45">
      <c r="B1593" s="10">
        <v>1590</v>
      </c>
      <c r="C1593" s="11" t="s">
        <v>625</v>
      </c>
      <c r="D1593" s="11" t="s">
        <v>699</v>
      </c>
      <c r="E1593" s="11" t="s">
        <v>1512</v>
      </c>
      <c r="F1593" s="12" t="s">
        <v>18</v>
      </c>
      <c r="G1593" s="19">
        <v>1</v>
      </c>
      <c r="H1593" s="13">
        <v>702338</v>
      </c>
      <c r="I1593" s="13">
        <v>968612</v>
      </c>
      <c r="J1593" s="17">
        <v>821837.8</v>
      </c>
      <c r="K1593" s="14">
        <v>921189</v>
      </c>
      <c r="L1593" s="15">
        <v>1739626</v>
      </c>
      <c r="M1593" s="16">
        <v>1963578</v>
      </c>
      <c r="N1593" s="90"/>
    </row>
    <row r="1594" spans="2:14" ht="39.6">
      <c r="B1594" s="10">
        <v>1591</v>
      </c>
      <c r="C1594" s="11" t="s">
        <v>102</v>
      </c>
      <c r="D1594" s="11" t="s">
        <v>170</v>
      </c>
      <c r="E1594" s="11" t="s">
        <v>1513</v>
      </c>
      <c r="F1594" s="12" t="s">
        <v>147</v>
      </c>
      <c r="G1594" s="19">
        <v>1</v>
      </c>
      <c r="H1594" s="13">
        <v>11687924</v>
      </c>
      <c r="I1594" s="13">
        <v>16119112</v>
      </c>
      <c r="J1594" s="17">
        <v>13676515.300000001</v>
      </c>
      <c r="K1594" s="14">
        <v>15329864</v>
      </c>
      <c r="L1594" s="15">
        <v>28950300</v>
      </c>
      <c r="M1594" s="16">
        <v>32677241</v>
      </c>
      <c r="N1594" s="90"/>
    </row>
    <row r="1595" spans="2:14" ht="39.6">
      <c r="B1595" s="10">
        <v>1592</v>
      </c>
      <c r="C1595" s="11" t="s">
        <v>102</v>
      </c>
      <c r="D1595" s="11" t="s">
        <v>170</v>
      </c>
      <c r="E1595" s="11" t="s">
        <v>1514</v>
      </c>
      <c r="F1595" s="12" t="s">
        <v>147</v>
      </c>
      <c r="G1595" s="19">
        <v>1</v>
      </c>
      <c r="H1595" s="13">
        <v>836284</v>
      </c>
      <c r="I1595" s="13">
        <v>1153340</v>
      </c>
      <c r="J1595" s="17">
        <v>978572.7</v>
      </c>
      <c r="K1595" s="14">
        <v>1096872</v>
      </c>
      <c r="L1595" s="15">
        <v>2698940</v>
      </c>
      <c r="M1595" s="16">
        <v>3046390</v>
      </c>
      <c r="N1595" s="90"/>
    </row>
    <row r="1596" spans="2:14" ht="26.45">
      <c r="B1596" s="10">
        <v>1593</v>
      </c>
      <c r="C1596" s="11" t="s">
        <v>102</v>
      </c>
      <c r="D1596" s="11" t="s">
        <v>170</v>
      </c>
      <c r="E1596" s="11" t="s">
        <v>1515</v>
      </c>
      <c r="F1596" s="12" t="s">
        <v>147</v>
      </c>
      <c r="G1596" s="19">
        <v>1</v>
      </c>
      <c r="H1596" s="13">
        <v>755650</v>
      </c>
      <c r="I1596" s="13">
        <v>1042136</v>
      </c>
      <c r="J1596" s="17">
        <v>884229.5</v>
      </c>
      <c r="K1596" s="14">
        <v>991124</v>
      </c>
      <c r="L1596" s="15">
        <v>1871730</v>
      </c>
      <c r="M1596" s="16">
        <v>2112689</v>
      </c>
      <c r="N1596" s="90"/>
    </row>
    <row r="1597" spans="2:14" ht="26.45">
      <c r="B1597" s="10">
        <v>1594</v>
      </c>
      <c r="C1597" s="11" t="s">
        <v>102</v>
      </c>
      <c r="D1597" s="11" t="s">
        <v>170</v>
      </c>
      <c r="E1597" s="11" t="s">
        <v>1516</v>
      </c>
      <c r="F1597" s="12" t="s">
        <v>147</v>
      </c>
      <c r="G1597" s="19">
        <v>1</v>
      </c>
      <c r="H1597" s="13">
        <v>1030064</v>
      </c>
      <c r="I1597" s="13">
        <v>1420587</v>
      </c>
      <c r="J1597" s="17">
        <v>1205351</v>
      </c>
      <c r="K1597" s="14">
        <v>1351065</v>
      </c>
      <c r="L1597" s="15">
        <v>2551465</v>
      </c>
      <c r="M1597" s="16">
        <v>2879930</v>
      </c>
      <c r="N1597" s="90"/>
    </row>
    <row r="1598" spans="2:14" ht="26.45">
      <c r="B1598" s="10">
        <v>1595</v>
      </c>
      <c r="C1598" s="11" t="s">
        <v>102</v>
      </c>
      <c r="D1598" s="11" t="s">
        <v>170</v>
      </c>
      <c r="E1598" s="11" t="s">
        <v>1517</v>
      </c>
      <c r="F1598" s="12" t="s">
        <v>157</v>
      </c>
      <c r="G1598" s="19">
        <v>1</v>
      </c>
      <c r="H1598" s="13">
        <v>30464</v>
      </c>
      <c r="I1598" s="13">
        <v>42014</v>
      </c>
      <c r="J1598" s="17">
        <v>35652.400000000001</v>
      </c>
      <c r="K1598" s="14">
        <v>39962</v>
      </c>
      <c r="L1598" s="15">
        <v>75424</v>
      </c>
      <c r="M1598" s="16">
        <v>85134</v>
      </c>
      <c r="N1598" s="90"/>
    </row>
    <row r="1599" spans="2:14" ht="39.6">
      <c r="B1599" s="10">
        <v>1596</v>
      </c>
      <c r="C1599" s="11" t="s">
        <v>102</v>
      </c>
      <c r="D1599" s="11" t="s">
        <v>170</v>
      </c>
      <c r="E1599" s="11" t="s">
        <v>1518</v>
      </c>
      <c r="F1599" s="12" t="s">
        <v>157</v>
      </c>
      <c r="G1599" s="19">
        <v>1</v>
      </c>
      <c r="H1599" s="13">
        <v>93891</v>
      </c>
      <c r="I1599" s="13">
        <v>129487</v>
      </c>
      <c r="J1599" s="17">
        <v>109884.6</v>
      </c>
      <c r="K1599" s="14">
        <v>123169</v>
      </c>
      <c r="L1599" s="15">
        <v>232558</v>
      </c>
      <c r="M1599" s="16">
        <v>262497</v>
      </c>
      <c r="N1599" s="90"/>
    </row>
    <row r="1600" spans="2:14" ht="39.6">
      <c r="B1600" s="10">
        <v>1597</v>
      </c>
      <c r="C1600" s="11" t="s">
        <v>102</v>
      </c>
      <c r="D1600" s="11" t="s">
        <v>170</v>
      </c>
      <c r="E1600" s="11" t="s">
        <v>1519</v>
      </c>
      <c r="F1600" s="12" t="s">
        <v>147</v>
      </c>
      <c r="G1600" s="19">
        <v>1</v>
      </c>
      <c r="H1600" s="13">
        <v>2009315</v>
      </c>
      <c r="I1600" s="13">
        <v>2771097</v>
      </c>
      <c r="J1600" s="17">
        <v>2938990.6</v>
      </c>
      <c r="K1600" s="14">
        <v>3294284</v>
      </c>
      <c r="L1600" s="15">
        <v>5605208</v>
      </c>
      <c r="M1600" s="16">
        <v>6326799</v>
      </c>
      <c r="N1600" s="90"/>
    </row>
    <row r="1601" spans="2:14" ht="92.45">
      <c r="B1601" s="10">
        <v>1598</v>
      </c>
      <c r="C1601" s="11" t="s">
        <v>102</v>
      </c>
      <c r="D1601" s="11" t="s">
        <v>170</v>
      </c>
      <c r="E1601" s="11" t="s">
        <v>1520</v>
      </c>
      <c r="F1601" s="12" t="s">
        <v>147</v>
      </c>
      <c r="G1601" s="19">
        <v>1</v>
      </c>
      <c r="H1601" s="13">
        <v>416738</v>
      </c>
      <c r="I1601" s="13">
        <v>574734</v>
      </c>
      <c r="J1601" s="17">
        <v>487638.2</v>
      </c>
      <c r="K1601" s="14">
        <v>546589</v>
      </c>
      <c r="L1601" s="15">
        <v>1032214</v>
      </c>
      <c r="M1601" s="16">
        <v>1165097</v>
      </c>
      <c r="N1601" s="90"/>
    </row>
    <row r="1602" spans="2:14" ht="39.6">
      <c r="B1602" s="10">
        <v>1599</v>
      </c>
      <c r="C1602" s="11" t="s">
        <v>625</v>
      </c>
      <c r="D1602" s="11" t="s">
        <v>686</v>
      </c>
      <c r="E1602" s="11" t="s">
        <v>1521</v>
      </c>
      <c r="F1602" s="12" t="s">
        <v>147</v>
      </c>
      <c r="G1602" s="19">
        <v>1</v>
      </c>
      <c r="H1602" s="13">
        <v>495040</v>
      </c>
      <c r="I1602" s="13">
        <v>682722</v>
      </c>
      <c r="J1602" s="17">
        <v>579292</v>
      </c>
      <c r="K1602" s="14">
        <v>649322</v>
      </c>
      <c r="L1602" s="15">
        <v>1226236</v>
      </c>
      <c r="M1602" s="16">
        <v>1384096</v>
      </c>
      <c r="N1602" s="90"/>
    </row>
    <row r="1603" spans="2:14" ht="26.45">
      <c r="B1603" s="10">
        <v>1600</v>
      </c>
      <c r="C1603" s="11" t="s">
        <v>625</v>
      </c>
      <c r="D1603" s="11" t="s">
        <v>686</v>
      </c>
      <c r="E1603" s="11" t="s">
        <v>643</v>
      </c>
      <c r="F1603" s="12" t="s">
        <v>147</v>
      </c>
      <c r="G1603" s="19">
        <v>1</v>
      </c>
      <c r="H1603" s="13">
        <v>385400</v>
      </c>
      <c r="I1603" s="13">
        <v>531515</v>
      </c>
      <c r="J1603" s="17">
        <v>285278.7</v>
      </c>
      <c r="K1603" s="14">
        <v>319766</v>
      </c>
      <c r="L1603" s="15">
        <v>636764</v>
      </c>
      <c r="M1603" s="16">
        <v>718738</v>
      </c>
      <c r="N1603" s="90"/>
    </row>
    <row r="1604" spans="2:14" ht="52.9">
      <c r="B1604" s="10">
        <v>1601</v>
      </c>
      <c r="C1604" s="11" t="s">
        <v>1375</v>
      </c>
      <c r="D1604" s="11" t="s">
        <v>1376</v>
      </c>
      <c r="E1604" s="11" t="s">
        <v>1522</v>
      </c>
      <c r="F1604" s="12" t="s">
        <v>147</v>
      </c>
      <c r="G1604" s="19">
        <v>1</v>
      </c>
      <c r="H1604" s="13">
        <v>649740</v>
      </c>
      <c r="I1604" s="13">
        <v>896073</v>
      </c>
      <c r="J1604" s="17">
        <v>760314.8</v>
      </c>
      <c r="K1604" s="14">
        <v>852229</v>
      </c>
      <c r="L1604" s="15">
        <v>1609412</v>
      </c>
      <c r="M1604" s="16">
        <v>1816601</v>
      </c>
      <c r="N1604" s="90"/>
    </row>
    <row r="1605" spans="2:14" ht="92.45">
      <c r="B1605" s="10">
        <v>1602</v>
      </c>
      <c r="C1605" s="11" t="s">
        <v>625</v>
      </c>
      <c r="D1605" s="11" t="s">
        <v>699</v>
      </c>
      <c r="E1605" s="11" t="s">
        <v>1523</v>
      </c>
      <c r="F1605" s="12" t="s">
        <v>147</v>
      </c>
      <c r="G1605" s="19">
        <v>1</v>
      </c>
      <c r="H1605" s="13">
        <v>1005431</v>
      </c>
      <c r="I1605" s="13">
        <v>1386615</v>
      </c>
      <c r="J1605" s="17">
        <v>1176517.3</v>
      </c>
      <c r="K1605" s="14">
        <v>1318746</v>
      </c>
      <c r="L1605" s="15">
        <v>2490397</v>
      </c>
      <c r="M1605" s="16">
        <v>2811000</v>
      </c>
      <c r="N1605" s="90"/>
    </row>
    <row r="1606" spans="2:14" ht="26.45">
      <c r="B1606" s="10">
        <v>1603</v>
      </c>
      <c r="C1606" s="11" t="s">
        <v>625</v>
      </c>
      <c r="D1606" s="11" t="s">
        <v>699</v>
      </c>
      <c r="E1606" s="11" t="s">
        <v>966</v>
      </c>
      <c r="F1606" s="12" t="s">
        <v>147</v>
      </c>
      <c r="G1606" s="19">
        <v>1</v>
      </c>
      <c r="H1606" s="13">
        <v>41500</v>
      </c>
      <c r="I1606" s="13">
        <v>57234</v>
      </c>
      <c r="J1606" s="17">
        <v>51598.400000000001</v>
      </c>
      <c r="K1606" s="14">
        <v>57836</v>
      </c>
      <c r="L1606" s="15">
        <v>112302</v>
      </c>
      <c r="M1606" s="16">
        <v>126759</v>
      </c>
      <c r="N1606" s="90"/>
    </row>
    <row r="1607" spans="2:14" ht="39.6">
      <c r="B1607" s="10">
        <v>1604</v>
      </c>
      <c r="C1607" s="11" t="s">
        <v>875</v>
      </c>
      <c r="D1607" s="11" t="s">
        <v>935</v>
      </c>
      <c r="E1607" s="11" t="s">
        <v>1524</v>
      </c>
      <c r="F1607" s="12" t="s">
        <v>18</v>
      </c>
      <c r="G1607" s="19">
        <v>1</v>
      </c>
      <c r="H1607" s="13">
        <v>345338</v>
      </c>
      <c r="I1607" s="13">
        <v>476264</v>
      </c>
      <c r="J1607" s="17">
        <v>404100.2</v>
      </c>
      <c r="K1607" s="14">
        <v>452952</v>
      </c>
      <c r="L1607" s="15">
        <v>1103797</v>
      </c>
      <c r="M1607" s="16">
        <v>1245895</v>
      </c>
      <c r="N1607" s="90"/>
    </row>
    <row r="1608" spans="2:14" ht="52.9">
      <c r="B1608" s="10">
        <v>1605</v>
      </c>
      <c r="C1608" s="11" t="s">
        <v>875</v>
      </c>
      <c r="D1608" s="11" t="s">
        <v>935</v>
      </c>
      <c r="E1608" s="11" t="s">
        <v>1525</v>
      </c>
      <c r="F1608" s="12" t="s">
        <v>147</v>
      </c>
      <c r="G1608" s="19">
        <v>1</v>
      </c>
      <c r="H1608" s="13">
        <v>432654</v>
      </c>
      <c r="I1608" s="13">
        <v>596684</v>
      </c>
      <c r="J1608" s="17">
        <v>506285.5</v>
      </c>
      <c r="K1608" s="14">
        <v>567490</v>
      </c>
      <c r="L1608" s="15">
        <v>1071684</v>
      </c>
      <c r="M1608" s="16">
        <v>1209648</v>
      </c>
      <c r="N1608" s="90"/>
    </row>
    <row r="1609" spans="2:14" ht="92.45">
      <c r="B1609" s="10">
        <v>1606</v>
      </c>
      <c r="C1609" s="11" t="s">
        <v>1294</v>
      </c>
      <c r="D1609" s="11" t="s">
        <v>1526</v>
      </c>
      <c r="E1609" s="11" t="s">
        <v>1527</v>
      </c>
      <c r="F1609" s="12" t="s">
        <v>147</v>
      </c>
      <c r="G1609" s="19">
        <v>1</v>
      </c>
      <c r="H1609" s="13">
        <v>1237600</v>
      </c>
      <c r="I1609" s="13">
        <v>1706805</v>
      </c>
      <c r="J1609" s="17">
        <v>1810204.2</v>
      </c>
      <c r="K1609" s="14">
        <v>2029039</v>
      </c>
      <c r="L1609" s="15">
        <v>3452403</v>
      </c>
      <c r="M1609" s="16">
        <v>3896851</v>
      </c>
      <c r="N1609" s="90"/>
    </row>
    <row r="1610" spans="2:14" ht="39.6">
      <c r="B1610" s="10">
        <v>1607</v>
      </c>
      <c r="C1610" s="11" t="s">
        <v>1375</v>
      </c>
      <c r="D1610" s="11" t="s">
        <v>1409</v>
      </c>
      <c r="E1610" s="11" t="s">
        <v>1528</v>
      </c>
      <c r="F1610" s="12" t="s">
        <v>18</v>
      </c>
      <c r="G1610" s="19">
        <v>1</v>
      </c>
      <c r="H1610" s="13">
        <v>482002</v>
      </c>
      <c r="I1610" s="13">
        <v>664741</v>
      </c>
      <c r="J1610" s="17">
        <v>564024.30000000005</v>
      </c>
      <c r="K1610" s="14">
        <v>632209</v>
      </c>
      <c r="L1610" s="15">
        <v>1193901</v>
      </c>
      <c r="M1610" s="16">
        <v>1347599</v>
      </c>
      <c r="N1610" s="90"/>
    </row>
    <row r="1611" spans="2:14" ht="39.6">
      <c r="B1611" s="10">
        <v>1608</v>
      </c>
      <c r="C1611" s="11" t="s">
        <v>1375</v>
      </c>
      <c r="D1611" s="11" t="s">
        <v>1409</v>
      </c>
      <c r="E1611" s="11" t="s">
        <v>1529</v>
      </c>
      <c r="F1611" s="12" t="s">
        <v>18</v>
      </c>
      <c r="G1611" s="19">
        <v>1</v>
      </c>
      <c r="H1611" s="13">
        <v>599036</v>
      </c>
      <c r="I1611" s="13">
        <v>826146</v>
      </c>
      <c r="J1611" s="17">
        <v>700969.5</v>
      </c>
      <c r="K1611" s="14">
        <v>785709</v>
      </c>
      <c r="L1611" s="15">
        <v>1483777</v>
      </c>
      <c r="M1611" s="16">
        <v>1674792</v>
      </c>
      <c r="N1611" s="90"/>
    </row>
    <row r="1612" spans="2:14" ht="26.45">
      <c r="B1612" s="10">
        <v>1609</v>
      </c>
      <c r="C1612" s="11" t="s">
        <v>1375</v>
      </c>
      <c r="D1612" s="11" t="s">
        <v>1409</v>
      </c>
      <c r="E1612" s="11" t="s">
        <v>1530</v>
      </c>
      <c r="F1612" s="12" t="s">
        <v>18</v>
      </c>
      <c r="G1612" s="19">
        <v>1</v>
      </c>
      <c r="H1612" s="13">
        <v>174361</v>
      </c>
      <c r="I1612" s="13">
        <v>240466</v>
      </c>
      <c r="J1612" s="17">
        <v>204025.5</v>
      </c>
      <c r="K1612" s="14">
        <v>228690</v>
      </c>
      <c r="L1612" s="15">
        <v>431881</v>
      </c>
      <c r="M1612" s="16">
        <v>487480</v>
      </c>
      <c r="N1612" s="90"/>
    </row>
    <row r="1613" spans="2:14" ht="92.45">
      <c r="B1613" s="10">
        <v>1610</v>
      </c>
      <c r="C1613" s="11" t="s">
        <v>1375</v>
      </c>
      <c r="D1613" s="11" t="s">
        <v>1409</v>
      </c>
      <c r="E1613" s="11" t="s">
        <v>1531</v>
      </c>
      <c r="F1613" s="12" t="s">
        <v>18</v>
      </c>
      <c r="G1613" s="19">
        <v>1</v>
      </c>
      <c r="H1613" s="13">
        <v>2208640</v>
      </c>
      <c r="I1613" s="13">
        <v>3045991</v>
      </c>
      <c r="J1613" s="17">
        <v>3230552.5</v>
      </c>
      <c r="K1613" s="14">
        <v>3621093</v>
      </c>
      <c r="L1613" s="15">
        <v>6161255</v>
      </c>
      <c r="M1613" s="16">
        <v>6954429</v>
      </c>
      <c r="N1613" s="90"/>
    </row>
    <row r="1614" spans="2:14" ht="26.45">
      <c r="B1614" s="10">
        <v>1611</v>
      </c>
      <c r="C1614" s="11" t="s">
        <v>767</v>
      </c>
      <c r="D1614" s="11" t="s">
        <v>801</v>
      </c>
      <c r="E1614" s="11" t="s">
        <v>1532</v>
      </c>
      <c r="F1614" s="12" t="s">
        <v>18</v>
      </c>
      <c r="G1614" s="19">
        <v>1</v>
      </c>
      <c r="H1614" s="13">
        <v>792302</v>
      </c>
      <c r="I1614" s="13">
        <v>1092684</v>
      </c>
      <c r="J1614" s="17">
        <v>1158917.2</v>
      </c>
      <c r="K1614" s="14">
        <v>1299018</v>
      </c>
      <c r="L1614" s="15">
        <v>2210269</v>
      </c>
      <c r="M1614" s="16">
        <v>2494810</v>
      </c>
      <c r="N1614" s="90"/>
    </row>
    <row r="1615" spans="2:14" ht="26.45">
      <c r="B1615" s="10">
        <v>1612</v>
      </c>
      <c r="C1615" s="11" t="s">
        <v>767</v>
      </c>
      <c r="D1615" s="11" t="s">
        <v>801</v>
      </c>
      <c r="E1615" s="11" t="s">
        <v>1533</v>
      </c>
      <c r="F1615" s="12" t="s">
        <v>18</v>
      </c>
      <c r="G1615" s="19">
        <v>1</v>
      </c>
      <c r="H1615" s="13">
        <v>305592</v>
      </c>
      <c r="I1615" s="13">
        <v>421450</v>
      </c>
      <c r="J1615" s="17">
        <v>446987.8</v>
      </c>
      <c r="K1615" s="14">
        <v>501024</v>
      </c>
      <c r="L1615" s="15">
        <v>852448</v>
      </c>
      <c r="M1615" s="16">
        <v>962189</v>
      </c>
      <c r="N1615" s="90"/>
    </row>
    <row r="1616" spans="2:14" ht="66">
      <c r="B1616" s="19">
        <v>1613</v>
      </c>
      <c r="C1616" s="20" t="s">
        <v>625</v>
      </c>
      <c r="D1616" s="20" t="s">
        <v>626</v>
      </c>
      <c r="E1616" s="20" t="s">
        <v>1534</v>
      </c>
      <c r="F1616" s="19" t="s">
        <v>18</v>
      </c>
      <c r="G1616" s="19">
        <v>1</v>
      </c>
      <c r="H1616" s="13">
        <v>381395</v>
      </c>
      <c r="I1616" s="13">
        <v>525991</v>
      </c>
      <c r="J1616" s="17">
        <v>446310</v>
      </c>
      <c r="K1616" s="14">
        <v>500264</v>
      </c>
      <c r="L1616" s="15">
        <v>944741</v>
      </c>
      <c r="M1616" s="16">
        <v>1066363</v>
      </c>
      <c r="N1616" s="90"/>
    </row>
    <row r="1617" spans="2:14" ht="26.45">
      <c r="B1617" s="10">
        <v>1614</v>
      </c>
      <c r="C1617" s="11" t="s">
        <v>875</v>
      </c>
      <c r="D1617" s="11" t="s">
        <v>954</v>
      </c>
      <c r="E1617" s="11" t="s">
        <v>1535</v>
      </c>
      <c r="F1617" s="12" t="s">
        <v>18</v>
      </c>
      <c r="G1617" s="19">
        <v>1</v>
      </c>
      <c r="H1617" s="13">
        <v>696864</v>
      </c>
      <c r="I1617" s="13">
        <v>961063</v>
      </c>
      <c r="J1617" s="17">
        <v>815447.5</v>
      </c>
      <c r="K1617" s="14">
        <v>914027</v>
      </c>
      <c r="L1617" s="15">
        <v>1726119</v>
      </c>
      <c r="M1617" s="16">
        <v>1948332</v>
      </c>
      <c r="N1617" s="90"/>
    </row>
    <row r="1618" spans="2:14" ht="39.6">
      <c r="B1618" s="10">
        <v>1615</v>
      </c>
      <c r="C1618" s="11" t="s">
        <v>1067</v>
      </c>
      <c r="D1618" s="11" t="s">
        <v>1068</v>
      </c>
      <c r="E1618" s="11" t="s">
        <v>1237</v>
      </c>
      <c r="F1618" s="12" t="s">
        <v>157</v>
      </c>
      <c r="G1618" s="19">
        <v>1</v>
      </c>
      <c r="H1618" s="13">
        <v>1194022</v>
      </c>
      <c r="I1618" s="13">
        <v>1646706</v>
      </c>
      <c r="J1618" s="17">
        <v>1478182.3</v>
      </c>
      <c r="K1618" s="14">
        <v>1656879</v>
      </c>
      <c r="L1618" s="15">
        <v>1305778</v>
      </c>
      <c r="M1618" s="16">
        <v>1473878</v>
      </c>
      <c r="N1618" s="90"/>
    </row>
    <row r="1619" spans="2:14" ht="26.45">
      <c r="B1619" s="10">
        <v>1616</v>
      </c>
      <c r="C1619" s="11" t="s">
        <v>625</v>
      </c>
      <c r="D1619" s="11" t="s">
        <v>686</v>
      </c>
      <c r="E1619" s="11" t="s">
        <v>1536</v>
      </c>
      <c r="F1619" s="12" t="s">
        <v>18</v>
      </c>
      <c r="G1619" s="19">
        <v>1</v>
      </c>
      <c r="H1619" s="13">
        <v>2126838</v>
      </c>
      <c r="I1619" s="13">
        <v>2933176</v>
      </c>
      <c r="J1619" s="17">
        <v>2488730.2999999998</v>
      </c>
      <c r="K1619" s="14">
        <v>2789592</v>
      </c>
      <c r="L1619" s="15">
        <v>2198464</v>
      </c>
      <c r="M1619" s="16">
        <v>2481485</v>
      </c>
      <c r="N1619" s="90"/>
    </row>
    <row r="1620" spans="2:14" ht="52.9">
      <c r="B1620" s="10">
        <v>1617</v>
      </c>
      <c r="C1620" s="11" t="s">
        <v>625</v>
      </c>
      <c r="D1620" s="11" t="s">
        <v>686</v>
      </c>
      <c r="E1620" s="11" t="s">
        <v>1537</v>
      </c>
      <c r="F1620" s="12" t="s">
        <v>147</v>
      </c>
      <c r="G1620" s="19">
        <v>1</v>
      </c>
      <c r="H1620" s="13">
        <v>1325263</v>
      </c>
      <c r="I1620" s="13">
        <v>1827704</v>
      </c>
      <c r="J1620" s="17">
        <v>1550736.6</v>
      </c>
      <c r="K1620" s="14">
        <v>1738205</v>
      </c>
      <c r="L1620" s="15">
        <v>1369870</v>
      </c>
      <c r="M1620" s="16">
        <v>1546221</v>
      </c>
      <c r="N1620" s="90"/>
    </row>
    <row r="1621" spans="2:14" ht="26.45">
      <c r="B1621" s="10">
        <v>1618</v>
      </c>
      <c r="C1621" s="11" t="s">
        <v>296</v>
      </c>
      <c r="D1621" s="11" t="s">
        <v>296</v>
      </c>
      <c r="E1621" s="11" t="s">
        <v>1538</v>
      </c>
      <c r="F1621" s="12" t="s">
        <v>147</v>
      </c>
      <c r="G1621" s="19">
        <v>1</v>
      </c>
      <c r="H1621" s="13">
        <v>30464</v>
      </c>
      <c r="I1621" s="13">
        <v>42014</v>
      </c>
      <c r="J1621" s="17">
        <v>35652.400000000001</v>
      </c>
      <c r="K1621" s="14">
        <v>39962</v>
      </c>
      <c r="L1621" s="15">
        <v>31495</v>
      </c>
      <c r="M1621" s="16">
        <v>35550</v>
      </c>
      <c r="N1621" s="90"/>
    </row>
    <row r="1622" spans="2:14" ht="66">
      <c r="B1622" s="10">
        <v>1619</v>
      </c>
      <c r="C1622" s="11" t="s">
        <v>1067</v>
      </c>
      <c r="D1622" s="11" t="s">
        <v>1068</v>
      </c>
      <c r="E1622" s="11" t="s">
        <v>1539</v>
      </c>
      <c r="F1622" s="12" t="s">
        <v>18</v>
      </c>
      <c r="G1622" s="19">
        <v>1</v>
      </c>
      <c r="H1622" s="13">
        <v>304585</v>
      </c>
      <c r="I1622" s="13">
        <v>420061</v>
      </c>
      <c r="J1622" s="17">
        <v>356405</v>
      </c>
      <c r="K1622" s="14">
        <v>399491</v>
      </c>
      <c r="L1622" s="15">
        <v>314837</v>
      </c>
      <c r="M1622" s="16">
        <v>355368</v>
      </c>
      <c r="N1622" s="90"/>
    </row>
    <row r="1623" spans="2:14" ht="26.45">
      <c r="B1623" s="10">
        <v>1620</v>
      </c>
      <c r="C1623" s="11" t="s">
        <v>1067</v>
      </c>
      <c r="D1623" s="11" t="s">
        <v>1068</v>
      </c>
      <c r="E1623" s="11" t="s">
        <v>1540</v>
      </c>
      <c r="F1623" s="12" t="s">
        <v>18</v>
      </c>
      <c r="G1623" s="19">
        <v>1</v>
      </c>
      <c r="H1623" s="13">
        <v>29450</v>
      </c>
      <c r="I1623" s="13">
        <v>40615</v>
      </c>
      <c r="J1623" s="17">
        <v>34474.300000000003</v>
      </c>
      <c r="K1623" s="14">
        <v>38642</v>
      </c>
      <c r="L1623" s="15">
        <v>30453</v>
      </c>
      <c r="M1623" s="16">
        <v>34373</v>
      </c>
      <c r="N1623" s="90"/>
    </row>
    <row r="1624" spans="2:14" ht="66">
      <c r="B1624" s="10">
        <v>1621</v>
      </c>
      <c r="C1624" s="11" t="s">
        <v>1067</v>
      </c>
      <c r="D1624" s="11" t="s">
        <v>1068</v>
      </c>
      <c r="E1624" s="11" t="s">
        <v>1541</v>
      </c>
      <c r="F1624" s="12" t="s">
        <v>18</v>
      </c>
      <c r="G1624" s="19">
        <v>1</v>
      </c>
      <c r="H1624" s="13">
        <v>213714</v>
      </c>
      <c r="I1624" s="13">
        <v>294738</v>
      </c>
      <c r="J1624" s="17">
        <v>250102.3</v>
      </c>
      <c r="K1624" s="14">
        <v>280337</v>
      </c>
      <c r="L1624" s="15">
        <v>220933</v>
      </c>
      <c r="M1624" s="16">
        <v>249375</v>
      </c>
      <c r="N1624" s="90"/>
    </row>
    <row r="1625" spans="2:14" ht="66">
      <c r="B1625" s="10">
        <v>1622</v>
      </c>
      <c r="C1625" s="11" t="s">
        <v>1067</v>
      </c>
      <c r="D1625" s="11" t="s">
        <v>1068</v>
      </c>
      <c r="E1625" s="11" t="s">
        <v>1542</v>
      </c>
      <c r="F1625" s="12" t="s">
        <v>18</v>
      </c>
      <c r="G1625" s="19">
        <v>1</v>
      </c>
      <c r="H1625" s="13">
        <v>456765</v>
      </c>
      <c r="I1625" s="13">
        <v>629936</v>
      </c>
      <c r="J1625" s="17">
        <v>534500.4</v>
      </c>
      <c r="K1625" s="14">
        <v>599116</v>
      </c>
      <c r="L1625" s="15">
        <v>472160</v>
      </c>
      <c r="M1625" s="16">
        <v>532944</v>
      </c>
      <c r="N1625" s="90"/>
    </row>
    <row r="1626" spans="2:14" ht="52.9">
      <c r="B1626" s="10">
        <v>1623</v>
      </c>
      <c r="C1626" s="11" t="s">
        <v>1067</v>
      </c>
      <c r="D1626" s="11" t="s">
        <v>1068</v>
      </c>
      <c r="E1626" s="11" t="s">
        <v>1543</v>
      </c>
      <c r="F1626" s="12" t="s">
        <v>18</v>
      </c>
      <c r="G1626" s="19">
        <v>1</v>
      </c>
      <c r="H1626" s="13">
        <v>68526</v>
      </c>
      <c r="I1626" s="13">
        <v>94506</v>
      </c>
      <c r="J1626" s="17">
        <v>80182.2</v>
      </c>
      <c r="K1626" s="14">
        <v>89875</v>
      </c>
      <c r="L1626" s="15">
        <v>70831</v>
      </c>
      <c r="M1626" s="16">
        <v>79949</v>
      </c>
      <c r="N1626" s="90"/>
    </row>
    <row r="1627" spans="2:14" ht="52.9">
      <c r="B1627" s="10">
        <v>1624</v>
      </c>
      <c r="C1627" s="11" t="s">
        <v>1067</v>
      </c>
      <c r="D1627" s="11" t="s">
        <v>1068</v>
      </c>
      <c r="E1627" s="11" t="s">
        <v>1544</v>
      </c>
      <c r="F1627" s="12" t="s">
        <v>18</v>
      </c>
      <c r="G1627" s="19">
        <v>1</v>
      </c>
      <c r="H1627" s="13">
        <v>499165</v>
      </c>
      <c r="I1627" s="13">
        <v>688411</v>
      </c>
      <c r="J1627" s="17">
        <v>584123.4</v>
      </c>
      <c r="K1627" s="14">
        <v>654738</v>
      </c>
      <c r="L1627" s="15">
        <v>515996</v>
      </c>
      <c r="M1627" s="16">
        <v>582423</v>
      </c>
      <c r="N1627" s="90"/>
    </row>
    <row r="1628" spans="2:14">
      <c r="B1628" s="10">
        <v>1625</v>
      </c>
      <c r="C1628" s="11" t="s">
        <v>1067</v>
      </c>
      <c r="D1628" s="11" t="s">
        <v>1068</v>
      </c>
      <c r="E1628" s="11" t="s">
        <v>1545</v>
      </c>
      <c r="F1628" s="12" t="s">
        <v>18</v>
      </c>
      <c r="G1628" s="19">
        <v>1</v>
      </c>
      <c r="H1628" s="13">
        <v>40794</v>
      </c>
      <c r="I1628" s="13">
        <v>56260</v>
      </c>
      <c r="J1628" s="17">
        <v>47742.8</v>
      </c>
      <c r="K1628" s="14">
        <v>53514</v>
      </c>
      <c r="L1628" s="15">
        <v>42174</v>
      </c>
      <c r="M1628" s="16">
        <v>47603</v>
      </c>
      <c r="N1628" s="90"/>
    </row>
    <row r="1629" spans="2:14" ht="79.150000000000006">
      <c r="B1629" s="10">
        <v>1626</v>
      </c>
      <c r="C1629" s="11" t="s">
        <v>1067</v>
      </c>
      <c r="D1629" s="11" t="s">
        <v>1068</v>
      </c>
      <c r="E1629" s="11" t="s">
        <v>1546</v>
      </c>
      <c r="F1629" s="12" t="s">
        <v>18</v>
      </c>
      <c r="G1629" s="19">
        <v>1</v>
      </c>
      <c r="H1629" s="13">
        <v>42857</v>
      </c>
      <c r="I1629" s="13">
        <v>59105</v>
      </c>
      <c r="J1629" s="17">
        <v>50158.5</v>
      </c>
      <c r="K1629" s="14">
        <v>56222</v>
      </c>
      <c r="L1629" s="15">
        <v>44308</v>
      </c>
      <c r="M1629" s="16">
        <v>50012</v>
      </c>
      <c r="N1629" s="90"/>
    </row>
    <row r="1630" spans="2:14" ht="52.9">
      <c r="B1630" s="10">
        <v>1627</v>
      </c>
      <c r="C1630" s="11" t="s">
        <v>1067</v>
      </c>
      <c r="D1630" s="11" t="s">
        <v>1068</v>
      </c>
      <c r="E1630" s="11" t="s">
        <v>1547</v>
      </c>
      <c r="F1630" s="12" t="s">
        <v>18</v>
      </c>
      <c r="G1630" s="19">
        <v>1</v>
      </c>
      <c r="H1630" s="13">
        <v>651459</v>
      </c>
      <c r="I1630" s="13">
        <v>898444</v>
      </c>
      <c r="J1630" s="17">
        <v>762302.1</v>
      </c>
      <c r="K1630" s="14">
        <v>854456</v>
      </c>
      <c r="L1630" s="15">
        <v>673393</v>
      </c>
      <c r="M1630" s="16">
        <v>760083</v>
      </c>
      <c r="N1630" s="90"/>
    </row>
    <row r="1631" spans="2:14">
      <c r="B1631" s="10">
        <v>1628</v>
      </c>
      <c r="C1631" s="11" t="s">
        <v>1067</v>
      </c>
      <c r="D1631" s="11" t="s">
        <v>1068</v>
      </c>
      <c r="E1631" s="11" t="s">
        <v>1548</v>
      </c>
      <c r="F1631" s="12" t="s">
        <v>18</v>
      </c>
      <c r="G1631" s="19">
        <v>1</v>
      </c>
      <c r="H1631" s="13">
        <v>34377</v>
      </c>
      <c r="I1631" s="13">
        <v>47410</v>
      </c>
      <c r="J1631" s="17">
        <v>40233.9</v>
      </c>
      <c r="K1631" s="14">
        <v>45098</v>
      </c>
      <c r="L1631" s="15">
        <v>35541</v>
      </c>
      <c r="M1631" s="16">
        <v>40116</v>
      </c>
      <c r="N1631" s="90"/>
    </row>
    <row r="1632" spans="2:14" ht="26.45">
      <c r="B1632" s="10">
        <v>1629</v>
      </c>
      <c r="C1632" s="11" t="s">
        <v>1067</v>
      </c>
      <c r="D1632" s="11" t="s">
        <v>1068</v>
      </c>
      <c r="E1632" s="11" t="s">
        <v>1549</v>
      </c>
      <c r="F1632" s="12" t="s">
        <v>18</v>
      </c>
      <c r="G1632" s="19">
        <v>1</v>
      </c>
      <c r="H1632" s="13">
        <v>53284</v>
      </c>
      <c r="I1632" s="13">
        <v>73485</v>
      </c>
      <c r="J1632" s="17">
        <v>62367.9</v>
      </c>
      <c r="K1632" s="14">
        <v>69908</v>
      </c>
      <c r="L1632" s="15">
        <v>55094</v>
      </c>
      <c r="M1632" s="16">
        <v>62187</v>
      </c>
      <c r="N1632" s="90"/>
    </row>
    <row r="1633" spans="2:14" ht="66">
      <c r="B1633" s="10">
        <v>1630</v>
      </c>
      <c r="C1633" s="11" t="s">
        <v>1067</v>
      </c>
      <c r="D1633" s="11" t="s">
        <v>1068</v>
      </c>
      <c r="E1633" s="11" t="s">
        <v>1550</v>
      </c>
      <c r="F1633" s="12" t="s">
        <v>18</v>
      </c>
      <c r="G1633" s="19">
        <v>1</v>
      </c>
      <c r="H1633" s="13">
        <v>247074</v>
      </c>
      <c r="I1633" s="13">
        <v>340746</v>
      </c>
      <c r="J1633" s="17">
        <v>289110.5</v>
      </c>
      <c r="K1633" s="14">
        <v>324061</v>
      </c>
      <c r="L1633" s="15">
        <v>255391</v>
      </c>
      <c r="M1633" s="16">
        <v>288269</v>
      </c>
      <c r="N1633" s="90"/>
    </row>
    <row r="1634" spans="2:14" ht="66">
      <c r="B1634" s="10">
        <v>1631</v>
      </c>
      <c r="C1634" s="11" t="s">
        <v>1067</v>
      </c>
      <c r="D1634" s="11" t="s">
        <v>1068</v>
      </c>
      <c r="E1634" s="11" t="s">
        <v>1551</v>
      </c>
      <c r="F1634" s="12" t="s">
        <v>18</v>
      </c>
      <c r="G1634" s="19">
        <v>1</v>
      </c>
      <c r="H1634" s="13">
        <v>45378</v>
      </c>
      <c r="I1634" s="13">
        <v>62582</v>
      </c>
      <c r="J1634" s="17">
        <v>53121.599999999999</v>
      </c>
      <c r="K1634" s="14">
        <v>59543</v>
      </c>
      <c r="L1634" s="15">
        <v>46926</v>
      </c>
      <c r="M1634" s="16">
        <v>52967</v>
      </c>
      <c r="N1634" s="90"/>
    </row>
    <row r="1635" spans="2:14">
      <c r="B1635" s="10">
        <v>1632</v>
      </c>
      <c r="C1635" s="11" t="s">
        <v>1067</v>
      </c>
      <c r="D1635" s="11" t="s">
        <v>1068</v>
      </c>
      <c r="E1635" s="11" t="s">
        <v>1552</v>
      </c>
      <c r="F1635" s="12" t="s">
        <v>18</v>
      </c>
      <c r="G1635" s="19">
        <v>1</v>
      </c>
      <c r="H1635" s="13">
        <v>23491</v>
      </c>
      <c r="I1635" s="13">
        <v>32397</v>
      </c>
      <c r="J1635" s="17">
        <v>27512.799999999999</v>
      </c>
      <c r="K1635" s="14">
        <v>30839</v>
      </c>
      <c r="L1635" s="15">
        <v>24304</v>
      </c>
      <c r="M1635" s="16">
        <v>27433</v>
      </c>
      <c r="N1635" s="90"/>
    </row>
    <row r="1636" spans="2:14" ht="66">
      <c r="B1636" s="10">
        <v>1633</v>
      </c>
      <c r="C1636" s="11" t="s">
        <v>1067</v>
      </c>
      <c r="D1636" s="11" t="s">
        <v>1068</v>
      </c>
      <c r="E1636" s="11" t="s">
        <v>1553</v>
      </c>
      <c r="F1636" s="12" t="s">
        <v>18</v>
      </c>
      <c r="G1636" s="19">
        <v>1</v>
      </c>
      <c r="H1636" s="13">
        <v>52254</v>
      </c>
      <c r="I1636" s="13">
        <v>72065</v>
      </c>
      <c r="J1636" s="17">
        <v>61142.2</v>
      </c>
      <c r="K1636" s="14">
        <v>68534</v>
      </c>
      <c r="L1636" s="15">
        <v>54011</v>
      </c>
      <c r="M1636" s="16">
        <v>60964</v>
      </c>
      <c r="N1636" s="90"/>
    </row>
    <row r="1637" spans="2:14" ht="52.9">
      <c r="B1637" s="10">
        <v>1634</v>
      </c>
      <c r="C1637" s="11" t="s">
        <v>1067</v>
      </c>
      <c r="D1637" s="11" t="s">
        <v>1068</v>
      </c>
      <c r="E1637" s="11" t="s">
        <v>1554</v>
      </c>
      <c r="F1637" s="12" t="s">
        <v>18</v>
      </c>
      <c r="G1637" s="19">
        <v>1</v>
      </c>
      <c r="H1637" s="13">
        <v>47555</v>
      </c>
      <c r="I1637" s="13">
        <v>65584</v>
      </c>
      <c r="J1637" s="17">
        <v>55668.2</v>
      </c>
      <c r="K1637" s="14">
        <v>62398</v>
      </c>
      <c r="L1637" s="15">
        <v>49176</v>
      </c>
      <c r="M1637" s="16">
        <v>55507</v>
      </c>
      <c r="N1637" s="90"/>
    </row>
    <row r="1638" spans="2:14" ht="66">
      <c r="B1638" s="10">
        <v>1635</v>
      </c>
      <c r="C1638" s="11" t="s">
        <v>1067</v>
      </c>
      <c r="D1638" s="11" t="s">
        <v>1068</v>
      </c>
      <c r="E1638" s="11" t="s">
        <v>1555</v>
      </c>
      <c r="F1638" s="12" t="s">
        <v>18</v>
      </c>
      <c r="G1638" s="19">
        <v>1</v>
      </c>
      <c r="H1638" s="13">
        <v>570213</v>
      </c>
      <c r="I1638" s="13">
        <v>786395</v>
      </c>
      <c r="J1638" s="17">
        <v>667233</v>
      </c>
      <c r="K1638" s="14">
        <v>747895</v>
      </c>
      <c r="L1638" s="15">
        <v>589412</v>
      </c>
      <c r="M1638" s="16">
        <v>665290</v>
      </c>
      <c r="N1638" s="90"/>
    </row>
    <row r="1639" spans="2:14" ht="52.9">
      <c r="B1639" s="10">
        <v>1636</v>
      </c>
      <c r="C1639" s="11" t="s">
        <v>1067</v>
      </c>
      <c r="D1639" s="11" t="s">
        <v>1068</v>
      </c>
      <c r="E1639" s="11" t="s">
        <v>1556</v>
      </c>
      <c r="F1639" s="12" t="s">
        <v>18</v>
      </c>
      <c r="G1639" s="19">
        <v>1</v>
      </c>
      <c r="H1639" s="13">
        <v>227581</v>
      </c>
      <c r="I1639" s="13">
        <v>313863</v>
      </c>
      <c r="J1639" s="17">
        <v>266298.2</v>
      </c>
      <c r="K1639" s="14">
        <v>298491</v>
      </c>
      <c r="L1639" s="15">
        <v>235240</v>
      </c>
      <c r="M1639" s="16">
        <v>265524</v>
      </c>
      <c r="N1639" s="90"/>
    </row>
    <row r="1640" spans="2:14" ht="52.9">
      <c r="B1640" s="10">
        <v>1637</v>
      </c>
      <c r="C1640" s="11" t="s">
        <v>1067</v>
      </c>
      <c r="D1640" s="11" t="s">
        <v>1068</v>
      </c>
      <c r="E1640" s="11" t="s">
        <v>1557</v>
      </c>
      <c r="F1640" s="12" t="s">
        <v>18</v>
      </c>
      <c r="G1640" s="19">
        <v>1</v>
      </c>
      <c r="H1640" s="13">
        <v>456765</v>
      </c>
      <c r="I1640" s="13">
        <v>629936</v>
      </c>
      <c r="J1640" s="17">
        <v>534500.4</v>
      </c>
      <c r="K1640" s="14">
        <v>599116</v>
      </c>
      <c r="L1640" s="15">
        <v>472160</v>
      </c>
      <c r="M1640" s="16">
        <v>532944</v>
      </c>
      <c r="N1640" s="90"/>
    </row>
    <row r="1641" spans="2:14" ht="105.6">
      <c r="B1641" s="10">
        <v>1638</v>
      </c>
      <c r="C1641" s="11" t="s">
        <v>1067</v>
      </c>
      <c r="D1641" s="11" t="s">
        <v>1068</v>
      </c>
      <c r="E1641" s="11" t="s">
        <v>1558</v>
      </c>
      <c r="F1641" s="12" t="s">
        <v>147</v>
      </c>
      <c r="G1641" s="19">
        <v>1</v>
      </c>
      <c r="H1641" s="13">
        <v>1095505</v>
      </c>
      <c r="I1641" s="13">
        <v>1510839</v>
      </c>
      <c r="J1641" s="17">
        <v>1281891.8</v>
      </c>
      <c r="K1641" s="14">
        <v>1436859</v>
      </c>
      <c r="L1641" s="15">
        <v>1132382</v>
      </c>
      <c r="M1641" s="16">
        <v>1278160</v>
      </c>
      <c r="N1641" s="90"/>
    </row>
    <row r="1642" spans="2:14" ht="26.45">
      <c r="B1642" s="10">
        <v>1639</v>
      </c>
      <c r="C1642" s="11" t="s">
        <v>1067</v>
      </c>
      <c r="D1642" s="11" t="s">
        <v>1125</v>
      </c>
      <c r="E1642" s="11" t="s">
        <v>1508</v>
      </c>
      <c r="F1642" s="12" t="s">
        <v>147</v>
      </c>
      <c r="G1642" s="19">
        <v>1</v>
      </c>
      <c r="H1642" s="13">
        <v>35798</v>
      </c>
      <c r="I1642" s="13">
        <v>49370</v>
      </c>
      <c r="J1642" s="17">
        <v>83799.8</v>
      </c>
      <c r="K1642" s="14">
        <v>93930</v>
      </c>
      <c r="L1642" s="15">
        <v>88686</v>
      </c>
      <c r="M1642" s="16">
        <v>100103</v>
      </c>
      <c r="N1642" s="90"/>
    </row>
    <row r="1643" spans="2:14" ht="26.45">
      <c r="B1643" s="10">
        <v>1640</v>
      </c>
      <c r="C1643" s="11" t="s">
        <v>1067</v>
      </c>
      <c r="D1643" s="11" t="s">
        <v>1125</v>
      </c>
      <c r="E1643" s="11" t="s">
        <v>1559</v>
      </c>
      <c r="F1643" s="12" t="s">
        <v>147</v>
      </c>
      <c r="G1643" s="19">
        <v>1</v>
      </c>
      <c r="H1643" s="13">
        <v>488138</v>
      </c>
      <c r="I1643" s="13">
        <v>673203</v>
      </c>
      <c r="J1643" s="17">
        <v>863678.2</v>
      </c>
      <c r="K1643" s="14">
        <v>968088</v>
      </c>
      <c r="L1643" s="15">
        <v>762945</v>
      </c>
      <c r="M1643" s="16">
        <v>861163</v>
      </c>
      <c r="N1643" s="90"/>
    </row>
    <row r="1644" spans="2:14" ht="66">
      <c r="B1644" s="10">
        <v>1641</v>
      </c>
      <c r="C1644" s="11" t="s">
        <v>1067</v>
      </c>
      <c r="D1644" s="11" t="s">
        <v>1125</v>
      </c>
      <c r="E1644" s="11" t="s">
        <v>1560</v>
      </c>
      <c r="F1644" s="12" t="s">
        <v>147</v>
      </c>
      <c r="G1644" s="19">
        <v>1</v>
      </c>
      <c r="H1644" s="13">
        <v>1481550</v>
      </c>
      <c r="I1644" s="13">
        <v>2043243</v>
      </c>
      <c r="J1644" s="17">
        <v>1692989.2</v>
      </c>
      <c r="K1644" s="14">
        <v>1897654</v>
      </c>
      <c r="L1644" s="15">
        <v>1495532</v>
      </c>
      <c r="M1644" s="16">
        <v>1688061</v>
      </c>
      <c r="N1644" s="90"/>
    </row>
    <row r="1645" spans="2:14" ht="52.9">
      <c r="B1645" s="10">
        <v>1642</v>
      </c>
      <c r="C1645" s="11" t="s">
        <v>1067</v>
      </c>
      <c r="D1645" s="11" t="s">
        <v>1125</v>
      </c>
      <c r="E1645" s="11" t="s">
        <v>1561</v>
      </c>
      <c r="F1645" s="12" t="s">
        <v>147</v>
      </c>
      <c r="G1645" s="19">
        <v>1</v>
      </c>
      <c r="H1645" s="13">
        <v>376199</v>
      </c>
      <c r="I1645" s="13">
        <v>518826</v>
      </c>
      <c r="J1645" s="17">
        <v>429875.6</v>
      </c>
      <c r="K1645" s="14">
        <v>481843</v>
      </c>
      <c r="L1645" s="15">
        <v>379738</v>
      </c>
      <c r="M1645" s="16">
        <v>428624</v>
      </c>
      <c r="N1645" s="90"/>
    </row>
    <row r="1646" spans="2:14" ht="39.6">
      <c r="B1646" s="10">
        <v>1643</v>
      </c>
      <c r="C1646" s="11" t="s">
        <v>1067</v>
      </c>
      <c r="D1646" s="11" t="s">
        <v>1125</v>
      </c>
      <c r="E1646" s="11" t="s">
        <v>1562</v>
      </c>
      <c r="F1646" s="12" t="s">
        <v>147</v>
      </c>
      <c r="G1646" s="19">
        <v>1</v>
      </c>
      <c r="H1646" s="13">
        <v>175600</v>
      </c>
      <c r="I1646" s="13">
        <v>242174</v>
      </c>
      <c r="J1646" s="17">
        <v>250828.2</v>
      </c>
      <c r="K1646" s="14">
        <v>281151</v>
      </c>
      <c r="L1646" s="15">
        <v>221573</v>
      </c>
      <c r="M1646" s="16">
        <v>250097</v>
      </c>
      <c r="N1646" s="90"/>
    </row>
    <row r="1647" spans="2:14" ht="39.6">
      <c r="B1647" s="10">
        <v>1644</v>
      </c>
      <c r="C1647" s="11" t="s">
        <v>1067</v>
      </c>
      <c r="D1647" s="11" t="s">
        <v>1125</v>
      </c>
      <c r="E1647" s="11" t="s">
        <v>1563</v>
      </c>
      <c r="F1647" s="12" t="s">
        <v>147</v>
      </c>
      <c r="G1647" s="19">
        <v>1</v>
      </c>
      <c r="H1647" s="13">
        <v>407575</v>
      </c>
      <c r="I1647" s="13">
        <v>562097</v>
      </c>
      <c r="J1647" s="17">
        <v>465754.1</v>
      </c>
      <c r="K1647" s="14">
        <v>522059</v>
      </c>
      <c r="L1647" s="15">
        <v>411432</v>
      </c>
      <c r="M1647" s="16">
        <v>464398</v>
      </c>
      <c r="N1647" s="90"/>
    </row>
    <row r="1648" spans="2:14" ht="39.6">
      <c r="B1648" s="10">
        <v>1645</v>
      </c>
      <c r="C1648" s="11" t="s">
        <v>1067</v>
      </c>
      <c r="D1648" s="11" t="s">
        <v>1125</v>
      </c>
      <c r="E1648" s="11" t="s">
        <v>1564</v>
      </c>
      <c r="F1648" s="12" t="s">
        <v>147</v>
      </c>
      <c r="G1648" s="19">
        <v>1</v>
      </c>
      <c r="H1648" s="13">
        <v>113526</v>
      </c>
      <c r="I1648" s="13">
        <v>156567</v>
      </c>
      <c r="J1648" s="17">
        <v>129757.6</v>
      </c>
      <c r="K1648" s="14">
        <v>145444</v>
      </c>
      <c r="L1648" s="15">
        <v>114624</v>
      </c>
      <c r="M1648" s="16">
        <v>129380</v>
      </c>
      <c r="N1648" s="90"/>
    </row>
    <row r="1649" spans="2:14" ht="52.9">
      <c r="B1649" s="10">
        <v>1646</v>
      </c>
      <c r="C1649" s="11" t="s">
        <v>1067</v>
      </c>
      <c r="D1649" s="11" t="s">
        <v>1125</v>
      </c>
      <c r="E1649" s="11" t="s">
        <v>1565</v>
      </c>
      <c r="F1649" s="12" t="s">
        <v>147</v>
      </c>
      <c r="G1649" s="19">
        <v>1</v>
      </c>
      <c r="H1649" s="13">
        <v>148988</v>
      </c>
      <c r="I1649" s="13">
        <v>205473</v>
      </c>
      <c r="J1649" s="17">
        <v>170253.3</v>
      </c>
      <c r="K1649" s="14">
        <v>190835</v>
      </c>
      <c r="L1649" s="15">
        <v>150396</v>
      </c>
      <c r="M1649" s="16">
        <v>169757</v>
      </c>
      <c r="N1649" s="90"/>
    </row>
    <row r="1650" spans="2:14" ht="26.45">
      <c r="B1650" s="10">
        <v>1647</v>
      </c>
      <c r="C1650" s="11" t="s">
        <v>1067</v>
      </c>
      <c r="D1650" s="11" t="s">
        <v>1125</v>
      </c>
      <c r="E1650" s="11" t="s">
        <v>1566</v>
      </c>
      <c r="F1650" s="12" t="s">
        <v>147</v>
      </c>
      <c r="G1650" s="19">
        <v>1</v>
      </c>
      <c r="H1650" s="13">
        <v>783020</v>
      </c>
      <c r="I1650" s="13">
        <v>1079883</v>
      </c>
      <c r="J1650" s="17">
        <v>894761</v>
      </c>
      <c r="K1650" s="14">
        <v>1002928</v>
      </c>
      <c r="L1650" s="15">
        <v>790403</v>
      </c>
      <c r="M1650" s="16">
        <v>892156</v>
      </c>
      <c r="N1650" s="90"/>
    </row>
    <row r="1651" spans="2:14" ht="26.45">
      <c r="B1651" s="10">
        <v>1648</v>
      </c>
      <c r="C1651" s="11" t="s">
        <v>987</v>
      </c>
      <c r="D1651" s="11" t="s">
        <v>1021</v>
      </c>
      <c r="E1651" s="11" t="s">
        <v>174</v>
      </c>
      <c r="F1651" s="12" t="s">
        <v>147</v>
      </c>
      <c r="G1651" s="19">
        <v>1</v>
      </c>
      <c r="H1651" s="13">
        <v>435302</v>
      </c>
      <c r="I1651" s="13">
        <v>600336</v>
      </c>
      <c r="J1651" s="17">
        <v>598736.6</v>
      </c>
      <c r="K1651" s="14">
        <v>671118</v>
      </c>
      <c r="L1651" s="15">
        <v>586714</v>
      </c>
      <c r="M1651" s="16">
        <v>662245</v>
      </c>
      <c r="N1651" s="90"/>
    </row>
    <row r="1652" spans="2:14" ht="66">
      <c r="B1652" s="10">
        <v>1649</v>
      </c>
      <c r="C1652" s="11" t="s">
        <v>601</v>
      </c>
      <c r="D1652" s="11" t="s">
        <v>610</v>
      </c>
      <c r="E1652" s="11" t="s">
        <v>620</v>
      </c>
      <c r="F1652" s="12" t="s">
        <v>157</v>
      </c>
      <c r="G1652" s="19">
        <v>1</v>
      </c>
      <c r="H1652" s="13">
        <v>2066999</v>
      </c>
      <c r="I1652" s="13">
        <v>2850651</v>
      </c>
      <c r="J1652" s="17">
        <v>2331947.7999999998</v>
      </c>
      <c r="K1652" s="14">
        <v>2613856</v>
      </c>
      <c r="L1652" s="15">
        <v>2059967</v>
      </c>
      <c r="M1652" s="16">
        <v>2325159</v>
      </c>
      <c r="N1652" s="90"/>
    </row>
    <row r="1653" spans="2:14" ht="66">
      <c r="B1653" s="10">
        <v>1650</v>
      </c>
      <c r="C1653" s="11" t="s">
        <v>987</v>
      </c>
      <c r="D1653" s="11" t="s">
        <v>1048</v>
      </c>
      <c r="E1653" s="11" t="s">
        <v>1567</v>
      </c>
      <c r="F1653" s="12" t="s">
        <v>157</v>
      </c>
      <c r="G1653" s="19">
        <v>1</v>
      </c>
      <c r="H1653" s="13">
        <v>1137640</v>
      </c>
      <c r="I1653" s="13">
        <v>1568948</v>
      </c>
      <c r="J1653" s="17">
        <v>1299991.7</v>
      </c>
      <c r="K1653" s="14">
        <v>1457147</v>
      </c>
      <c r="L1653" s="15">
        <v>1148370</v>
      </c>
      <c r="M1653" s="16">
        <v>1296206</v>
      </c>
      <c r="N1653" s="90"/>
    </row>
    <row r="1654" spans="2:14" ht="26.45">
      <c r="B1654" s="10">
        <v>1651</v>
      </c>
      <c r="C1654" s="11" t="s">
        <v>987</v>
      </c>
      <c r="D1654" s="11" t="s">
        <v>1048</v>
      </c>
      <c r="E1654" s="11" t="s">
        <v>1568</v>
      </c>
      <c r="F1654" s="12" t="s">
        <v>18</v>
      </c>
      <c r="G1654" s="19">
        <v>1</v>
      </c>
      <c r="H1654" s="13">
        <v>1222439</v>
      </c>
      <c r="I1654" s="13">
        <v>1685897</v>
      </c>
      <c r="J1654" s="17">
        <v>1746134.6</v>
      </c>
      <c r="K1654" s="14">
        <v>1957224</v>
      </c>
      <c r="L1654" s="15">
        <v>1542479</v>
      </c>
      <c r="M1654" s="16">
        <v>1741051</v>
      </c>
      <c r="N1654" s="90"/>
    </row>
    <row r="1655" spans="2:14" ht="26.45">
      <c r="B1655" s="10">
        <v>1652</v>
      </c>
      <c r="C1655" s="11" t="s">
        <v>987</v>
      </c>
      <c r="D1655" s="11" t="s">
        <v>1048</v>
      </c>
      <c r="E1655" s="11" t="s">
        <v>1569</v>
      </c>
      <c r="F1655" s="12" t="s">
        <v>18</v>
      </c>
      <c r="G1655" s="19">
        <v>1</v>
      </c>
      <c r="H1655" s="13">
        <v>1469031</v>
      </c>
      <c r="I1655" s="13">
        <v>2025978</v>
      </c>
      <c r="J1655" s="17">
        <v>2098338.9</v>
      </c>
      <c r="K1655" s="14">
        <v>2352006</v>
      </c>
      <c r="L1655" s="15">
        <v>1853605</v>
      </c>
      <c r="M1655" s="16">
        <v>2092230</v>
      </c>
      <c r="N1655" s="90"/>
    </row>
    <row r="1656" spans="2:14" ht="26.45">
      <c r="B1656" s="10">
        <v>1653</v>
      </c>
      <c r="C1656" s="11" t="s">
        <v>987</v>
      </c>
      <c r="D1656" s="11" t="s">
        <v>1048</v>
      </c>
      <c r="E1656" s="11" t="s">
        <v>1570</v>
      </c>
      <c r="F1656" s="12" t="s">
        <v>18</v>
      </c>
      <c r="G1656" s="19">
        <v>1</v>
      </c>
      <c r="H1656" s="13">
        <v>1469031</v>
      </c>
      <c r="I1656" s="13">
        <v>2025978</v>
      </c>
      <c r="J1656" s="17">
        <v>2098338.9</v>
      </c>
      <c r="K1656" s="14">
        <v>2352006</v>
      </c>
      <c r="L1656" s="15">
        <v>1853605</v>
      </c>
      <c r="M1656" s="16">
        <v>2092230</v>
      </c>
      <c r="N1656" s="90"/>
    </row>
    <row r="1657" spans="2:14" ht="66">
      <c r="B1657" s="10">
        <v>1654</v>
      </c>
      <c r="C1657" s="11" t="s">
        <v>875</v>
      </c>
      <c r="D1657" s="11" t="s">
        <v>923</v>
      </c>
      <c r="E1657" s="11" t="s">
        <v>1571</v>
      </c>
      <c r="F1657" s="12" t="s">
        <v>18</v>
      </c>
      <c r="G1657" s="19">
        <v>1</v>
      </c>
      <c r="H1657" s="13">
        <v>428079</v>
      </c>
      <c r="I1657" s="13">
        <v>590375</v>
      </c>
      <c r="J1657" s="17">
        <v>611481.5</v>
      </c>
      <c r="K1657" s="14">
        <v>685403</v>
      </c>
      <c r="L1657" s="15">
        <v>540163</v>
      </c>
      <c r="M1657" s="16">
        <v>609701</v>
      </c>
      <c r="N1657" s="90"/>
    </row>
    <row r="1658" spans="2:14" ht="66">
      <c r="B1658" s="10">
        <v>1655</v>
      </c>
      <c r="C1658" s="11" t="s">
        <v>102</v>
      </c>
      <c r="D1658" s="11" t="s">
        <v>103</v>
      </c>
      <c r="E1658" s="11" t="s">
        <v>1572</v>
      </c>
      <c r="F1658" s="12" t="s">
        <v>18</v>
      </c>
      <c r="G1658" s="19">
        <v>1</v>
      </c>
      <c r="H1658" s="13">
        <v>197064</v>
      </c>
      <c r="I1658" s="13">
        <v>271776</v>
      </c>
      <c r="J1658" s="17">
        <v>281470.7</v>
      </c>
      <c r="K1658" s="14">
        <v>315498</v>
      </c>
      <c r="L1658" s="15">
        <v>248642</v>
      </c>
      <c r="M1658" s="16">
        <v>280651</v>
      </c>
      <c r="N1658" s="90"/>
    </row>
    <row r="1659" spans="2:14" ht="66">
      <c r="B1659" s="10">
        <v>1656</v>
      </c>
      <c r="C1659" s="11" t="s">
        <v>102</v>
      </c>
      <c r="D1659" s="11" t="s">
        <v>103</v>
      </c>
      <c r="E1659" s="11" t="s">
        <v>1573</v>
      </c>
      <c r="F1659" s="12" t="s">
        <v>18</v>
      </c>
      <c r="G1659" s="19">
        <v>1</v>
      </c>
      <c r="H1659" s="13">
        <v>167195</v>
      </c>
      <c r="I1659" s="13">
        <v>230583</v>
      </c>
      <c r="J1659" s="17">
        <v>191054.5</v>
      </c>
      <c r="K1659" s="14">
        <v>214151</v>
      </c>
      <c r="L1659" s="15">
        <v>168771</v>
      </c>
      <c r="M1659" s="16">
        <v>190498</v>
      </c>
      <c r="N1659" s="90"/>
    </row>
    <row r="1660" spans="2:14" ht="66">
      <c r="B1660" s="10">
        <v>1657</v>
      </c>
      <c r="C1660" s="11" t="s">
        <v>102</v>
      </c>
      <c r="D1660" s="11" t="s">
        <v>103</v>
      </c>
      <c r="E1660" s="11" t="s">
        <v>1574</v>
      </c>
      <c r="F1660" s="12" t="s">
        <v>147</v>
      </c>
      <c r="G1660" s="19">
        <v>1</v>
      </c>
      <c r="H1660" s="13">
        <v>1339464</v>
      </c>
      <c r="I1660" s="13">
        <v>1847289</v>
      </c>
      <c r="J1660" s="17">
        <v>1913246.3</v>
      </c>
      <c r="K1660" s="14">
        <v>2144538</v>
      </c>
      <c r="L1660" s="15">
        <v>1690100</v>
      </c>
      <c r="M1660" s="16">
        <v>1907676</v>
      </c>
      <c r="N1660" s="90"/>
    </row>
    <row r="1661" spans="2:14" ht="39.6">
      <c r="B1661" s="10">
        <v>1658</v>
      </c>
      <c r="C1661" s="11" t="s">
        <v>102</v>
      </c>
      <c r="D1661" s="11" t="s">
        <v>103</v>
      </c>
      <c r="E1661" s="11" t="s">
        <v>1575</v>
      </c>
      <c r="F1661" s="12" t="s">
        <v>18</v>
      </c>
      <c r="G1661" s="19">
        <v>1</v>
      </c>
      <c r="H1661" s="13">
        <v>435421</v>
      </c>
      <c r="I1661" s="13">
        <v>600500</v>
      </c>
      <c r="J1661" s="17">
        <v>497562.8</v>
      </c>
      <c r="K1661" s="14">
        <v>557713</v>
      </c>
      <c r="L1661" s="15">
        <v>439531</v>
      </c>
      <c r="M1661" s="16">
        <v>496114</v>
      </c>
      <c r="N1661" s="90"/>
    </row>
    <row r="1662" spans="2:14" ht="26.45">
      <c r="B1662" s="10">
        <v>1659</v>
      </c>
      <c r="C1662" s="11" t="s">
        <v>102</v>
      </c>
      <c r="D1662" s="11" t="s">
        <v>103</v>
      </c>
      <c r="E1662" s="11" t="s">
        <v>1576</v>
      </c>
      <c r="F1662" s="12" t="s">
        <v>147</v>
      </c>
      <c r="G1662" s="19">
        <v>1</v>
      </c>
      <c r="H1662" s="13">
        <v>69615</v>
      </c>
      <c r="I1662" s="13">
        <v>96008</v>
      </c>
      <c r="J1662" s="17">
        <v>79551.5</v>
      </c>
      <c r="K1662" s="14">
        <v>89168</v>
      </c>
      <c r="L1662" s="15">
        <v>70274</v>
      </c>
      <c r="M1662" s="16">
        <v>79321</v>
      </c>
      <c r="N1662" s="90"/>
    </row>
    <row r="1663" spans="2:14" ht="26.45">
      <c r="B1663" s="10">
        <v>1660</v>
      </c>
      <c r="C1663" s="11" t="s">
        <v>102</v>
      </c>
      <c r="D1663" s="11" t="s">
        <v>103</v>
      </c>
      <c r="E1663" s="11" t="s">
        <v>1577</v>
      </c>
      <c r="F1663" s="12" t="s">
        <v>18</v>
      </c>
      <c r="G1663" s="19">
        <v>1</v>
      </c>
      <c r="H1663" s="13">
        <v>101150</v>
      </c>
      <c r="I1663" s="13">
        <v>139499</v>
      </c>
      <c r="J1663" s="17">
        <v>115608.5</v>
      </c>
      <c r="K1663" s="14">
        <v>129584</v>
      </c>
      <c r="L1663" s="15">
        <v>102125</v>
      </c>
      <c r="M1663" s="16">
        <v>115272</v>
      </c>
      <c r="N1663" s="90"/>
    </row>
    <row r="1664" spans="2:14" ht="26.45">
      <c r="B1664" s="10">
        <v>1661</v>
      </c>
      <c r="C1664" s="11" t="s">
        <v>102</v>
      </c>
      <c r="D1664" s="11" t="s">
        <v>103</v>
      </c>
      <c r="E1664" s="11" t="s">
        <v>1578</v>
      </c>
      <c r="F1664" s="12" t="s">
        <v>18</v>
      </c>
      <c r="G1664" s="19">
        <v>1</v>
      </c>
      <c r="H1664" s="13">
        <v>86275</v>
      </c>
      <c r="I1664" s="13">
        <v>118984</v>
      </c>
      <c r="J1664" s="17">
        <v>98591.5</v>
      </c>
      <c r="K1664" s="14">
        <v>110510</v>
      </c>
      <c r="L1664" s="15">
        <v>87092</v>
      </c>
      <c r="M1664" s="16">
        <v>98304</v>
      </c>
      <c r="N1664" s="90"/>
    </row>
    <row r="1665" spans="2:14" ht="132">
      <c r="B1665" s="10">
        <v>1662</v>
      </c>
      <c r="C1665" s="11" t="s">
        <v>102</v>
      </c>
      <c r="D1665" s="11" t="s">
        <v>103</v>
      </c>
      <c r="E1665" s="11" t="s">
        <v>1579</v>
      </c>
      <c r="F1665" s="12" t="s">
        <v>18</v>
      </c>
      <c r="G1665" s="19">
        <v>1</v>
      </c>
      <c r="H1665" s="13">
        <v>8568000</v>
      </c>
      <c r="I1665" s="13">
        <v>11816346</v>
      </c>
      <c r="J1665" s="17">
        <v>9790629.8000000007</v>
      </c>
      <c r="K1665" s="14">
        <v>10974215</v>
      </c>
      <c r="L1665" s="15">
        <v>8648725</v>
      </c>
      <c r="M1665" s="16">
        <v>9762126</v>
      </c>
      <c r="N1665" s="90"/>
    </row>
    <row r="1666" spans="2:14" ht="66">
      <c r="B1666" s="10">
        <v>1663</v>
      </c>
      <c r="C1666" s="11" t="s">
        <v>102</v>
      </c>
      <c r="D1666" s="11" t="s">
        <v>103</v>
      </c>
      <c r="E1666" s="11" t="s">
        <v>1580</v>
      </c>
      <c r="F1666" s="12" t="s">
        <v>147</v>
      </c>
      <c r="G1666" s="19">
        <v>1</v>
      </c>
      <c r="H1666" s="13">
        <v>2140587</v>
      </c>
      <c r="I1666" s="13">
        <v>2952138</v>
      </c>
      <c r="J1666" s="17">
        <v>2446045</v>
      </c>
      <c r="K1666" s="14">
        <v>2741746</v>
      </c>
      <c r="L1666" s="15">
        <v>2160757</v>
      </c>
      <c r="M1666" s="16">
        <v>2438924</v>
      </c>
      <c r="N1666" s="90"/>
    </row>
    <row r="1667" spans="2:14" ht="52.9">
      <c r="B1667" s="10">
        <v>1664</v>
      </c>
      <c r="C1667" s="11" t="s">
        <v>102</v>
      </c>
      <c r="D1667" s="11" t="s">
        <v>103</v>
      </c>
      <c r="E1667" s="11" t="s">
        <v>1581</v>
      </c>
      <c r="F1667" s="12" t="s">
        <v>147</v>
      </c>
      <c r="G1667" s="19">
        <v>1</v>
      </c>
      <c r="H1667" s="13">
        <v>1851640</v>
      </c>
      <c r="I1667" s="13">
        <v>2553644</v>
      </c>
      <c r="J1667" s="17">
        <v>2115891.4</v>
      </c>
      <c r="K1667" s="14">
        <v>2371681</v>
      </c>
      <c r="L1667" s="15">
        <v>1869110</v>
      </c>
      <c r="M1667" s="16">
        <v>2109731</v>
      </c>
      <c r="N1667" s="90"/>
    </row>
    <row r="1668" spans="2:14" ht="26.45">
      <c r="B1668" s="10">
        <v>1665</v>
      </c>
      <c r="C1668" s="11" t="s">
        <v>57</v>
      </c>
      <c r="D1668" s="11" t="s">
        <v>58</v>
      </c>
      <c r="E1668" s="11" t="s">
        <v>1582</v>
      </c>
      <c r="F1668" s="12" t="s">
        <v>147</v>
      </c>
      <c r="G1668" s="19">
        <v>1</v>
      </c>
      <c r="H1668" s="13">
        <v>231907</v>
      </c>
      <c r="I1668" s="13">
        <v>319829</v>
      </c>
      <c r="J1668" s="17">
        <v>248103.1</v>
      </c>
      <c r="K1668" s="14">
        <v>278096</v>
      </c>
      <c r="L1668" s="15">
        <v>219167</v>
      </c>
      <c r="M1668" s="16">
        <v>247382</v>
      </c>
      <c r="N1668" s="90"/>
    </row>
    <row r="1669" spans="2:14" ht="26.45">
      <c r="B1669" s="10">
        <v>1666</v>
      </c>
      <c r="C1669" s="11" t="s">
        <v>57</v>
      </c>
      <c r="D1669" s="11" t="s">
        <v>58</v>
      </c>
      <c r="E1669" s="11" t="s">
        <v>175</v>
      </c>
      <c r="F1669" s="12" t="s">
        <v>147</v>
      </c>
      <c r="G1669" s="19">
        <v>1</v>
      </c>
      <c r="H1669" s="13">
        <v>207104</v>
      </c>
      <c r="I1669" s="13">
        <v>285622</v>
      </c>
      <c r="J1669" s="17">
        <v>235227.3</v>
      </c>
      <c r="K1669" s="14">
        <v>263664</v>
      </c>
      <c r="L1669" s="15">
        <v>207792</v>
      </c>
      <c r="M1669" s="16">
        <v>234542</v>
      </c>
      <c r="N1669" s="90"/>
    </row>
    <row r="1670" spans="2:14" ht="66">
      <c r="B1670" s="10">
        <v>1667</v>
      </c>
      <c r="C1670" s="11" t="s">
        <v>1251</v>
      </c>
      <c r="D1670" s="11" t="s">
        <v>1252</v>
      </c>
      <c r="E1670" s="11" t="s">
        <v>1583</v>
      </c>
      <c r="F1670" s="12" t="s">
        <v>147</v>
      </c>
      <c r="G1670" s="19">
        <v>1</v>
      </c>
      <c r="H1670" s="13">
        <v>654738</v>
      </c>
      <c r="I1670" s="13">
        <v>902966</v>
      </c>
      <c r="J1670" s="17">
        <v>935232.9</v>
      </c>
      <c r="K1670" s="14">
        <v>1048293</v>
      </c>
      <c r="L1670" s="15">
        <v>826154</v>
      </c>
      <c r="M1670" s="16">
        <v>932510</v>
      </c>
      <c r="N1670" s="90"/>
    </row>
    <row r="1671" spans="2:14" ht="26.45">
      <c r="B1671" s="10">
        <v>1668</v>
      </c>
      <c r="C1671" s="11" t="s">
        <v>1375</v>
      </c>
      <c r="D1671" s="11" t="s">
        <v>1442</v>
      </c>
      <c r="E1671" s="11" t="s">
        <v>1584</v>
      </c>
      <c r="F1671" s="12" t="s">
        <v>147</v>
      </c>
      <c r="G1671" s="19">
        <v>1</v>
      </c>
      <c r="H1671" s="13">
        <v>553429</v>
      </c>
      <c r="I1671" s="13">
        <v>763248</v>
      </c>
      <c r="J1671" s="17">
        <v>632425.5</v>
      </c>
      <c r="K1671" s="14">
        <v>708879</v>
      </c>
      <c r="L1671" s="15">
        <v>558664</v>
      </c>
      <c r="M1671" s="16">
        <v>630584</v>
      </c>
      <c r="N1671" s="90"/>
    </row>
    <row r="1672" spans="2:14" ht="26.45">
      <c r="B1672" s="10">
        <v>1669</v>
      </c>
      <c r="C1672" s="11" t="s">
        <v>1375</v>
      </c>
      <c r="D1672" s="11" t="s">
        <v>1442</v>
      </c>
      <c r="E1672" s="11" t="s">
        <v>1585</v>
      </c>
      <c r="F1672" s="12" t="s">
        <v>147</v>
      </c>
      <c r="G1672" s="19">
        <v>1</v>
      </c>
      <c r="H1672" s="13">
        <v>371242</v>
      </c>
      <c r="I1672" s="13">
        <v>511989</v>
      </c>
      <c r="J1672" s="17">
        <v>424223.1</v>
      </c>
      <c r="K1672" s="14">
        <v>475507</v>
      </c>
      <c r="L1672" s="15">
        <v>374745</v>
      </c>
      <c r="M1672" s="16">
        <v>422988</v>
      </c>
      <c r="N1672" s="90"/>
    </row>
    <row r="1673" spans="2:14" ht="39.6">
      <c r="B1673" s="10">
        <v>1670</v>
      </c>
      <c r="C1673" s="11" t="s">
        <v>1294</v>
      </c>
      <c r="D1673" s="11" t="s">
        <v>1295</v>
      </c>
      <c r="E1673" s="11" t="s">
        <v>1586</v>
      </c>
      <c r="F1673" s="12" t="s">
        <v>147</v>
      </c>
      <c r="G1673" s="19">
        <v>1</v>
      </c>
      <c r="H1673" s="13">
        <v>54264</v>
      </c>
      <c r="I1673" s="13">
        <v>74837</v>
      </c>
      <c r="J1673" s="17">
        <v>62010.9</v>
      </c>
      <c r="K1673" s="14">
        <v>69507</v>
      </c>
      <c r="L1673" s="15">
        <v>54779</v>
      </c>
      <c r="M1673" s="16">
        <v>61831</v>
      </c>
      <c r="N1673" s="90"/>
    </row>
    <row r="1674" spans="2:14" ht="39.6">
      <c r="B1674" s="10">
        <v>1671</v>
      </c>
      <c r="C1674" s="11" t="s">
        <v>1294</v>
      </c>
      <c r="D1674" s="11" t="s">
        <v>1295</v>
      </c>
      <c r="E1674" s="11" t="s">
        <v>1587</v>
      </c>
      <c r="F1674" s="12" t="s">
        <v>147</v>
      </c>
      <c r="G1674" s="19">
        <v>1</v>
      </c>
      <c r="H1674" s="13">
        <v>156223</v>
      </c>
      <c r="I1674" s="13">
        <v>215451</v>
      </c>
      <c r="J1674" s="17">
        <v>178535.7</v>
      </c>
      <c r="K1674" s="14">
        <v>200119</v>
      </c>
      <c r="L1674" s="15">
        <v>157712</v>
      </c>
      <c r="M1674" s="16">
        <v>178015</v>
      </c>
      <c r="N1674" s="90"/>
    </row>
    <row r="1675" spans="2:14" ht="66">
      <c r="B1675" s="10">
        <v>1672</v>
      </c>
      <c r="C1675" s="11" t="s">
        <v>1294</v>
      </c>
      <c r="D1675" s="11" t="s">
        <v>1295</v>
      </c>
      <c r="E1675" s="11" t="s">
        <v>1588</v>
      </c>
      <c r="F1675" s="12" t="s">
        <v>147</v>
      </c>
      <c r="G1675" s="19">
        <v>1</v>
      </c>
      <c r="H1675" s="13">
        <v>292264</v>
      </c>
      <c r="I1675" s="13">
        <v>403069</v>
      </c>
      <c r="J1675" s="17">
        <v>333973.5</v>
      </c>
      <c r="K1675" s="14">
        <v>374347</v>
      </c>
      <c r="L1675" s="15">
        <v>295021</v>
      </c>
      <c r="M1675" s="16">
        <v>333001</v>
      </c>
      <c r="N1675" s="90"/>
    </row>
    <row r="1676" spans="2:14" ht="39.6">
      <c r="B1676" s="10">
        <v>1673</v>
      </c>
      <c r="C1676" s="11" t="s">
        <v>1294</v>
      </c>
      <c r="D1676" s="11" t="s">
        <v>1295</v>
      </c>
      <c r="E1676" s="11" t="s">
        <v>1589</v>
      </c>
      <c r="F1676" s="12" t="s">
        <v>147</v>
      </c>
      <c r="G1676" s="19">
        <v>1</v>
      </c>
      <c r="H1676" s="13">
        <v>149940</v>
      </c>
      <c r="I1676" s="13">
        <v>206786</v>
      </c>
      <c r="J1676" s="17">
        <v>171360</v>
      </c>
      <c r="K1676" s="14">
        <v>192076</v>
      </c>
      <c r="L1676" s="15">
        <v>151374</v>
      </c>
      <c r="M1676" s="16">
        <v>170861</v>
      </c>
      <c r="N1676" s="90"/>
    </row>
    <row r="1677" spans="2:14">
      <c r="B1677" s="10">
        <v>1674</v>
      </c>
      <c r="C1677" s="11" t="s">
        <v>296</v>
      </c>
      <c r="D1677" s="11" t="s">
        <v>296</v>
      </c>
      <c r="E1677" s="11" t="s">
        <v>1590</v>
      </c>
      <c r="F1677" s="12" t="s">
        <v>147</v>
      </c>
      <c r="G1677" s="19">
        <v>1</v>
      </c>
      <c r="H1677" s="13">
        <v>16400</v>
      </c>
      <c r="I1677" s="13">
        <v>22618</v>
      </c>
      <c r="J1677" s="17">
        <v>20122.900000000001</v>
      </c>
      <c r="K1677" s="14">
        <v>22556</v>
      </c>
      <c r="L1677" s="15">
        <v>17776</v>
      </c>
      <c r="M1677" s="16">
        <v>20064</v>
      </c>
      <c r="N1677" s="90"/>
    </row>
    <row r="1678" spans="2:14" ht="26.45">
      <c r="B1678" s="10">
        <v>1675</v>
      </c>
      <c r="C1678" s="11" t="s">
        <v>875</v>
      </c>
      <c r="D1678" s="11" t="s">
        <v>935</v>
      </c>
      <c r="E1678" s="11" t="s">
        <v>1324</v>
      </c>
      <c r="F1678" s="12" t="s">
        <v>147</v>
      </c>
      <c r="G1678" s="19">
        <v>1</v>
      </c>
      <c r="H1678" s="13">
        <v>53788</v>
      </c>
      <c r="I1678" s="13">
        <v>74180</v>
      </c>
      <c r="J1678" s="17">
        <v>67092.2</v>
      </c>
      <c r="K1678" s="14">
        <v>75203</v>
      </c>
      <c r="L1678" s="15">
        <v>59267</v>
      </c>
      <c r="M1678" s="16">
        <v>66897</v>
      </c>
      <c r="N1678" s="90"/>
    </row>
    <row r="1679" spans="2:14" ht="26.45">
      <c r="B1679" s="10">
        <v>1676</v>
      </c>
      <c r="C1679" s="11" t="s">
        <v>875</v>
      </c>
      <c r="D1679" s="11" t="s">
        <v>923</v>
      </c>
      <c r="E1679" s="11" t="s">
        <v>1591</v>
      </c>
      <c r="F1679" s="12" t="s">
        <v>147</v>
      </c>
      <c r="G1679" s="19">
        <v>1</v>
      </c>
      <c r="H1679" s="13">
        <v>137088</v>
      </c>
      <c r="I1679" s="13">
        <v>189062</v>
      </c>
      <c r="J1679" s="17">
        <v>156663.5</v>
      </c>
      <c r="K1679" s="14">
        <v>175602</v>
      </c>
      <c r="L1679" s="15">
        <v>138391</v>
      </c>
      <c r="M1679" s="16">
        <v>156207</v>
      </c>
      <c r="N1679" s="90"/>
    </row>
    <row r="1680" spans="2:14" ht="66">
      <c r="B1680" s="10">
        <v>1677</v>
      </c>
      <c r="C1680" s="11" t="s">
        <v>875</v>
      </c>
      <c r="D1680" s="11" t="s">
        <v>876</v>
      </c>
      <c r="E1680" s="11" t="s">
        <v>1592</v>
      </c>
      <c r="F1680" s="12" t="s">
        <v>147</v>
      </c>
      <c r="G1680" s="19">
        <v>1</v>
      </c>
      <c r="H1680" s="13">
        <v>997815</v>
      </c>
      <c r="I1680" s="13">
        <v>1376112</v>
      </c>
      <c r="J1680" s="17">
        <v>1140234.2</v>
      </c>
      <c r="K1680" s="14">
        <v>1278077</v>
      </c>
      <c r="L1680" s="15">
        <v>1007246</v>
      </c>
      <c r="M1680" s="16">
        <v>1136915</v>
      </c>
      <c r="N1680" s="90"/>
    </row>
    <row r="1681" spans="2:14" ht="66">
      <c r="B1681" s="10">
        <v>1678</v>
      </c>
      <c r="C1681" s="11" t="s">
        <v>875</v>
      </c>
      <c r="D1681" s="11" t="s">
        <v>876</v>
      </c>
      <c r="E1681" s="11" t="s">
        <v>1593</v>
      </c>
      <c r="F1681" s="12" t="s">
        <v>147</v>
      </c>
      <c r="G1681" s="19">
        <v>1</v>
      </c>
      <c r="H1681" s="13">
        <v>750600</v>
      </c>
      <c r="I1681" s="13">
        <v>1035171</v>
      </c>
      <c r="J1681" s="17">
        <v>857728.2</v>
      </c>
      <c r="K1681" s="14">
        <v>961419</v>
      </c>
      <c r="L1681" s="15">
        <v>757689</v>
      </c>
      <c r="M1681" s="16">
        <v>855231</v>
      </c>
      <c r="N1681" s="90"/>
    </row>
    <row r="1682" spans="2:14" ht="26.45">
      <c r="B1682" s="10">
        <v>1679</v>
      </c>
      <c r="C1682" s="11" t="s">
        <v>296</v>
      </c>
      <c r="D1682" s="11" t="s">
        <v>296</v>
      </c>
      <c r="E1682" s="11" t="s">
        <v>1594</v>
      </c>
      <c r="F1682" s="12" t="s">
        <v>147</v>
      </c>
      <c r="G1682" s="19">
        <v>1</v>
      </c>
      <c r="H1682" s="13">
        <v>14875</v>
      </c>
      <c r="I1682" s="13">
        <v>20514</v>
      </c>
      <c r="J1682" s="17">
        <v>17017</v>
      </c>
      <c r="K1682" s="14">
        <v>19074</v>
      </c>
      <c r="L1682" s="15">
        <v>15033</v>
      </c>
      <c r="M1682" s="16">
        <v>16968</v>
      </c>
      <c r="N1682" s="90"/>
    </row>
    <row r="1683" spans="2:14" ht="26.45">
      <c r="B1683" s="10">
        <v>1680</v>
      </c>
      <c r="C1683" s="11" t="s">
        <v>875</v>
      </c>
      <c r="D1683" s="11" t="s">
        <v>876</v>
      </c>
      <c r="E1683" s="11" t="s">
        <v>1595</v>
      </c>
      <c r="F1683" s="12" t="s">
        <v>147</v>
      </c>
      <c r="G1683" s="19">
        <v>1</v>
      </c>
      <c r="H1683" s="13">
        <v>6545000</v>
      </c>
      <c r="I1683" s="13">
        <v>9026375</v>
      </c>
      <c r="J1683" s="17">
        <v>7478947.7000000002</v>
      </c>
      <c r="K1683" s="14">
        <v>8383075</v>
      </c>
      <c r="L1683" s="15">
        <v>6606659</v>
      </c>
      <c r="M1683" s="16">
        <v>7457173</v>
      </c>
      <c r="N1683" s="90"/>
    </row>
    <row r="1684" spans="2:14" ht="66">
      <c r="B1684" s="10">
        <v>1681</v>
      </c>
      <c r="C1684" s="11" t="s">
        <v>987</v>
      </c>
      <c r="D1684" s="11" t="s">
        <v>1048</v>
      </c>
      <c r="E1684" s="11" t="s">
        <v>1596</v>
      </c>
      <c r="F1684" s="12" t="s">
        <v>147</v>
      </c>
      <c r="G1684" s="19">
        <v>1</v>
      </c>
      <c r="H1684" s="13">
        <v>2089640</v>
      </c>
      <c r="I1684" s="13">
        <v>2881875</v>
      </c>
      <c r="J1684" s="17">
        <v>2387842.1</v>
      </c>
      <c r="K1684" s="14">
        <v>2676507</v>
      </c>
      <c r="L1684" s="15">
        <v>2109342</v>
      </c>
      <c r="M1684" s="16">
        <v>2380890</v>
      </c>
      <c r="N1684" s="90"/>
    </row>
    <row r="1685" spans="2:14" ht="39.6">
      <c r="B1685" s="10">
        <v>1682</v>
      </c>
      <c r="C1685" s="11" t="s">
        <v>625</v>
      </c>
      <c r="D1685" s="11" t="s">
        <v>699</v>
      </c>
      <c r="E1685" s="11" t="s">
        <v>1597</v>
      </c>
      <c r="F1685" s="12" t="s">
        <v>147</v>
      </c>
      <c r="G1685" s="19">
        <v>1</v>
      </c>
      <c r="H1685" s="13">
        <v>162792</v>
      </c>
      <c r="I1685" s="13">
        <v>224511</v>
      </c>
      <c r="J1685" s="17">
        <v>186020.8</v>
      </c>
      <c r="K1685" s="14">
        <v>208509</v>
      </c>
      <c r="L1685" s="15">
        <v>164325</v>
      </c>
      <c r="M1685" s="16">
        <v>185480</v>
      </c>
      <c r="N1685" s="90"/>
    </row>
    <row r="1686" spans="2:14" ht="26.45">
      <c r="B1686" s="10">
        <v>1683</v>
      </c>
      <c r="C1686" s="11" t="s">
        <v>296</v>
      </c>
      <c r="D1686" s="11" t="s">
        <v>296</v>
      </c>
      <c r="E1686" s="11" t="s">
        <v>1598</v>
      </c>
      <c r="F1686" s="12" t="s">
        <v>147</v>
      </c>
      <c r="G1686" s="19">
        <v>1</v>
      </c>
      <c r="H1686" s="13">
        <v>150000</v>
      </c>
      <c r="I1686" s="13">
        <v>206869</v>
      </c>
      <c r="J1686" s="17">
        <v>214283.3</v>
      </c>
      <c r="K1686" s="14">
        <v>240188</v>
      </c>
      <c r="L1686" s="15">
        <v>189291</v>
      </c>
      <c r="M1686" s="16">
        <v>213660</v>
      </c>
      <c r="N1686" s="90"/>
    </row>
    <row r="1687" spans="2:14" ht="39.6">
      <c r="B1687" s="10">
        <v>1684</v>
      </c>
      <c r="C1687" s="11" t="s">
        <v>207</v>
      </c>
      <c r="D1687" s="11" t="s">
        <v>208</v>
      </c>
      <c r="E1687" s="11" t="s">
        <v>203</v>
      </c>
      <c r="F1687" s="12" t="s">
        <v>147</v>
      </c>
      <c r="G1687" s="19">
        <v>1</v>
      </c>
      <c r="H1687" s="13">
        <v>1235256</v>
      </c>
      <c r="I1687" s="13">
        <v>1703573</v>
      </c>
      <c r="J1687" s="17">
        <v>1777717.2</v>
      </c>
      <c r="K1687" s="14">
        <v>1992625</v>
      </c>
      <c r="L1687" s="15">
        <v>1570378</v>
      </c>
      <c r="M1687" s="16">
        <v>1772542</v>
      </c>
      <c r="N1687" s="90"/>
    </row>
    <row r="1688" spans="2:14" ht="26.45">
      <c r="B1688" s="10">
        <v>1685</v>
      </c>
      <c r="C1688" s="11" t="s">
        <v>296</v>
      </c>
      <c r="D1688" s="11" t="s">
        <v>296</v>
      </c>
      <c r="E1688" s="11" t="s">
        <v>1599</v>
      </c>
      <c r="F1688" s="12" t="s">
        <v>147</v>
      </c>
      <c r="G1688" s="19">
        <v>1</v>
      </c>
      <c r="H1688" s="13">
        <v>1694560</v>
      </c>
      <c r="I1688" s="13">
        <v>2337011</v>
      </c>
      <c r="J1688" s="17">
        <v>1936391.8</v>
      </c>
      <c r="K1688" s="14">
        <v>2170481</v>
      </c>
      <c r="L1688" s="15">
        <v>1710546</v>
      </c>
      <c r="M1688" s="16">
        <v>1930755</v>
      </c>
      <c r="N1688" s="90"/>
    </row>
    <row r="1689" spans="2:14" ht="26.45">
      <c r="B1689" s="10">
        <v>1686</v>
      </c>
      <c r="C1689" s="11" t="s">
        <v>296</v>
      </c>
      <c r="D1689" s="11" t="s">
        <v>296</v>
      </c>
      <c r="E1689" s="11" t="s">
        <v>1600</v>
      </c>
      <c r="F1689" s="12" t="s">
        <v>147</v>
      </c>
      <c r="G1689" s="19">
        <v>1</v>
      </c>
      <c r="H1689" s="13">
        <v>2306220</v>
      </c>
      <c r="I1689" s="13">
        <v>3180566</v>
      </c>
      <c r="J1689" s="17">
        <v>3294169.9</v>
      </c>
      <c r="K1689" s="14">
        <v>3692401</v>
      </c>
      <c r="L1689" s="15">
        <v>2909962</v>
      </c>
      <c r="M1689" s="16">
        <v>3284578</v>
      </c>
      <c r="N1689" s="90"/>
    </row>
    <row r="1690" spans="2:14" ht="92.45">
      <c r="B1690" s="10">
        <v>1687</v>
      </c>
      <c r="C1690" s="11" t="s">
        <v>102</v>
      </c>
      <c r="D1690" s="11" t="s">
        <v>103</v>
      </c>
      <c r="E1690" s="11" t="s">
        <v>1601</v>
      </c>
      <c r="F1690" s="12" t="s">
        <v>147</v>
      </c>
      <c r="G1690" s="19">
        <v>1</v>
      </c>
      <c r="H1690" s="13">
        <v>946764</v>
      </c>
      <c r="I1690" s="13">
        <v>1305706</v>
      </c>
      <c r="J1690" s="17">
        <v>1352327.9</v>
      </c>
      <c r="K1690" s="14">
        <v>1515810</v>
      </c>
      <c r="L1690" s="15">
        <v>1194603</v>
      </c>
      <c r="M1690" s="16">
        <v>1348391</v>
      </c>
      <c r="N1690" s="90"/>
    </row>
    <row r="1691" spans="2:14" ht="66">
      <c r="B1691" s="10">
        <v>1688</v>
      </c>
      <c r="C1691" s="11" t="s">
        <v>625</v>
      </c>
      <c r="D1691" s="11" t="s">
        <v>626</v>
      </c>
      <c r="E1691" s="11" t="s">
        <v>1602</v>
      </c>
      <c r="F1691" s="12" t="s">
        <v>147</v>
      </c>
      <c r="G1691" s="19">
        <v>1</v>
      </c>
      <c r="H1691" s="13">
        <v>506464</v>
      </c>
      <c r="I1691" s="13">
        <v>698477</v>
      </c>
      <c r="J1691" s="17">
        <v>723436.7</v>
      </c>
      <c r="K1691" s="14">
        <v>810893</v>
      </c>
      <c r="L1691" s="15">
        <v>639061</v>
      </c>
      <c r="M1691" s="16">
        <v>721331</v>
      </c>
      <c r="N1691" s="90"/>
    </row>
    <row r="1692" spans="2:14" ht="39.6">
      <c r="B1692" s="10">
        <v>1689</v>
      </c>
      <c r="C1692" s="11" t="s">
        <v>875</v>
      </c>
      <c r="D1692" s="11" t="s">
        <v>935</v>
      </c>
      <c r="E1692" s="11" t="s">
        <v>1504</v>
      </c>
      <c r="F1692" s="12" t="s">
        <v>147</v>
      </c>
      <c r="G1692" s="19">
        <v>1</v>
      </c>
      <c r="H1692" s="13">
        <v>577864</v>
      </c>
      <c r="I1692" s="13">
        <v>796947</v>
      </c>
      <c r="J1692" s="17">
        <v>660331</v>
      </c>
      <c r="K1692" s="14">
        <v>740158</v>
      </c>
      <c r="L1692" s="15">
        <v>583315</v>
      </c>
      <c r="M1692" s="16">
        <v>658409</v>
      </c>
      <c r="N1692" s="90"/>
    </row>
    <row r="1693" spans="2:14" ht="39.6">
      <c r="B1693" s="10">
        <v>1690</v>
      </c>
      <c r="C1693" s="11" t="s">
        <v>875</v>
      </c>
      <c r="D1693" s="11" t="s">
        <v>935</v>
      </c>
      <c r="E1693" s="11" t="s">
        <v>1603</v>
      </c>
      <c r="F1693" s="12" t="s">
        <v>147</v>
      </c>
      <c r="G1693" s="19">
        <v>1</v>
      </c>
      <c r="H1693" s="13">
        <v>137088</v>
      </c>
      <c r="I1693" s="13">
        <v>189062</v>
      </c>
      <c r="J1693" s="17">
        <v>156663.5</v>
      </c>
      <c r="K1693" s="14">
        <v>175602</v>
      </c>
      <c r="L1693" s="15">
        <v>138391</v>
      </c>
      <c r="M1693" s="16">
        <v>156207</v>
      </c>
      <c r="N1693" s="90"/>
    </row>
    <row r="1694" spans="2:14" ht="26.45">
      <c r="B1694" s="10">
        <v>1691</v>
      </c>
      <c r="C1694" s="11" t="s">
        <v>875</v>
      </c>
      <c r="D1694" s="11" t="s">
        <v>923</v>
      </c>
      <c r="E1694" s="11" t="s">
        <v>1604</v>
      </c>
      <c r="F1694" s="12" t="s">
        <v>537</v>
      </c>
      <c r="G1694" s="19">
        <v>1</v>
      </c>
      <c r="H1694" s="13">
        <v>59090</v>
      </c>
      <c r="I1694" s="13">
        <v>81493</v>
      </c>
      <c r="J1694" s="17">
        <v>68234.600000000006</v>
      </c>
      <c r="K1694" s="14">
        <v>76483</v>
      </c>
      <c r="L1694" s="15">
        <v>60276</v>
      </c>
      <c r="M1694" s="16">
        <v>68036</v>
      </c>
      <c r="N1694" s="90"/>
    </row>
    <row r="1695" spans="2:14" ht="26.45">
      <c r="B1695" s="10">
        <v>1692</v>
      </c>
      <c r="C1695" s="11" t="s">
        <v>1375</v>
      </c>
      <c r="D1695" s="11" t="s">
        <v>1442</v>
      </c>
      <c r="E1695" s="11" t="s">
        <v>1605</v>
      </c>
      <c r="F1695" s="12" t="s">
        <v>147</v>
      </c>
      <c r="G1695" s="19">
        <v>1</v>
      </c>
      <c r="H1695" s="13">
        <v>124355</v>
      </c>
      <c r="I1695" s="13">
        <v>171501</v>
      </c>
      <c r="J1695" s="17">
        <v>142097.9</v>
      </c>
      <c r="K1695" s="14">
        <v>159276</v>
      </c>
      <c r="L1695" s="15">
        <v>125525</v>
      </c>
      <c r="M1695" s="16">
        <v>141685</v>
      </c>
      <c r="N1695" s="90"/>
    </row>
    <row r="1696" spans="2:14" ht="66">
      <c r="B1696" s="10">
        <v>1693</v>
      </c>
      <c r="C1696" s="11" t="s">
        <v>875</v>
      </c>
      <c r="D1696" s="11" t="s">
        <v>954</v>
      </c>
      <c r="E1696" s="11" t="s">
        <v>1606</v>
      </c>
      <c r="F1696" s="12" t="s">
        <v>147</v>
      </c>
      <c r="G1696" s="19">
        <v>1</v>
      </c>
      <c r="H1696" s="13">
        <v>566202</v>
      </c>
      <c r="I1696" s="13">
        <v>780864</v>
      </c>
      <c r="J1696" s="17">
        <v>808759.7</v>
      </c>
      <c r="K1696" s="14">
        <v>906530</v>
      </c>
      <c r="L1696" s="15">
        <v>714432</v>
      </c>
      <c r="M1696" s="16">
        <v>806405</v>
      </c>
      <c r="N1696" s="90"/>
    </row>
    <row r="1697" spans="2:14" ht="26.45">
      <c r="B1697" s="10">
        <v>1694</v>
      </c>
      <c r="C1697" s="11" t="s">
        <v>625</v>
      </c>
      <c r="D1697" s="11" t="s">
        <v>686</v>
      </c>
      <c r="E1697" s="11" t="s">
        <v>1607</v>
      </c>
      <c r="F1697" s="12" t="s">
        <v>147</v>
      </c>
      <c r="G1697" s="19">
        <v>1</v>
      </c>
      <c r="H1697" s="13">
        <v>220864</v>
      </c>
      <c r="I1697" s="13">
        <v>304599</v>
      </c>
      <c r="J1697" s="17">
        <v>252387.1</v>
      </c>
      <c r="K1697" s="14">
        <v>282898</v>
      </c>
      <c r="L1697" s="15">
        <v>222951</v>
      </c>
      <c r="M1697" s="16">
        <v>251653</v>
      </c>
      <c r="N1697" s="90"/>
    </row>
    <row r="1698" spans="2:14" ht="52.9">
      <c r="B1698" s="10">
        <v>1695</v>
      </c>
      <c r="C1698" s="11" t="s">
        <v>102</v>
      </c>
      <c r="D1698" s="11" t="s">
        <v>103</v>
      </c>
      <c r="E1698" s="11" t="s">
        <v>1608</v>
      </c>
      <c r="F1698" s="12" t="s">
        <v>147</v>
      </c>
      <c r="G1698" s="19">
        <v>1</v>
      </c>
      <c r="H1698" s="13">
        <v>542878</v>
      </c>
      <c r="I1698" s="13">
        <v>748697</v>
      </c>
      <c r="J1698" s="17">
        <v>620358.9</v>
      </c>
      <c r="K1698" s="14">
        <v>695354</v>
      </c>
      <c r="L1698" s="15">
        <v>548005</v>
      </c>
      <c r="M1698" s="16">
        <v>618553</v>
      </c>
      <c r="N1698" s="90"/>
    </row>
    <row r="1699" spans="2:14" ht="39.6">
      <c r="B1699" s="10">
        <v>1696</v>
      </c>
      <c r="C1699" s="11" t="s">
        <v>207</v>
      </c>
      <c r="D1699" s="11" t="s">
        <v>208</v>
      </c>
      <c r="E1699" s="11" t="s">
        <v>1609</v>
      </c>
      <c r="F1699" s="12" t="s">
        <v>147</v>
      </c>
      <c r="G1699" s="19">
        <v>1</v>
      </c>
      <c r="H1699" s="13">
        <v>386750</v>
      </c>
      <c r="I1699" s="13">
        <v>533377</v>
      </c>
      <c r="J1699" s="17">
        <v>441942.2</v>
      </c>
      <c r="K1699" s="14">
        <v>495368</v>
      </c>
      <c r="L1699" s="15">
        <v>390398</v>
      </c>
      <c r="M1699" s="16">
        <v>440656</v>
      </c>
      <c r="N1699" s="90"/>
    </row>
    <row r="1700" spans="2:14" ht="39.6">
      <c r="B1700" s="10">
        <v>1697</v>
      </c>
      <c r="C1700" s="11" t="s">
        <v>875</v>
      </c>
      <c r="D1700" s="11" t="s">
        <v>923</v>
      </c>
      <c r="E1700" s="11" t="s">
        <v>1610</v>
      </c>
      <c r="F1700" s="12" t="s">
        <v>147</v>
      </c>
      <c r="G1700" s="19">
        <v>1</v>
      </c>
      <c r="H1700" s="13">
        <v>1077188</v>
      </c>
      <c r="I1700" s="13">
        <v>1485577</v>
      </c>
      <c r="J1700" s="17">
        <v>2461848.2000000002</v>
      </c>
      <c r="K1700" s="14">
        <v>2759460</v>
      </c>
      <c r="L1700" s="15">
        <v>1087359</v>
      </c>
      <c r="M1700" s="16">
        <v>1227341</v>
      </c>
      <c r="N1700" s="90"/>
    </row>
    <row r="1701" spans="2:14" ht="39.6">
      <c r="B1701" s="10">
        <v>1698</v>
      </c>
      <c r="C1701" s="11" t="s">
        <v>875</v>
      </c>
      <c r="D1701" s="11" t="s">
        <v>923</v>
      </c>
      <c r="E1701" s="11" t="s">
        <v>1611</v>
      </c>
      <c r="F1701" s="12" t="s">
        <v>147</v>
      </c>
      <c r="G1701" s="19">
        <v>1</v>
      </c>
      <c r="H1701" s="13">
        <v>803250</v>
      </c>
      <c r="I1701" s="13">
        <v>1107782</v>
      </c>
      <c r="J1701" s="17">
        <v>917882.7</v>
      </c>
      <c r="K1701" s="14">
        <v>1028845</v>
      </c>
      <c r="L1701" s="15">
        <v>810828</v>
      </c>
      <c r="M1701" s="16">
        <v>915211</v>
      </c>
      <c r="N1701" s="90"/>
    </row>
    <row r="1702" spans="2:14" ht="92.45">
      <c r="B1702" s="10">
        <v>1699</v>
      </c>
      <c r="C1702" s="11" t="s">
        <v>875</v>
      </c>
      <c r="D1702" s="11" t="s">
        <v>876</v>
      </c>
      <c r="E1702" s="11" t="s">
        <v>1612</v>
      </c>
      <c r="F1702" s="12" t="s">
        <v>147</v>
      </c>
      <c r="G1702" s="19">
        <v>1</v>
      </c>
      <c r="H1702" s="13">
        <v>3510500</v>
      </c>
      <c r="I1702" s="13">
        <v>4841419</v>
      </c>
      <c r="J1702" s="17">
        <v>4011466.2</v>
      </c>
      <c r="K1702" s="14">
        <v>4496411</v>
      </c>
      <c r="L1702" s="15">
        <v>3543599</v>
      </c>
      <c r="M1702" s="16">
        <v>3999787</v>
      </c>
      <c r="N1702" s="90"/>
    </row>
    <row r="1703" spans="2:14" ht="92.45">
      <c r="B1703" s="10">
        <v>1700</v>
      </c>
      <c r="C1703" s="11" t="s">
        <v>875</v>
      </c>
      <c r="D1703" s="11" t="s">
        <v>876</v>
      </c>
      <c r="E1703" s="11" t="s">
        <v>1613</v>
      </c>
      <c r="F1703" s="12" t="s">
        <v>147</v>
      </c>
      <c r="G1703" s="19">
        <v>1</v>
      </c>
      <c r="H1703" s="13">
        <v>1973020</v>
      </c>
      <c r="I1703" s="13">
        <v>2721042</v>
      </c>
      <c r="J1703" s="17">
        <v>2254597.7999999998</v>
      </c>
      <c r="K1703" s="14">
        <v>2527155</v>
      </c>
      <c r="L1703" s="15">
        <v>1991639</v>
      </c>
      <c r="M1703" s="16">
        <v>2248034</v>
      </c>
      <c r="N1703" s="90"/>
    </row>
    <row r="1704" spans="2:14" ht="39.6">
      <c r="B1704" s="10">
        <v>1701</v>
      </c>
      <c r="C1704" s="11" t="s">
        <v>767</v>
      </c>
      <c r="D1704" s="11" t="s">
        <v>801</v>
      </c>
      <c r="E1704" s="11" t="s">
        <v>777</v>
      </c>
      <c r="F1704" s="12" t="s">
        <v>147</v>
      </c>
      <c r="G1704" s="19">
        <v>1</v>
      </c>
      <c r="H1704" s="13">
        <v>2790324</v>
      </c>
      <c r="I1704" s="13">
        <v>3848206</v>
      </c>
      <c r="J1704" s="17">
        <v>3544664.9</v>
      </c>
      <c r="K1704" s="14">
        <v>3973178</v>
      </c>
      <c r="L1704" s="15">
        <v>3131242</v>
      </c>
      <c r="M1704" s="16">
        <v>3534345</v>
      </c>
      <c r="N1704" s="90"/>
    </row>
    <row r="1705" spans="2:14" ht="26.45">
      <c r="B1705" s="10">
        <v>1702</v>
      </c>
      <c r="C1705" s="11" t="s">
        <v>767</v>
      </c>
      <c r="D1705" s="11" t="s">
        <v>801</v>
      </c>
      <c r="E1705" s="11" t="s">
        <v>1614</v>
      </c>
      <c r="F1705" s="12" t="s">
        <v>147</v>
      </c>
      <c r="G1705" s="19">
        <v>1</v>
      </c>
      <c r="H1705" s="13">
        <v>1877344</v>
      </c>
      <c r="I1705" s="13">
        <v>2589093</v>
      </c>
      <c r="J1705" s="17">
        <v>2145248.7000000002</v>
      </c>
      <c r="K1705" s="14">
        <v>2404587</v>
      </c>
      <c r="L1705" s="15">
        <v>1895043</v>
      </c>
      <c r="M1705" s="16">
        <v>2139003</v>
      </c>
      <c r="N1705" s="90"/>
    </row>
    <row r="1706" spans="2:14" ht="26.45">
      <c r="B1706" s="10">
        <v>1703</v>
      </c>
      <c r="C1706" s="11" t="s">
        <v>625</v>
      </c>
      <c r="D1706" s="11" t="s">
        <v>686</v>
      </c>
      <c r="E1706" s="11" t="s">
        <v>1615</v>
      </c>
      <c r="F1706" s="12" t="s">
        <v>147</v>
      </c>
      <c r="G1706" s="19">
        <v>1</v>
      </c>
      <c r="H1706" s="13">
        <v>2401459</v>
      </c>
      <c r="I1706" s="13">
        <v>3311913</v>
      </c>
      <c r="J1706" s="17">
        <v>2569495.6</v>
      </c>
      <c r="K1706" s="14">
        <v>2880121</v>
      </c>
      <c r="L1706" s="15">
        <v>2269809</v>
      </c>
      <c r="M1706" s="16">
        <v>2562015</v>
      </c>
      <c r="N1706" s="90"/>
    </row>
    <row r="1707" spans="2:14" ht="26.45">
      <c r="B1707" s="10">
        <v>1704</v>
      </c>
      <c r="C1707" s="11" t="s">
        <v>625</v>
      </c>
      <c r="D1707" s="11" t="s">
        <v>686</v>
      </c>
      <c r="E1707" s="11" t="s">
        <v>1616</v>
      </c>
      <c r="F1707" s="12" t="s">
        <v>147</v>
      </c>
      <c r="G1707" s="19">
        <v>1</v>
      </c>
      <c r="H1707" s="13">
        <v>339388</v>
      </c>
      <c r="I1707" s="13">
        <v>468059</v>
      </c>
      <c r="J1707" s="17">
        <v>387821</v>
      </c>
      <c r="K1707" s="14">
        <v>434705</v>
      </c>
      <c r="L1707" s="15">
        <v>342589</v>
      </c>
      <c r="M1707" s="16">
        <v>386692</v>
      </c>
      <c r="N1707" s="90"/>
    </row>
    <row r="1708" spans="2:14" ht="26.45">
      <c r="B1708" s="10">
        <v>1705</v>
      </c>
      <c r="C1708" s="11" t="s">
        <v>1375</v>
      </c>
      <c r="D1708" s="11" t="s">
        <v>1419</v>
      </c>
      <c r="E1708" s="11" t="s">
        <v>1617</v>
      </c>
      <c r="F1708" s="12" t="s">
        <v>147</v>
      </c>
      <c r="G1708" s="19">
        <v>1</v>
      </c>
      <c r="H1708" s="13">
        <v>274295</v>
      </c>
      <c r="I1708" s="13">
        <v>378287</v>
      </c>
      <c r="J1708" s="17">
        <v>313457.90000000002</v>
      </c>
      <c r="K1708" s="14">
        <v>351352</v>
      </c>
      <c r="L1708" s="15">
        <v>276899</v>
      </c>
      <c r="M1708" s="16">
        <v>312546</v>
      </c>
      <c r="N1708" s="90"/>
    </row>
    <row r="1709" spans="2:14" ht="92.45">
      <c r="B1709" s="10">
        <v>1706</v>
      </c>
      <c r="C1709" s="11" t="s">
        <v>625</v>
      </c>
      <c r="D1709" s="11" t="s">
        <v>699</v>
      </c>
      <c r="E1709" s="11" t="s">
        <v>1618</v>
      </c>
      <c r="F1709" s="12" t="s">
        <v>147</v>
      </c>
      <c r="G1709" s="19">
        <v>1</v>
      </c>
      <c r="H1709" s="13">
        <v>869186</v>
      </c>
      <c r="I1709" s="13">
        <v>1198716</v>
      </c>
      <c r="J1709" s="17">
        <v>993233.5</v>
      </c>
      <c r="K1709" s="14">
        <v>1113305</v>
      </c>
      <c r="L1709" s="15">
        <v>877390</v>
      </c>
      <c r="M1709" s="16">
        <v>990342</v>
      </c>
      <c r="N1709" s="90"/>
    </row>
    <row r="1710" spans="2:14" ht="39.6">
      <c r="B1710" s="10">
        <v>1707</v>
      </c>
      <c r="C1710" s="11" t="s">
        <v>625</v>
      </c>
      <c r="D1710" s="11" t="s">
        <v>686</v>
      </c>
      <c r="E1710" s="11" t="s">
        <v>1619</v>
      </c>
      <c r="F1710" s="12" t="s">
        <v>147</v>
      </c>
      <c r="G1710" s="19">
        <v>1</v>
      </c>
      <c r="H1710" s="13">
        <v>419180</v>
      </c>
      <c r="I1710" s="13">
        <v>578102</v>
      </c>
      <c r="J1710" s="17">
        <v>479010.7</v>
      </c>
      <c r="K1710" s="14">
        <v>536918</v>
      </c>
      <c r="L1710" s="15">
        <v>423143</v>
      </c>
      <c r="M1710" s="16">
        <v>477617</v>
      </c>
      <c r="N1710" s="90"/>
    </row>
    <row r="1711" spans="2:14" ht="79.150000000000006">
      <c r="B1711" s="10">
        <v>1708</v>
      </c>
      <c r="C1711" s="11" t="s">
        <v>625</v>
      </c>
      <c r="D1711" s="11" t="s">
        <v>686</v>
      </c>
      <c r="E1711" s="11" t="s">
        <v>1620</v>
      </c>
      <c r="F1711" s="12" t="s">
        <v>147</v>
      </c>
      <c r="G1711" s="19">
        <v>1</v>
      </c>
      <c r="H1711" s="13">
        <v>1026291</v>
      </c>
      <c r="I1711" s="13">
        <v>1415384</v>
      </c>
      <c r="J1711" s="17">
        <v>1465925.3</v>
      </c>
      <c r="K1711" s="14">
        <v>1643140</v>
      </c>
      <c r="L1711" s="15">
        <v>1294951</v>
      </c>
      <c r="M1711" s="16">
        <v>1461658</v>
      </c>
      <c r="N1711" s="90"/>
    </row>
    <row r="1712" spans="2:14" ht="26.45">
      <c r="B1712" s="10">
        <v>1709</v>
      </c>
      <c r="C1712" s="11" t="s">
        <v>601</v>
      </c>
      <c r="D1712" s="11" t="s">
        <v>618</v>
      </c>
      <c r="E1712" s="11" t="s">
        <v>1621</v>
      </c>
      <c r="F1712" s="12" t="s">
        <v>147</v>
      </c>
      <c r="G1712" s="19">
        <v>1</v>
      </c>
      <c r="H1712" s="13">
        <v>248734</v>
      </c>
      <c r="I1712" s="13">
        <v>343035</v>
      </c>
      <c r="J1712" s="17">
        <v>284243.40000000002</v>
      </c>
      <c r="K1712" s="14">
        <v>318605</v>
      </c>
      <c r="L1712" s="15">
        <v>251091</v>
      </c>
      <c r="M1712" s="16">
        <v>283415</v>
      </c>
      <c r="N1712" s="90"/>
    </row>
    <row r="1713" spans="2:14" ht="26.45">
      <c r="B1713" s="10">
        <v>1710</v>
      </c>
      <c r="C1713" s="11" t="s">
        <v>601</v>
      </c>
      <c r="D1713" s="11" t="s">
        <v>618</v>
      </c>
      <c r="E1713" s="11" t="s">
        <v>1622</v>
      </c>
      <c r="F1713" s="12" t="s">
        <v>147</v>
      </c>
      <c r="G1713" s="19">
        <v>1</v>
      </c>
      <c r="H1713" s="13">
        <v>541593</v>
      </c>
      <c r="I1713" s="13">
        <v>746925</v>
      </c>
      <c r="J1713" s="17">
        <v>618907.1</v>
      </c>
      <c r="K1713" s="14">
        <v>693727</v>
      </c>
      <c r="L1713" s="15">
        <v>546722</v>
      </c>
      <c r="M1713" s="16">
        <v>617105</v>
      </c>
      <c r="N1713" s="90"/>
    </row>
    <row r="1714" spans="2:14" ht="52.9">
      <c r="B1714" s="10">
        <v>1711</v>
      </c>
      <c r="C1714" s="11" t="s">
        <v>601</v>
      </c>
      <c r="D1714" s="11" t="s">
        <v>618</v>
      </c>
      <c r="E1714" s="11" t="s">
        <v>1623</v>
      </c>
      <c r="F1714" s="12" t="s">
        <v>147</v>
      </c>
      <c r="G1714" s="19">
        <v>1</v>
      </c>
      <c r="H1714" s="13">
        <v>542164</v>
      </c>
      <c r="I1714" s="13">
        <v>747712</v>
      </c>
      <c r="J1714" s="17">
        <v>619537.80000000005</v>
      </c>
      <c r="K1714" s="14">
        <v>694433</v>
      </c>
      <c r="L1714" s="15">
        <v>547280</v>
      </c>
      <c r="M1714" s="16">
        <v>617735</v>
      </c>
      <c r="N1714" s="90"/>
    </row>
    <row r="1715" spans="2:14" ht="66">
      <c r="B1715" s="10">
        <v>1712</v>
      </c>
      <c r="C1715" s="11" t="s">
        <v>601</v>
      </c>
      <c r="D1715" s="11" t="s">
        <v>618</v>
      </c>
      <c r="E1715" s="11" t="s">
        <v>1624</v>
      </c>
      <c r="F1715" s="12" t="s">
        <v>147</v>
      </c>
      <c r="G1715" s="19">
        <v>1</v>
      </c>
      <c r="H1715" s="13">
        <v>524314</v>
      </c>
      <c r="I1715" s="13">
        <v>723095</v>
      </c>
      <c r="J1715" s="17">
        <v>599129.30000000005</v>
      </c>
      <c r="K1715" s="14">
        <v>671558</v>
      </c>
      <c r="L1715" s="15">
        <v>529251</v>
      </c>
      <c r="M1715" s="16">
        <v>597385</v>
      </c>
      <c r="N1715" s="90"/>
    </row>
    <row r="1716" spans="2:14" ht="52.9">
      <c r="B1716" s="10">
        <v>1713</v>
      </c>
      <c r="C1716" s="11" t="s">
        <v>875</v>
      </c>
      <c r="D1716" s="11" t="s">
        <v>935</v>
      </c>
      <c r="E1716" s="11" t="s">
        <v>1625</v>
      </c>
      <c r="F1716" s="12" t="s">
        <v>537</v>
      </c>
      <c r="G1716" s="19">
        <v>1</v>
      </c>
      <c r="H1716" s="13">
        <v>117215</v>
      </c>
      <c r="I1716" s="13">
        <v>161654</v>
      </c>
      <c r="J1716" s="17">
        <v>133970.20000000001</v>
      </c>
      <c r="K1716" s="14">
        <v>150166</v>
      </c>
      <c r="L1716" s="15">
        <v>118345</v>
      </c>
      <c r="M1716" s="16">
        <v>133580</v>
      </c>
      <c r="N1716" s="90"/>
    </row>
    <row r="1717" spans="2:14" ht="26.45">
      <c r="B1717" s="10">
        <v>1714</v>
      </c>
      <c r="C1717" s="11" t="s">
        <v>875</v>
      </c>
      <c r="D1717" s="11" t="s">
        <v>935</v>
      </c>
      <c r="E1717" s="11" t="s">
        <v>1626</v>
      </c>
      <c r="F1717" s="12" t="s">
        <v>147</v>
      </c>
      <c r="G1717" s="19">
        <v>1</v>
      </c>
      <c r="H1717" s="13">
        <v>232764</v>
      </c>
      <c r="I1717" s="13">
        <v>321011</v>
      </c>
      <c r="J1717" s="17">
        <v>266012.59999999998</v>
      </c>
      <c r="K1717" s="14">
        <v>298171</v>
      </c>
      <c r="L1717" s="15">
        <v>234987</v>
      </c>
      <c r="M1717" s="16">
        <v>265238</v>
      </c>
      <c r="N1717" s="90"/>
    </row>
    <row r="1718" spans="2:14" ht="39.6">
      <c r="B1718" s="10">
        <v>1715</v>
      </c>
      <c r="C1718" s="11" t="s">
        <v>875</v>
      </c>
      <c r="D1718" s="11" t="s">
        <v>935</v>
      </c>
      <c r="E1718" s="11" t="s">
        <v>1627</v>
      </c>
      <c r="F1718" s="12" t="s">
        <v>147</v>
      </c>
      <c r="G1718" s="19">
        <v>1</v>
      </c>
      <c r="H1718" s="13">
        <v>1140000</v>
      </c>
      <c r="I1718" s="13">
        <v>1572203</v>
      </c>
      <c r="J1718" s="17">
        <v>1302693</v>
      </c>
      <c r="K1718" s="14">
        <v>1460175</v>
      </c>
      <c r="L1718" s="15">
        <v>1150757</v>
      </c>
      <c r="M1718" s="16">
        <v>1298901</v>
      </c>
      <c r="N1718" s="90"/>
    </row>
    <row r="1719" spans="2:14" ht="26.45">
      <c r="B1719" s="10">
        <v>1716</v>
      </c>
      <c r="C1719" s="11" t="s">
        <v>1067</v>
      </c>
      <c r="D1719" s="11" t="s">
        <v>1068</v>
      </c>
      <c r="E1719" s="11" t="s">
        <v>1628</v>
      </c>
      <c r="F1719" s="12" t="s">
        <v>147</v>
      </c>
      <c r="G1719" s="19">
        <v>1</v>
      </c>
      <c r="H1719" s="13">
        <v>1744159</v>
      </c>
      <c r="I1719" s="13">
        <v>2405414</v>
      </c>
      <c r="J1719" s="17">
        <v>1993035.8</v>
      </c>
      <c r="K1719" s="14">
        <v>2233973</v>
      </c>
      <c r="L1719" s="15">
        <v>1760583</v>
      </c>
      <c r="M1719" s="16">
        <v>1987233</v>
      </c>
      <c r="N1719" s="90"/>
    </row>
    <row r="1720" spans="2:14" ht="26.45">
      <c r="B1720" s="10">
        <v>1717</v>
      </c>
      <c r="C1720" s="11" t="s">
        <v>767</v>
      </c>
      <c r="D1720" s="11" t="s">
        <v>768</v>
      </c>
      <c r="E1720" s="11" t="s">
        <v>1629</v>
      </c>
      <c r="F1720" s="12" t="s">
        <v>147</v>
      </c>
      <c r="G1720" s="19">
        <v>1</v>
      </c>
      <c r="H1720" s="13">
        <v>220864</v>
      </c>
      <c r="I1720" s="13">
        <v>304599</v>
      </c>
      <c r="J1720" s="17">
        <v>315480.90000000002</v>
      </c>
      <c r="K1720" s="14">
        <v>353619</v>
      </c>
      <c r="L1720" s="15">
        <v>278685</v>
      </c>
      <c r="M1720" s="16">
        <v>314562</v>
      </c>
      <c r="N1720" s="90"/>
    </row>
    <row r="1721" spans="2:14" ht="26.45">
      <c r="B1721" s="10">
        <v>1718</v>
      </c>
      <c r="C1721" s="11" t="s">
        <v>767</v>
      </c>
      <c r="D1721" s="11" t="s">
        <v>768</v>
      </c>
      <c r="E1721" s="11" t="s">
        <v>1614</v>
      </c>
      <c r="F1721" s="12" t="s">
        <v>147</v>
      </c>
      <c r="G1721" s="19">
        <v>1</v>
      </c>
      <c r="H1721" s="13">
        <v>2273495</v>
      </c>
      <c r="I1721" s="13">
        <v>3135434</v>
      </c>
      <c r="J1721" s="17">
        <v>2597936.6</v>
      </c>
      <c r="K1721" s="14">
        <v>2912000</v>
      </c>
      <c r="L1721" s="15">
        <v>2294933</v>
      </c>
      <c r="M1721" s="16">
        <v>2590373</v>
      </c>
      <c r="N1721" s="90"/>
    </row>
    <row r="1722" spans="2:14" ht="26.45">
      <c r="B1722" s="10">
        <v>1719</v>
      </c>
      <c r="C1722" s="11" t="s">
        <v>296</v>
      </c>
      <c r="D1722" s="11" t="s">
        <v>296</v>
      </c>
      <c r="E1722" s="11" t="s">
        <v>1630</v>
      </c>
      <c r="F1722" s="12" t="s">
        <v>147</v>
      </c>
      <c r="G1722" s="19">
        <v>1</v>
      </c>
      <c r="H1722" s="13">
        <v>500038</v>
      </c>
      <c r="I1722" s="13">
        <v>689615</v>
      </c>
      <c r="J1722" s="17">
        <v>571402.30000000005</v>
      </c>
      <c r="K1722" s="14">
        <v>640479</v>
      </c>
      <c r="L1722" s="15">
        <v>504758</v>
      </c>
      <c r="M1722" s="16">
        <v>569738</v>
      </c>
      <c r="N1722" s="90"/>
    </row>
    <row r="1723" spans="2:14" ht="39.6">
      <c r="B1723" s="10">
        <v>1720</v>
      </c>
      <c r="C1723" s="11" t="s">
        <v>296</v>
      </c>
      <c r="D1723" s="11" t="s">
        <v>296</v>
      </c>
      <c r="E1723" s="11" t="s">
        <v>1631</v>
      </c>
      <c r="F1723" s="12" t="s">
        <v>147</v>
      </c>
      <c r="G1723" s="19">
        <v>1</v>
      </c>
      <c r="H1723" s="13">
        <v>298500</v>
      </c>
      <c r="I1723" s="13">
        <v>411669</v>
      </c>
      <c r="J1723" s="17">
        <v>341113.5</v>
      </c>
      <c r="K1723" s="14">
        <v>382351</v>
      </c>
      <c r="L1723" s="15">
        <v>301329</v>
      </c>
      <c r="M1723" s="16">
        <v>340121</v>
      </c>
      <c r="N1723" s="90"/>
    </row>
    <row r="1724" spans="2:14" ht="26.45">
      <c r="B1724" s="10">
        <v>1721</v>
      </c>
      <c r="C1724" s="11" t="s">
        <v>296</v>
      </c>
      <c r="D1724" s="11" t="s">
        <v>296</v>
      </c>
      <c r="E1724" s="11" t="s">
        <v>1632</v>
      </c>
      <c r="F1724" s="12" t="s">
        <v>147</v>
      </c>
      <c r="G1724" s="19">
        <v>1</v>
      </c>
      <c r="H1724" s="13">
        <v>208964</v>
      </c>
      <c r="I1724" s="13">
        <v>288188</v>
      </c>
      <c r="J1724" s="17">
        <v>238797.3</v>
      </c>
      <c r="K1724" s="14">
        <v>267665</v>
      </c>
      <c r="L1724" s="15">
        <v>210946</v>
      </c>
      <c r="M1724" s="16">
        <v>238102</v>
      </c>
      <c r="N1724" s="90"/>
    </row>
    <row r="1725" spans="2:14" ht="26.45">
      <c r="B1725" s="10">
        <v>1722</v>
      </c>
      <c r="C1725" s="11" t="s">
        <v>296</v>
      </c>
      <c r="D1725" s="11" t="s">
        <v>296</v>
      </c>
      <c r="E1725" s="11" t="s">
        <v>1633</v>
      </c>
      <c r="F1725" s="12" t="s">
        <v>147</v>
      </c>
      <c r="G1725" s="19">
        <v>1</v>
      </c>
      <c r="H1725" s="13">
        <v>351288</v>
      </c>
      <c r="I1725" s="13">
        <v>484470</v>
      </c>
      <c r="J1725" s="17">
        <v>401446.5</v>
      </c>
      <c r="K1725" s="14">
        <v>449977</v>
      </c>
      <c r="L1725" s="15">
        <v>354625</v>
      </c>
      <c r="M1725" s="16">
        <v>400278</v>
      </c>
      <c r="N1725" s="90"/>
    </row>
    <row r="1726" spans="2:14" ht="26.45">
      <c r="B1726" s="10">
        <v>1723</v>
      </c>
      <c r="C1726" s="11" t="s">
        <v>767</v>
      </c>
      <c r="D1726" s="11" t="s">
        <v>768</v>
      </c>
      <c r="E1726" s="11" t="s">
        <v>1533</v>
      </c>
      <c r="F1726" s="12" t="s">
        <v>147</v>
      </c>
      <c r="G1726" s="19">
        <v>1</v>
      </c>
      <c r="H1726" s="13">
        <v>305592</v>
      </c>
      <c r="I1726" s="13">
        <v>421450</v>
      </c>
      <c r="J1726" s="17">
        <v>436527.7</v>
      </c>
      <c r="K1726" s="14">
        <v>489299</v>
      </c>
      <c r="L1726" s="15">
        <v>385615</v>
      </c>
      <c r="M1726" s="16">
        <v>435257</v>
      </c>
      <c r="N1726" s="90"/>
    </row>
    <row r="1727" spans="2:14" ht="39.6">
      <c r="B1727" s="10">
        <v>1724</v>
      </c>
      <c r="C1727" s="11" t="s">
        <v>767</v>
      </c>
      <c r="D1727" s="11" t="s">
        <v>768</v>
      </c>
      <c r="E1727" s="11" t="s">
        <v>1634</v>
      </c>
      <c r="F1727" s="12" t="s">
        <v>147</v>
      </c>
      <c r="G1727" s="19">
        <v>1</v>
      </c>
      <c r="H1727" s="13">
        <v>77588</v>
      </c>
      <c r="I1727" s="13">
        <v>107004</v>
      </c>
      <c r="J1727" s="17">
        <v>88666.9</v>
      </c>
      <c r="K1727" s="14">
        <v>99386</v>
      </c>
      <c r="L1727" s="15">
        <v>78326</v>
      </c>
      <c r="M1727" s="16">
        <v>88409</v>
      </c>
      <c r="N1727" s="90"/>
    </row>
    <row r="1728" spans="2:14" ht="52.9">
      <c r="B1728" s="10">
        <v>1725</v>
      </c>
      <c r="C1728" s="11" t="s">
        <v>1067</v>
      </c>
      <c r="D1728" s="11" t="s">
        <v>1068</v>
      </c>
      <c r="E1728" s="11" t="s">
        <v>1635</v>
      </c>
      <c r="F1728" s="12" t="s">
        <v>147</v>
      </c>
      <c r="G1728" s="19">
        <v>1</v>
      </c>
      <c r="H1728" s="13">
        <v>1571514</v>
      </c>
      <c r="I1728" s="13">
        <v>2167315</v>
      </c>
      <c r="J1728" s="17">
        <v>2244697</v>
      </c>
      <c r="K1728" s="14">
        <v>2516058</v>
      </c>
      <c r="L1728" s="15">
        <v>1982893</v>
      </c>
      <c r="M1728" s="16">
        <v>2238162</v>
      </c>
      <c r="N1728" s="90"/>
    </row>
    <row r="1729" spans="2:14" ht="105.6">
      <c r="B1729" s="10">
        <v>1726</v>
      </c>
      <c r="C1729" s="11" t="s">
        <v>1067</v>
      </c>
      <c r="D1729" s="11" t="s">
        <v>1068</v>
      </c>
      <c r="E1729" s="11" t="s">
        <v>1636</v>
      </c>
      <c r="F1729" s="12" t="s">
        <v>147</v>
      </c>
      <c r="G1729" s="19">
        <v>1</v>
      </c>
      <c r="H1729" s="13">
        <v>664734</v>
      </c>
      <c r="I1729" s="13">
        <v>916751</v>
      </c>
      <c r="J1729" s="17">
        <v>949524.8</v>
      </c>
      <c r="K1729" s="14">
        <v>1064312</v>
      </c>
      <c r="L1729" s="15">
        <v>838779</v>
      </c>
      <c r="M1729" s="16">
        <v>946760</v>
      </c>
      <c r="N1729" s="90"/>
    </row>
    <row r="1730" spans="2:14" ht="79.150000000000006">
      <c r="B1730" s="10">
        <v>1727</v>
      </c>
      <c r="C1730" s="11" t="s">
        <v>875</v>
      </c>
      <c r="D1730" s="11" t="s">
        <v>876</v>
      </c>
      <c r="E1730" s="11" t="s">
        <v>1637</v>
      </c>
      <c r="F1730" s="12" t="s">
        <v>147</v>
      </c>
      <c r="G1730" s="19">
        <v>1</v>
      </c>
      <c r="H1730" s="13">
        <v>173264</v>
      </c>
      <c r="I1730" s="13">
        <v>238953</v>
      </c>
      <c r="J1730" s="17">
        <v>247520</v>
      </c>
      <c r="K1730" s="14">
        <v>277443</v>
      </c>
      <c r="L1730" s="15">
        <v>218651</v>
      </c>
      <c r="M1730" s="16">
        <v>246799</v>
      </c>
      <c r="N1730" s="90"/>
    </row>
    <row r="1731" spans="2:14" ht="79.150000000000006">
      <c r="B1731" s="10">
        <v>1728</v>
      </c>
      <c r="C1731" s="11" t="s">
        <v>1375</v>
      </c>
      <c r="D1731" s="11" t="s">
        <v>1419</v>
      </c>
      <c r="E1731" s="11" t="s">
        <v>1638</v>
      </c>
      <c r="F1731" s="12" t="s">
        <v>147</v>
      </c>
      <c r="G1731" s="19">
        <v>1</v>
      </c>
      <c r="H1731" s="13">
        <v>3880435</v>
      </c>
      <c r="I1731" s="13">
        <v>5351606</v>
      </c>
      <c r="J1731" s="17">
        <v>5542722.5</v>
      </c>
      <c r="K1731" s="14">
        <v>6212780</v>
      </c>
      <c r="L1731" s="15">
        <v>4896261</v>
      </c>
      <c r="M1731" s="16">
        <v>5526585</v>
      </c>
      <c r="N1731" s="90"/>
    </row>
    <row r="1732" spans="2:14" ht="105.6">
      <c r="B1732" s="10">
        <v>1729</v>
      </c>
      <c r="C1732" s="11" t="s">
        <v>1375</v>
      </c>
      <c r="D1732" s="11" t="s">
        <v>1419</v>
      </c>
      <c r="E1732" s="11" t="s">
        <v>1639</v>
      </c>
      <c r="F1732" s="12" t="s">
        <v>147</v>
      </c>
      <c r="G1732" s="19">
        <v>1</v>
      </c>
      <c r="H1732" s="13">
        <v>2508934</v>
      </c>
      <c r="I1732" s="13">
        <v>3460134</v>
      </c>
      <c r="J1732" s="17">
        <v>2866948</v>
      </c>
      <c r="K1732" s="14">
        <v>3213532</v>
      </c>
      <c r="L1732" s="15">
        <v>2532569</v>
      </c>
      <c r="M1732" s="16">
        <v>2858601</v>
      </c>
      <c r="N1732" s="90"/>
    </row>
    <row r="1733" spans="2:14" ht="66">
      <c r="B1733" s="10">
        <v>1730</v>
      </c>
      <c r="C1733" s="11" t="s">
        <v>1375</v>
      </c>
      <c r="D1733" s="11" t="s">
        <v>1419</v>
      </c>
      <c r="E1733" s="11" t="s">
        <v>1640</v>
      </c>
      <c r="F1733" s="12" t="s">
        <v>147</v>
      </c>
      <c r="G1733" s="19">
        <v>1</v>
      </c>
      <c r="H1733" s="13">
        <v>3094000</v>
      </c>
      <c r="I1733" s="13">
        <v>4267014</v>
      </c>
      <c r="J1733" s="17">
        <v>3535513.8</v>
      </c>
      <c r="K1733" s="14">
        <v>3962921</v>
      </c>
      <c r="L1733" s="15">
        <v>3123158</v>
      </c>
      <c r="M1733" s="16">
        <v>3525220</v>
      </c>
      <c r="N1733" s="90"/>
    </row>
    <row r="1734" spans="2:14" ht="79.150000000000006">
      <c r="B1734" s="10">
        <v>1731</v>
      </c>
      <c r="C1734" s="11" t="s">
        <v>1375</v>
      </c>
      <c r="D1734" s="11" t="s">
        <v>1419</v>
      </c>
      <c r="E1734" s="11" t="s">
        <v>1641</v>
      </c>
      <c r="F1734" s="12" t="s">
        <v>147</v>
      </c>
      <c r="G1734" s="19">
        <v>1</v>
      </c>
      <c r="H1734" s="13">
        <v>8729426</v>
      </c>
      <c r="I1734" s="13">
        <v>12038972</v>
      </c>
      <c r="J1734" s="17">
        <v>9975091.6999999993</v>
      </c>
      <c r="K1734" s="14">
        <v>11180976</v>
      </c>
      <c r="L1734" s="15">
        <v>8811672</v>
      </c>
      <c r="M1734" s="16">
        <v>9946050</v>
      </c>
      <c r="N1734" s="90"/>
    </row>
    <row r="1735" spans="2:14" ht="66">
      <c r="B1735" s="10">
        <v>1732</v>
      </c>
      <c r="C1735" s="11" t="s">
        <v>1067</v>
      </c>
      <c r="D1735" s="11" t="s">
        <v>1125</v>
      </c>
      <c r="E1735" s="11" t="s">
        <v>1642</v>
      </c>
      <c r="F1735" s="12" t="s">
        <v>147</v>
      </c>
      <c r="G1735" s="19">
        <v>1</v>
      </c>
      <c r="H1735" s="13">
        <v>356800</v>
      </c>
      <c r="I1735" s="13">
        <v>492072</v>
      </c>
      <c r="J1735" s="17">
        <v>407741.6</v>
      </c>
      <c r="K1735" s="14">
        <v>457033</v>
      </c>
      <c r="L1735" s="15">
        <v>360186</v>
      </c>
      <c r="M1735" s="16">
        <v>406555</v>
      </c>
      <c r="N1735" s="90"/>
    </row>
    <row r="1736" spans="2:14" ht="79.150000000000006">
      <c r="B1736" s="10">
        <v>1733</v>
      </c>
      <c r="C1736" s="11" t="s">
        <v>1067</v>
      </c>
      <c r="D1736" s="11" t="s">
        <v>1125</v>
      </c>
      <c r="E1736" s="11" t="s">
        <v>1643</v>
      </c>
      <c r="F1736" s="12" t="s">
        <v>147</v>
      </c>
      <c r="G1736" s="19">
        <v>1</v>
      </c>
      <c r="H1736" s="13">
        <v>368500</v>
      </c>
      <c r="I1736" s="13">
        <v>508208</v>
      </c>
      <c r="J1736" s="17">
        <v>421081.5</v>
      </c>
      <c r="K1736" s="14">
        <v>471986</v>
      </c>
      <c r="L1736" s="15">
        <v>371970</v>
      </c>
      <c r="M1736" s="16">
        <v>419856</v>
      </c>
      <c r="N1736" s="90"/>
    </row>
    <row r="1737" spans="2:14" ht="79.150000000000006">
      <c r="B1737" s="10">
        <v>1734</v>
      </c>
      <c r="C1737" s="11" t="s">
        <v>1067</v>
      </c>
      <c r="D1737" s="11" t="s">
        <v>1125</v>
      </c>
      <c r="E1737" s="11" t="s">
        <v>1644</v>
      </c>
      <c r="F1737" s="12" t="s">
        <v>147</v>
      </c>
      <c r="G1737" s="19">
        <v>1</v>
      </c>
      <c r="H1737" s="13">
        <v>398600</v>
      </c>
      <c r="I1737" s="13">
        <v>549719</v>
      </c>
      <c r="J1737" s="17">
        <v>455496.3</v>
      </c>
      <c r="K1737" s="14">
        <v>510561</v>
      </c>
      <c r="L1737" s="15">
        <v>402371</v>
      </c>
      <c r="M1737" s="16">
        <v>454171</v>
      </c>
      <c r="N1737" s="90"/>
    </row>
    <row r="1738" spans="2:14" ht="105.6">
      <c r="B1738" s="10">
        <v>1735</v>
      </c>
      <c r="C1738" s="11" t="s">
        <v>1067</v>
      </c>
      <c r="D1738" s="11" t="s">
        <v>1125</v>
      </c>
      <c r="E1738" s="11" t="s">
        <v>1645</v>
      </c>
      <c r="F1738" s="12" t="s">
        <v>147</v>
      </c>
      <c r="G1738" s="19">
        <v>1</v>
      </c>
      <c r="H1738" s="13">
        <v>335700</v>
      </c>
      <c r="I1738" s="13">
        <v>462972</v>
      </c>
      <c r="J1738" s="17">
        <v>383608.4</v>
      </c>
      <c r="K1738" s="14">
        <v>429983</v>
      </c>
      <c r="L1738" s="15">
        <v>338867</v>
      </c>
      <c r="M1738" s="16">
        <v>382491</v>
      </c>
      <c r="N1738" s="90"/>
    </row>
    <row r="1739" spans="2:14" ht="52.9">
      <c r="B1739" s="10">
        <v>1736</v>
      </c>
      <c r="C1739" s="11" t="s">
        <v>1067</v>
      </c>
      <c r="D1739" s="11" t="s">
        <v>1125</v>
      </c>
      <c r="E1739" s="11" t="s">
        <v>1646</v>
      </c>
      <c r="F1739" s="12" t="s">
        <v>147</v>
      </c>
      <c r="G1739" s="19">
        <v>1</v>
      </c>
      <c r="H1739" s="13">
        <v>958000</v>
      </c>
      <c r="I1739" s="13">
        <v>1321202</v>
      </c>
      <c r="J1739" s="17">
        <v>1094728.6000000001</v>
      </c>
      <c r="K1739" s="14">
        <v>1227070</v>
      </c>
      <c r="L1739" s="15">
        <v>967048</v>
      </c>
      <c r="M1739" s="16">
        <v>1091542</v>
      </c>
      <c r="N1739" s="90"/>
    </row>
    <row r="1740" spans="2:14" ht="52.9">
      <c r="B1740" s="10">
        <v>1737</v>
      </c>
      <c r="C1740" s="11" t="s">
        <v>1067</v>
      </c>
      <c r="D1740" s="11" t="s">
        <v>1125</v>
      </c>
      <c r="E1740" s="11" t="s">
        <v>1647</v>
      </c>
      <c r="F1740" s="12" t="s">
        <v>147</v>
      </c>
      <c r="G1740" s="19">
        <v>1</v>
      </c>
      <c r="H1740" s="13">
        <v>886700</v>
      </c>
      <c r="I1740" s="13">
        <v>1222870</v>
      </c>
      <c r="J1740" s="17">
        <v>1013225.5</v>
      </c>
      <c r="K1740" s="14">
        <v>1135714</v>
      </c>
      <c r="L1740" s="15">
        <v>895051</v>
      </c>
      <c r="M1740" s="16">
        <v>1010276</v>
      </c>
      <c r="N1740" s="90"/>
    </row>
    <row r="1741" spans="2:14" ht="39.6">
      <c r="B1741" s="10">
        <v>1738</v>
      </c>
      <c r="C1741" s="11" t="s">
        <v>1067</v>
      </c>
      <c r="D1741" s="11" t="s">
        <v>1125</v>
      </c>
      <c r="E1741" s="11" t="s">
        <v>1648</v>
      </c>
      <c r="F1741" s="12" t="s">
        <v>147</v>
      </c>
      <c r="G1741" s="19">
        <v>1</v>
      </c>
      <c r="H1741" s="13">
        <v>568600</v>
      </c>
      <c r="I1741" s="13">
        <v>784171</v>
      </c>
      <c r="J1741" s="17">
        <v>649763.80000000005</v>
      </c>
      <c r="K1741" s="14">
        <v>728313</v>
      </c>
      <c r="L1741" s="15">
        <v>573981</v>
      </c>
      <c r="M1741" s="16">
        <v>647873</v>
      </c>
      <c r="N1741" s="90"/>
    </row>
    <row r="1742" spans="2:14" ht="26.45">
      <c r="B1742" s="10">
        <v>1739</v>
      </c>
      <c r="C1742" s="11" t="s">
        <v>1067</v>
      </c>
      <c r="D1742" s="11" t="s">
        <v>1125</v>
      </c>
      <c r="E1742" s="11" t="s">
        <v>1649</v>
      </c>
      <c r="F1742" s="12" t="s">
        <v>147</v>
      </c>
      <c r="G1742" s="19">
        <v>1</v>
      </c>
      <c r="H1742" s="13">
        <v>107100</v>
      </c>
      <c r="I1742" s="13">
        <v>147704</v>
      </c>
      <c r="J1742" s="17">
        <v>122403.4</v>
      </c>
      <c r="K1742" s="14">
        <v>137201</v>
      </c>
      <c r="L1742" s="15">
        <v>108127</v>
      </c>
      <c r="M1742" s="16">
        <v>122047</v>
      </c>
      <c r="N1742" s="90"/>
    </row>
    <row r="1743" spans="2:14" ht="66">
      <c r="B1743" s="10">
        <v>1740</v>
      </c>
      <c r="C1743" s="11" t="s">
        <v>1067</v>
      </c>
      <c r="D1743" s="11" t="s">
        <v>1125</v>
      </c>
      <c r="E1743" s="11" t="s">
        <v>1650</v>
      </c>
      <c r="F1743" s="12" t="s">
        <v>147</v>
      </c>
      <c r="G1743" s="19">
        <v>1</v>
      </c>
      <c r="H1743" s="13">
        <v>1309238</v>
      </c>
      <c r="I1743" s="13">
        <v>1805603</v>
      </c>
      <c r="J1743" s="17">
        <v>1496079.9</v>
      </c>
      <c r="K1743" s="14">
        <v>1676940</v>
      </c>
      <c r="L1743" s="15">
        <v>1321589</v>
      </c>
      <c r="M1743" s="16">
        <v>1491725</v>
      </c>
      <c r="N1743" s="90"/>
    </row>
    <row r="1744" spans="2:14" ht="66">
      <c r="B1744" s="10">
        <v>1741</v>
      </c>
      <c r="C1744" s="11" t="s">
        <v>1067</v>
      </c>
      <c r="D1744" s="11" t="s">
        <v>1125</v>
      </c>
      <c r="E1744" s="11" t="s">
        <v>1651</v>
      </c>
      <c r="F1744" s="12" t="s">
        <v>147</v>
      </c>
      <c r="G1744" s="19">
        <v>1</v>
      </c>
      <c r="H1744" s="13">
        <v>600950</v>
      </c>
      <c r="I1744" s="13">
        <v>828785</v>
      </c>
      <c r="J1744" s="17">
        <v>686725.2</v>
      </c>
      <c r="K1744" s="14">
        <v>769743</v>
      </c>
      <c r="L1744" s="15">
        <v>606631</v>
      </c>
      <c r="M1744" s="16">
        <v>684726</v>
      </c>
      <c r="N1744" s="90"/>
    </row>
    <row r="1745" spans="2:14" ht="39.6">
      <c r="B1745" s="10">
        <v>1742</v>
      </c>
      <c r="C1745" s="11" t="s">
        <v>875</v>
      </c>
      <c r="D1745" s="11" t="s">
        <v>954</v>
      </c>
      <c r="E1745" s="11" t="s">
        <v>1652</v>
      </c>
      <c r="F1745" s="12" t="s">
        <v>147</v>
      </c>
      <c r="G1745" s="19">
        <v>1</v>
      </c>
      <c r="H1745" s="13">
        <v>12458764</v>
      </c>
      <c r="I1745" s="13">
        <v>17182197</v>
      </c>
      <c r="J1745" s="17">
        <v>14236588.800000001</v>
      </c>
      <c r="K1745" s="14">
        <v>15957644</v>
      </c>
      <c r="L1745" s="15">
        <v>12576140</v>
      </c>
      <c r="M1745" s="16">
        <v>14195140</v>
      </c>
      <c r="N1745" s="90"/>
    </row>
    <row r="1746" spans="2:14" ht="52.9">
      <c r="B1746" s="10">
        <v>1743</v>
      </c>
      <c r="C1746" s="11" t="s">
        <v>875</v>
      </c>
      <c r="D1746" s="11" t="s">
        <v>954</v>
      </c>
      <c r="E1746" s="11" t="s">
        <v>1653</v>
      </c>
      <c r="F1746" s="12" t="s">
        <v>147</v>
      </c>
      <c r="G1746" s="19">
        <v>1</v>
      </c>
      <c r="H1746" s="13">
        <v>474691</v>
      </c>
      <c r="I1746" s="13">
        <v>654658</v>
      </c>
      <c r="J1746" s="17">
        <v>542437.69999999995</v>
      </c>
      <c r="K1746" s="14">
        <v>608013</v>
      </c>
      <c r="L1746" s="15">
        <v>479172</v>
      </c>
      <c r="M1746" s="16">
        <v>540859</v>
      </c>
      <c r="N1746" s="90"/>
    </row>
    <row r="1747" spans="2:14" ht="52.9">
      <c r="B1747" s="10">
        <v>1744</v>
      </c>
      <c r="C1747" s="11" t="s">
        <v>875</v>
      </c>
      <c r="D1747" s="11" t="s">
        <v>954</v>
      </c>
      <c r="E1747" s="11" t="s">
        <v>1654</v>
      </c>
      <c r="F1747" s="12" t="s">
        <v>147</v>
      </c>
      <c r="G1747" s="19">
        <v>1</v>
      </c>
      <c r="H1747" s="13">
        <v>553350</v>
      </c>
      <c r="I1747" s="13">
        <v>763139</v>
      </c>
      <c r="J1747" s="17">
        <v>790386.1</v>
      </c>
      <c r="K1747" s="14">
        <v>885936</v>
      </c>
      <c r="L1747" s="15">
        <v>698201</v>
      </c>
      <c r="M1747" s="16">
        <v>788084</v>
      </c>
      <c r="N1747" s="90"/>
    </row>
    <row r="1748" spans="2:14" ht="52.9">
      <c r="B1748" s="10">
        <v>1745</v>
      </c>
      <c r="C1748" s="11" t="s">
        <v>875</v>
      </c>
      <c r="D1748" s="11" t="s">
        <v>954</v>
      </c>
      <c r="E1748" s="11" t="s">
        <v>1655</v>
      </c>
      <c r="F1748" s="12" t="s">
        <v>147</v>
      </c>
      <c r="G1748" s="19">
        <v>1</v>
      </c>
      <c r="H1748" s="13">
        <v>399363</v>
      </c>
      <c r="I1748" s="13">
        <v>550772</v>
      </c>
      <c r="J1748" s="17">
        <v>456376.9</v>
      </c>
      <c r="K1748" s="14">
        <v>511548</v>
      </c>
      <c r="L1748" s="15">
        <v>403149</v>
      </c>
      <c r="M1748" s="16">
        <v>455049</v>
      </c>
      <c r="N1748" s="90"/>
    </row>
    <row r="1749" spans="2:14" ht="66">
      <c r="B1749" s="10">
        <v>1746</v>
      </c>
      <c r="C1749" s="11" t="s">
        <v>875</v>
      </c>
      <c r="D1749" s="11" t="s">
        <v>954</v>
      </c>
      <c r="E1749" s="11" t="s">
        <v>1656</v>
      </c>
      <c r="F1749" s="12" t="s">
        <v>147</v>
      </c>
      <c r="G1749" s="19">
        <v>1</v>
      </c>
      <c r="H1749" s="13">
        <v>473025</v>
      </c>
      <c r="I1749" s="13">
        <v>652361</v>
      </c>
      <c r="J1749" s="17">
        <v>675682</v>
      </c>
      <c r="K1749" s="14">
        <v>757365</v>
      </c>
      <c r="L1749" s="15">
        <v>596876</v>
      </c>
      <c r="M1749" s="16">
        <v>673715</v>
      </c>
      <c r="N1749" s="90"/>
    </row>
    <row r="1750" spans="2:14" ht="52.9">
      <c r="B1750" s="10">
        <v>1747</v>
      </c>
      <c r="C1750" s="11" t="s">
        <v>875</v>
      </c>
      <c r="D1750" s="11" t="s">
        <v>954</v>
      </c>
      <c r="E1750" s="11" t="s">
        <v>1657</v>
      </c>
      <c r="F1750" s="12" t="s">
        <v>147</v>
      </c>
      <c r="G1750" s="19">
        <v>1</v>
      </c>
      <c r="H1750" s="13">
        <v>435302</v>
      </c>
      <c r="I1750" s="13">
        <v>600336</v>
      </c>
      <c r="J1750" s="17">
        <v>497431.9</v>
      </c>
      <c r="K1750" s="14">
        <v>557566</v>
      </c>
      <c r="L1750" s="15">
        <v>439415</v>
      </c>
      <c r="M1750" s="16">
        <v>495983</v>
      </c>
      <c r="N1750" s="90"/>
    </row>
    <row r="1751" spans="2:14" ht="66">
      <c r="B1751" s="10">
        <v>1748</v>
      </c>
      <c r="C1751" s="11" t="s">
        <v>875</v>
      </c>
      <c r="D1751" s="11" t="s">
        <v>954</v>
      </c>
      <c r="E1751" s="11" t="s">
        <v>1658</v>
      </c>
      <c r="F1751" s="12" t="s">
        <v>147</v>
      </c>
      <c r="G1751" s="19">
        <v>1</v>
      </c>
      <c r="H1751" s="13">
        <v>570605</v>
      </c>
      <c r="I1751" s="13">
        <v>786936</v>
      </c>
      <c r="J1751" s="17">
        <v>815042.9</v>
      </c>
      <c r="K1751" s="14">
        <v>913573</v>
      </c>
      <c r="L1751" s="15">
        <v>719982</v>
      </c>
      <c r="M1751" s="16">
        <v>812669</v>
      </c>
      <c r="N1751" s="90"/>
    </row>
    <row r="1752" spans="2:14" ht="39.6">
      <c r="B1752" s="10">
        <v>1749</v>
      </c>
      <c r="C1752" s="11" t="s">
        <v>875</v>
      </c>
      <c r="D1752" s="11" t="s">
        <v>954</v>
      </c>
      <c r="E1752" s="11" t="s">
        <v>1659</v>
      </c>
      <c r="F1752" s="12" t="s">
        <v>147</v>
      </c>
      <c r="G1752" s="19">
        <v>1</v>
      </c>
      <c r="H1752" s="13">
        <v>783258</v>
      </c>
      <c r="I1752" s="13">
        <v>1080211</v>
      </c>
      <c r="J1752" s="17">
        <v>895058.5</v>
      </c>
      <c r="K1752" s="14">
        <v>1003262</v>
      </c>
      <c r="L1752" s="15">
        <v>790666</v>
      </c>
      <c r="M1752" s="16">
        <v>892453</v>
      </c>
      <c r="N1752" s="90"/>
    </row>
    <row r="1753" spans="2:14" ht="66">
      <c r="B1753" s="10">
        <v>1750</v>
      </c>
      <c r="C1753" s="11" t="s">
        <v>875</v>
      </c>
      <c r="D1753" s="11" t="s">
        <v>954</v>
      </c>
      <c r="E1753" s="11" t="s">
        <v>1660</v>
      </c>
      <c r="F1753" s="12" t="s">
        <v>147</v>
      </c>
      <c r="G1753" s="19">
        <v>1</v>
      </c>
      <c r="H1753" s="13">
        <v>815864</v>
      </c>
      <c r="I1753" s="13">
        <v>1125179</v>
      </c>
      <c r="J1753" s="17">
        <v>932281.7</v>
      </c>
      <c r="K1753" s="14">
        <v>1044985</v>
      </c>
      <c r="L1753" s="15">
        <v>823547</v>
      </c>
      <c r="M1753" s="16">
        <v>929567</v>
      </c>
      <c r="N1753" s="90"/>
    </row>
    <row r="1754" spans="2:14" ht="92.45">
      <c r="B1754" s="10">
        <v>1751</v>
      </c>
      <c r="C1754" s="11" t="s">
        <v>875</v>
      </c>
      <c r="D1754" s="11" t="s">
        <v>954</v>
      </c>
      <c r="E1754" s="11" t="s">
        <v>1661</v>
      </c>
      <c r="F1754" s="12" t="s">
        <v>147</v>
      </c>
      <c r="G1754" s="19">
        <v>1</v>
      </c>
      <c r="H1754" s="13">
        <v>675920</v>
      </c>
      <c r="I1754" s="13">
        <v>932178</v>
      </c>
      <c r="J1754" s="17">
        <v>772393.3</v>
      </c>
      <c r="K1754" s="14">
        <v>865768</v>
      </c>
      <c r="L1754" s="15">
        <v>682307</v>
      </c>
      <c r="M1754" s="16">
        <v>770144</v>
      </c>
      <c r="N1754" s="90"/>
    </row>
    <row r="1755" spans="2:14" ht="66">
      <c r="B1755" s="10">
        <v>1752</v>
      </c>
      <c r="C1755" s="11" t="s">
        <v>1251</v>
      </c>
      <c r="D1755" s="11" t="s">
        <v>1252</v>
      </c>
      <c r="E1755" s="11" t="s">
        <v>1662</v>
      </c>
      <c r="F1755" s="12" t="s">
        <v>147</v>
      </c>
      <c r="G1755" s="19">
        <v>1</v>
      </c>
      <c r="H1755" s="13">
        <v>1081192</v>
      </c>
      <c r="I1755" s="13">
        <v>1491099</v>
      </c>
      <c r="J1755" s="17">
        <v>1235505.6000000001</v>
      </c>
      <c r="K1755" s="14">
        <v>1384865</v>
      </c>
      <c r="L1755" s="15">
        <v>1091406</v>
      </c>
      <c r="M1755" s="16">
        <v>1231909</v>
      </c>
      <c r="N1755" s="90"/>
    </row>
    <row r="1756" spans="2:14" ht="66">
      <c r="B1756" s="10">
        <v>1753</v>
      </c>
      <c r="C1756" s="11" t="s">
        <v>1251</v>
      </c>
      <c r="D1756" s="11" t="s">
        <v>1252</v>
      </c>
      <c r="E1756" s="11" t="s">
        <v>1663</v>
      </c>
      <c r="F1756" s="12" t="s">
        <v>147</v>
      </c>
      <c r="G1756" s="19">
        <v>1</v>
      </c>
      <c r="H1756" s="13">
        <v>1233756</v>
      </c>
      <c r="I1756" s="13">
        <v>1701504</v>
      </c>
      <c r="J1756" s="17">
        <v>1409804.9</v>
      </c>
      <c r="K1756" s="14">
        <v>1580236</v>
      </c>
      <c r="L1756" s="15">
        <v>1245376</v>
      </c>
      <c r="M1756" s="16">
        <v>1405700</v>
      </c>
      <c r="N1756" s="90"/>
    </row>
    <row r="1757" spans="2:14" ht="39.6">
      <c r="B1757" s="10">
        <v>1754</v>
      </c>
      <c r="C1757" s="11" t="s">
        <v>1251</v>
      </c>
      <c r="D1757" s="11" t="s">
        <v>1252</v>
      </c>
      <c r="E1757" s="11" t="s">
        <v>1664</v>
      </c>
      <c r="F1757" s="12" t="s">
        <v>147</v>
      </c>
      <c r="G1757" s="19">
        <v>1</v>
      </c>
      <c r="H1757" s="13">
        <v>82002</v>
      </c>
      <c r="I1757" s="13">
        <v>113091</v>
      </c>
      <c r="J1757" s="17">
        <v>93700.6</v>
      </c>
      <c r="K1757" s="14">
        <v>105028</v>
      </c>
      <c r="L1757" s="15">
        <v>82772</v>
      </c>
      <c r="M1757" s="16">
        <v>93428</v>
      </c>
      <c r="N1757" s="90"/>
    </row>
    <row r="1758" spans="2:14" ht="26.45">
      <c r="B1758" s="10">
        <v>1755</v>
      </c>
      <c r="C1758" s="11" t="s">
        <v>1251</v>
      </c>
      <c r="D1758" s="11" t="s">
        <v>1252</v>
      </c>
      <c r="E1758" s="11" t="s">
        <v>1665</v>
      </c>
      <c r="F1758" s="12" t="s">
        <v>147</v>
      </c>
      <c r="G1758" s="19">
        <v>1</v>
      </c>
      <c r="H1758" s="13">
        <v>445822</v>
      </c>
      <c r="I1758" s="13">
        <v>614844</v>
      </c>
      <c r="J1758" s="17">
        <v>509439</v>
      </c>
      <c r="K1758" s="14">
        <v>571025</v>
      </c>
      <c r="L1758" s="15">
        <v>450022</v>
      </c>
      <c r="M1758" s="16">
        <v>507956</v>
      </c>
      <c r="N1758" s="90"/>
    </row>
    <row r="1759" spans="2:14" ht="26.45">
      <c r="B1759" s="10">
        <v>1756</v>
      </c>
      <c r="C1759" s="11" t="s">
        <v>1251</v>
      </c>
      <c r="D1759" s="11" t="s">
        <v>1252</v>
      </c>
      <c r="E1759" s="11" t="s">
        <v>1666</v>
      </c>
      <c r="F1759" s="12" t="s">
        <v>147</v>
      </c>
      <c r="G1759" s="19">
        <v>1</v>
      </c>
      <c r="H1759" s="13">
        <v>497551</v>
      </c>
      <c r="I1759" s="13">
        <v>686185</v>
      </c>
      <c r="J1759" s="17">
        <v>568570.1</v>
      </c>
      <c r="K1759" s="14">
        <v>637304</v>
      </c>
      <c r="L1759" s="15">
        <v>502257</v>
      </c>
      <c r="M1759" s="16">
        <v>566915</v>
      </c>
      <c r="N1759" s="90"/>
    </row>
    <row r="1760" spans="2:14" ht="39.6">
      <c r="B1760" s="10">
        <v>1757</v>
      </c>
      <c r="C1760" s="11" t="s">
        <v>1251</v>
      </c>
      <c r="D1760" s="11" t="s">
        <v>1252</v>
      </c>
      <c r="E1760" s="11" t="s">
        <v>1667</v>
      </c>
      <c r="F1760" s="12" t="s">
        <v>147</v>
      </c>
      <c r="G1760" s="19">
        <v>1</v>
      </c>
      <c r="H1760" s="13">
        <v>450070</v>
      </c>
      <c r="I1760" s="13">
        <v>620703</v>
      </c>
      <c r="J1760" s="17">
        <v>514329.9</v>
      </c>
      <c r="K1760" s="14">
        <v>576507</v>
      </c>
      <c r="L1760" s="15">
        <v>454343</v>
      </c>
      <c r="M1760" s="16">
        <v>512833</v>
      </c>
      <c r="N1760" s="90"/>
    </row>
    <row r="1761" spans="2:14" ht="26.45">
      <c r="B1761" s="10">
        <v>1758</v>
      </c>
      <c r="C1761" s="11" t="s">
        <v>1251</v>
      </c>
      <c r="D1761" s="11" t="s">
        <v>1252</v>
      </c>
      <c r="E1761" s="11" t="s">
        <v>1668</v>
      </c>
      <c r="F1761" s="12" t="s">
        <v>147</v>
      </c>
      <c r="G1761" s="19">
        <v>1</v>
      </c>
      <c r="H1761" s="13">
        <v>472936</v>
      </c>
      <c r="I1761" s="13">
        <v>652238</v>
      </c>
      <c r="J1761" s="17">
        <v>540426.6</v>
      </c>
      <c r="K1761" s="14">
        <v>605759</v>
      </c>
      <c r="L1761" s="15">
        <v>477395</v>
      </c>
      <c r="M1761" s="16">
        <v>538853</v>
      </c>
      <c r="N1761" s="90"/>
    </row>
    <row r="1762" spans="2:14" ht="26.45">
      <c r="B1762" s="10">
        <v>1759</v>
      </c>
      <c r="C1762" s="11" t="s">
        <v>1251</v>
      </c>
      <c r="D1762" s="11" t="s">
        <v>1252</v>
      </c>
      <c r="E1762" s="11" t="s">
        <v>1669</v>
      </c>
      <c r="F1762" s="12" t="s">
        <v>147</v>
      </c>
      <c r="G1762" s="19">
        <v>1</v>
      </c>
      <c r="H1762" s="13">
        <v>193105</v>
      </c>
      <c r="I1762" s="13">
        <v>266316</v>
      </c>
      <c r="J1762" s="17">
        <v>220649.8</v>
      </c>
      <c r="K1762" s="14">
        <v>247324</v>
      </c>
      <c r="L1762" s="15">
        <v>194915</v>
      </c>
      <c r="M1762" s="16">
        <v>220008</v>
      </c>
      <c r="N1762" s="90"/>
    </row>
    <row r="1763" spans="2:14" ht="26.45">
      <c r="B1763" s="10">
        <v>1760</v>
      </c>
      <c r="C1763" s="11" t="s">
        <v>1251</v>
      </c>
      <c r="D1763" s="11" t="s">
        <v>1252</v>
      </c>
      <c r="E1763" s="11" t="s">
        <v>1670</v>
      </c>
      <c r="F1763" s="12" t="s">
        <v>147</v>
      </c>
      <c r="G1763" s="19">
        <v>1</v>
      </c>
      <c r="H1763" s="13">
        <v>150565</v>
      </c>
      <c r="I1763" s="13">
        <v>207648</v>
      </c>
      <c r="J1763" s="17">
        <v>172062.1</v>
      </c>
      <c r="K1763" s="14">
        <v>192863</v>
      </c>
      <c r="L1763" s="15">
        <v>151994</v>
      </c>
      <c r="M1763" s="16">
        <v>171561</v>
      </c>
      <c r="N1763" s="90"/>
    </row>
    <row r="1764" spans="2:14" ht="52.9">
      <c r="B1764" s="10">
        <v>1761</v>
      </c>
      <c r="C1764" s="11" t="s">
        <v>1251</v>
      </c>
      <c r="D1764" s="11" t="s">
        <v>1252</v>
      </c>
      <c r="E1764" s="11" t="s">
        <v>1671</v>
      </c>
      <c r="F1764" s="12" t="s">
        <v>147</v>
      </c>
      <c r="G1764" s="19">
        <v>1</v>
      </c>
      <c r="H1764" s="13">
        <v>210432</v>
      </c>
      <c r="I1764" s="13">
        <v>290212</v>
      </c>
      <c r="J1764" s="17">
        <v>240487.1</v>
      </c>
      <c r="K1764" s="14">
        <v>269559</v>
      </c>
      <c r="L1764" s="15">
        <v>212438</v>
      </c>
      <c r="M1764" s="16">
        <v>239786</v>
      </c>
      <c r="N1764" s="90"/>
    </row>
    <row r="1765" spans="2:14" ht="52.9">
      <c r="B1765" s="10">
        <v>1762</v>
      </c>
      <c r="C1765" s="11" t="s">
        <v>1251</v>
      </c>
      <c r="D1765" s="11" t="s">
        <v>1252</v>
      </c>
      <c r="E1765" s="11" t="s">
        <v>1672</v>
      </c>
      <c r="F1765" s="12" t="s">
        <v>147</v>
      </c>
      <c r="G1765" s="19">
        <v>1</v>
      </c>
      <c r="H1765" s="13">
        <v>184943</v>
      </c>
      <c r="I1765" s="13">
        <v>255060</v>
      </c>
      <c r="J1765" s="17">
        <v>211344</v>
      </c>
      <c r="K1765" s="14">
        <v>236893</v>
      </c>
      <c r="L1765" s="15">
        <v>186694</v>
      </c>
      <c r="M1765" s="16">
        <v>210728</v>
      </c>
      <c r="N1765" s="90"/>
    </row>
    <row r="1766" spans="2:14" ht="79.150000000000006">
      <c r="B1766" s="10">
        <v>1763</v>
      </c>
      <c r="C1766" s="11" t="s">
        <v>1251</v>
      </c>
      <c r="D1766" s="11" t="s">
        <v>1252</v>
      </c>
      <c r="E1766" s="11" t="s">
        <v>1673</v>
      </c>
      <c r="F1766" s="12" t="s">
        <v>147</v>
      </c>
      <c r="G1766" s="19">
        <v>1</v>
      </c>
      <c r="H1766" s="13">
        <v>496122</v>
      </c>
      <c r="I1766" s="13">
        <v>684214</v>
      </c>
      <c r="J1766" s="17">
        <v>566939.80000000005</v>
      </c>
      <c r="K1766" s="14">
        <v>635477</v>
      </c>
      <c r="L1766" s="15">
        <v>500816</v>
      </c>
      <c r="M1766" s="16">
        <v>565289</v>
      </c>
      <c r="N1766" s="90"/>
    </row>
    <row r="1767" spans="2:14" ht="66">
      <c r="B1767" s="10">
        <v>1764</v>
      </c>
      <c r="C1767" s="11" t="s">
        <v>1251</v>
      </c>
      <c r="D1767" s="11" t="s">
        <v>1252</v>
      </c>
      <c r="E1767" s="11" t="s">
        <v>1674</v>
      </c>
      <c r="F1767" s="12" t="s">
        <v>147</v>
      </c>
      <c r="G1767" s="19">
        <v>1</v>
      </c>
      <c r="H1767" s="13">
        <v>506832</v>
      </c>
      <c r="I1767" s="13">
        <v>698985</v>
      </c>
      <c r="J1767" s="17">
        <v>579184.9</v>
      </c>
      <c r="K1767" s="14">
        <v>649202</v>
      </c>
      <c r="L1767" s="15">
        <v>511633</v>
      </c>
      <c r="M1767" s="16">
        <v>577498</v>
      </c>
      <c r="N1767" s="90"/>
    </row>
    <row r="1768" spans="2:14" ht="66">
      <c r="B1768" s="10">
        <v>1765</v>
      </c>
      <c r="C1768" s="11" t="s">
        <v>1251</v>
      </c>
      <c r="D1768" s="11" t="s">
        <v>1252</v>
      </c>
      <c r="E1768" s="11" t="s">
        <v>1675</v>
      </c>
      <c r="F1768" s="12" t="s">
        <v>147</v>
      </c>
      <c r="G1768" s="19">
        <v>1</v>
      </c>
      <c r="H1768" s="13">
        <v>431213</v>
      </c>
      <c r="I1768" s="13">
        <v>594697</v>
      </c>
      <c r="J1768" s="17">
        <v>615967.80000000005</v>
      </c>
      <c r="K1768" s="14">
        <v>690432</v>
      </c>
      <c r="L1768" s="15">
        <v>544126</v>
      </c>
      <c r="M1768" s="16">
        <v>614175</v>
      </c>
      <c r="N1768" s="90"/>
    </row>
    <row r="1769" spans="2:14" ht="66">
      <c r="B1769" s="10">
        <v>1766</v>
      </c>
      <c r="C1769" s="11" t="s">
        <v>1251</v>
      </c>
      <c r="D1769" s="11" t="s">
        <v>1252</v>
      </c>
      <c r="E1769" s="11" t="s">
        <v>1676</v>
      </c>
      <c r="F1769" s="12" t="s">
        <v>147</v>
      </c>
      <c r="G1769" s="19">
        <v>1</v>
      </c>
      <c r="H1769" s="13">
        <v>2797582</v>
      </c>
      <c r="I1769" s="13">
        <v>3858216</v>
      </c>
      <c r="J1769" s="17">
        <v>3996020</v>
      </c>
      <c r="K1769" s="14">
        <v>4479097</v>
      </c>
      <c r="L1769" s="15">
        <v>3529954</v>
      </c>
      <c r="M1769" s="16">
        <v>3984386</v>
      </c>
      <c r="N1769" s="90"/>
    </row>
    <row r="1770" spans="2:14" ht="52.9">
      <c r="B1770" s="10">
        <v>1767</v>
      </c>
      <c r="C1770" s="11" t="s">
        <v>1251</v>
      </c>
      <c r="D1770" s="11" t="s">
        <v>1252</v>
      </c>
      <c r="E1770" s="11" t="s">
        <v>1677</v>
      </c>
      <c r="F1770" s="12" t="s">
        <v>147</v>
      </c>
      <c r="G1770" s="19">
        <v>1</v>
      </c>
      <c r="H1770" s="13">
        <v>526305</v>
      </c>
      <c r="I1770" s="13">
        <v>725841</v>
      </c>
      <c r="J1770" s="17">
        <v>601437.9</v>
      </c>
      <c r="K1770" s="14">
        <v>674145</v>
      </c>
      <c r="L1770" s="15">
        <v>531290</v>
      </c>
      <c r="M1770" s="16">
        <v>599686</v>
      </c>
      <c r="N1770" s="90"/>
    </row>
    <row r="1771" spans="2:14" ht="92.45">
      <c r="B1771" s="10">
        <v>1768</v>
      </c>
      <c r="C1771" s="11" t="s">
        <v>1251</v>
      </c>
      <c r="D1771" s="11" t="s">
        <v>1252</v>
      </c>
      <c r="E1771" s="11" t="s">
        <v>1678</v>
      </c>
      <c r="F1771" s="12" t="s">
        <v>147</v>
      </c>
      <c r="G1771" s="19">
        <v>1</v>
      </c>
      <c r="H1771" s="13">
        <v>928849</v>
      </c>
      <c r="I1771" s="13">
        <v>1280999</v>
      </c>
      <c r="J1771" s="17">
        <v>1061420.5</v>
      </c>
      <c r="K1771" s="14">
        <v>1189735</v>
      </c>
      <c r="L1771" s="15">
        <v>937625</v>
      </c>
      <c r="M1771" s="16">
        <v>1058331</v>
      </c>
      <c r="N1771" s="90"/>
    </row>
    <row r="1772" spans="2:14" ht="52.9">
      <c r="B1772" s="10">
        <v>1769</v>
      </c>
      <c r="C1772" s="11" t="s">
        <v>875</v>
      </c>
      <c r="D1772" s="11" t="s">
        <v>923</v>
      </c>
      <c r="E1772" s="11" t="s">
        <v>1679</v>
      </c>
      <c r="F1772" s="12" t="s">
        <v>147</v>
      </c>
      <c r="G1772" s="19">
        <v>1</v>
      </c>
      <c r="H1772" s="13">
        <v>130900</v>
      </c>
      <c r="I1772" s="13">
        <v>180528</v>
      </c>
      <c r="J1772" s="17">
        <v>149571.1</v>
      </c>
      <c r="K1772" s="14">
        <v>167653</v>
      </c>
      <c r="L1772" s="15">
        <v>132126</v>
      </c>
      <c r="M1772" s="16">
        <v>149135</v>
      </c>
      <c r="N1772" s="90"/>
    </row>
    <row r="1773" spans="2:14" ht="66">
      <c r="B1773" s="10">
        <v>1770</v>
      </c>
      <c r="C1773" s="11" t="s">
        <v>102</v>
      </c>
      <c r="D1773" s="11" t="s">
        <v>170</v>
      </c>
      <c r="E1773" s="11" t="s">
        <v>1680</v>
      </c>
      <c r="F1773" s="12" t="s">
        <v>147</v>
      </c>
      <c r="G1773" s="19">
        <v>1</v>
      </c>
      <c r="H1773" s="13">
        <v>812461</v>
      </c>
      <c r="I1773" s="13">
        <v>1120486</v>
      </c>
      <c r="J1773" s="17">
        <v>928426.1</v>
      </c>
      <c r="K1773" s="14">
        <v>1040663</v>
      </c>
      <c r="L1773" s="15">
        <v>820141</v>
      </c>
      <c r="M1773" s="16">
        <v>925723</v>
      </c>
      <c r="N1773" s="90"/>
    </row>
    <row r="1774" spans="2:14" ht="26.45">
      <c r="B1774" s="10">
        <v>1771</v>
      </c>
      <c r="C1774" s="11" t="s">
        <v>102</v>
      </c>
      <c r="D1774" s="11" t="s">
        <v>170</v>
      </c>
      <c r="E1774" s="11" t="s">
        <v>1681</v>
      </c>
      <c r="F1774" s="12" t="s">
        <v>147</v>
      </c>
      <c r="G1774" s="19">
        <v>1</v>
      </c>
      <c r="H1774" s="13">
        <v>434112</v>
      </c>
      <c r="I1774" s="13">
        <v>598695</v>
      </c>
      <c r="J1774" s="17">
        <v>496051.5</v>
      </c>
      <c r="K1774" s="14">
        <v>556019</v>
      </c>
      <c r="L1774" s="15">
        <v>438195</v>
      </c>
      <c r="M1774" s="16">
        <v>494606</v>
      </c>
      <c r="N1774" s="90"/>
    </row>
    <row r="1775" spans="2:14" ht="26.45">
      <c r="B1775" s="10">
        <v>1772</v>
      </c>
      <c r="C1775" s="11" t="s">
        <v>102</v>
      </c>
      <c r="D1775" s="11" t="s">
        <v>170</v>
      </c>
      <c r="E1775" s="11" t="s">
        <v>1682</v>
      </c>
      <c r="F1775" s="12" t="s">
        <v>147</v>
      </c>
      <c r="G1775" s="19">
        <v>1</v>
      </c>
      <c r="H1775" s="13">
        <v>438515</v>
      </c>
      <c r="I1775" s="13">
        <v>604767</v>
      </c>
      <c r="J1775" s="17">
        <v>501085.2</v>
      </c>
      <c r="K1775" s="14">
        <v>561661</v>
      </c>
      <c r="L1775" s="15">
        <v>442643</v>
      </c>
      <c r="M1775" s="16">
        <v>499627</v>
      </c>
      <c r="N1775" s="90"/>
    </row>
    <row r="1776" spans="2:14" ht="26.45">
      <c r="B1776" s="10">
        <v>1773</v>
      </c>
      <c r="C1776" s="11" t="s">
        <v>102</v>
      </c>
      <c r="D1776" s="11" t="s">
        <v>170</v>
      </c>
      <c r="E1776" s="11" t="s">
        <v>1683</v>
      </c>
      <c r="F1776" s="12" t="s">
        <v>147</v>
      </c>
      <c r="G1776" s="19">
        <v>1</v>
      </c>
      <c r="H1776" s="13">
        <v>436587</v>
      </c>
      <c r="I1776" s="13">
        <v>602108</v>
      </c>
      <c r="J1776" s="17">
        <v>498883.7</v>
      </c>
      <c r="K1776" s="14">
        <v>559194</v>
      </c>
      <c r="L1776" s="15">
        <v>440698</v>
      </c>
      <c r="M1776" s="16">
        <v>497432</v>
      </c>
      <c r="N1776" s="90"/>
    </row>
    <row r="1777" spans="2:14" ht="105.6">
      <c r="B1777" s="10">
        <v>1774</v>
      </c>
      <c r="C1777" s="11" t="s">
        <v>102</v>
      </c>
      <c r="D1777" s="11" t="s">
        <v>170</v>
      </c>
      <c r="E1777" s="11" t="s">
        <v>1684</v>
      </c>
      <c r="F1777" s="12" t="s">
        <v>147</v>
      </c>
      <c r="G1777" s="19">
        <v>1</v>
      </c>
      <c r="H1777" s="13">
        <v>3808000</v>
      </c>
      <c r="I1777" s="13">
        <v>5251709</v>
      </c>
      <c r="J1777" s="17">
        <v>4351413.5</v>
      </c>
      <c r="K1777" s="14">
        <v>4877454</v>
      </c>
      <c r="L1777" s="15">
        <v>3843897</v>
      </c>
      <c r="M1777" s="16">
        <v>4338744</v>
      </c>
      <c r="N1777" s="90"/>
    </row>
    <row r="1778" spans="2:14" ht="26.45">
      <c r="B1778" s="10">
        <v>1775</v>
      </c>
      <c r="C1778" s="11" t="s">
        <v>102</v>
      </c>
      <c r="D1778" s="11" t="s">
        <v>170</v>
      </c>
      <c r="E1778" s="11" t="s">
        <v>1685</v>
      </c>
      <c r="F1778" s="12" t="s">
        <v>147</v>
      </c>
      <c r="G1778" s="19">
        <v>1</v>
      </c>
      <c r="H1778" s="13">
        <v>747320</v>
      </c>
      <c r="I1778" s="13">
        <v>1030648</v>
      </c>
      <c r="J1778" s="17">
        <v>853967.8</v>
      </c>
      <c r="K1778" s="14">
        <v>957204</v>
      </c>
      <c r="L1778" s="15">
        <v>754367</v>
      </c>
      <c r="M1778" s="16">
        <v>851481</v>
      </c>
      <c r="N1778" s="90"/>
    </row>
    <row r="1779" spans="2:14" ht="26.45">
      <c r="B1779" s="10">
        <v>1776</v>
      </c>
      <c r="C1779" s="11" t="s">
        <v>102</v>
      </c>
      <c r="D1779" s="11" t="s">
        <v>170</v>
      </c>
      <c r="E1779" s="11" t="s">
        <v>1508</v>
      </c>
      <c r="F1779" s="12" t="s">
        <v>147</v>
      </c>
      <c r="G1779" s="19">
        <v>1</v>
      </c>
      <c r="H1779" s="13">
        <v>35819</v>
      </c>
      <c r="I1779" s="13">
        <v>49399</v>
      </c>
      <c r="J1779" s="17">
        <v>40959.800000000003</v>
      </c>
      <c r="K1779" s="14">
        <v>45911</v>
      </c>
      <c r="L1779" s="15">
        <v>36182</v>
      </c>
      <c r="M1779" s="16">
        <v>40840</v>
      </c>
      <c r="N1779" s="90"/>
    </row>
    <row r="1780" spans="2:14" ht="39.6">
      <c r="B1780" s="10">
        <v>1777</v>
      </c>
      <c r="C1780" s="11" t="s">
        <v>875</v>
      </c>
      <c r="D1780" s="11" t="s">
        <v>923</v>
      </c>
      <c r="E1780" s="11" t="s">
        <v>1610</v>
      </c>
      <c r="F1780" s="12" t="s">
        <v>147</v>
      </c>
      <c r="G1780" s="19">
        <v>1</v>
      </c>
      <c r="H1780" s="13">
        <v>1077188</v>
      </c>
      <c r="I1780" s="13">
        <v>1485577</v>
      </c>
      <c r="J1780" s="17">
        <v>2461848.2000000002</v>
      </c>
      <c r="K1780" s="14">
        <v>2759460</v>
      </c>
      <c r="L1780" s="15">
        <v>1087359</v>
      </c>
      <c r="M1780" s="16">
        <v>1227341</v>
      </c>
      <c r="N1780" s="90"/>
    </row>
    <row r="1781" spans="2:14" ht="39.6">
      <c r="B1781" s="10">
        <v>1778</v>
      </c>
      <c r="C1781" s="11" t="s">
        <v>875</v>
      </c>
      <c r="D1781" s="11" t="s">
        <v>923</v>
      </c>
      <c r="E1781" s="11" t="s">
        <v>1686</v>
      </c>
      <c r="F1781" s="12" t="s">
        <v>147</v>
      </c>
      <c r="G1781" s="19">
        <v>1</v>
      </c>
      <c r="H1781" s="13">
        <v>803250</v>
      </c>
      <c r="I1781" s="13">
        <v>1107782</v>
      </c>
      <c r="J1781" s="17">
        <v>917882.7</v>
      </c>
      <c r="K1781" s="14">
        <v>1028845</v>
      </c>
      <c r="L1781" s="15">
        <v>810828</v>
      </c>
      <c r="M1781" s="16">
        <v>915211</v>
      </c>
      <c r="N1781" s="90"/>
    </row>
    <row r="1782" spans="2:14" ht="52.9">
      <c r="B1782" s="10">
        <v>1779</v>
      </c>
      <c r="C1782" s="11" t="s">
        <v>875</v>
      </c>
      <c r="D1782" s="11" t="s">
        <v>923</v>
      </c>
      <c r="E1782" s="11" t="s">
        <v>1687</v>
      </c>
      <c r="F1782" s="12" t="s">
        <v>147</v>
      </c>
      <c r="G1782" s="19">
        <v>1</v>
      </c>
      <c r="H1782" s="13">
        <v>16243500</v>
      </c>
      <c r="I1782" s="13">
        <v>22401822</v>
      </c>
      <c r="J1782" s="17">
        <v>18561417.699999999</v>
      </c>
      <c r="K1782" s="14">
        <v>20805300</v>
      </c>
      <c r="L1782" s="15">
        <v>16396554</v>
      </c>
      <c r="M1782" s="16">
        <v>18507378</v>
      </c>
      <c r="N1782" s="90"/>
    </row>
    <row r="1783" spans="2:14" ht="39.6">
      <c r="B1783" s="10">
        <v>1780</v>
      </c>
      <c r="C1783" s="11" t="s">
        <v>625</v>
      </c>
      <c r="D1783" s="11" t="s">
        <v>626</v>
      </c>
      <c r="E1783" s="11" t="s">
        <v>1688</v>
      </c>
      <c r="F1783" s="12" t="s">
        <v>147</v>
      </c>
      <c r="G1783" s="19">
        <v>1</v>
      </c>
      <c r="H1783" s="13">
        <v>1420579</v>
      </c>
      <c r="I1783" s="13">
        <v>1959156</v>
      </c>
      <c r="J1783" s="17">
        <v>2029128.5</v>
      </c>
      <c r="K1783" s="14">
        <v>2274429</v>
      </c>
      <c r="L1783" s="15">
        <v>1792466</v>
      </c>
      <c r="M1783" s="16">
        <v>2023221</v>
      </c>
      <c r="N1783" s="90"/>
    </row>
    <row r="1784" spans="2:14" ht="39.6">
      <c r="B1784" s="10">
        <v>1781</v>
      </c>
      <c r="C1784" s="11" t="s">
        <v>1375</v>
      </c>
      <c r="D1784" s="11" t="s">
        <v>1442</v>
      </c>
      <c r="E1784" s="11" t="s">
        <v>1689</v>
      </c>
      <c r="F1784" s="12" t="s">
        <v>147</v>
      </c>
      <c r="G1784" s="19">
        <v>1</v>
      </c>
      <c r="H1784" s="13">
        <v>332962</v>
      </c>
      <c r="I1784" s="13">
        <v>459196</v>
      </c>
      <c r="J1784" s="17">
        <v>380478.7</v>
      </c>
      <c r="K1784" s="14">
        <v>426475</v>
      </c>
      <c r="L1784" s="15">
        <v>336103</v>
      </c>
      <c r="M1784" s="16">
        <v>379371</v>
      </c>
      <c r="N1784" s="90"/>
    </row>
    <row r="1785" spans="2:14" ht="39.6">
      <c r="B1785" s="10">
        <v>1782</v>
      </c>
      <c r="C1785" s="11" t="s">
        <v>296</v>
      </c>
      <c r="D1785" s="11" t="s">
        <v>296</v>
      </c>
      <c r="E1785" s="11" t="s">
        <v>1690</v>
      </c>
      <c r="F1785" s="12" t="s">
        <v>147</v>
      </c>
      <c r="G1785" s="19">
        <v>1</v>
      </c>
      <c r="H1785" s="13">
        <v>217056</v>
      </c>
      <c r="I1785" s="13">
        <v>299347</v>
      </c>
      <c r="J1785" s="17">
        <v>310054.5</v>
      </c>
      <c r="K1785" s="14">
        <v>347537</v>
      </c>
      <c r="L1785" s="15">
        <v>273892</v>
      </c>
      <c r="M1785" s="16">
        <v>309152</v>
      </c>
      <c r="N1785" s="90"/>
    </row>
    <row r="1786" spans="2:14" ht="26.45">
      <c r="B1786" s="10">
        <v>1783</v>
      </c>
      <c r="C1786" s="11" t="s">
        <v>875</v>
      </c>
      <c r="D1786" s="11" t="s">
        <v>954</v>
      </c>
      <c r="E1786" s="11" t="s">
        <v>1324</v>
      </c>
      <c r="F1786" s="12" t="s">
        <v>147</v>
      </c>
      <c r="G1786" s="19">
        <v>1</v>
      </c>
      <c r="H1786" s="13">
        <v>53788</v>
      </c>
      <c r="I1786" s="13">
        <v>74180</v>
      </c>
      <c r="J1786" s="17">
        <v>67092.2</v>
      </c>
      <c r="K1786" s="14">
        <v>75203</v>
      </c>
      <c r="L1786" s="15">
        <v>59267</v>
      </c>
      <c r="M1786" s="16">
        <v>66897</v>
      </c>
      <c r="N1786" s="90"/>
    </row>
    <row r="1787" spans="2:14" ht="52.9">
      <c r="B1787" s="10">
        <v>1784</v>
      </c>
      <c r="C1787" s="11" t="s">
        <v>875</v>
      </c>
      <c r="D1787" s="11" t="s">
        <v>954</v>
      </c>
      <c r="E1787" s="11" t="s">
        <v>1691</v>
      </c>
      <c r="F1787" s="12" t="s">
        <v>18</v>
      </c>
      <c r="G1787" s="19">
        <v>1</v>
      </c>
      <c r="H1787" s="13">
        <v>395675</v>
      </c>
      <c r="I1787" s="13">
        <v>545685</v>
      </c>
      <c r="J1787" s="17">
        <v>565214.30000000005</v>
      </c>
      <c r="K1787" s="14">
        <v>633543</v>
      </c>
      <c r="L1787" s="15">
        <v>499292</v>
      </c>
      <c r="M1787" s="16">
        <v>563569</v>
      </c>
      <c r="N1787" s="90"/>
    </row>
    <row r="1788" spans="2:14" ht="26.45">
      <c r="B1788" s="10">
        <v>1785</v>
      </c>
      <c r="C1788" s="11" t="s">
        <v>875</v>
      </c>
      <c r="D1788" s="11" t="s">
        <v>954</v>
      </c>
      <c r="E1788" s="11" t="s">
        <v>1692</v>
      </c>
      <c r="F1788" s="12" t="s">
        <v>18</v>
      </c>
      <c r="G1788" s="19">
        <v>1</v>
      </c>
      <c r="H1788" s="13">
        <v>241915</v>
      </c>
      <c r="I1788" s="13">
        <v>333631</v>
      </c>
      <c r="J1788" s="17">
        <v>345564.1</v>
      </c>
      <c r="K1788" s="14">
        <v>387339</v>
      </c>
      <c r="L1788" s="15">
        <v>305260</v>
      </c>
      <c r="M1788" s="16">
        <v>344558</v>
      </c>
      <c r="N1788" s="90"/>
    </row>
    <row r="1789" spans="2:14" ht="26.45">
      <c r="B1789" s="10">
        <v>1786</v>
      </c>
      <c r="C1789" s="11" t="s">
        <v>875</v>
      </c>
      <c r="D1789" s="11" t="s">
        <v>954</v>
      </c>
      <c r="E1789" s="11" t="s">
        <v>1693</v>
      </c>
      <c r="F1789" s="12" t="s">
        <v>18</v>
      </c>
      <c r="G1789" s="19">
        <v>1</v>
      </c>
      <c r="H1789" s="13">
        <v>236334</v>
      </c>
      <c r="I1789" s="13">
        <v>325934</v>
      </c>
      <c r="J1789" s="17">
        <v>337567.3</v>
      </c>
      <c r="K1789" s="14">
        <v>378376</v>
      </c>
      <c r="L1789" s="15">
        <v>298196</v>
      </c>
      <c r="M1789" s="16">
        <v>336585</v>
      </c>
      <c r="N1789" s="90"/>
    </row>
    <row r="1790" spans="2:14" ht="52.9">
      <c r="B1790" s="10">
        <v>1787</v>
      </c>
      <c r="C1790" s="11" t="s">
        <v>875</v>
      </c>
      <c r="D1790" s="11" t="s">
        <v>954</v>
      </c>
      <c r="E1790" s="11" t="s">
        <v>1694</v>
      </c>
      <c r="F1790" s="12" t="s">
        <v>157</v>
      </c>
      <c r="G1790" s="19">
        <v>1</v>
      </c>
      <c r="H1790" s="13">
        <v>732088</v>
      </c>
      <c r="I1790" s="13">
        <v>1009641</v>
      </c>
      <c r="J1790" s="17">
        <v>836558.1</v>
      </c>
      <c r="K1790" s="14">
        <v>937689</v>
      </c>
      <c r="L1790" s="15">
        <v>738988</v>
      </c>
      <c r="M1790" s="16">
        <v>834122</v>
      </c>
      <c r="N1790" s="90"/>
    </row>
    <row r="1791" spans="2:14" ht="39.6">
      <c r="B1791" s="10">
        <v>1788</v>
      </c>
      <c r="C1791" s="11" t="s">
        <v>1375</v>
      </c>
      <c r="D1791" s="11" t="s">
        <v>1419</v>
      </c>
      <c r="E1791" s="11" t="s">
        <v>1695</v>
      </c>
      <c r="F1791" s="12" t="s">
        <v>18</v>
      </c>
      <c r="G1791" s="19">
        <v>1</v>
      </c>
      <c r="H1791" s="13">
        <v>258800</v>
      </c>
      <c r="I1791" s="13">
        <v>356918</v>
      </c>
      <c r="J1791" s="17">
        <v>295750.7</v>
      </c>
      <c r="K1791" s="14">
        <v>331504</v>
      </c>
      <c r="L1791" s="15">
        <v>261256</v>
      </c>
      <c r="M1791" s="16">
        <v>294889</v>
      </c>
      <c r="N1791" s="90"/>
    </row>
    <row r="1792" spans="2:14" ht="92.45">
      <c r="B1792" s="10">
        <v>1789</v>
      </c>
      <c r="C1792" s="11" t="s">
        <v>987</v>
      </c>
      <c r="D1792" s="11" t="s">
        <v>988</v>
      </c>
      <c r="E1792" s="11" t="s">
        <v>1696</v>
      </c>
      <c r="F1792" s="12" t="s">
        <v>18</v>
      </c>
      <c r="G1792" s="19">
        <v>1</v>
      </c>
      <c r="H1792" s="13">
        <v>3911478</v>
      </c>
      <c r="I1792" s="13">
        <v>5394418</v>
      </c>
      <c r="J1792" s="17">
        <v>4469640</v>
      </c>
      <c r="K1792" s="14">
        <v>5009973</v>
      </c>
      <c r="L1792" s="15">
        <v>3948335</v>
      </c>
      <c r="M1792" s="16">
        <v>4456627</v>
      </c>
      <c r="N1792" s="90"/>
    </row>
    <row r="1793" spans="2:14" ht="105.6">
      <c r="B1793" s="10">
        <v>1790</v>
      </c>
      <c r="C1793" s="11" t="s">
        <v>987</v>
      </c>
      <c r="D1793" s="11" t="s">
        <v>988</v>
      </c>
      <c r="E1793" s="11" t="s">
        <v>1697</v>
      </c>
      <c r="F1793" s="12" t="s">
        <v>18</v>
      </c>
      <c r="G1793" s="19">
        <v>1</v>
      </c>
      <c r="H1793" s="13">
        <v>2759827</v>
      </c>
      <c r="I1793" s="13">
        <v>3806147</v>
      </c>
      <c r="J1793" s="17">
        <v>3153654.7</v>
      </c>
      <c r="K1793" s="14">
        <v>3534899</v>
      </c>
      <c r="L1793" s="15">
        <v>2785836</v>
      </c>
      <c r="M1793" s="16">
        <v>3144473</v>
      </c>
      <c r="N1793" s="90"/>
    </row>
    <row r="1794" spans="2:14" ht="26.45">
      <c r="B1794" s="10">
        <v>1791</v>
      </c>
      <c r="C1794" s="11" t="s">
        <v>625</v>
      </c>
      <c r="D1794" s="11" t="s">
        <v>686</v>
      </c>
      <c r="E1794" s="11" t="s">
        <v>1698</v>
      </c>
      <c r="F1794" s="12" t="s">
        <v>18</v>
      </c>
      <c r="G1794" s="19">
        <v>1</v>
      </c>
      <c r="H1794" s="13">
        <v>1106736</v>
      </c>
      <c r="I1794" s="13">
        <v>1526328</v>
      </c>
      <c r="J1794" s="17">
        <v>1264684.3999999999</v>
      </c>
      <c r="K1794" s="14">
        <v>1417572</v>
      </c>
      <c r="L1794" s="15">
        <v>1117182</v>
      </c>
      <c r="M1794" s="16">
        <v>1261003</v>
      </c>
      <c r="N1794" s="90"/>
    </row>
    <row r="1795" spans="2:14" ht="92.45">
      <c r="B1795" s="10">
        <v>1792</v>
      </c>
      <c r="C1795" s="11" t="s">
        <v>625</v>
      </c>
      <c r="D1795" s="11" t="s">
        <v>686</v>
      </c>
      <c r="E1795" s="11" t="s">
        <v>1618</v>
      </c>
      <c r="F1795" s="12" t="s">
        <v>18</v>
      </c>
      <c r="G1795" s="19">
        <v>1</v>
      </c>
      <c r="H1795" s="13">
        <v>869186</v>
      </c>
      <c r="I1795" s="13">
        <v>1198716</v>
      </c>
      <c r="J1795" s="17">
        <v>993233.5</v>
      </c>
      <c r="K1795" s="14">
        <v>1113305</v>
      </c>
      <c r="L1795" s="15">
        <v>877390</v>
      </c>
      <c r="M1795" s="16">
        <v>990342</v>
      </c>
      <c r="N1795" s="90"/>
    </row>
    <row r="1796" spans="2:14" ht="39.6">
      <c r="B1796" s="10">
        <v>1793</v>
      </c>
      <c r="C1796" s="11" t="s">
        <v>207</v>
      </c>
      <c r="D1796" s="11" t="s">
        <v>208</v>
      </c>
      <c r="E1796" s="11" t="s">
        <v>1699</v>
      </c>
      <c r="F1796" s="12" t="s">
        <v>18</v>
      </c>
      <c r="G1796" s="19">
        <v>1</v>
      </c>
      <c r="H1796" s="13">
        <v>339626</v>
      </c>
      <c r="I1796" s="13">
        <v>468387</v>
      </c>
      <c r="J1796" s="17">
        <v>388118.5</v>
      </c>
      <c r="K1796" s="14">
        <v>435038</v>
      </c>
      <c r="L1796" s="15">
        <v>342851</v>
      </c>
      <c r="M1796" s="16">
        <v>386988</v>
      </c>
      <c r="N1796" s="90"/>
    </row>
    <row r="1797" spans="2:14" ht="39.6">
      <c r="B1797" s="10">
        <v>1794</v>
      </c>
      <c r="C1797" s="11" t="s">
        <v>625</v>
      </c>
      <c r="D1797" s="11" t="s">
        <v>626</v>
      </c>
      <c r="E1797" s="11" t="s">
        <v>1700</v>
      </c>
      <c r="F1797" s="12" t="s">
        <v>18</v>
      </c>
      <c r="G1797" s="19">
        <v>1</v>
      </c>
      <c r="H1797" s="13">
        <v>293930</v>
      </c>
      <c r="I1797" s="13">
        <v>405366</v>
      </c>
      <c r="J1797" s="17">
        <v>335901.3</v>
      </c>
      <c r="K1797" s="14">
        <v>376508</v>
      </c>
      <c r="L1797" s="15">
        <v>296724</v>
      </c>
      <c r="M1797" s="16">
        <v>334923</v>
      </c>
      <c r="N1797" s="90"/>
    </row>
    <row r="1798" spans="2:14" ht="39.6">
      <c r="B1798" s="10">
        <v>1795</v>
      </c>
      <c r="C1798" s="11" t="s">
        <v>625</v>
      </c>
      <c r="D1798" s="11" t="s">
        <v>626</v>
      </c>
      <c r="E1798" s="11" t="s">
        <v>1619</v>
      </c>
      <c r="F1798" s="12" t="s">
        <v>18</v>
      </c>
      <c r="G1798" s="19">
        <v>1</v>
      </c>
      <c r="H1798" s="13">
        <v>419180</v>
      </c>
      <c r="I1798" s="13">
        <v>578102</v>
      </c>
      <c r="J1798" s="17">
        <v>479010.7</v>
      </c>
      <c r="K1798" s="14">
        <v>536918</v>
      </c>
      <c r="L1798" s="15">
        <v>423143</v>
      </c>
      <c r="M1798" s="16">
        <v>477617</v>
      </c>
      <c r="N1798" s="90"/>
    </row>
    <row r="1799" spans="2:14" ht="39.6">
      <c r="B1799" s="10">
        <v>1796</v>
      </c>
      <c r="C1799" s="11" t="s">
        <v>625</v>
      </c>
      <c r="D1799" s="11" t="s">
        <v>626</v>
      </c>
      <c r="E1799" s="11" t="s">
        <v>1701</v>
      </c>
      <c r="F1799" s="12" t="s">
        <v>18</v>
      </c>
      <c r="G1799" s="19">
        <v>1</v>
      </c>
      <c r="H1799" s="13">
        <v>461720</v>
      </c>
      <c r="I1799" s="13">
        <v>636770</v>
      </c>
      <c r="J1799" s="17">
        <v>527598.4</v>
      </c>
      <c r="K1799" s="14">
        <v>591380</v>
      </c>
      <c r="L1799" s="15">
        <v>466064</v>
      </c>
      <c r="M1799" s="16">
        <v>526063</v>
      </c>
      <c r="N1799" s="90"/>
    </row>
    <row r="1800" spans="2:14" ht="26.45">
      <c r="B1800" s="10">
        <v>1797</v>
      </c>
      <c r="C1800" s="11" t="s">
        <v>625</v>
      </c>
      <c r="D1800" s="11" t="s">
        <v>626</v>
      </c>
      <c r="E1800" s="11" t="s">
        <v>1702</v>
      </c>
      <c r="F1800" s="12" t="s">
        <v>18</v>
      </c>
      <c r="G1800" s="19">
        <v>1</v>
      </c>
      <c r="H1800" s="13">
        <v>433160</v>
      </c>
      <c r="I1800" s="13">
        <v>597382</v>
      </c>
      <c r="J1800" s="17">
        <v>494980.5</v>
      </c>
      <c r="K1800" s="14">
        <v>554818</v>
      </c>
      <c r="L1800" s="15">
        <v>437249</v>
      </c>
      <c r="M1800" s="16">
        <v>493539</v>
      </c>
      <c r="N1800" s="90"/>
    </row>
    <row r="1801" spans="2:14" ht="26.45">
      <c r="B1801" s="10">
        <v>1798</v>
      </c>
      <c r="C1801" s="11" t="s">
        <v>625</v>
      </c>
      <c r="D1801" s="11" t="s">
        <v>626</v>
      </c>
      <c r="E1801" s="11" t="s">
        <v>1703</v>
      </c>
      <c r="F1801" s="12" t="s">
        <v>18</v>
      </c>
      <c r="G1801" s="19">
        <v>1</v>
      </c>
      <c r="H1801" s="13">
        <v>2133313</v>
      </c>
      <c r="I1801" s="13">
        <v>2942106</v>
      </c>
      <c r="J1801" s="17">
        <v>2437738.7999999998</v>
      </c>
      <c r="K1801" s="14">
        <v>2732436</v>
      </c>
      <c r="L1801" s="15">
        <v>2153419</v>
      </c>
      <c r="M1801" s="16">
        <v>2430641</v>
      </c>
      <c r="N1801" s="90"/>
    </row>
    <row r="1802" spans="2:14" ht="26.45">
      <c r="B1802" s="10">
        <v>1799</v>
      </c>
      <c r="C1802" s="11" t="s">
        <v>625</v>
      </c>
      <c r="D1802" s="11" t="s">
        <v>626</v>
      </c>
      <c r="E1802" s="11" t="s">
        <v>1704</v>
      </c>
      <c r="F1802" s="12" t="s">
        <v>18</v>
      </c>
      <c r="G1802" s="19">
        <v>1</v>
      </c>
      <c r="H1802" s="13">
        <v>1106736</v>
      </c>
      <c r="I1802" s="13">
        <v>1526328</v>
      </c>
      <c r="J1802" s="17">
        <v>1264684.3999999999</v>
      </c>
      <c r="K1802" s="14">
        <v>1417572</v>
      </c>
      <c r="L1802" s="15">
        <v>1117182</v>
      </c>
      <c r="M1802" s="16">
        <v>1261003</v>
      </c>
      <c r="N1802" s="90"/>
    </row>
    <row r="1803" spans="2:14" ht="79.150000000000006">
      <c r="B1803" s="10">
        <v>1800</v>
      </c>
      <c r="C1803" s="11" t="s">
        <v>625</v>
      </c>
      <c r="D1803" s="11" t="s">
        <v>626</v>
      </c>
      <c r="E1803" s="11" t="s">
        <v>1705</v>
      </c>
      <c r="F1803" s="12" t="s">
        <v>18</v>
      </c>
      <c r="G1803" s="19">
        <v>1</v>
      </c>
      <c r="H1803" s="13">
        <v>1026291</v>
      </c>
      <c r="I1803" s="13">
        <v>1415384</v>
      </c>
      <c r="J1803" s="17">
        <v>1172745</v>
      </c>
      <c r="K1803" s="14">
        <v>1314518</v>
      </c>
      <c r="L1803" s="15">
        <v>1035965</v>
      </c>
      <c r="M1803" s="16">
        <v>1169331</v>
      </c>
      <c r="N1803" s="90"/>
    </row>
    <row r="1804" spans="2:14" ht="66">
      <c r="B1804" s="10">
        <v>1801</v>
      </c>
      <c r="C1804" s="11" t="s">
        <v>625</v>
      </c>
      <c r="D1804" s="11" t="s">
        <v>626</v>
      </c>
      <c r="E1804" s="11" t="s">
        <v>1706</v>
      </c>
      <c r="F1804" s="12" t="s">
        <v>18</v>
      </c>
      <c r="G1804" s="19">
        <v>1</v>
      </c>
      <c r="H1804" s="13">
        <v>2380000</v>
      </c>
      <c r="I1804" s="13">
        <v>3282318</v>
      </c>
      <c r="J1804" s="17">
        <v>3399532.5</v>
      </c>
      <c r="K1804" s="14">
        <v>3810501</v>
      </c>
      <c r="L1804" s="15">
        <v>3003037</v>
      </c>
      <c r="M1804" s="16">
        <v>3389635</v>
      </c>
      <c r="N1804" s="90"/>
    </row>
    <row r="1805" spans="2:14" ht="26.45">
      <c r="B1805" s="10">
        <v>1802</v>
      </c>
      <c r="C1805" s="11" t="s">
        <v>57</v>
      </c>
      <c r="D1805" s="11" t="s">
        <v>58</v>
      </c>
      <c r="E1805" s="11" t="s">
        <v>1707</v>
      </c>
      <c r="F1805" s="12" t="s">
        <v>18</v>
      </c>
      <c r="G1805" s="19">
        <v>1</v>
      </c>
      <c r="H1805" s="13">
        <v>1011262</v>
      </c>
      <c r="I1805" s="13">
        <v>1394657</v>
      </c>
      <c r="J1805" s="17">
        <v>1648768.8</v>
      </c>
      <c r="K1805" s="14">
        <v>1848088</v>
      </c>
      <c r="L1805" s="15">
        <v>1456469</v>
      </c>
      <c r="M1805" s="16">
        <v>1643969</v>
      </c>
      <c r="N1805" s="90"/>
    </row>
    <row r="1806" spans="2:14" ht="39.6">
      <c r="B1806" s="10">
        <v>1803</v>
      </c>
      <c r="C1806" s="11" t="s">
        <v>57</v>
      </c>
      <c r="D1806" s="11" t="s">
        <v>58</v>
      </c>
      <c r="E1806" s="11" t="s">
        <v>1708</v>
      </c>
      <c r="F1806" s="12" t="s">
        <v>18</v>
      </c>
      <c r="G1806" s="19">
        <v>1</v>
      </c>
      <c r="H1806" s="13">
        <v>3684799</v>
      </c>
      <c r="I1806" s="13">
        <v>5081800</v>
      </c>
      <c r="J1806" s="17">
        <v>4116590.8</v>
      </c>
      <c r="K1806" s="14">
        <v>4614244</v>
      </c>
      <c r="L1806" s="15">
        <v>3636463</v>
      </c>
      <c r="M1806" s="16">
        <v>4104606</v>
      </c>
      <c r="N1806" s="90"/>
    </row>
    <row r="1807" spans="2:14" ht="39.6">
      <c r="B1807" s="10">
        <v>1804</v>
      </c>
      <c r="C1807" s="11" t="s">
        <v>57</v>
      </c>
      <c r="D1807" s="11" t="s">
        <v>58</v>
      </c>
      <c r="E1807" s="11" t="s">
        <v>1709</v>
      </c>
      <c r="F1807" s="12" t="s">
        <v>18</v>
      </c>
      <c r="G1807" s="19">
        <v>1</v>
      </c>
      <c r="H1807" s="13">
        <v>419082</v>
      </c>
      <c r="I1807" s="13">
        <v>577967</v>
      </c>
      <c r="J1807" s="17">
        <v>468205.5</v>
      </c>
      <c r="K1807" s="14">
        <v>524807</v>
      </c>
      <c r="L1807" s="15">
        <v>413597</v>
      </c>
      <c r="M1807" s="16">
        <v>466842</v>
      </c>
      <c r="N1807" s="90"/>
    </row>
    <row r="1808" spans="2:14" ht="39.6">
      <c r="B1808" s="10">
        <v>1805</v>
      </c>
      <c r="C1808" s="11" t="s">
        <v>1375</v>
      </c>
      <c r="D1808" s="11" t="s">
        <v>1442</v>
      </c>
      <c r="E1808" s="11" t="s">
        <v>1710</v>
      </c>
      <c r="F1808" s="12" t="s">
        <v>18</v>
      </c>
      <c r="G1808" s="19">
        <v>1</v>
      </c>
      <c r="H1808" s="13">
        <v>386750</v>
      </c>
      <c r="I1808" s="13">
        <v>533377</v>
      </c>
      <c r="J1808" s="17">
        <v>432100.9</v>
      </c>
      <c r="K1808" s="14">
        <v>484337</v>
      </c>
      <c r="L1808" s="15">
        <v>381704</v>
      </c>
      <c r="M1808" s="16">
        <v>430843</v>
      </c>
      <c r="N1808" s="90"/>
    </row>
    <row r="1809" spans="2:14" ht="52.9">
      <c r="B1809" s="10">
        <v>1806</v>
      </c>
      <c r="C1809" s="11" t="s">
        <v>1375</v>
      </c>
      <c r="D1809" s="11" t="s">
        <v>1442</v>
      </c>
      <c r="E1809" s="11" t="s">
        <v>1711</v>
      </c>
      <c r="F1809" s="12" t="s">
        <v>18</v>
      </c>
      <c r="G1809" s="19">
        <v>1</v>
      </c>
      <c r="H1809" s="13">
        <v>1970640</v>
      </c>
      <c r="I1809" s="13">
        <v>2717759</v>
      </c>
      <c r="J1809" s="17">
        <v>2201559.5</v>
      </c>
      <c r="K1809" s="14">
        <v>2467705</v>
      </c>
      <c r="L1809" s="15">
        <v>1944786</v>
      </c>
      <c r="M1809" s="16">
        <v>2195150</v>
      </c>
      <c r="N1809" s="90"/>
    </row>
    <row r="1810" spans="2:14" ht="39.6">
      <c r="B1810" s="10">
        <v>1807</v>
      </c>
      <c r="C1810" s="11" t="s">
        <v>625</v>
      </c>
      <c r="D1810" s="11" t="s">
        <v>699</v>
      </c>
      <c r="E1810" s="11" t="s">
        <v>1712</v>
      </c>
      <c r="F1810" s="12" t="s">
        <v>18</v>
      </c>
      <c r="G1810" s="19">
        <v>1</v>
      </c>
      <c r="H1810" s="13">
        <v>458864</v>
      </c>
      <c r="I1810" s="13">
        <v>632831</v>
      </c>
      <c r="J1810" s="17">
        <v>512652</v>
      </c>
      <c r="K1810" s="14">
        <v>574626</v>
      </c>
      <c r="L1810" s="15">
        <v>452860</v>
      </c>
      <c r="M1810" s="16">
        <v>511159</v>
      </c>
      <c r="N1810" s="90"/>
    </row>
    <row r="1811" spans="2:14" ht="39.6">
      <c r="B1811" s="10">
        <v>1808</v>
      </c>
      <c r="C1811" s="11" t="s">
        <v>625</v>
      </c>
      <c r="D1811" s="11" t="s">
        <v>699</v>
      </c>
      <c r="E1811" s="11" t="s">
        <v>1713</v>
      </c>
      <c r="F1811" s="12" t="s">
        <v>18</v>
      </c>
      <c r="G1811" s="19">
        <v>1</v>
      </c>
      <c r="H1811" s="13">
        <v>577983</v>
      </c>
      <c r="I1811" s="13">
        <v>797111</v>
      </c>
      <c r="J1811" s="17">
        <v>645741.6</v>
      </c>
      <c r="K1811" s="14">
        <v>723805</v>
      </c>
      <c r="L1811" s="15">
        <v>570427</v>
      </c>
      <c r="M1811" s="16">
        <v>643861</v>
      </c>
      <c r="N1811" s="90"/>
    </row>
    <row r="1812" spans="2:14" ht="52.9">
      <c r="B1812" s="10">
        <v>1809</v>
      </c>
      <c r="C1812" s="11" t="s">
        <v>625</v>
      </c>
      <c r="D1812" s="11" t="s">
        <v>699</v>
      </c>
      <c r="E1812" s="11" t="s">
        <v>1714</v>
      </c>
      <c r="F1812" s="12" t="s">
        <v>18</v>
      </c>
      <c r="G1812" s="19">
        <v>1</v>
      </c>
      <c r="H1812" s="13">
        <v>1079135</v>
      </c>
      <c r="I1812" s="13">
        <v>1488262</v>
      </c>
      <c r="J1812" s="17">
        <v>1205612.8</v>
      </c>
      <c r="K1812" s="14">
        <v>1351359</v>
      </c>
      <c r="L1812" s="15">
        <v>1064999</v>
      </c>
      <c r="M1812" s="16">
        <v>1202103</v>
      </c>
      <c r="N1812" s="90"/>
    </row>
    <row r="1813" spans="2:14" ht="26.45">
      <c r="B1813" s="10">
        <v>1810</v>
      </c>
      <c r="C1813" s="11" t="s">
        <v>625</v>
      </c>
      <c r="D1813" s="11" t="s">
        <v>699</v>
      </c>
      <c r="E1813" s="11" t="s">
        <v>1715</v>
      </c>
      <c r="F1813" s="12" t="s">
        <v>18</v>
      </c>
      <c r="G1813" s="19">
        <v>1</v>
      </c>
      <c r="H1813" s="13">
        <v>233002</v>
      </c>
      <c r="I1813" s="13">
        <v>321339</v>
      </c>
      <c r="J1813" s="17">
        <v>260312.5</v>
      </c>
      <c r="K1813" s="14">
        <v>291782</v>
      </c>
      <c r="L1813" s="15">
        <v>229951</v>
      </c>
      <c r="M1813" s="16">
        <v>259554</v>
      </c>
      <c r="N1813" s="90"/>
    </row>
    <row r="1814" spans="2:14" ht="39.6">
      <c r="B1814" s="10">
        <v>1811</v>
      </c>
      <c r="C1814" s="11" t="s">
        <v>625</v>
      </c>
      <c r="D1814" s="11" t="s">
        <v>699</v>
      </c>
      <c r="E1814" s="11" t="s">
        <v>1710</v>
      </c>
      <c r="F1814" s="12" t="s">
        <v>18</v>
      </c>
      <c r="G1814" s="19">
        <v>1</v>
      </c>
      <c r="H1814" s="13">
        <v>386750</v>
      </c>
      <c r="I1814" s="13">
        <v>533377</v>
      </c>
      <c r="J1814" s="17">
        <v>432100.9</v>
      </c>
      <c r="K1814" s="14">
        <v>484337</v>
      </c>
      <c r="L1814" s="15">
        <v>381704</v>
      </c>
      <c r="M1814" s="16">
        <v>430843</v>
      </c>
      <c r="N1814" s="90"/>
    </row>
    <row r="1815" spans="2:14" ht="39.6">
      <c r="B1815" s="10">
        <v>1812</v>
      </c>
      <c r="C1815" s="11" t="s">
        <v>296</v>
      </c>
      <c r="D1815" s="11" t="s">
        <v>296</v>
      </c>
      <c r="E1815" s="11" t="s">
        <v>1716</v>
      </c>
      <c r="F1815" s="12" t="s">
        <v>18</v>
      </c>
      <c r="G1815" s="19">
        <v>1</v>
      </c>
      <c r="H1815" s="13">
        <v>26730</v>
      </c>
      <c r="I1815" s="13">
        <v>36864</v>
      </c>
      <c r="J1815" s="17">
        <v>41376.300000000003</v>
      </c>
      <c r="K1815" s="14">
        <v>46378</v>
      </c>
      <c r="L1815" s="15">
        <v>36550</v>
      </c>
      <c r="M1815" s="16">
        <v>41255</v>
      </c>
      <c r="N1815" s="90"/>
    </row>
    <row r="1816" spans="2:14" ht="79.150000000000006">
      <c r="B1816" s="10">
        <v>1813</v>
      </c>
      <c r="C1816" s="11" t="s">
        <v>1375</v>
      </c>
      <c r="D1816" s="11" t="s">
        <v>1376</v>
      </c>
      <c r="E1816" s="11" t="s">
        <v>1717</v>
      </c>
      <c r="F1816" s="12" t="s">
        <v>18</v>
      </c>
      <c r="G1816" s="19">
        <v>1</v>
      </c>
      <c r="H1816" s="13">
        <v>907375</v>
      </c>
      <c r="I1816" s="13">
        <v>1251384</v>
      </c>
      <c r="J1816" s="17">
        <v>1267123.8999999999</v>
      </c>
      <c r="K1816" s="14">
        <v>1420306</v>
      </c>
      <c r="L1816" s="15">
        <v>1119336</v>
      </c>
      <c r="M1816" s="16">
        <v>1263435</v>
      </c>
      <c r="N1816" s="90"/>
    </row>
    <row r="1817" spans="2:14" ht="66">
      <c r="B1817" s="10">
        <v>1814</v>
      </c>
      <c r="C1817" s="11" t="s">
        <v>1375</v>
      </c>
      <c r="D1817" s="11" t="s">
        <v>1376</v>
      </c>
      <c r="E1817" s="11" t="s">
        <v>1718</v>
      </c>
      <c r="F1817" s="12" t="s">
        <v>18</v>
      </c>
      <c r="G1817" s="19">
        <v>1</v>
      </c>
      <c r="H1817" s="13">
        <v>619395</v>
      </c>
      <c r="I1817" s="13">
        <v>854223</v>
      </c>
      <c r="J1817" s="17">
        <v>691985</v>
      </c>
      <c r="K1817" s="14">
        <v>775639</v>
      </c>
      <c r="L1817" s="15">
        <v>611277</v>
      </c>
      <c r="M1817" s="16">
        <v>689970</v>
      </c>
      <c r="N1817" s="90"/>
    </row>
    <row r="1818" spans="2:14" ht="26.45">
      <c r="B1818" s="10">
        <v>1815</v>
      </c>
      <c r="C1818" s="11" t="s">
        <v>1375</v>
      </c>
      <c r="D1818" s="11" t="s">
        <v>1376</v>
      </c>
      <c r="E1818" s="11" t="s">
        <v>1719</v>
      </c>
      <c r="F1818" s="12" t="s">
        <v>18</v>
      </c>
      <c r="G1818" s="19">
        <v>1</v>
      </c>
      <c r="H1818" s="13">
        <v>381395</v>
      </c>
      <c r="I1818" s="13">
        <v>525991</v>
      </c>
      <c r="J1818" s="17">
        <v>426115.2</v>
      </c>
      <c r="K1818" s="14">
        <v>477628</v>
      </c>
      <c r="L1818" s="15">
        <v>376416</v>
      </c>
      <c r="M1818" s="16">
        <v>424874</v>
      </c>
      <c r="N1818" s="90"/>
    </row>
    <row r="1819" spans="2:14" ht="66">
      <c r="B1819" s="10">
        <v>1816</v>
      </c>
      <c r="C1819" s="11" t="s">
        <v>102</v>
      </c>
      <c r="D1819" s="11" t="s">
        <v>103</v>
      </c>
      <c r="E1819" s="11" t="s">
        <v>1720</v>
      </c>
      <c r="F1819" s="12" t="s">
        <v>18</v>
      </c>
      <c r="G1819" s="19">
        <v>1</v>
      </c>
      <c r="H1819" s="13">
        <v>780640</v>
      </c>
      <c r="I1819" s="13">
        <v>1076600</v>
      </c>
      <c r="J1819" s="17">
        <v>872127.2</v>
      </c>
      <c r="K1819" s="14">
        <v>977558</v>
      </c>
      <c r="L1819" s="15">
        <v>770409</v>
      </c>
      <c r="M1819" s="16">
        <v>869588</v>
      </c>
      <c r="N1819" s="90"/>
    </row>
    <row r="1820" spans="2:14" ht="105.6">
      <c r="B1820" s="10">
        <v>1817</v>
      </c>
      <c r="C1820" s="11" t="s">
        <v>1721</v>
      </c>
      <c r="D1820" s="11" t="s">
        <v>1722</v>
      </c>
      <c r="E1820" s="11" t="s">
        <v>1723</v>
      </c>
      <c r="F1820" s="12" t="s">
        <v>18</v>
      </c>
      <c r="G1820" s="19">
        <v>1</v>
      </c>
      <c r="H1820" s="13">
        <v>525000</v>
      </c>
      <c r="I1820" s="13">
        <v>724041</v>
      </c>
      <c r="J1820" s="17">
        <v>586527.19999999995</v>
      </c>
      <c r="K1820" s="14">
        <v>657432</v>
      </c>
      <c r="L1820" s="15">
        <v>518119</v>
      </c>
      <c r="M1820" s="16">
        <v>584819</v>
      </c>
      <c r="N1820" s="90"/>
    </row>
    <row r="1821" spans="2:14" ht="26.45">
      <c r="B1821" s="10">
        <v>1818</v>
      </c>
      <c r="C1821" s="11" t="s">
        <v>1721</v>
      </c>
      <c r="D1821" s="11" t="s">
        <v>1722</v>
      </c>
      <c r="E1821" s="11" t="s">
        <v>1724</v>
      </c>
      <c r="F1821" s="12" t="s">
        <v>18</v>
      </c>
      <c r="G1821" s="19">
        <v>1</v>
      </c>
      <c r="H1821" s="13">
        <v>158700</v>
      </c>
      <c r="I1821" s="13">
        <v>218867</v>
      </c>
      <c r="J1821" s="17">
        <v>177321.9</v>
      </c>
      <c r="K1821" s="14">
        <v>198758</v>
      </c>
      <c r="L1821" s="15">
        <v>156640</v>
      </c>
      <c r="M1821" s="16">
        <v>176805</v>
      </c>
      <c r="N1821" s="90"/>
    </row>
    <row r="1822" spans="2:14" ht="66">
      <c r="B1822" s="10">
        <v>1819</v>
      </c>
      <c r="C1822" s="11" t="s">
        <v>625</v>
      </c>
      <c r="D1822" s="11" t="s">
        <v>686</v>
      </c>
      <c r="E1822" s="11" t="s">
        <v>1725</v>
      </c>
      <c r="F1822" s="12" t="s">
        <v>18</v>
      </c>
      <c r="G1822" s="19">
        <v>1</v>
      </c>
      <c r="H1822" s="13">
        <v>458864</v>
      </c>
      <c r="I1822" s="13">
        <v>632831</v>
      </c>
      <c r="J1822" s="17">
        <v>512652</v>
      </c>
      <c r="K1822" s="14">
        <v>574626</v>
      </c>
      <c r="L1822" s="15">
        <v>452860</v>
      </c>
      <c r="M1822" s="16">
        <v>511159</v>
      </c>
      <c r="N1822" s="90"/>
    </row>
    <row r="1823" spans="2:14" ht="39.6">
      <c r="B1823" s="10">
        <v>1820</v>
      </c>
      <c r="C1823" s="11" t="s">
        <v>1294</v>
      </c>
      <c r="D1823" s="11" t="s">
        <v>1295</v>
      </c>
      <c r="E1823" s="11" t="s">
        <v>1726</v>
      </c>
      <c r="F1823" s="12" t="s">
        <v>18</v>
      </c>
      <c r="G1823" s="19">
        <v>1</v>
      </c>
      <c r="H1823" s="13">
        <v>156937</v>
      </c>
      <c r="I1823" s="13">
        <v>216436</v>
      </c>
      <c r="J1823" s="17">
        <v>219186.1</v>
      </c>
      <c r="K1823" s="14">
        <v>245683</v>
      </c>
      <c r="L1823" s="15">
        <v>193622</v>
      </c>
      <c r="M1823" s="16">
        <v>218548</v>
      </c>
      <c r="N1823" s="90"/>
    </row>
    <row r="1824" spans="2:14" ht="39.6">
      <c r="B1824" s="10">
        <v>1821</v>
      </c>
      <c r="C1824" s="11" t="s">
        <v>1294</v>
      </c>
      <c r="D1824" s="11" t="s">
        <v>1295</v>
      </c>
      <c r="E1824" s="11" t="s">
        <v>1727</v>
      </c>
      <c r="F1824" s="12" t="s">
        <v>18</v>
      </c>
      <c r="G1824" s="19">
        <v>1</v>
      </c>
      <c r="H1824" s="13">
        <v>144442</v>
      </c>
      <c r="I1824" s="13">
        <v>199204</v>
      </c>
      <c r="J1824" s="17">
        <v>201752.6</v>
      </c>
      <c r="K1824" s="14">
        <v>226142</v>
      </c>
      <c r="L1824" s="15">
        <v>178222</v>
      </c>
      <c r="M1824" s="16">
        <v>201166</v>
      </c>
      <c r="N1824" s="90"/>
    </row>
    <row r="1825" spans="2:14" ht="39.6">
      <c r="B1825" s="10">
        <v>1822</v>
      </c>
      <c r="C1825" s="11" t="s">
        <v>1294</v>
      </c>
      <c r="D1825" s="11" t="s">
        <v>1295</v>
      </c>
      <c r="E1825" s="11" t="s">
        <v>1728</v>
      </c>
      <c r="F1825" s="12" t="s">
        <v>18</v>
      </c>
      <c r="G1825" s="19">
        <v>1</v>
      </c>
      <c r="H1825" s="13">
        <v>100710</v>
      </c>
      <c r="I1825" s="13">
        <v>138892</v>
      </c>
      <c r="J1825" s="17">
        <v>112514.5</v>
      </c>
      <c r="K1825" s="14">
        <v>126116</v>
      </c>
      <c r="L1825" s="15">
        <v>99392</v>
      </c>
      <c r="M1825" s="16">
        <v>112187</v>
      </c>
      <c r="N1825" s="90"/>
    </row>
    <row r="1826" spans="2:14" ht="39.6">
      <c r="B1826" s="10">
        <v>1823</v>
      </c>
      <c r="C1826" s="11" t="s">
        <v>1294</v>
      </c>
      <c r="D1826" s="11" t="s">
        <v>1295</v>
      </c>
      <c r="E1826" s="11" t="s">
        <v>1729</v>
      </c>
      <c r="F1826" s="12" t="s">
        <v>18</v>
      </c>
      <c r="G1826" s="19">
        <v>1</v>
      </c>
      <c r="H1826" s="13">
        <v>183427</v>
      </c>
      <c r="I1826" s="13">
        <v>252969</v>
      </c>
      <c r="J1826" s="17">
        <v>204953.7</v>
      </c>
      <c r="K1826" s="14">
        <v>229730</v>
      </c>
      <c r="L1826" s="15">
        <v>181050</v>
      </c>
      <c r="M1826" s="16">
        <v>204358</v>
      </c>
      <c r="N1826" s="90"/>
    </row>
    <row r="1827" spans="2:14" ht="39.6">
      <c r="B1827" s="10">
        <v>1824</v>
      </c>
      <c r="C1827" s="11" t="s">
        <v>1294</v>
      </c>
      <c r="D1827" s="11" t="s">
        <v>1295</v>
      </c>
      <c r="E1827" s="11" t="s">
        <v>1695</v>
      </c>
      <c r="F1827" s="12" t="s">
        <v>18</v>
      </c>
      <c r="G1827" s="19">
        <v>1</v>
      </c>
      <c r="H1827" s="13">
        <v>305592</v>
      </c>
      <c r="I1827" s="13">
        <v>421450</v>
      </c>
      <c r="J1827" s="17">
        <v>341422.9</v>
      </c>
      <c r="K1827" s="14">
        <v>382697</v>
      </c>
      <c r="L1827" s="15">
        <v>301602</v>
      </c>
      <c r="M1827" s="16">
        <v>340429</v>
      </c>
      <c r="N1827" s="90"/>
    </row>
    <row r="1828" spans="2:14" ht="132">
      <c r="B1828" s="10">
        <v>1825</v>
      </c>
      <c r="C1828" s="11" t="s">
        <v>1294</v>
      </c>
      <c r="D1828" s="11" t="s">
        <v>1295</v>
      </c>
      <c r="E1828" s="11" t="s">
        <v>1730</v>
      </c>
      <c r="F1828" s="12" t="s">
        <v>18</v>
      </c>
      <c r="G1828" s="19">
        <v>1</v>
      </c>
      <c r="H1828" s="13">
        <v>1006264</v>
      </c>
      <c r="I1828" s="13">
        <v>1387764</v>
      </c>
      <c r="J1828" s="17">
        <v>1124181.1000000001</v>
      </c>
      <c r="K1828" s="14">
        <v>1260083</v>
      </c>
      <c r="L1828" s="15">
        <v>993066</v>
      </c>
      <c r="M1828" s="16">
        <v>1120909</v>
      </c>
      <c r="N1828" s="90"/>
    </row>
    <row r="1829" spans="2:14" ht="39.6">
      <c r="B1829" s="10">
        <v>1826</v>
      </c>
      <c r="C1829" s="11" t="s">
        <v>296</v>
      </c>
      <c r="D1829" s="11" t="s">
        <v>296</v>
      </c>
      <c r="E1829" s="11" t="s">
        <v>1731</v>
      </c>
      <c r="F1829" s="12" t="s">
        <v>18</v>
      </c>
      <c r="G1829" s="19">
        <v>1</v>
      </c>
      <c r="H1829" s="13">
        <v>50277</v>
      </c>
      <c r="I1829" s="13">
        <v>69338</v>
      </c>
      <c r="J1829" s="17">
        <v>56203.7</v>
      </c>
      <c r="K1829" s="14">
        <v>62998</v>
      </c>
      <c r="L1829" s="15">
        <v>49648</v>
      </c>
      <c r="M1829" s="16">
        <v>56039</v>
      </c>
      <c r="N1829" s="90"/>
    </row>
    <row r="1830" spans="2:14" ht="52.9">
      <c r="B1830" s="10">
        <v>1827</v>
      </c>
      <c r="C1830" s="11" t="s">
        <v>296</v>
      </c>
      <c r="D1830" s="11" t="s">
        <v>296</v>
      </c>
      <c r="E1830" s="11" t="s">
        <v>1732</v>
      </c>
      <c r="F1830" s="12" t="s">
        <v>18</v>
      </c>
      <c r="G1830" s="19">
        <v>1</v>
      </c>
      <c r="H1830" s="13">
        <v>1368</v>
      </c>
      <c r="I1830" s="13">
        <v>1887</v>
      </c>
      <c r="J1830" s="17">
        <v>1523.2</v>
      </c>
      <c r="K1830" s="14">
        <v>1707</v>
      </c>
      <c r="L1830" s="15">
        <v>1345</v>
      </c>
      <c r="M1830" s="16">
        <v>1518</v>
      </c>
      <c r="N1830" s="90"/>
    </row>
    <row r="1831" spans="2:14" ht="26.45">
      <c r="B1831" s="10">
        <v>1828</v>
      </c>
      <c r="C1831" s="11" t="s">
        <v>1375</v>
      </c>
      <c r="D1831" s="11" t="s">
        <v>1419</v>
      </c>
      <c r="E1831" s="11" t="s">
        <v>1441</v>
      </c>
      <c r="F1831" s="12" t="s">
        <v>18</v>
      </c>
      <c r="G1831" s="19">
        <v>1</v>
      </c>
      <c r="H1831" s="13">
        <v>256088</v>
      </c>
      <c r="I1831" s="13">
        <v>353177</v>
      </c>
      <c r="J1831" s="17">
        <v>285516.7</v>
      </c>
      <c r="K1831" s="14">
        <v>320033</v>
      </c>
      <c r="L1831" s="15">
        <v>252216</v>
      </c>
      <c r="M1831" s="16">
        <v>284685</v>
      </c>
      <c r="N1831" s="90"/>
    </row>
    <row r="1832" spans="2:14" ht="66">
      <c r="B1832" s="10">
        <v>1829</v>
      </c>
      <c r="C1832" s="11" t="s">
        <v>625</v>
      </c>
      <c r="D1832" s="11" t="s">
        <v>699</v>
      </c>
      <c r="E1832" s="11" t="s">
        <v>1733</v>
      </c>
      <c r="F1832" s="12" t="s">
        <v>18</v>
      </c>
      <c r="G1832" s="19">
        <v>1</v>
      </c>
      <c r="H1832" s="13">
        <v>997844</v>
      </c>
      <c r="I1832" s="13">
        <v>1376152</v>
      </c>
      <c r="J1832" s="17">
        <v>1114803.8999999999</v>
      </c>
      <c r="K1832" s="14">
        <v>1249572</v>
      </c>
      <c r="L1832" s="15">
        <v>984781</v>
      </c>
      <c r="M1832" s="16">
        <v>1111558</v>
      </c>
      <c r="N1832" s="90"/>
    </row>
    <row r="1833" spans="2:14" ht="66">
      <c r="B1833" s="10">
        <v>1830</v>
      </c>
      <c r="C1833" s="11" t="s">
        <v>625</v>
      </c>
      <c r="D1833" s="11" t="s">
        <v>699</v>
      </c>
      <c r="E1833" s="11" t="s">
        <v>1734</v>
      </c>
      <c r="F1833" s="12" t="s">
        <v>18</v>
      </c>
      <c r="G1833" s="19">
        <v>1</v>
      </c>
      <c r="H1833" s="13">
        <v>381514</v>
      </c>
      <c r="I1833" s="13">
        <v>526156</v>
      </c>
      <c r="J1833" s="17">
        <v>532810.6</v>
      </c>
      <c r="K1833" s="14">
        <v>597222</v>
      </c>
      <c r="L1833" s="15">
        <v>470668</v>
      </c>
      <c r="M1833" s="16">
        <v>531260</v>
      </c>
      <c r="N1833" s="90"/>
    </row>
    <row r="1834" spans="2:14" ht="26.45">
      <c r="B1834" s="10">
        <v>1831</v>
      </c>
      <c r="C1834" s="11" t="s">
        <v>102</v>
      </c>
      <c r="D1834" s="11" t="s">
        <v>103</v>
      </c>
      <c r="E1834" s="11" t="s">
        <v>1735</v>
      </c>
      <c r="F1834" s="12" t="s">
        <v>18</v>
      </c>
      <c r="G1834" s="19">
        <v>1</v>
      </c>
      <c r="H1834" s="13">
        <v>5731016</v>
      </c>
      <c r="I1834" s="13">
        <v>7903789</v>
      </c>
      <c r="J1834" s="17">
        <v>6402592.7000000002</v>
      </c>
      <c r="K1834" s="14">
        <v>7176600</v>
      </c>
      <c r="L1834" s="15">
        <v>5655842</v>
      </c>
      <c r="M1834" s="16">
        <v>6383951</v>
      </c>
      <c r="N1834" s="90"/>
    </row>
    <row r="1835" spans="2:14" ht="79.150000000000006">
      <c r="B1835" s="10">
        <v>1832</v>
      </c>
      <c r="C1835" s="11" t="s">
        <v>102</v>
      </c>
      <c r="D1835" s="11" t="s">
        <v>103</v>
      </c>
      <c r="E1835" s="11" t="s">
        <v>1736</v>
      </c>
      <c r="F1835" s="12" t="s">
        <v>18</v>
      </c>
      <c r="G1835" s="19">
        <v>1</v>
      </c>
      <c r="H1835" s="13">
        <v>873564</v>
      </c>
      <c r="I1835" s="13">
        <v>1204754</v>
      </c>
      <c r="J1835" s="17">
        <v>975930.9</v>
      </c>
      <c r="K1835" s="14">
        <v>1093911</v>
      </c>
      <c r="L1835" s="15">
        <v>862106</v>
      </c>
      <c r="M1835" s="16">
        <v>973090</v>
      </c>
      <c r="N1835" s="90"/>
    </row>
    <row r="1836" spans="2:14" ht="79.150000000000006">
      <c r="B1836" s="10">
        <v>1833</v>
      </c>
      <c r="C1836" s="11" t="s">
        <v>102</v>
      </c>
      <c r="D1836" s="11" t="s">
        <v>103</v>
      </c>
      <c r="E1836" s="11" t="s">
        <v>1737</v>
      </c>
      <c r="F1836" s="12" t="s">
        <v>18</v>
      </c>
      <c r="G1836" s="19">
        <v>1</v>
      </c>
      <c r="H1836" s="13">
        <v>640613</v>
      </c>
      <c r="I1836" s="13">
        <v>883486</v>
      </c>
      <c r="J1836" s="17">
        <v>894606.3</v>
      </c>
      <c r="K1836" s="14">
        <v>1002755</v>
      </c>
      <c r="L1836" s="15">
        <v>790267</v>
      </c>
      <c r="M1836" s="16">
        <v>892003</v>
      </c>
      <c r="N1836" s="90"/>
    </row>
    <row r="1837" spans="2:14" ht="39.6">
      <c r="B1837" s="10">
        <v>1834</v>
      </c>
      <c r="C1837" s="11" t="s">
        <v>296</v>
      </c>
      <c r="D1837" s="11" t="s">
        <v>296</v>
      </c>
      <c r="E1837" s="11" t="s">
        <v>1738</v>
      </c>
      <c r="F1837" s="12" t="s">
        <v>18</v>
      </c>
      <c r="G1837" s="19">
        <v>1</v>
      </c>
      <c r="H1837" s="13">
        <v>31200</v>
      </c>
      <c r="I1837" s="13">
        <v>43029</v>
      </c>
      <c r="J1837" s="17">
        <v>43601.599999999999</v>
      </c>
      <c r="K1837" s="14">
        <v>48873</v>
      </c>
      <c r="L1837" s="15">
        <v>38516</v>
      </c>
      <c r="M1837" s="16">
        <v>43474</v>
      </c>
      <c r="N1837" s="90"/>
    </row>
    <row r="1838" spans="2:14" ht="66">
      <c r="B1838" s="10">
        <v>1835</v>
      </c>
      <c r="C1838" s="11" t="s">
        <v>1067</v>
      </c>
      <c r="D1838" s="11" t="s">
        <v>1125</v>
      </c>
      <c r="E1838" s="11" t="s">
        <v>1739</v>
      </c>
      <c r="F1838" s="12" t="s">
        <v>18</v>
      </c>
      <c r="G1838" s="19">
        <v>1</v>
      </c>
      <c r="H1838" s="13">
        <v>652977</v>
      </c>
      <c r="I1838" s="13">
        <v>900537</v>
      </c>
      <c r="J1838" s="17">
        <v>729493.8</v>
      </c>
      <c r="K1838" s="14">
        <v>817682</v>
      </c>
      <c r="L1838" s="15">
        <v>644411</v>
      </c>
      <c r="M1838" s="16">
        <v>727370</v>
      </c>
      <c r="N1838" s="90"/>
    </row>
    <row r="1839" spans="2:14" ht="52.9">
      <c r="B1839" s="10">
        <v>1836</v>
      </c>
      <c r="C1839" s="11" t="s">
        <v>625</v>
      </c>
      <c r="D1839" s="11" t="s">
        <v>686</v>
      </c>
      <c r="E1839" s="11" t="s">
        <v>1740</v>
      </c>
      <c r="F1839" s="12" t="s">
        <v>18</v>
      </c>
      <c r="G1839" s="19">
        <v>1</v>
      </c>
      <c r="H1839" s="13">
        <v>554302</v>
      </c>
      <c r="I1839" s="13">
        <v>764452</v>
      </c>
      <c r="J1839" s="17">
        <v>619264.1</v>
      </c>
      <c r="K1839" s="14">
        <v>694127</v>
      </c>
      <c r="L1839" s="15">
        <v>547038</v>
      </c>
      <c r="M1839" s="16">
        <v>617461</v>
      </c>
      <c r="N1839" s="90"/>
    </row>
    <row r="1840" spans="2:14" ht="26.45">
      <c r="B1840" s="10">
        <v>1837</v>
      </c>
      <c r="C1840" s="11" t="s">
        <v>1375</v>
      </c>
      <c r="D1840" s="11" t="s">
        <v>1442</v>
      </c>
      <c r="E1840" s="11" t="s">
        <v>122</v>
      </c>
      <c r="F1840" s="12" t="s">
        <v>18</v>
      </c>
      <c r="G1840" s="19">
        <v>1</v>
      </c>
      <c r="H1840" s="13">
        <v>288010</v>
      </c>
      <c r="I1840" s="13">
        <v>397202</v>
      </c>
      <c r="J1840" s="17">
        <v>322454.3</v>
      </c>
      <c r="K1840" s="14">
        <v>361436</v>
      </c>
      <c r="L1840" s="15">
        <v>278082</v>
      </c>
      <c r="M1840" s="16">
        <v>313881</v>
      </c>
      <c r="N1840" s="90"/>
    </row>
    <row r="1841" spans="2:14" ht="26.45">
      <c r="B1841" s="10">
        <v>1838</v>
      </c>
      <c r="C1841" s="11" t="s">
        <v>1375</v>
      </c>
      <c r="D1841" s="11" t="s">
        <v>1419</v>
      </c>
      <c r="E1841" s="11" t="s">
        <v>122</v>
      </c>
      <c r="F1841" s="12" t="s">
        <v>18</v>
      </c>
      <c r="G1841" s="19">
        <v>1</v>
      </c>
      <c r="H1841" s="13">
        <v>445822</v>
      </c>
      <c r="I1841" s="13">
        <v>614844</v>
      </c>
      <c r="J1841" s="17">
        <v>404409.59999999998</v>
      </c>
      <c r="K1841" s="14">
        <v>453299</v>
      </c>
      <c r="L1841" s="15">
        <v>357242</v>
      </c>
      <c r="M1841" s="16">
        <v>403232</v>
      </c>
      <c r="N1841" s="90"/>
    </row>
    <row r="1842" spans="2:14" ht="52.9">
      <c r="B1842" s="10">
        <v>1839</v>
      </c>
      <c r="C1842" s="11" t="s">
        <v>52</v>
      </c>
      <c r="D1842" s="11" t="s">
        <v>53</v>
      </c>
      <c r="E1842" s="11" t="s">
        <v>1741</v>
      </c>
      <c r="F1842" s="12" t="s">
        <v>18</v>
      </c>
      <c r="G1842" s="19">
        <v>1</v>
      </c>
      <c r="H1842" s="13">
        <v>1474650</v>
      </c>
      <c r="I1842" s="13">
        <v>2033727</v>
      </c>
      <c r="J1842" s="17">
        <v>1647483.6</v>
      </c>
      <c r="K1842" s="14">
        <v>1846647</v>
      </c>
      <c r="L1842" s="15">
        <v>1455333</v>
      </c>
      <c r="M1842" s="16">
        <v>1642686</v>
      </c>
      <c r="N1842" s="90"/>
    </row>
    <row r="1843" spans="2:14" ht="26.45">
      <c r="B1843" s="10">
        <v>1840</v>
      </c>
      <c r="C1843" s="11" t="s">
        <v>767</v>
      </c>
      <c r="D1843" s="11" t="s">
        <v>801</v>
      </c>
      <c r="E1843" s="11" t="s">
        <v>1629</v>
      </c>
      <c r="F1843" s="12" t="s">
        <v>18</v>
      </c>
      <c r="G1843" s="19">
        <v>1</v>
      </c>
      <c r="H1843" s="13">
        <v>220864</v>
      </c>
      <c r="I1843" s="13">
        <v>304599</v>
      </c>
      <c r="J1843" s="17">
        <v>308436.09999999998</v>
      </c>
      <c r="K1843" s="14">
        <v>345723</v>
      </c>
      <c r="L1843" s="15">
        <v>272462</v>
      </c>
      <c r="M1843" s="16">
        <v>307538</v>
      </c>
      <c r="N1843" s="90"/>
    </row>
    <row r="1844" spans="2:14" ht="52.9">
      <c r="B1844" s="10">
        <v>1841</v>
      </c>
      <c r="C1844" s="11" t="s">
        <v>1375</v>
      </c>
      <c r="D1844" s="11" t="s">
        <v>1442</v>
      </c>
      <c r="E1844" s="11" t="s">
        <v>1742</v>
      </c>
      <c r="F1844" s="12" t="s">
        <v>18</v>
      </c>
      <c r="G1844" s="19">
        <v>1</v>
      </c>
      <c r="H1844" s="13">
        <v>101864</v>
      </c>
      <c r="I1844" s="13">
        <v>140483</v>
      </c>
      <c r="J1844" s="17">
        <v>144192.29999999999</v>
      </c>
      <c r="K1844" s="14">
        <v>161624</v>
      </c>
      <c r="L1844" s="15">
        <v>127375</v>
      </c>
      <c r="M1844" s="16">
        <v>143773</v>
      </c>
      <c r="N1844" s="90"/>
    </row>
    <row r="1845" spans="2:14" ht="39.6">
      <c r="B1845" s="10">
        <v>1842</v>
      </c>
      <c r="C1845" s="11" t="s">
        <v>1294</v>
      </c>
      <c r="D1845" s="11" t="s">
        <v>1295</v>
      </c>
      <c r="E1845" s="11" t="s">
        <v>1743</v>
      </c>
      <c r="F1845" s="12" t="s">
        <v>18</v>
      </c>
      <c r="G1845" s="19">
        <v>1</v>
      </c>
      <c r="H1845" s="13">
        <v>224910</v>
      </c>
      <c r="I1845" s="13">
        <v>310179</v>
      </c>
      <c r="J1845" s="17">
        <v>251268.5</v>
      </c>
      <c r="K1845" s="14">
        <v>281644</v>
      </c>
      <c r="L1845" s="15">
        <v>221962</v>
      </c>
      <c r="M1845" s="16">
        <v>250536</v>
      </c>
      <c r="N1845" s="90"/>
    </row>
    <row r="1846" spans="2:14" ht="39.6">
      <c r="B1846" s="10">
        <v>1843</v>
      </c>
      <c r="C1846" s="11" t="s">
        <v>875</v>
      </c>
      <c r="D1846" s="11" t="s">
        <v>954</v>
      </c>
      <c r="E1846" s="11" t="s">
        <v>1744</v>
      </c>
      <c r="F1846" s="12" t="s">
        <v>18</v>
      </c>
      <c r="G1846" s="19">
        <v>1</v>
      </c>
      <c r="H1846" s="13">
        <v>458388</v>
      </c>
      <c r="I1846" s="13">
        <v>632174</v>
      </c>
      <c r="J1846" s="17">
        <v>512104.6</v>
      </c>
      <c r="K1846" s="14">
        <v>574013</v>
      </c>
      <c r="L1846" s="15">
        <v>452376</v>
      </c>
      <c r="M1846" s="16">
        <v>510613</v>
      </c>
      <c r="N1846" s="90"/>
    </row>
    <row r="1847" spans="2:14" ht="105.6">
      <c r="B1847" s="10">
        <v>1844</v>
      </c>
      <c r="C1847" s="11" t="s">
        <v>1294</v>
      </c>
      <c r="D1847" s="11" t="s">
        <v>1526</v>
      </c>
      <c r="E1847" s="11" t="s">
        <v>1745</v>
      </c>
      <c r="F1847" s="12" t="s">
        <v>18</v>
      </c>
      <c r="G1847" s="19">
        <v>1</v>
      </c>
      <c r="H1847" s="13">
        <v>7830200</v>
      </c>
      <c r="I1847" s="13">
        <v>10798827</v>
      </c>
      <c r="J1847" s="17">
        <v>8747725.6999999993</v>
      </c>
      <c r="K1847" s="14">
        <v>9805235</v>
      </c>
      <c r="L1847" s="15">
        <v>7727457</v>
      </c>
      <c r="M1847" s="16">
        <v>8722258</v>
      </c>
      <c r="N1847" s="90"/>
    </row>
    <row r="1848" spans="2:14" ht="184.9">
      <c r="B1848" s="10">
        <v>1845</v>
      </c>
      <c r="C1848" s="11" t="s">
        <v>1294</v>
      </c>
      <c r="D1848" s="11" t="s">
        <v>1526</v>
      </c>
      <c r="E1848" s="11" t="s">
        <v>1746</v>
      </c>
      <c r="F1848" s="12" t="s">
        <v>18</v>
      </c>
      <c r="G1848" s="19">
        <v>1</v>
      </c>
      <c r="H1848" s="13">
        <v>7473200</v>
      </c>
      <c r="I1848" s="13">
        <v>10306479</v>
      </c>
      <c r="J1848" s="17">
        <v>8348897.2000000002</v>
      </c>
      <c r="K1848" s="14">
        <v>9358192</v>
      </c>
      <c r="L1848" s="15">
        <v>7375145</v>
      </c>
      <c r="M1848" s="16">
        <v>8324590</v>
      </c>
      <c r="N1848" s="90"/>
    </row>
    <row r="1849" spans="2:14" ht="145.15">
      <c r="B1849" s="10">
        <v>1846</v>
      </c>
      <c r="C1849" s="11" t="s">
        <v>1294</v>
      </c>
      <c r="D1849" s="11" t="s">
        <v>1526</v>
      </c>
      <c r="E1849" s="11" t="s">
        <v>1747</v>
      </c>
      <c r="F1849" s="12" t="s">
        <v>18</v>
      </c>
      <c r="G1849" s="19">
        <v>1</v>
      </c>
      <c r="H1849" s="13">
        <v>8734600</v>
      </c>
      <c r="I1849" s="13">
        <v>12046108</v>
      </c>
      <c r="J1849" s="17">
        <v>12197642.800000001</v>
      </c>
      <c r="K1849" s="14">
        <v>13672211</v>
      </c>
      <c r="L1849" s="15">
        <v>10775002</v>
      </c>
      <c r="M1849" s="16">
        <v>12162131</v>
      </c>
      <c r="N1849" s="90"/>
    </row>
    <row r="1850" spans="2:14" ht="171.6">
      <c r="B1850" s="10">
        <v>1847</v>
      </c>
      <c r="C1850" s="11" t="s">
        <v>1294</v>
      </c>
      <c r="D1850" s="11" t="s">
        <v>1526</v>
      </c>
      <c r="E1850" s="11" t="s">
        <v>1748</v>
      </c>
      <c r="F1850" s="12" t="s">
        <v>18</v>
      </c>
      <c r="G1850" s="19">
        <v>1</v>
      </c>
      <c r="H1850" s="13">
        <v>4522000</v>
      </c>
      <c r="I1850" s="13">
        <v>6236405</v>
      </c>
      <c r="J1850" s="17">
        <v>5051907</v>
      </c>
      <c r="K1850" s="14">
        <v>5662630</v>
      </c>
      <c r="L1850" s="15">
        <v>4462691</v>
      </c>
      <c r="M1850" s="16">
        <v>5037199</v>
      </c>
      <c r="N1850" s="90"/>
    </row>
    <row r="1851" spans="2:14" ht="92.45">
      <c r="B1851" s="10">
        <v>1848</v>
      </c>
      <c r="C1851" s="11" t="s">
        <v>1294</v>
      </c>
      <c r="D1851" s="11" t="s">
        <v>1526</v>
      </c>
      <c r="E1851" s="11" t="s">
        <v>1749</v>
      </c>
      <c r="F1851" s="12" t="s">
        <v>18</v>
      </c>
      <c r="G1851" s="19">
        <v>1</v>
      </c>
      <c r="H1851" s="13">
        <v>3046400</v>
      </c>
      <c r="I1851" s="13">
        <v>4201367</v>
      </c>
      <c r="J1851" s="17">
        <v>3403376.2</v>
      </c>
      <c r="K1851" s="14">
        <v>3814809</v>
      </c>
      <c r="L1851" s="15">
        <v>3006433</v>
      </c>
      <c r="M1851" s="16">
        <v>3393469</v>
      </c>
      <c r="N1851" s="90"/>
    </row>
    <row r="1852" spans="2:14" ht="52.9">
      <c r="B1852" s="10">
        <v>1849</v>
      </c>
      <c r="C1852" s="11" t="s">
        <v>1294</v>
      </c>
      <c r="D1852" s="11" t="s">
        <v>1526</v>
      </c>
      <c r="E1852" s="11" t="s">
        <v>1750</v>
      </c>
      <c r="F1852" s="12" t="s">
        <v>18</v>
      </c>
      <c r="G1852" s="19">
        <v>1</v>
      </c>
      <c r="H1852" s="13">
        <v>45815000</v>
      </c>
      <c r="I1852" s="13">
        <v>63184626</v>
      </c>
      <c r="J1852" s="17">
        <v>51183530.299999997</v>
      </c>
      <c r="K1852" s="14">
        <v>57371086</v>
      </c>
      <c r="L1852" s="15">
        <v>45213871</v>
      </c>
      <c r="M1852" s="16">
        <v>51034516</v>
      </c>
      <c r="N1852" s="90"/>
    </row>
    <row r="1853" spans="2:14" ht="132">
      <c r="B1853" s="10">
        <v>1850</v>
      </c>
      <c r="C1853" s="11" t="s">
        <v>1294</v>
      </c>
      <c r="D1853" s="11" t="s">
        <v>1526</v>
      </c>
      <c r="E1853" s="11" t="s">
        <v>1751</v>
      </c>
      <c r="F1853" s="12" t="s">
        <v>18</v>
      </c>
      <c r="G1853" s="19">
        <v>1</v>
      </c>
      <c r="H1853" s="13">
        <v>7854000</v>
      </c>
      <c r="I1853" s="13">
        <v>10831650</v>
      </c>
      <c r="J1853" s="17">
        <v>10967920.6</v>
      </c>
      <c r="K1853" s="14">
        <v>12293828</v>
      </c>
      <c r="L1853" s="15">
        <v>9688705</v>
      </c>
      <c r="M1853" s="16">
        <v>10935988</v>
      </c>
      <c r="N1853" s="90"/>
    </row>
    <row r="1854" spans="2:14" ht="184.9">
      <c r="B1854" s="10">
        <v>1851</v>
      </c>
      <c r="C1854" s="11" t="s">
        <v>1294</v>
      </c>
      <c r="D1854" s="11" t="s">
        <v>1526</v>
      </c>
      <c r="E1854" s="11" t="s">
        <v>1752</v>
      </c>
      <c r="F1854" s="12" t="s">
        <v>18</v>
      </c>
      <c r="G1854" s="19">
        <v>1</v>
      </c>
      <c r="H1854" s="13">
        <v>6426000</v>
      </c>
      <c r="I1854" s="13">
        <v>8862259</v>
      </c>
      <c r="J1854" s="17">
        <v>7178984.4000000004</v>
      </c>
      <c r="K1854" s="14">
        <v>8046849</v>
      </c>
      <c r="L1854" s="15">
        <v>6341682</v>
      </c>
      <c r="M1854" s="16">
        <v>7158084</v>
      </c>
      <c r="N1854" s="90"/>
    </row>
    <row r="1855" spans="2:14" ht="26.45">
      <c r="B1855" s="10">
        <v>1852</v>
      </c>
      <c r="C1855" s="11" t="s">
        <v>875</v>
      </c>
      <c r="D1855" s="11" t="s">
        <v>954</v>
      </c>
      <c r="E1855" s="11" t="s">
        <v>1753</v>
      </c>
      <c r="F1855" s="12" t="s">
        <v>18</v>
      </c>
      <c r="G1855" s="19">
        <v>1</v>
      </c>
      <c r="H1855" s="13">
        <v>102584</v>
      </c>
      <c r="I1855" s="13">
        <v>141476</v>
      </c>
      <c r="J1855" s="17">
        <v>114608.9</v>
      </c>
      <c r="K1855" s="14">
        <v>128464</v>
      </c>
      <c r="L1855" s="15">
        <v>101242</v>
      </c>
      <c r="M1855" s="16">
        <v>114275</v>
      </c>
      <c r="N1855" s="90"/>
    </row>
    <row r="1856" spans="2:14" ht="118.9">
      <c r="B1856" s="10">
        <v>1853</v>
      </c>
      <c r="C1856" s="11" t="s">
        <v>767</v>
      </c>
      <c r="D1856" s="11" t="s">
        <v>768</v>
      </c>
      <c r="E1856" s="11" t="s">
        <v>1754</v>
      </c>
      <c r="F1856" s="12" t="s">
        <v>18</v>
      </c>
      <c r="G1856" s="19">
        <v>1</v>
      </c>
      <c r="H1856" s="13">
        <v>3034500</v>
      </c>
      <c r="I1856" s="13">
        <v>4184956</v>
      </c>
      <c r="J1856" s="17">
        <v>4947448.8</v>
      </c>
      <c r="K1856" s="14">
        <v>5545544</v>
      </c>
      <c r="L1856" s="15">
        <v>4370416</v>
      </c>
      <c r="M1856" s="16">
        <v>4933045</v>
      </c>
      <c r="N1856" s="90"/>
    </row>
    <row r="1857" spans="2:14" ht="52.9">
      <c r="B1857" s="10">
        <v>1854</v>
      </c>
      <c r="C1857" s="11" t="s">
        <v>625</v>
      </c>
      <c r="D1857" s="11" t="s">
        <v>686</v>
      </c>
      <c r="E1857" s="11" t="s">
        <v>1755</v>
      </c>
      <c r="F1857" s="12" t="s">
        <v>18</v>
      </c>
      <c r="G1857" s="19">
        <v>1</v>
      </c>
      <c r="H1857" s="13">
        <v>650365</v>
      </c>
      <c r="I1857" s="13">
        <v>896935</v>
      </c>
      <c r="J1857" s="17">
        <v>726566.40000000002</v>
      </c>
      <c r="K1857" s="14">
        <v>814401</v>
      </c>
      <c r="L1857" s="15">
        <v>641825</v>
      </c>
      <c r="M1857" s="16">
        <v>724451</v>
      </c>
      <c r="N1857" s="90"/>
    </row>
    <row r="1858" spans="2:14" ht="52.9">
      <c r="B1858" s="10">
        <v>1855</v>
      </c>
      <c r="C1858" s="11" t="s">
        <v>625</v>
      </c>
      <c r="D1858" s="11" t="s">
        <v>686</v>
      </c>
      <c r="E1858" s="11" t="s">
        <v>1756</v>
      </c>
      <c r="F1858" s="12" t="s">
        <v>18</v>
      </c>
      <c r="G1858" s="19">
        <v>1</v>
      </c>
      <c r="H1858" s="13">
        <v>400465</v>
      </c>
      <c r="I1858" s="13">
        <v>552291</v>
      </c>
      <c r="J1858" s="17">
        <v>447392.4</v>
      </c>
      <c r="K1858" s="14">
        <v>501477</v>
      </c>
      <c r="L1858" s="15">
        <v>395212</v>
      </c>
      <c r="M1858" s="16">
        <v>446090</v>
      </c>
      <c r="N1858" s="90"/>
    </row>
    <row r="1859" spans="2:14" ht="105.6">
      <c r="B1859" s="10">
        <v>1856</v>
      </c>
      <c r="C1859" s="11" t="s">
        <v>1067</v>
      </c>
      <c r="D1859" s="11" t="s">
        <v>1125</v>
      </c>
      <c r="E1859" s="11" t="s">
        <v>1757</v>
      </c>
      <c r="F1859" s="12" t="s">
        <v>18</v>
      </c>
      <c r="G1859" s="19">
        <v>1</v>
      </c>
      <c r="H1859" s="13">
        <v>3332000</v>
      </c>
      <c r="I1859" s="13">
        <v>4595246</v>
      </c>
      <c r="J1859" s="17">
        <v>3722462.8</v>
      </c>
      <c r="K1859" s="14">
        <v>4172470</v>
      </c>
      <c r="L1859" s="15">
        <v>3288303</v>
      </c>
      <c r="M1859" s="16">
        <v>3711625</v>
      </c>
      <c r="N1859" s="90"/>
    </row>
    <row r="1860" spans="2:14" ht="52.9">
      <c r="B1860" s="10">
        <v>1857</v>
      </c>
      <c r="C1860" s="11" t="s">
        <v>102</v>
      </c>
      <c r="D1860" s="11" t="s">
        <v>170</v>
      </c>
      <c r="E1860" s="11" t="s">
        <v>1758</v>
      </c>
      <c r="F1860" s="12" t="s">
        <v>18</v>
      </c>
      <c r="G1860" s="19">
        <v>1</v>
      </c>
      <c r="H1860" s="13">
        <v>375564</v>
      </c>
      <c r="I1860" s="13">
        <v>517950</v>
      </c>
      <c r="J1860" s="17">
        <v>524468.69999999995</v>
      </c>
      <c r="K1860" s="14">
        <v>587872</v>
      </c>
      <c r="L1860" s="15">
        <v>463299</v>
      </c>
      <c r="M1860" s="16">
        <v>522942</v>
      </c>
      <c r="N1860" s="90"/>
    </row>
    <row r="1861" spans="2:14" ht="52.9">
      <c r="B1861" s="10">
        <v>1858</v>
      </c>
      <c r="C1861" s="11" t="s">
        <v>102</v>
      </c>
      <c r="D1861" s="11" t="s">
        <v>170</v>
      </c>
      <c r="E1861" s="11" t="s">
        <v>1759</v>
      </c>
      <c r="F1861" s="12" t="s">
        <v>18</v>
      </c>
      <c r="G1861" s="19">
        <v>1</v>
      </c>
      <c r="H1861" s="13">
        <v>352002</v>
      </c>
      <c r="I1861" s="13">
        <v>485455</v>
      </c>
      <c r="J1861" s="17">
        <v>393259.3</v>
      </c>
      <c r="K1861" s="14">
        <v>440800</v>
      </c>
      <c r="L1861" s="15">
        <v>347393</v>
      </c>
      <c r="M1861" s="16">
        <v>392115</v>
      </c>
      <c r="N1861" s="90"/>
    </row>
    <row r="1862" spans="2:14" ht="66">
      <c r="B1862" s="10">
        <v>1859</v>
      </c>
      <c r="C1862" s="11" t="s">
        <v>102</v>
      </c>
      <c r="D1862" s="11" t="s">
        <v>103</v>
      </c>
      <c r="E1862" s="11" t="s">
        <v>1760</v>
      </c>
      <c r="F1862" s="12" t="s">
        <v>18</v>
      </c>
      <c r="G1862" s="19">
        <v>1</v>
      </c>
      <c r="H1862" s="13">
        <v>32487000</v>
      </c>
      <c r="I1862" s="13">
        <v>44803644</v>
      </c>
      <c r="J1862" s="17">
        <v>45367250.600000001</v>
      </c>
      <c r="K1862" s="14">
        <v>50851679</v>
      </c>
      <c r="L1862" s="15">
        <v>40075958</v>
      </c>
      <c r="M1862" s="16">
        <v>45235169</v>
      </c>
      <c r="N1862" s="90"/>
    </row>
    <row r="1863" spans="2:14" ht="52.9">
      <c r="B1863" s="10">
        <v>1860</v>
      </c>
      <c r="C1863" s="11" t="s">
        <v>102</v>
      </c>
      <c r="D1863" s="11" t="s">
        <v>103</v>
      </c>
      <c r="E1863" s="11" t="s">
        <v>1761</v>
      </c>
      <c r="F1863" s="12" t="s">
        <v>18</v>
      </c>
      <c r="G1863" s="19">
        <v>1</v>
      </c>
      <c r="H1863" s="13">
        <v>994102</v>
      </c>
      <c r="I1863" s="13">
        <v>1370991</v>
      </c>
      <c r="J1863" s="17">
        <v>1110603.2</v>
      </c>
      <c r="K1863" s="14">
        <v>1244864</v>
      </c>
      <c r="L1863" s="15">
        <v>981071</v>
      </c>
      <c r="M1863" s="16">
        <v>1107370</v>
      </c>
      <c r="N1863" s="90"/>
    </row>
    <row r="1864" spans="2:14" ht="66">
      <c r="B1864" s="10">
        <v>1861</v>
      </c>
      <c r="C1864" s="11" t="s">
        <v>102</v>
      </c>
      <c r="D1864" s="11" t="s">
        <v>103</v>
      </c>
      <c r="E1864" s="11" t="s">
        <v>1762</v>
      </c>
      <c r="F1864" s="12" t="s">
        <v>18</v>
      </c>
      <c r="G1864" s="19">
        <v>1</v>
      </c>
      <c r="H1864" s="13">
        <v>815150</v>
      </c>
      <c r="I1864" s="13">
        <v>1124194</v>
      </c>
      <c r="J1864" s="17">
        <v>1138330.2</v>
      </c>
      <c r="K1864" s="14">
        <v>1275942</v>
      </c>
      <c r="L1864" s="15">
        <v>1005564</v>
      </c>
      <c r="M1864" s="16">
        <v>1135016</v>
      </c>
      <c r="N1864" s="90"/>
    </row>
    <row r="1865" spans="2:14" ht="66">
      <c r="B1865" s="10">
        <v>1862</v>
      </c>
      <c r="C1865" s="11" t="s">
        <v>102</v>
      </c>
      <c r="D1865" s="11" t="s">
        <v>103</v>
      </c>
      <c r="E1865" s="11" t="s">
        <v>1763</v>
      </c>
      <c r="F1865" s="12" t="s">
        <v>18</v>
      </c>
      <c r="G1865" s="19">
        <v>1</v>
      </c>
      <c r="H1865" s="13">
        <v>392938</v>
      </c>
      <c r="I1865" s="13">
        <v>541911</v>
      </c>
      <c r="J1865" s="17">
        <v>438991</v>
      </c>
      <c r="K1865" s="14">
        <v>492060</v>
      </c>
      <c r="L1865" s="15">
        <v>387791</v>
      </c>
      <c r="M1865" s="16">
        <v>437714</v>
      </c>
      <c r="N1865" s="90"/>
    </row>
    <row r="1866" spans="2:14" ht="52.9">
      <c r="B1866" s="10">
        <v>1863</v>
      </c>
      <c r="C1866" s="11" t="s">
        <v>102</v>
      </c>
      <c r="D1866" s="11" t="s">
        <v>103</v>
      </c>
      <c r="E1866" s="11" t="s">
        <v>1764</v>
      </c>
      <c r="F1866" s="12" t="s">
        <v>18</v>
      </c>
      <c r="G1866" s="19">
        <v>1</v>
      </c>
      <c r="H1866" s="13">
        <v>783615</v>
      </c>
      <c r="I1866" s="13">
        <v>1080703</v>
      </c>
      <c r="J1866" s="17">
        <v>875447.3</v>
      </c>
      <c r="K1866" s="14">
        <v>981280</v>
      </c>
      <c r="L1866" s="15">
        <v>773342</v>
      </c>
      <c r="M1866" s="16">
        <v>872899</v>
      </c>
      <c r="N1866" s="90"/>
    </row>
    <row r="1867" spans="2:14" ht="26.45">
      <c r="B1867" s="10">
        <v>1864</v>
      </c>
      <c r="C1867" s="11" t="s">
        <v>102</v>
      </c>
      <c r="D1867" s="11" t="s">
        <v>103</v>
      </c>
      <c r="E1867" s="11" t="s">
        <v>1765</v>
      </c>
      <c r="F1867" s="12" t="s">
        <v>18</v>
      </c>
      <c r="G1867" s="19">
        <v>1</v>
      </c>
      <c r="H1867" s="13">
        <v>768145</v>
      </c>
      <c r="I1867" s="13">
        <v>1059368</v>
      </c>
      <c r="J1867" s="17">
        <v>858180.4</v>
      </c>
      <c r="K1867" s="14">
        <v>961925</v>
      </c>
      <c r="L1867" s="15">
        <v>758089</v>
      </c>
      <c r="M1867" s="16">
        <v>855682</v>
      </c>
      <c r="N1867" s="90"/>
    </row>
    <row r="1868" spans="2:14" ht="39.6">
      <c r="B1868" s="10">
        <v>1865</v>
      </c>
      <c r="C1868" s="11" t="s">
        <v>1375</v>
      </c>
      <c r="D1868" s="11" t="s">
        <v>1409</v>
      </c>
      <c r="E1868" s="11" t="s">
        <v>1766</v>
      </c>
      <c r="F1868" s="12" t="s">
        <v>18</v>
      </c>
      <c r="G1868" s="19">
        <v>1</v>
      </c>
      <c r="H1868" s="13">
        <v>444322</v>
      </c>
      <c r="I1868" s="13">
        <v>612776</v>
      </c>
      <c r="J1868" s="17">
        <v>496420.4</v>
      </c>
      <c r="K1868" s="14">
        <v>556432</v>
      </c>
      <c r="L1868" s="15">
        <v>438522</v>
      </c>
      <c r="M1868" s="16">
        <v>494975</v>
      </c>
      <c r="N1868" s="90"/>
    </row>
    <row r="1869" spans="2:14" ht="26.45">
      <c r="B1869" s="10">
        <v>1866</v>
      </c>
      <c r="C1869" s="11" t="s">
        <v>987</v>
      </c>
      <c r="D1869" s="11" t="s">
        <v>988</v>
      </c>
      <c r="E1869" s="11" t="s">
        <v>1767</v>
      </c>
      <c r="F1869" s="12" t="s">
        <v>18</v>
      </c>
      <c r="G1869" s="19">
        <v>1</v>
      </c>
      <c r="H1869" s="13">
        <v>221578</v>
      </c>
      <c r="I1869" s="13">
        <v>305584</v>
      </c>
      <c r="J1869" s="17">
        <v>247567.6</v>
      </c>
      <c r="K1869" s="14">
        <v>277496</v>
      </c>
      <c r="L1869" s="15">
        <v>218693</v>
      </c>
      <c r="M1869" s="16">
        <v>246847</v>
      </c>
      <c r="N1869" s="90"/>
    </row>
    <row r="1870" spans="2:14" ht="39.6">
      <c r="B1870" s="10">
        <v>1867</v>
      </c>
      <c r="C1870" s="11" t="s">
        <v>1768</v>
      </c>
      <c r="D1870" s="11" t="s">
        <v>1769</v>
      </c>
      <c r="E1870" s="11" t="s">
        <v>1770</v>
      </c>
      <c r="F1870" s="12" t="s">
        <v>18</v>
      </c>
      <c r="G1870" s="19">
        <v>1</v>
      </c>
      <c r="H1870" s="13">
        <v>3558100</v>
      </c>
      <c r="I1870" s="13">
        <v>4907066</v>
      </c>
      <c r="J1870" s="17">
        <v>3975040.3</v>
      </c>
      <c r="K1870" s="14">
        <v>4455581</v>
      </c>
      <c r="L1870" s="15">
        <v>3511421</v>
      </c>
      <c r="M1870" s="16">
        <v>3963467</v>
      </c>
      <c r="N1870" s="90"/>
    </row>
    <row r="1871" spans="2:14" ht="39.6">
      <c r="B1871" s="10">
        <v>1868</v>
      </c>
      <c r="C1871" s="11" t="s">
        <v>1768</v>
      </c>
      <c r="D1871" s="11" t="s">
        <v>1769</v>
      </c>
      <c r="E1871" s="11" t="s">
        <v>1771</v>
      </c>
      <c r="F1871" s="12" t="s">
        <v>18</v>
      </c>
      <c r="G1871" s="19">
        <v>1</v>
      </c>
      <c r="H1871" s="13">
        <v>200515</v>
      </c>
      <c r="I1871" s="13">
        <v>276535</v>
      </c>
      <c r="J1871" s="17">
        <v>224017.5</v>
      </c>
      <c r="K1871" s="14">
        <v>251099</v>
      </c>
      <c r="L1871" s="15">
        <v>197890</v>
      </c>
      <c r="M1871" s="16">
        <v>223366</v>
      </c>
      <c r="N1871" s="90"/>
    </row>
    <row r="1872" spans="2:14" ht="39.6">
      <c r="B1872" s="10">
        <v>1869</v>
      </c>
      <c r="C1872" s="11" t="s">
        <v>1768</v>
      </c>
      <c r="D1872" s="11" t="s">
        <v>1769</v>
      </c>
      <c r="E1872" s="11" t="s">
        <v>1772</v>
      </c>
      <c r="F1872" s="12" t="s">
        <v>537</v>
      </c>
      <c r="G1872" s="19">
        <v>1</v>
      </c>
      <c r="H1872" s="13">
        <v>30464</v>
      </c>
      <c r="I1872" s="13">
        <v>42014</v>
      </c>
      <c r="J1872" s="17">
        <v>34045.9</v>
      </c>
      <c r="K1872" s="14">
        <v>38162</v>
      </c>
      <c r="L1872" s="15">
        <v>30075</v>
      </c>
      <c r="M1872" s="16">
        <v>33947</v>
      </c>
      <c r="N1872" s="90"/>
    </row>
    <row r="1873" spans="2:14" ht="26.45">
      <c r="B1873" s="10">
        <v>1870</v>
      </c>
      <c r="C1873" s="11" t="s">
        <v>1768</v>
      </c>
      <c r="D1873" s="11" t="s">
        <v>1769</v>
      </c>
      <c r="E1873" s="11" t="s">
        <v>1773</v>
      </c>
      <c r="F1873" s="12" t="s">
        <v>18</v>
      </c>
      <c r="G1873" s="19">
        <v>1</v>
      </c>
      <c r="H1873" s="13">
        <v>207060</v>
      </c>
      <c r="I1873" s="13">
        <v>285562</v>
      </c>
      <c r="J1873" s="17">
        <v>231336</v>
      </c>
      <c r="K1873" s="14">
        <v>259302</v>
      </c>
      <c r="L1873" s="15">
        <v>204355</v>
      </c>
      <c r="M1873" s="16">
        <v>230663</v>
      </c>
      <c r="N1873" s="90"/>
    </row>
    <row r="1874" spans="2:14" ht="26.45">
      <c r="B1874" s="10">
        <v>1871</v>
      </c>
      <c r="C1874" s="11" t="s">
        <v>1768</v>
      </c>
      <c r="D1874" s="11" t="s">
        <v>1769</v>
      </c>
      <c r="E1874" s="11" t="s">
        <v>1774</v>
      </c>
      <c r="F1874" s="12" t="s">
        <v>18</v>
      </c>
      <c r="G1874" s="19">
        <v>1</v>
      </c>
      <c r="H1874" s="13">
        <v>220864</v>
      </c>
      <c r="I1874" s="13">
        <v>304599</v>
      </c>
      <c r="J1874" s="17">
        <v>246746.5</v>
      </c>
      <c r="K1874" s="14">
        <v>276576</v>
      </c>
      <c r="L1874" s="15">
        <v>217968</v>
      </c>
      <c r="M1874" s="16">
        <v>246028</v>
      </c>
      <c r="N1874" s="90"/>
    </row>
    <row r="1875" spans="2:14" ht="39.6">
      <c r="B1875" s="10">
        <v>1872</v>
      </c>
      <c r="C1875" s="11" t="s">
        <v>767</v>
      </c>
      <c r="D1875" s="11" t="s">
        <v>801</v>
      </c>
      <c r="E1875" s="11" t="s">
        <v>1775</v>
      </c>
      <c r="F1875" s="12" t="s">
        <v>18</v>
      </c>
      <c r="G1875" s="19">
        <v>1</v>
      </c>
      <c r="H1875" s="13">
        <v>2686782</v>
      </c>
      <c r="I1875" s="13">
        <v>3705409</v>
      </c>
      <c r="J1875" s="17">
        <v>3001632.2</v>
      </c>
      <c r="K1875" s="14">
        <v>3364498</v>
      </c>
      <c r="L1875" s="15">
        <v>2651544</v>
      </c>
      <c r="M1875" s="16">
        <v>2992893</v>
      </c>
      <c r="N1875" s="90"/>
    </row>
    <row r="1876" spans="2:14" ht="26.45">
      <c r="B1876" s="10">
        <v>1873</v>
      </c>
      <c r="C1876" s="11" t="s">
        <v>767</v>
      </c>
      <c r="D1876" s="11" t="s">
        <v>801</v>
      </c>
      <c r="E1876" s="11" t="s">
        <v>1776</v>
      </c>
      <c r="F1876" s="12" t="s">
        <v>18</v>
      </c>
      <c r="G1876" s="19">
        <v>1</v>
      </c>
      <c r="H1876" s="13">
        <v>1306906</v>
      </c>
      <c r="I1876" s="13">
        <v>1802387</v>
      </c>
      <c r="J1876" s="17">
        <v>1460070.5</v>
      </c>
      <c r="K1876" s="14">
        <v>1636578</v>
      </c>
      <c r="L1876" s="15">
        <v>1289779</v>
      </c>
      <c r="M1876" s="16">
        <v>1455820</v>
      </c>
      <c r="N1876" s="90"/>
    </row>
    <row r="1877" spans="2:14" ht="39.6">
      <c r="B1877" s="10">
        <v>1874</v>
      </c>
      <c r="C1877" s="11" t="s">
        <v>767</v>
      </c>
      <c r="D1877" s="11" t="s">
        <v>801</v>
      </c>
      <c r="E1877" s="11" t="s">
        <v>1777</v>
      </c>
      <c r="F1877" s="12" t="s">
        <v>18</v>
      </c>
      <c r="G1877" s="19">
        <v>1</v>
      </c>
      <c r="H1877" s="13">
        <v>647741</v>
      </c>
      <c r="I1877" s="13">
        <v>893316</v>
      </c>
      <c r="J1877" s="17">
        <v>723639</v>
      </c>
      <c r="K1877" s="14">
        <v>811119</v>
      </c>
      <c r="L1877" s="15">
        <v>639239</v>
      </c>
      <c r="M1877" s="16">
        <v>721532</v>
      </c>
      <c r="N1877" s="90"/>
    </row>
    <row r="1878" spans="2:14" ht="39.6">
      <c r="B1878" s="10">
        <v>1875</v>
      </c>
      <c r="C1878" s="11" t="s">
        <v>767</v>
      </c>
      <c r="D1878" s="11" t="s">
        <v>801</v>
      </c>
      <c r="E1878" s="11" t="s">
        <v>1778</v>
      </c>
      <c r="F1878" s="12" t="s">
        <v>18</v>
      </c>
      <c r="G1878" s="19">
        <v>1</v>
      </c>
      <c r="H1878" s="13">
        <v>647741</v>
      </c>
      <c r="I1878" s="13">
        <v>893316</v>
      </c>
      <c r="J1878" s="17">
        <v>723639</v>
      </c>
      <c r="K1878" s="14">
        <v>811119</v>
      </c>
      <c r="L1878" s="15">
        <v>639239</v>
      </c>
      <c r="M1878" s="16">
        <v>721532</v>
      </c>
      <c r="N1878" s="90"/>
    </row>
    <row r="1879" spans="2:14" ht="26.45">
      <c r="B1879" s="10">
        <v>1876</v>
      </c>
      <c r="C1879" s="11" t="s">
        <v>767</v>
      </c>
      <c r="D1879" s="11" t="s">
        <v>801</v>
      </c>
      <c r="E1879" s="11" t="s">
        <v>1779</v>
      </c>
      <c r="F1879" s="12" t="s">
        <v>18</v>
      </c>
      <c r="G1879" s="19">
        <v>1</v>
      </c>
      <c r="H1879" s="13">
        <v>707146</v>
      </c>
      <c r="I1879" s="13">
        <v>975243</v>
      </c>
      <c r="J1879" s="17">
        <v>790041</v>
      </c>
      <c r="K1879" s="14">
        <v>885549</v>
      </c>
      <c r="L1879" s="15">
        <v>697896</v>
      </c>
      <c r="M1879" s="16">
        <v>787740</v>
      </c>
      <c r="N1879" s="90"/>
    </row>
    <row r="1880" spans="2:14" ht="26.45">
      <c r="B1880" s="10">
        <v>1877</v>
      </c>
      <c r="C1880" s="11" t="s">
        <v>767</v>
      </c>
      <c r="D1880" s="11" t="s">
        <v>801</v>
      </c>
      <c r="E1880" s="11" t="s">
        <v>1780</v>
      </c>
      <c r="F1880" s="12" t="s">
        <v>18</v>
      </c>
      <c r="G1880" s="19">
        <v>1</v>
      </c>
      <c r="H1880" s="13">
        <v>956760</v>
      </c>
      <c r="I1880" s="13">
        <v>1319492</v>
      </c>
      <c r="J1880" s="17">
        <v>1068893.7</v>
      </c>
      <c r="K1880" s="14">
        <v>1198112</v>
      </c>
      <c r="L1880" s="15">
        <v>944226</v>
      </c>
      <c r="M1880" s="16">
        <v>1065782</v>
      </c>
      <c r="N1880" s="90"/>
    </row>
    <row r="1881" spans="2:14" ht="26.45">
      <c r="B1881" s="10">
        <v>1878</v>
      </c>
      <c r="C1881" s="11" t="s">
        <v>767</v>
      </c>
      <c r="D1881" s="11" t="s">
        <v>801</v>
      </c>
      <c r="E1881" s="11" t="s">
        <v>1781</v>
      </c>
      <c r="F1881" s="12" t="s">
        <v>18</v>
      </c>
      <c r="G1881" s="19">
        <v>1</v>
      </c>
      <c r="H1881" s="13">
        <v>287028</v>
      </c>
      <c r="I1881" s="13">
        <v>395848</v>
      </c>
      <c r="J1881" s="17">
        <v>320669.3</v>
      </c>
      <c r="K1881" s="14">
        <v>359435</v>
      </c>
      <c r="L1881" s="15">
        <v>283269</v>
      </c>
      <c r="M1881" s="16">
        <v>319736</v>
      </c>
      <c r="N1881" s="90"/>
    </row>
    <row r="1882" spans="2:14" ht="26.45">
      <c r="B1882" s="10">
        <v>1879</v>
      </c>
      <c r="C1882" s="11" t="s">
        <v>767</v>
      </c>
      <c r="D1882" s="11" t="s">
        <v>801</v>
      </c>
      <c r="E1882" s="11" t="s">
        <v>1782</v>
      </c>
      <c r="F1882" s="12" t="s">
        <v>18</v>
      </c>
      <c r="G1882" s="19">
        <v>1</v>
      </c>
      <c r="H1882" s="13">
        <v>270749</v>
      </c>
      <c r="I1882" s="13">
        <v>373397</v>
      </c>
      <c r="J1882" s="17">
        <v>302474.2</v>
      </c>
      <c r="K1882" s="14">
        <v>339040</v>
      </c>
      <c r="L1882" s="15">
        <v>267196</v>
      </c>
      <c r="M1882" s="16">
        <v>301594</v>
      </c>
      <c r="N1882" s="90"/>
    </row>
    <row r="1883" spans="2:14" ht="26.45">
      <c r="B1883" s="10">
        <v>1880</v>
      </c>
      <c r="C1883" s="11" t="s">
        <v>767</v>
      </c>
      <c r="D1883" s="11" t="s">
        <v>801</v>
      </c>
      <c r="E1883" s="11" t="s">
        <v>1783</v>
      </c>
      <c r="F1883" s="12" t="s">
        <v>18</v>
      </c>
      <c r="G1883" s="19">
        <v>1</v>
      </c>
      <c r="H1883" s="13">
        <v>249900</v>
      </c>
      <c r="I1883" s="13">
        <v>344643</v>
      </c>
      <c r="J1883" s="17">
        <v>279209.7</v>
      </c>
      <c r="K1883" s="14">
        <v>312963</v>
      </c>
      <c r="L1883" s="15">
        <v>246645</v>
      </c>
      <c r="M1883" s="16">
        <v>278397</v>
      </c>
      <c r="N1883" s="90"/>
    </row>
    <row r="1884" spans="2:14" ht="26.45">
      <c r="B1884" s="10">
        <v>1881</v>
      </c>
      <c r="C1884" s="11" t="s">
        <v>767</v>
      </c>
      <c r="D1884" s="11" t="s">
        <v>801</v>
      </c>
      <c r="E1884" s="11" t="s">
        <v>1784</v>
      </c>
      <c r="F1884" s="12" t="s">
        <v>18</v>
      </c>
      <c r="G1884" s="19">
        <v>1</v>
      </c>
      <c r="H1884" s="13">
        <v>59976</v>
      </c>
      <c r="I1884" s="13">
        <v>82714</v>
      </c>
      <c r="J1884" s="17">
        <v>67032.7</v>
      </c>
      <c r="K1884" s="14">
        <v>75136</v>
      </c>
      <c r="L1884" s="15">
        <v>59215</v>
      </c>
      <c r="M1884" s="16">
        <v>66838</v>
      </c>
      <c r="N1884" s="90"/>
    </row>
    <row r="1885" spans="2:14" ht="26.45">
      <c r="B1885" s="10">
        <v>1882</v>
      </c>
      <c r="C1885" s="11" t="s">
        <v>767</v>
      </c>
      <c r="D1885" s="11" t="s">
        <v>801</v>
      </c>
      <c r="E1885" s="11" t="s">
        <v>1785</v>
      </c>
      <c r="F1885" s="12" t="s">
        <v>147</v>
      </c>
      <c r="G1885" s="19">
        <v>1</v>
      </c>
      <c r="H1885" s="13">
        <v>122237</v>
      </c>
      <c r="I1885" s="13">
        <v>168580</v>
      </c>
      <c r="J1885" s="17">
        <v>136576.29999999999</v>
      </c>
      <c r="K1885" s="14">
        <v>153087</v>
      </c>
      <c r="L1885" s="15">
        <v>120647</v>
      </c>
      <c r="M1885" s="16">
        <v>136179</v>
      </c>
      <c r="N1885" s="90"/>
    </row>
    <row r="1886" spans="2:14" ht="92.45">
      <c r="B1886" s="10">
        <v>1883</v>
      </c>
      <c r="C1886" s="11" t="s">
        <v>767</v>
      </c>
      <c r="D1886" s="11" t="s">
        <v>801</v>
      </c>
      <c r="E1886" s="11" t="s">
        <v>1786</v>
      </c>
      <c r="F1886" s="12" t="s">
        <v>147</v>
      </c>
      <c r="G1886" s="19">
        <v>1</v>
      </c>
      <c r="H1886" s="13">
        <v>1865920</v>
      </c>
      <c r="I1886" s="13">
        <v>2573337</v>
      </c>
      <c r="J1886" s="17">
        <v>2084582.5</v>
      </c>
      <c r="K1886" s="14">
        <v>2336587</v>
      </c>
      <c r="L1886" s="15">
        <v>1841452</v>
      </c>
      <c r="M1886" s="16">
        <v>2078513</v>
      </c>
      <c r="N1886" s="90"/>
    </row>
    <row r="1887" spans="2:14" ht="52.9">
      <c r="B1887" s="10">
        <v>1884</v>
      </c>
      <c r="C1887" s="11" t="s">
        <v>767</v>
      </c>
      <c r="D1887" s="11" t="s">
        <v>801</v>
      </c>
      <c r="E1887" s="11" t="s">
        <v>1787</v>
      </c>
      <c r="F1887" s="12" t="s">
        <v>18</v>
      </c>
      <c r="G1887" s="19">
        <v>1</v>
      </c>
      <c r="H1887" s="13">
        <v>713069</v>
      </c>
      <c r="I1887" s="13">
        <v>983412</v>
      </c>
      <c r="J1887" s="17">
        <v>995780.1</v>
      </c>
      <c r="K1887" s="14">
        <v>1116160</v>
      </c>
      <c r="L1887" s="15">
        <v>879640</v>
      </c>
      <c r="M1887" s="16">
        <v>992881</v>
      </c>
      <c r="N1887" s="90"/>
    </row>
    <row r="1888" spans="2:14" ht="66">
      <c r="B1888" s="10">
        <v>1885</v>
      </c>
      <c r="C1888" s="11" t="s">
        <v>767</v>
      </c>
      <c r="D1888" s="11" t="s">
        <v>801</v>
      </c>
      <c r="E1888" s="11" t="s">
        <v>1788</v>
      </c>
      <c r="F1888" s="12" t="s">
        <v>18</v>
      </c>
      <c r="G1888" s="19">
        <v>1</v>
      </c>
      <c r="H1888" s="13">
        <v>338310</v>
      </c>
      <c r="I1888" s="13">
        <v>466572</v>
      </c>
      <c r="J1888" s="17">
        <v>377979.7</v>
      </c>
      <c r="K1888" s="14">
        <v>423674</v>
      </c>
      <c r="L1888" s="15">
        <v>333895</v>
      </c>
      <c r="M1888" s="16">
        <v>376879</v>
      </c>
      <c r="N1888" s="90"/>
    </row>
    <row r="1889" spans="2:14" ht="66">
      <c r="B1889" s="10">
        <v>1886</v>
      </c>
      <c r="C1889" s="11" t="s">
        <v>767</v>
      </c>
      <c r="D1889" s="11" t="s">
        <v>801</v>
      </c>
      <c r="E1889" s="11" t="s">
        <v>1789</v>
      </c>
      <c r="F1889" s="12" t="s">
        <v>18</v>
      </c>
      <c r="G1889" s="19">
        <v>1</v>
      </c>
      <c r="H1889" s="13">
        <v>319515</v>
      </c>
      <c r="I1889" s="13">
        <v>440651</v>
      </c>
      <c r="J1889" s="17">
        <v>356964.3</v>
      </c>
      <c r="K1889" s="14">
        <v>400118</v>
      </c>
      <c r="L1889" s="15">
        <v>315331</v>
      </c>
      <c r="M1889" s="16">
        <v>355925</v>
      </c>
      <c r="N1889" s="90"/>
    </row>
    <row r="1890" spans="2:14" ht="66">
      <c r="B1890" s="10">
        <v>1887</v>
      </c>
      <c r="C1890" s="11" t="s">
        <v>767</v>
      </c>
      <c r="D1890" s="11" t="s">
        <v>801</v>
      </c>
      <c r="E1890" s="11" t="s">
        <v>1790</v>
      </c>
      <c r="F1890" s="12" t="s">
        <v>18</v>
      </c>
      <c r="G1890" s="19">
        <v>1</v>
      </c>
      <c r="H1890" s="13">
        <v>339459</v>
      </c>
      <c r="I1890" s="13">
        <v>468156</v>
      </c>
      <c r="J1890" s="17">
        <v>379253</v>
      </c>
      <c r="K1890" s="14">
        <v>425101</v>
      </c>
      <c r="L1890" s="15">
        <v>335020</v>
      </c>
      <c r="M1890" s="16">
        <v>378149</v>
      </c>
      <c r="N1890" s="90"/>
    </row>
    <row r="1891" spans="2:14" ht="26.45">
      <c r="B1891" s="10">
        <v>1888</v>
      </c>
      <c r="C1891" s="11" t="s">
        <v>296</v>
      </c>
      <c r="D1891" s="11" t="s">
        <v>296</v>
      </c>
      <c r="E1891" s="11" t="s">
        <v>1791</v>
      </c>
      <c r="F1891" s="12" t="s">
        <v>18</v>
      </c>
      <c r="G1891" s="19">
        <v>1</v>
      </c>
      <c r="H1891" s="13">
        <v>515449</v>
      </c>
      <c r="I1891" s="13">
        <v>710869</v>
      </c>
      <c r="J1891" s="17">
        <v>719807.2</v>
      </c>
      <c r="K1891" s="14">
        <v>806824</v>
      </c>
      <c r="L1891" s="15">
        <v>635854</v>
      </c>
      <c r="M1891" s="16">
        <v>717711</v>
      </c>
      <c r="N1891" s="90"/>
    </row>
    <row r="1892" spans="2:14" ht="66">
      <c r="B1892" s="10">
        <v>1889</v>
      </c>
      <c r="C1892" s="11" t="s">
        <v>767</v>
      </c>
      <c r="D1892" s="11" t="s">
        <v>801</v>
      </c>
      <c r="E1892" s="11" t="s">
        <v>1792</v>
      </c>
      <c r="F1892" s="12" t="s">
        <v>18</v>
      </c>
      <c r="G1892" s="19">
        <v>1</v>
      </c>
      <c r="H1892" s="13">
        <v>357105</v>
      </c>
      <c r="I1892" s="13">
        <v>492493</v>
      </c>
      <c r="J1892" s="17">
        <v>498681.4</v>
      </c>
      <c r="K1892" s="14">
        <v>558967</v>
      </c>
      <c r="L1892" s="15">
        <v>440519</v>
      </c>
      <c r="M1892" s="16">
        <v>497230</v>
      </c>
      <c r="N1892" s="90"/>
    </row>
    <row r="1893" spans="2:14" ht="66">
      <c r="B1893" s="10">
        <v>1890</v>
      </c>
      <c r="C1893" s="11" t="s">
        <v>767</v>
      </c>
      <c r="D1893" s="11" t="s">
        <v>801</v>
      </c>
      <c r="E1893" s="11" t="s">
        <v>1793</v>
      </c>
      <c r="F1893" s="12" t="s">
        <v>18</v>
      </c>
      <c r="G1893" s="19">
        <v>1</v>
      </c>
      <c r="H1893" s="13">
        <v>400465</v>
      </c>
      <c r="I1893" s="13">
        <v>552291</v>
      </c>
      <c r="J1893" s="17">
        <v>447392.4</v>
      </c>
      <c r="K1893" s="14">
        <v>501477</v>
      </c>
      <c r="L1893" s="15">
        <v>395212</v>
      </c>
      <c r="M1893" s="16">
        <v>446090</v>
      </c>
      <c r="N1893" s="90"/>
    </row>
    <row r="1894" spans="2:14" ht="39.6">
      <c r="B1894" s="10">
        <v>1891</v>
      </c>
      <c r="C1894" s="11" t="s">
        <v>767</v>
      </c>
      <c r="D1894" s="11" t="s">
        <v>801</v>
      </c>
      <c r="E1894" s="11" t="s">
        <v>1794</v>
      </c>
      <c r="F1894" s="12" t="s">
        <v>18</v>
      </c>
      <c r="G1894" s="19">
        <v>1</v>
      </c>
      <c r="H1894" s="13">
        <v>131447</v>
      </c>
      <c r="I1894" s="13">
        <v>181282</v>
      </c>
      <c r="J1894" s="17">
        <v>146881.70000000001</v>
      </c>
      <c r="K1894" s="14">
        <v>164638</v>
      </c>
      <c r="L1894" s="15">
        <v>129751</v>
      </c>
      <c r="M1894" s="16">
        <v>146455</v>
      </c>
      <c r="N1894" s="90"/>
    </row>
    <row r="1895" spans="2:14" ht="26.45">
      <c r="B1895" s="10">
        <v>1892</v>
      </c>
      <c r="C1895" s="11" t="s">
        <v>767</v>
      </c>
      <c r="D1895" s="11" t="s">
        <v>801</v>
      </c>
      <c r="E1895" s="11" t="s">
        <v>1795</v>
      </c>
      <c r="F1895" s="12" t="s">
        <v>18</v>
      </c>
      <c r="G1895" s="19">
        <v>1</v>
      </c>
      <c r="H1895" s="13">
        <v>98175</v>
      </c>
      <c r="I1895" s="13">
        <v>135396</v>
      </c>
      <c r="J1895" s="17">
        <v>109694.2</v>
      </c>
      <c r="K1895" s="14">
        <v>122955</v>
      </c>
      <c r="L1895" s="15">
        <v>96900</v>
      </c>
      <c r="M1895" s="16">
        <v>109375</v>
      </c>
      <c r="N1895" s="90"/>
    </row>
    <row r="1896" spans="2:14" ht="39.6">
      <c r="B1896" s="10">
        <v>1893</v>
      </c>
      <c r="C1896" s="11" t="s">
        <v>767</v>
      </c>
      <c r="D1896" s="11" t="s">
        <v>801</v>
      </c>
      <c r="E1896" s="11" t="s">
        <v>1796</v>
      </c>
      <c r="F1896" s="12" t="s">
        <v>18</v>
      </c>
      <c r="G1896" s="19">
        <v>1</v>
      </c>
      <c r="H1896" s="13">
        <v>188734</v>
      </c>
      <c r="I1896" s="13">
        <v>260288</v>
      </c>
      <c r="J1896" s="17">
        <v>210879.9</v>
      </c>
      <c r="K1896" s="14">
        <v>236373</v>
      </c>
      <c r="L1896" s="15">
        <v>186284</v>
      </c>
      <c r="M1896" s="16">
        <v>210265</v>
      </c>
      <c r="N1896" s="90"/>
    </row>
    <row r="1897" spans="2:14" ht="52.9">
      <c r="B1897" s="10">
        <v>1894</v>
      </c>
      <c r="C1897" s="11" t="s">
        <v>875</v>
      </c>
      <c r="D1897" s="11" t="s">
        <v>935</v>
      </c>
      <c r="E1897" s="11" t="s">
        <v>1797</v>
      </c>
      <c r="F1897" s="12" t="s">
        <v>18</v>
      </c>
      <c r="G1897" s="19">
        <v>1</v>
      </c>
      <c r="H1897" s="13">
        <v>7066535</v>
      </c>
      <c r="I1897" s="13">
        <v>9745637</v>
      </c>
      <c r="J1897" s="17">
        <v>7894602.7999999998</v>
      </c>
      <c r="K1897" s="14">
        <v>8848978</v>
      </c>
      <c r="L1897" s="15">
        <v>6973836</v>
      </c>
      <c r="M1897" s="16">
        <v>7871618</v>
      </c>
      <c r="N1897" s="90"/>
    </row>
    <row r="1898" spans="2:14" ht="118.9">
      <c r="B1898" s="10">
        <v>1895</v>
      </c>
      <c r="C1898" s="11" t="s">
        <v>875</v>
      </c>
      <c r="D1898" s="11" t="s">
        <v>935</v>
      </c>
      <c r="E1898" s="11" t="s">
        <v>1798</v>
      </c>
      <c r="F1898" s="12" t="s">
        <v>18</v>
      </c>
      <c r="G1898" s="19">
        <v>1</v>
      </c>
      <c r="H1898" s="13">
        <v>2006340</v>
      </c>
      <c r="I1898" s="13">
        <v>2766994</v>
      </c>
      <c r="J1898" s="17">
        <v>2801795.5</v>
      </c>
      <c r="K1898" s="14">
        <v>3140503</v>
      </c>
      <c r="L1898" s="15">
        <v>2475015</v>
      </c>
      <c r="M1898" s="16">
        <v>2793638</v>
      </c>
      <c r="N1898" s="90"/>
    </row>
    <row r="1899" spans="2:14" ht="26.45">
      <c r="B1899" s="10">
        <v>1896</v>
      </c>
      <c r="C1899" s="11" t="s">
        <v>625</v>
      </c>
      <c r="D1899" s="11" t="s">
        <v>686</v>
      </c>
      <c r="E1899" s="11" t="s">
        <v>668</v>
      </c>
      <c r="F1899" s="12" t="s">
        <v>18</v>
      </c>
      <c r="G1899" s="19">
        <v>1</v>
      </c>
      <c r="H1899" s="13">
        <v>254999</v>
      </c>
      <c r="I1899" s="13">
        <v>351676</v>
      </c>
      <c r="J1899" s="17">
        <v>384727</v>
      </c>
      <c r="K1899" s="14">
        <v>431236</v>
      </c>
      <c r="L1899" s="15">
        <v>339855</v>
      </c>
      <c r="M1899" s="16">
        <v>383607</v>
      </c>
      <c r="N1899" s="90"/>
    </row>
    <row r="1900" spans="2:14" ht="26.45">
      <c r="B1900" s="10">
        <v>1897</v>
      </c>
      <c r="C1900" s="11" t="s">
        <v>1799</v>
      </c>
      <c r="D1900" s="11" t="s">
        <v>1800</v>
      </c>
      <c r="E1900" s="11" t="s">
        <v>174</v>
      </c>
      <c r="F1900" s="12" t="s">
        <v>18</v>
      </c>
      <c r="G1900" s="19">
        <v>1</v>
      </c>
      <c r="H1900" s="13">
        <v>96946</v>
      </c>
      <c r="I1900" s="13">
        <v>133701</v>
      </c>
      <c r="J1900" s="17">
        <v>249114.6</v>
      </c>
      <c r="K1900" s="14">
        <v>279230</v>
      </c>
      <c r="L1900" s="15">
        <v>220060</v>
      </c>
      <c r="M1900" s="16">
        <v>248390</v>
      </c>
      <c r="N1900" s="90"/>
    </row>
    <row r="1901" spans="2:14" ht="26.45">
      <c r="B1901" s="10">
        <v>1898</v>
      </c>
      <c r="C1901" s="11" t="s">
        <v>1799</v>
      </c>
      <c r="D1901" s="11" t="s">
        <v>1800</v>
      </c>
      <c r="E1901" s="11" t="s">
        <v>175</v>
      </c>
      <c r="F1901" s="12" t="s">
        <v>18</v>
      </c>
      <c r="G1901" s="19">
        <v>1</v>
      </c>
      <c r="H1901" s="13">
        <v>126684</v>
      </c>
      <c r="I1901" s="13">
        <v>174713</v>
      </c>
      <c r="J1901" s="17">
        <v>234572.79999999999</v>
      </c>
      <c r="K1901" s="14">
        <v>262930</v>
      </c>
      <c r="L1901" s="15">
        <v>207214</v>
      </c>
      <c r="M1901" s="16">
        <v>233890</v>
      </c>
      <c r="N1901" s="90"/>
    </row>
    <row r="1902" spans="2:14" ht="26.45">
      <c r="B1902" s="10">
        <v>1899</v>
      </c>
      <c r="C1902" s="11" t="s">
        <v>1799</v>
      </c>
      <c r="D1902" s="11" t="s">
        <v>1800</v>
      </c>
      <c r="E1902" s="11" t="s">
        <v>116</v>
      </c>
      <c r="F1902" s="12" t="s">
        <v>18</v>
      </c>
      <c r="G1902" s="19">
        <v>1</v>
      </c>
      <c r="H1902" s="13">
        <v>155679</v>
      </c>
      <c r="I1902" s="13">
        <v>214701</v>
      </c>
      <c r="J1902" s="17">
        <v>234477.6</v>
      </c>
      <c r="K1902" s="14">
        <v>262824</v>
      </c>
      <c r="L1902" s="15">
        <v>255295</v>
      </c>
      <c r="M1902" s="16">
        <v>288161</v>
      </c>
      <c r="N1902" s="90"/>
    </row>
    <row r="1903" spans="2:14" ht="26.45">
      <c r="B1903" s="10">
        <v>1900</v>
      </c>
      <c r="C1903" s="11" t="s">
        <v>1799</v>
      </c>
      <c r="D1903" s="11" t="s">
        <v>1800</v>
      </c>
      <c r="E1903" s="11" t="s">
        <v>641</v>
      </c>
      <c r="F1903" s="12" t="s">
        <v>18</v>
      </c>
      <c r="G1903" s="19">
        <v>1</v>
      </c>
      <c r="H1903" s="13">
        <v>263999</v>
      </c>
      <c r="I1903" s="13">
        <v>364088</v>
      </c>
      <c r="J1903" s="17">
        <v>356333.6</v>
      </c>
      <c r="K1903" s="14">
        <v>399411</v>
      </c>
      <c r="L1903" s="15">
        <v>330034</v>
      </c>
      <c r="M1903" s="16">
        <v>372521</v>
      </c>
      <c r="N1903" s="90"/>
    </row>
    <row r="1904" spans="2:14" ht="39.6">
      <c r="B1904" s="10">
        <v>1901</v>
      </c>
      <c r="C1904" s="11" t="s">
        <v>1799</v>
      </c>
      <c r="D1904" s="11" t="s">
        <v>1800</v>
      </c>
      <c r="E1904" s="11" t="s">
        <v>121</v>
      </c>
      <c r="F1904" s="12" t="s">
        <v>18</v>
      </c>
      <c r="G1904" s="19">
        <v>1</v>
      </c>
      <c r="H1904" s="13">
        <v>550304</v>
      </c>
      <c r="I1904" s="13">
        <v>758938</v>
      </c>
      <c r="J1904" s="17">
        <v>704515.7</v>
      </c>
      <c r="K1904" s="14">
        <v>789684</v>
      </c>
      <c r="L1904" s="15">
        <v>622346</v>
      </c>
      <c r="M1904" s="16">
        <v>702464</v>
      </c>
      <c r="N1904" s="90"/>
    </row>
    <row r="1905" spans="2:14" ht="26.45">
      <c r="B1905" s="10">
        <v>1902</v>
      </c>
      <c r="C1905" s="11" t="s">
        <v>1799</v>
      </c>
      <c r="D1905" s="11" t="s">
        <v>1800</v>
      </c>
      <c r="E1905" s="11" t="s">
        <v>228</v>
      </c>
      <c r="F1905" s="12" t="s">
        <v>18</v>
      </c>
      <c r="G1905" s="19">
        <v>1</v>
      </c>
      <c r="H1905" s="13">
        <v>560014</v>
      </c>
      <c r="I1905" s="13">
        <v>772329</v>
      </c>
      <c r="J1905" s="17">
        <v>716058.7</v>
      </c>
      <c r="K1905" s="14">
        <v>802623</v>
      </c>
      <c r="L1905" s="15">
        <v>632543</v>
      </c>
      <c r="M1905" s="16">
        <v>713974</v>
      </c>
      <c r="N1905" s="90"/>
    </row>
    <row r="1906" spans="2:14" ht="52.9">
      <c r="B1906" s="10">
        <v>1903</v>
      </c>
      <c r="C1906" s="11" t="s">
        <v>296</v>
      </c>
      <c r="D1906" s="11" t="s">
        <v>296</v>
      </c>
      <c r="E1906" s="11" t="s">
        <v>1801</v>
      </c>
      <c r="F1906" s="12" t="s">
        <v>18</v>
      </c>
      <c r="G1906" s="19">
        <v>1</v>
      </c>
      <c r="H1906" s="13">
        <v>16268</v>
      </c>
      <c r="I1906" s="13">
        <v>22436</v>
      </c>
      <c r="J1906" s="17">
        <v>38960.6</v>
      </c>
      <c r="K1906" s="14">
        <v>43671</v>
      </c>
      <c r="L1906" s="15">
        <v>34416</v>
      </c>
      <c r="M1906" s="16">
        <v>38847</v>
      </c>
      <c r="N1906" s="90"/>
    </row>
    <row r="1907" spans="2:14" ht="52.9">
      <c r="B1907" s="10">
        <v>1904</v>
      </c>
      <c r="C1907" s="11" t="s">
        <v>1294</v>
      </c>
      <c r="D1907" s="11" t="s">
        <v>1526</v>
      </c>
      <c r="E1907" s="11" t="s">
        <v>868</v>
      </c>
      <c r="F1907" s="12" t="s">
        <v>18</v>
      </c>
      <c r="G1907" s="19">
        <v>1</v>
      </c>
      <c r="H1907" s="13">
        <v>17000</v>
      </c>
      <c r="I1907" s="13">
        <v>23445</v>
      </c>
      <c r="J1907" s="17">
        <v>30071.3</v>
      </c>
      <c r="K1907" s="14">
        <v>33707</v>
      </c>
      <c r="L1907" s="15">
        <v>26564</v>
      </c>
      <c r="M1907" s="16">
        <v>29984</v>
      </c>
      <c r="N1907" s="90"/>
    </row>
    <row r="1908" spans="2:14" ht="52.9">
      <c r="B1908" s="10">
        <v>1905</v>
      </c>
      <c r="C1908" s="11" t="s">
        <v>1294</v>
      </c>
      <c r="D1908" s="11" t="s">
        <v>1526</v>
      </c>
      <c r="E1908" s="11" t="s">
        <v>869</v>
      </c>
      <c r="F1908" s="12" t="s">
        <v>18</v>
      </c>
      <c r="G1908" s="19">
        <v>1</v>
      </c>
      <c r="H1908" s="13">
        <v>49000</v>
      </c>
      <c r="I1908" s="13">
        <v>67577</v>
      </c>
      <c r="J1908" s="17">
        <v>94081.4</v>
      </c>
      <c r="K1908" s="14">
        <v>105455</v>
      </c>
      <c r="L1908" s="15">
        <v>83108</v>
      </c>
      <c r="M1908" s="16">
        <v>93807</v>
      </c>
      <c r="N1908" s="90"/>
    </row>
    <row r="1909" spans="2:14" ht="52.9">
      <c r="B1909" s="10">
        <v>1906</v>
      </c>
      <c r="C1909" s="11" t="s">
        <v>1294</v>
      </c>
      <c r="D1909" s="11" t="s">
        <v>1526</v>
      </c>
      <c r="E1909" s="11" t="s">
        <v>752</v>
      </c>
      <c r="F1909" s="12" t="s">
        <v>18</v>
      </c>
      <c r="G1909" s="19">
        <v>1</v>
      </c>
      <c r="H1909" s="13">
        <v>9400</v>
      </c>
      <c r="I1909" s="13">
        <v>12964</v>
      </c>
      <c r="J1909" s="17">
        <v>16624.3</v>
      </c>
      <c r="K1909" s="14">
        <v>18634</v>
      </c>
      <c r="L1909" s="15">
        <v>14685</v>
      </c>
      <c r="M1909" s="16">
        <v>16575</v>
      </c>
      <c r="N1909" s="90"/>
    </row>
    <row r="1910" spans="2:14" ht="52.9">
      <c r="B1910" s="10">
        <v>1907</v>
      </c>
      <c r="C1910" s="11" t="s">
        <v>1294</v>
      </c>
      <c r="D1910" s="11" t="s">
        <v>1526</v>
      </c>
      <c r="E1910" s="11" t="s">
        <v>120</v>
      </c>
      <c r="F1910" s="12" t="s">
        <v>18</v>
      </c>
      <c r="G1910" s="19">
        <v>1</v>
      </c>
      <c r="H1910" s="13">
        <v>23000</v>
      </c>
      <c r="I1910" s="13">
        <v>31720</v>
      </c>
      <c r="J1910" s="17">
        <v>40686.1</v>
      </c>
      <c r="K1910" s="14">
        <v>45605</v>
      </c>
      <c r="L1910" s="15">
        <v>35941</v>
      </c>
      <c r="M1910" s="16">
        <v>40568</v>
      </c>
      <c r="N1910" s="90"/>
    </row>
    <row r="1911" spans="2:14" ht="52.9">
      <c r="B1911" s="10">
        <v>1908</v>
      </c>
      <c r="C1911" s="11" t="s">
        <v>1294</v>
      </c>
      <c r="D1911" s="11" t="s">
        <v>1526</v>
      </c>
      <c r="E1911" s="11" t="s">
        <v>1327</v>
      </c>
      <c r="F1911" s="12" t="s">
        <v>18</v>
      </c>
      <c r="G1911" s="19">
        <v>1</v>
      </c>
      <c r="H1911" s="13">
        <v>605000</v>
      </c>
      <c r="I1911" s="13">
        <v>834371</v>
      </c>
      <c r="J1911" s="17">
        <v>769097</v>
      </c>
      <c r="K1911" s="14">
        <v>862073</v>
      </c>
      <c r="L1911" s="15">
        <v>679395</v>
      </c>
      <c r="M1911" s="16">
        <v>766857</v>
      </c>
      <c r="N1911" s="90"/>
    </row>
    <row r="1912" spans="2:14" ht="39.6">
      <c r="B1912" s="10">
        <v>1909</v>
      </c>
      <c r="C1912" s="11" t="s">
        <v>875</v>
      </c>
      <c r="D1912" s="11" t="s">
        <v>923</v>
      </c>
      <c r="E1912" s="11" t="s">
        <v>1524</v>
      </c>
      <c r="F1912" s="12" t="s">
        <v>18</v>
      </c>
      <c r="G1912" s="19">
        <v>1</v>
      </c>
      <c r="H1912" s="13">
        <v>214795</v>
      </c>
      <c r="I1912" s="13">
        <v>296229</v>
      </c>
      <c r="J1912" s="17">
        <v>239987.3</v>
      </c>
      <c r="K1912" s="14">
        <v>268999</v>
      </c>
      <c r="L1912" s="15">
        <v>211997</v>
      </c>
      <c r="M1912" s="16">
        <v>239289</v>
      </c>
      <c r="N1912" s="90"/>
    </row>
    <row r="1913" spans="2:14" ht="118.9">
      <c r="B1913" s="10">
        <v>1910</v>
      </c>
      <c r="C1913" s="11" t="s">
        <v>625</v>
      </c>
      <c r="D1913" s="11" t="s">
        <v>699</v>
      </c>
      <c r="E1913" s="11" t="s">
        <v>1802</v>
      </c>
      <c r="F1913" s="12" t="s">
        <v>18</v>
      </c>
      <c r="G1913" s="19">
        <v>1</v>
      </c>
      <c r="H1913" s="13">
        <v>2261000</v>
      </c>
      <c r="I1913" s="13">
        <v>3118202</v>
      </c>
      <c r="J1913" s="17">
        <v>3157438.9</v>
      </c>
      <c r="K1913" s="14">
        <v>3539140</v>
      </c>
      <c r="L1913" s="15">
        <v>2789179</v>
      </c>
      <c r="M1913" s="16">
        <v>3148246</v>
      </c>
      <c r="N1913" s="90"/>
    </row>
    <row r="1914" spans="2:14" ht="26.45">
      <c r="B1914" s="10">
        <v>1911</v>
      </c>
      <c r="C1914" s="11" t="s">
        <v>57</v>
      </c>
      <c r="D1914" s="11" t="s">
        <v>58</v>
      </c>
      <c r="E1914" s="11" t="s">
        <v>1803</v>
      </c>
      <c r="F1914" s="12" t="s">
        <v>18</v>
      </c>
      <c r="G1914" s="19">
        <v>1</v>
      </c>
      <c r="H1914" s="13">
        <v>214200</v>
      </c>
      <c r="I1914" s="13">
        <v>295409</v>
      </c>
      <c r="J1914" s="17">
        <v>239297.1</v>
      </c>
      <c r="K1914" s="14">
        <v>268226</v>
      </c>
      <c r="L1914" s="15">
        <v>211387</v>
      </c>
      <c r="M1914" s="16">
        <v>238600</v>
      </c>
      <c r="N1914" s="90"/>
    </row>
    <row r="1915" spans="2:14" ht="39.6">
      <c r="B1915" s="10">
        <v>1912</v>
      </c>
      <c r="C1915" s="11" t="s">
        <v>1375</v>
      </c>
      <c r="D1915" s="11" t="s">
        <v>1409</v>
      </c>
      <c r="E1915" s="11" t="s">
        <v>1804</v>
      </c>
      <c r="F1915" s="12" t="s">
        <v>18</v>
      </c>
      <c r="G1915" s="19">
        <v>1</v>
      </c>
      <c r="H1915" s="13">
        <v>220864</v>
      </c>
      <c r="I1915" s="13">
        <v>304599</v>
      </c>
      <c r="J1915" s="17">
        <v>308436.09999999998</v>
      </c>
      <c r="K1915" s="14">
        <v>345723</v>
      </c>
      <c r="L1915" s="15">
        <v>272462</v>
      </c>
      <c r="M1915" s="16">
        <v>307538</v>
      </c>
      <c r="N1915" s="90"/>
    </row>
    <row r="1916" spans="2:14" ht="39.6">
      <c r="B1916" s="10">
        <v>1913</v>
      </c>
      <c r="C1916" s="11" t="s">
        <v>1375</v>
      </c>
      <c r="D1916" s="11" t="s">
        <v>1442</v>
      </c>
      <c r="E1916" s="11" t="s">
        <v>1805</v>
      </c>
      <c r="F1916" s="12" t="s">
        <v>18</v>
      </c>
      <c r="G1916" s="19">
        <v>1</v>
      </c>
      <c r="H1916" s="13">
        <v>164815</v>
      </c>
      <c r="I1916" s="13">
        <v>227301</v>
      </c>
      <c r="J1916" s="17">
        <v>184140.6</v>
      </c>
      <c r="K1916" s="14">
        <v>206401</v>
      </c>
      <c r="L1916" s="15">
        <v>162664</v>
      </c>
      <c r="M1916" s="16">
        <v>183605</v>
      </c>
      <c r="N1916" s="90"/>
    </row>
    <row r="1917" spans="2:14" ht="39.6">
      <c r="B1917" s="10">
        <v>1914</v>
      </c>
      <c r="C1917" s="11" t="s">
        <v>987</v>
      </c>
      <c r="D1917" s="11" t="s">
        <v>988</v>
      </c>
      <c r="E1917" s="11" t="s">
        <v>1806</v>
      </c>
      <c r="F1917" s="12" t="s">
        <v>18</v>
      </c>
      <c r="G1917" s="19">
        <v>1</v>
      </c>
      <c r="H1917" s="13">
        <v>404600</v>
      </c>
      <c r="I1917" s="13">
        <v>557994</v>
      </c>
      <c r="J1917" s="17">
        <v>452033.4</v>
      </c>
      <c r="K1917" s="14">
        <v>506680</v>
      </c>
      <c r="L1917" s="15">
        <v>399312</v>
      </c>
      <c r="M1917" s="16">
        <v>450718</v>
      </c>
      <c r="N1917" s="90"/>
    </row>
    <row r="1918" spans="2:14" ht="39.6">
      <c r="B1918" s="10">
        <v>1915</v>
      </c>
      <c r="C1918" s="11" t="s">
        <v>987</v>
      </c>
      <c r="D1918" s="11" t="s">
        <v>988</v>
      </c>
      <c r="E1918" s="11" t="s">
        <v>1807</v>
      </c>
      <c r="F1918" s="12" t="s">
        <v>18</v>
      </c>
      <c r="G1918" s="19">
        <v>1</v>
      </c>
      <c r="H1918" s="13">
        <v>54502</v>
      </c>
      <c r="I1918" s="13">
        <v>75165</v>
      </c>
      <c r="J1918" s="17">
        <v>60916.1</v>
      </c>
      <c r="K1918" s="14">
        <v>68280</v>
      </c>
      <c r="L1918" s="15">
        <v>53812</v>
      </c>
      <c r="M1918" s="16">
        <v>60740</v>
      </c>
      <c r="N1918" s="90"/>
    </row>
    <row r="1919" spans="2:14" ht="66">
      <c r="B1919" s="10">
        <v>1916</v>
      </c>
      <c r="C1919" s="11" t="s">
        <v>102</v>
      </c>
      <c r="D1919" s="11" t="s">
        <v>103</v>
      </c>
      <c r="E1919" s="11" t="s">
        <v>1808</v>
      </c>
      <c r="F1919" s="12" t="s">
        <v>18</v>
      </c>
      <c r="G1919" s="19">
        <v>1</v>
      </c>
      <c r="H1919" s="13">
        <v>1259020</v>
      </c>
      <c r="I1919" s="13">
        <v>1736346</v>
      </c>
      <c r="J1919" s="17">
        <v>1406580</v>
      </c>
      <c r="K1919" s="14">
        <v>1576621</v>
      </c>
      <c r="L1919" s="15">
        <v>1242527</v>
      </c>
      <c r="M1919" s="16">
        <v>1402485</v>
      </c>
      <c r="N1919" s="90"/>
    </row>
    <row r="1920" spans="2:14" ht="39.6">
      <c r="B1920" s="10">
        <v>1917</v>
      </c>
      <c r="C1920" s="11" t="s">
        <v>864</v>
      </c>
      <c r="D1920" s="11" t="s">
        <v>870</v>
      </c>
      <c r="E1920" s="11" t="s">
        <v>1809</v>
      </c>
      <c r="F1920" s="12" t="s">
        <v>18</v>
      </c>
      <c r="G1920" s="19">
        <v>1</v>
      </c>
      <c r="H1920" s="13">
        <v>106505</v>
      </c>
      <c r="I1920" s="13">
        <v>146884</v>
      </c>
      <c r="J1920" s="17">
        <v>188448.4</v>
      </c>
      <c r="K1920" s="14">
        <v>211230</v>
      </c>
      <c r="L1920" s="15">
        <v>166469</v>
      </c>
      <c r="M1920" s="16">
        <v>187900</v>
      </c>
      <c r="N1920" s="90"/>
    </row>
    <row r="1921" spans="2:14" ht="26.45">
      <c r="B1921" s="10">
        <v>1918</v>
      </c>
      <c r="C1921" s="11" t="s">
        <v>864</v>
      </c>
      <c r="D1921" s="11" t="s">
        <v>870</v>
      </c>
      <c r="E1921" s="11" t="s">
        <v>1810</v>
      </c>
      <c r="F1921" s="12" t="s">
        <v>18</v>
      </c>
      <c r="G1921" s="19">
        <v>1</v>
      </c>
      <c r="H1921" s="13">
        <v>10256610</v>
      </c>
      <c r="I1921" s="13">
        <v>14145150</v>
      </c>
      <c r="J1921" s="17">
        <v>11458474.300000001</v>
      </c>
      <c r="K1921" s="14">
        <v>12843685</v>
      </c>
      <c r="L1921" s="15">
        <v>10122045</v>
      </c>
      <c r="M1921" s="16">
        <v>11425115</v>
      </c>
      <c r="N1921" s="90"/>
    </row>
    <row r="1922" spans="2:14">
      <c r="B1922" s="10">
        <v>1919</v>
      </c>
      <c r="C1922" s="11" t="s">
        <v>296</v>
      </c>
      <c r="D1922" s="11" t="s">
        <v>296</v>
      </c>
      <c r="E1922" s="11" t="s">
        <v>1811</v>
      </c>
      <c r="F1922" s="12" t="s">
        <v>18</v>
      </c>
      <c r="G1922" s="19">
        <v>1</v>
      </c>
      <c r="H1922" s="13">
        <v>8925</v>
      </c>
      <c r="I1922" s="13">
        <v>12309</v>
      </c>
      <c r="J1922" s="17">
        <v>9984.1</v>
      </c>
      <c r="K1922" s="14">
        <v>11191</v>
      </c>
      <c r="L1922" s="15">
        <v>8819</v>
      </c>
      <c r="M1922" s="16">
        <v>9954</v>
      </c>
      <c r="N1922" s="90"/>
    </row>
    <row r="1923" spans="2:14" ht="26.45">
      <c r="B1923" s="10">
        <v>1920</v>
      </c>
      <c r="C1923" s="11" t="s">
        <v>864</v>
      </c>
      <c r="D1923" s="11" t="s">
        <v>870</v>
      </c>
      <c r="E1923" s="11" t="s">
        <v>1812</v>
      </c>
      <c r="F1923" s="12" t="s">
        <v>18</v>
      </c>
      <c r="G1923" s="19">
        <v>1</v>
      </c>
      <c r="H1923" s="13">
        <v>38080</v>
      </c>
      <c r="I1923" s="13">
        <v>52517</v>
      </c>
      <c r="J1923" s="17">
        <v>42578.2</v>
      </c>
      <c r="K1923" s="14">
        <v>47725</v>
      </c>
      <c r="L1923" s="15">
        <v>37613</v>
      </c>
      <c r="M1923" s="16">
        <v>42455</v>
      </c>
      <c r="N1923" s="90"/>
    </row>
    <row r="1924" spans="2:14" ht="26.45">
      <c r="B1924" s="10">
        <v>1921</v>
      </c>
      <c r="C1924" s="11" t="s">
        <v>864</v>
      </c>
      <c r="D1924" s="11" t="s">
        <v>870</v>
      </c>
      <c r="E1924" s="11" t="s">
        <v>1813</v>
      </c>
      <c r="F1924" s="12" t="s">
        <v>18</v>
      </c>
      <c r="G1924" s="19">
        <v>1</v>
      </c>
      <c r="H1924" s="13">
        <v>473620</v>
      </c>
      <c r="I1924" s="13">
        <v>653181</v>
      </c>
      <c r="J1924" s="17">
        <v>529145.4</v>
      </c>
      <c r="K1924" s="14">
        <v>593114</v>
      </c>
      <c r="L1924" s="15">
        <v>467430</v>
      </c>
      <c r="M1924" s="16">
        <v>527605</v>
      </c>
      <c r="N1924" s="90"/>
    </row>
    <row r="1925" spans="2:14" ht="79.150000000000006">
      <c r="B1925" s="10">
        <v>1922</v>
      </c>
      <c r="C1925" s="11" t="s">
        <v>864</v>
      </c>
      <c r="D1925" s="11" t="s">
        <v>870</v>
      </c>
      <c r="E1925" s="11" t="s">
        <v>1814</v>
      </c>
      <c r="F1925" s="12" t="s">
        <v>18</v>
      </c>
      <c r="G1925" s="19">
        <v>1</v>
      </c>
      <c r="H1925" s="13">
        <v>1725500</v>
      </c>
      <c r="I1925" s="13">
        <v>2379681</v>
      </c>
      <c r="J1925" s="17">
        <v>1927692.9</v>
      </c>
      <c r="K1925" s="14">
        <v>2160731</v>
      </c>
      <c r="L1925" s="15">
        <v>1702861</v>
      </c>
      <c r="M1925" s="16">
        <v>1922080</v>
      </c>
      <c r="N1925" s="90"/>
    </row>
    <row r="1926" spans="2:14" ht="118.9">
      <c r="B1926" s="10">
        <v>1923</v>
      </c>
      <c r="C1926" s="11" t="s">
        <v>864</v>
      </c>
      <c r="D1926" s="11" t="s">
        <v>870</v>
      </c>
      <c r="E1926" s="11" t="s">
        <v>1815</v>
      </c>
      <c r="F1926" s="12" t="s">
        <v>18</v>
      </c>
      <c r="G1926" s="19">
        <v>1</v>
      </c>
      <c r="H1926" s="13">
        <v>2211020</v>
      </c>
      <c r="I1926" s="13">
        <v>3049274</v>
      </c>
      <c r="J1926" s="17">
        <v>2470106.7999999998</v>
      </c>
      <c r="K1926" s="14">
        <v>2768717</v>
      </c>
      <c r="L1926" s="15">
        <v>2182012</v>
      </c>
      <c r="M1926" s="16">
        <v>2462915</v>
      </c>
      <c r="N1926" s="90"/>
    </row>
    <row r="1927" spans="2:14" ht="26.45">
      <c r="B1927" s="10">
        <v>1924</v>
      </c>
      <c r="C1927" s="11" t="s">
        <v>864</v>
      </c>
      <c r="D1927" s="11" t="s">
        <v>870</v>
      </c>
      <c r="E1927" s="11" t="s">
        <v>1816</v>
      </c>
      <c r="F1927" s="12" t="s">
        <v>18</v>
      </c>
      <c r="G1927" s="19">
        <v>1</v>
      </c>
      <c r="H1927" s="13">
        <v>1530340</v>
      </c>
      <c r="I1927" s="13">
        <v>2110531</v>
      </c>
      <c r="J1927" s="17">
        <v>1709696.8</v>
      </c>
      <c r="K1927" s="14">
        <v>1916381</v>
      </c>
      <c r="L1927" s="15">
        <v>1510290</v>
      </c>
      <c r="M1927" s="16">
        <v>1704718</v>
      </c>
      <c r="N1927" s="90"/>
    </row>
    <row r="1928" spans="2:14" ht="145.15">
      <c r="B1928" s="10">
        <v>1925</v>
      </c>
      <c r="C1928" s="11" t="s">
        <v>864</v>
      </c>
      <c r="D1928" s="11" t="s">
        <v>870</v>
      </c>
      <c r="E1928" s="11" t="s">
        <v>1817</v>
      </c>
      <c r="F1928" s="12" t="s">
        <v>18</v>
      </c>
      <c r="G1928" s="19">
        <v>1</v>
      </c>
      <c r="H1928" s="13">
        <v>222920</v>
      </c>
      <c r="I1928" s="13">
        <v>307435</v>
      </c>
      <c r="J1928" s="17">
        <v>3104257.8</v>
      </c>
      <c r="K1928" s="14">
        <v>3479530</v>
      </c>
      <c r="L1928" s="15">
        <v>2742201</v>
      </c>
      <c r="M1928" s="16">
        <v>3095220</v>
      </c>
      <c r="N1928" s="90"/>
    </row>
    <row r="1929" spans="2:14" ht="26.45">
      <c r="B1929" s="10">
        <v>1926</v>
      </c>
      <c r="C1929" s="11" t="s">
        <v>1251</v>
      </c>
      <c r="D1929" s="11" t="s">
        <v>1252</v>
      </c>
      <c r="E1929" s="11" t="s">
        <v>93</v>
      </c>
      <c r="F1929" s="12" t="s">
        <v>18</v>
      </c>
      <c r="G1929" s="19">
        <v>1</v>
      </c>
      <c r="H1929" s="13">
        <v>348999</v>
      </c>
      <c r="I1929" s="13">
        <v>481313</v>
      </c>
      <c r="J1929" s="17">
        <v>503584.2</v>
      </c>
      <c r="K1929" s="14">
        <v>564462</v>
      </c>
      <c r="L1929" s="15">
        <v>444850</v>
      </c>
      <c r="M1929" s="16">
        <v>502118</v>
      </c>
      <c r="N1929" s="90"/>
    </row>
    <row r="1930" spans="2:14" ht="26.45">
      <c r="B1930" s="10">
        <v>1927</v>
      </c>
      <c r="C1930" s="11" t="s">
        <v>1251</v>
      </c>
      <c r="D1930" s="11" t="s">
        <v>1252</v>
      </c>
      <c r="E1930" s="11" t="s">
        <v>1818</v>
      </c>
      <c r="F1930" s="12" t="s">
        <v>18</v>
      </c>
      <c r="G1930" s="19">
        <v>1</v>
      </c>
      <c r="H1930" s="13">
        <v>334999</v>
      </c>
      <c r="I1930" s="13">
        <v>462006</v>
      </c>
      <c r="J1930" s="17">
        <v>374278.8</v>
      </c>
      <c r="K1930" s="14">
        <v>419525</v>
      </c>
      <c r="L1930" s="15">
        <v>330626</v>
      </c>
      <c r="M1930" s="16">
        <v>373189</v>
      </c>
      <c r="N1930" s="90"/>
    </row>
    <row r="1931" spans="2:14" ht="39.6">
      <c r="B1931" s="10">
        <v>1928</v>
      </c>
      <c r="C1931" s="11" t="s">
        <v>1067</v>
      </c>
      <c r="D1931" s="11" t="s">
        <v>1125</v>
      </c>
      <c r="E1931" s="11" t="s">
        <v>1819</v>
      </c>
      <c r="F1931" s="12" t="s">
        <v>18</v>
      </c>
      <c r="G1931" s="19">
        <v>1</v>
      </c>
      <c r="H1931" s="13">
        <v>3180335</v>
      </c>
      <c r="I1931" s="13">
        <v>4386080</v>
      </c>
      <c r="J1931" s="17">
        <v>3553018.7</v>
      </c>
      <c r="K1931" s="14">
        <v>3982542</v>
      </c>
      <c r="L1931" s="15">
        <v>3138621</v>
      </c>
      <c r="M1931" s="16">
        <v>3542674</v>
      </c>
      <c r="N1931" s="90"/>
    </row>
    <row r="1932" spans="2:14" ht="52.9">
      <c r="B1932" s="10">
        <v>1929</v>
      </c>
      <c r="C1932" s="11" t="s">
        <v>1067</v>
      </c>
      <c r="D1932" s="11" t="s">
        <v>1125</v>
      </c>
      <c r="E1932" s="11" t="s">
        <v>1820</v>
      </c>
      <c r="F1932" s="12" t="s">
        <v>18</v>
      </c>
      <c r="G1932" s="19">
        <v>1</v>
      </c>
      <c r="H1932" s="13">
        <v>577384</v>
      </c>
      <c r="I1932" s="13">
        <v>796285</v>
      </c>
      <c r="J1932" s="17">
        <v>806320.2</v>
      </c>
      <c r="K1932" s="14">
        <v>903796</v>
      </c>
      <c r="L1932" s="15">
        <v>712277</v>
      </c>
      <c r="M1932" s="16">
        <v>803973</v>
      </c>
      <c r="N1932" s="90"/>
    </row>
    <row r="1933" spans="2:14" ht="39.6">
      <c r="B1933" s="10">
        <v>1930</v>
      </c>
      <c r="C1933" s="11" t="s">
        <v>57</v>
      </c>
      <c r="D1933" s="11" t="s">
        <v>58</v>
      </c>
      <c r="E1933" s="11" t="s">
        <v>1821</v>
      </c>
      <c r="F1933" s="12" t="s">
        <v>18</v>
      </c>
      <c r="G1933" s="19">
        <v>1</v>
      </c>
      <c r="H1933" s="13">
        <v>437920</v>
      </c>
      <c r="I1933" s="13">
        <v>603947</v>
      </c>
      <c r="J1933" s="17">
        <v>611552.9</v>
      </c>
      <c r="K1933" s="14">
        <v>685483</v>
      </c>
      <c r="L1933" s="15">
        <v>540226</v>
      </c>
      <c r="M1933" s="16">
        <v>609772</v>
      </c>
      <c r="N1933" s="90"/>
    </row>
    <row r="1934" spans="2:14" ht="66">
      <c r="B1934" s="10">
        <v>1931</v>
      </c>
      <c r="C1934" s="11" t="s">
        <v>57</v>
      </c>
      <c r="D1934" s="11" t="s">
        <v>58</v>
      </c>
      <c r="E1934" s="11" t="s">
        <v>1822</v>
      </c>
      <c r="F1934" s="12" t="s">
        <v>18</v>
      </c>
      <c r="G1934" s="19">
        <v>1</v>
      </c>
      <c r="H1934" s="13">
        <v>78302</v>
      </c>
      <c r="I1934" s="13">
        <v>107988</v>
      </c>
      <c r="J1934" s="17">
        <v>87488.8</v>
      </c>
      <c r="K1934" s="14">
        <v>98065</v>
      </c>
      <c r="L1934" s="15">
        <v>77285</v>
      </c>
      <c r="M1934" s="16">
        <v>87234</v>
      </c>
      <c r="N1934" s="90"/>
    </row>
    <row r="1935" spans="2:14" ht="79.150000000000006">
      <c r="B1935" s="10">
        <v>1932</v>
      </c>
      <c r="C1935" s="11" t="s">
        <v>875</v>
      </c>
      <c r="D1935" s="11" t="s">
        <v>923</v>
      </c>
      <c r="E1935" s="11" t="s">
        <v>1823</v>
      </c>
      <c r="F1935" s="12" t="s">
        <v>18</v>
      </c>
      <c r="G1935" s="19">
        <v>1</v>
      </c>
      <c r="H1935" s="13">
        <v>78302</v>
      </c>
      <c r="I1935" s="13">
        <v>107988</v>
      </c>
      <c r="J1935" s="17">
        <v>87488.8</v>
      </c>
      <c r="K1935" s="14">
        <v>98065</v>
      </c>
      <c r="L1935" s="15">
        <v>77285</v>
      </c>
      <c r="M1935" s="16">
        <v>87234</v>
      </c>
      <c r="N1935" s="90"/>
    </row>
    <row r="1936" spans="2:14" ht="79.150000000000006">
      <c r="B1936" s="10">
        <v>1933</v>
      </c>
      <c r="C1936" s="11" t="s">
        <v>875</v>
      </c>
      <c r="D1936" s="11" t="s">
        <v>923</v>
      </c>
      <c r="E1936" s="11" t="s">
        <v>1824</v>
      </c>
      <c r="F1936" s="12" t="s">
        <v>18</v>
      </c>
      <c r="G1936" s="19">
        <v>1</v>
      </c>
      <c r="H1936" s="13">
        <v>18564</v>
      </c>
      <c r="I1936" s="13">
        <v>25602</v>
      </c>
      <c r="J1936" s="17">
        <v>25930.1</v>
      </c>
      <c r="K1936" s="14">
        <v>29065</v>
      </c>
      <c r="L1936" s="15">
        <v>22906</v>
      </c>
      <c r="M1936" s="16">
        <v>25855</v>
      </c>
      <c r="N1936" s="90"/>
    </row>
    <row r="1937" spans="2:14" ht="26.45">
      <c r="B1937" s="10">
        <v>1934</v>
      </c>
      <c r="C1937" s="11" t="s">
        <v>1375</v>
      </c>
      <c r="D1937" s="11" t="s">
        <v>1378</v>
      </c>
      <c r="E1937" s="11" t="s">
        <v>665</v>
      </c>
      <c r="F1937" s="12" t="s">
        <v>18</v>
      </c>
      <c r="G1937" s="19">
        <v>1</v>
      </c>
      <c r="H1937" s="13">
        <v>1970640</v>
      </c>
      <c r="I1937" s="13">
        <v>2717759</v>
      </c>
      <c r="J1937" s="17">
        <v>2537329.9</v>
      </c>
      <c r="K1937" s="14">
        <v>2844067</v>
      </c>
      <c r="L1937" s="15">
        <v>2776218</v>
      </c>
      <c r="M1937" s="16">
        <v>3133617</v>
      </c>
      <c r="N1937" s="90"/>
    </row>
    <row r="1938" spans="2:14" ht="26.45">
      <c r="B1938" s="10">
        <v>1935</v>
      </c>
      <c r="C1938" s="11" t="s">
        <v>1375</v>
      </c>
      <c r="D1938" s="11" t="s">
        <v>1378</v>
      </c>
      <c r="E1938" s="11" t="s">
        <v>1825</v>
      </c>
      <c r="F1938" s="12" t="s">
        <v>18</v>
      </c>
      <c r="G1938" s="19">
        <v>1</v>
      </c>
      <c r="H1938" s="13">
        <v>256802</v>
      </c>
      <c r="I1938" s="13">
        <v>354162</v>
      </c>
      <c r="J1938" s="17">
        <v>358642.2</v>
      </c>
      <c r="K1938" s="14">
        <v>401998</v>
      </c>
      <c r="L1938" s="15">
        <v>316813</v>
      </c>
      <c r="M1938" s="16">
        <v>357598</v>
      </c>
      <c r="N1938" s="90"/>
    </row>
    <row r="1939" spans="2:14" ht="39.6">
      <c r="B1939" s="10">
        <v>1936</v>
      </c>
      <c r="C1939" s="11" t="s">
        <v>1251</v>
      </c>
      <c r="D1939" s="11" t="s">
        <v>1252</v>
      </c>
      <c r="E1939" s="11" t="s">
        <v>1826</v>
      </c>
      <c r="F1939" s="12" t="s">
        <v>18</v>
      </c>
      <c r="G1939" s="19">
        <v>1</v>
      </c>
      <c r="H1939" s="13">
        <v>1173935</v>
      </c>
      <c r="I1939" s="13">
        <v>1619003</v>
      </c>
      <c r="J1939" s="17">
        <v>1311510.8999999999</v>
      </c>
      <c r="K1939" s="14">
        <v>1470059</v>
      </c>
      <c r="L1939" s="15">
        <v>1158546</v>
      </c>
      <c r="M1939" s="16">
        <v>1307692</v>
      </c>
      <c r="N1939" s="90"/>
    </row>
    <row r="1940" spans="2:14" ht="26.45">
      <c r="B1940" s="10">
        <v>1937</v>
      </c>
      <c r="C1940" s="11" t="s">
        <v>625</v>
      </c>
      <c r="D1940" s="11" t="s">
        <v>699</v>
      </c>
      <c r="E1940" s="11" t="s">
        <v>1827</v>
      </c>
      <c r="F1940" s="12" t="s">
        <v>18</v>
      </c>
      <c r="G1940" s="19">
        <v>1</v>
      </c>
      <c r="H1940" s="13">
        <v>2082500</v>
      </c>
      <c r="I1940" s="13">
        <v>2872028</v>
      </c>
      <c r="J1940" s="17">
        <v>2326557.1</v>
      </c>
      <c r="K1940" s="14">
        <v>2607814</v>
      </c>
      <c r="L1940" s="15">
        <v>2055205</v>
      </c>
      <c r="M1940" s="16">
        <v>2319783</v>
      </c>
      <c r="N1940" s="90"/>
    </row>
    <row r="1941" spans="2:14" ht="52.9">
      <c r="B1941" s="10">
        <v>1938</v>
      </c>
      <c r="C1941" s="11" t="s">
        <v>1067</v>
      </c>
      <c r="D1941" s="11" t="s">
        <v>1068</v>
      </c>
      <c r="E1941" s="11" t="s">
        <v>1828</v>
      </c>
      <c r="F1941" s="12" t="s">
        <v>18</v>
      </c>
      <c r="G1941" s="19">
        <v>1</v>
      </c>
      <c r="H1941" s="13">
        <v>56801385</v>
      </c>
      <c r="I1941" s="13">
        <v>78336227</v>
      </c>
      <c r="J1941" s="17">
        <v>63457297.399999999</v>
      </c>
      <c r="K1941" s="14">
        <v>71128624</v>
      </c>
      <c r="L1941" s="15">
        <v>56056118</v>
      </c>
      <c r="M1941" s="16">
        <v>63272548</v>
      </c>
      <c r="N1941" s="90"/>
    </row>
    <row r="1942" spans="2:14" ht="92.45">
      <c r="B1942" s="10">
        <v>1939</v>
      </c>
      <c r="C1942" s="11" t="s">
        <v>1067</v>
      </c>
      <c r="D1942" s="11" t="s">
        <v>1125</v>
      </c>
      <c r="E1942" s="11" t="s">
        <v>1829</v>
      </c>
      <c r="F1942" s="12" t="s">
        <v>18</v>
      </c>
      <c r="G1942" s="19">
        <v>1</v>
      </c>
      <c r="H1942" s="13">
        <v>815150</v>
      </c>
      <c r="I1942" s="13">
        <v>1124194</v>
      </c>
      <c r="J1942" s="17">
        <v>910671.3</v>
      </c>
      <c r="K1942" s="14">
        <v>1020762</v>
      </c>
      <c r="L1942" s="15">
        <v>804457</v>
      </c>
      <c r="M1942" s="16">
        <v>908019</v>
      </c>
      <c r="N1942" s="90"/>
    </row>
    <row r="1943" spans="2:14" ht="66">
      <c r="B1943" s="10">
        <v>1940</v>
      </c>
      <c r="C1943" s="11" t="s">
        <v>102</v>
      </c>
      <c r="D1943" s="11" t="s">
        <v>170</v>
      </c>
      <c r="E1943" s="11" t="s">
        <v>1830</v>
      </c>
      <c r="F1943" s="12" t="s">
        <v>18</v>
      </c>
      <c r="G1943" s="19">
        <v>1</v>
      </c>
      <c r="H1943" s="13">
        <v>457192</v>
      </c>
      <c r="I1943" s="13">
        <v>630525</v>
      </c>
      <c r="J1943" s="17">
        <v>638458.80000000005</v>
      </c>
      <c r="K1943" s="14">
        <v>715642</v>
      </c>
      <c r="L1943" s="15">
        <v>563994</v>
      </c>
      <c r="M1943" s="16">
        <v>636600</v>
      </c>
      <c r="N1943" s="90"/>
    </row>
    <row r="1944" spans="2:14" ht="26.45">
      <c r="B1944" s="10">
        <v>1941</v>
      </c>
      <c r="C1944" s="11" t="s">
        <v>102</v>
      </c>
      <c r="D1944" s="11" t="s">
        <v>170</v>
      </c>
      <c r="E1944" s="11" t="s">
        <v>1831</v>
      </c>
      <c r="F1944" s="12" t="s">
        <v>18</v>
      </c>
      <c r="G1944" s="19">
        <v>1</v>
      </c>
      <c r="H1944" s="13">
        <v>244188</v>
      </c>
      <c r="I1944" s="13">
        <v>336766</v>
      </c>
      <c r="J1944" s="17">
        <v>272795.59999999998</v>
      </c>
      <c r="K1944" s="14">
        <v>305774</v>
      </c>
      <c r="L1944" s="15">
        <v>240978</v>
      </c>
      <c r="M1944" s="16">
        <v>272001</v>
      </c>
      <c r="N1944" s="90"/>
    </row>
    <row r="1945" spans="2:14" ht="52.9">
      <c r="B1945" s="10">
        <v>1942</v>
      </c>
      <c r="C1945" s="11" t="s">
        <v>601</v>
      </c>
      <c r="D1945" s="11" t="s">
        <v>618</v>
      </c>
      <c r="E1945" s="11" t="s">
        <v>1832</v>
      </c>
      <c r="F1945" s="12" t="s">
        <v>18</v>
      </c>
      <c r="G1945" s="19">
        <v>1</v>
      </c>
      <c r="H1945" s="13">
        <v>791945</v>
      </c>
      <c r="I1945" s="13">
        <v>1092191</v>
      </c>
      <c r="J1945" s="17">
        <v>884741.2</v>
      </c>
      <c r="K1945" s="14">
        <v>991697</v>
      </c>
      <c r="L1945" s="15">
        <v>781552</v>
      </c>
      <c r="M1945" s="16">
        <v>882166</v>
      </c>
      <c r="N1945" s="90"/>
    </row>
    <row r="1946" spans="2:14" ht="39.6">
      <c r="B1946" s="10">
        <v>1943</v>
      </c>
      <c r="C1946" s="11" t="s">
        <v>601</v>
      </c>
      <c r="D1946" s="11" t="s">
        <v>618</v>
      </c>
      <c r="E1946" s="11" t="s">
        <v>1833</v>
      </c>
      <c r="F1946" s="12" t="s">
        <v>18</v>
      </c>
      <c r="G1946" s="19">
        <v>1</v>
      </c>
      <c r="H1946" s="13">
        <v>3898565</v>
      </c>
      <c r="I1946" s="13">
        <v>5376610</v>
      </c>
      <c r="J1946" s="17">
        <v>4355388.0999999996</v>
      </c>
      <c r="K1946" s="14">
        <v>4881909</v>
      </c>
      <c r="L1946" s="15">
        <v>3847409</v>
      </c>
      <c r="M1946" s="16">
        <v>4342708</v>
      </c>
      <c r="N1946" s="90"/>
    </row>
    <row r="1947" spans="2:14" ht="26.45">
      <c r="B1947" s="10">
        <v>1944</v>
      </c>
      <c r="C1947" s="11" t="s">
        <v>601</v>
      </c>
      <c r="D1947" s="11" t="s">
        <v>618</v>
      </c>
      <c r="E1947" s="11" t="s">
        <v>1834</v>
      </c>
      <c r="F1947" s="12" t="s">
        <v>18</v>
      </c>
      <c r="G1947" s="19">
        <v>1</v>
      </c>
      <c r="H1947" s="13">
        <v>233300</v>
      </c>
      <c r="I1947" s="13">
        <v>321750</v>
      </c>
      <c r="J1947" s="17">
        <v>260633.8</v>
      </c>
      <c r="K1947" s="14">
        <v>292142</v>
      </c>
      <c r="L1947" s="15">
        <v>230235</v>
      </c>
      <c r="M1947" s="16">
        <v>259874</v>
      </c>
      <c r="N1947" s="90"/>
    </row>
    <row r="1948" spans="2:14" ht="26.45">
      <c r="B1948" s="10">
        <v>1945</v>
      </c>
      <c r="C1948" s="11" t="s">
        <v>601</v>
      </c>
      <c r="D1948" s="11" t="s">
        <v>618</v>
      </c>
      <c r="E1948" s="11" t="s">
        <v>605</v>
      </c>
      <c r="F1948" s="12" t="s">
        <v>18</v>
      </c>
      <c r="G1948" s="19">
        <v>1</v>
      </c>
      <c r="H1948" s="13">
        <v>1725200</v>
      </c>
      <c r="I1948" s="13">
        <v>2379267</v>
      </c>
      <c r="J1948" s="17">
        <v>1729676.9</v>
      </c>
      <c r="K1948" s="14">
        <v>1938777</v>
      </c>
      <c r="L1948" s="15">
        <v>1527941</v>
      </c>
      <c r="M1948" s="16">
        <v>1724642</v>
      </c>
      <c r="N1948" s="90"/>
    </row>
    <row r="1949" spans="2:14" ht="118.9">
      <c r="B1949" s="10">
        <v>1946</v>
      </c>
      <c r="C1949" s="11" t="s">
        <v>1294</v>
      </c>
      <c r="D1949" s="11" t="s">
        <v>1526</v>
      </c>
      <c r="E1949" s="11" t="s">
        <v>1835</v>
      </c>
      <c r="F1949" s="12" t="s">
        <v>18</v>
      </c>
      <c r="G1949" s="19">
        <v>1</v>
      </c>
      <c r="H1949" s="13">
        <v>12019000</v>
      </c>
      <c r="I1949" s="13">
        <v>16575707</v>
      </c>
      <c r="J1949" s="17">
        <v>16784224.100000001</v>
      </c>
      <c r="K1949" s="14">
        <v>18813262</v>
      </c>
      <c r="L1949" s="15">
        <v>14826639</v>
      </c>
      <c r="M1949" s="16">
        <v>16735359</v>
      </c>
      <c r="N1949" s="90"/>
    </row>
    <row r="1950" spans="2:14" ht="105.6">
      <c r="B1950" s="10">
        <v>1947</v>
      </c>
      <c r="C1950" s="11" t="s">
        <v>1294</v>
      </c>
      <c r="D1950" s="11" t="s">
        <v>1526</v>
      </c>
      <c r="E1950" s="11" t="s">
        <v>1836</v>
      </c>
      <c r="F1950" s="12" t="s">
        <v>18</v>
      </c>
      <c r="G1950" s="19">
        <v>1</v>
      </c>
      <c r="H1950" s="13">
        <v>32796400</v>
      </c>
      <c r="I1950" s="13">
        <v>45230345</v>
      </c>
      <c r="J1950" s="17">
        <v>36639445.5</v>
      </c>
      <c r="K1950" s="14">
        <v>41068773</v>
      </c>
      <c r="L1950" s="15">
        <v>32366098</v>
      </c>
      <c r="M1950" s="16">
        <v>36532774</v>
      </c>
      <c r="N1950" s="90"/>
    </row>
    <row r="1951" spans="2:14" ht="26.45">
      <c r="B1951" s="10">
        <v>1948</v>
      </c>
      <c r="C1951" s="11" t="s">
        <v>296</v>
      </c>
      <c r="D1951" s="11" t="s">
        <v>296</v>
      </c>
      <c r="E1951" s="11" t="s">
        <v>1837</v>
      </c>
      <c r="F1951" s="12" t="s">
        <v>18</v>
      </c>
      <c r="G1951" s="19">
        <v>1</v>
      </c>
      <c r="H1951" s="13">
        <v>32130</v>
      </c>
      <c r="I1951" s="13">
        <v>44311</v>
      </c>
      <c r="J1951" s="17">
        <v>35902.300000000003</v>
      </c>
      <c r="K1951" s="14">
        <v>40243</v>
      </c>
      <c r="L1951" s="15">
        <v>31715</v>
      </c>
      <c r="M1951" s="16">
        <v>35798</v>
      </c>
      <c r="N1951" s="90"/>
    </row>
    <row r="1952" spans="2:14" ht="39.6">
      <c r="B1952" s="10">
        <v>1949</v>
      </c>
      <c r="C1952" s="11" t="s">
        <v>296</v>
      </c>
      <c r="D1952" s="11" t="s">
        <v>296</v>
      </c>
      <c r="E1952" s="11" t="s">
        <v>1838</v>
      </c>
      <c r="F1952" s="12" t="s">
        <v>18</v>
      </c>
      <c r="G1952" s="19">
        <v>1</v>
      </c>
      <c r="H1952" s="13">
        <v>1124550</v>
      </c>
      <c r="I1952" s="13">
        <v>1550895</v>
      </c>
      <c r="J1952" s="17">
        <v>1570395.4</v>
      </c>
      <c r="K1952" s="14">
        <v>1760240</v>
      </c>
      <c r="L1952" s="15">
        <v>1387236</v>
      </c>
      <c r="M1952" s="16">
        <v>1565823</v>
      </c>
      <c r="N1952" s="90"/>
    </row>
    <row r="1953" spans="2:14" ht="26.45">
      <c r="B1953" s="10">
        <v>1950</v>
      </c>
      <c r="C1953" s="11" t="s">
        <v>296</v>
      </c>
      <c r="D1953" s="11" t="s">
        <v>296</v>
      </c>
      <c r="E1953" s="11" t="s">
        <v>1839</v>
      </c>
      <c r="F1953" s="12" t="s">
        <v>18</v>
      </c>
      <c r="G1953" s="19">
        <v>1</v>
      </c>
      <c r="H1953" s="13">
        <v>1112650</v>
      </c>
      <c r="I1953" s="13">
        <v>1534484</v>
      </c>
      <c r="J1953" s="17">
        <v>1553818.7</v>
      </c>
      <c r="K1953" s="14">
        <v>1741659</v>
      </c>
      <c r="L1953" s="15">
        <v>1372593</v>
      </c>
      <c r="M1953" s="16">
        <v>1549295</v>
      </c>
      <c r="N1953" s="90"/>
    </row>
    <row r="1954" spans="2:14" ht="26.45">
      <c r="B1954" s="10">
        <v>1951</v>
      </c>
      <c r="C1954" s="11" t="s">
        <v>625</v>
      </c>
      <c r="D1954" s="11" t="s">
        <v>686</v>
      </c>
      <c r="E1954" s="11" t="s">
        <v>1840</v>
      </c>
      <c r="F1954" s="12" t="s">
        <v>18</v>
      </c>
      <c r="G1954" s="19">
        <v>1</v>
      </c>
      <c r="H1954" s="13">
        <v>621000</v>
      </c>
      <c r="I1954" s="13">
        <v>856437</v>
      </c>
      <c r="J1954" s="17">
        <v>693770</v>
      </c>
      <c r="K1954" s="14">
        <v>777640</v>
      </c>
      <c r="L1954" s="15">
        <v>612854</v>
      </c>
      <c r="M1954" s="16">
        <v>691750</v>
      </c>
      <c r="N1954" s="90"/>
    </row>
    <row r="1955" spans="2:14" ht="39.6">
      <c r="B1955" s="10">
        <v>1952</v>
      </c>
      <c r="C1955" s="11" t="s">
        <v>864</v>
      </c>
      <c r="D1955" s="11" t="s">
        <v>874</v>
      </c>
      <c r="E1955" s="11" t="s">
        <v>1809</v>
      </c>
      <c r="F1955" s="12" t="s">
        <v>18</v>
      </c>
      <c r="G1955" s="19">
        <v>1</v>
      </c>
      <c r="H1955" s="13">
        <v>106505</v>
      </c>
      <c r="I1955" s="13">
        <v>146884</v>
      </c>
      <c r="J1955" s="17">
        <v>188448.4</v>
      </c>
      <c r="K1955" s="14">
        <v>211230</v>
      </c>
      <c r="L1955" s="15">
        <v>166469</v>
      </c>
      <c r="M1955" s="16">
        <v>187900</v>
      </c>
      <c r="N1955" s="90"/>
    </row>
    <row r="1956" spans="2:14" ht="26.45">
      <c r="B1956" s="10">
        <v>1953</v>
      </c>
      <c r="C1956" s="11" t="s">
        <v>625</v>
      </c>
      <c r="D1956" s="11" t="s">
        <v>686</v>
      </c>
      <c r="E1956" s="11" t="s">
        <v>761</v>
      </c>
      <c r="F1956" s="12" t="s">
        <v>18</v>
      </c>
      <c r="G1956" s="19">
        <v>1</v>
      </c>
      <c r="H1956" s="13">
        <v>387464</v>
      </c>
      <c r="I1956" s="13">
        <v>534361</v>
      </c>
      <c r="J1956" s="17">
        <v>399149.8</v>
      </c>
      <c r="K1956" s="14">
        <v>447403</v>
      </c>
      <c r="L1956" s="15">
        <v>352596</v>
      </c>
      <c r="M1956" s="16">
        <v>397988</v>
      </c>
      <c r="N1956" s="90"/>
    </row>
    <row r="1957" spans="2:14" ht="105.6">
      <c r="B1957" s="10">
        <v>1954</v>
      </c>
      <c r="C1957" s="11" t="s">
        <v>625</v>
      </c>
      <c r="D1957" s="11" t="s">
        <v>686</v>
      </c>
      <c r="E1957" s="11" t="s">
        <v>1841</v>
      </c>
      <c r="F1957" s="12" t="s">
        <v>18</v>
      </c>
      <c r="G1957" s="19">
        <v>1</v>
      </c>
      <c r="H1957" s="13">
        <v>773500</v>
      </c>
      <c r="I1957" s="13">
        <v>1066753</v>
      </c>
      <c r="J1957" s="17">
        <v>837010.3</v>
      </c>
      <c r="K1957" s="14">
        <v>938196</v>
      </c>
      <c r="L1957" s="15">
        <v>739387</v>
      </c>
      <c r="M1957" s="16">
        <v>834573</v>
      </c>
      <c r="N1957" s="90"/>
    </row>
    <row r="1958" spans="2:14" ht="39.6">
      <c r="B1958" s="10">
        <v>1955</v>
      </c>
      <c r="C1958" s="11" t="s">
        <v>102</v>
      </c>
      <c r="D1958" s="11" t="s">
        <v>103</v>
      </c>
      <c r="E1958" s="11" t="s">
        <v>1842</v>
      </c>
      <c r="F1958" s="12" t="s">
        <v>18</v>
      </c>
      <c r="G1958" s="19">
        <v>1</v>
      </c>
      <c r="H1958" s="13">
        <v>120600</v>
      </c>
      <c r="I1958" s="13">
        <v>166323</v>
      </c>
      <c r="J1958" s="17">
        <v>130495.4</v>
      </c>
      <c r="K1958" s="14">
        <v>146271</v>
      </c>
      <c r="L1958" s="15">
        <v>115275</v>
      </c>
      <c r="M1958" s="16">
        <v>130115</v>
      </c>
      <c r="N1958" s="90"/>
    </row>
    <row r="1959" spans="2:14" ht="39.6">
      <c r="B1959" s="10">
        <v>1956</v>
      </c>
      <c r="C1959" s="11" t="s">
        <v>102</v>
      </c>
      <c r="D1959" s="11" t="s">
        <v>103</v>
      </c>
      <c r="E1959" s="11" t="s">
        <v>1843</v>
      </c>
      <c r="F1959" s="12" t="s">
        <v>18</v>
      </c>
      <c r="G1959" s="19">
        <v>1</v>
      </c>
      <c r="H1959" s="13">
        <v>87600</v>
      </c>
      <c r="I1959" s="13">
        <v>120811</v>
      </c>
      <c r="J1959" s="17">
        <v>94783.5</v>
      </c>
      <c r="K1959" s="14">
        <v>106242</v>
      </c>
      <c r="L1959" s="15">
        <v>83729</v>
      </c>
      <c r="M1959" s="16">
        <v>94508</v>
      </c>
      <c r="N1959" s="90"/>
    </row>
    <row r="1960" spans="2:14" ht="39.6">
      <c r="B1960" s="10">
        <v>1957</v>
      </c>
      <c r="C1960" s="11" t="s">
        <v>102</v>
      </c>
      <c r="D1960" s="11" t="s">
        <v>103</v>
      </c>
      <c r="E1960" s="11" t="s">
        <v>1844</v>
      </c>
      <c r="F1960" s="12" t="s">
        <v>18</v>
      </c>
      <c r="G1960" s="19">
        <v>1</v>
      </c>
      <c r="H1960" s="13">
        <v>64500</v>
      </c>
      <c r="I1960" s="13">
        <v>88954</v>
      </c>
      <c r="J1960" s="17">
        <v>69793.5</v>
      </c>
      <c r="K1960" s="14">
        <v>78231</v>
      </c>
      <c r="L1960" s="15">
        <v>61653</v>
      </c>
      <c r="M1960" s="16">
        <v>69590</v>
      </c>
      <c r="N1960" s="90"/>
    </row>
    <row r="1961" spans="2:14" ht="39.6">
      <c r="B1961" s="10">
        <v>1958</v>
      </c>
      <c r="C1961" s="11" t="s">
        <v>102</v>
      </c>
      <c r="D1961" s="11" t="s">
        <v>103</v>
      </c>
      <c r="E1961" s="11" t="s">
        <v>1845</v>
      </c>
      <c r="F1961" s="12" t="s">
        <v>18</v>
      </c>
      <c r="G1961" s="19">
        <v>1</v>
      </c>
      <c r="H1961" s="13">
        <v>110400</v>
      </c>
      <c r="I1961" s="13">
        <v>152255</v>
      </c>
      <c r="J1961" s="17">
        <v>119452.2</v>
      </c>
      <c r="K1961" s="14">
        <v>133893</v>
      </c>
      <c r="L1961" s="15">
        <v>105520</v>
      </c>
      <c r="M1961" s="16">
        <v>119104</v>
      </c>
      <c r="N1961" s="90"/>
    </row>
    <row r="1962" spans="2:14" ht="39.6">
      <c r="B1962" s="10">
        <v>1959</v>
      </c>
      <c r="C1962" s="11" t="s">
        <v>102</v>
      </c>
      <c r="D1962" s="11" t="s">
        <v>103</v>
      </c>
      <c r="E1962" s="11" t="s">
        <v>1806</v>
      </c>
      <c r="F1962" s="12" t="s">
        <v>18</v>
      </c>
      <c r="G1962" s="19">
        <v>1</v>
      </c>
      <c r="H1962" s="13">
        <v>450200</v>
      </c>
      <c r="I1962" s="13">
        <v>620882</v>
      </c>
      <c r="J1962" s="17">
        <v>487174.1</v>
      </c>
      <c r="K1962" s="14">
        <v>546068</v>
      </c>
      <c r="L1962" s="15">
        <v>430354</v>
      </c>
      <c r="M1962" s="16">
        <v>485756</v>
      </c>
      <c r="N1962" s="90"/>
    </row>
    <row r="1963" spans="2:14" ht="52.9">
      <c r="B1963" s="10">
        <v>1960</v>
      </c>
      <c r="C1963" s="11" t="s">
        <v>1294</v>
      </c>
      <c r="D1963" s="11" t="s">
        <v>1526</v>
      </c>
      <c r="E1963" s="11" t="s">
        <v>1846</v>
      </c>
      <c r="F1963" s="12" t="s">
        <v>18</v>
      </c>
      <c r="G1963" s="19">
        <v>1</v>
      </c>
      <c r="H1963" s="13">
        <v>30345000</v>
      </c>
      <c r="I1963" s="13">
        <v>41849557</v>
      </c>
      <c r="J1963" s="17">
        <v>32836038.899999999</v>
      </c>
      <c r="K1963" s="14">
        <v>36805574</v>
      </c>
      <c r="L1963" s="15">
        <v>29006292</v>
      </c>
      <c r="M1963" s="16">
        <v>32740441</v>
      </c>
      <c r="N1963" s="90"/>
    </row>
    <row r="1964" spans="2:14" ht="118.9">
      <c r="B1964" s="10">
        <v>1961</v>
      </c>
      <c r="C1964" s="11" t="s">
        <v>1294</v>
      </c>
      <c r="D1964" s="11" t="s">
        <v>1526</v>
      </c>
      <c r="E1964" s="11" t="s">
        <v>1847</v>
      </c>
      <c r="F1964" s="12" t="s">
        <v>18</v>
      </c>
      <c r="G1964" s="19">
        <v>1</v>
      </c>
      <c r="H1964" s="13">
        <v>37842000</v>
      </c>
      <c r="I1964" s="13">
        <v>52188860</v>
      </c>
      <c r="J1964" s="17">
        <v>40948471.200000003</v>
      </c>
      <c r="K1964" s="14">
        <v>45898715</v>
      </c>
      <c r="L1964" s="15">
        <v>36172552</v>
      </c>
      <c r="M1964" s="16">
        <v>40829255</v>
      </c>
      <c r="N1964" s="90"/>
    </row>
    <row r="1965" spans="2:14" ht="26.45">
      <c r="B1965" s="10">
        <v>1962</v>
      </c>
      <c r="C1965" s="11" t="s">
        <v>102</v>
      </c>
      <c r="D1965" s="11" t="s">
        <v>103</v>
      </c>
      <c r="E1965" s="11" t="s">
        <v>195</v>
      </c>
      <c r="F1965" s="12" t="s">
        <v>18</v>
      </c>
      <c r="G1965" s="19">
        <v>1</v>
      </c>
      <c r="H1965" s="13">
        <v>402700</v>
      </c>
      <c r="I1965" s="13">
        <v>555374</v>
      </c>
      <c r="J1965" s="17">
        <v>595856.80000000005</v>
      </c>
      <c r="K1965" s="14">
        <v>667890</v>
      </c>
      <c r="L1965" s="15">
        <v>526361</v>
      </c>
      <c r="M1965" s="16">
        <v>594123</v>
      </c>
      <c r="N1965" s="90"/>
    </row>
    <row r="1966" spans="2:14" ht="39.6">
      <c r="B1966" s="10">
        <v>1963</v>
      </c>
      <c r="C1966" s="11" t="s">
        <v>102</v>
      </c>
      <c r="D1966" s="11" t="s">
        <v>103</v>
      </c>
      <c r="E1966" s="11" t="s">
        <v>1848</v>
      </c>
      <c r="F1966" s="12" t="s">
        <v>18</v>
      </c>
      <c r="G1966" s="19">
        <v>1</v>
      </c>
      <c r="H1966" s="13">
        <v>195400</v>
      </c>
      <c r="I1966" s="13">
        <v>269481</v>
      </c>
      <c r="J1966" s="17">
        <v>211451.1</v>
      </c>
      <c r="K1966" s="14">
        <v>237013</v>
      </c>
      <c r="L1966" s="15">
        <v>186789</v>
      </c>
      <c r="M1966" s="16">
        <v>210835</v>
      </c>
      <c r="N1966" s="90"/>
    </row>
    <row r="1967" spans="2:14" ht="118.9">
      <c r="B1967" s="10">
        <v>1964</v>
      </c>
      <c r="C1967" s="11" t="s">
        <v>102</v>
      </c>
      <c r="D1967" s="11" t="s">
        <v>103</v>
      </c>
      <c r="E1967" s="11" t="s">
        <v>1849</v>
      </c>
      <c r="F1967" s="12" t="s">
        <v>18</v>
      </c>
      <c r="G1967" s="19">
        <v>1</v>
      </c>
      <c r="H1967" s="13">
        <v>3808000</v>
      </c>
      <c r="I1967" s="13">
        <v>5251709</v>
      </c>
      <c r="J1967" s="17">
        <v>4120613</v>
      </c>
      <c r="K1967" s="14">
        <v>4618752</v>
      </c>
      <c r="L1967" s="15">
        <v>3640016</v>
      </c>
      <c r="M1967" s="16">
        <v>4108616</v>
      </c>
      <c r="N1967" s="90"/>
    </row>
    <row r="1968" spans="2:14" ht="26.45">
      <c r="B1968" s="10">
        <v>1965</v>
      </c>
      <c r="C1968" s="11" t="s">
        <v>102</v>
      </c>
      <c r="D1968" s="11" t="s">
        <v>103</v>
      </c>
      <c r="E1968" s="11" t="s">
        <v>1508</v>
      </c>
      <c r="F1968" s="12" t="s">
        <v>18</v>
      </c>
      <c r="G1968" s="19">
        <v>1</v>
      </c>
      <c r="H1968" s="13">
        <v>35819</v>
      </c>
      <c r="I1968" s="13">
        <v>49399</v>
      </c>
      <c r="J1968" s="17">
        <v>38758.300000000003</v>
      </c>
      <c r="K1968" s="14">
        <v>43444</v>
      </c>
      <c r="L1968" s="15">
        <v>34238</v>
      </c>
      <c r="M1968" s="16">
        <v>38646</v>
      </c>
      <c r="N1968" s="90"/>
    </row>
    <row r="1969" spans="2:14" ht="26.45">
      <c r="B1969" s="10">
        <v>1966</v>
      </c>
      <c r="C1969" s="11" t="s">
        <v>102</v>
      </c>
      <c r="D1969" s="11" t="s">
        <v>103</v>
      </c>
      <c r="E1969" s="11" t="s">
        <v>1850</v>
      </c>
      <c r="F1969" s="12" t="s">
        <v>18</v>
      </c>
      <c r="G1969" s="19">
        <v>1</v>
      </c>
      <c r="H1969" s="13">
        <v>117334</v>
      </c>
      <c r="I1969" s="13">
        <v>161818</v>
      </c>
      <c r="J1969" s="17">
        <v>126973</v>
      </c>
      <c r="K1969" s="14">
        <v>142323</v>
      </c>
      <c r="L1969" s="15">
        <v>112164</v>
      </c>
      <c r="M1969" s="16">
        <v>126604</v>
      </c>
      <c r="N1969" s="90"/>
    </row>
    <row r="1970" spans="2:14" ht="39.6">
      <c r="B1970" s="10">
        <v>1967</v>
      </c>
      <c r="C1970" s="11" t="s">
        <v>875</v>
      </c>
      <c r="D1970" s="11" t="s">
        <v>923</v>
      </c>
      <c r="E1970" s="11" t="s">
        <v>1851</v>
      </c>
      <c r="F1970" s="12" t="s">
        <v>147</v>
      </c>
      <c r="G1970" s="19">
        <v>1</v>
      </c>
      <c r="H1970" s="13">
        <v>6965462</v>
      </c>
      <c r="I1970" s="13">
        <v>9606245</v>
      </c>
      <c r="J1970" s="17">
        <v>7537293.4000000004</v>
      </c>
      <c r="K1970" s="14">
        <v>8448474</v>
      </c>
      <c r="L1970" s="15">
        <v>6658201</v>
      </c>
      <c r="M1970" s="16">
        <v>7515350</v>
      </c>
      <c r="N1970" s="90"/>
    </row>
    <row r="1971" spans="2:14" ht="52.9">
      <c r="B1971" s="10">
        <v>1968</v>
      </c>
      <c r="C1971" s="11" t="s">
        <v>875</v>
      </c>
      <c r="D1971" s="11" t="s">
        <v>923</v>
      </c>
      <c r="E1971" s="11" t="s">
        <v>1852</v>
      </c>
      <c r="F1971" s="12" t="s">
        <v>147</v>
      </c>
      <c r="G1971" s="19">
        <v>1</v>
      </c>
      <c r="H1971" s="13">
        <v>703268</v>
      </c>
      <c r="I1971" s="13">
        <v>969895</v>
      </c>
      <c r="J1971" s="17">
        <v>761028.8</v>
      </c>
      <c r="K1971" s="14">
        <v>853029</v>
      </c>
      <c r="L1971" s="15">
        <v>672269</v>
      </c>
      <c r="M1971" s="16">
        <v>758814</v>
      </c>
      <c r="N1971" s="90"/>
    </row>
    <row r="1972" spans="2:14" ht="52.9">
      <c r="B1972" s="10">
        <v>1969</v>
      </c>
      <c r="C1972" s="11" t="s">
        <v>875</v>
      </c>
      <c r="D1972" s="11" t="s">
        <v>923</v>
      </c>
      <c r="E1972" s="11" t="s">
        <v>1853</v>
      </c>
      <c r="F1972" s="12" t="s">
        <v>147</v>
      </c>
      <c r="G1972" s="19">
        <v>1</v>
      </c>
      <c r="H1972" s="13">
        <v>1020633</v>
      </c>
      <c r="I1972" s="13">
        <v>1407581</v>
      </c>
      <c r="J1972" s="17">
        <v>1104427.1000000001</v>
      </c>
      <c r="K1972" s="14">
        <v>1237941</v>
      </c>
      <c r="L1972" s="15">
        <v>975615</v>
      </c>
      <c r="M1972" s="16">
        <v>1101212</v>
      </c>
      <c r="N1972" s="90"/>
    </row>
    <row r="1973" spans="2:14" ht="26.45">
      <c r="B1973" s="10">
        <v>1970</v>
      </c>
      <c r="C1973" s="11" t="s">
        <v>875</v>
      </c>
      <c r="D1973" s="11" t="s">
        <v>923</v>
      </c>
      <c r="E1973" s="11" t="s">
        <v>1854</v>
      </c>
      <c r="F1973" s="12" t="s">
        <v>147</v>
      </c>
      <c r="G1973" s="19">
        <v>1</v>
      </c>
      <c r="H1973" s="13">
        <v>2199520</v>
      </c>
      <c r="I1973" s="13">
        <v>3033414</v>
      </c>
      <c r="J1973" s="17">
        <v>2380083.2999999998</v>
      </c>
      <c r="K1973" s="14">
        <v>2667811</v>
      </c>
      <c r="L1973" s="15">
        <v>2102488</v>
      </c>
      <c r="M1973" s="16">
        <v>2373154</v>
      </c>
      <c r="N1973" s="90"/>
    </row>
    <row r="1974" spans="2:14" ht="26.45">
      <c r="B1974" s="10">
        <v>1971</v>
      </c>
      <c r="C1974" s="11" t="s">
        <v>875</v>
      </c>
      <c r="D1974" s="11" t="s">
        <v>923</v>
      </c>
      <c r="E1974" s="11" t="s">
        <v>1855</v>
      </c>
      <c r="F1974" s="12" t="s">
        <v>147</v>
      </c>
      <c r="G1974" s="19">
        <v>1</v>
      </c>
      <c r="H1974" s="13">
        <v>734825</v>
      </c>
      <c r="I1974" s="13">
        <v>1013416</v>
      </c>
      <c r="J1974" s="17">
        <v>993971.3</v>
      </c>
      <c r="K1974" s="14">
        <v>1114132</v>
      </c>
      <c r="L1974" s="15">
        <v>878042</v>
      </c>
      <c r="M1974" s="16">
        <v>991077</v>
      </c>
      <c r="N1974" s="90"/>
    </row>
    <row r="1975" spans="2:14" ht="79.150000000000006">
      <c r="B1975" s="10">
        <v>1972</v>
      </c>
      <c r="C1975" s="11" t="s">
        <v>875</v>
      </c>
      <c r="D1975" s="11" t="s">
        <v>923</v>
      </c>
      <c r="E1975" s="11" t="s">
        <v>1856</v>
      </c>
      <c r="F1975" s="12" t="s">
        <v>18</v>
      </c>
      <c r="G1975" s="19">
        <v>1</v>
      </c>
      <c r="H1975" s="13">
        <v>187937</v>
      </c>
      <c r="I1975" s="13">
        <v>259189</v>
      </c>
      <c r="J1975" s="17">
        <v>203382.9</v>
      </c>
      <c r="K1975" s="14">
        <v>227970</v>
      </c>
      <c r="L1975" s="15">
        <v>179662</v>
      </c>
      <c r="M1975" s="16">
        <v>202791</v>
      </c>
      <c r="N1975" s="90"/>
    </row>
    <row r="1976" spans="2:14" ht="79.150000000000006">
      <c r="B1976" s="10">
        <v>1973</v>
      </c>
      <c r="C1976" s="11" t="s">
        <v>875</v>
      </c>
      <c r="D1976" s="11" t="s">
        <v>923</v>
      </c>
      <c r="E1976" s="11" t="s">
        <v>1857</v>
      </c>
      <c r="F1976" s="12" t="s">
        <v>18</v>
      </c>
      <c r="G1976" s="19">
        <v>1</v>
      </c>
      <c r="H1976" s="13">
        <v>261574</v>
      </c>
      <c r="I1976" s="13">
        <v>360743</v>
      </c>
      <c r="J1976" s="17">
        <v>283053.40000000002</v>
      </c>
      <c r="K1976" s="14">
        <v>317272</v>
      </c>
      <c r="L1976" s="15">
        <v>250040</v>
      </c>
      <c r="M1976" s="16">
        <v>282229</v>
      </c>
      <c r="N1976" s="90"/>
    </row>
    <row r="1977" spans="2:14" ht="39.6">
      <c r="B1977" s="10">
        <v>1974</v>
      </c>
      <c r="C1977" s="11" t="s">
        <v>875</v>
      </c>
      <c r="D1977" s="11" t="s">
        <v>923</v>
      </c>
      <c r="E1977" s="11" t="s">
        <v>1858</v>
      </c>
      <c r="F1977" s="12" t="s">
        <v>18</v>
      </c>
      <c r="G1977" s="19">
        <v>1</v>
      </c>
      <c r="H1977" s="13">
        <v>211141</v>
      </c>
      <c r="I1977" s="13">
        <v>291190</v>
      </c>
      <c r="J1977" s="17">
        <v>228503.8</v>
      </c>
      <c r="K1977" s="14">
        <v>256128</v>
      </c>
      <c r="L1977" s="15">
        <v>201853</v>
      </c>
      <c r="M1977" s="16">
        <v>227839</v>
      </c>
      <c r="N1977" s="90"/>
    </row>
    <row r="1978" spans="2:14" ht="52.9">
      <c r="B1978" s="10">
        <v>1975</v>
      </c>
      <c r="C1978" s="11" t="s">
        <v>875</v>
      </c>
      <c r="D1978" s="11" t="s">
        <v>923</v>
      </c>
      <c r="E1978" s="11" t="s">
        <v>1859</v>
      </c>
      <c r="F1978" s="12" t="s">
        <v>18</v>
      </c>
      <c r="G1978" s="19">
        <v>1</v>
      </c>
      <c r="H1978" s="13">
        <v>465088</v>
      </c>
      <c r="I1978" s="13">
        <v>641415</v>
      </c>
      <c r="J1978" s="17">
        <v>503286.7</v>
      </c>
      <c r="K1978" s="14">
        <v>564129</v>
      </c>
      <c r="L1978" s="15">
        <v>444587</v>
      </c>
      <c r="M1978" s="16">
        <v>501821</v>
      </c>
      <c r="N1978" s="90"/>
    </row>
    <row r="1979" spans="2:14" ht="66">
      <c r="B1979" s="10">
        <v>1976</v>
      </c>
      <c r="C1979" s="11" t="s">
        <v>875</v>
      </c>
      <c r="D1979" s="11" t="s">
        <v>923</v>
      </c>
      <c r="E1979" s="11" t="s">
        <v>1860</v>
      </c>
      <c r="F1979" s="12" t="s">
        <v>157</v>
      </c>
      <c r="G1979" s="19">
        <v>1</v>
      </c>
      <c r="H1979" s="13">
        <v>582334</v>
      </c>
      <c r="I1979" s="13">
        <v>803112</v>
      </c>
      <c r="J1979" s="17">
        <v>640981.6</v>
      </c>
      <c r="K1979" s="14">
        <v>718470</v>
      </c>
      <c r="L1979" s="15">
        <v>566223</v>
      </c>
      <c r="M1979" s="16">
        <v>639116</v>
      </c>
      <c r="N1979" s="90"/>
    </row>
    <row r="1980" spans="2:14" ht="52.9">
      <c r="B1980" s="10">
        <v>1977</v>
      </c>
      <c r="C1980" s="11" t="s">
        <v>875</v>
      </c>
      <c r="D1980" s="11" t="s">
        <v>923</v>
      </c>
      <c r="E1980" s="11" t="s">
        <v>1861</v>
      </c>
      <c r="F1980" s="12" t="s">
        <v>147</v>
      </c>
      <c r="G1980" s="19">
        <v>1</v>
      </c>
      <c r="H1980" s="13">
        <v>170438</v>
      </c>
      <c r="I1980" s="13">
        <v>235055</v>
      </c>
      <c r="J1980" s="17">
        <v>184438.1</v>
      </c>
      <c r="K1980" s="14">
        <v>206735</v>
      </c>
      <c r="L1980" s="15">
        <v>162927</v>
      </c>
      <c r="M1980" s="16">
        <v>183902</v>
      </c>
      <c r="N1980" s="90"/>
    </row>
    <row r="1981" spans="2:14" ht="145.15">
      <c r="B1981" s="10">
        <v>1978</v>
      </c>
      <c r="C1981" s="11" t="s">
        <v>875</v>
      </c>
      <c r="D1981" s="11" t="s">
        <v>923</v>
      </c>
      <c r="E1981" s="11" t="s">
        <v>1862</v>
      </c>
      <c r="F1981" s="12" t="s">
        <v>147</v>
      </c>
      <c r="G1981" s="19">
        <v>1</v>
      </c>
      <c r="H1981" s="13">
        <v>665567</v>
      </c>
      <c r="I1981" s="13">
        <v>917900</v>
      </c>
      <c r="J1981" s="17">
        <v>900258.8</v>
      </c>
      <c r="K1981" s="14">
        <v>1009091</v>
      </c>
      <c r="L1981" s="15">
        <v>795259</v>
      </c>
      <c r="M1981" s="16">
        <v>897637</v>
      </c>
      <c r="N1981" s="90"/>
    </row>
    <row r="1982" spans="2:14" ht="52.9">
      <c r="B1982" s="10">
        <v>1979</v>
      </c>
      <c r="C1982" s="11" t="s">
        <v>875</v>
      </c>
      <c r="D1982" s="11" t="s">
        <v>923</v>
      </c>
      <c r="E1982" s="11" t="s">
        <v>1863</v>
      </c>
      <c r="F1982" s="12" t="s">
        <v>18</v>
      </c>
      <c r="G1982" s="19">
        <v>1</v>
      </c>
      <c r="H1982" s="13">
        <v>103530</v>
      </c>
      <c r="I1982" s="13">
        <v>142781</v>
      </c>
      <c r="J1982" s="17">
        <v>112038.5</v>
      </c>
      <c r="K1982" s="14">
        <v>125583</v>
      </c>
      <c r="L1982" s="15">
        <v>98971</v>
      </c>
      <c r="M1982" s="16">
        <v>111712</v>
      </c>
      <c r="N1982" s="90"/>
    </row>
    <row r="1983" spans="2:14" ht="52.9">
      <c r="B1983" s="10">
        <v>1980</v>
      </c>
      <c r="C1983" s="11" t="s">
        <v>1375</v>
      </c>
      <c r="D1983" s="11" t="s">
        <v>1378</v>
      </c>
      <c r="E1983" s="11" t="s">
        <v>1864</v>
      </c>
      <c r="F1983" s="12" t="s">
        <v>18</v>
      </c>
      <c r="G1983" s="19">
        <v>1</v>
      </c>
      <c r="H1983" s="13">
        <v>386750</v>
      </c>
      <c r="I1983" s="13">
        <v>533377</v>
      </c>
      <c r="J1983" s="17">
        <v>418499.2</v>
      </c>
      <c r="K1983" s="14">
        <v>469091</v>
      </c>
      <c r="L1983" s="15">
        <v>369689</v>
      </c>
      <c r="M1983" s="16">
        <v>417281</v>
      </c>
      <c r="N1983" s="90"/>
    </row>
    <row r="1984" spans="2:14" ht="26.45">
      <c r="B1984" s="10">
        <v>1981</v>
      </c>
      <c r="C1984" s="11" t="s">
        <v>296</v>
      </c>
      <c r="D1984" s="11" t="s">
        <v>296</v>
      </c>
      <c r="E1984" s="11" t="s">
        <v>1865</v>
      </c>
      <c r="F1984" s="12" t="s">
        <v>18</v>
      </c>
      <c r="G1984" s="19">
        <v>1</v>
      </c>
      <c r="H1984" s="13">
        <v>22015</v>
      </c>
      <c r="I1984" s="13">
        <v>30361</v>
      </c>
      <c r="J1984" s="17">
        <v>23823.8</v>
      </c>
      <c r="K1984" s="14">
        <v>26704</v>
      </c>
      <c r="L1984" s="15">
        <v>21045</v>
      </c>
      <c r="M1984" s="16">
        <v>23754</v>
      </c>
      <c r="N1984" s="90"/>
    </row>
    <row r="1985" spans="2:14" ht="66">
      <c r="B1985" s="10">
        <v>1982</v>
      </c>
      <c r="C1985" s="11" t="s">
        <v>1251</v>
      </c>
      <c r="D1985" s="11" t="s">
        <v>1252</v>
      </c>
      <c r="E1985" s="11" t="s">
        <v>1866</v>
      </c>
      <c r="F1985" s="12" t="s">
        <v>18</v>
      </c>
      <c r="G1985" s="19">
        <v>1</v>
      </c>
      <c r="H1985" s="13">
        <v>232764</v>
      </c>
      <c r="I1985" s="13">
        <v>321011</v>
      </c>
      <c r="J1985" s="17">
        <v>314862.09999999998</v>
      </c>
      <c r="K1985" s="14">
        <v>352926</v>
      </c>
      <c r="L1985" s="15">
        <v>278139</v>
      </c>
      <c r="M1985" s="16">
        <v>313945</v>
      </c>
      <c r="N1985" s="90"/>
    </row>
    <row r="1986" spans="2:14" ht="26.45">
      <c r="B1986" s="10">
        <v>1983</v>
      </c>
      <c r="C1986" s="11" t="s">
        <v>875</v>
      </c>
      <c r="D1986" s="11" t="s">
        <v>923</v>
      </c>
      <c r="E1986" s="11" t="s">
        <v>1867</v>
      </c>
      <c r="F1986" s="12" t="s">
        <v>18</v>
      </c>
      <c r="G1986" s="19">
        <v>1</v>
      </c>
      <c r="H1986" s="13">
        <v>1251447</v>
      </c>
      <c r="I1986" s="13">
        <v>1725902</v>
      </c>
      <c r="J1986" s="17">
        <v>1354196.2</v>
      </c>
      <c r="K1986" s="14">
        <v>1517904</v>
      </c>
      <c r="L1986" s="15">
        <v>1196253</v>
      </c>
      <c r="M1986" s="16">
        <v>1350254</v>
      </c>
      <c r="N1986" s="90"/>
    </row>
    <row r="1987" spans="2:14" ht="26.45">
      <c r="B1987" s="10">
        <v>1984</v>
      </c>
      <c r="C1987" s="11" t="s">
        <v>1375</v>
      </c>
      <c r="D1987" s="11" t="s">
        <v>1419</v>
      </c>
      <c r="E1987" s="11" t="s">
        <v>1463</v>
      </c>
      <c r="F1987" s="12" t="s">
        <v>18</v>
      </c>
      <c r="G1987" s="19">
        <v>1</v>
      </c>
      <c r="H1987" s="13">
        <v>2709630</v>
      </c>
      <c r="I1987" s="13">
        <v>3736919</v>
      </c>
      <c r="J1987" s="17">
        <v>2967015.1</v>
      </c>
      <c r="K1987" s="14">
        <v>3325696</v>
      </c>
      <c r="L1987" s="15">
        <v>2620965</v>
      </c>
      <c r="M1987" s="16">
        <v>2958377</v>
      </c>
      <c r="N1987" s="90"/>
    </row>
    <row r="1988" spans="2:14" ht="26.45">
      <c r="B1988" s="10">
        <v>1985</v>
      </c>
      <c r="C1988" s="11" t="s">
        <v>875</v>
      </c>
      <c r="D1988" s="11" t="s">
        <v>923</v>
      </c>
      <c r="E1988" s="11" t="s">
        <v>1868</v>
      </c>
      <c r="F1988" s="12" t="s">
        <v>18</v>
      </c>
      <c r="G1988" s="19">
        <v>1</v>
      </c>
      <c r="H1988" s="13">
        <v>225660</v>
      </c>
      <c r="I1988" s="13">
        <v>311213</v>
      </c>
      <c r="J1988" s="17">
        <v>244176.1</v>
      </c>
      <c r="K1988" s="14">
        <v>273694</v>
      </c>
      <c r="L1988" s="15">
        <v>215697</v>
      </c>
      <c r="M1988" s="16">
        <v>243465</v>
      </c>
      <c r="N1988" s="90"/>
    </row>
    <row r="1989" spans="2:14" ht="39.6">
      <c r="B1989" s="10">
        <v>1986</v>
      </c>
      <c r="C1989" s="11" t="s">
        <v>875</v>
      </c>
      <c r="D1989" s="11" t="s">
        <v>923</v>
      </c>
      <c r="E1989" s="11" t="s">
        <v>1869</v>
      </c>
      <c r="F1989" s="12" t="s">
        <v>18</v>
      </c>
      <c r="G1989" s="19">
        <v>1</v>
      </c>
      <c r="H1989" s="13">
        <v>2064254</v>
      </c>
      <c r="I1989" s="13">
        <v>2846865</v>
      </c>
      <c r="J1989" s="17">
        <v>2233737.1</v>
      </c>
      <c r="K1989" s="14">
        <v>2503773</v>
      </c>
      <c r="L1989" s="15">
        <v>1973211</v>
      </c>
      <c r="M1989" s="16">
        <v>2227234</v>
      </c>
      <c r="N1989" s="90"/>
    </row>
    <row r="1990" spans="2:14" ht="39.6">
      <c r="B1990" s="10">
        <v>1987</v>
      </c>
      <c r="C1990" s="11" t="s">
        <v>102</v>
      </c>
      <c r="D1990" s="11" t="s">
        <v>103</v>
      </c>
      <c r="E1990" s="11" t="s">
        <v>1634</v>
      </c>
      <c r="F1990" s="12" t="s">
        <v>18</v>
      </c>
      <c r="G1990" s="19">
        <v>1</v>
      </c>
      <c r="H1990" s="13">
        <v>77588</v>
      </c>
      <c r="I1990" s="13">
        <v>107004</v>
      </c>
      <c r="J1990" s="17">
        <v>83990.2</v>
      </c>
      <c r="K1990" s="14">
        <v>94144</v>
      </c>
      <c r="L1990" s="15">
        <v>74194</v>
      </c>
      <c r="M1990" s="16">
        <v>83745</v>
      </c>
      <c r="N1990" s="90"/>
    </row>
    <row r="1991" spans="2:14" ht="39.6">
      <c r="B1991" s="10">
        <v>1988</v>
      </c>
      <c r="C1991" s="11" t="s">
        <v>296</v>
      </c>
      <c r="D1991" s="11" t="s">
        <v>296</v>
      </c>
      <c r="E1991" s="11" t="s">
        <v>1870</v>
      </c>
      <c r="F1991" s="12" t="s">
        <v>18</v>
      </c>
      <c r="G1991" s="19">
        <v>1</v>
      </c>
      <c r="H1991" s="13">
        <v>28000</v>
      </c>
      <c r="I1991" s="13">
        <v>38616</v>
      </c>
      <c r="J1991" s="17">
        <v>30309.3</v>
      </c>
      <c r="K1991" s="14">
        <v>33973</v>
      </c>
      <c r="L1991" s="15">
        <v>26774</v>
      </c>
      <c r="M1991" s="16">
        <v>30221</v>
      </c>
      <c r="N1991" s="90"/>
    </row>
    <row r="1992" spans="2:14" ht="132">
      <c r="B1992" s="10">
        <v>1989</v>
      </c>
      <c r="C1992" s="11" t="s">
        <v>1294</v>
      </c>
      <c r="D1992" s="11" t="s">
        <v>1295</v>
      </c>
      <c r="E1992" s="11" t="s">
        <v>1871</v>
      </c>
      <c r="F1992" s="12" t="s">
        <v>18</v>
      </c>
      <c r="G1992" s="19">
        <v>1</v>
      </c>
      <c r="H1992" s="13">
        <v>7099540</v>
      </c>
      <c r="I1992" s="13">
        <v>9791155</v>
      </c>
      <c r="J1992" s="17">
        <v>7682354.4000000004</v>
      </c>
      <c r="K1992" s="14">
        <v>8611071</v>
      </c>
      <c r="L1992" s="15">
        <v>6786342</v>
      </c>
      <c r="M1992" s="16">
        <v>7659987</v>
      </c>
      <c r="N1992" s="90"/>
    </row>
    <row r="1993" spans="2:14" ht="39.6">
      <c r="B1993" s="10">
        <v>1990</v>
      </c>
      <c r="C1993" s="11" t="s">
        <v>1294</v>
      </c>
      <c r="D1993" s="11" t="s">
        <v>1295</v>
      </c>
      <c r="E1993" s="11" t="s">
        <v>1872</v>
      </c>
      <c r="F1993" s="12" t="s">
        <v>18</v>
      </c>
      <c r="G1993" s="19">
        <v>1</v>
      </c>
      <c r="H1993" s="13">
        <v>1115238</v>
      </c>
      <c r="I1993" s="13">
        <v>1538053</v>
      </c>
      <c r="J1993" s="17">
        <v>1206814.7</v>
      </c>
      <c r="K1993" s="14">
        <v>1352706</v>
      </c>
      <c r="L1993" s="15">
        <v>1066061</v>
      </c>
      <c r="M1993" s="16">
        <v>1203301</v>
      </c>
      <c r="N1993" s="90"/>
    </row>
    <row r="1994" spans="2:14" ht="52.9">
      <c r="B1994" s="10">
        <v>1991</v>
      </c>
      <c r="C1994" s="11" t="s">
        <v>1294</v>
      </c>
      <c r="D1994" s="11" t="s">
        <v>1295</v>
      </c>
      <c r="E1994" s="11" t="s">
        <v>1873</v>
      </c>
      <c r="F1994" s="12" t="s">
        <v>18</v>
      </c>
      <c r="G1994" s="19">
        <v>1</v>
      </c>
      <c r="H1994" s="13">
        <v>403362</v>
      </c>
      <c r="I1994" s="13">
        <v>556287</v>
      </c>
      <c r="J1994" s="17">
        <v>436480.1</v>
      </c>
      <c r="K1994" s="14">
        <v>489246</v>
      </c>
      <c r="L1994" s="15">
        <v>385572</v>
      </c>
      <c r="M1994" s="16">
        <v>435209</v>
      </c>
      <c r="N1994" s="90"/>
    </row>
    <row r="1995" spans="2:14" ht="52.9">
      <c r="B1995" s="10">
        <v>1992</v>
      </c>
      <c r="C1995" s="11" t="s">
        <v>1294</v>
      </c>
      <c r="D1995" s="11" t="s">
        <v>1295</v>
      </c>
      <c r="E1995" s="11" t="s">
        <v>1874</v>
      </c>
      <c r="F1995" s="12" t="s">
        <v>18</v>
      </c>
      <c r="G1995" s="19">
        <v>1</v>
      </c>
      <c r="H1995" s="13">
        <v>209821</v>
      </c>
      <c r="I1995" s="13">
        <v>289369</v>
      </c>
      <c r="J1995" s="17">
        <v>227075.8</v>
      </c>
      <c r="K1995" s="14">
        <v>254527</v>
      </c>
      <c r="L1995" s="15">
        <v>200591</v>
      </c>
      <c r="M1995" s="16">
        <v>226414</v>
      </c>
      <c r="N1995" s="90"/>
    </row>
    <row r="1996" spans="2:14" ht="39.6">
      <c r="B1996" s="10">
        <v>1993</v>
      </c>
      <c r="C1996" s="11" t="s">
        <v>1294</v>
      </c>
      <c r="D1996" s="11" t="s">
        <v>1295</v>
      </c>
      <c r="E1996" s="11" t="s">
        <v>1875</v>
      </c>
      <c r="F1996" s="12" t="s">
        <v>18</v>
      </c>
      <c r="G1996" s="19">
        <v>1</v>
      </c>
      <c r="H1996" s="13">
        <v>74387</v>
      </c>
      <c r="I1996" s="13">
        <v>102589</v>
      </c>
      <c r="J1996" s="17">
        <v>80491.600000000006</v>
      </c>
      <c r="K1996" s="14">
        <v>90222</v>
      </c>
      <c r="L1996" s="15">
        <v>71104</v>
      </c>
      <c r="M1996" s="16">
        <v>80258</v>
      </c>
      <c r="N1996" s="90"/>
    </row>
    <row r="1997" spans="2:14">
      <c r="B1997" s="10">
        <v>1994</v>
      </c>
      <c r="C1997" s="11" t="s">
        <v>296</v>
      </c>
      <c r="D1997" s="11" t="s">
        <v>296</v>
      </c>
      <c r="E1997" s="11" t="s">
        <v>1876</v>
      </c>
      <c r="F1997" s="12" t="s">
        <v>18</v>
      </c>
      <c r="G1997" s="19">
        <v>1</v>
      </c>
      <c r="H1997" s="13">
        <v>925880</v>
      </c>
      <c r="I1997" s="13">
        <v>1276905</v>
      </c>
      <c r="J1997" s="17">
        <v>1252379.8</v>
      </c>
      <c r="K1997" s="14">
        <v>1403779</v>
      </c>
      <c r="L1997" s="15">
        <v>1106312</v>
      </c>
      <c r="M1997" s="16">
        <v>1248734</v>
      </c>
      <c r="N1997" s="90"/>
    </row>
    <row r="1998" spans="2:14" ht="26.45">
      <c r="B1998" s="10">
        <v>1995</v>
      </c>
      <c r="C1998" s="11" t="s">
        <v>296</v>
      </c>
      <c r="D1998" s="11" t="s">
        <v>296</v>
      </c>
      <c r="E1998" s="11" t="s">
        <v>1877</v>
      </c>
      <c r="F1998" s="12" t="s">
        <v>18</v>
      </c>
      <c r="G1998" s="19">
        <v>1</v>
      </c>
      <c r="H1998" s="13">
        <v>433547</v>
      </c>
      <c r="I1998" s="13">
        <v>597916</v>
      </c>
      <c r="J1998" s="17">
        <v>469145.59999999998</v>
      </c>
      <c r="K1998" s="14">
        <v>525860</v>
      </c>
      <c r="L1998" s="15">
        <v>414428</v>
      </c>
      <c r="M1998" s="16">
        <v>467780</v>
      </c>
      <c r="N1998" s="90"/>
    </row>
    <row r="1999" spans="2:14" ht="39.6">
      <c r="B1999" s="10">
        <v>1996</v>
      </c>
      <c r="C1999" s="11" t="s">
        <v>1294</v>
      </c>
      <c r="D1999" s="11" t="s">
        <v>1295</v>
      </c>
      <c r="E1999" s="11" t="s">
        <v>1878</v>
      </c>
      <c r="F1999" s="12" t="s">
        <v>18</v>
      </c>
      <c r="G1999" s="19">
        <v>1</v>
      </c>
      <c r="H1999" s="13">
        <v>78000</v>
      </c>
      <c r="I1999" s="13">
        <v>107572</v>
      </c>
      <c r="J1999" s="17">
        <v>84394.8</v>
      </c>
      <c r="K1999" s="14">
        <v>94597</v>
      </c>
      <c r="L1999" s="15">
        <v>74551</v>
      </c>
      <c r="M1999" s="16">
        <v>84148</v>
      </c>
      <c r="N1999" s="90"/>
    </row>
    <row r="2000" spans="2:14" ht="39.6">
      <c r="B2000" s="10">
        <v>1997</v>
      </c>
      <c r="C2000" s="11" t="s">
        <v>1294</v>
      </c>
      <c r="D2000" s="11" t="s">
        <v>1295</v>
      </c>
      <c r="E2000" s="11" t="s">
        <v>1683</v>
      </c>
      <c r="F2000" s="12" t="s">
        <v>18</v>
      </c>
      <c r="G2000" s="19">
        <v>1</v>
      </c>
      <c r="H2000" s="13">
        <v>213199</v>
      </c>
      <c r="I2000" s="13">
        <v>294028</v>
      </c>
      <c r="J2000" s="17">
        <v>230717.2</v>
      </c>
      <c r="K2000" s="14">
        <v>258609</v>
      </c>
      <c r="L2000" s="15">
        <v>203808</v>
      </c>
      <c r="M2000" s="16">
        <v>230045</v>
      </c>
      <c r="N2000" s="90"/>
    </row>
    <row r="2001" spans="2:14" ht="52.9">
      <c r="B2001" s="10">
        <v>1998</v>
      </c>
      <c r="C2001" s="11" t="s">
        <v>1294</v>
      </c>
      <c r="D2001" s="11" t="s">
        <v>1526</v>
      </c>
      <c r="E2001" s="11" t="s">
        <v>1743</v>
      </c>
      <c r="F2001" s="12" t="s">
        <v>18</v>
      </c>
      <c r="G2001" s="19">
        <v>1</v>
      </c>
      <c r="H2001" s="13">
        <v>224910</v>
      </c>
      <c r="I2001" s="13">
        <v>310179</v>
      </c>
      <c r="J2001" s="17">
        <v>243390.7</v>
      </c>
      <c r="K2001" s="14">
        <v>272814</v>
      </c>
      <c r="L2001" s="15">
        <v>215003</v>
      </c>
      <c r="M2001" s="16">
        <v>242682</v>
      </c>
      <c r="N2001" s="90"/>
    </row>
    <row r="2002" spans="2:14" ht="26.45">
      <c r="B2002" s="10">
        <v>1999</v>
      </c>
      <c r="C2002" s="11" t="s">
        <v>987</v>
      </c>
      <c r="D2002" s="11" t="s">
        <v>988</v>
      </c>
      <c r="E2002" s="11" t="s">
        <v>632</v>
      </c>
      <c r="F2002" s="12" t="s">
        <v>18</v>
      </c>
      <c r="G2002" s="19">
        <v>1</v>
      </c>
      <c r="H2002" s="13">
        <v>1423180</v>
      </c>
      <c r="I2002" s="13">
        <v>1962744</v>
      </c>
      <c r="J2002" s="17">
        <v>1695547.7</v>
      </c>
      <c r="K2002" s="14">
        <v>1900522</v>
      </c>
      <c r="L2002" s="15">
        <v>1497792</v>
      </c>
      <c r="M2002" s="16">
        <v>1690611</v>
      </c>
      <c r="N2002" s="90"/>
    </row>
    <row r="2003" spans="2:14" ht="66">
      <c r="B2003" s="10">
        <v>2000</v>
      </c>
      <c r="C2003" s="11" t="s">
        <v>625</v>
      </c>
      <c r="D2003" s="11" t="s">
        <v>686</v>
      </c>
      <c r="E2003" s="11" t="s">
        <v>1879</v>
      </c>
      <c r="F2003" s="12" t="s">
        <v>18</v>
      </c>
      <c r="G2003" s="19">
        <v>1</v>
      </c>
      <c r="H2003" s="13">
        <v>900711</v>
      </c>
      <c r="I2003" s="13">
        <v>1242193</v>
      </c>
      <c r="J2003" s="17">
        <v>974645.7</v>
      </c>
      <c r="K2003" s="14">
        <v>1092470</v>
      </c>
      <c r="L2003" s="15">
        <v>860970</v>
      </c>
      <c r="M2003" s="16">
        <v>971808</v>
      </c>
      <c r="N2003" s="90"/>
    </row>
    <row r="2004" spans="2:14" ht="39.6">
      <c r="B2004" s="10">
        <v>2001</v>
      </c>
      <c r="C2004" s="11" t="s">
        <v>1067</v>
      </c>
      <c r="D2004" s="11" t="s">
        <v>1125</v>
      </c>
      <c r="E2004" s="11" t="s">
        <v>1880</v>
      </c>
      <c r="F2004" s="12" t="s">
        <v>18</v>
      </c>
      <c r="G2004" s="19">
        <v>1</v>
      </c>
      <c r="H2004" s="13">
        <v>595800</v>
      </c>
      <c r="I2004" s="13">
        <v>821683</v>
      </c>
      <c r="J2004" s="17">
        <v>644706.30000000005</v>
      </c>
      <c r="K2004" s="14">
        <v>722645</v>
      </c>
      <c r="L2004" s="15">
        <v>569513</v>
      </c>
      <c r="M2004" s="16">
        <v>642830</v>
      </c>
      <c r="N2004" s="90"/>
    </row>
    <row r="2005" spans="2:14" ht="39.6">
      <c r="B2005" s="10">
        <v>2002</v>
      </c>
      <c r="C2005" s="11" t="s">
        <v>625</v>
      </c>
      <c r="D2005" s="11" t="s">
        <v>686</v>
      </c>
      <c r="E2005" s="11" t="s">
        <v>1597</v>
      </c>
      <c r="F2005" s="12" t="s">
        <v>18</v>
      </c>
      <c r="G2005" s="19">
        <v>1</v>
      </c>
      <c r="H2005" s="13">
        <v>168100</v>
      </c>
      <c r="I2005" s="13">
        <v>231831</v>
      </c>
      <c r="J2005" s="17">
        <v>181903.4</v>
      </c>
      <c r="K2005" s="14">
        <v>203894</v>
      </c>
      <c r="L2005" s="15">
        <v>160687</v>
      </c>
      <c r="M2005" s="16">
        <v>181373</v>
      </c>
      <c r="N2005" s="90"/>
    </row>
    <row r="2006" spans="2:14" ht="118.9">
      <c r="B2006" s="10">
        <v>2003</v>
      </c>
      <c r="C2006" s="11" t="s">
        <v>767</v>
      </c>
      <c r="D2006" s="11" t="s">
        <v>801</v>
      </c>
      <c r="E2006" s="11" t="s">
        <v>1881</v>
      </c>
      <c r="F2006" s="12" t="s">
        <v>18</v>
      </c>
      <c r="G2006" s="19">
        <v>1</v>
      </c>
      <c r="H2006" s="13">
        <v>1891148</v>
      </c>
      <c r="I2006" s="13">
        <v>2608130</v>
      </c>
      <c r="J2006" s="17">
        <v>2466667.7000000002</v>
      </c>
      <c r="K2006" s="14">
        <v>2764862</v>
      </c>
      <c r="L2006" s="15">
        <v>2178974</v>
      </c>
      <c r="M2006" s="16">
        <v>2459486</v>
      </c>
      <c r="N2006" s="90"/>
    </row>
    <row r="2007" spans="2:14" ht="26.45">
      <c r="B2007" s="19">
        <v>2004</v>
      </c>
      <c r="C2007" s="20" t="s">
        <v>625</v>
      </c>
      <c r="D2007" s="20" t="s">
        <v>686</v>
      </c>
      <c r="E2007" s="20" t="s">
        <v>757</v>
      </c>
      <c r="F2007" s="19" t="s">
        <v>18</v>
      </c>
      <c r="G2007" s="19">
        <v>1</v>
      </c>
      <c r="H2007" s="13">
        <v>3893350</v>
      </c>
      <c r="I2007" s="13">
        <v>5369418</v>
      </c>
      <c r="J2007" s="17">
        <v>3857754</v>
      </c>
      <c r="K2007" s="14">
        <v>4324116</v>
      </c>
      <c r="L2007" s="15">
        <v>3407815</v>
      </c>
      <c r="M2007" s="16">
        <v>3846523</v>
      </c>
      <c r="N2007" s="90"/>
    </row>
    <row r="2008" spans="2:14" ht="79.150000000000006">
      <c r="B2008" s="10">
        <v>2005</v>
      </c>
      <c r="C2008" s="11" t="s">
        <v>625</v>
      </c>
      <c r="D2008" s="11" t="s">
        <v>686</v>
      </c>
      <c r="E2008" s="11" t="s">
        <v>1882</v>
      </c>
      <c r="F2008" s="12" t="s">
        <v>18</v>
      </c>
      <c r="G2008" s="19">
        <v>1</v>
      </c>
      <c r="H2008" s="13">
        <v>720000</v>
      </c>
      <c r="I2008" s="13">
        <v>992970</v>
      </c>
      <c r="J2008" s="17">
        <v>779105</v>
      </c>
      <c r="K2008" s="14">
        <v>873291</v>
      </c>
      <c r="L2008" s="15">
        <v>688236</v>
      </c>
      <c r="M2008" s="16">
        <v>776837</v>
      </c>
      <c r="N2008" s="90"/>
    </row>
    <row r="2009" spans="2:14" ht="39.6">
      <c r="B2009" s="10">
        <v>2006</v>
      </c>
      <c r="C2009" s="11" t="s">
        <v>625</v>
      </c>
      <c r="D2009" s="11" t="s">
        <v>686</v>
      </c>
      <c r="E2009" s="11" t="s">
        <v>1883</v>
      </c>
      <c r="F2009" s="12" t="s">
        <v>18</v>
      </c>
      <c r="G2009" s="19">
        <v>1</v>
      </c>
      <c r="H2009" s="13">
        <v>470505</v>
      </c>
      <c r="I2009" s="13">
        <v>648885</v>
      </c>
      <c r="J2009" s="17">
        <v>636423.9</v>
      </c>
      <c r="K2009" s="14">
        <v>713361</v>
      </c>
      <c r="L2009" s="15">
        <v>562196</v>
      </c>
      <c r="M2009" s="16">
        <v>634571</v>
      </c>
      <c r="N2009" s="90"/>
    </row>
    <row r="2010" spans="2:14" ht="79.150000000000006">
      <c r="B2010" s="10">
        <v>2007</v>
      </c>
      <c r="C2010" s="11" t="s">
        <v>875</v>
      </c>
      <c r="D2010" s="11" t="s">
        <v>954</v>
      </c>
      <c r="E2010" s="11" t="s">
        <v>1884</v>
      </c>
      <c r="F2010" s="12" t="s">
        <v>18</v>
      </c>
      <c r="G2010" s="19">
        <v>1</v>
      </c>
      <c r="H2010" s="13">
        <v>1530331</v>
      </c>
      <c r="I2010" s="13">
        <v>2110518</v>
      </c>
      <c r="J2010" s="17">
        <v>1655968.3</v>
      </c>
      <c r="K2010" s="14">
        <v>1856158</v>
      </c>
      <c r="L2010" s="15">
        <v>1462829</v>
      </c>
      <c r="M2010" s="16">
        <v>1651147</v>
      </c>
      <c r="N2010" s="90"/>
    </row>
    <row r="2011" spans="2:14" ht="52.9">
      <c r="B2011" s="10">
        <v>2008</v>
      </c>
      <c r="C2011" s="11" t="s">
        <v>875</v>
      </c>
      <c r="D2011" s="11" t="s">
        <v>954</v>
      </c>
      <c r="E2011" s="11" t="s">
        <v>1885</v>
      </c>
      <c r="F2011" s="12" t="s">
        <v>18</v>
      </c>
      <c r="G2011" s="19">
        <v>1</v>
      </c>
      <c r="H2011" s="13">
        <v>2751092</v>
      </c>
      <c r="I2011" s="13">
        <v>3794101</v>
      </c>
      <c r="J2011" s="17">
        <v>2976939.7</v>
      </c>
      <c r="K2011" s="14">
        <v>3336821</v>
      </c>
      <c r="L2011" s="15">
        <v>2629732</v>
      </c>
      <c r="M2011" s="16">
        <v>2968273</v>
      </c>
      <c r="N2011" s="90"/>
    </row>
    <row r="2012" spans="2:14" ht="39.6">
      <c r="B2012" s="10">
        <v>2009</v>
      </c>
      <c r="C2012" s="11" t="s">
        <v>52</v>
      </c>
      <c r="D2012" s="11" t="s">
        <v>53</v>
      </c>
      <c r="E2012" s="11" t="s">
        <v>1886</v>
      </c>
      <c r="F2012" s="12" t="s">
        <v>18</v>
      </c>
      <c r="G2012" s="19">
        <v>1</v>
      </c>
      <c r="H2012" s="13">
        <v>650365</v>
      </c>
      <c r="I2012" s="13">
        <v>896935</v>
      </c>
      <c r="J2012" s="17">
        <v>703766</v>
      </c>
      <c r="K2012" s="14">
        <v>788844</v>
      </c>
      <c r="L2012" s="15">
        <v>621684</v>
      </c>
      <c r="M2012" s="16">
        <v>701717</v>
      </c>
      <c r="N2012" s="90"/>
    </row>
    <row r="2013" spans="2:14" ht="26.45">
      <c r="B2013" s="10">
        <v>2010</v>
      </c>
      <c r="C2013" s="11" t="s">
        <v>52</v>
      </c>
      <c r="D2013" s="11" t="s">
        <v>53</v>
      </c>
      <c r="E2013" s="11" t="s">
        <v>1887</v>
      </c>
      <c r="F2013" s="12" t="s">
        <v>18</v>
      </c>
      <c r="G2013" s="19">
        <v>1</v>
      </c>
      <c r="H2013" s="13">
        <v>34391</v>
      </c>
      <c r="I2013" s="13">
        <v>47429</v>
      </c>
      <c r="J2013" s="17">
        <v>37247</v>
      </c>
      <c r="K2013" s="14">
        <v>41750</v>
      </c>
      <c r="L2013" s="15">
        <v>32903</v>
      </c>
      <c r="M2013" s="16">
        <v>37139</v>
      </c>
      <c r="N2013" s="90"/>
    </row>
    <row r="2014" spans="2:14" ht="39.6">
      <c r="B2014" s="10">
        <v>2011</v>
      </c>
      <c r="C2014" s="11" t="s">
        <v>52</v>
      </c>
      <c r="D2014" s="11" t="s">
        <v>53</v>
      </c>
      <c r="E2014" s="11" t="s">
        <v>1888</v>
      </c>
      <c r="F2014" s="12" t="s">
        <v>18</v>
      </c>
      <c r="G2014" s="19">
        <v>1</v>
      </c>
      <c r="H2014" s="13">
        <v>307020</v>
      </c>
      <c r="I2014" s="13">
        <v>423419</v>
      </c>
      <c r="J2014" s="17">
        <v>332212.3</v>
      </c>
      <c r="K2014" s="14">
        <v>372373</v>
      </c>
      <c r="L2014" s="15">
        <v>293466</v>
      </c>
      <c r="M2014" s="16">
        <v>331246</v>
      </c>
      <c r="N2014" s="90"/>
    </row>
    <row r="2015" spans="2:14" ht="26.45">
      <c r="B2015" s="10">
        <v>2012</v>
      </c>
      <c r="C2015" s="11" t="s">
        <v>52</v>
      </c>
      <c r="D2015" s="11" t="s">
        <v>53</v>
      </c>
      <c r="E2015" s="11" t="s">
        <v>1889</v>
      </c>
      <c r="F2015" s="12" t="s">
        <v>18</v>
      </c>
      <c r="G2015" s="19">
        <v>1</v>
      </c>
      <c r="H2015" s="13">
        <v>849679</v>
      </c>
      <c r="I2015" s="13">
        <v>1171814</v>
      </c>
      <c r="J2015" s="17">
        <v>1385314.7</v>
      </c>
      <c r="K2015" s="14">
        <v>1552785</v>
      </c>
      <c r="L2015" s="15">
        <v>1223742</v>
      </c>
      <c r="M2015" s="16">
        <v>1381281</v>
      </c>
      <c r="N2015" s="90"/>
    </row>
    <row r="2016" spans="2:14" ht="39.6">
      <c r="B2016" s="10">
        <v>2013</v>
      </c>
      <c r="C2016" s="11" t="s">
        <v>52</v>
      </c>
      <c r="D2016" s="11" t="s">
        <v>53</v>
      </c>
      <c r="E2016" s="11" t="s">
        <v>1890</v>
      </c>
      <c r="F2016" s="12" t="s">
        <v>18</v>
      </c>
      <c r="G2016" s="19">
        <v>1</v>
      </c>
      <c r="H2016" s="13">
        <v>184943</v>
      </c>
      <c r="I2016" s="13">
        <v>255060</v>
      </c>
      <c r="J2016" s="17">
        <v>200146.1</v>
      </c>
      <c r="K2016" s="14">
        <v>224342</v>
      </c>
      <c r="L2016" s="15">
        <v>176803</v>
      </c>
      <c r="M2016" s="16">
        <v>199564</v>
      </c>
      <c r="N2016" s="90"/>
    </row>
    <row r="2017" spans="2:14" ht="118.9">
      <c r="B2017" s="10">
        <v>2014</v>
      </c>
      <c r="C2017" s="11" t="s">
        <v>987</v>
      </c>
      <c r="D2017" s="11" t="s">
        <v>988</v>
      </c>
      <c r="E2017" s="11" t="s">
        <v>1891</v>
      </c>
      <c r="F2017" s="12" t="s">
        <v>18</v>
      </c>
      <c r="G2017" s="19">
        <v>1</v>
      </c>
      <c r="H2017" s="13">
        <v>1562161</v>
      </c>
      <c r="I2017" s="13">
        <v>2154416</v>
      </c>
      <c r="J2017" s="17">
        <v>1690430.7</v>
      </c>
      <c r="K2017" s="14">
        <v>1894786</v>
      </c>
      <c r="L2017" s="15">
        <v>1493271</v>
      </c>
      <c r="M2017" s="16">
        <v>1685508</v>
      </c>
      <c r="N2017" s="90"/>
    </row>
    <row r="2018" spans="2:14" ht="145.15">
      <c r="B2018" s="10">
        <v>2015</v>
      </c>
      <c r="C2018" s="11" t="s">
        <v>987</v>
      </c>
      <c r="D2018" s="11" t="s">
        <v>988</v>
      </c>
      <c r="E2018" s="11" t="s">
        <v>1892</v>
      </c>
      <c r="F2018" s="12" t="s">
        <v>18</v>
      </c>
      <c r="G2018" s="19">
        <v>1</v>
      </c>
      <c r="H2018" s="13">
        <v>841378</v>
      </c>
      <c r="I2018" s="13">
        <v>1160366</v>
      </c>
      <c r="J2018" s="17">
        <v>910445.2</v>
      </c>
      <c r="K2018" s="14">
        <v>1020509</v>
      </c>
      <c r="L2018" s="15">
        <v>804258</v>
      </c>
      <c r="M2018" s="16">
        <v>907795</v>
      </c>
      <c r="N2018" s="90"/>
    </row>
    <row r="2019" spans="2:14" ht="145.15">
      <c r="B2019" s="10">
        <v>2016</v>
      </c>
      <c r="C2019" s="11" t="s">
        <v>987</v>
      </c>
      <c r="D2019" s="11" t="s">
        <v>988</v>
      </c>
      <c r="E2019" s="11" t="s">
        <v>1893</v>
      </c>
      <c r="F2019" s="12" t="s">
        <v>18</v>
      </c>
      <c r="G2019" s="19">
        <v>1</v>
      </c>
      <c r="H2019" s="13">
        <v>705146</v>
      </c>
      <c r="I2019" s="13">
        <v>972485</v>
      </c>
      <c r="J2019" s="17">
        <v>953808.8</v>
      </c>
      <c r="K2019" s="14">
        <v>1069114</v>
      </c>
      <c r="L2019" s="15">
        <v>842563</v>
      </c>
      <c r="M2019" s="16">
        <v>951031</v>
      </c>
      <c r="N2019" s="90"/>
    </row>
    <row r="2020" spans="2:14" ht="26.45">
      <c r="B2020" s="10">
        <v>2017</v>
      </c>
      <c r="C2020" s="11" t="s">
        <v>987</v>
      </c>
      <c r="D2020" s="11" t="s">
        <v>988</v>
      </c>
      <c r="E2020" s="11" t="s">
        <v>1894</v>
      </c>
      <c r="F2020" s="12" t="s">
        <v>18</v>
      </c>
      <c r="G2020" s="19">
        <v>1</v>
      </c>
      <c r="H2020" s="13">
        <v>27965</v>
      </c>
      <c r="I2020" s="13">
        <v>38567</v>
      </c>
      <c r="J2020" s="17">
        <v>30297.4</v>
      </c>
      <c r="K2020" s="14">
        <v>33960</v>
      </c>
      <c r="L2020" s="15">
        <v>26763</v>
      </c>
      <c r="M2020" s="16">
        <v>30208</v>
      </c>
      <c r="N2020" s="90"/>
    </row>
    <row r="2021" spans="2:14" ht="52.9">
      <c r="B2021" s="10">
        <v>2018</v>
      </c>
      <c r="C2021" s="11" t="s">
        <v>601</v>
      </c>
      <c r="D2021" s="11" t="s">
        <v>618</v>
      </c>
      <c r="E2021" s="11" t="s">
        <v>1895</v>
      </c>
      <c r="F2021" s="12" t="s">
        <v>18</v>
      </c>
      <c r="G2021" s="19">
        <v>1</v>
      </c>
      <c r="H2021" s="13">
        <v>756245</v>
      </c>
      <c r="I2021" s="13">
        <v>1042957</v>
      </c>
      <c r="J2021" s="17">
        <v>818351.1</v>
      </c>
      <c r="K2021" s="14">
        <v>917281</v>
      </c>
      <c r="L2021" s="15">
        <v>722905</v>
      </c>
      <c r="M2021" s="16">
        <v>815969</v>
      </c>
      <c r="N2021" s="90"/>
    </row>
    <row r="2022" spans="2:14" ht="39.6">
      <c r="B2022" s="10">
        <v>2019</v>
      </c>
      <c r="C2022" s="11" t="s">
        <v>1067</v>
      </c>
      <c r="D2022" s="11" t="s">
        <v>1125</v>
      </c>
      <c r="E2022" s="11" t="s">
        <v>1896</v>
      </c>
      <c r="F2022" s="12" t="s">
        <v>1897</v>
      </c>
      <c r="G2022" s="19">
        <v>1</v>
      </c>
      <c r="H2022" s="13">
        <v>6430997</v>
      </c>
      <c r="I2022" s="13">
        <v>8869151</v>
      </c>
      <c r="J2022" s="17">
        <v>6958941.5</v>
      </c>
      <c r="K2022" s="14">
        <v>7800205</v>
      </c>
      <c r="L2022" s="15">
        <v>7530371</v>
      </c>
      <c r="M2022" s="16">
        <v>8499799</v>
      </c>
      <c r="N2022" s="90"/>
    </row>
    <row r="2023" spans="2:14" ht="26.45">
      <c r="B2023" s="10">
        <v>2020</v>
      </c>
      <c r="C2023" s="11" t="s">
        <v>1067</v>
      </c>
      <c r="D2023" s="11" t="s">
        <v>1125</v>
      </c>
      <c r="E2023" s="11" t="s">
        <v>1898</v>
      </c>
      <c r="F2023" s="12" t="s">
        <v>1897</v>
      </c>
      <c r="G2023" s="19">
        <v>1</v>
      </c>
      <c r="H2023" s="13">
        <v>202062</v>
      </c>
      <c r="I2023" s="13">
        <v>278669</v>
      </c>
      <c r="J2023" s="17">
        <v>273319.2</v>
      </c>
      <c r="K2023" s="14">
        <v>306361</v>
      </c>
      <c r="L2023" s="15">
        <v>241441</v>
      </c>
      <c r="M2023" s="16">
        <v>272523</v>
      </c>
      <c r="N2023" s="90"/>
    </row>
    <row r="2024" spans="2:14" ht="39.6">
      <c r="B2024" s="10">
        <v>2021</v>
      </c>
      <c r="C2024" s="11" t="s">
        <v>1067</v>
      </c>
      <c r="D2024" s="11" t="s">
        <v>1125</v>
      </c>
      <c r="E2024" s="11" t="s">
        <v>1899</v>
      </c>
      <c r="F2024" s="12" t="s">
        <v>157</v>
      </c>
      <c r="G2024" s="19">
        <v>1</v>
      </c>
      <c r="H2024" s="13">
        <v>3397450</v>
      </c>
      <c r="I2024" s="13">
        <v>4685509</v>
      </c>
      <c r="J2024" s="17">
        <v>3676374.1</v>
      </c>
      <c r="K2024" s="14">
        <v>4120809</v>
      </c>
      <c r="L2024" s="15">
        <v>3247590</v>
      </c>
      <c r="M2024" s="16">
        <v>3665671</v>
      </c>
      <c r="N2024" s="90"/>
    </row>
    <row r="2025" spans="2:14" ht="26.45">
      <c r="B2025" s="10">
        <v>2022</v>
      </c>
      <c r="C2025" s="11" t="s">
        <v>1067</v>
      </c>
      <c r="D2025" s="11" t="s">
        <v>1125</v>
      </c>
      <c r="E2025" s="11" t="s">
        <v>231</v>
      </c>
      <c r="F2025" s="12" t="s">
        <v>18</v>
      </c>
      <c r="G2025" s="19">
        <v>1</v>
      </c>
      <c r="H2025" s="13">
        <v>1066240</v>
      </c>
      <c r="I2025" s="13">
        <v>1470479</v>
      </c>
      <c r="J2025" s="17">
        <v>1759926.7</v>
      </c>
      <c r="K2025" s="14">
        <v>1972684</v>
      </c>
      <c r="L2025" s="15">
        <v>1554662</v>
      </c>
      <c r="M2025" s="16">
        <v>1754803</v>
      </c>
      <c r="N2025" s="90"/>
    </row>
    <row r="2026" spans="2:14" ht="26.45">
      <c r="B2026" s="10">
        <v>2023</v>
      </c>
      <c r="C2026" s="11" t="s">
        <v>1067</v>
      </c>
      <c r="D2026" s="11" t="s">
        <v>1125</v>
      </c>
      <c r="E2026" s="11" t="s">
        <v>785</v>
      </c>
      <c r="F2026" s="12" t="s">
        <v>18</v>
      </c>
      <c r="G2026" s="19">
        <v>1</v>
      </c>
      <c r="H2026" s="13">
        <v>339507</v>
      </c>
      <c r="I2026" s="13">
        <v>468223</v>
      </c>
      <c r="J2026" s="17">
        <v>318134.59999999998</v>
      </c>
      <c r="K2026" s="14">
        <v>356594</v>
      </c>
      <c r="L2026" s="15">
        <v>281030</v>
      </c>
      <c r="M2026" s="16">
        <v>317209</v>
      </c>
      <c r="N2026" s="90"/>
    </row>
    <row r="2027" spans="2:14" ht="52.9">
      <c r="B2027" s="10">
        <v>2024</v>
      </c>
      <c r="C2027" s="11" t="s">
        <v>1067</v>
      </c>
      <c r="D2027" s="11" t="s">
        <v>1125</v>
      </c>
      <c r="E2027" s="11" t="s">
        <v>1900</v>
      </c>
      <c r="F2027" s="12" t="s">
        <v>18</v>
      </c>
      <c r="G2027" s="19">
        <v>1</v>
      </c>
      <c r="H2027" s="13">
        <v>1142400</v>
      </c>
      <c r="I2027" s="13">
        <v>1575513</v>
      </c>
      <c r="J2027" s="17">
        <v>1236172</v>
      </c>
      <c r="K2027" s="14">
        <v>1385612</v>
      </c>
      <c r="L2027" s="15">
        <v>1091995</v>
      </c>
      <c r="M2027" s="16">
        <v>1232574</v>
      </c>
      <c r="N2027" s="90"/>
    </row>
    <row r="2028" spans="2:14" ht="39.6">
      <c r="B2028" s="10">
        <v>2025</v>
      </c>
      <c r="C2028" s="11" t="s">
        <v>1067</v>
      </c>
      <c r="D2028" s="11" t="s">
        <v>1125</v>
      </c>
      <c r="E2028" s="11" t="s">
        <v>1901</v>
      </c>
      <c r="F2028" s="12" t="s">
        <v>18</v>
      </c>
      <c r="G2028" s="19">
        <v>1</v>
      </c>
      <c r="H2028" s="13">
        <v>741965</v>
      </c>
      <c r="I2028" s="13">
        <v>1023263</v>
      </c>
      <c r="J2028" s="17">
        <v>802904.9</v>
      </c>
      <c r="K2028" s="14">
        <v>899968</v>
      </c>
      <c r="L2028" s="15">
        <v>709260</v>
      </c>
      <c r="M2028" s="16">
        <v>800567</v>
      </c>
      <c r="N2028" s="90"/>
    </row>
    <row r="2029" spans="2:14" ht="39.6">
      <c r="B2029" s="10">
        <v>2026</v>
      </c>
      <c r="C2029" s="11" t="s">
        <v>1067</v>
      </c>
      <c r="D2029" s="11" t="s">
        <v>1125</v>
      </c>
      <c r="E2029" s="11" t="s">
        <v>1902</v>
      </c>
      <c r="F2029" s="12" t="s">
        <v>18</v>
      </c>
      <c r="G2029" s="19">
        <v>1</v>
      </c>
      <c r="H2029" s="13">
        <v>2092740</v>
      </c>
      <c r="I2029" s="13">
        <v>2886151</v>
      </c>
      <c r="J2029" s="17">
        <v>2264534.2999999998</v>
      </c>
      <c r="K2029" s="14">
        <v>2538293</v>
      </c>
      <c r="L2029" s="15">
        <v>2000416</v>
      </c>
      <c r="M2029" s="16">
        <v>2257941</v>
      </c>
      <c r="N2029" s="90"/>
    </row>
    <row r="2030" spans="2:14" ht="66">
      <c r="B2030" s="10">
        <v>2027</v>
      </c>
      <c r="C2030" s="11" t="s">
        <v>1067</v>
      </c>
      <c r="D2030" s="11" t="s">
        <v>1125</v>
      </c>
      <c r="E2030" s="11" t="s">
        <v>1903</v>
      </c>
      <c r="F2030" s="12" t="s">
        <v>18</v>
      </c>
      <c r="G2030" s="19">
        <v>1</v>
      </c>
      <c r="H2030" s="13">
        <v>291193</v>
      </c>
      <c r="I2030" s="13">
        <v>401592</v>
      </c>
      <c r="J2030" s="17">
        <v>315123.90000000002</v>
      </c>
      <c r="K2030" s="14">
        <v>353219</v>
      </c>
      <c r="L2030" s="15">
        <v>278371</v>
      </c>
      <c r="M2030" s="16">
        <v>314207</v>
      </c>
      <c r="N2030" s="90"/>
    </row>
    <row r="2031" spans="2:14" ht="79.150000000000006">
      <c r="B2031" s="10">
        <v>2028</v>
      </c>
      <c r="C2031" s="11" t="s">
        <v>1067</v>
      </c>
      <c r="D2031" s="11" t="s">
        <v>1125</v>
      </c>
      <c r="E2031" s="11" t="s">
        <v>1904</v>
      </c>
      <c r="F2031" s="12" t="s">
        <v>18</v>
      </c>
      <c r="G2031" s="19">
        <v>1</v>
      </c>
      <c r="H2031" s="13">
        <v>634984</v>
      </c>
      <c r="I2031" s="13">
        <v>875723</v>
      </c>
      <c r="J2031" s="17">
        <v>858930.1</v>
      </c>
      <c r="K2031" s="14">
        <v>962766</v>
      </c>
      <c r="L2031" s="15">
        <v>758751</v>
      </c>
      <c r="M2031" s="16">
        <v>856429</v>
      </c>
      <c r="N2031" s="90"/>
    </row>
    <row r="2032" spans="2:14" ht="105.6">
      <c r="B2032" s="10">
        <v>2029</v>
      </c>
      <c r="C2032" s="11" t="s">
        <v>1067</v>
      </c>
      <c r="D2032" s="11" t="s">
        <v>1125</v>
      </c>
      <c r="E2032" s="11" t="s">
        <v>1905</v>
      </c>
      <c r="F2032" s="12" t="s">
        <v>18</v>
      </c>
      <c r="G2032" s="19">
        <v>1</v>
      </c>
      <c r="H2032" s="13">
        <v>995673</v>
      </c>
      <c r="I2032" s="13">
        <v>1373158</v>
      </c>
      <c r="J2032" s="17">
        <v>1346782.5</v>
      </c>
      <c r="K2032" s="14">
        <v>1509594</v>
      </c>
      <c r="L2032" s="15">
        <v>1189704</v>
      </c>
      <c r="M2032" s="16">
        <v>1342862</v>
      </c>
      <c r="N2032" s="90"/>
    </row>
    <row r="2033" spans="2:14" ht="52.9">
      <c r="B2033" s="10">
        <v>2030</v>
      </c>
      <c r="C2033" s="11" t="s">
        <v>1067</v>
      </c>
      <c r="D2033" s="11" t="s">
        <v>1125</v>
      </c>
      <c r="E2033" s="11" t="s">
        <v>1906</v>
      </c>
      <c r="F2033" s="12" t="s">
        <v>147</v>
      </c>
      <c r="G2033" s="19">
        <v>1</v>
      </c>
      <c r="H2033" s="13">
        <v>970564</v>
      </c>
      <c r="I2033" s="13">
        <v>1338529</v>
      </c>
      <c r="J2033" s="17">
        <v>1312843.7</v>
      </c>
      <c r="K2033" s="14">
        <v>1471553</v>
      </c>
      <c r="L2033" s="15">
        <v>1159723</v>
      </c>
      <c r="M2033" s="16">
        <v>1309021</v>
      </c>
      <c r="N2033" s="90"/>
    </row>
    <row r="2034" spans="2:14" ht="26.45">
      <c r="B2034" s="10">
        <v>2031</v>
      </c>
      <c r="C2034" s="11" t="s">
        <v>875</v>
      </c>
      <c r="D2034" s="11" t="s">
        <v>876</v>
      </c>
      <c r="E2034" s="11" t="s">
        <v>1907</v>
      </c>
      <c r="F2034" s="12" t="s">
        <v>18</v>
      </c>
      <c r="G2034" s="19">
        <v>1</v>
      </c>
      <c r="H2034" s="13">
        <v>443441</v>
      </c>
      <c r="I2034" s="13">
        <v>611561</v>
      </c>
      <c r="J2034" s="17">
        <v>479855.6</v>
      </c>
      <c r="K2034" s="14">
        <v>537865</v>
      </c>
      <c r="L2034" s="15">
        <v>423889</v>
      </c>
      <c r="M2034" s="16">
        <v>478459</v>
      </c>
      <c r="N2034" s="90"/>
    </row>
    <row r="2035" spans="2:14" ht="26.45">
      <c r="B2035" s="10">
        <v>2032</v>
      </c>
      <c r="C2035" s="11" t="s">
        <v>875</v>
      </c>
      <c r="D2035" s="11" t="s">
        <v>876</v>
      </c>
      <c r="E2035" s="11" t="s">
        <v>1908</v>
      </c>
      <c r="F2035" s="12" t="s">
        <v>18</v>
      </c>
      <c r="G2035" s="19">
        <v>1</v>
      </c>
      <c r="H2035" s="13">
        <v>137802</v>
      </c>
      <c r="I2035" s="13">
        <v>190046</v>
      </c>
      <c r="J2035" s="17">
        <v>149118.9</v>
      </c>
      <c r="K2035" s="14">
        <v>167146</v>
      </c>
      <c r="L2035" s="15">
        <v>131727</v>
      </c>
      <c r="M2035" s="16">
        <v>148685</v>
      </c>
      <c r="N2035" s="90"/>
    </row>
    <row r="2036" spans="2:14" ht="92.45">
      <c r="B2036" s="10">
        <v>2033</v>
      </c>
      <c r="C2036" s="11" t="s">
        <v>875</v>
      </c>
      <c r="D2036" s="11" t="s">
        <v>876</v>
      </c>
      <c r="E2036" s="11" t="s">
        <v>1909</v>
      </c>
      <c r="F2036" s="12" t="s">
        <v>18</v>
      </c>
      <c r="G2036" s="19">
        <v>1</v>
      </c>
      <c r="H2036" s="13">
        <v>1495592</v>
      </c>
      <c r="I2036" s="13">
        <v>2062609</v>
      </c>
      <c r="J2036" s="17">
        <v>1618376.2</v>
      </c>
      <c r="K2036" s="14">
        <v>1814021</v>
      </c>
      <c r="L2036" s="15">
        <v>1429621</v>
      </c>
      <c r="M2036" s="16">
        <v>1613664</v>
      </c>
      <c r="N2036" s="90"/>
    </row>
    <row r="2037" spans="2:14" ht="39.6">
      <c r="B2037" s="10">
        <v>2034</v>
      </c>
      <c r="C2037" s="11" t="s">
        <v>1067</v>
      </c>
      <c r="D2037" s="11" t="s">
        <v>1068</v>
      </c>
      <c r="E2037" s="11" t="s">
        <v>1910</v>
      </c>
      <c r="F2037" s="12" t="s">
        <v>18</v>
      </c>
      <c r="G2037" s="19">
        <v>1</v>
      </c>
      <c r="H2037" s="13">
        <v>25585</v>
      </c>
      <c r="I2037" s="13">
        <v>35285</v>
      </c>
      <c r="J2037" s="17">
        <v>27703.200000000001</v>
      </c>
      <c r="K2037" s="14">
        <v>31052</v>
      </c>
      <c r="L2037" s="15">
        <v>24472</v>
      </c>
      <c r="M2037" s="16">
        <v>27622</v>
      </c>
      <c r="N2037" s="90"/>
    </row>
    <row r="2038" spans="2:14" ht="158.44999999999999">
      <c r="B2038" s="10">
        <v>2035</v>
      </c>
      <c r="C2038" s="11" t="s">
        <v>987</v>
      </c>
      <c r="D2038" s="11" t="s">
        <v>988</v>
      </c>
      <c r="E2038" s="11" t="s">
        <v>1911</v>
      </c>
      <c r="F2038" s="12" t="s">
        <v>18</v>
      </c>
      <c r="G2038" s="19">
        <v>1</v>
      </c>
      <c r="H2038" s="13">
        <v>1713600</v>
      </c>
      <c r="I2038" s="13">
        <v>2363269</v>
      </c>
      <c r="J2038" s="17">
        <v>1854269.9</v>
      </c>
      <c r="K2038" s="14">
        <v>2078432</v>
      </c>
      <c r="L2038" s="15">
        <v>1638002</v>
      </c>
      <c r="M2038" s="16">
        <v>1848872</v>
      </c>
      <c r="N2038" s="90"/>
    </row>
    <row r="2039" spans="2:14" ht="26.45">
      <c r="B2039" s="10">
        <v>2036</v>
      </c>
      <c r="C2039" s="11" t="s">
        <v>875</v>
      </c>
      <c r="D2039" s="11" t="s">
        <v>923</v>
      </c>
      <c r="E2039" s="11" t="s">
        <v>1436</v>
      </c>
      <c r="F2039" s="12" t="s">
        <v>18</v>
      </c>
      <c r="G2039" s="19">
        <v>1</v>
      </c>
      <c r="H2039" s="13">
        <v>596215</v>
      </c>
      <c r="I2039" s="13">
        <v>822255</v>
      </c>
      <c r="J2039" s="17">
        <v>791207.2</v>
      </c>
      <c r="K2039" s="14">
        <v>886856</v>
      </c>
      <c r="L2039" s="15">
        <v>680249</v>
      </c>
      <c r="M2039" s="16">
        <v>767821</v>
      </c>
      <c r="N2039" s="90"/>
    </row>
    <row r="2040" spans="2:14" ht="26.45">
      <c r="B2040" s="10">
        <v>2037</v>
      </c>
      <c r="C2040" s="11" t="s">
        <v>875</v>
      </c>
      <c r="D2040" s="11" t="s">
        <v>923</v>
      </c>
      <c r="E2040" s="11" t="s">
        <v>1437</v>
      </c>
      <c r="F2040" s="12" t="s">
        <v>18</v>
      </c>
      <c r="G2040" s="19">
        <v>1</v>
      </c>
      <c r="H2040" s="13">
        <v>491985</v>
      </c>
      <c r="I2040" s="13">
        <v>678509</v>
      </c>
      <c r="J2040" s="17">
        <v>644254.1</v>
      </c>
      <c r="K2040" s="14">
        <v>722138</v>
      </c>
      <c r="L2040" s="15">
        <v>524822</v>
      </c>
      <c r="M2040" s="16">
        <v>592385</v>
      </c>
      <c r="N2040" s="90"/>
    </row>
    <row r="2041" spans="2:14" ht="26.45">
      <c r="B2041" s="10">
        <v>2038</v>
      </c>
      <c r="C2041" s="11" t="s">
        <v>875</v>
      </c>
      <c r="D2041" s="11" t="s">
        <v>923</v>
      </c>
      <c r="E2041" s="11" t="s">
        <v>1912</v>
      </c>
      <c r="F2041" s="12" t="s">
        <v>18</v>
      </c>
      <c r="G2041" s="19">
        <v>1</v>
      </c>
      <c r="H2041" s="13">
        <v>151734</v>
      </c>
      <c r="I2041" s="13">
        <v>209260</v>
      </c>
      <c r="J2041" s="17">
        <v>268487.8</v>
      </c>
      <c r="K2041" s="14">
        <v>300945</v>
      </c>
      <c r="L2041" s="15">
        <v>237173</v>
      </c>
      <c r="M2041" s="16">
        <v>267706</v>
      </c>
      <c r="N2041" s="90"/>
    </row>
    <row r="2042" spans="2:14" ht="39.6">
      <c r="B2042" s="10">
        <v>2039</v>
      </c>
      <c r="C2042" s="11" t="s">
        <v>875</v>
      </c>
      <c r="D2042" s="11" t="s">
        <v>923</v>
      </c>
      <c r="E2042" s="11" t="s">
        <v>1913</v>
      </c>
      <c r="F2042" s="12" t="s">
        <v>18</v>
      </c>
      <c r="G2042" s="19">
        <v>1</v>
      </c>
      <c r="H2042" s="13">
        <v>251846</v>
      </c>
      <c r="I2042" s="13">
        <v>347327</v>
      </c>
      <c r="J2042" s="17">
        <v>445619.3</v>
      </c>
      <c r="K2042" s="14">
        <v>499490</v>
      </c>
      <c r="L2042" s="15">
        <v>393646</v>
      </c>
      <c r="M2042" s="16">
        <v>444322</v>
      </c>
      <c r="N2042" s="90"/>
    </row>
    <row r="2043" spans="2:14" ht="26.45">
      <c r="B2043" s="10">
        <v>2040</v>
      </c>
      <c r="C2043" s="11" t="s">
        <v>875</v>
      </c>
      <c r="D2043" s="11" t="s">
        <v>923</v>
      </c>
      <c r="E2043" s="11" t="s">
        <v>116</v>
      </c>
      <c r="F2043" s="12" t="s">
        <v>18</v>
      </c>
      <c r="G2043" s="19">
        <v>1</v>
      </c>
      <c r="H2043" s="13">
        <v>181845</v>
      </c>
      <c r="I2043" s="13">
        <v>250787</v>
      </c>
      <c r="J2043" s="17">
        <v>265370</v>
      </c>
      <c r="K2043" s="14">
        <v>297450</v>
      </c>
      <c r="L2043" s="15">
        <v>268940</v>
      </c>
      <c r="M2043" s="16">
        <v>303562</v>
      </c>
      <c r="N2043" s="90"/>
    </row>
    <row r="2044" spans="2:14" ht="26.45">
      <c r="B2044" s="10">
        <v>2041</v>
      </c>
      <c r="C2044" s="11" t="s">
        <v>875</v>
      </c>
      <c r="D2044" s="11" t="s">
        <v>923</v>
      </c>
      <c r="E2044" s="11" t="s">
        <v>122</v>
      </c>
      <c r="F2044" s="12" t="s">
        <v>18</v>
      </c>
      <c r="G2044" s="19">
        <v>1</v>
      </c>
      <c r="H2044" s="13">
        <v>485750</v>
      </c>
      <c r="I2044" s="13">
        <v>669910</v>
      </c>
      <c r="J2044" s="17">
        <v>688224.6</v>
      </c>
      <c r="K2044" s="14">
        <v>771424</v>
      </c>
      <c r="L2044" s="15">
        <v>607955</v>
      </c>
      <c r="M2044" s="16">
        <v>686221</v>
      </c>
      <c r="N2044" s="90"/>
    </row>
    <row r="2045" spans="2:14">
      <c r="B2045" s="10">
        <v>2042</v>
      </c>
      <c r="C2045" s="11" t="s">
        <v>1352</v>
      </c>
      <c r="D2045" s="11" t="s">
        <v>1353</v>
      </c>
      <c r="E2045" s="11" t="s">
        <v>118</v>
      </c>
      <c r="F2045" s="12" t="s">
        <v>147</v>
      </c>
      <c r="G2045" s="19">
        <v>1</v>
      </c>
      <c r="H2045" s="13">
        <v>78302</v>
      </c>
      <c r="I2045" s="13">
        <v>107988</v>
      </c>
      <c r="J2045" s="17">
        <v>138551.70000000001</v>
      </c>
      <c r="K2045" s="14">
        <v>155301</v>
      </c>
      <c r="L2045" s="15">
        <v>177364</v>
      </c>
      <c r="M2045" s="16">
        <v>200197</v>
      </c>
      <c r="N2045" s="90"/>
    </row>
    <row r="2046" spans="2:14" ht="26.45">
      <c r="B2046" s="10">
        <v>2043</v>
      </c>
      <c r="C2046" s="11" t="s">
        <v>1352</v>
      </c>
      <c r="D2046" s="11" t="s">
        <v>1353</v>
      </c>
      <c r="E2046" s="11" t="s">
        <v>120</v>
      </c>
      <c r="F2046" s="12" t="s">
        <v>147</v>
      </c>
      <c r="G2046" s="19">
        <v>1</v>
      </c>
      <c r="H2046" s="13">
        <v>54264</v>
      </c>
      <c r="I2046" s="13">
        <v>74837</v>
      </c>
      <c r="J2046" s="17">
        <v>120059.1</v>
      </c>
      <c r="K2046" s="14">
        <v>134573</v>
      </c>
      <c r="L2046" s="15">
        <v>106057</v>
      </c>
      <c r="M2046" s="16">
        <v>119710</v>
      </c>
      <c r="N2046" s="90"/>
    </row>
    <row r="2047" spans="2:14">
      <c r="B2047" s="10">
        <v>2044</v>
      </c>
      <c r="C2047" s="11" t="s">
        <v>1352</v>
      </c>
      <c r="D2047" s="11" t="s">
        <v>1353</v>
      </c>
      <c r="E2047" s="11" t="s">
        <v>116</v>
      </c>
      <c r="F2047" s="12" t="s">
        <v>147</v>
      </c>
      <c r="G2047" s="19">
        <v>1</v>
      </c>
      <c r="H2047" s="13">
        <v>47243</v>
      </c>
      <c r="I2047" s="13">
        <v>65154</v>
      </c>
      <c r="J2047" s="17">
        <v>106600.2</v>
      </c>
      <c r="K2047" s="14">
        <v>119487</v>
      </c>
      <c r="L2047" s="15">
        <v>94167</v>
      </c>
      <c r="M2047" s="16">
        <v>106290</v>
      </c>
      <c r="N2047" s="90"/>
    </row>
    <row r="2048" spans="2:14" ht="26.45">
      <c r="B2048" s="10">
        <v>2045</v>
      </c>
      <c r="C2048" s="11" t="s">
        <v>1352</v>
      </c>
      <c r="D2048" s="11" t="s">
        <v>1353</v>
      </c>
      <c r="E2048" s="11" t="s">
        <v>1914</v>
      </c>
      <c r="F2048" s="12" t="s">
        <v>147</v>
      </c>
      <c r="G2048" s="19">
        <v>1</v>
      </c>
      <c r="H2048" s="13">
        <v>176001</v>
      </c>
      <c r="I2048" s="13">
        <v>242727</v>
      </c>
      <c r="J2048" s="17">
        <v>190471.4</v>
      </c>
      <c r="K2048" s="14">
        <v>213497</v>
      </c>
      <c r="L2048" s="15">
        <v>168256</v>
      </c>
      <c r="M2048" s="16">
        <v>189917</v>
      </c>
      <c r="N2048" s="90"/>
    </row>
    <row r="2049" spans="2:14" ht="26.45">
      <c r="B2049" s="10">
        <v>2046</v>
      </c>
      <c r="C2049" s="11" t="s">
        <v>1375</v>
      </c>
      <c r="D2049" s="11" t="s">
        <v>1435</v>
      </c>
      <c r="E2049" s="11" t="s">
        <v>1280</v>
      </c>
      <c r="F2049" s="12" t="s">
        <v>147</v>
      </c>
      <c r="G2049" s="19">
        <v>1</v>
      </c>
      <c r="H2049" s="13">
        <v>2715143</v>
      </c>
      <c r="I2049" s="13">
        <v>3744522</v>
      </c>
      <c r="J2049" s="17">
        <v>2565247.2999999998</v>
      </c>
      <c r="K2049" s="14">
        <v>2875359</v>
      </c>
      <c r="L2049" s="15">
        <v>2266056</v>
      </c>
      <c r="M2049" s="16">
        <v>2557779</v>
      </c>
      <c r="N2049" s="90"/>
    </row>
    <row r="2050" spans="2:14" ht="26.45">
      <c r="B2050" s="10">
        <v>2047</v>
      </c>
      <c r="C2050" s="11" t="s">
        <v>1375</v>
      </c>
      <c r="D2050" s="11" t="s">
        <v>1435</v>
      </c>
      <c r="E2050" s="11" t="s">
        <v>1915</v>
      </c>
      <c r="F2050" s="12" t="s">
        <v>147</v>
      </c>
      <c r="G2050" s="19">
        <v>1</v>
      </c>
      <c r="H2050" s="13">
        <v>298452</v>
      </c>
      <c r="I2050" s="13">
        <v>411603</v>
      </c>
      <c r="J2050" s="17">
        <v>322977.90000000002</v>
      </c>
      <c r="K2050" s="14">
        <v>362023</v>
      </c>
      <c r="L2050" s="15">
        <v>285308</v>
      </c>
      <c r="M2050" s="16">
        <v>322037</v>
      </c>
      <c r="N2050" s="90"/>
    </row>
    <row r="2051" spans="2:14" ht="39.6">
      <c r="B2051" s="10">
        <v>2048</v>
      </c>
      <c r="C2051" s="11" t="s">
        <v>875</v>
      </c>
      <c r="D2051" s="11" t="s">
        <v>876</v>
      </c>
      <c r="E2051" s="11" t="s">
        <v>1916</v>
      </c>
      <c r="F2051" s="12" t="s">
        <v>147</v>
      </c>
      <c r="G2051" s="19">
        <v>1</v>
      </c>
      <c r="H2051" s="13">
        <v>109900</v>
      </c>
      <c r="I2051" s="13">
        <v>151566</v>
      </c>
      <c r="J2051" s="17">
        <v>118928.6</v>
      </c>
      <c r="K2051" s="14">
        <v>133306</v>
      </c>
      <c r="L2051" s="15">
        <v>105058</v>
      </c>
      <c r="M2051" s="16">
        <v>118583</v>
      </c>
      <c r="N2051" s="90"/>
    </row>
    <row r="2052" spans="2:14" ht="39.6">
      <c r="B2052" s="10">
        <v>2049</v>
      </c>
      <c r="C2052" s="11" t="s">
        <v>987</v>
      </c>
      <c r="D2052" s="11" t="s">
        <v>988</v>
      </c>
      <c r="E2052" s="11" t="s">
        <v>1917</v>
      </c>
      <c r="F2052" s="12" t="s">
        <v>147</v>
      </c>
      <c r="G2052" s="19">
        <v>1</v>
      </c>
      <c r="H2052" s="13">
        <v>543017</v>
      </c>
      <c r="I2052" s="13">
        <v>748888</v>
      </c>
      <c r="J2052" s="17">
        <v>587622</v>
      </c>
      <c r="K2052" s="14">
        <v>658659</v>
      </c>
      <c r="L2052" s="15">
        <v>519086</v>
      </c>
      <c r="M2052" s="16">
        <v>585911</v>
      </c>
      <c r="N2052" s="90"/>
    </row>
    <row r="2053" spans="2:14" ht="52.9">
      <c r="B2053" s="10">
        <v>2050</v>
      </c>
      <c r="C2053" s="11" t="s">
        <v>625</v>
      </c>
      <c r="D2053" s="11" t="s">
        <v>686</v>
      </c>
      <c r="E2053" s="11" t="s">
        <v>1918</v>
      </c>
      <c r="F2053" s="12" t="s">
        <v>147</v>
      </c>
      <c r="G2053" s="19">
        <v>1</v>
      </c>
      <c r="H2053" s="13">
        <v>648975</v>
      </c>
      <c r="I2053" s="13">
        <v>895018</v>
      </c>
      <c r="J2053" s="17">
        <v>877839.2</v>
      </c>
      <c r="K2053" s="14">
        <v>983961</v>
      </c>
      <c r="L2053" s="15">
        <v>775454</v>
      </c>
      <c r="M2053" s="16">
        <v>875283</v>
      </c>
      <c r="N2053" s="90"/>
    </row>
    <row r="2054" spans="2:14" ht="66">
      <c r="B2054" s="10">
        <v>2051</v>
      </c>
      <c r="C2054" s="11" t="s">
        <v>102</v>
      </c>
      <c r="D2054" s="11" t="s">
        <v>170</v>
      </c>
      <c r="E2054" s="11" t="s">
        <v>1919</v>
      </c>
      <c r="F2054" s="12" t="s">
        <v>147</v>
      </c>
      <c r="G2054" s="19">
        <v>1</v>
      </c>
      <c r="H2054" s="13">
        <v>383418</v>
      </c>
      <c r="I2054" s="13">
        <v>528781</v>
      </c>
      <c r="J2054" s="17">
        <v>518649.59999999998</v>
      </c>
      <c r="K2054" s="14">
        <v>581349</v>
      </c>
      <c r="L2054" s="15">
        <v>458158</v>
      </c>
      <c r="M2054" s="16">
        <v>517139</v>
      </c>
      <c r="N2054" s="90"/>
    </row>
    <row r="2055" spans="2:14" ht="52.9">
      <c r="B2055" s="10">
        <v>2052</v>
      </c>
      <c r="C2055" s="11" t="s">
        <v>102</v>
      </c>
      <c r="D2055" s="11" t="s">
        <v>170</v>
      </c>
      <c r="E2055" s="11" t="s">
        <v>1920</v>
      </c>
      <c r="F2055" s="12" t="s">
        <v>147</v>
      </c>
      <c r="G2055" s="19">
        <v>1</v>
      </c>
      <c r="H2055" s="13">
        <v>382550</v>
      </c>
      <c r="I2055" s="13">
        <v>527584</v>
      </c>
      <c r="J2055" s="17">
        <v>517447.7</v>
      </c>
      <c r="K2055" s="14">
        <v>580002</v>
      </c>
      <c r="L2055" s="15">
        <v>457097</v>
      </c>
      <c r="M2055" s="16">
        <v>515942</v>
      </c>
      <c r="N2055" s="90"/>
    </row>
    <row r="2056" spans="2:14" ht="52.9">
      <c r="B2056" s="10">
        <v>2053</v>
      </c>
      <c r="C2056" s="11" t="s">
        <v>102</v>
      </c>
      <c r="D2056" s="11" t="s">
        <v>170</v>
      </c>
      <c r="E2056" s="11" t="s">
        <v>1921</v>
      </c>
      <c r="F2056" s="12" t="s">
        <v>147</v>
      </c>
      <c r="G2056" s="19">
        <v>1</v>
      </c>
      <c r="H2056" s="13">
        <v>1013984</v>
      </c>
      <c r="I2056" s="13">
        <v>1398411</v>
      </c>
      <c r="J2056" s="17">
        <v>1371534.5</v>
      </c>
      <c r="K2056" s="14">
        <v>1537339</v>
      </c>
      <c r="L2056" s="15">
        <v>1211569</v>
      </c>
      <c r="M2056" s="16">
        <v>1367541</v>
      </c>
      <c r="N2056" s="90"/>
    </row>
    <row r="2057" spans="2:14" ht="52.9">
      <c r="B2057" s="10">
        <v>2054</v>
      </c>
      <c r="C2057" s="11" t="s">
        <v>1375</v>
      </c>
      <c r="D2057" s="11" t="s">
        <v>1419</v>
      </c>
      <c r="E2057" s="11" t="s">
        <v>1922</v>
      </c>
      <c r="F2057" s="12" t="s">
        <v>18</v>
      </c>
      <c r="G2057" s="19">
        <v>1</v>
      </c>
      <c r="H2057" s="13">
        <v>1970640</v>
      </c>
      <c r="I2057" s="13">
        <v>2717759</v>
      </c>
      <c r="J2057" s="17">
        <v>2132408.6</v>
      </c>
      <c r="K2057" s="14">
        <v>2390195</v>
      </c>
      <c r="L2057" s="15">
        <v>1883701</v>
      </c>
      <c r="M2057" s="16">
        <v>2126201</v>
      </c>
      <c r="N2057" s="90"/>
    </row>
    <row r="2058" spans="2:14" ht="39.6">
      <c r="B2058" s="10">
        <v>2055</v>
      </c>
      <c r="C2058" s="11" t="s">
        <v>296</v>
      </c>
      <c r="D2058" s="11" t="s">
        <v>296</v>
      </c>
      <c r="E2058" s="11" t="s">
        <v>1923</v>
      </c>
      <c r="F2058" s="12" t="s">
        <v>18</v>
      </c>
      <c r="G2058" s="19">
        <v>1</v>
      </c>
      <c r="H2058" s="13">
        <v>91000</v>
      </c>
      <c r="I2058" s="13">
        <v>125500</v>
      </c>
      <c r="J2058" s="17">
        <v>123093.6</v>
      </c>
      <c r="K2058" s="14">
        <v>137974</v>
      </c>
      <c r="L2058" s="15">
        <v>108737</v>
      </c>
      <c r="M2058" s="16">
        <v>122735</v>
      </c>
      <c r="N2058" s="90"/>
    </row>
    <row r="2059" spans="2:14" ht="52.9">
      <c r="B2059" s="10">
        <v>2056</v>
      </c>
      <c r="C2059" s="11" t="s">
        <v>1294</v>
      </c>
      <c r="D2059" s="11" t="s">
        <v>1526</v>
      </c>
      <c r="E2059" s="11" t="s">
        <v>1924</v>
      </c>
      <c r="F2059" s="12" t="s">
        <v>18</v>
      </c>
      <c r="G2059" s="19">
        <v>1</v>
      </c>
      <c r="H2059" s="13">
        <v>116953</v>
      </c>
      <c r="I2059" s="13">
        <v>161293</v>
      </c>
      <c r="J2059" s="17">
        <v>126580.3</v>
      </c>
      <c r="K2059" s="14">
        <v>141883</v>
      </c>
      <c r="L2059" s="15">
        <v>111817</v>
      </c>
      <c r="M2059" s="16">
        <v>126212</v>
      </c>
      <c r="N2059" s="90"/>
    </row>
    <row r="2060" spans="2:14" ht="52.9">
      <c r="B2060" s="10">
        <v>2057</v>
      </c>
      <c r="C2060" s="11" t="s">
        <v>1375</v>
      </c>
      <c r="D2060" s="11" t="s">
        <v>1419</v>
      </c>
      <c r="E2060" s="11" t="s">
        <v>1522</v>
      </c>
      <c r="F2060" s="12" t="s">
        <v>18</v>
      </c>
      <c r="G2060" s="19">
        <v>1</v>
      </c>
      <c r="H2060" s="13">
        <v>649740</v>
      </c>
      <c r="I2060" s="13">
        <v>896073</v>
      </c>
      <c r="J2060" s="17">
        <v>703075.8</v>
      </c>
      <c r="K2060" s="14">
        <v>788070</v>
      </c>
      <c r="L2060" s="15">
        <v>621075</v>
      </c>
      <c r="M2060" s="16">
        <v>701030</v>
      </c>
      <c r="N2060" s="90"/>
    </row>
    <row r="2061" spans="2:14" ht="39.6">
      <c r="B2061" s="10">
        <v>2058</v>
      </c>
      <c r="C2061" s="11" t="s">
        <v>625</v>
      </c>
      <c r="D2061" s="11" t="s">
        <v>686</v>
      </c>
      <c r="E2061" s="11" t="s">
        <v>1925</v>
      </c>
      <c r="F2061" s="12" t="s">
        <v>18</v>
      </c>
      <c r="G2061" s="19">
        <v>1</v>
      </c>
      <c r="H2061" s="13">
        <v>91000</v>
      </c>
      <c r="I2061" s="13">
        <v>125500</v>
      </c>
      <c r="J2061" s="17">
        <v>1050746.2</v>
      </c>
      <c r="K2061" s="14">
        <v>1177770</v>
      </c>
      <c r="L2061" s="15">
        <v>928195</v>
      </c>
      <c r="M2061" s="16">
        <v>1047687</v>
      </c>
      <c r="N2061" s="90"/>
    </row>
    <row r="2062" spans="2:14" ht="52.9">
      <c r="B2062" s="10">
        <v>2059</v>
      </c>
      <c r="C2062" s="11" t="s">
        <v>987</v>
      </c>
      <c r="D2062" s="11" t="s">
        <v>1048</v>
      </c>
      <c r="E2062" s="11" t="s">
        <v>1926</v>
      </c>
      <c r="F2062" s="12" t="s">
        <v>18</v>
      </c>
      <c r="G2062" s="19">
        <v>1</v>
      </c>
      <c r="H2062" s="13">
        <v>1854080</v>
      </c>
      <c r="I2062" s="13">
        <v>2557009</v>
      </c>
      <c r="J2062" s="17">
        <v>2006304.3</v>
      </c>
      <c r="K2062" s="14">
        <v>2248846</v>
      </c>
      <c r="L2062" s="15">
        <v>1772304</v>
      </c>
      <c r="M2062" s="16">
        <v>2000463</v>
      </c>
      <c r="N2062" s="90"/>
    </row>
    <row r="2063" spans="2:14" ht="26.45">
      <c r="B2063" s="10">
        <v>2060</v>
      </c>
      <c r="C2063" s="11" t="s">
        <v>987</v>
      </c>
      <c r="D2063" s="11" t="s">
        <v>1048</v>
      </c>
      <c r="E2063" s="11" t="s">
        <v>1927</v>
      </c>
      <c r="F2063" s="12" t="s">
        <v>18</v>
      </c>
      <c r="G2063" s="19">
        <v>1</v>
      </c>
      <c r="H2063" s="13">
        <v>3472825</v>
      </c>
      <c r="I2063" s="13">
        <v>4789461</v>
      </c>
      <c r="J2063" s="17">
        <v>3757924.8</v>
      </c>
      <c r="K2063" s="14">
        <v>4212219</v>
      </c>
      <c r="L2063" s="15">
        <v>3319629</v>
      </c>
      <c r="M2063" s="16">
        <v>3746984</v>
      </c>
      <c r="N2063" s="90"/>
    </row>
    <row r="2064" spans="2:14" ht="26.45">
      <c r="B2064" s="10">
        <v>2061</v>
      </c>
      <c r="C2064" s="11" t="s">
        <v>987</v>
      </c>
      <c r="D2064" s="11" t="s">
        <v>1048</v>
      </c>
      <c r="E2064" s="11" t="s">
        <v>1928</v>
      </c>
      <c r="F2064" s="12" t="s">
        <v>18</v>
      </c>
      <c r="G2064" s="19">
        <v>1</v>
      </c>
      <c r="H2064" s="13">
        <v>56748527</v>
      </c>
      <c r="I2064" s="13">
        <v>78263330</v>
      </c>
      <c r="J2064" s="17">
        <v>61407058.299999997</v>
      </c>
      <c r="K2064" s="14">
        <v>68830532</v>
      </c>
      <c r="L2064" s="15">
        <v>54245003</v>
      </c>
      <c r="M2064" s="16">
        <v>61228278</v>
      </c>
      <c r="N2064" s="90"/>
    </row>
    <row r="2065" spans="2:14" ht="26.45">
      <c r="B2065" s="10">
        <v>2062</v>
      </c>
      <c r="C2065" s="11" t="s">
        <v>987</v>
      </c>
      <c r="D2065" s="11" t="s">
        <v>1048</v>
      </c>
      <c r="E2065" s="11" t="s">
        <v>1929</v>
      </c>
      <c r="F2065" s="12" t="s">
        <v>18</v>
      </c>
      <c r="G2065" s="19">
        <v>1</v>
      </c>
      <c r="H2065" s="13">
        <v>863880</v>
      </c>
      <c r="I2065" s="13">
        <v>1191399</v>
      </c>
      <c r="J2065" s="17">
        <v>934792.6</v>
      </c>
      <c r="K2065" s="14">
        <v>1047799</v>
      </c>
      <c r="L2065" s="15">
        <v>825766</v>
      </c>
      <c r="M2065" s="16">
        <v>932072</v>
      </c>
      <c r="N2065" s="90"/>
    </row>
    <row r="2066" spans="2:14" ht="66">
      <c r="B2066" s="10">
        <v>2063</v>
      </c>
      <c r="C2066" s="11" t="s">
        <v>987</v>
      </c>
      <c r="D2066" s="11" t="s">
        <v>1048</v>
      </c>
      <c r="E2066" s="11" t="s">
        <v>1930</v>
      </c>
      <c r="F2066" s="12" t="s">
        <v>18</v>
      </c>
      <c r="G2066" s="19">
        <v>1</v>
      </c>
      <c r="H2066" s="13">
        <v>3217760</v>
      </c>
      <c r="I2066" s="13">
        <v>4437694</v>
      </c>
      <c r="J2066" s="17">
        <v>3481928.1</v>
      </c>
      <c r="K2066" s="14">
        <v>3902857</v>
      </c>
      <c r="L2066" s="15">
        <v>3075823</v>
      </c>
      <c r="M2066" s="16">
        <v>3471792</v>
      </c>
      <c r="N2066" s="90"/>
    </row>
    <row r="2067" spans="2:14" ht="66">
      <c r="B2067" s="10">
        <v>2064</v>
      </c>
      <c r="C2067" s="11" t="s">
        <v>987</v>
      </c>
      <c r="D2067" s="11" t="s">
        <v>1048</v>
      </c>
      <c r="E2067" s="11" t="s">
        <v>1931</v>
      </c>
      <c r="F2067" s="12" t="s">
        <v>18</v>
      </c>
      <c r="G2067" s="19">
        <v>1</v>
      </c>
      <c r="H2067" s="13">
        <v>1608880</v>
      </c>
      <c r="I2067" s="13">
        <v>2218847</v>
      </c>
      <c r="J2067" s="17">
        <v>1740958.1</v>
      </c>
      <c r="K2067" s="14">
        <v>1951422</v>
      </c>
      <c r="L2067" s="15">
        <v>1537906</v>
      </c>
      <c r="M2067" s="16">
        <v>1735890</v>
      </c>
      <c r="N2067" s="90"/>
    </row>
    <row r="2068" spans="2:14" ht="66">
      <c r="B2068" s="10">
        <v>2065</v>
      </c>
      <c r="C2068" s="11" t="s">
        <v>1067</v>
      </c>
      <c r="D2068" s="11" t="s">
        <v>1125</v>
      </c>
      <c r="E2068" s="11" t="s">
        <v>1932</v>
      </c>
      <c r="F2068" s="12" t="s">
        <v>18</v>
      </c>
      <c r="G2068" s="19">
        <v>1</v>
      </c>
      <c r="H2068" s="13">
        <v>1012214</v>
      </c>
      <c r="I2068" s="13">
        <v>1395970</v>
      </c>
      <c r="J2068" s="17">
        <v>1095335.5</v>
      </c>
      <c r="K2068" s="14">
        <v>1227750</v>
      </c>
      <c r="L2068" s="15">
        <v>967584</v>
      </c>
      <c r="M2068" s="16">
        <v>1092147</v>
      </c>
      <c r="N2068" s="90"/>
    </row>
    <row r="2069" spans="2:14" ht="39.6">
      <c r="B2069" s="10">
        <v>2066</v>
      </c>
      <c r="C2069" s="11" t="s">
        <v>767</v>
      </c>
      <c r="D2069" s="11" t="s">
        <v>768</v>
      </c>
      <c r="E2069" s="11" t="s">
        <v>815</v>
      </c>
      <c r="F2069" s="12" t="s">
        <v>18</v>
      </c>
      <c r="G2069" s="19">
        <v>1</v>
      </c>
      <c r="H2069" s="13">
        <v>2641700</v>
      </c>
      <c r="I2069" s="13">
        <v>3643235</v>
      </c>
      <c r="J2069" s="17">
        <v>3126653.6</v>
      </c>
      <c r="K2069" s="14">
        <v>3504633</v>
      </c>
      <c r="L2069" s="15">
        <v>2761985</v>
      </c>
      <c r="M2069" s="16">
        <v>3117551</v>
      </c>
      <c r="N2069" s="90"/>
    </row>
    <row r="2070" spans="2:14" ht="39.6">
      <c r="B2070" s="10">
        <v>2067</v>
      </c>
      <c r="C2070" s="11" t="s">
        <v>767</v>
      </c>
      <c r="D2070" s="11" t="s">
        <v>768</v>
      </c>
      <c r="E2070" s="11" t="s">
        <v>1794</v>
      </c>
      <c r="F2070" s="12" t="s">
        <v>18</v>
      </c>
      <c r="G2070" s="19">
        <v>1</v>
      </c>
      <c r="H2070" s="13">
        <v>131447</v>
      </c>
      <c r="I2070" s="13">
        <v>181282</v>
      </c>
      <c r="J2070" s="17">
        <v>142240.70000000001</v>
      </c>
      <c r="K2070" s="14">
        <v>159436</v>
      </c>
      <c r="L2070" s="15">
        <v>125651</v>
      </c>
      <c r="M2070" s="16">
        <v>141827</v>
      </c>
      <c r="N2070" s="90"/>
    </row>
    <row r="2071" spans="2:14" ht="118.9">
      <c r="B2071" s="10">
        <v>2068</v>
      </c>
      <c r="C2071" s="11" t="s">
        <v>875</v>
      </c>
      <c r="D2071" s="11" t="s">
        <v>935</v>
      </c>
      <c r="E2071" s="11" t="s">
        <v>1933</v>
      </c>
      <c r="F2071" s="12" t="s">
        <v>18</v>
      </c>
      <c r="G2071" s="19">
        <v>1</v>
      </c>
      <c r="H2071" s="13">
        <v>1520000</v>
      </c>
      <c r="I2071" s="13">
        <v>2096270</v>
      </c>
      <c r="J2071" s="17">
        <v>2055998.7</v>
      </c>
      <c r="K2071" s="14">
        <v>2304548</v>
      </c>
      <c r="L2071" s="15">
        <v>1816203</v>
      </c>
      <c r="M2071" s="16">
        <v>2050013</v>
      </c>
      <c r="N2071" s="90"/>
    </row>
    <row r="2072" spans="2:14" ht="26.45">
      <c r="B2072" s="10">
        <v>2069</v>
      </c>
      <c r="C2072" s="11" t="s">
        <v>1251</v>
      </c>
      <c r="D2072" s="11" t="s">
        <v>1252</v>
      </c>
      <c r="E2072" s="11" t="s">
        <v>1934</v>
      </c>
      <c r="F2072" s="12" t="s">
        <v>18</v>
      </c>
      <c r="G2072" s="19">
        <v>1</v>
      </c>
      <c r="H2072" s="13">
        <v>5424615</v>
      </c>
      <c r="I2072" s="13">
        <v>7481224</v>
      </c>
      <c r="J2072" s="17">
        <v>5869948.7000000002</v>
      </c>
      <c r="K2072" s="14">
        <v>6579564</v>
      </c>
      <c r="L2072" s="15">
        <v>5185322</v>
      </c>
      <c r="M2072" s="16">
        <v>5852859</v>
      </c>
      <c r="N2072" s="90"/>
    </row>
    <row r="2073" spans="2:14" ht="26.45">
      <c r="B2073" s="10">
        <v>2070</v>
      </c>
      <c r="C2073" s="11" t="s">
        <v>1251</v>
      </c>
      <c r="D2073" s="11" t="s">
        <v>1252</v>
      </c>
      <c r="E2073" s="11" t="s">
        <v>1935</v>
      </c>
      <c r="F2073" s="12" t="s">
        <v>18</v>
      </c>
      <c r="G2073" s="19">
        <v>1</v>
      </c>
      <c r="H2073" s="13">
        <v>1735734</v>
      </c>
      <c r="I2073" s="13">
        <v>2393795</v>
      </c>
      <c r="J2073" s="17">
        <v>1878224.6</v>
      </c>
      <c r="K2073" s="14">
        <v>2105282</v>
      </c>
      <c r="L2073" s="15">
        <v>1659163</v>
      </c>
      <c r="M2073" s="16">
        <v>1872757</v>
      </c>
      <c r="N2073" s="90"/>
    </row>
    <row r="2074" spans="2:14" ht="105.6">
      <c r="B2074" s="10">
        <v>2071</v>
      </c>
      <c r="C2074" s="11" t="s">
        <v>1251</v>
      </c>
      <c r="D2074" s="11" t="s">
        <v>1252</v>
      </c>
      <c r="E2074" s="11" t="s">
        <v>1936</v>
      </c>
      <c r="F2074" s="12" t="s">
        <v>18</v>
      </c>
      <c r="G2074" s="19">
        <v>1</v>
      </c>
      <c r="H2074" s="13">
        <v>1485120</v>
      </c>
      <c r="I2074" s="13">
        <v>2048167</v>
      </c>
      <c r="J2074" s="17">
        <v>1607023.6</v>
      </c>
      <c r="K2074" s="14">
        <v>1801296</v>
      </c>
      <c r="L2074" s="15">
        <v>1419593</v>
      </c>
      <c r="M2074" s="16">
        <v>1602345</v>
      </c>
      <c r="N2074" s="90"/>
    </row>
    <row r="2075" spans="2:14" ht="39.6">
      <c r="B2075" s="10">
        <v>2072</v>
      </c>
      <c r="C2075" s="11" t="s">
        <v>1067</v>
      </c>
      <c r="D2075" s="11" t="s">
        <v>1125</v>
      </c>
      <c r="E2075" s="11" t="s">
        <v>1937</v>
      </c>
      <c r="F2075" s="12" t="s">
        <v>18</v>
      </c>
      <c r="G2075" s="19">
        <v>1</v>
      </c>
      <c r="H2075" s="13">
        <v>569867</v>
      </c>
      <c r="I2075" s="13">
        <v>785918</v>
      </c>
      <c r="J2075" s="17">
        <v>616646.1</v>
      </c>
      <c r="K2075" s="14">
        <v>691192</v>
      </c>
      <c r="L2075" s="15">
        <v>544725</v>
      </c>
      <c r="M2075" s="16">
        <v>614851</v>
      </c>
      <c r="N2075" s="90"/>
    </row>
    <row r="2076" spans="2:14" ht="39.6">
      <c r="B2076" s="10">
        <v>2073</v>
      </c>
      <c r="C2076" s="11" t="s">
        <v>1067</v>
      </c>
      <c r="D2076" s="11" t="s">
        <v>1125</v>
      </c>
      <c r="E2076" s="11" t="s">
        <v>1938</v>
      </c>
      <c r="F2076" s="12" t="s">
        <v>18</v>
      </c>
      <c r="G2076" s="19">
        <v>1</v>
      </c>
      <c r="H2076" s="13">
        <v>1601589</v>
      </c>
      <c r="I2076" s="13">
        <v>2208792</v>
      </c>
      <c r="J2076" s="17">
        <v>1733092.2</v>
      </c>
      <c r="K2076" s="14">
        <v>1942605</v>
      </c>
      <c r="L2076" s="15">
        <v>1530957</v>
      </c>
      <c r="M2076" s="16">
        <v>1728046</v>
      </c>
      <c r="N2076" s="90"/>
    </row>
    <row r="2077" spans="2:14" ht="26.45">
      <c r="B2077" s="10">
        <v>2074</v>
      </c>
      <c r="C2077" s="11" t="s">
        <v>1067</v>
      </c>
      <c r="D2077" s="11" t="s">
        <v>1125</v>
      </c>
      <c r="E2077" s="11" t="s">
        <v>1939</v>
      </c>
      <c r="F2077" s="12" t="s">
        <v>18</v>
      </c>
      <c r="G2077" s="19">
        <v>1</v>
      </c>
      <c r="H2077" s="13">
        <v>166124</v>
      </c>
      <c r="I2077" s="13">
        <v>229106</v>
      </c>
      <c r="J2077" s="17">
        <v>179761.4</v>
      </c>
      <c r="K2077" s="14">
        <v>201493</v>
      </c>
      <c r="L2077" s="15">
        <v>158795</v>
      </c>
      <c r="M2077" s="16">
        <v>179238</v>
      </c>
      <c r="N2077" s="90"/>
    </row>
    <row r="2078" spans="2:14" ht="52.9">
      <c r="B2078" s="10">
        <v>2075</v>
      </c>
      <c r="C2078" s="11" t="s">
        <v>1067</v>
      </c>
      <c r="D2078" s="11" t="s">
        <v>1125</v>
      </c>
      <c r="E2078" s="11" t="s">
        <v>1940</v>
      </c>
      <c r="F2078" s="12" t="s">
        <v>157</v>
      </c>
      <c r="G2078" s="19">
        <v>1</v>
      </c>
      <c r="H2078" s="13">
        <v>569296</v>
      </c>
      <c r="I2078" s="13">
        <v>785131</v>
      </c>
      <c r="J2078" s="17">
        <v>616051.1</v>
      </c>
      <c r="K2078" s="14">
        <v>690525</v>
      </c>
      <c r="L2078" s="15">
        <v>544200</v>
      </c>
      <c r="M2078" s="16">
        <v>614258</v>
      </c>
      <c r="N2078" s="90"/>
    </row>
    <row r="2079" spans="2:14" ht="52.9">
      <c r="B2079" s="10">
        <v>2076</v>
      </c>
      <c r="C2079" s="11" t="s">
        <v>875</v>
      </c>
      <c r="D2079" s="11" t="s">
        <v>954</v>
      </c>
      <c r="E2079" s="11" t="s">
        <v>1941</v>
      </c>
      <c r="F2079" s="12" t="s">
        <v>18</v>
      </c>
      <c r="G2079" s="19">
        <v>1</v>
      </c>
      <c r="H2079" s="13">
        <v>2238188</v>
      </c>
      <c r="I2079" s="13">
        <v>3086742</v>
      </c>
      <c r="J2079" s="17">
        <v>2419757.9</v>
      </c>
      <c r="K2079" s="14">
        <v>2712281</v>
      </c>
      <c r="L2079" s="15">
        <v>2137536</v>
      </c>
      <c r="M2079" s="16">
        <v>2412713</v>
      </c>
      <c r="N2079" s="90"/>
    </row>
    <row r="2080" spans="2:14" ht="39.6">
      <c r="B2080" s="10">
        <v>2077</v>
      </c>
      <c r="C2080" s="11" t="s">
        <v>875</v>
      </c>
      <c r="D2080" s="11" t="s">
        <v>954</v>
      </c>
      <c r="E2080" s="11" t="s">
        <v>1925</v>
      </c>
      <c r="F2080" s="12" t="s">
        <v>18</v>
      </c>
      <c r="G2080" s="19">
        <v>1</v>
      </c>
      <c r="H2080" s="13">
        <v>1035895</v>
      </c>
      <c r="I2080" s="13">
        <v>1428629</v>
      </c>
      <c r="J2080" s="17">
        <v>1120932.3999999999</v>
      </c>
      <c r="K2080" s="14">
        <v>1256441</v>
      </c>
      <c r="L2080" s="15">
        <v>990196</v>
      </c>
      <c r="M2080" s="16">
        <v>1117670</v>
      </c>
      <c r="N2080" s="90"/>
    </row>
    <row r="2081" spans="2:14" ht="39.6">
      <c r="B2081" s="10">
        <v>2078</v>
      </c>
      <c r="C2081" s="11" t="s">
        <v>875</v>
      </c>
      <c r="D2081" s="11" t="s">
        <v>954</v>
      </c>
      <c r="E2081" s="11" t="s">
        <v>1942</v>
      </c>
      <c r="F2081" s="12" t="s">
        <v>18</v>
      </c>
      <c r="G2081" s="19">
        <v>1</v>
      </c>
      <c r="H2081" s="13">
        <v>85600</v>
      </c>
      <c r="I2081" s="13">
        <v>118053</v>
      </c>
      <c r="J2081" s="17">
        <v>92629.6</v>
      </c>
      <c r="K2081" s="14">
        <v>103828</v>
      </c>
      <c r="L2081" s="15">
        <v>81826</v>
      </c>
      <c r="M2081" s="16">
        <v>92360</v>
      </c>
      <c r="N2081" s="90"/>
    </row>
    <row r="2082" spans="2:14" ht="26.45">
      <c r="B2082" s="10">
        <v>2079</v>
      </c>
      <c r="C2082" s="11" t="s">
        <v>875</v>
      </c>
      <c r="D2082" s="11" t="s">
        <v>954</v>
      </c>
      <c r="E2082" s="11" t="s">
        <v>1943</v>
      </c>
      <c r="F2082" s="12" t="s">
        <v>18</v>
      </c>
      <c r="G2082" s="19">
        <v>1</v>
      </c>
      <c r="H2082" s="13">
        <v>476200</v>
      </c>
      <c r="I2082" s="13">
        <v>656739</v>
      </c>
      <c r="J2082" s="17">
        <v>515293.8</v>
      </c>
      <c r="K2082" s="14">
        <v>577587</v>
      </c>
      <c r="L2082" s="15">
        <v>455194</v>
      </c>
      <c r="M2082" s="16">
        <v>513794</v>
      </c>
      <c r="N2082" s="90"/>
    </row>
    <row r="2083" spans="2:14" ht="26.45">
      <c r="B2083" s="10">
        <v>2080</v>
      </c>
      <c r="C2083" s="11" t="s">
        <v>875</v>
      </c>
      <c r="D2083" s="11" t="s">
        <v>954</v>
      </c>
      <c r="E2083" s="11" t="s">
        <v>1944</v>
      </c>
      <c r="F2083" s="12" t="s">
        <v>18</v>
      </c>
      <c r="G2083" s="19">
        <v>1</v>
      </c>
      <c r="H2083" s="13">
        <v>199800</v>
      </c>
      <c r="I2083" s="13">
        <v>275549</v>
      </c>
      <c r="J2083" s="17">
        <v>216199.2</v>
      </c>
      <c r="K2083" s="14">
        <v>242335</v>
      </c>
      <c r="L2083" s="15">
        <v>190984</v>
      </c>
      <c r="M2083" s="16">
        <v>215570</v>
      </c>
      <c r="N2083" s="90"/>
    </row>
    <row r="2084" spans="2:14" ht="52.9">
      <c r="B2084" s="10">
        <v>2081</v>
      </c>
      <c r="C2084" s="11" t="s">
        <v>875</v>
      </c>
      <c r="D2084" s="11" t="s">
        <v>923</v>
      </c>
      <c r="E2084" s="11" t="s">
        <v>1945</v>
      </c>
      <c r="F2084" s="12" t="s">
        <v>157</v>
      </c>
      <c r="G2084" s="19">
        <v>1</v>
      </c>
      <c r="H2084" s="13">
        <v>577864</v>
      </c>
      <c r="I2084" s="13">
        <v>796947</v>
      </c>
      <c r="J2084" s="17">
        <v>625333.1</v>
      </c>
      <c r="K2084" s="14">
        <v>700929</v>
      </c>
      <c r="L2084" s="15">
        <v>552399</v>
      </c>
      <c r="M2084" s="16">
        <v>623513</v>
      </c>
      <c r="N2084" s="90"/>
    </row>
    <row r="2085" spans="2:14" ht="39.6">
      <c r="B2085" s="10">
        <v>2082</v>
      </c>
      <c r="C2085" s="11" t="s">
        <v>875</v>
      </c>
      <c r="D2085" s="11" t="s">
        <v>923</v>
      </c>
      <c r="E2085" s="11" t="s">
        <v>1946</v>
      </c>
      <c r="F2085" s="12" t="s">
        <v>147</v>
      </c>
      <c r="G2085" s="19">
        <v>1</v>
      </c>
      <c r="H2085" s="13">
        <v>48600</v>
      </c>
      <c r="I2085" s="13">
        <v>67025</v>
      </c>
      <c r="J2085" s="17">
        <v>52586.1</v>
      </c>
      <c r="K2085" s="14">
        <v>58943</v>
      </c>
      <c r="L2085" s="15">
        <v>46453</v>
      </c>
      <c r="M2085" s="16">
        <v>52433</v>
      </c>
      <c r="N2085" s="90"/>
    </row>
    <row r="2086" spans="2:14" ht="26.45">
      <c r="B2086" s="10">
        <v>2083</v>
      </c>
      <c r="C2086" s="11" t="s">
        <v>625</v>
      </c>
      <c r="D2086" s="11" t="s">
        <v>686</v>
      </c>
      <c r="E2086" s="11" t="s">
        <v>192</v>
      </c>
      <c r="F2086" s="12" t="s">
        <v>147</v>
      </c>
      <c r="G2086" s="19">
        <v>1</v>
      </c>
      <c r="H2086" s="13">
        <v>117334</v>
      </c>
      <c r="I2086" s="13">
        <v>161818</v>
      </c>
      <c r="J2086" s="17">
        <v>240677.5</v>
      </c>
      <c r="K2086" s="14">
        <v>269773</v>
      </c>
      <c r="L2086" s="15">
        <v>212607</v>
      </c>
      <c r="M2086" s="16">
        <v>239977</v>
      </c>
      <c r="N2086" s="90"/>
    </row>
    <row r="2087" spans="2:14" ht="26.45">
      <c r="B2087" s="10">
        <v>2084</v>
      </c>
      <c r="C2087" s="11" t="s">
        <v>196</v>
      </c>
      <c r="D2087" s="11" t="s">
        <v>197</v>
      </c>
      <c r="E2087" s="11" t="s">
        <v>640</v>
      </c>
      <c r="F2087" s="12" t="s">
        <v>147</v>
      </c>
      <c r="G2087" s="19">
        <v>1</v>
      </c>
      <c r="H2087" s="13">
        <v>127279</v>
      </c>
      <c r="I2087" s="13">
        <v>175534</v>
      </c>
      <c r="J2087" s="17">
        <v>225731.1</v>
      </c>
      <c r="K2087" s="14">
        <v>253020</v>
      </c>
      <c r="L2087" s="15">
        <v>199404</v>
      </c>
      <c r="M2087" s="16">
        <v>225074</v>
      </c>
      <c r="N2087" s="90"/>
    </row>
    <row r="2088" spans="2:14" ht="26.45">
      <c r="B2088" s="10">
        <v>2085</v>
      </c>
      <c r="C2088" s="11" t="s">
        <v>196</v>
      </c>
      <c r="D2088" s="11" t="s">
        <v>197</v>
      </c>
      <c r="E2088" s="11" t="s">
        <v>175</v>
      </c>
      <c r="F2088" s="12" t="s">
        <v>147</v>
      </c>
      <c r="G2088" s="19">
        <v>1</v>
      </c>
      <c r="H2088" s="13">
        <v>99920</v>
      </c>
      <c r="I2088" s="13">
        <v>137802</v>
      </c>
      <c r="J2088" s="17">
        <v>202978.3</v>
      </c>
      <c r="K2088" s="14">
        <v>227516</v>
      </c>
      <c r="L2088" s="15">
        <v>179305</v>
      </c>
      <c r="M2088" s="16">
        <v>202388</v>
      </c>
      <c r="N2088" s="90"/>
    </row>
    <row r="2089" spans="2:14" ht="92.45">
      <c r="B2089" s="10">
        <v>2086</v>
      </c>
      <c r="C2089" s="11" t="s">
        <v>987</v>
      </c>
      <c r="D2089" s="11" t="s">
        <v>988</v>
      </c>
      <c r="E2089" s="11" t="s">
        <v>1947</v>
      </c>
      <c r="F2089" s="12" t="s">
        <v>147</v>
      </c>
      <c r="G2089" s="19">
        <v>1</v>
      </c>
      <c r="H2089" s="13">
        <v>815983</v>
      </c>
      <c r="I2089" s="13">
        <v>1125343</v>
      </c>
      <c r="J2089" s="17">
        <v>882968.1</v>
      </c>
      <c r="K2089" s="14">
        <v>989710</v>
      </c>
      <c r="L2089" s="15">
        <v>779985</v>
      </c>
      <c r="M2089" s="16">
        <v>880397</v>
      </c>
      <c r="N2089" s="90"/>
    </row>
    <row r="2090" spans="2:14" ht="66">
      <c r="B2090" s="10">
        <v>2087</v>
      </c>
      <c r="C2090" s="11" t="s">
        <v>987</v>
      </c>
      <c r="D2090" s="11" t="s">
        <v>988</v>
      </c>
      <c r="E2090" s="11" t="s">
        <v>1948</v>
      </c>
      <c r="F2090" s="12" t="s">
        <v>147</v>
      </c>
      <c r="G2090" s="19">
        <v>1</v>
      </c>
      <c r="H2090" s="13">
        <v>675920</v>
      </c>
      <c r="I2090" s="13">
        <v>932178</v>
      </c>
      <c r="J2090" s="17">
        <v>731433.5</v>
      </c>
      <c r="K2090" s="14">
        <v>819856</v>
      </c>
      <c r="L2090" s="15">
        <v>646125</v>
      </c>
      <c r="M2090" s="16">
        <v>729304</v>
      </c>
      <c r="N2090" s="90"/>
    </row>
    <row r="2091" spans="2:14" ht="79.150000000000006">
      <c r="B2091" s="10">
        <v>2088</v>
      </c>
      <c r="C2091" s="11" t="s">
        <v>987</v>
      </c>
      <c r="D2091" s="11" t="s">
        <v>1021</v>
      </c>
      <c r="E2091" s="11" t="s">
        <v>1949</v>
      </c>
      <c r="F2091" s="12" t="s">
        <v>147</v>
      </c>
      <c r="G2091" s="19">
        <v>1</v>
      </c>
      <c r="H2091" s="13">
        <v>2444260</v>
      </c>
      <c r="I2091" s="13">
        <v>3370941</v>
      </c>
      <c r="J2091" s="17">
        <v>2644917.7999999998</v>
      </c>
      <c r="K2091" s="14">
        <v>2964661</v>
      </c>
      <c r="L2091" s="15">
        <v>2336434</v>
      </c>
      <c r="M2091" s="16">
        <v>2637217</v>
      </c>
      <c r="N2091" s="90"/>
    </row>
    <row r="2092" spans="2:14" ht="39.6">
      <c r="B2092" s="19">
        <v>2089</v>
      </c>
      <c r="C2092" s="20" t="s">
        <v>987</v>
      </c>
      <c r="D2092" s="20" t="s">
        <v>1048</v>
      </c>
      <c r="E2092" s="20" t="s">
        <v>1950</v>
      </c>
      <c r="F2092" s="19" t="s">
        <v>147</v>
      </c>
      <c r="G2092" s="19">
        <v>1</v>
      </c>
      <c r="H2092" s="18">
        <v>17305206</v>
      </c>
      <c r="I2092" s="13">
        <v>23866047</v>
      </c>
      <c r="J2092" s="17">
        <v>18725828.100000001</v>
      </c>
      <c r="K2092" s="14">
        <v>20989586</v>
      </c>
      <c r="L2092" s="15">
        <v>16541789</v>
      </c>
      <c r="M2092" s="16">
        <v>18671310</v>
      </c>
      <c r="N2092" s="90"/>
    </row>
    <row r="2093" spans="2:14" ht="52.9">
      <c r="B2093" s="10">
        <v>2090</v>
      </c>
      <c r="C2093" s="11" t="s">
        <v>601</v>
      </c>
      <c r="D2093" s="11" t="s">
        <v>610</v>
      </c>
      <c r="E2093" s="11" t="s">
        <v>1951</v>
      </c>
      <c r="F2093" s="12" t="s">
        <v>147</v>
      </c>
      <c r="G2093" s="19">
        <v>1</v>
      </c>
      <c r="H2093" s="13">
        <v>791945</v>
      </c>
      <c r="I2093" s="13">
        <v>1092191</v>
      </c>
      <c r="J2093" s="17">
        <v>856990.4</v>
      </c>
      <c r="K2093" s="14">
        <v>960592</v>
      </c>
      <c r="L2093" s="15">
        <v>757038</v>
      </c>
      <c r="M2093" s="16">
        <v>854496</v>
      </c>
      <c r="N2093" s="90"/>
    </row>
    <row r="2094" spans="2:14" ht="52.9">
      <c r="B2094" s="10">
        <v>2091</v>
      </c>
      <c r="C2094" s="11" t="s">
        <v>601</v>
      </c>
      <c r="D2094" s="11" t="s">
        <v>610</v>
      </c>
      <c r="E2094" s="11" t="s">
        <v>1952</v>
      </c>
      <c r="F2094" s="12" t="s">
        <v>147</v>
      </c>
      <c r="G2094" s="19">
        <v>1</v>
      </c>
      <c r="H2094" s="13">
        <v>758245</v>
      </c>
      <c r="I2094" s="13">
        <v>1045715</v>
      </c>
      <c r="J2094" s="17">
        <v>818351.1</v>
      </c>
      <c r="K2094" s="14">
        <v>917281</v>
      </c>
      <c r="L2094" s="15">
        <v>722905</v>
      </c>
      <c r="M2094" s="16">
        <v>815969</v>
      </c>
      <c r="N2094" s="90"/>
    </row>
    <row r="2095" spans="2:14" ht="26.45">
      <c r="B2095" s="10">
        <v>2092</v>
      </c>
      <c r="C2095" s="11" t="s">
        <v>601</v>
      </c>
      <c r="D2095" s="11" t="s">
        <v>610</v>
      </c>
      <c r="E2095" s="11" t="s">
        <v>619</v>
      </c>
      <c r="F2095" s="12" t="s">
        <v>147</v>
      </c>
      <c r="G2095" s="19">
        <v>1</v>
      </c>
      <c r="H2095" s="13">
        <v>72500</v>
      </c>
      <c r="I2095" s="13">
        <v>99987</v>
      </c>
      <c r="J2095" s="17">
        <v>85858.5</v>
      </c>
      <c r="K2095" s="14">
        <v>96238</v>
      </c>
      <c r="L2095" s="15">
        <v>75845</v>
      </c>
      <c r="M2095" s="16">
        <v>85609</v>
      </c>
      <c r="N2095" s="90"/>
    </row>
    <row r="2096" spans="2:14" ht="39.6">
      <c r="B2096" s="10">
        <v>2093</v>
      </c>
      <c r="C2096" s="11" t="s">
        <v>102</v>
      </c>
      <c r="D2096" s="11" t="s">
        <v>103</v>
      </c>
      <c r="E2096" s="11" t="s">
        <v>1953</v>
      </c>
      <c r="F2096" s="12" t="s">
        <v>147</v>
      </c>
      <c r="G2096" s="19">
        <v>1</v>
      </c>
      <c r="H2096" s="13">
        <v>367482</v>
      </c>
      <c r="I2096" s="13">
        <v>506804</v>
      </c>
      <c r="J2096" s="17">
        <v>397650.4</v>
      </c>
      <c r="K2096" s="14">
        <v>445722</v>
      </c>
      <c r="L2096" s="15">
        <v>351271</v>
      </c>
      <c r="M2096" s="16">
        <v>396492</v>
      </c>
      <c r="N2096" s="90"/>
    </row>
    <row r="2097" spans="2:14" ht="92.45">
      <c r="B2097" s="10">
        <v>2094</v>
      </c>
      <c r="C2097" s="11" t="s">
        <v>625</v>
      </c>
      <c r="D2097" s="11" t="s">
        <v>686</v>
      </c>
      <c r="E2097" s="11" t="s">
        <v>1954</v>
      </c>
      <c r="F2097" s="12" t="s">
        <v>147</v>
      </c>
      <c r="G2097" s="19">
        <v>1</v>
      </c>
      <c r="H2097" s="13">
        <v>3855600</v>
      </c>
      <c r="I2097" s="13">
        <v>5317356</v>
      </c>
      <c r="J2097" s="17">
        <v>4172104.3</v>
      </c>
      <c r="K2097" s="14">
        <v>4676468</v>
      </c>
      <c r="L2097" s="15">
        <v>3685501</v>
      </c>
      <c r="M2097" s="16">
        <v>4159957</v>
      </c>
      <c r="N2097" s="90"/>
    </row>
    <row r="2098" spans="2:14" ht="92.45">
      <c r="B2098" s="10">
        <v>2095</v>
      </c>
      <c r="C2098" s="11" t="s">
        <v>1067</v>
      </c>
      <c r="D2098" s="11" t="s">
        <v>1125</v>
      </c>
      <c r="E2098" s="11" t="s">
        <v>1955</v>
      </c>
      <c r="F2098" s="12" t="s">
        <v>147</v>
      </c>
      <c r="G2098" s="19">
        <v>1</v>
      </c>
      <c r="H2098" s="13">
        <v>835380</v>
      </c>
      <c r="I2098" s="13">
        <v>1152094</v>
      </c>
      <c r="J2098" s="17">
        <v>1129940.7</v>
      </c>
      <c r="K2098" s="14">
        <v>1266539</v>
      </c>
      <c r="L2098" s="15">
        <v>998153</v>
      </c>
      <c r="M2098" s="16">
        <v>1126651</v>
      </c>
      <c r="N2098" s="90"/>
    </row>
    <row r="2099" spans="2:14" ht="26.45">
      <c r="B2099" s="10">
        <v>2096</v>
      </c>
      <c r="C2099" s="11" t="s">
        <v>625</v>
      </c>
      <c r="D2099" s="11" t="s">
        <v>686</v>
      </c>
      <c r="E2099" s="11" t="s">
        <v>1956</v>
      </c>
      <c r="F2099" s="12" t="s">
        <v>147</v>
      </c>
      <c r="G2099" s="19">
        <v>1</v>
      </c>
      <c r="H2099" s="13">
        <v>90059</v>
      </c>
      <c r="I2099" s="13">
        <v>124203</v>
      </c>
      <c r="J2099" s="17">
        <v>97449.1</v>
      </c>
      <c r="K2099" s="14">
        <v>109230</v>
      </c>
      <c r="L2099" s="15">
        <v>86083</v>
      </c>
      <c r="M2099" s="16">
        <v>97165</v>
      </c>
      <c r="N2099" s="90"/>
    </row>
    <row r="2100" spans="2:14" ht="52.9">
      <c r="B2100" s="10">
        <v>2097</v>
      </c>
      <c r="C2100" s="11" t="s">
        <v>625</v>
      </c>
      <c r="D2100" s="11" t="s">
        <v>699</v>
      </c>
      <c r="E2100" s="11" t="s">
        <v>1957</v>
      </c>
      <c r="F2100" s="12" t="s">
        <v>147</v>
      </c>
      <c r="G2100" s="19">
        <v>1</v>
      </c>
      <c r="H2100" s="13">
        <v>606882</v>
      </c>
      <c r="I2100" s="13">
        <v>836966</v>
      </c>
      <c r="J2100" s="17">
        <v>656713.4</v>
      </c>
      <c r="K2100" s="14">
        <v>736103</v>
      </c>
      <c r="L2100" s="15">
        <v>580120</v>
      </c>
      <c r="M2100" s="16">
        <v>654802</v>
      </c>
      <c r="N2100" s="90"/>
    </row>
    <row r="2101" spans="2:14" ht="26.45">
      <c r="B2101" s="10">
        <v>2098</v>
      </c>
      <c r="C2101" s="11" t="s">
        <v>625</v>
      </c>
      <c r="D2101" s="11" t="s">
        <v>686</v>
      </c>
      <c r="E2101" s="11" t="s">
        <v>1958</v>
      </c>
      <c r="F2101" s="12" t="s">
        <v>18</v>
      </c>
      <c r="G2101" s="19">
        <v>1</v>
      </c>
      <c r="H2101" s="13">
        <v>452200</v>
      </c>
      <c r="I2101" s="13">
        <v>623640</v>
      </c>
      <c r="J2101" s="17">
        <v>489328</v>
      </c>
      <c r="K2101" s="14">
        <v>548483</v>
      </c>
      <c r="L2101" s="15">
        <v>432256</v>
      </c>
      <c r="M2101" s="16">
        <v>487903</v>
      </c>
      <c r="N2101" s="90"/>
    </row>
    <row r="2102" spans="2:14" ht="26.45">
      <c r="B2102" s="10">
        <v>2099</v>
      </c>
      <c r="C2102" s="11" t="s">
        <v>625</v>
      </c>
      <c r="D2102" s="11" t="s">
        <v>686</v>
      </c>
      <c r="E2102" s="11" t="s">
        <v>1959</v>
      </c>
      <c r="F2102" s="12" t="s">
        <v>157</v>
      </c>
      <c r="G2102" s="19">
        <v>1</v>
      </c>
      <c r="H2102" s="13">
        <v>2201500</v>
      </c>
      <c r="I2102" s="13">
        <v>3036144</v>
      </c>
      <c r="J2102" s="17">
        <v>2382225.2999999998</v>
      </c>
      <c r="K2102" s="14">
        <v>2670212</v>
      </c>
      <c r="L2102" s="15">
        <v>2104380</v>
      </c>
      <c r="M2102" s="16">
        <v>2375289</v>
      </c>
      <c r="N2102" s="90"/>
    </row>
    <row r="2103" spans="2:14" ht="39.6">
      <c r="B2103" s="10">
        <v>2100</v>
      </c>
      <c r="C2103" s="11" t="s">
        <v>625</v>
      </c>
      <c r="D2103" s="11" t="s">
        <v>686</v>
      </c>
      <c r="E2103" s="11" t="s">
        <v>1960</v>
      </c>
      <c r="F2103" s="12" t="s">
        <v>157</v>
      </c>
      <c r="G2103" s="19">
        <v>1</v>
      </c>
      <c r="H2103" s="13">
        <v>815150</v>
      </c>
      <c r="I2103" s="13">
        <v>1124194</v>
      </c>
      <c r="J2103" s="17">
        <v>882063.7</v>
      </c>
      <c r="K2103" s="14">
        <v>988696</v>
      </c>
      <c r="L2103" s="15">
        <v>779186</v>
      </c>
      <c r="M2103" s="16">
        <v>879495</v>
      </c>
      <c r="N2103" s="90"/>
    </row>
    <row r="2104" spans="2:14" ht="39.6">
      <c r="B2104" s="10">
        <v>2101</v>
      </c>
      <c r="C2104" s="11" t="s">
        <v>625</v>
      </c>
      <c r="D2104" s="11" t="s">
        <v>686</v>
      </c>
      <c r="E2104" s="11" t="s">
        <v>1961</v>
      </c>
      <c r="F2104" s="12" t="s">
        <v>157</v>
      </c>
      <c r="G2104" s="19">
        <v>1</v>
      </c>
      <c r="H2104" s="13">
        <v>856800</v>
      </c>
      <c r="I2104" s="13">
        <v>1181635</v>
      </c>
      <c r="J2104" s="17">
        <v>927129</v>
      </c>
      <c r="K2104" s="14">
        <v>1039209</v>
      </c>
      <c r="L2104" s="15">
        <v>818996</v>
      </c>
      <c r="M2104" s="16">
        <v>924430</v>
      </c>
      <c r="N2104" s="90"/>
    </row>
    <row r="2105" spans="2:14" ht="26.45">
      <c r="B2105" s="10">
        <v>2102</v>
      </c>
      <c r="C2105" s="11" t="s">
        <v>625</v>
      </c>
      <c r="D2105" s="11" t="s">
        <v>686</v>
      </c>
      <c r="E2105" s="11" t="s">
        <v>1962</v>
      </c>
      <c r="F2105" s="12" t="s">
        <v>18</v>
      </c>
      <c r="G2105" s="19">
        <v>1</v>
      </c>
      <c r="H2105" s="13">
        <v>89250</v>
      </c>
      <c r="I2105" s="13">
        <v>123087</v>
      </c>
      <c r="J2105" s="17">
        <v>96592.3</v>
      </c>
      <c r="K2105" s="14">
        <v>108269</v>
      </c>
      <c r="L2105" s="15">
        <v>85326</v>
      </c>
      <c r="M2105" s="16">
        <v>96311</v>
      </c>
      <c r="N2105" s="90"/>
    </row>
    <row r="2106" spans="2:14" ht="39.6">
      <c r="B2106" s="10">
        <v>2103</v>
      </c>
      <c r="C2106" s="11" t="s">
        <v>625</v>
      </c>
      <c r="D2106" s="11" t="s">
        <v>686</v>
      </c>
      <c r="E2106" s="11" t="s">
        <v>1963</v>
      </c>
      <c r="F2106" s="12" t="s">
        <v>157</v>
      </c>
      <c r="G2106" s="19">
        <v>1</v>
      </c>
      <c r="H2106" s="13">
        <v>65450</v>
      </c>
      <c r="I2106" s="13">
        <v>90264</v>
      </c>
      <c r="J2106" s="17">
        <v>70828.800000000003</v>
      </c>
      <c r="K2106" s="14">
        <v>79391</v>
      </c>
      <c r="L2106" s="15">
        <v>62568</v>
      </c>
      <c r="M2106" s="16">
        <v>70623</v>
      </c>
      <c r="N2106" s="90"/>
    </row>
    <row r="2107" spans="2:14" ht="26.45">
      <c r="B2107" s="10">
        <v>2104</v>
      </c>
      <c r="C2107" s="11" t="s">
        <v>625</v>
      </c>
      <c r="D2107" s="11" t="s">
        <v>686</v>
      </c>
      <c r="E2107" s="11" t="s">
        <v>1964</v>
      </c>
      <c r="F2107" s="12" t="s">
        <v>18</v>
      </c>
      <c r="G2107" s="19">
        <v>1</v>
      </c>
      <c r="H2107" s="13">
        <v>214200</v>
      </c>
      <c r="I2107" s="13">
        <v>295409</v>
      </c>
      <c r="J2107" s="17">
        <v>231776.3</v>
      </c>
      <c r="K2107" s="14">
        <v>259796</v>
      </c>
      <c r="L2107" s="15">
        <v>204744</v>
      </c>
      <c r="M2107" s="16">
        <v>231102</v>
      </c>
      <c r="N2107" s="90"/>
    </row>
    <row r="2108" spans="2:14" ht="26.45">
      <c r="B2108" s="10">
        <v>2105</v>
      </c>
      <c r="C2108" s="11" t="s">
        <v>625</v>
      </c>
      <c r="D2108" s="11" t="s">
        <v>686</v>
      </c>
      <c r="E2108" s="11" t="s">
        <v>1965</v>
      </c>
      <c r="F2108" s="12" t="s">
        <v>18</v>
      </c>
      <c r="G2108" s="19">
        <v>1</v>
      </c>
      <c r="H2108" s="13">
        <v>220150</v>
      </c>
      <c r="I2108" s="13">
        <v>303614</v>
      </c>
      <c r="J2108" s="17">
        <v>297809.40000000002</v>
      </c>
      <c r="K2108" s="14">
        <v>333811</v>
      </c>
      <c r="L2108" s="15">
        <v>263075</v>
      </c>
      <c r="M2108" s="16">
        <v>296942</v>
      </c>
      <c r="N2108" s="90"/>
    </row>
    <row r="2109" spans="2:14" ht="39.6">
      <c r="B2109" s="10">
        <v>2106</v>
      </c>
      <c r="C2109" s="11" t="s">
        <v>625</v>
      </c>
      <c r="D2109" s="11" t="s">
        <v>686</v>
      </c>
      <c r="E2109" s="11" t="s">
        <v>1899</v>
      </c>
      <c r="F2109" s="12" t="s">
        <v>157</v>
      </c>
      <c r="G2109" s="19">
        <v>1</v>
      </c>
      <c r="H2109" s="13">
        <v>3332000</v>
      </c>
      <c r="I2109" s="13">
        <v>4595246</v>
      </c>
      <c r="J2109" s="17">
        <v>3605545.3</v>
      </c>
      <c r="K2109" s="14">
        <v>4041418</v>
      </c>
      <c r="L2109" s="15">
        <v>3185021</v>
      </c>
      <c r="M2109" s="16">
        <v>3595047</v>
      </c>
      <c r="N2109" s="90"/>
    </row>
    <row r="2110" spans="2:14" ht="26.45">
      <c r="B2110" s="10">
        <v>2107</v>
      </c>
      <c r="C2110" s="11" t="s">
        <v>625</v>
      </c>
      <c r="D2110" s="11" t="s">
        <v>686</v>
      </c>
      <c r="E2110" s="11" t="s">
        <v>1966</v>
      </c>
      <c r="F2110" s="12" t="s">
        <v>18</v>
      </c>
      <c r="G2110" s="19">
        <v>1</v>
      </c>
      <c r="H2110" s="13">
        <v>38080</v>
      </c>
      <c r="I2110" s="13">
        <v>52517</v>
      </c>
      <c r="J2110" s="17">
        <v>41209.699999999997</v>
      </c>
      <c r="K2110" s="14">
        <v>46192</v>
      </c>
      <c r="L2110" s="15">
        <v>36403</v>
      </c>
      <c r="M2110" s="16">
        <v>41089</v>
      </c>
      <c r="N2110" s="90"/>
    </row>
    <row r="2111" spans="2:14" ht="26.45">
      <c r="B2111" s="10">
        <v>2108</v>
      </c>
      <c r="C2111" s="11" t="s">
        <v>625</v>
      </c>
      <c r="D2111" s="11" t="s">
        <v>686</v>
      </c>
      <c r="E2111" s="11" t="s">
        <v>1967</v>
      </c>
      <c r="F2111" s="12" t="s">
        <v>18</v>
      </c>
      <c r="G2111" s="19">
        <v>1</v>
      </c>
      <c r="H2111" s="13">
        <v>172550</v>
      </c>
      <c r="I2111" s="13">
        <v>237968</v>
      </c>
      <c r="J2111" s="17">
        <v>186711</v>
      </c>
      <c r="K2111" s="14">
        <v>209282</v>
      </c>
      <c r="L2111" s="15">
        <v>164934</v>
      </c>
      <c r="M2111" s="16">
        <v>186167</v>
      </c>
      <c r="N2111" s="90"/>
    </row>
    <row r="2112" spans="2:14" ht="26.45">
      <c r="B2112" s="10">
        <v>2109</v>
      </c>
      <c r="C2112" s="11" t="s">
        <v>625</v>
      </c>
      <c r="D2112" s="11" t="s">
        <v>686</v>
      </c>
      <c r="E2112" s="11" t="s">
        <v>1968</v>
      </c>
      <c r="F2112" s="12" t="s">
        <v>18</v>
      </c>
      <c r="G2112" s="19">
        <v>1</v>
      </c>
      <c r="H2112" s="13">
        <v>386750</v>
      </c>
      <c r="I2112" s="13">
        <v>533377</v>
      </c>
      <c r="J2112" s="17">
        <v>418499.2</v>
      </c>
      <c r="K2112" s="14">
        <v>469091</v>
      </c>
      <c r="L2112" s="15">
        <v>369689</v>
      </c>
      <c r="M2112" s="16">
        <v>417281</v>
      </c>
      <c r="N2112" s="90"/>
    </row>
    <row r="2113" spans="2:14" ht="26.45">
      <c r="B2113" s="10">
        <v>2110</v>
      </c>
      <c r="C2113" s="11" t="s">
        <v>625</v>
      </c>
      <c r="D2113" s="11" t="s">
        <v>686</v>
      </c>
      <c r="E2113" s="11" t="s">
        <v>1969</v>
      </c>
      <c r="F2113" s="12" t="s">
        <v>18</v>
      </c>
      <c r="G2113" s="19">
        <v>1</v>
      </c>
      <c r="H2113" s="13">
        <v>83300</v>
      </c>
      <c r="I2113" s="13">
        <v>114881</v>
      </c>
      <c r="J2113" s="17">
        <v>90154.4</v>
      </c>
      <c r="K2113" s="14">
        <v>101053</v>
      </c>
      <c r="L2113" s="15">
        <v>79640</v>
      </c>
      <c r="M2113" s="16">
        <v>89893</v>
      </c>
      <c r="N2113" s="90"/>
    </row>
    <row r="2114" spans="2:14" ht="52.9">
      <c r="B2114" s="10">
        <v>2111</v>
      </c>
      <c r="C2114" s="11" t="s">
        <v>625</v>
      </c>
      <c r="D2114" s="11" t="s">
        <v>686</v>
      </c>
      <c r="E2114" s="11" t="s">
        <v>1970</v>
      </c>
      <c r="F2114" s="12" t="s">
        <v>157</v>
      </c>
      <c r="G2114" s="19">
        <v>1</v>
      </c>
      <c r="H2114" s="13">
        <v>654500</v>
      </c>
      <c r="I2114" s="13">
        <v>902638</v>
      </c>
      <c r="J2114" s="17">
        <v>708252.3</v>
      </c>
      <c r="K2114" s="14">
        <v>793873</v>
      </c>
      <c r="L2114" s="15">
        <v>625647</v>
      </c>
      <c r="M2114" s="16">
        <v>706190</v>
      </c>
      <c r="N2114" s="90"/>
    </row>
    <row r="2115" spans="2:14" ht="39.6">
      <c r="B2115" s="10">
        <v>2112</v>
      </c>
      <c r="C2115" s="11" t="s">
        <v>625</v>
      </c>
      <c r="D2115" s="11" t="s">
        <v>686</v>
      </c>
      <c r="E2115" s="11" t="s">
        <v>1971</v>
      </c>
      <c r="F2115" s="12" t="s">
        <v>18</v>
      </c>
      <c r="G2115" s="19">
        <v>1</v>
      </c>
      <c r="H2115" s="13">
        <v>809200</v>
      </c>
      <c r="I2115" s="13">
        <v>1115988</v>
      </c>
      <c r="J2115" s="17">
        <v>875637.7</v>
      </c>
      <c r="K2115" s="14">
        <v>981493</v>
      </c>
      <c r="L2115" s="15">
        <v>773510</v>
      </c>
      <c r="M2115" s="16">
        <v>873088</v>
      </c>
      <c r="N2115" s="90"/>
    </row>
    <row r="2116" spans="2:14" ht="39.6">
      <c r="B2116" s="10">
        <v>2113</v>
      </c>
      <c r="C2116" s="11" t="s">
        <v>625</v>
      </c>
      <c r="D2116" s="11" t="s">
        <v>686</v>
      </c>
      <c r="E2116" s="11" t="s">
        <v>1972</v>
      </c>
      <c r="F2116" s="12" t="s">
        <v>157</v>
      </c>
      <c r="G2116" s="19">
        <v>1</v>
      </c>
      <c r="H2116" s="13">
        <v>321300</v>
      </c>
      <c r="I2116" s="13">
        <v>443113</v>
      </c>
      <c r="J2116" s="17">
        <v>347670.4</v>
      </c>
      <c r="K2116" s="14">
        <v>389700</v>
      </c>
      <c r="L2116" s="15">
        <v>307121</v>
      </c>
      <c r="M2116" s="16">
        <v>346658</v>
      </c>
      <c r="N2116" s="90"/>
    </row>
    <row r="2117" spans="2:14" ht="39.6">
      <c r="B2117" s="10">
        <v>2114</v>
      </c>
      <c r="C2117" s="11" t="s">
        <v>625</v>
      </c>
      <c r="D2117" s="11" t="s">
        <v>686</v>
      </c>
      <c r="E2117" s="11" t="s">
        <v>1973</v>
      </c>
      <c r="F2117" s="12" t="s">
        <v>18</v>
      </c>
      <c r="G2117" s="19">
        <v>1</v>
      </c>
      <c r="H2117" s="13">
        <v>535500</v>
      </c>
      <c r="I2117" s="13">
        <v>738522</v>
      </c>
      <c r="J2117" s="17">
        <v>579458.6</v>
      </c>
      <c r="K2117" s="14">
        <v>649509</v>
      </c>
      <c r="L2117" s="15">
        <v>511875</v>
      </c>
      <c r="M2117" s="16">
        <v>577772</v>
      </c>
      <c r="N2117" s="90"/>
    </row>
    <row r="2118" spans="2:14" ht="39.6">
      <c r="B2118" s="10">
        <v>2115</v>
      </c>
      <c r="C2118" s="11" t="s">
        <v>625</v>
      </c>
      <c r="D2118" s="11" t="s">
        <v>686</v>
      </c>
      <c r="E2118" s="11" t="s">
        <v>1974</v>
      </c>
      <c r="F2118" s="12" t="s">
        <v>18</v>
      </c>
      <c r="G2118" s="19">
        <v>1</v>
      </c>
      <c r="H2118" s="13">
        <v>773500</v>
      </c>
      <c r="I2118" s="13">
        <v>1066753</v>
      </c>
      <c r="J2118" s="17">
        <v>837010.3</v>
      </c>
      <c r="K2118" s="14">
        <v>938196</v>
      </c>
      <c r="L2118" s="15">
        <v>739387</v>
      </c>
      <c r="M2118" s="16">
        <v>834573</v>
      </c>
      <c r="N2118" s="90"/>
    </row>
    <row r="2119" spans="2:14" ht="26.45">
      <c r="B2119" s="10">
        <v>2116</v>
      </c>
      <c r="C2119" s="11" t="s">
        <v>625</v>
      </c>
      <c r="D2119" s="11" t="s">
        <v>686</v>
      </c>
      <c r="E2119" s="11" t="s">
        <v>1975</v>
      </c>
      <c r="F2119" s="12" t="s">
        <v>157</v>
      </c>
      <c r="G2119" s="19">
        <v>1</v>
      </c>
      <c r="H2119" s="13">
        <v>666400</v>
      </c>
      <c r="I2119" s="13">
        <v>919049</v>
      </c>
      <c r="J2119" s="17">
        <v>721116.2</v>
      </c>
      <c r="K2119" s="14">
        <v>808292</v>
      </c>
      <c r="L2119" s="15">
        <v>637011</v>
      </c>
      <c r="M2119" s="16">
        <v>719017</v>
      </c>
      <c r="N2119" s="90"/>
    </row>
    <row r="2120" spans="2:14" ht="39.6">
      <c r="B2120" s="10">
        <v>2117</v>
      </c>
      <c r="C2120" s="11" t="s">
        <v>625</v>
      </c>
      <c r="D2120" s="11" t="s">
        <v>686</v>
      </c>
      <c r="E2120" s="11" t="s">
        <v>1976</v>
      </c>
      <c r="F2120" s="12" t="s">
        <v>18</v>
      </c>
      <c r="G2120" s="19">
        <v>1</v>
      </c>
      <c r="H2120" s="13">
        <v>53550</v>
      </c>
      <c r="I2120" s="13">
        <v>73852</v>
      </c>
      <c r="J2120" s="17">
        <v>57964.9</v>
      </c>
      <c r="K2120" s="14">
        <v>64972</v>
      </c>
      <c r="L2120" s="15">
        <v>51205</v>
      </c>
      <c r="M2120" s="16">
        <v>57797</v>
      </c>
      <c r="N2120" s="90"/>
    </row>
    <row r="2121" spans="2:14" ht="52.9">
      <c r="B2121" s="10">
        <v>2118</v>
      </c>
      <c r="C2121" s="11" t="s">
        <v>625</v>
      </c>
      <c r="D2121" s="11" t="s">
        <v>686</v>
      </c>
      <c r="E2121" s="11" t="s">
        <v>1977</v>
      </c>
      <c r="F2121" s="12" t="s">
        <v>157</v>
      </c>
      <c r="G2121" s="19">
        <v>1</v>
      </c>
      <c r="H2121" s="13">
        <v>535500</v>
      </c>
      <c r="I2121" s="13">
        <v>738522</v>
      </c>
      <c r="J2121" s="17">
        <v>579458.6</v>
      </c>
      <c r="K2121" s="14">
        <v>649509</v>
      </c>
      <c r="L2121" s="15">
        <v>511875</v>
      </c>
      <c r="M2121" s="16">
        <v>577772</v>
      </c>
      <c r="N2121" s="90"/>
    </row>
    <row r="2122" spans="2:14" ht="105.6">
      <c r="B2122" s="10">
        <v>2119</v>
      </c>
      <c r="C2122" s="11" t="s">
        <v>625</v>
      </c>
      <c r="D2122" s="11" t="s">
        <v>686</v>
      </c>
      <c r="E2122" s="11" t="s">
        <v>1978</v>
      </c>
      <c r="F2122" s="12" t="s">
        <v>18</v>
      </c>
      <c r="G2122" s="19">
        <v>1</v>
      </c>
      <c r="H2122" s="13">
        <v>952000</v>
      </c>
      <c r="I2122" s="13">
        <v>1312927</v>
      </c>
      <c r="J2122" s="17">
        <v>1287699</v>
      </c>
      <c r="K2122" s="14">
        <v>1443368</v>
      </c>
      <c r="L2122" s="15">
        <v>1137511</v>
      </c>
      <c r="M2122" s="16">
        <v>1283949</v>
      </c>
      <c r="N2122" s="90"/>
    </row>
    <row r="2123" spans="2:14" ht="79.150000000000006">
      <c r="B2123" s="10">
        <v>2120</v>
      </c>
      <c r="C2123" s="11" t="s">
        <v>625</v>
      </c>
      <c r="D2123" s="11" t="s">
        <v>686</v>
      </c>
      <c r="E2123" s="11" t="s">
        <v>1979</v>
      </c>
      <c r="F2123" s="12" t="s">
        <v>18</v>
      </c>
      <c r="G2123" s="19">
        <v>1</v>
      </c>
      <c r="H2123" s="13">
        <v>1011500</v>
      </c>
      <c r="I2123" s="13">
        <v>1394985</v>
      </c>
      <c r="J2123" s="17">
        <v>1094550.1000000001</v>
      </c>
      <c r="K2123" s="14">
        <v>1226870</v>
      </c>
      <c r="L2123" s="15">
        <v>966890</v>
      </c>
      <c r="M2123" s="16">
        <v>1091363</v>
      </c>
      <c r="N2123" s="90"/>
    </row>
    <row r="2124" spans="2:14" ht="79.150000000000006">
      <c r="B2124" s="10">
        <v>2121</v>
      </c>
      <c r="C2124" s="11" t="s">
        <v>625</v>
      </c>
      <c r="D2124" s="11" t="s">
        <v>686</v>
      </c>
      <c r="E2124" s="11" t="s">
        <v>1980</v>
      </c>
      <c r="F2124" s="12" t="s">
        <v>18</v>
      </c>
      <c r="G2124" s="19">
        <v>1</v>
      </c>
      <c r="H2124" s="13">
        <v>806900</v>
      </c>
      <c r="I2124" s="13">
        <v>1112816</v>
      </c>
      <c r="J2124" s="17">
        <v>656713.4</v>
      </c>
      <c r="K2124" s="14">
        <v>736103</v>
      </c>
      <c r="L2124" s="15">
        <v>580120</v>
      </c>
      <c r="M2124" s="16">
        <v>654802</v>
      </c>
      <c r="N2124" s="90"/>
    </row>
    <row r="2125" spans="2:14" ht="66">
      <c r="B2125" s="10">
        <v>2122</v>
      </c>
      <c r="C2125" s="11" t="s">
        <v>625</v>
      </c>
      <c r="D2125" s="11" t="s">
        <v>686</v>
      </c>
      <c r="E2125" s="11" t="s">
        <v>1981</v>
      </c>
      <c r="F2125" s="12" t="s">
        <v>18</v>
      </c>
      <c r="G2125" s="19">
        <v>1</v>
      </c>
      <c r="H2125" s="13">
        <v>535500</v>
      </c>
      <c r="I2125" s="13">
        <v>738522</v>
      </c>
      <c r="J2125" s="17">
        <v>579458.6</v>
      </c>
      <c r="K2125" s="14">
        <v>649509</v>
      </c>
      <c r="L2125" s="15">
        <v>511875</v>
      </c>
      <c r="M2125" s="16">
        <v>577772</v>
      </c>
      <c r="N2125" s="90"/>
    </row>
    <row r="2126" spans="2:14" ht="79.150000000000006">
      <c r="B2126" s="10">
        <v>2123</v>
      </c>
      <c r="C2126" s="11" t="s">
        <v>625</v>
      </c>
      <c r="D2126" s="11" t="s">
        <v>686</v>
      </c>
      <c r="E2126" s="11" t="s">
        <v>1982</v>
      </c>
      <c r="F2126" s="12" t="s">
        <v>18</v>
      </c>
      <c r="G2126" s="19">
        <v>1</v>
      </c>
      <c r="H2126" s="13">
        <v>416500</v>
      </c>
      <c r="I2126" s="13">
        <v>574406</v>
      </c>
      <c r="J2126" s="17">
        <v>450700.6</v>
      </c>
      <c r="K2126" s="14">
        <v>505186</v>
      </c>
      <c r="L2126" s="15">
        <v>398135</v>
      </c>
      <c r="M2126" s="16">
        <v>449389</v>
      </c>
      <c r="N2126" s="90"/>
    </row>
    <row r="2127" spans="2:14" ht="132">
      <c r="B2127" s="10">
        <v>2124</v>
      </c>
      <c r="C2127" s="11" t="s">
        <v>625</v>
      </c>
      <c r="D2127" s="11" t="s">
        <v>686</v>
      </c>
      <c r="E2127" s="11" t="s">
        <v>1983</v>
      </c>
      <c r="F2127" s="12" t="s">
        <v>18</v>
      </c>
      <c r="G2127" s="19">
        <v>1</v>
      </c>
      <c r="H2127" s="13">
        <v>2142000</v>
      </c>
      <c r="I2127" s="13">
        <v>2954086</v>
      </c>
      <c r="J2127" s="17">
        <v>2317834.4</v>
      </c>
      <c r="K2127" s="14">
        <v>2598036</v>
      </c>
      <c r="L2127" s="15">
        <v>2047499</v>
      </c>
      <c r="M2127" s="16">
        <v>2311085</v>
      </c>
      <c r="N2127" s="90"/>
    </row>
    <row r="2128" spans="2:14" ht="92.45">
      <c r="B2128" s="10">
        <v>2125</v>
      </c>
      <c r="C2128" s="11" t="s">
        <v>625</v>
      </c>
      <c r="D2128" s="11" t="s">
        <v>686</v>
      </c>
      <c r="E2128" s="11" t="s">
        <v>1984</v>
      </c>
      <c r="F2128" s="12" t="s">
        <v>147</v>
      </c>
      <c r="G2128" s="19">
        <v>1</v>
      </c>
      <c r="H2128" s="13">
        <v>3332000</v>
      </c>
      <c r="I2128" s="13">
        <v>4595246</v>
      </c>
      <c r="J2128" s="17">
        <v>3605545.3</v>
      </c>
      <c r="K2128" s="14">
        <v>4041418</v>
      </c>
      <c r="L2128" s="15">
        <v>3185021</v>
      </c>
      <c r="M2128" s="16">
        <v>3595047</v>
      </c>
      <c r="N2128" s="90"/>
    </row>
    <row r="2129" spans="2:14" ht="132">
      <c r="B2129" s="10">
        <v>2126</v>
      </c>
      <c r="C2129" s="11" t="s">
        <v>102</v>
      </c>
      <c r="D2129" s="11" t="s">
        <v>103</v>
      </c>
      <c r="E2129" s="11" t="s">
        <v>1985</v>
      </c>
      <c r="F2129" s="12" t="s">
        <v>1897</v>
      </c>
      <c r="G2129" s="19">
        <v>1</v>
      </c>
      <c r="H2129" s="13">
        <v>752675</v>
      </c>
      <c r="I2129" s="13">
        <v>1038033</v>
      </c>
      <c r="J2129" s="17">
        <v>1018092.6</v>
      </c>
      <c r="K2129" s="14">
        <v>1141169</v>
      </c>
      <c r="L2129" s="15">
        <v>899350</v>
      </c>
      <c r="M2129" s="16">
        <v>1015129</v>
      </c>
      <c r="N2129" s="90"/>
    </row>
    <row r="2130" spans="2:14" ht="132">
      <c r="B2130" s="10">
        <v>2127</v>
      </c>
      <c r="C2130" s="11" t="s">
        <v>102</v>
      </c>
      <c r="D2130" s="11" t="s">
        <v>103</v>
      </c>
      <c r="E2130" s="11" t="s">
        <v>1986</v>
      </c>
      <c r="F2130" s="12" t="s">
        <v>1897</v>
      </c>
      <c r="G2130" s="19">
        <v>1</v>
      </c>
      <c r="H2130" s="13">
        <v>270963</v>
      </c>
      <c r="I2130" s="13">
        <v>373692</v>
      </c>
      <c r="J2130" s="17">
        <v>366555.7</v>
      </c>
      <c r="K2130" s="14">
        <v>410868</v>
      </c>
      <c r="L2130" s="15">
        <v>323804</v>
      </c>
      <c r="M2130" s="16">
        <v>365489</v>
      </c>
      <c r="N2130" s="90"/>
    </row>
    <row r="2131" spans="2:14" ht="132">
      <c r="B2131" s="10">
        <v>2128</v>
      </c>
      <c r="C2131" s="11" t="s">
        <v>102</v>
      </c>
      <c r="D2131" s="11" t="s">
        <v>103</v>
      </c>
      <c r="E2131" s="11" t="s">
        <v>1987</v>
      </c>
      <c r="F2131" s="12" t="s">
        <v>1897</v>
      </c>
      <c r="G2131" s="19">
        <v>1</v>
      </c>
      <c r="H2131" s="13">
        <v>314755</v>
      </c>
      <c r="I2131" s="13">
        <v>434087</v>
      </c>
      <c r="J2131" s="17">
        <v>425734.40000000002</v>
      </c>
      <c r="K2131" s="14">
        <v>477201</v>
      </c>
      <c r="L2131" s="15">
        <v>376080</v>
      </c>
      <c r="M2131" s="16">
        <v>424495</v>
      </c>
      <c r="N2131" s="90"/>
    </row>
    <row r="2132" spans="2:14" ht="118.9">
      <c r="B2132" s="10">
        <v>2129</v>
      </c>
      <c r="C2132" s="11" t="s">
        <v>102</v>
      </c>
      <c r="D2132" s="11" t="s">
        <v>103</v>
      </c>
      <c r="E2132" s="11" t="s">
        <v>1988</v>
      </c>
      <c r="F2132" s="12" t="s">
        <v>1897</v>
      </c>
      <c r="G2132" s="19">
        <v>1</v>
      </c>
      <c r="H2132" s="13">
        <v>615825</v>
      </c>
      <c r="I2132" s="13">
        <v>849300</v>
      </c>
      <c r="J2132" s="17">
        <v>666388.1</v>
      </c>
      <c r="K2132" s="14">
        <v>746947</v>
      </c>
      <c r="L2132" s="15">
        <v>588666</v>
      </c>
      <c r="M2132" s="16">
        <v>664448</v>
      </c>
      <c r="N2132" s="90"/>
    </row>
    <row r="2133" spans="2:14" ht="39.6">
      <c r="B2133" s="10">
        <v>2130</v>
      </c>
      <c r="C2133" s="11" t="s">
        <v>625</v>
      </c>
      <c r="D2133" s="11" t="s">
        <v>626</v>
      </c>
      <c r="E2133" s="11" t="s">
        <v>1989</v>
      </c>
      <c r="F2133" s="12" t="s">
        <v>18</v>
      </c>
      <c r="G2133" s="19">
        <v>1</v>
      </c>
      <c r="H2133" s="13">
        <v>1356600</v>
      </c>
      <c r="I2133" s="13">
        <v>1870921</v>
      </c>
      <c r="J2133" s="17">
        <v>1467960.2</v>
      </c>
      <c r="K2133" s="14">
        <v>1645421</v>
      </c>
      <c r="L2133" s="15">
        <v>1296748</v>
      </c>
      <c r="M2133" s="16">
        <v>1463686</v>
      </c>
      <c r="N2133" s="90"/>
    </row>
    <row r="2134" spans="2:14" ht="92.45">
      <c r="B2134" s="10">
        <v>2131</v>
      </c>
      <c r="C2134" s="11" t="s">
        <v>625</v>
      </c>
      <c r="D2134" s="11" t="s">
        <v>626</v>
      </c>
      <c r="E2134" s="11" t="s">
        <v>1990</v>
      </c>
      <c r="F2134" s="12" t="s">
        <v>18</v>
      </c>
      <c r="G2134" s="19">
        <v>1</v>
      </c>
      <c r="H2134" s="13">
        <v>2261000</v>
      </c>
      <c r="I2134" s="13">
        <v>3118202</v>
      </c>
      <c r="J2134" s="17">
        <v>3058288.1</v>
      </c>
      <c r="K2134" s="14">
        <v>3428003</v>
      </c>
      <c r="L2134" s="15">
        <v>2701592</v>
      </c>
      <c r="M2134" s="16">
        <v>3049384</v>
      </c>
      <c r="N2134" s="90"/>
    </row>
    <row r="2135" spans="2:14" ht="118.9">
      <c r="B2135" s="10">
        <v>2132</v>
      </c>
      <c r="C2135" s="11" t="s">
        <v>102</v>
      </c>
      <c r="D2135" s="11" t="s">
        <v>103</v>
      </c>
      <c r="E2135" s="11" t="s">
        <v>1991</v>
      </c>
      <c r="F2135" s="12" t="s">
        <v>18</v>
      </c>
      <c r="G2135" s="19">
        <v>1</v>
      </c>
      <c r="H2135" s="13">
        <v>2408560</v>
      </c>
      <c r="I2135" s="13">
        <v>3321706</v>
      </c>
      <c r="J2135" s="17">
        <v>3103460.5</v>
      </c>
      <c r="K2135" s="14">
        <v>3478637</v>
      </c>
      <c r="L2135" s="15">
        <v>2741496</v>
      </c>
      <c r="M2135" s="16">
        <v>3094425</v>
      </c>
      <c r="N2135" s="90"/>
    </row>
    <row r="2136" spans="2:14" ht="105.6">
      <c r="B2136" s="10">
        <v>2133</v>
      </c>
      <c r="C2136" s="11" t="s">
        <v>102</v>
      </c>
      <c r="D2136" s="11" t="s">
        <v>103</v>
      </c>
      <c r="E2136" s="11" t="s">
        <v>1992</v>
      </c>
      <c r="F2136" s="12" t="s">
        <v>18</v>
      </c>
      <c r="G2136" s="19">
        <v>1</v>
      </c>
      <c r="H2136" s="13">
        <v>827942</v>
      </c>
      <c r="I2136" s="13">
        <v>1141836</v>
      </c>
      <c r="J2136" s="17">
        <v>853456.1</v>
      </c>
      <c r="K2136" s="14">
        <v>956630</v>
      </c>
      <c r="L2136" s="15">
        <v>753916</v>
      </c>
      <c r="M2136" s="16">
        <v>850972</v>
      </c>
      <c r="N2136" s="90"/>
    </row>
    <row r="2137" spans="2:14" ht="39.6">
      <c r="B2137" s="10">
        <v>2134</v>
      </c>
      <c r="C2137" s="11" t="s">
        <v>864</v>
      </c>
      <c r="D2137" s="11" t="s">
        <v>870</v>
      </c>
      <c r="E2137" s="11" t="s">
        <v>1989</v>
      </c>
      <c r="F2137" s="12" t="s">
        <v>18</v>
      </c>
      <c r="G2137" s="19">
        <v>1</v>
      </c>
      <c r="H2137" s="13">
        <v>664615</v>
      </c>
      <c r="I2137" s="13">
        <v>916587</v>
      </c>
      <c r="J2137" s="17">
        <v>685094.9</v>
      </c>
      <c r="K2137" s="14">
        <v>767916</v>
      </c>
      <c r="L2137" s="15">
        <v>605190</v>
      </c>
      <c r="M2137" s="16">
        <v>683100</v>
      </c>
      <c r="N2137" s="90"/>
    </row>
    <row r="2138" spans="2:14" ht="79.150000000000006">
      <c r="B2138" s="10">
        <v>2135</v>
      </c>
      <c r="C2138" s="11" t="s">
        <v>1375</v>
      </c>
      <c r="D2138" s="11" t="s">
        <v>1442</v>
      </c>
      <c r="E2138" s="11" t="s">
        <v>1993</v>
      </c>
      <c r="F2138" s="12" t="s">
        <v>18</v>
      </c>
      <c r="G2138" s="19">
        <v>1</v>
      </c>
      <c r="H2138" s="13">
        <v>9518459</v>
      </c>
      <c r="I2138" s="13">
        <v>13127148</v>
      </c>
      <c r="J2138" s="17">
        <v>9811716.5999999996</v>
      </c>
      <c r="K2138" s="14">
        <v>10997851</v>
      </c>
      <c r="L2138" s="15">
        <v>8667352</v>
      </c>
      <c r="M2138" s="16">
        <v>9783151</v>
      </c>
      <c r="N2138" s="90"/>
    </row>
    <row r="2139" spans="2:14" ht="66">
      <c r="B2139" s="10">
        <v>2136</v>
      </c>
      <c r="C2139" s="11" t="s">
        <v>1375</v>
      </c>
      <c r="D2139" s="11" t="s">
        <v>1442</v>
      </c>
      <c r="E2139" s="11" t="s">
        <v>1994</v>
      </c>
      <c r="F2139" s="12" t="s">
        <v>18</v>
      </c>
      <c r="G2139" s="19">
        <v>1</v>
      </c>
      <c r="H2139" s="13">
        <v>292502</v>
      </c>
      <c r="I2139" s="13">
        <v>403397</v>
      </c>
      <c r="J2139" s="17">
        <v>376932.5</v>
      </c>
      <c r="K2139" s="14">
        <v>422500</v>
      </c>
      <c r="L2139" s="15">
        <v>332970</v>
      </c>
      <c r="M2139" s="16">
        <v>375835</v>
      </c>
      <c r="N2139" s="90"/>
    </row>
    <row r="2140" spans="2:14" ht="39.6">
      <c r="B2140" s="10">
        <v>2137</v>
      </c>
      <c r="C2140" s="11" t="s">
        <v>875</v>
      </c>
      <c r="D2140" s="11" t="s">
        <v>923</v>
      </c>
      <c r="E2140" s="11" t="s">
        <v>1659</v>
      </c>
      <c r="F2140" s="12" t="s">
        <v>18</v>
      </c>
      <c r="G2140" s="19">
        <v>1</v>
      </c>
      <c r="H2140" s="13">
        <v>732088</v>
      </c>
      <c r="I2140" s="13">
        <v>1009641</v>
      </c>
      <c r="J2140" s="17">
        <v>754638.5</v>
      </c>
      <c r="K2140" s="14">
        <v>845866</v>
      </c>
      <c r="L2140" s="15">
        <v>666623</v>
      </c>
      <c r="M2140" s="16">
        <v>752441</v>
      </c>
      <c r="N2140" s="90"/>
    </row>
    <row r="2141" spans="2:14" ht="39.6">
      <c r="B2141" s="10">
        <v>2138</v>
      </c>
      <c r="C2141" s="11" t="s">
        <v>57</v>
      </c>
      <c r="D2141" s="11" t="s">
        <v>58</v>
      </c>
      <c r="E2141" s="11" t="s">
        <v>1995</v>
      </c>
      <c r="F2141" s="12" t="s">
        <v>18</v>
      </c>
      <c r="G2141" s="19">
        <v>1</v>
      </c>
      <c r="H2141" s="13">
        <v>5878600</v>
      </c>
      <c r="I2141" s="13">
        <v>8107326</v>
      </c>
      <c r="J2141" s="17">
        <v>6059706.0999999996</v>
      </c>
      <c r="K2141" s="14">
        <v>6792261</v>
      </c>
      <c r="L2141" s="15">
        <v>5352948</v>
      </c>
      <c r="M2141" s="16">
        <v>6042064</v>
      </c>
      <c r="N2141" s="90"/>
    </row>
    <row r="2142" spans="2:14" ht="66">
      <c r="B2142" s="10">
        <v>2139</v>
      </c>
      <c r="C2142" s="11" t="s">
        <v>57</v>
      </c>
      <c r="D2142" s="11" t="s">
        <v>58</v>
      </c>
      <c r="E2142" s="11" t="s">
        <v>1996</v>
      </c>
      <c r="F2142" s="12" t="s">
        <v>18</v>
      </c>
      <c r="G2142" s="19">
        <v>1</v>
      </c>
      <c r="H2142" s="13">
        <v>438515</v>
      </c>
      <c r="I2142" s="13">
        <v>604767</v>
      </c>
      <c r="J2142" s="17">
        <v>452045.3</v>
      </c>
      <c r="K2142" s="14">
        <v>506693</v>
      </c>
      <c r="L2142" s="15">
        <v>399322</v>
      </c>
      <c r="M2142" s="16">
        <v>450729</v>
      </c>
      <c r="N2142" s="90"/>
    </row>
    <row r="2143" spans="2:14" ht="26.45">
      <c r="B2143" s="10">
        <v>2140</v>
      </c>
      <c r="C2143" s="11" t="s">
        <v>57</v>
      </c>
      <c r="D2143" s="11" t="s">
        <v>58</v>
      </c>
      <c r="E2143" s="11" t="s">
        <v>1997</v>
      </c>
      <c r="F2143" s="12" t="s">
        <v>18</v>
      </c>
      <c r="G2143" s="19">
        <v>1</v>
      </c>
      <c r="H2143" s="13">
        <v>117334</v>
      </c>
      <c r="I2143" s="13">
        <v>161818</v>
      </c>
      <c r="J2143" s="17">
        <v>120975.4</v>
      </c>
      <c r="K2143" s="14">
        <v>135600</v>
      </c>
      <c r="L2143" s="15">
        <v>106866</v>
      </c>
      <c r="M2143" s="16">
        <v>120623</v>
      </c>
      <c r="N2143" s="90"/>
    </row>
    <row r="2144" spans="2:14" ht="26.45">
      <c r="B2144" s="10">
        <v>2141</v>
      </c>
      <c r="C2144" s="11" t="s">
        <v>57</v>
      </c>
      <c r="D2144" s="11" t="s">
        <v>58</v>
      </c>
      <c r="E2144" s="11" t="s">
        <v>1998</v>
      </c>
      <c r="F2144" s="12" t="s">
        <v>18</v>
      </c>
      <c r="G2144" s="19">
        <v>1</v>
      </c>
      <c r="H2144" s="13">
        <v>101983</v>
      </c>
      <c r="I2144" s="13">
        <v>140647</v>
      </c>
      <c r="J2144" s="17">
        <v>105124.6</v>
      </c>
      <c r="K2144" s="14">
        <v>117833</v>
      </c>
      <c r="L2144" s="15">
        <v>92864</v>
      </c>
      <c r="M2144" s="16">
        <v>104819</v>
      </c>
      <c r="N2144" s="90"/>
    </row>
    <row r="2145" spans="2:14" ht="26.45">
      <c r="B2145" s="10">
        <v>2142</v>
      </c>
      <c r="C2145" s="11" t="s">
        <v>767</v>
      </c>
      <c r="D2145" s="11" t="s">
        <v>801</v>
      </c>
      <c r="E2145" s="11" t="s">
        <v>1999</v>
      </c>
      <c r="F2145" s="12" t="s">
        <v>18</v>
      </c>
      <c r="G2145" s="19">
        <v>1</v>
      </c>
      <c r="H2145" s="13">
        <v>437920</v>
      </c>
      <c r="I2145" s="13">
        <v>603947</v>
      </c>
      <c r="J2145" s="17">
        <v>451438.4</v>
      </c>
      <c r="K2145" s="14">
        <v>506013</v>
      </c>
      <c r="L2145" s="15">
        <v>398786</v>
      </c>
      <c r="M2145" s="16">
        <v>450124</v>
      </c>
      <c r="N2145" s="90"/>
    </row>
    <row r="2146" spans="2:14" ht="26.45">
      <c r="B2146" s="10">
        <v>2143</v>
      </c>
      <c r="C2146" s="11" t="s">
        <v>767</v>
      </c>
      <c r="D2146" s="11" t="s">
        <v>801</v>
      </c>
      <c r="E2146" s="11" t="s">
        <v>2000</v>
      </c>
      <c r="F2146" s="12" t="s">
        <v>18</v>
      </c>
      <c r="G2146" s="19">
        <v>1</v>
      </c>
      <c r="H2146" s="13">
        <v>131055</v>
      </c>
      <c r="I2146" s="13">
        <v>180741</v>
      </c>
      <c r="J2146" s="17">
        <v>135112.6</v>
      </c>
      <c r="K2146" s="14">
        <v>151446</v>
      </c>
      <c r="L2146" s="15">
        <v>119354</v>
      </c>
      <c r="M2146" s="16">
        <v>134719</v>
      </c>
      <c r="N2146" s="90"/>
    </row>
    <row r="2147" spans="2:14" ht="66">
      <c r="B2147" s="10">
        <v>2144</v>
      </c>
      <c r="C2147" s="11" t="s">
        <v>767</v>
      </c>
      <c r="D2147" s="11" t="s">
        <v>801</v>
      </c>
      <c r="E2147" s="11" t="s">
        <v>2001</v>
      </c>
      <c r="F2147" s="12" t="s">
        <v>18</v>
      </c>
      <c r="G2147" s="19">
        <v>1</v>
      </c>
      <c r="H2147" s="13">
        <v>275033</v>
      </c>
      <c r="I2147" s="13">
        <v>379305</v>
      </c>
      <c r="J2147" s="17">
        <v>283529.40000000002</v>
      </c>
      <c r="K2147" s="14">
        <v>317805</v>
      </c>
      <c r="L2147" s="15">
        <v>250461</v>
      </c>
      <c r="M2147" s="16">
        <v>282704</v>
      </c>
      <c r="N2147" s="90"/>
    </row>
    <row r="2148" spans="2:14" ht="39.6">
      <c r="B2148" s="10">
        <v>2145</v>
      </c>
      <c r="C2148" s="11" t="s">
        <v>1375</v>
      </c>
      <c r="D2148" s="11" t="s">
        <v>1442</v>
      </c>
      <c r="E2148" s="11" t="s">
        <v>2002</v>
      </c>
      <c r="F2148" s="12" t="s">
        <v>18</v>
      </c>
      <c r="G2148" s="19">
        <v>1</v>
      </c>
      <c r="H2148" s="13">
        <v>1485120</v>
      </c>
      <c r="I2148" s="13">
        <v>2048167</v>
      </c>
      <c r="J2148" s="17">
        <v>1530863.6</v>
      </c>
      <c r="K2148" s="14">
        <v>1715929</v>
      </c>
      <c r="L2148" s="15">
        <v>1352315</v>
      </c>
      <c r="M2148" s="16">
        <v>1526406</v>
      </c>
      <c r="N2148" s="90"/>
    </row>
    <row r="2149" spans="2:14" ht="132">
      <c r="B2149" s="10">
        <v>2146</v>
      </c>
      <c r="C2149" s="11" t="s">
        <v>1375</v>
      </c>
      <c r="D2149" s="11" t="s">
        <v>1442</v>
      </c>
      <c r="E2149" s="11" t="s">
        <v>2003</v>
      </c>
      <c r="F2149" s="12" t="s">
        <v>18</v>
      </c>
      <c r="G2149" s="19">
        <v>1</v>
      </c>
      <c r="H2149" s="13">
        <v>1314950</v>
      </c>
      <c r="I2149" s="13">
        <v>1813481</v>
      </c>
      <c r="J2149" s="17">
        <v>1355457.6</v>
      </c>
      <c r="K2149" s="14">
        <v>1519318</v>
      </c>
      <c r="L2149" s="15">
        <v>1197367</v>
      </c>
      <c r="M2149" s="16">
        <v>1351511</v>
      </c>
      <c r="N2149" s="90"/>
    </row>
    <row r="2150" spans="2:14" ht="39.6">
      <c r="B2150" s="10">
        <v>2147</v>
      </c>
      <c r="C2150" s="11" t="s">
        <v>42</v>
      </c>
      <c r="D2150" s="11" t="s">
        <v>2004</v>
      </c>
      <c r="E2150" s="11" t="s">
        <v>1436</v>
      </c>
      <c r="F2150" s="12" t="s">
        <v>18</v>
      </c>
      <c r="G2150" s="19">
        <v>1</v>
      </c>
      <c r="H2150" s="13">
        <v>59548</v>
      </c>
      <c r="I2150" s="13">
        <v>82124</v>
      </c>
      <c r="J2150" s="17">
        <v>158186.70000000001</v>
      </c>
      <c r="K2150" s="14">
        <v>177310</v>
      </c>
      <c r="L2150" s="15">
        <v>139737</v>
      </c>
      <c r="M2150" s="16">
        <v>157726</v>
      </c>
      <c r="N2150" s="90"/>
    </row>
    <row r="2151" spans="2:14" ht="39.6">
      <c r="B2151" s="10">
        <v>2148</v>
      </c>
      <c r="C2151" s="11" t="s">
        <v>42</v>
      </c>
      <c r="D2151" s="11" t="s">
        <v>2004</v>
      </c>
      <c r="E2151" s="11" t="s">
        <v>1437</v>
      </c>
      <c r="F2151" s="12" t="s">
        <v>18</v>
      </c>
      <c r="G2151" s="19">
        <v>1</v>
      </c>
      <c r="H2151" s="13">
        <v>55478</v>
      </c>
      <c r="I2151" s="13">
        <v>76511</v>
      </c>
      <c r="J2151" s="17">
        <v>129376.8</v>
      </c>
      <c r="K2151" s="14">
        <v>145017</v>
      </c>
      <c r="L2151" s="15">
        <v>114287</v>
      </c>
      <c r="M2151" s="16">
        <v>129000</v>
      </c>
      <c r="N2151" s="90"/>
    </row>
    <row r="2152" spans="2:14" ht="39.6">
      <c r="B2152" s="10">
        <v>2149</v>
      </c>
      <c r="C2152" s="11" t="s">
        <v>42</v>
      </c>
      <c r="D2152" s="11" t="s">
        <v>2004</v>
      </c>
      <c r="E2152" s="11" t="s">
        <v>116</v>
      </c>
      <c r="F2152" s="12" t="s">
        <v>18</v>
      </c>
      <c r="G2152" s="19">
        <v>1</v>
      </c>
      <c r="H2152" s="13">
        <v>38128</v>
      </c>
      <c r="I2152" s="13">
        <v>52583</v>
      </c>
      <c r="J2152" s="17">
        <v>95842.6</v>
      </c>
      <c r="K2152" s="14">
        <v>107429</v>
      </c>
      <c r="L2152" s="15">
        <v>84664</v>
      </c>
      <c r="M2152" s="16">
        <v>95563</v>
      </c>
      <c r="N2152" s="90"/>
    </row>
    <row r="2153" spans="2:14" ht="39.6">
      <c r="B2153" s="10">
        <v>2150</v>
      </c>
      <c r="C2153" s="11" t="s">
        <v>42</v>
      </c>
      <c r="D2153" s="11" t="s">
        <v>2004</v>
      </c>
      <c r="E2153" s="11" t="s">
        <v>120</v>
      </c>
      <c r="F2153" s="12" t="s">
        <v>18</v>
      </c>
      <c r="G2153" s="19">
        <v>1</v>
      </c>
      <c r="H2153" s="13">
        <v>64046</v>
      </c>
      <c r="I2153" s="13">
        <v>88327</v>
      </c>
      <c r="J2153" s="17">
        <v>131614</v>
      </c>
      <c r="K2153" s="14">
        <v>147525</v>
      </c>
      <c r="L2153" s="15">
        <v>116264</v>
      </c>
      <c r="M2153" s="16">
        <v>131231</v>
      </c>
      <c r="N2153" s="90"/>
    </row>
    <row r="2154" spans="2:14" ht="39.6">
      <c r="B2154" s="10">
        <v>2151</v>
      </c>
      <c r="C2154" s="11" t="s">
        <v>42</v>
      </c>
      <c r="D2154" s="11" t="s">
        <v>2004</v>
      </c>
      <c r="E2154" s="11" t="s">
        <v>2005</v>
      </c>
      <c r="F2154" s="12" t="s">
        <v>18</v>
      </c>
      <c r="G2154" s="19">
        <v>1</v>
      </c>
      <c r="H2154" s="13">
        <v>22941</v>
      </c>
      <c r="I2154" s="13">
        <v>31639</v>
      </c>
      <c r="J2154" s="17">
        <v>23645.3</v>
      </c>
      <c r="K2154" s="14">
        <v>26504</v>
      </c>
      <c r="L2154" s="15">
        <v>20888</v>
      </c>
      <c r="M2154" s="16">
        <v>23577</v>
      </c>
      <c r="N2154" s="90"/>
    </row>
    <row r="2155" spans="2:14" ht="39.6">
      <c r="B2155" s="10">
        <v>2152</v>
      </c>
      <c r="C2155" s="11" t="s">
        <v>296</v>
      </c>
      <c r="D2155" s="11" t="s">
        <v>296</v>
      </c>
      <c r="E2155" s="11" t="s">
        <v>2006</v>
      </c>
      <c r="F2155" s="12" t="s">
        <v>18</v>
      </c>
      <c r="G2155" s="19">
        <v>1</v>
      </c>
      <c r="H2155" s="13">
        <v>355810</v>
      </c>
      <c r="I2155" s="13">
        <v>490707</v>
      </c>
      <c r="J2155" s="17">
        <v>366769.9</v>
      </c>
      <c r="K2155" s="14">
        <v>411109</v>
      </c>
      <c r="L2155" s="15">
        <v>323993</v>
      </c>
      <c r="M2155" s="16">
        <v>365703</v>
      </c>
      <c r="N2155" s="90"/>
    </row>
    <row r="2156" spans="2:14" ht="26.45">
      <c r="B2156" s="10">
        <v>2153</v>
      </c>
      <c r="C2156" s="11" t="s">
        <v>1251</v>
      </c>
      <c r="D2156" s="11" t="s">
        <v>1252</v>
      </c>
      <c r="E2156" s="11" t="s">
        <v>2007</v>
      </c>
      <c r="F2156" s="12" t="s">
        <v>18</v>
      </c>
      <c r="G2156" s="19">
        <v>1</v>
      </c>
      <c r="H2156" s="13">
        <v>86751</v>
      </c>
      <c r="I2156" s="13">
        <v>119640</v>
      </c>
      <c r="J2156" s="17">
        <v>89428.5</v>
      </c>
      <c r="K2156" s="14">
        <v>100239</v>
      </c>
      <c r="L2156" s="15">
        <v>78999</v>
      </c>
      <c r="M2156" s="16">
        <v>89169</v>
      </c>
      <c r="N2156" s="90"/>
    </row>
    <row r="2157" spans="2:14" ht="26.45">
      <c r="B2157" s="10">
        <v>2154</v>
      </c>
      <c r="C2157" s="11" t="s">
        <v>1352</v>
      </c>
      <c r="D2157" s="11" t="s">
        <v>1366</v>
      </c>
      <c r="E2157" s="11" t="s">
        <v>2008</v>
      </c>
      <c r="F2157" s="12" t="s">
        <v>18</v>
      </c>
      <c r="G2157" s="19">
        <v>1</v>
      </c>
      <c r="H2157" s="13">
        <v>16868</v>
      </c>
      <c r="I2157" s="13">
        <v>23263</v>
      </c>
      <c r="J2157" s="17">
        <v>17397.8</v>
      </c>
      <c r="K2157" s="14">
        <v>19501</v>
      </c>
      <c r="L2157" s="15">
        <v>15369</v>
      </c>
      <c r="M2157" s="16">
        <v>17348</v>
      </c>
      <c r="N2157" s="90"/>
    </row>
    <row r="2158" spans="2:14" ht="52.9">
      <c r="B2158" s="10">
        <v>2155</v>
      </c>
      <c r="C2158" s="11" t="s">
        <v>1352</v>
      </c>
      <c r="D2158" s="11" t="s">
        <v>1366</v>
      </c>
      <c r="E2158" s="11" t="s">
        <v>2009</v>
      </c>
      <c r="F2158" s="12" t="s">
        <v>18</v>
      </c>
      <c r="G2158" s="19">
        <v>1</v>
      </c>
      <c r="H2158" s="13">
        <v>126140</v>
      </c>
      <c r="I2158" s="13">
        <v>173963</v>
      </c>
      <c r="J2158" s="17">
        <v>130031.3</v>
      </c>
      <c r="K2158" s="14">
        <v>145751</v>
      </c>
      <c r="L2158" s="15">
        <v>114865</v>
      </c>
      <c r="M2158" s="16">
        <v>129652</v>
      </c>
      <c r="N2158" s="90"/>
    </row>
    <row r="2159" spans="2:14" ht="26.45">
      <c r="B2159" s="10">
        <v>2156</v>
      </c>
      <c r="C2159" s="11" t="s">
        <v>864</v>
      </c>
      <c r="D2159" s="11" t="s">
        <v>870</v>
      </c>
      <c r="E2159" s="11" t="s">
        <v>59</v>
      </c>
      <c r="F2159" s="12" t="s">
        <v>18</v>
      </c>
      <c r="G2159" s="19">
        <v>1</v>
      </c>
      <c r="H2159" s="13">
        <v>1010200</v>
      </c>
      <c r="I2159" s="13">
        <v>1393192</v>
      </c>
      <c r="J2159" s="17">
        <v>1292232.8999999999</v>
      </c>
      <c r="K2159" s="14">
        <v>1448450</v>
      </c>
      <c r="L2159" s="15">
        <v>1141517</v>
      </c>
      <c r="M2159" s="16">
        <v>1288471</v>
      </c>
      <c r="N2159" s="90"/>
    </row>
    <row r="2160" spans="2:14" ht="52.9">
      <c r="B2160" s="10">
        <v>2157</v>
      </c>
      <c r="C2160" s="11" t="s">
        <v>102</v>
      </c>
      <c r="D2160" s="11" t="s">
        <v>103</v>
      </c>
      <c r="E2160" s="11" t="s">
        <v>2010</v>
      </c>
      <c r="F2160" s="12" t="s">
        <v>18</v>
      </c>
      <c r="G2160" s="19">
        <v>1</v>
      </c>
      <c r="H2160" s="13">
        <v>1047706</v>
      </c>
      <c r="I2160" s="13">
        <v>1444918</v>
      </c>
      <c r="J2160" s="17">
        <v>1079996.3999999999</v>
      </c>
      <c r="K2160" s="14">
        <v>1210557</v>
      </c>
      <c r="L2160" s="15">
        <v>954033</v>
      </c>
      <c r="M2160" s="16">
        <v>1076851</v>
      </c>
      <c r="N2160" s="90"/>
    </row>
    <row r="2161" spans="2:14" ht="26.45">
      <c r="B2161" s="10">
        <v>2158</v>
      </c>
      <c r="C2161" s="11" t="s">
        <v>1067</v>
      </c>
      <c r="D2161" s="11" t="s">
        <v>1125</v>
      </c>
      <c r="E2161" s="11" t="s">
        <v>2011</v>
      </c>
      <c r="F2161" s="12" t="s">
        <v>18</v>
      </c>
      <c r="G2161" s="19">
        <v>1</v>
      </c>
      <c r="H2161" s="13">
        <v>36414</v>
      </c>
      <c r="I2161" s="13">
        <v>50219</v>
      </c>
      <c r="J2161" s="17">
        <v>37556.400000000001</v>
      </c>
      <c r="K2161" s="14">
        <v>42097</v>
      </c>
      <c r="L2161" s="15">
        <v>33176</v>
      </c>
      <c r="M2161" s="16">
        <v>37447</v>
      </c>
      <c r="N2161" s="90"/>
    </row>
    <row r="2162" spans="2:14" ht="26.45">
      <c r="B2162" s="10">
        <v>2159</v>
      </c>
      <c r="C2162" s="11" t="s">
        <v>1067</v>
      </c>
      <c r="D2162" s="11" t="s">
        <v>1125</v>
      </c>
      <c r="E2162" s="11" t="s">
        <v>2012</v>
      </c>
      <c r="F2162" s="12" t="s">
        <v>18</v>
      </c>
      <c r="G2162" s="19">
        <v>1</v>
      </c>
      <c r="H2162" s="13">
        <v>30940</v>
      </c>
      <c r="I2162" s="13">
        <v>42670</v>
      </c>
      <c r="J2162" s="17">
        <v>31892</v>
      </c>
      <c r="K2162" s="14">
        <v>35747</v>
      </c>
      <c r="L2162" s="15">
        <v>28172</v>
      </c>
      <c r="M2162" s="16">
        <v>31799</v>
      </c>
      <c r="N2162" s="90"/>
    </row>
    <row r="2163" spans="2:14" ht="52.9">
      <c r="B2163" s="10">
        <v>2160</v>
      </c>
      <c r="C2163" s="11" t="s">
        <v>1067</v>
      </c>
      <c r="D2163" s="11" t="s">
        <v>1125</v>
      </c>
      <c r="E2163" s="11" t="s">
        <v>2013</v>
      </c>
      <c r="F2163" s="12" t="s">
        <v>18</v>
      </c>
      <c r="G2163" s="19">
        <v>1</v>
      </c>
      <c r="H2163" s="13">
        <v>431421</v>
      </c>
      <c r="I2163" s="13">
        <v>594984</v>
      </c>
      <c r="J2163" s="17">
        <v>444738.7</v>
      </c>
      <c r="K2163" s="14">
        <v>498503</v>
      </c>
      <c r="L2163" s="15">
        <v>392868</v>
      </c>
      <c r="M2163" s="16">
        <v>443444</v>
      </c>
      <c r="N2163" s="90"/>
    </row>
    <row r="2164" spans="2:14" ht="39.6">
      <c r="B2164" s="10">
        <v>2161</v>
      </c>
      <c r="C2164" s="11" t="s">
        <v>875</v>
      </c>
      <c r="D2164" s="11" t="s">
        <v>954</v>
      </c>
      <c r="E2164" s="11" t="s">
        <v>2014</v>
      </c>
      <c r="F2164" s="12" t="s">
        <v>18</v>
      </c>
      <c r="G2164" s="19">
        <v>1</v>
      </c>
      <c r="H2164" s="13">
        <v>509510</v>
      </c>
      <c r="I2164" s="13">
        <v>702678</v>
      </c>
      <c r="J2164" s="17">
        <v>525218.4</v>
      </c>
      <c r="K2164" s="14">
        <v>588712</v>
      </c>
      <c r="L2164" s="15">
        <v>463961</v>
      </c>
      <c r="M2164" s="16">
        <v>523689</v>
      </c>
      <c r="N2164" s="90"/>
    </row>
    <row r="2165" spans="2:14" ht="26.45">
      <c r="B2165" s="10">
        <v>2162</v>
      </c>
      <c r="C2165" s="11" t="s">
        <v>296</v>
      </c>
      <c r="D2165" s="11" t="s">
        <v>296</v>
      </c>
      <c r="E2165" s="11" t="s">
        <v>2015</v>
      </c>
      <c r="F2165" s="12" t="s">
        <v>18</v>
      </c>
      <c r="G2165" s="19">
        <v>1</v>
      </c>
      <c r="H2165" s="13">
        <v>207060</v>
      </c>
      <c r="I2165" s="13">
        <v>285562</v>
      </c>
      <c r="J2165" s="17">
        <v>213450.3</v>
      </c>
      <c r="K2165" s="14">
        <v>239254</v>
      </c>
      <c r="L2165" s="15">
        <v>188555</v>
      </c>
      <c r="M2165" s="16">
        <v>212829</v>
      </c>
      <c r="N2165" s="90"/>
    </row>
    <row r="2166" spans="2:14" ht="52.9">
      <c r="B2166" s="10">
        <v>2163</v>
      </c>
      <c r="C2166" s="11" t="s">
        <v>1375</v>
      </c>
      <c r="D2166" s="11" t="s">
        <v>1419</v>
      </c>
      <c r="E2166" s="11" t="s">
        <v>2016</v>
      </c>
      <c r="F2166" s="12" t="s">
        <v>18</v>
      </c>
      <c r="G2166" s="19">
        <v>1</v>
      </c>
      <c r="H2166" s="13">
        <v>1366310</v>
      </c>
      <c r="I2166" s="13">
        <v>1884313</v>
      </c>
      <c r="J2166" s="17">
        <v>1408436.4</v>
      </c>
      <c r="K2166" s="14">
        <v>1578702</v>
      </c>
      <c r="L2166" s="15">
        <v>1244167</v>
      </c>
      <c r="M2166" s="16">
        <v>1404336</v>
      </c>
      <c r="N2166" s="90"/>
    </row>
    <row r="2167" spans="2:14" ht="52.9">
      <c r="B2167" s="10">
        <v>2164</v>
      </c>
      <c r="C2167" s="11" t="s">
        <v>1375</v>
      </c>
      <c r="D2167" s="11" t="s">
        <v>1419</v>
      </c>
      <c r="E2167" s="11" t="s">
        <v>2017</v>
      </c>
      <c r="F2167" s="12" t="s">
        <v>18</v>
      </c>
      <c r="G2167" s="19">
        <v>1</v>
      </c>
      <c r="H2167" s="13">
        <v>500271</v>
      </c>
      <c r="I2167" s="13">
        <v>689936</v>
      </c>
      <c r="J2167" s="17">
        <v>515698.4</v>
      </c>
      <c r="K2167" s="14">
        <v>578041</v>
      </c>
      <c r="L2167" s="15">
        <v>455551</v>
      </c>
      <c r="M2167" s="16">
        <v>514197</v>
      </c>
      <c r="N2167" s="90"/>
    </row>
    <row r="2168" spans="2:14" ht="52.9">
      <c r="B2168" s="10">
        <v>2165</v>
      </c>
      <c r="C2168" s="11" t="s">
        <v>1375</v>
      </c>
      <c r="D2168" s="11" t="s">
        <v>1419</v>
      </c>
      <c r="E2168" s="11" t="s">
        <v>2018</v>
      </c>
      <c r="F2168" s="12" t="s">
        <v>18</v>
      </c>
      <c r="G2168" s="19">
        <v>1</v>
      </c>
      <c r="H2168" s="13">
        <v>319872</v>
      </c>
      <c r="I2168" s="13">
        <v>441144</v>
      </c>
      <c r="J2168" s="17">
        <v>329760.90000000002</v>
      </c>
      <c r="K2168" s="14">
        <v>369626</v>
      </c>
      <c r="L2168" s="15">
        <v>291300</v>
      </c>
      <c r="M2168" s="16">
        <v>328801</v>
      </c>
      <c r="N2168" s="90"/>
    </row>
    <row r="2169" spans="2:14" ht="52.9">
      <c r="B2169" s="10">
        <v>2166</v>
      </c>
      <c r="C2169" s="11" t="s">
        <v>102</v>
      </c>
      <c r="D2169" s="11" t="s">
        <v>170</v>
      </c>
      <c r="E2169" s="11" t="s">
        <v>2019</v>
      </c>
      <c r="F2169" s="12" t="s">
        <v>157</v>
      </c>
      <c r="G2169" s="19">
        <v>1</v>
      </c>
      <c r="H2169" s="13">
        <v>971219</v>
      </c>
      <c r="I2169" s="13">
        <v>1339433</v>
      </c>
      <c r="J2169" s="17">
        <v>1001147</v>
      </c>
      <c r="K2169" s="14">
        <v>1122175</v>
      </c>
      <c r="L2169" s="15">
        <v>884381</v>
      </c>
      <c r="M2169" s="16">
        <v>998233</v>
      </c>
      <c r="N2169" s="90"/>
    </row>
    <row r="2170" spans="2:14" ht="132">
      <c r="B2170" s="10">
        <v>2167</v>
      </c>
      <c r="C2170" s="11" t="s">
        <v>102</v>
      </c>
      <c r="D2170" s="11" t="s">
        <v>170</v>
      </c>
      <c r="E2170" s="11" t="s">
        <v>1985</v>
      </c>
      <c r="F2170" s="12" t="s">
        <v>1897</v>
      </c>
      <c r="G2170" s="19">
        <v>1</v>
      </c>
      <c r="H2170" s="13">
        <v>752675</v>
      </c>
      <c r="I2170" s="13">
        <v>1038033</v>
      </c>
      <c r="J2170" s="17">
        <v>969838.1</v>
      </c>
      <c r="K2170" s="14">
        <v>1087081</v>
      </c>
      <c r="L2170" s="15">
        <v>856723</v>
      </c>
      <c r="M2170" s="16">
        <v>967014</v>
      </c>
      <c r="N2170" s="90"/>
    </row>
    <row r="2171" spans="2:14" ht="132">
      <c r="B2171" s="10">
        <v>2168</v>
      </c>
      <c r="C2171" s="11" t="s">
        <v>102</v>
      </c>
      <c r="D2171" s="11" t="s">
        <v>170</v>
      </c>
      <c r="E2171" s="11" t="s">
        <v>1986</v>
      </c>
      <c r="F2171" s="12" t="s">
        <v>1897</v>
      </c>
      <c r="G2171" s="19">
        <v>1</v>
      </c>
      <c r="H2171" s="13">
        <v>270963</v>
      </c>
      <c r="I2171" s="13">
        <v>373692</v>
      </c>
      <c r="J2171" s="17">
        <v>349146</v>
      </c>
      <c r="K2171" s="14">
        <v>391354</v>
      </c>
      <c r="L2171" s="15">
        <v>308424</v>
      </c>
      <c r="M2171" s="16">
        <v>348129</v>
      </c>
      <c r="N2171" s="90"/>
    </row>
    <row r="2172" spans="2:14" ht="132">
      <c r="B2172" s="10">
        <v>2169</v>
      </c>
      <c r="C2172" s="11" t="s">
        <v>102</v>
      </c>
      <c r="D2172" s="11" t="s">
        <v>170</v>
      </c>
      <c r="E2172" s="11" t="s">
        <v>2020</v>
      </c>
      <c r="F2172" s="12" t="s">
        <v>1897</v>
      </c>
      <c r="G2172" s="19">
        <v>1</v>
      </c>
      <c r="H2172" s="13">
        <v>297500</v>
      </c>
      <c r="I2172" s="13">
        <v>410290</v>
      </c>
      <c r="J2172" s="17">
        <v>383334.7</v>
      </c>
      <c r="K2172" s="14">
        <v>429676</v>
      </c>
      <c r="L2172" s="15">
        <v>338625</v>
      </c>
      <c r="M2172" s="16">
        <v>382218</v>
      </c>
      <c r="N2172" s="90"/>
    </row>
    <row r="2173" spans="2:14" ht="118.9">
      <c r="B2173" s="10">
        <v>2170</v>
      </c>
      <c r="C2173" s="11" t="s">
        <v>102</v>
      </c>
      <c r="D2173" s="11" t="s">
        <v>170</v>
      </c>
      <c r="E2173" s="11" t="s">
        <v>2021</v>
      </c>
      <c r="F2173" s="12" t="s">
        <v>1897</v>
      </c>
      <c r="G2173" s="19">
        <v>1</v>
      </c>
      <c r="H2173" s="13">
        <v>615825</v>
      </c>
      <c r="I2173" s="13">
        <v>849300</v>
      </c>
      <c r="J2173" s="17">
        <v>793527.7</v>
      </c>
      <c r="K2173" s="14">
        <v>889457</v>
      </c>
      <c r="L2173" s="15">
        <v>700977</v>
      </c>
      <c r="M2173" s="16">
        <v>791218</v>
      </c>
      <c r="N2173" s="90"/>
    </row>
    <row r="2174" spans="2:14" ht="39.6">
      <c r="B2174" s="10">
        <v>2171</v>
      </c>
      <c r="C2174" s="11" t="s">
        <v>625</v>
      </c>
      <c r="D2174" s="11" t="s">
        <v>686</v>
      </c>
      <c r="E2174" s="11" t="s">
        <v>2022</v>
      </c>
      <c r="F2174" s="12" t="s">
        <v>18</v>
      </c>
      <c r="G2174" s="19">
        <v>1</v>
      </c>
      <c r="H2174" s="13">
        <v>293930</v>
      </c>
      <c r="I2174" s="13">
        <v>405366</v>
      </c>
      <c r="J2174" s="17">
        <v>302974</v>
      </c>
      <c r="K2174" s="14">
        <v>339600</v>
      </c>
      <c r="L2174" s="15">
        <v>267638</v>
      </c>
      <c r="M2174" s="16">
        <v>302093</v>
      </c>
      <c r="N2174" s="90"/>
    </row>
    <row r="2175" spans="2:14" ht="39.6">
      <c r="B2175" s="10">
        <v>2172</v>
      </c>
      <c r="C2175" s="11" t="s">
        <v>625</v>
      </c>
      <c r="D2175" s="11" t="s">
        <v>686</v>
      </c>
      <c r="E2175" s="11" t="s">
        <v>2023</v>
      </c>
      <c r="F2175" s="12" t="s">
        <v>147</v>
      </c>
      <c r="G2175" s="19">
        <v>1</v>
      </c>
      <c r="H2175" s="13">
        <v>461720</v>
      </c>
      <c r="I2175" s="13">
        <v>636770</v>
      </c>
      <c r="J2175" s="17">
        <v>475964.3</v>
      </c>
      <c r="K2175" s="14">
        <v>533503</v>
      </c>
      <c r="L2175" s="15">
        <v>420452</v>
      </c>
      <c r="M2175" s="16">
        <v>474579</v>
      </c>
      <c r="N2175" s="90"/>
    </row>
    <row r="2176" spans="2:14" ht="39.6">
      <c r="B2176" s="10">
        <v>2173</v>
      </c>
      <c r="C2176" s="11" t="s">
        <v>625</v>
      </c>
      <c r="D2176" s="11" t="s">
        <v>686</v>
      </c>
      <c r="E2176" s="11" t="s">
        <v>636</v>
      </c>
      <c r="F2176" s="12" t="s">
        <v>147</v>
      </c>
      <c r="G2176" s="19">
        <v>1</v>
      </c>
      <c r="H2176" s="13">
        <v>77200</v>
      </c>
      <c r="I2176" s="13">
        <v>106468</v>
      </c>
      <c r="J2176" s="17">
        <v>88750.2</v>
      </c>
      <c r="K2176" s="14">
        <v>99479</v>
      </c>
      <c r="L2176" s="15">
        <v>78399</v>
      </c>
      <c r="M2176" s="16">
        <v>88492</v>
      </c>
      <c r="N2176" s="90"/>
    </row>
    <row r="2177" spans="2:14" ht="52.9">
      <c r="B2177" s="10">
        <v>2174</v>
      </c>
      <c r="C2177" s="11" t="s">
        <v>625</v>
      </c>
      <c r="D2177" s="11" t="s">
        <v>686</v>
      </c>
      <c r="E2177" s="11" t="s">
        <v>2024</v>
      </c>
      <c r="F2177" s="12" t="s">
        <v>157</v>
      </c>
      <c r="G2177" s="19">
        <v>1</v>
      </c>
      <c r="H2177" s="13">
        <v>897260</v>
      </c>
      <c r="I2177" s="13">
        <v>1237434</v>
      </c>
      <c r="J2177" s="17">
        <v>924891.8</v>
      </c>
      <c r="K2177" s="14">
        <v>1036702</v>
      </c>
      <c r="L2177" s="15">
        <v>817019</v>
      </c>
      <c r="M2177" s="16">
        <v>922199</v>
      </c>
      <c r="N2177" s="90"/>
    </row>
    <row r="2178" spans="2:14" ht="39.6">
      <c r="B2178" s="10">
        <v>2175</v>
      </c>
      <c r="C2178" s="11" t="s">
        <v>1375</v>
      </c>
      <c r="D2178" s="11" t="s">
        <v>1376</v>
      </c>
      <c r="E2178" s="11" t="s">
        <v>2025</v>
      </c>
      <c r="F2178" s="12" t="s">
        <v>18</v>
      </c>
      <c r="G2178" s="19">
        <v>1</v>
      </c>
      <c r="H2178" s="13">
        <v>314160</v>
      </c>
      <c r="I2178" s="13">
        <v>433266</v>
      </c>
      <c r="J2178" s="17">
        <v>404826.1</v>
      </c>
      <c r="K2178" s="14">
        <v>453765</v>
      </c>
      <c r="L2178" s="15">
        <v>357610</v>
      </c>
      <c r="M2178" s="16">
        <v>403647</v>
      </c>
      <c r="N2178" s="90"/>
    </row>
    <row r="2179" spans="2:14" ht="52.9">
      <c r="B2179" s="10">
        <v>2176</v>
      </c>
      <c r="C2179" s="11" t="s">
        <v>1294</v>
      </c>
      <c r="D2179" s="11" t="s">
        <v>1526</v>
      </c>
      <c r="E2179" s="11" t="s">
        <v>1322</v>
      </c>
      <c r="F2179" s="12" t="s">
        <v>18</v>
      </c>
      <c r="G2179" s="19">
        <v>1</v>
      </c>
      <c r="H2179" s="13">
        <v>30100</v>
      </c>
      <c r="I2179" s="13">
        <v>41512</v>
      </c>
      <c r="J2179" s="17">
        <v>34664.699999999997</v>
      </c>
      <c r="K2179" s="14">
        <v>38855</v>
      </c>
      <c r="L2179" s="15">
        <v>30622</v>
      </c>
      <c r="M2179" s="16">
        <v>34564</v>
      </c>
      <c r="N2179" s="90"/>
    </row>
    <row r="2180" spans="2:14" ht="39.6">
      <c r="B2180" s="10">
        <v>2177</v>
      </c>
      <c r="C2180" s="11" t="s">
        <v>1352</v>
      </c>
      <c r="D2180" s="11" t="s">
        <v>1353</v>
      </c>
      <c r="E2180" s="11" t="s">
        <v>2026</v>
      </c>
      <c r="F2180" s="12" t="s">
        <v>18</v>
      </c>
      <c r="G2180" s="19">
        <v>1</v>
      </c>
      <c r="H2180" s="13">
        <v>62900</v>
      </c>
      <c r="I2180" s="13">
        <v>86747</v>
      </c>
      <c r="J2180" s="17">
        <v>64843.1</v>
      </c>
      <c r="K2180" s="14">
        <v>72682</v>
      </c>
      <c r="L2180" s="15">
        <v>57280</v>
      </c>
      <c r="M2180" s="16">
        <v>64654</v>
      </c>
      <c r="N2180" s="90"/>
    </row>
    <row r="2181" spans="2:14" ht="26.45">
      <c r="B2181" s="10">
        <v>2178</v>
      </c>
      <c r="C2181" s="11" t="s">
        <v>875</v>
      </c>
      <c r="D2181" s="11" t="s">
        <v>876</v>
      </c>
      <c r="E2181" s="11" t="s">
        <v>2027</v>
      </c>
      <c r="F2181" s="12" t="s">
        <v>18</v>
      </c>
      <c r="G2181" s="19">
        <v>1</v>
      </c>
      <c r="H2181" s="13">
        <v>642600</v>
      </c>
      <c r="I2181" s="13">
        <v>886226</v>
      </c>
      <c r="J2181" s="17">
        <v>662425.4</v>
      </c>
      <c r="K2181" s="14">
        <v>742506</v>
      </c>
      <c r="L2181" s="15">
        <v>585165</v>
      </c>
      <c r="M2181" s="16">
        <v>660497</v>
      </c>
      <c r="N2181" s="90"/>
    </row>
    <row r="2182" spans="2:14" ht="39.6">
      <c r="B2182" s="10">
        <v>2179</v>
      </c>
      <c r="C2182" s="11" t="s">
        <v>875</v>
      </c>
      <c r="D2182" s="11" t="s">
        <v>876</v>
      </c>
      <c r="E2182" s="11" t="s">
        <v>2028</v>
      </c>
      <c r="F2182" s="12" t="s">
        <v>18</v>
      </c>
      <c r="G2182" s="19">
        <v>1</v>
      </c>
      <c r="H2182" s="13">
        <v>714000</v>
      </c>
      <c r="I2182" s="13">
        <v>984695</v>
      </c>
      <c r="J2182" s="17">
        <v>736003.1</v>
      </c>
      <c r="K2182" s="14">
        <v>824978</v>
      </c>
      <c r="L2182" s="15">
        <v>650161</v>
      </c>
      <c r="M2182" s="16">
        <v>733860</v>
      </c>
      <c r="N2182" s="90"/>
    </row>
    <row r="2183" spans="2:14" ht="26.45">
      <c r="B2183" s="10">
        <v>2180</v>
      </c>
      <c r="C2183" s="11" t="s">
        <v>875</v>
      </c>
      <c r="D2183" s="11" t="s">
        <v>876</v>
      </c>
      <c r="E2183" s="11" t="s">
        <v>2029</v>
      </c>
      <c r="F2183" s="12" t="s">
        <v>18</v>
      </c>
      <c r="G2183" s="19">
        <v>1</v>
      </c>
      <c r="H2183" s="13">
        <v>785400</v>
      </c>
      <c r="I2183" s="13">
        <v>1083165</v>
      </c>
      <c r="J2183" s="17">
        <v>809628.4</v>
      </c>
      <c r="K2183" s="14">
        <v>907504</v>
      </c>
      <c r="L2183" s="15">
        <v>715199</v>
      </c>
      <c r="M2183" s="16">
        <v>807271</v>
      </c>
      <c r="N2183" s="90"/>
    </row>
    <row r="2184" spans="2:14" ht="26.45">
      <c r="B2184" s="10">
        <v>2181</v>
      </c>
      <c r="C2184" s="11" t="s">
        <v>625</v>
      </c>
      <c r="D2184" s="11" t="s">
        <v>699</v>
      </c>
      <c r="E2184" s="11" t="s">
        <v>2030</v>
      </c>
      <c r="F2184" s="12" t="s">
        <v>18</v>
      </c>
      <c r="G2184" s="19">
        <v>1</v>
      </c>
      <c r="H2184" s="13">
        <v>8568</v>
      </c>
      <c r="I2184" s="13">
        <v>11816</v>
      </c>
      <c r="J2184" s="17">
        <v>8829.7999999999993</v>
      </c>
      <c r="K2184" s="14">
        <v>9897</v>
      </c>
      <c r="L2184" s="15">
        <v>7800</v>
      </c>
      <c r="M2184" s="16">
        <v>8804</v>
      </c>
      <c r="N2184" s="90"/>
    </row>
    <row r="2185" spans="2:14" ht="26.45">
      <c r="B2185" s="10">
        <v>2182</v>
      </c>
      <c r="C2185" s="11" t="s">
        <v>625</v>
      </c>
      <c r="D2185" s="11" t="s">
        <v>699</v>
      </c>
      <c r="E2185" s="11" t="s">
        <v>2031</v>
      </c>
      <c r="F2185" s="12" t="s">
        <v>18</v>
      </c>
      <c r="G2185" s="19">
        <v>1</v>
      </c>
      <c r="H2185" s="13">
        <v>622037</v>
      </c>
      <c r="I2185" s="13">
        <v>857867</v>
      </c>
      <c r="J2185" s="17">
        <v>641207.69999999995</v>
      </c>
      <c r="K2185" s="14">
        <v>718723</v>
      </c>
      <c r="L2185" s="15">
        <v>566422</v>
      </c>
      <c r="M2185" s="16">
        <v>639341</v>
      </c>
      <c r="N2185" s="90"/>
    </row>
    <row r="2186" spans="2:14" ht="66">
      <c r="B2186" s="10">
        <v>2183</v>
      </c>
      <c r="C2186" s="11" t="s">
        <v>625</v>
      </c>
      <c r="D2186" s="11" t="s">
        <v>699</v>
      </c>
      <c r="E2186" s="11" t="s">
        <v>2032</v>
      </c>
      <c r="F2186" s="12" t="s">
        <v>18</v>
      </c>
      <c r="G2186" s="19">
        <v>1</v>
      </c>
      <c r="H2186" s="13">
        <v>642600</v>
      </c>
      <c r="I2186" s="13">
        <v>886226</v>
      </c>
      <c r="J2186" s="17">
        <v>662425.4</v>
      </c>
      <c r="K2186" s="14">
        <v>742506</v>
      </c>
      <c r="L2186" s="15">
        <v>585165</v>
      </c>
      <c r="M2186" s="16">
        <v>660497</v>
      </c>
      <c r="N2186" s="90"/>
    </row>
    <row r="2187" spans="2:14" ht="79.150000000000006">
      <c r="B2187" s="10">
        <v>2184</v>
      </c>
      <c r="C2187" s="11" t="s">
        <v>2033</v>
      </c>
      <c r="D2187" s="11" t="s">
        <v>2034</v>
      </c>
      <c r="E2187" s="11" t="s">
        <v>2035</v>
      </c>
      <c r="F2187" s="12" t="s">
        <v>18</v>
      </c>
      <c r="G2187" s="19">
        <v>1</v>
      </c>
      <c r="H2187" s="13">
        <v>314160</v>
      </c>
      <c r="I2187" s="13">
        <v>433266</v>
      </c>
      <c r="J2187" s="17">
        <v>404826.1</v>
      </c>
      <c r="K2187" s="14">
        <v>453765</v>
      </c>
      <c r="L2187" s="15">
        <v>357610</v>
      </c>
      <c r="M2187" s="16">
        <v>403647</v>
      </c>
      <c r="N2187" s="90"/>
    </row>
    <row r="2188" spans="2:14" ht="66">
      <c r="B2188" s="10">
        <v>2185</v>
      </c>
      <c r="C2188" s="11" t="s">
        <v>2033</v>
      </c>
      <c r="D2188" s="11" t="s">
        <v>2034</v>
      </c>
      <c r="E2188" s="11" t="s">
        <v>2036</v>
      </c>
      <c r="F2188" s="12" t="s">
        <v>18</v>
      </c>
      <c r="G2188" s="19">
        <v>1</v>
      </c>
      <c r="H2188" s="13">
        <v>257040</v>
      </c>
      <c r="I2188" s="13">
        <v>354490</v>
      </c>
      <c r="J2188" s="17">
        <v>264977.3</v>
      </c>
      <c r="K2188" s="14">
        <v>297010</v>
      </c>
      <c r="L2188" s="15">
        <v>234072</v>
      </c>
      <c r="M2188" s="16">
        <v>264205</v>
      </c>
      <c r="N2188" s="90"/>
    </row>
    <row r="2189" spans="2:14" ht="79.150000000000006">
      <c r="B2189" s="10">
        <v>2186</v>
      </c>
      <c r="C2189" s="11" t="s">
        <v>2033</v>
      </c>
      <c r="D2189" s="11" t="s">
        <v>2034</v>
      </c>
      <c r="E2189" s="11" t="s">
        <v>2037</v>
      </c>
      <c r="F2189" s="12" t="s">
        <v>18</v>
      </c>
      <c r="G2189" s="19">
        <v>1</v>
      </c>
      <c r="H2189" s="13">
        <v>456960</v>
      </c>
      <c r="I2189" s="13">
        <v>630205</v>
      </c>
      <c r="J2189" s="17">
        <v>471061.5</v>
      </c>
      <c r="K2189" s="14">
        <v>528008</v>
      </c>
      <c r="L2189" s="15">
        <v>416121</v>
      </c>
      <c r="M2189" s="16">
        <v>469691</v>
      </c>
      <c r="N2189" s="90"/>
    </row>
    <row r="2190" spans="2:14" ht="66">
      <c r="B2190" s="10">
        <v>2187</v>
      </c>
      <c r="C2190" s="11" t="s">
        <v>2033</v>
      </c>
      <c r="D2190" s="11" t="s">
        <v>2034</v>
      </c>
      <c r="E2190" s="11" t="s">
        <v>2038</v>
      </c>
      <c r="F2190" s="12" t="s">
        <v>18</v>
      </c>
      <c r="G2190" s="19">
        <v>1</v>
      </c>
      <c r="H2190" s="13">
        <v>228480</v>
      </c>
      <c r="I2190" s="13">
        <v>315103</v>
      </c>
      <c r="J2190" s="17">
        <v>235548.6</v>
      </c>
      <c r="K2190" s="14">
        <v>264024</v>
      </c>
      <c r="L2190" s="15">
        <v>208076</v>
      </c>
      <c r="M2190" s="16">
        <v>234863</v>
      </c>
      <c r="N2190" s="90"/>
    </row>
    <row r="2191" spans="2:14" ht="66">
      <c r="B2191" s="10">
        <v>2188</v>
      </c>
      <c r="C2191" s="11" t="s">
        <v>2033</v>
      </c>
      <c r="D2191" s="11" t="s">
        <v>2034</v>
      </c>
      <c r="E2191" s="11" t="s">
        <v>2039</v>
      </c>
      <c r="F2191" s="12" t="s">
        <v>18</v>
      </c>
      <c r="G2191" s="19">
        <v>1</v>
      </c>
      <c r="H2191" s="13">
        <v>342720</v>
      </c>
      <c r="I2191" s="13">
        <v>472654</v>
      </c>
      <c r="J2191" s="17">
        <v>353287.2</v>
      </c>
      <c r="K2191" s="14">
        <v>395996</v>
      </c>
      <c r="L2191" s="15">
        <v>312082</v>
      </c>
      <c r="M2191" s="16">
        <v>352258</v>
      </c>
      <c r="N2191" s="90"/>
    </row>
    <row r="2192" spans="2:14" ht="52.9">
      <c r="B2192" s="10">
        <v>2189</v>
      </c>
      <c r="C2192" s="11" t="s">
        <v>2033</v>
      </c>
      <c r="D2192" s="11" t="s">
        <v>2034</v>
      </c>
      <c r="E2192" s="11" t="s">
        <v>2040</v>
      </c>
      <c r="F2192" s="12" t="s">
        <v>18</v>
      </c>
      <c r="G2192" s="19">
        <v>1</v>
      </c>
      <c r="H2192" s="13">
        <v>199920</v>
      </c>
      <c r="I2192" s="13">
        <v>275715</v>
      </c>
      <c r="J2192" s="17">
        <v>206084.2</v>
      </c>
      <c r="K2192" s="14">
        <v>230998</v>
      </c>
      <c r="L2192" s="15">
        <v>182048</v>
      </c>
      <c r="M2192" s="16">
        <v>205484</v>
      </c>
      <c r="N2192" s="90"/>
    </row>
    <row r="2193" spans="2:14" ht="66">
      <c r="B2193" s="10">
        <v>2190</v>
      </c>
      <c r="C2193" s="11" t="s">
        <v>2033</v>
      </c>
      <c r="D2193" s="11" t="s">
        <v>2034</v>
      </c>
      <c r="E2193" s="11" t="s">
        <v>2041</v>
      </c>
      <c r="F2193" s="12" t="s">
        <v>18</v>
      </c>
      <c r="G2193" s="19">
        <v>1</v>
      </c>
      <c r="H2193" s="13">
        <v>157080</v>
      </c>
      <c r="I2193" s="13">
        <v>216633</v>
      </c>
      <c r="J2193" s="17">
        <v>161935.20000000001</v>
      </c>
      <c r="K2193" s="14">
        <v>181511</v>
      </c>
      <c r="L2193" s="15">
        <v>143048</v>
      </c>
      <c r="M2193" s="16">
        <v>161463</v>
      </c>
      <c r="N2193" s="90"/>
    </row>
    <row r="2194" spans="2:14" ht="79.150000000000006">
      <c r="B2194" s="10">
        <v>2191</v>
      </c>
      <c r="C2194" s="11" t="s">
        <v>2033</v>
      </c>
      <c r="D2194" s="11" t="s">
        <v>2034</v>
      </c>
      <c r="E2194" s="11" t="s">
        <v>2042</v>
      </c>
      <c r="F2194" s="12" t="s">
        <v>18</v>
      </c>
      <c r="G2194" s="19">
        <v>1</v>
      </c>
      <c r="H2194" s="13">
        <v>671160</v>
      </c>
      <c r="I2194" s="13">
        <v>925614</v>
      </c>
      <c r="J2194" s="17">
        <v>691854.1</v>
      </c>
      <c r="K2194" s="14">
        <v>775492</v>
      </c>
      <c r="L2194" s="15">
        <v>611162</v>
      </c>
      <c r="M2194" s="16">
        <v>689840</v>
      </c>
      <c r="N2194" s="90"/>
    </row>
    <row r="2195" spans="2:14" ht="79.150000000000006">
      <c r="B2195" s="10">
        <v>2192</v>
      </c>
      <c r="C2195" s="11" t="s">
        <v>2033</v>
      </c>
      <c r="D2195" s="11" t="s">
        <v>2034</v>
      </c>
      <c r="E2195" s="11" t="s">
        <v>2043</v>
      </c>
      <c r="F2195" s="12" t="s">
        <v>18</v>
      </c>
      <c r="G2195" s="19">
        <v>1</v>
      </c>
      <c r="H2195" s="13">
        <v>371280</v>
      </c>
      <c r="I2195" s="13">
        <v>512042</v>
      </c>
      <c r="J2195" s="17">
        <v>382715.9</v>
      </c>
      <c r="K2195" s="14">
        <v>428982</v>
      </c>
      <c r="L2195" s="15">
        <v>338079</v>
      </c>
      <c r="M2195" s="16">
        <v>381602</v>
      </c>
      <c r="N2195" s="90"/>
    </row>
    <row r="2196" spans="2:14" ht="105.6">
      <c r="B2196" s="10">
        <v>2193</v>
      </c>
      <c r="C2196" s="11" t="s">
        <v>2033</v>
      </c>
      <c r="D2196" s="11" t="s">
        <v>2034</v>
      </c>
      <c r="E2196" s="11" t="s">
        <v>2044</v>
      </c>
      <c r="F2196" s="12" t="s">
        <v>18</v>
      </c>
      <c r="G2196" s="19">
        <v>1</v>
      </c>
      <c r="H2196" s="13">
        <v>3944850</v>
      </c>
      <c r="I2196" s="13">
        <v>5440442</v>
      </c>
      <c r="J2196" s="17">
        <v>4066384.7</v>
      </c>
      <c r="K2196" s="14">
        <v>4557968</v>
      </c>
      <c r="L2196" s="15">
        <v>3592112</v>
      </c>
      <c r="M2196" s="16">
        <v>4054545</v>
      </c>
      <c r="N2196" s="90"/>
    </row>
    <row r="2197" spans="2:14" ht="39.6">
      <c r="B2197" s="10">
        <v>2194</v>
      </c>
      <c r="C2197" s="11" t="s">
        <v>2033</v>
      </c>
      <c r="D2197" s="11" t="s">
        <v>2034</v>
      </c>
      <c r="E2197" s="11" t="s">
        <v>2045</v>
      </c>
      <c r="F2197" s="12" t="s">
        <v>18</v>
      </c>
      <c r="G2197" s="19">
        <v>1</v>
      </c>
      <c r="H2197" s="13">
        <v>758030</v>
      </c>
      <c r="I2197" s="13">
        <v>1045418</v>
      </c>
      <c r="J2197" s="17">
        <v>781377.8</v>
      </c>
      <c r="K2197" s="14">
        <v>875838</v>
      </c>
      <c r="L2197" s="15">
        <v>690244</v>
      </c>
      <c r="M2197" s="16">
        <v>779103</v>
      </c>
      <c r="N2197" s="90"/>
    </row>
    <row r="2198" spans="2:14" ht="26.45">
      <c r="B2198" s="10">
        <v>2195</v>
      </c>
      <c r="C2198" s="11" t="s">
        <v>2033</v>
      </c>
      <c r="D2198" s="11" t="s">
        <v>2034</v>
      </c>
      <c r="E2198" s="11" t="s">
        <v>2046</v>
      </c>
      <c r="F2198" s="12" t="s">
        <v>18</v>
      </c>
      <c r="G2198" s="19">
        <v>1</v>
      </c>
      <c r="H2198" s="13">
        <v>249067</v>
      </c>
      <c r="I2198" s="13">
        <v>343495</v>
      </c>
      <c r="J2198" s="17">
        <v>256742.5</v>
      </c>
      <c r="K2198" s="14">
        <v>287780</v>
      </c>
      <c r="L2198" s="15">
        <v>226798</v>
      </c>
      <c r="M2198" s="16">
        <v>255995</v>
      </c>
      <c r="N2198" s="90"/>
    </row>
    <row r="2199" spans="2:14" ht="39.6">
      <c r="B2199" s="10">
        <v>2196</v>
      </c>
      <c r="C2199" s="11" t="s">
        <v>2033</v>
      </c>
      <c r="D2199" s="11" t="s">
        <v>2034</v>
      </c>
      <c r="E2199" s="11" t="s">
        <v>2047</v>
      </c>
      <c r="F2199" s="12" t="s">
        <v>18</v>
      </c>
      <c r="G2199" s="19">
        <v>1</v>
      </c>
      <c r="H2199" s="13">
        <v>142324</v>
      </c>
      <c r="I2199" s="13">
        <v>196283</v>
      </c>
      <c r="J2199" s="17">
        <v>146715.1</v>
      </c>
      <c r="K2199" s="14">
        <v>164451</v>
      </c>
      <c r="L2199" s="15">
        <v>129604</v>
      </c>
      <c r="M2199" s="16">
        <v>146289</v>
      </c>
      <c r="N2199" s="90"/>
    </row>
    <row r="2200" spans="2:14" ht="39.6">
      <c r="B2200" s="10">
        <v>2197</v>
      </c>
      <c r="C2200" s="11" t="s">
        <v>2033</v>
      </c>
      <c r="D2200" s="11" t="s">
        <v>2034</v>
      </c>
      <c r="E2200" s="11" t="s">
        <v>2048</v>
      </c>
      <c r="F2200" s="12" t="s">
        <v>18</v>
      </c>
      <c r="G2200" s="19">
        <v>1</v>
      </c>
      <c r="H2200" s="13">
        <v>49504</v>
      </c>
      <c r="I2200" s="13">
        <v>68272</v>
      </c>
      <c r="J2200" s="17">
        <v>51039.1</v>
      </c>
      <c r="K2200" s="14">
        <v>57209</v>
      </c>
      <c r="L2200" s="15">
        <v>45087</v>
      </c>
      <c r="M2200" s="16">
        <v>50891</v>
      </c>
      <c r="N2200" s="90"/>
    </row>
    <row r="2201" spans="2:14" ht="26.45">
      <c r="B2201" s="10">
        <v>2198</v>
      </c>
      <c r="C2201" s="11" t="s">
        <v>2033</v>
      </c>
      <c r="D2201" s="11" t="s">
        <v>2034</v>
      </c>
      <c r="E2201" s="11" t="s">
        <v>2049</v>
      </c>
      <c r="F2201" s="12" t="s">
        <v>18</v>
      </c>
      <c r="G2201" s="19">
        <v>1</v>
      </c>
      <c r="H2201" s="13">
        <v>189600</v>
      </c>
      <c r="I2201" s="13">
        <v>261482</v>
      </c>
      <c r="J2201" s="17">
        <v>195433.7</v>
      </c>
      <c r="K2201" s="14">
        <v>219060</v>
      </c>
      <c r="L2201" s="15">
        <v>172640</v>
      </c>
      <c r="M2201" s="16">
        <v>194865</v>
      </c>
      <c r="N2201" s="90"/>
    </row>
    <row r="2202" spans="2:14" ht="26.45">
      <c r="B2202" s="10">
        <v>2199</v>
      </c>
      <c r="C2202" s="11" t="s">
        <v>2033</v>
      </c>
      <c r="D2202" s="11" t="s">
        <v>2034</v>
      </c>
      <c r="E2202" s="11" t="s">
        <v>2050</v>
      </c>
      <c r="F2202" s="12" t="s">
        <v>18</v>
      </c>
      <c r="G2202" s="19">
        <v>1</v>
      </c>
      <c r="H2202" s="13">
        <v>171120</v>
      </c>
      <c r="I2202" s="13">
        <v>235996</v>
      </c>
      <c r="J2202" s="17">
        <v>176405.6</v>
      </c>
      <c r="K2202" s="14">
        <v>197731</v>
      </c>
      <c r="L2202" s="15">
        <v>155831</v>
      </c>
      <c r="M2202" s="16">
        <v>175892</v>
      </c>
      <c r="N2202" s="90"/>
    </row>
    <row r="2203" spans="2:14" ht="26.45">
      <c r="B2203" s="10">
        <v>2200</v>
      </c>
      <c r="C2203" s="11" t="s">
        <v>2033</v>
      </c>
      <c r="D2203" s="11" t="s">
        <v>2034</v>
      </c>
      <c r="E2203" s="11" t="s">
        <v>1743</v>
      </c>
      <c r="F2203" s="12" t="s">
        <v>18</v>
      </c>
      <c r="G2203" s="19">
        <v>1</v>
      </c>
      <c r="H2203" s="13">
        <v>171120</v>
      </c>
      <c r="I2203" s="13">
        <v>235996</v>
      </c>
      <c r="J2203" s="17">
        <v>231871.5</v>
      </c>
      <c r="K2203" s="14">
        <v>259902</v>
      </c>
      <c r="L2203" s="15">
        <v>204828</v>
      </c>
      <c r="M2203" s="16">
        <v>231197</v>
      </c>
      <c r="N2203" s="90"/>
    </row>
    <row r="2204" spans="2:14" ht="39.6">
      <c r="B2204" s="10">
        <v>2201</v>
      </c>
      <c r="C2204" s="11" t="s">
        <v>1375</v>
      </c>
      <c r="D2204" s="11" t="s">
        <v>1442</v>
      </c>
      <c r="E2204" s="11" t="s">
        <v>2051</v>
      </c>
      <c r="F2204" s="12" t="s">
        <v>18</v>
      </c>
      <c r="G2204" s="19">
        <v>1</v>
      </c>
      <c r="H2204" s="13">
        <v>178500</v>
      </c>
      <c r="I2204" s="13">
        <v>246174</v>
      </c>
      <c r="J2204" s="17">
        <v>184033.5</v>
      </c>
      <c r="K2204" s="14">
        <v>206281</v>
      </c>
      <c r="L2204" s="15">
        <v>162569</v>
      </c>
      <c r="M2204" s="16">
        <v>183497</v>
      </c>
      <c r="N2204" s="90"/>
    </row>
    <row r="2205" spans="2:14" ht="66">
      <c r="B2205" s="10">
        <v>2202</v>
      </c>
      <c r="C2205" s="11" t="s">
        <v>767</v>
      </c>
      <c r="D2205" s="11" t="s">
        <v>801</v>
      </c>
      <c r="E2205" s="11" t="s">
        <v>2052</v>
      </c>
      <c r="F2205" s="12" t="s">
        <v>157</v>
      </c>
      <c r="G2205" s="19">
        <v>1</v>
      </c>
      <c r="H2205" s="13">
        <v>900473</v>
      </c>
      <c r="I2205" s="13">
        <v>1241865</v>
      </c>
      <c r="J2205" s="17">
        <v>928235.7</v>
      </c>
      <c r="K2205" s="14">
        <v>1040450</v>
      </c>
      <c r="L2205" s="15">
        <v>819973</v>
      </c>
      <c r="M2205" s="16">
        <v>925533</v>
      </c>
      <c r="N2205" s="90"/>
    </row>
    <row r="2206" spans="2:14" ht="39.6">
      <c r="B2206" s="10">
        <v>2203</v>
      </c>
      <c r="C2206" s="11" t="s">
        <v>102</v>
      </c>
      <c r="D2206" s="11" t="s">
        <v>170</v>
      </c>
      <c r="E2206" s="11" t="s">
        <v>2053</v>
      </c>
      <c r="F2206" s="12" t="s">
        <v>18</v>
      </c>
      <c r="G2206" s="19">
        <v>1</v>
      </c>
      <c r="H2206" s="13">
        <v>537910</v>
      </c>
      <c r="I2206" s="13">
        <v>741845</v>
      </c>
      <c r="J2206" s="17">
        <v>693115.5</v>
      </c>
      <c r="K2206" s="14">
        <v>776906</v>
      </c>
      <c r="L2206" s="15">
        <v>612275</v>
      </c>
      <c r="M2206" s="16">
        <v>691097</v>
      </c>
      <c r="N2206" s="90"/>
    </row>
    <row r="2207" spans="2:14" ht="79.150000000000006">
      <c r="B2207" s="10">
        <v>2204</v>
      </c>
      <c r="C2207" s="11" t="s">
        <v>102</v>
      </c>
      <c r="D2207" s="11" t="s">
        <v>103</v>
      </c>
      <c r="E2207" s="11" t="s">
        <v>2054</v>
      </c>
      <c r="F2207" s="12" t="s">
        <v>18</v>
      </c>
      <c r="G2207" s="19">
        <v>1</v>
      </c>
      <c r="H2207" s="13">
        <v>899771</v>
      </c>
      <c r="I2207" s="13">
        <v>1240897</v>
      </c>
      <c r="J2207" s="17">
        <v>927497.9</v>
      </c>
      <c r="K2207" s="14">
        <v>1039623</v>
      </c>
      <c r="L2207" s="15">
        <v>819321</v>
      </c>
      <c r="M2207" s="16">
        <v>924797</v>
      </c>
      <c r="N2207" s="90"/>
    </row>
    <row r="2208" spans="2:14" ht="39.6">
      <c r="B2208" s="10">
        <v>2205</v>
      </c>
      <c r="C2208" s="11" t="s">
        <v>987</v>
      </c>
      <c r="D2208" s="11" t="s">
        <v>2055</v>
      </c>
      <c r="E2208" s="11" t="s">
        <v>2056</v>
      </c>
      <c r="F2208" s="12" t="s">
        <v>18</v>
      </c>
      <c r="G2208" s="19">
        <v>1</v>
      </c>
      <c r="H2208" s="13">
        <v>418000</v>
      </c>
      <c r="I2208" s="13">
        <v>576474</v>
      </c>
      <c r="J2208" s="17">
        <v>430887.1</v>
      </c>
      <c r="K2208" s="14">
        <v>482977</v>
      </c>
      <c r="L2208" s="15">
        <v>380631</v>
      </c>
      <c r="M2208" s="16">
        <v>429632</v>
      </c>
      <c r="N2208" s="90"/>
    </row>
    <row r="2209" spans="2:14" ht="39.6">
      <c r="B2209" s="10">
        <v>2206</v>
      </c>
      <c r="C2209" s="11" t="s">
        <v>1251</v>
      </c>
      <c r="D2209" s="11" t="s">
        <v>1252</v>
      </c>
      <c r="E2209" s="11" t="s">
        <v>2057</v>
      </c>
      <c r="F2209" s="12" t="s">
        <v>18</v>
      </c>
      <c r="G2209" s="19">
        <v>1</v>
      </c>
      <c r="H2209" s="13">
        <v>599639</v>
      </c>
      <c r="I2209" s="13">
        <v>826977</v>
      </c>
      <c r="J2209" s="17">
        <v>772678.9</v>
      </c>
      <c r="K2209" s="14">
        <v>866088</v>
      </c>
      <c r="L2209" s="15">
        <v>682559</v>
      </c>
      <c r="M2209" s="16">
        <v>770429</v>
      </c>
      <c r="N2209" s="90"/>
    </row>
    <row r="2210" spans="2:14" ht="66">
      <c r="B2210" s="10">
        <v>2207</v>
      </c>
      <c r="C2210" s="11" t="s">
        <v>875</v>
      </c>
      <c r="D2210" s="11" t="s">
        <v>935</v>
      </c>
      <c r="E2210" s="11" t="s">
        <v>2058</v>
      </c>
      <c r="F2210" s="12" t="s">
        <v>157</v>
      </c>
      <c r="G2210" s="19">
        <v>1</v>
      </c>
      <c r="H2210" s="13">
        <v>422500</v>
      </c>
      <c r="I2210" s="13">
        <v>582680</v>
      </c>
      <c r="J2210" s="17">
        <v>435492.4</v>
      </c>
      <c r="K2210" s="14">
        <v>488139</v>
      </c>
      <c r="L2210" s="15">
        <v>384700</v>
      </c>
      <c r="M2210" s="16">
        <v>434225</v>
      </c>
      <c r="N2210" s="90"/>
    </row>
    <row r="2211" spans="2:14" ht="26.45">
      <c r="B2211" s="10">
        <v>2208</v>
      </c>
      <c r="C2211" s="11" t="s">
        <v>1067</v>
      </c>
      <c r="D2211" s="11" t="s">
        <v>1068</v>
      </c>
      <c r="E2211" s="11" t="s">
        <v>2059</v>
      </c>
      <c r="F2211" s="12" t="s">
        <v>18</v>
      </c>
      <c r="G2211" s="19">
        <v>1</v>
      </c>
      <c r="H2211" s="13">
        <v>679292</v>
      </c>
      <c r="I2211" s="13">
        <v>936829</v>
      </c>
      <c r="J2211" s="17">
        <v>700231.7</v>
      </c>
      <c r="K2211" s="14">
        <v>784882</v>
      </c>
      <c r="L2211" s="15">
        <v>618562</v>
      </c>
      <c r="M2211" s="16">
        <v>698193</v>
      </c>
      <c r="N2211" s="90"/>
    </row>
    <row r="2212" spans="2:14" ht="26.45">
      <c r="B2212" s="10">
        <v>2209</v>
      </c>
      <c r="C2212" s="11" t="s">
        <v>1067</v>
      </c>
      <c r="D2212" s="11" t="s">
        <v>1068</v>
      </c>
      <c r="E2212" s="11" t="s">
        <v>2060</v>
      </c>
      <c r="F2212" s="12" t="s">
        <v>18</v>
      </c>
      <c r="G2212" s="19">
        <v>1</v>
      </c>
      <c r="H2212" s="13">
        <v>582009</v>
      </c>
      <c r="I2212" s="13">
        <v>802663</v>
      </c>
      <c r="J2212" s="17">
        <v>599938.5</v>
      </c>
      <c r="K2212" s="14">
        <v>672465</v>
      </c>
      <c r="L2212" s="15">
        <v>529966</v>
      </c>
      <c r="M2212" s="16">
        <v>598192</v>
      </c>
      <c r="N2212" s="90"/>
    </row>
    <row r="2213" spans="2:14" ht="39.6">
      <c r="B2213" s="10">
        <v>2210</v>
      </c>
      <c r="C2213" s="11" t="s">
        <v>1067</v>
      </c>
      <c r="D2213" s="11" t="s">
        <v>1068</v>
      </c>
      <c r="E2213" s="11" t="s">
        <v>2061</v>
      </c>
      <c r="F2213" s="12" t="s">
        <v>18</v>
      </c>
      <c r="G2213" s="19">
        <v>1</v>
      </c>
      <c r="H2213" s="13">
        <v>277667</v>
      </c>
      <c r="I2213" s="13">
        <v>382938</v>
      </c>
      <c r="J2213" s="17">
        <v>286218.8</v>
      </c>
      <c r="K2213" s="14">
        <v>320820</v>
      </c>
      <c r="L2213" s="15">
        <v>252836</v>
      </c>
      <c r="M2213" s="16">
        <v>285385</v>
      </c>
      <c r="N2213" s="90"/>
    </row>
    <row r="2214" spans="2:14" ht="39.6">
      <c r="B2214" s="10">
        <v>2211</v>
      </c>
      <c r="C2214" s="11" t="s">
        <v>1067</v>
      </c>
      <c r="D2214" s="11" t="s">
        <v>1068</v>
      </c>
      <c r="E2214" s="11" t="s">
        <v>2062</v>
      </c>
      <c r="F2214" s="12" t="s">
        <v>18</v>
      </c>
      <c r="G2214" s="19">
        <v>1</v>
      </c>
      <c r="H2214" s="13">
        <v>747717</v>
      </c>
      <c r="I2214" s="13">
        <v>1031195</v>
      </c>
      <c r="J2214" s="17">
        <v>770774.9</v>
      </c>
      <c r="K2214" s="14">
        <v>863954</v>
      </c>
      <c r="L2214" s="15">
        <v>680877</v>
      </c>
      <c r="M2214" s="16">
        <v>768530</v>
      </c>
      <c r="N2214" s="90"/>
    </row>
    <row r="2215" spans="2:14" ht="39.6">
      <c r="B2215" s="10">
        <v>2212</v>
      </c>
      <c r="C2215" s="11" t="s">
        <v>1067</v>
      </c>
      <c r="D2215" s="11" t="s">
        <v>1068</v>
      </c>
      <c r="E2215" s="11" t="s">
        <v>2063</v>
      </c>
      <c r="F2215" s="12" t="s">
        <v>18</v>
      </c>
      <c r="G2215" s="19">
        <v>1</v>
      </c>
      <c r="H2215" s="13">
        <v>196945</v>
      </c>
      <c r="I2215" s="13">
        <v>271612</v>
      </c>
      <c r="J2215" s="17">
        <v>203014</v>
      </c>
      <c r="K2215" s="14">
        <v>227556</v>
      </c>
      <c r="L2215" s="15">
        <v>179336</v>
      </c>
      <c r="M2215" s="16">
        <v>202423</v>
      </c>
      <c r="N2215" s="90"/>
    </row>
    <row r="2216" spans="2:14" ht="39.6">
      <c r="B2216" s="10">
        <v>2213</v>
      </c>
      <c r="C2216" s="11" t="s">
        <v>1067</v>
      </c>
      <c r="D2216" s="11" t="s">
        <v>1068</v>
      </c>
      <c r="E2216" s="11" t="s">
        <v>2064</v>
      </c>
      <c r="F2216" s="12" t="s">
        <v>18</v>
      </c>
      <c r="G2216" s="19">
        <v>1</v>
      </c>
      <c r="H2216" s="13">
        <v>1148648</v>
      </c>
      <c r="I2216" s="13">
        <v>1584130</v>
      </c>
      <c r="J2216" s="17">
        <v>1184050</v>
      </c>
      <c r="K2216" s="14">
        <v>1327189</v>
      </c>
      <c r="L2216" s="15">
        <v>1045951</v>
      </c>
      <c r="M2216" s="16">
        <v>1180602</v>
      </c>
      <c r="N2216" s="90"/>
    </row>
    <row r="2217" spans="2:14" ht="52.9">
      <c r="B2217" s="10">
        <v>2214</v>
      </c>
      <c r="C2217" s="11" t="s">
        <v>1067</v>
      </c>
      <c r="D2217" s="11" t="s">
        <v>1068</v>
      </c>
      <c r="E2217" s="11" t="s">
        <v>2065</v>
      </c>
      <c r="F2217" s="12" t="s">
        <v>18</v>
      </c>
      <c r="G2217" s="19">
        <v>1</v>
      </c>
      <c r="H2217" s="13">
        <v>480958</v>
      </c>
      <c r="I2217" s="13">
        <v>663301</v>
      </c>
      <c r="J2217" s="17">
        <v>495801.59999999998</v>
      </c>
      <c r="K2217" s="14">
        <v>555739</v>
      </c>
      <c r="L2217" s="15">
        <v>437975</v>
      </c>
      <c r="M2217" s="16">
        <v>494358</v>
      </c>
      <c r="N2217" s="90"/>
    </row>
    <row r="2218" spans="2:14" ht="39.6">
      <c r="B2218" s="10">
        <v>2215</v>
      </c>
      <c r="C2218" s="11" t="s">
        <v>1067</v>
      </c>
      <c r="D2218" s="11" t="s">
        <v>1068</v>
      </c>
      <c r="E2218" s="11" t="s">
        <v>2066</v>
      </c>
      <c r="F2218" s="12" t="s">
        <v>18</v>
      </c>
      <c r="G2218" s="19">
        <v>1</v>
      </c>
      <c r="H2218" s="13">
        <v>395278</v>
      </c>
      <c r="I2218" s="13">
        <v>545138</v>
      </c>
      <c r="J2218" s="17">
        <v>407479.8</v>
      </c>
      <c r="K2218" s="14">
        <v>456740</v>
      </c>
      <c r="L2218" s="15">
        <v>359954</v>
      </c>
      <c r="M2218" s="16">
        <v>406293</v>
      </c>
      <c r="N2218" s="90"/>
    </row>
    <row r="2219" spans="2:14" ht="39.6">
      <c r="B2219" s="10">
        <v>2216</v>
      </c>
      <c r="C2219" s="11" t="s">
        <v>1067</v>
      </c>
      <c r="D2219" s="11" t="s">
        <v>1068</v>
      </c>
      <c r="E2219" s="11" t="s">
        <v>2067</v>
      </c>
      <c r="F2219" s="12" t="s">
        <v>18</v>
      </c>
      <c r="G2219" s="19">
        <v>1</v>
      </c>
      <c r="H2219" s="13">
        <v>679292</v>
      </c>
      <c r="I2219" s="13">
        <v>936829</v>
      </c>
      <c r="J2219" s="17">
        <v>700231.7</v>
      </c>
      <c r="K2219" s="14">
        <v>784882</v>
      </c>
      <c r="L2219" s="15">
        <v>618562</v>
      </c>
      <c r="M2219" s="16">
        <v>698193</v>
      </c>
      <c r="N2219" s="90"/>
    </row>
    <row r="2220" spans="2:14" ht="26.45">
      <c r="B2220" s="10">
        <v>2217</v>
      </c>
      <c r="C2220" s="11" t="s">
        <v>1067</v>
      </c>
      <c r="D2220" s="11" t="s">
        <v>1068</v>
      </c>
      <c r="E2220" s="11" t="s">
        <v>2068</v>
      </c>
      <c r="F2220" s="12" t="s">
        <v>18</v>
      </c>
      <c r="G2220" s="19">
        <v>1</v>
      </c>
      <c r="H2220" s="13">
        <v>454183</v>
      </c>
      <c r="I2220" s="13">
        <v>626375</v>
      </c>
      <c r="J2220" s="17">
        <v>468193.6</v>
      </c>
      <c r="K2220" s="14">
        <v>524793</v>
      </c>
      <c r="L2220" s="15">
        <v>413587</v>
      </c>
      <c r="M2220" s="16">
        <v>466830</v>
      </c>
      <c r="N2220" s="90"/>
    </row>
    <row r="2221" spans="2:14" ht="39.6">
      <c r="B2221" s="10">
        <v>2218</v>
      </c>
      <c r="C2221" s="11" t="s">
        <v>1067</v>
      </c>
      <c r="D2221" s="11" t="s">
        <v>1068</v>
      </c>
      <c r="E2221" s="11" t="s">
        <v>2069</v>
      </c>
      <c r="F2221" s="12" t="s">
        <v>18</v>
      </c>
      <c r="G2221" s="19">
        <v>1</v>
      </c>
      <c r="H2221" s="13">
        <v>494445</v>
      </c>
      <c r="I2221" s="13">
        <v>681902</v>
      </c>
      <c r="J2221" s="17">
        <v>509677</v>
      </c>
      <c r="K2221" s="14">
        <v>571292</v>
      </c>
      <c r="L2221" s="15">
        <v>450232</v>
      </c>
      <c r="M2221" s="16">
        <v>508193</v>
      </c>
      <c r="N2221" s="90"/>
    </row>
    <row r="2222" spans="2:14" ht="39.6">
      <c r="B2222" s="10">
        <v>2219</v>
      </c>
      <c r="C2222" s="11" t="s">
        <v>1067</v>
      </c>
      <c r="D2222" s="11" t="s">
        <v>1068</v>
      </c>
      <c r="E2222" s="11" t="s">
        <v>2070</v>
      </c>
      <c r="F2222" s="12" t="s">
        <v>18</v>
      </c>
      <c r="G2222" s="19">
        <v>1</v>
      </c>
      <c r="H2222" s="13">
        <v>313069</v>
      </c>
      <c r="I2222" s="13">
        <v>431761</v>
      </c>
      <c r="J2222" s="17">
        <v>322728</v>
      </c>
      <c r="K2222" s="14">
        <v>361742</v>
      </c>
      <c r="L2222" s="15">
        <v>285087</v>
      </c>
      <c r="M2222" s="16">
        <v>321788</v>
      </c>
      <c r="N2222" s="90"/>
    </row>
    <row r="2223" spans="2:14" ht="39.6">
      <c r="B2223" s="10">
        <v>2220</v>
      </c>
      <c r="C2223" s="11" t="s">
        <v>1067</v>
      </c>
      <c r="D2223" s="11" t="s">
        <v>1068</v>
      </c>
      <c r="E2223" s="11" t="s">
        <v>2071</v>
      </c>
      <c r="F2223" s="12" t="s">
        <v>18</v>
      </c>
      <c r="G2223" s="19">
        <v>1</v>
      </c>
      <c r="H2223" s="13">
        <v>283220</v>
      </c>
      <c r="I2223" s="13">
        <v>390596</v>
      </c>
      <c r="J2223" s="17">
        <v>291966.5</v>
      </c>
      <c r="K2223" s="14">
        <v>327262</v>
      </c>
      <c r="L2223" s="15">
        <v>257914</v>
      </c>
      <c r="M2223" s="16">
        <v>291117</v>
      </c>
      <c r="N2223" s="90"/>
    </row>
    <row r="2224" spans="2:14" ht="66">
      <c r="B2224" s="10">
        <v>2221</v>
      </c>
      <c r="C2224" s="11" t="s">
        <v>1067</v>
      </c>
      <c r="D2224" s="11" t="s">
        <v>1068</v>
      </c>
      <c r="E2224" s="11" t="s">
        <v>2072</v>
      </c>
      <c r="F2224" s="12" t="s">
        <v>18</v>
      </c>
      <c r="G2224" s="19">
        <v>1</v>
      </c>
      <c r="H2224" s="13">
        <v>1147160</v>
      </c>
      <c r="I2224" s="13">
        <v>1582077</v>
      </c>
      <c r="J2224" s="17">
        <v>1182514.8999999999</v>
      </c>
      <c r="K2224" s="14">
        <v>1325469</v>
      </c>
      <c r="L2224" s="15">
        <v>1044595</v>
      </c>
      <c r="M2224" s="16">
        <v>1179072</v>
      </c>
      <c r="N2224" s="90"/>
    </row>
    <row r="2225" spans="2:14" ht="52.9">
      <c r="B2225" s="10">
        <v>2222</v>
      </c>
      <c r="C2225" s="11" t="s">
        <v>1067</v>
      </c>
      <c r="D2225" s="11" t="s">
        <v>1068</v>
      </c>
      <c r="E2225" s="11" t="s">
        <v>2073</v>
      </c>
      <c r="F2225" s="12" t="s">
        <v>18</v>
      </c>
      <c r="G2225" s="19">
        <v>1</v>
      </c>
      <c r="H2225" s="13">
        <v>652517</v>
      </c>
      <c r="I2225" s="13">
        <v>899903</v>
      </c>
      <c r="J2225" s="17">
        <v>672623.7</v>
      </c>
      <c r="K2225" s="14">
        <v>753937</v>
      </c>
      <c r="L2225" s="15">
        <v>594174</v>
      </c>
      <c r="M2225" s="16">
        <v>670665</v>
      </c>
      <c r="N2225" s="90"/>
    </row>
    <row r="2226" spans="2:14" ht="39.6">
      <c r="B2226" s="10">
        <v>2223</v>
      </c>
      <c r="C2226" s="11" t="s">
        <v>1067</v>
      </c>
      <c r="D2226" s="11" t="s">
        <v>1068</v>
      </c>
      <c r="E2226" s="11" t="s">
        <v>2074</v>
      </c>
      <c r="F2226" s="12" t="s">
        <v>18</v>
      </c>
      <c r="G2226" s="19">
        <v>1</v>
      </c>
      <c r="H2226" s="13">
        <v>223306</v>
      </c>
      <c r="I2226" s="13">
        <v>307967</v>
      </c>
      <c r="J2226" s="17">
        <v>230205.5</v>
      </c>
      <c r="K2226" s="14">
        <v>258035</v>
      </c>
      <c r="L2226" s="15">
        <v>203356</v>
      </c>
      <c r="M2226" s="16">
        <v>229535</v>
      </c>
      <c r="N2226" s="90"/>
    </row>
    <row r="2227" spans="2:14" ht="26.45">
      <c r="B2227" s="10">
        <v>2224</v>
      </c>
      <c r="C2227" s="11" t="s">
        <v>1067</v>
      </c>
      <c r="D2227" s="11" t="s">
        <v>1068</v>
      </c>
      <c r="E2227" s="11" t="s">
        <v>2075</v>
      </c>
      <c r="F2227" s="12" t="s">
        <v>18</v>
      </c>
      <c r="G2227" s="19">
        <v>1</v>
      </c>
      <c r="H2227" s="13">
        <v>174361</v>
      </c>
      <c r="I2227" s="13">
        <v>240466</v>
      </c>
      <c r="J2227" s="17">
        <v>179749.5</v>
      </c>
      <c r="K2227" s="14">
        <v>201479</v>
      </c>
      <c r="L2227" s="15">
        <v>158785</v>
      </c>
      <c r="M2227" s="16">
        <v>179226</v>
      </c>
      <c r="N2227" s="90"/>
    </row>
    <row r="2228" spans="2:14" ht="39.6">
      <c r="B2228" s="10">
        <v>2225</v>
      </c>
      <c r="C2228" s="11" t="s">
        <v>1067</v>
      </c>
      <c r="D2228" s="11" t="s">
        <v>1068</v>
      </c>
      <c r="E2228" s="11" t="s">
        <v>2076</v>
      </c>
      <c r="F2228" s="12" t="s">
        <v>18</v>
      </c>
      <c r="G2228" s="19">
        <v>1</v>
      </c>
      <c r="H2228" s="13">
        <v>381317</v>
      </c>
      <c r="I2228" s="13">
        <v>525884</v>
      </c>
      <c r="J2228" s="17">
        <v>393080.8</v>
      </c>
      <c r="K2228" s="14">
        <v>440600</v>
      </c>
      <c r="L2228" s="15">
        <v>347235</v>
      </c>
      <c r="M2228" s="16">
        <v>391937</v>
      </c>
      <c r="N2228" s="90"/>
    </row>
    <row r="2229" spans="2:14" ht="39.6">
      <c r="B2229" s="10">
        <v>2226</v>
      </c>
      <c r="C2229" s="11" t="s">
        <v>1067</v>
      </c>
      <c r="D2229" s="11" t="s">
        <v>1068</v>
      </c>
      <c r="E2229" s="11" t="s">
        <v>2077</v>
      </c>
      <c r="F2229" s="12" t="s">
        <v>18</v>
      </c>
      <c r="G2229" s="19">
        <v>1</v>
      </c>
      <c r="H2229" s="13">
        <v>205508</v>
      </c>
      <c r="I2229" s="13">
        <v>283421</v>
      </c>
      <c r="J2229" s="17">
        <v>211843.8</v>
      </c>
      <c r="K2229" s="14">
        <v>237454</v>
      </c>
      <c r="L2229" s="15">
        <v>187136</v>
      </c>
      <c r="M2229" s="16">
        <v>211227</v>
      </c>
      <c r="N2229" s="90"/>
    </row>
    <row r="2230" spans="2:14" ht="39.6">
      <c r="B2230" s="10">
        <v>2227</v>
      </c>
      <c r="C2230" s="11" t="s">
        <v>1067</v>
      </c>
      <c r="D2230" s="11" t="s">
        <v>1068</v>
      </c>
      <c r="E2230" s="11" t="s">
        <v>2078</v>
      </c>
      <c r="F2230" s="12" t="s">
        <v>18</v>
      </c>
      <c r="G2230" s="19">
        <v>1</v>
      </c>
      <c r="H2230" s="13">
        <v>402220</v>
      </c>
      <c r="I2230" s="13">
        <v>554712</v>
      </c>
      <c r="J2230" s="17">
        <v>414607.9</v>
      </c>
      <c r="K2230" s="14">
        <v>464730</v>
      </c>
      <c r="L2230" s="15">
        <v>366251</v>
      </c>
      <c r="M2230" s="16">
        <v>413401</v>
      </c>
      <c r="N2230" s="90"/>
    </row>
    <row r="2231" spans="2:14" ht="39.6">
      <c r="B2231" s="10">
        <v>2228</v>
      </c>
      <c r="C2231" s="11" t="s">
        <v>1067</v>
      </c>
      <c r="D2231" s="11" t="s">
        <v>1068</v>
      </c>
      <c r="E2231" s="11" t="s">
        <v>2079</v>
      </c>
      <c r="F2231" s="12" t="s">
        <v>18</v>
      </c>
      <c r="G2231" s="19">
        <v>1</v>
      </c>
      <c r="H2231" s="13">
        <v>254350</v>
      </c>
      <c r="I2231" s="13">
        <v>350781</v>
      </c>
      <c r="J2231" s="17">
        <v>262216.5</v>
      </c>
      <c r="K2231" s="14">
        <v>293916</v>
      </c>
      <c r="L2231" s="15">
        <v>231633</v>
      </c>
      <c r="M2231" s="16">
        <v>261452</v>
      </c>
      <c r="N2231" s="90"/>
    </row>
    <row r="2232" spans="2:14" ht="39.6">
      <c r="B2232" s="10">
        <v>2229</v>
      </c>
      <c r="C2232" s="11" t="s">
        <v>1067</v>
      </c>
      <c r="D2232" s="11" t="s">
        <v>1068</v>
      </c>
      <c r="E2232" s="11" t="s">
        <v>2080</v>
      </c>
      <c r="F2232" s="12" t="s">
        <v>18</v>
      </c>
      <c r="G2232" s="19">
        <v>1</v>
      </c>
      <c r="H2232" s="13">
        <v>153769</v>
      </c>
      <c r="I2232" s="13">
        <v>212067</v>
      </c>
      <c r="J2232" s="17">
        <v>158508</v>
      </c>
      <c r="K2232" s="14">
        <v>177670</v>
      </c>
      <c r="L2232" s="15">
        <v>140021</v>
      </c>
      <c r="M2232" s="16">
        <v>158047</v>
      </c>
      <c r="N2232" s="90"/>
    </row>
    <row r="2233" spans="2:14" ht="52.9">
      <c r="B2233" s="10">
        <v>2230</v>
      </c>
      <c r="C2233" s="11" t="s">
        <v>1067</v>
      </c>
      <c r="D2233" s="11" t="s">
        <v>1068</v>
      </c>
      <c r="E2233" s="11" t="s">
        <v>2081</v>
      </c>
      <c r="F2233" s="12" t="s">
        <v>18</v>
      </c>
      <c r="G2233" s="19">
        <v>1</v>
      </c>
      <c r="H2233" s="13">
        <v>88370</v>
      </c>
      <c r="I2233" s="13">
        <v>121873</v>
      </c>
      <c r="J2233" s="17">
        <v>91106.4</v>
      </c>
      <c r="K2233" s="14">
        <v>102120</v>
      </c>
      <c r="L2233" s="15">
        <v>80481</v>
      </c>
      <c r="M2233" s="16">
        <v>90842</v>
      </c>
      <c r="N2233" s="90"/>
    </row>
    <row r="2234" spans="2:14">
      <c r="B2234" s="10">
        <v>2231</v>
      </c>
      <c r="C2234" s="11" t="s">
        <v>1067</v>
      </c>
      <c r="D2234" s="11" t="s">
        <v>1068</v>
      </c>
      <c r="E2234" s="11" t="s">
        <v>2082</v>
      </c>
      <c r="F2234" s="12" t="s">
        <v>18</v>
      </c>
      <c r="G2234" s="19">
        <v>1</v>
      </c>
      <c r="H2234" s="13">
        <v>13685</v>
      </c>
      <c r="I2234" s="13">
        <v>18873</v>
      </c>
      <c r="J2234" s="17">
        <v>17647.7</v>
      </c>
      <c r="K2234" s="14">
        <v>19781</v>
      </c>
      <c r="L2234" s="15">
        <v>15589</v>
      </c>
      <c r="M2234" s="16">
        <v>17596</v>
      </c>
      <c r="N2234" s="90"/>
    </row>
    <row r="2235" spans="2:14">
      <c r="B2235" s="10">
        <v>2232</v>
      </c>
      <c r="C2235" s="11" t="s">
        <v>1067</v>
      </c>
      <c r="D2235" s="11" t="s">
        <v>1068</v>
      </c>
      <c r="E2235" s="11" t="s">
        <v>2083</v>
      </c>
      <c r="F2235" s="12" t="s">
        <v>18</v>
      </c>
      <c r="G2235" s="19">
        <v>1</v>
      </c>
      <c r="H2235" s="13">
        <v>18148</v>
      </c>
      <c r="I2235" s="13">
        <v>25028</v>
      </c>
      <c r="J2235" s="17">
        <v>23419.200000000001</v>
      </c>
      <c r="K2235" s="14">
        <v>26250</v>
      </c>
      <c r="L2235" s="15">
        <v>20688</v>
      </c>
      <c r="M2235" s="16">
        <v>23351</v>
      </c>
      <c r="N2235" s="90"/>
    </row>
    <row r="2236" spans="2:14">
      <c r="B2236" s="10">
        <v>2233</v>
      </c>
      <c r="C2236" s="11" t="s">
        <v>1067</v>
      </c>
      <c r="D2236" s="11" t="s">
        <v>1068</v>
      </c>
      <c r="E2236" s="11" t="s">
        <v>2084</v>
      </c>
      <c r="F2236" s="12" t="s">
        <v>18</v>
      </c>
      <c r="G2236" s="19">
        <v>1</v>
      </c>
      <c r="H2236" s="13">
        <v>16065</v>
      </c>
      <c r="I2236" s="13">
        <v>22156</v>
      </c>
      <c r="J2236" s="17">
        <v>16588.599999999999</v>
      </c>
      <c r="K2236" s="14">
        <v>18594</v>
      </c>
      <c r="L2236" s="15">
        <v>14653</v>
      </c>
      <c r="M2236" s="16">
        <v>16539</v>
      </c>
      <c r="N2236" s="90"/>
    </row>
    <row r="2237" spans="2:14">
      <c r="B2237" s="10">
        <v>2234</v>
      </c>
      <c r="C2237" s="11" t="s">
        <v>1067</v>
      </c>
      <c r="D2237" s="11" t="s">
        <v>1068</v>
      </c>
      <c r="E2237" s="11" t="s">
        <v>2085</v>
      </c>
      <c r="F2237" s="12" t="s">
        <v>18</v>
      </c>
      <c r="G2237" s="19">
        <v>1</v>
      </c>
      <c r="H2237" s="13">
        <v>10710</v>
      </c>
      <c r="I2237" s="13">
        <v>14770</v>
      </c>
      <c r="J2237" s="17">
        <v>13804</v>
      </c>
      <c r="K2237" s="14">
        <v>15473</v>
      </c>
      <c r="L2237" s="15">
        <v>12194</v>
      </c>
      <c r="M2237" s="16">
        <v>13764</v>
      </c>
      <c r="N2237" s="90"/>
    </row>
    <row r="2238" spans="2:14" ht="26.45">
      <c r="B2238" s="10">
        <v>2235</v>
      </c>
      <c r="C2238" s="11" t="s">
        <v>1067</v>
      </c>
      <c r="D2238" s="11" t="s">
        <v>1068</v>
      </c>
      <c r="E2238" s="11" t="s">
        <v>2086</v>
      </c>
      <c r="F2238" s="12" t="s">
        <v>18</v>
      </c>
      <c r="G2238" s="19">
        <v>1</v>
      </c>
      <c r="H2238" s="13">
        <v>615825</v>
      </c>
      <c r="I2238" s="13">
        <v>849300</v>
      </c>
      <c r="J2238" s="17">
        <v>634817.4</v>
      </c>
      <c r="K2238" s="14">
        <v>711560</v>
      </c>
      <c r="L2238" s="15">
        <v>560777</v>
      </c>
      <c r="M2238" s="16">
        <v>632969</v>
      </c>
      <c r="N2238" s="90"/>
    </row>
    <row r="2239" spans="2:14" ht="118.9">
      <c r="B2239" s="10">
        <v>2236</v>
      </c>
      <c r="C2239" s="11" t="s">
        <v>875</v>
      </c>
      <c r="D2239" s="11" t="s">
        <v>935</v>
      </c>
      <c r="E2239" s="11" t="s">
        <v>2087</v>
      </c>
      <c r="F2239" s="12" t="s">
        <v>18</v>
      </c>
      <c r="G2239" s="19">
        <v>1</v>
      </c>
      <c r="H2239" s="13">
        <v>1642200</v>
      </c>
      <c r="I2239" s="13">
        <v>2264800</v>
      </c>
      <c r="J2239" s="17">
        <v>1692798.8</v>
      </c>
      <c r="K2239" s="14">
        <v>1897441</v>
      </c>
      <c r="L2239" s="15">
        <v>1495364</v>
      </c>
      <c r="M2239" s="16">
        <v>1687871</v>
      </c>
      <c r="N2239" s="90"/>
    </row>
    <row r="2240" spans="2:14" ht="26.45">
      <c r="B2240" s="10">
        <v>2237</v>
      </c>
      <c r="C2240" s="11" t="s">
        <v>875</v>
      </c>
      <c r="D2240" s="11" t="s">
        <v>935</v>
      </c>
      <c r="E2240" s="11" t="s">
        <v>2088</v>
      </c>
      <c r="F2240" s="12" t="s">
        <v>18</v>
      </c>
      <c r="G2240" s="19">
        <v>1</v>
      </c>
      <c r="H2240" s="13">
        <v>156403</v>
      </c>
      <c r="I2240" s="13">
        <v>215699</v>
      </c>
      <c r="J2240" s="17">
        <v>161245</v>
      </c>
      <c r="K2240" s="14">
        <v>180738</v>
      </c>
      <c r="L2240" s="15">
        <v>142438</v>
      </c>
      <c r="M2240" s="16">
        <v>160775</v>
      </c>
      <c r="N2240" s="90"/>
    </row>
    <row r="2241" spans="2:14" ht="39.6">
      <c r="B2241" s="10">
        <v>2238</v>
      </c>
      <c r="C2241" s="11" t="s">
        <v>875</v>
      </c>
      <c r="D2241" s="11" t="s">
        <v>935</v>
      </c>
      <c r="E2241" s="11" t="s">
        <v>2089</v>
      </c>
      <c r="F2241" s="12" t="s">
        <v>18</v>
      </c>
      <c r="G2241" s="19">
        <v>1</v>
      </c>
      <c r="H2241" s="13">
        <v>18277</v>
      </c>
      <c r="I2241" s="13">
        <v>25206</v>
      </c>
      <c r="J2241" s="17">
        <v>18861.5</v>
      </c>
      <c r="K2241" s="14">
        <v>21142</v>
      </c>
      <c r="L2241" s="15">
        <v>16662</v>
      </c>
      <c r="M2241" s="16">
        <v>18807</v>
      </c>
      <c r="N2241" s="90"/>
    </row>
    <row r="2242" spans="2:14" ht="26.45">
      <c r="B2242" s="10">
        <v>2239</v>
      </c>
      <c r="C2242" s="11" t="s">
        <v>875</v>
      </c>
      <c r="D2242" s="11" t="s">
        <v>935</v>
      </c>
      <c r="E2242" s="11" t="s">
        <v>2090</v>
      </c>
      <c r="F2242" s="12" t="s">
        <v>18</v>
      </c>
      <c r="G2242" s="19">
        <v>1</v>
      </c>
      <c r="H2242" s="13">
        <v>4042</v>
      </c>
      <c r="I2242" s="13">
        <v>5574</v>
      </c>
      <c r="J2242" s="17">
        <v>4188.8</v>
      </c>
      <c r="K2242" s="14">
        <v>4695</v>
      </c>
      <c r="L2242" s="15">
        <v>3700</v>
      </c>
      <c r="M2242" s="16">
        <v>4176</v>
      </c>
      <c r="N2242" s="90"/>
    </row>
    <row r="2243" spans="2:14" ht="26.45">
      <c r="B2243" s="10">
        <v>2240</v>
      </c>
      <c r="C2243" s="11" t="s">
        <v>875</v>
      </c>
      <c r="D2243" s="11" t="s">
        <v>935</v>
      </c>
      <c r="E2243" s="11" t="s">
        <v>2091</v>
      </c>
      <c r="F2243" s="12" t="s">
        <v>18</v>
      </c>
      <c r="G2243" s="19">
        <v>1</v>
      </c>
      <c r="H2243" s="13">
        <v>570328</v>
      </c>
      <c r="I2243" s="13">
        <v>786554</v>
      </c>
      <c r="J2243" s="17">
        <v>587919.5</v>
      </c>
      <c r="K2243" s="14">
        <v>658993</v>
      </c>
      <c r="L2243" s="15">
        <v>519349</v>
      </c>
      <c r="M2243" s="16">
        <v>586208</v>
      </c>
      <c r="N2243" s="90"/>
    </row>
    <row r="2244" spans="2:14" ht="26.45">
      <c r="B2244" s="10">
        <v>2241</v>
      </c>
      <c r="C2244" s="11" t="s">
        <v>875</v>
      </c>
      <c r="D2244" s="11" t="s">
        <v>935</v>
      </c>
      <c r="E2244" s="11" t="s">
        <v>2092</v>
      </c>
      <c r="F2244" s="12" t="s">
        <v>18</v>
      </c>
      <c r="G2244" s="19">
        <v>1</v>
      </c>
      <c r="H2244" s="13">
        <v>135086</v>
      </c>
      <c r="I2244" s="13">
        <v>186301</v>
      </c>
      <c r="J2244" s="17">
        <v>139277.6</v>
      </c>
      <c r="K2244" s="14">
        <v>156115</v>
      </c>
      <c r="L2244" s="15">
        <v>123033</v>
      </c>
      <c r="M2244" s="16">
        <v>138872</v>
      </c>
      <c r="N2244" s="90"/>
    </row>
    <row r="2245" spans="2:14" ht="26.45">
      <c r="B2245" s="10">
        <v>2242</v>
      </c>
      <c r="C2245" s="11" t="s">
        <v>875</v>
      </c>
      <c r="D2245" s="11" t="s">
        <v>935</v>
      </c>
      <c r="E2245" s="11" t="s">
        <v>2093</v>
      </c>
      <c r="F2245" s="12" t="s">
        <v>18</v>
      </c>
      <c r="G2245" s="19">
        <v>1</v>
      </c>
      <c r="H2245" s="13">
        <v>339675</v>
      </c>
      <c r="I2245" s="13">
        <v>468454</v>
      </c>
      <c r="J2245" s="17">
        <v>350145.6</v>
      </c>
      <c r="K2245" s="14">
        <v>392475</v>
      </c>
      <c r="L2245" s="15">
        <v>309307</v>
      </c>
      <c r="M2245" s="16">
        <v>349126</v>
      </c>
      <c r="N2245" s="90"/>
    </row>
    <row r="2246" spans="2:14" ht="26.45">
      <c r="B2246" s="10">
        <v>2243</v>
      </c>
      <c r="C2246" s="11" t="s">
        <v>875</v>
      </c>
      <c r="D2246" s="11" t="s">
        <v>935</v>
      </c>
      <c r="E2246" s="11" t="s">
        <v>2094</v>
      </c>
      <c r="F2246" s="12" t="s">
        <v>18</v>
      </c>
      <c r="G2246" s="19">
        <v>1</v>
      </c>
      <c r="H2246" s="13">
        <v>59307</v>
      </c>
      <c r="I2246" s="13">
        <v>81792</v>
      </c>
      <c r="J2246" s="17">
        <v>61154.1</v>
      </c>
      <c r="K2246" s="14">
        <v>68547</v>
      </c>
      <c r="L2246" s="15">
        <v>54021</v>
      </c>
      <c r="M2246" s="16">
        <v>60975</v>
      </c>
      <c r="N2246" s="90"/>
    </row>
    <row r="2247" spans="2:14" ht="26.45">
      <c r="B2247" s="10">
        <v>2244</v>
      </c>
      <c r="C2247" s="11" t="s">
        <v>875</v>
      </c>
      <c r="D2247" s="11" t="s">
        <v>935</v>
      </c>
      <c r="E2247" s="11" t="s">
        <v>2095</v>
      </c>
      <c r="F2247" s="12" t="s">
        <v>18</v>
      </c>
      <c r="G2247" s="19">
        <v>1</v>
      </c>
      <c r="H2247" s="13">
        <v>43560</v>
      </c>
      <c r="I2247" s="13">
        <v>60075</v>
      </c>
      <c r="J2247" s="17">
        <v>44934.400000000001</v>
      </c>
      <c r="K2247" s="14">
        <v>50367</v>
      </c>
      <c r="L2247" s="15">
        <v>39693</v>
      </c>
      <c r="M2247" s="16">
        <v>44803</v>
      </c>
      <c r="N2247" s="90"/>
    </row>
    <row r="2248" spans="2:14" ht="105.6">
      <c r="B2248" s="10">
        <v>2245</v>
      </c>
      <c r="C2248" s="11" t="s">
        <v>875</v>
      </c>
      <c r="D2248" s="11" t="s">
        <v>935</v>
      </c>
      <c r="E2248" s="11" t="s">
        <v>2096</v>
      </c>
      <c r="F2248" s="12" t="s">
        <v>18</v>
      </c>
      <c r="G2248" s="19">
        <v>1</v>
      </c>
      <c r="H2248" s="13">
        <v>542640</v>
      </c>
      <c r="I2248" s="13">
        <v>748369</v>
      </c>
      <c r="J2248" s="17">
        <v>559383.30000000005</v>
      </c>
      <c r="K2248" s="14">
        <v>627007</v>
      </c>
      <c r="L2248" s="15">
        <v>494141</v>
      </c>
      <c r="M2248" s="16">
        <v>557755</v>
      </c>
      <c r="N2248" s="90"/>
    </row>
    <row r="2249" spans="2:14" ht="26.45">
      <c r="B2249" s="10">
        <v>2246</v>
      </c>
      <c r="C2249" s="11" t="s">
        <v>875</v>
      </c>
      <c r="D2249" s="11" t="s">
        <v>935</v>
      </c>
      <c r="E2249" s="11" t="s">
        <v>2097</v>
      </c>
      <c r="F2249" s="12" t="s">
        <v>18</v>
      </c>
      <c r="G2249" s="19">
        <v>1</v>
      </c>
      <c r="H2249" s="13">
        <v>314160</v>
      </c>
      <c r="I2249" s="13">
        <v>433266</v>
      </c>
      <c r="J2249" s="17">
        <v>323858.5</v>
      </c>
      <c r="K2249" s="14">
        <v>363010</v>
      </c>
      <c r="L2249" s="15">
        <v>286086</v>
      </c>
      <c r="M2249" s="16">
        <v>322916</v>
      </c>
      <c r="N2249" s="90"/>
    </row>
    <row r="2250" spans="2:14" ht="52.9">
      <c r="B2250" s="10">
        <v>2247</v>
      </c>
      <c r="C2250" s="11" t="s">
        <v>875</v>
      </c>
      <c r="D2250" s="11" t="s">
        <v>935</v>
      </c>
      <c r="E2250" s="11" t="s">
        <v>2098</v>
      </c>
      <c r="F2250" s="12" t="s">
        <v>18</v>
      </c>
      <c r="G2250" s="19">
        <v>1</v>
      </c>
      <c r="H2250" s="13">
        <v>700680</v>
      </c>
      <c r="I2250" s="13">
        <v>966326</v>
      </c>
      <c r="J2250" s="17">
        <v>824324.9</v>
      </c>
      <c r="K2250" s="14">
        <v>923977</v>
      </c>
      <c r="L2250" s="15">
        <v>728182</v>
      </c>
      <c r="M2250" s="16">
        <v>821925</v>
      </c>
      <c r="N2250" s="90"/>
    </row>
    <row r="2251" spans="2:14" ht="66">
      <c r="B2251" s="10">
        <v>2248</v>
      </c>
      <c r="C2251" s="11" t="s">
        <v>875</v>
      </c>
      <c r="D2251" s="11" t="s">
        <v>935</v>
      </c>
      <c r="E2251" s="11" t="s">
        <v>2099</v>
      </c>
      <c r="F2251" s="12" t="s">
        <v>18</v>
      </c>
      <c r="G2251" s="19">
        <v>1</v>
      </c>
      <c r="H2251" s="13">
        <v>714000</v>
      </c>
      <c r="I2251" s="13">
        <v>984695</v>
      </c>
      <c r="J2251" s="17">
        <v>736003.1</v>
      </c>
      <c r="K2251" s="14">
        <v>824978</v>
      </c>
      <c r="L2251" s="15">
        <v>650161</v>
      </c>
      <c r="M2251" s="16">
        <v>733860</v>
      </c>
      <c r="N2251" s="90"/>
    </row>
    <row r="2252" spans="2:14" ht="26.45">
      <c r="B2252" s="10">
        <v>2249</v>
      </c>
      <c r="C2252" s="11" t="s">
        <v>875</v>
      </c>
      <c r="D2252" s="11" t="s">
        <v>935</v>
      </c>
      <c r="E2252" s="11" t="s">
        <v>2100</v>
      </c>
      <c r="F2252" s="12" t="s">
        <v>18</v>
      </c>
      <c r="G2252" s="19">
        <v>1</v>
      </c>
      <c r="H2252" s="13">
        <v>165080</v>
      </c>
      <c r="I2252" s="13">
        <v>227666</v>
      </c>
      <c r="J2252" s="17">
        <v>170170</v>
      </c>
      <c r="K2252" s="14">
        <v>190742</v>
      </c>
      <c r="L2252" s="15">
        <v>150323</v>
      </c>
      <c r="M2252" s="16">
        <v>169675</v>
      </c>
      <c r="N2252" s="90"/>
    </row>
    <row r="2253" spans="2:14" ht="26.45">
      <c r="B2253" s="10">
        <v>2250</v>
      </c>
      <c r="C2253" s="11" t="s">
        <v>875</v>
      </c>
      <c r="D2253" s="11" t="s">
        <v>935</v>
      </c>
      <c r="E2253" s="11" t="s">
        <v>2101</v>
      </c>
      <c r="F2253" s="12" t="s">
        <v>18</v>
      </c>
      <c r="G2253" s="19">
        <v>1</v>
      </c>
      <c r="H2253" s="13">
        <v>157080</v>
      </c>
      <c r="I2253" s="13">
        <v>216633</v>
      </c>
      <c r="J2253" s="17">
        <v>161935.20000000001</v>
      </c>
      <c r="K2253" s="14">
        <v>181511</v>
      </c>
      <c r="L2253" s="15">
        <v>143048</v>
      </c>
      <c r="M2253" s="16">
        <v>161463</v>
      </c>
      <c r="N2253" s="90"/>
    </row>
    <row r="2254" spans="2:14" ht="26.45">
      <c r="B2254" s="10">
        <v>2251</v>
      </c>
      <c r="C2254" s="11" t="s">
        <v>875</v>
      </c>
      <c r="D2254" s="11" t="s">
        <v>923</v>
      </c>
      <c r="E2254" s="11" t="s">
        <v>2102</v>
      </c>
      <c r="F2254" s="12" t="s">
        <v>18</v>
      </c>
      <c r="G2254" s="19">
        <v>1</v>
      </c>
      <c r="H2254" s="13">
        <v>2254812</v>
      </c>
      <c r="I2254" s="13">
        <v>3109668</v>
      </c>
      <c r="J2254" s="17">
        <v>2324296.1</v>
      </c>
      <c r="K2254" s="14">
        <v>2605279</v>
      </c>
      <c r="L2254" s="15">
        <v>2053207</v>
      </c>
      <c r="M2254" s="16">
        <v>2317528</v>
      </c>
      <c r="N2254" s="90"/>
    </row>
    <row r="2255" spans="2:14" ht="39.6">
      <c r="B2255" s="10">
        <v>2252</v>
      </c>
      <c r="C2255" s="11" t="s">
        <v>875</v>
      </c>
      <c r="D2255" s="11" t="s">
        <v>923</v>
      </c>
      <c r="E2255" s="11" t="s">
        <v>2103</v>
      </c>
      <c r="F2255" s="12" t="s">
        <v>18</v>
      </c>
      <c r="G2255" s="19">
        <v>1</v>
      </c>
      <c r="H2255" s="13">
        <v>1992261</v>
      </c>
      <c r="I2255" s="13">
        <v>2747578</v>
      </c>
      <c r="J2255" s="17">
        <v>2053666.3</v>
      </c>
      <c r="K2255" s="14">
        <v>2301933</v>
      </c>
      <c r="L2255" s="15">
        <v>1814142</v>
      </c>
      <c r="M2255" s="16">
        <v>2047687</v>
      </c>
      <c r="N2255" s="90"/>
    </row>
    <row r="2256" spans="2:14" ht="92.45">
      <c r="B2256" s="10">
        <v>2253</v>
      </c>
      <c r="C2256" s="11" t="s">
        <v>1294</v>
      </c>
      <c r="D2256" s="11" t="s">
        <v>1295</v>
      </c>
      <c r="E2256" s="11" t="s">
        <v>2104</v>
      </c>
      <c r="F2256" s="12" t="s">
        <v>18</v>
      </c>
      <c r="G2256" s="19">
        <v>1</v>
      </c>
      <c r="H2256" s="13">
        <v>1237600</v>
      </c>
      <c r="I2256" s="13">
        <v>1706805</v>
      </c>
      <c r="J2256" s="17">
        <v>1594659.5</v>
      </c>
      <c r="K2256" s="14">
        <v>1787437</v>
      </c>
      <c r="L2256" s="15">
        <v>1408671</v>
      </c>
      <c r="M2256" s="16">
        <v>1590017</v>
      </c>
      <c r="N2256" s="90"/>
    </row>
    <row r="2257" spans="2:14" ht="52.9">
      <c r="B2257" s="10">
        <v>2254</v>
      </c>
      <c r="C2257" s="11" t="s">
        <v>1294</v>
      </c>
      <c r="D2257" s="11" t="s">
        <v>1295</v>
      </c>
      <c r="E2257" s="11" t="s">
        <v>2105</v>
      </c>
      <c r="F2257" s="12" t="s">
        <v>18</v>
      </c>
      <c r="G2257" s="19">
        <v>1</v>
      </c>
      <c r="H2257" s="13">
        <v>831520</v>
      </c>
      <c r="I2257" s="13">
        <v>1146770</v>
      </c>
      <c r="J2257" s="17">
        <v>857145.1</v>
      </c>
      <c r="K2257" s="14">
        <v>960765</v>
      </c>
      <c r="L2257" s="15">
        <v>757174</v>
      </c>
      <c r="M2257" s="16">
        <v>854649</v>
      </c>
      <c r="N2257" s="90"/>
    </row>
    <row r="2258" spans="2:14" ht="52.9">
      <c r="B2258" s="10">
        <v>2255</v>
      </c>
      <c r="C2258" s="11" t="s">
        <v>625</v>
      </c>
      <c r="D2258" s="11" t="s">
        <v>686</v>
      </c>
      <c r="E2258" s="11" t="s">
        <v>2106</v>
      </c>
      <c r="F2258" s="12" t="s">
        <v>18</v>
      </c>
      <c r="G2258" s="19">
        <v>1</v>
      </c>
      <c r="H2258" s="13">
        <v>927995</v>
      </c>
      <c r="I2258" s="13">
        <v>1279821</v>
      </c>
      <c r="J2258" s="17">
        <v>956581.5</v>
      </c>
      <c r="K2258" s="14">
        <v>1072222</v>
      </c>
      <c r="L2258" s="15">
        <v>845013</v>
      </c>
      <c r="M2258" s="16">
        <v>953796</v>
      </c>
      <c r="N2258" s="90"/>
    </row>
    <row r="2259" spans="2:14" ht="92.45">
      <c r="B2259" s="10">
        <v>2256</v>
      </c>
      <c r="C2259" s="11" t="s">
        <v>102</v>
      </c>
      <c r="D2259" s="11" t="s">
        <v>103</v>
      </c>
      <c r="E2259" s="11" t="s">
        <v>2107</v>
      </c>
      <c r="F2259" s="12" t="s">
        <v>18</v>
      </c>
      <c r="G2259" s="19">
        <v>1</v>
      </c>
      <c r="H2259" s="13">
        <v>695603</v>
      </c>
      <c r="I2259" s="13">
        <v>959324</v>
      </c>
      <c r="J2259" s="17">
        <v>717046.4</v>
      </c>
      <c r="K2259" s="14">
        <v>803730</v>
      </c>
      <c r="L2259" s="15">
        <v>633415</v>
      </c>
      <c r="M2259" s="16">
        <v>714958</v>
      </c>
      <c r="N2259" s="90"/>
    </row>
    <row r="2260" spans="2:14" ht="92.45">
      <c r="B2260" s="10">
        <v>2257</v>
      </c>
      <c r="C2260" s="11" t="s">
        <v>102</v>
      </c>
      <c r="D2260" s="11" t="s">
        <v>103</v>
      </c>
      <c r="E2260" s="11" t="s">
        <v>2108</v>
      </c>
      <c r="F2260" s="12" t="s">
        <v>18</v>
      </c>
      <c r="G2260" s="19">
        <v>1</v>
      </c>
      <c r="H2260" s="13">
        <v>821338</v>
      </c>
      <c r="I2260" s="13">
        <v>1132728</v>
      </c>
      <c r="J2260" s="17">
        <v>1058302.7</v>
      </c>
      <c r="K2260" s="14">
        <v>1186240</v>
      </c>
      <c r="L2260" s="15">
        <v>934870</v>
      </c>
      <c r="M2260" s="16">
        <v>1055221</v>
      </c>
      <c r="N2260" s="90"/>
    </row>
    <row r="2261" spans="2:14" ht="39.6">
      <c r="B2261" s="10">
        <v>2258</v>
      </c>
      <c r="C2261" s="11" t="s">
        <v>1294</v>
      </c>
      <c r="D2261" s="11" t="s">
        <v>1295</v>
      </c>
      <c r="E2261" s="11" t="s">
        <v>2109</v>
      </c>
      <c r="F2261" s="12" t="s">
        <v>18</v>
      </c>
      <c r="G2261" s="19">
        <v>1</v>
      </c>
      <c r="H2261" s="13">
        <v>177679</v>
      </c>
      <c r="I2261" s="13">
        <v>245042</v>
      </c>
      <c r="J2261" s="17">
        <v>183164.79999999999</v>
      </c>
      <c r="K2261" s="14">
        <v>205308</v>
      </c>
      <c r="L2261" s="15">
        <v>161802</v>
      </c>
      <c r="M2261" s="16">
        <v>182632</v>
      </c>
      <c r="N2261" s="90"/>
    </row>
    <row r="2262" spans="2:14" ht="39.6">
      <c r="B2262" s="10">
        <v>2259</v>
      </c>
      <c r="C2262" s="11" t="s">
        <v>1294</v>
      </c>
      <c r="D2262" s="11" t="s">
        <v>1295</v>
      </c>
      <c r="E2262" s="11" t="s">
        <v>2110</v>
      </c>
      <c r="F2262" s="12" t="s">
        <v>18</v>
      </c>
      <c r="G2262" s="19">
        <v>1</v>
      </c>
      <c r="H2262" s="13">
        <v>332117</v>
      </c>
      <c r="I2262" s="13">
        <v>458031</v>
      </c>
      <c r="J2262" s="17">
        <v>342363</v>
      </c>
      <c r="K2262" s="14">
        <v>383751</v>
      </c>
      <c r="L2262" s="15">
        <v>302432</v>
      </c>
      <c r="M2262" s="16">
        <v>341366</v>
      </c>
      <c r="N2262" s="90"/>
    </row>
    <row r="2263" spans="2:14" ht="26.45">
      <c r="B2263" s="10">
        <v>2260</v>
      </c>
      <c r="C2263" s="11" t="s">
        <v>102</v>
      </c>
      <c r="D2263" s="11" t="s">
        <v>170</v>
      </c>
      <c r="E2263" s="11" t="s">
        <v>2111</v>
      </c>
      <c r="F2263" s="12" t="s">
        <v>18</v>
      </c>
      <c r="G2263" s="19">
        <v>1</v>
      </c>
      <c r="H2263" s="13">
        <v>71400</v>
      </c>
      <c r="I2263" s="13">
        <v>98470</v>
      </c>
      <c r="J2263" s="17">
        <v>73613.399999999994</v>
      </c>
      <c r="K2263" s="14">
        <v>82512</v>
      </c>
      <c r="L2263" s="15">
        <v>65027</v>
      </c>
      <c r="M2263" s="16">
        <v>73398</v>
      </c>
      <c r="N2263" s="90"/>
    </row>
    <row r="2264" spans="2:14" ht="66">
      <c r="B2264" s="10">
        <v>2261</v>
      </c>
      <c r="C2264" s="11" t="s">
        <v>102</v>
      </c>
      <c r="D2264" s="11" t="s">
        <v>170</v>
      </c>
      <c r="E2264" s="11" t="s">
        <v>2112</v>
      </c>
      <c r="F2264" s="12" t="s">
        <v>18</v>
      </c>
      <c r="G2264" s="19">
        <v>1</v>
      </c>
      <c r="H2264" s="13">
        <v>387702</v>
      </c>
      <c r="I2264" s="13">
        <v>534690</v>
      </c>
      <c r="J2264" s="17">
        <v>499573.9</v>
      </c>
      <c r="K2264" s="14">
        <v>559967</v>
      </c>
      <c r="L2264" s="15">
        <v>441308</v>
      </c>
      <c r="M2264" s="16">
        <v>498120</v>
      </c>
      <c r="N2264" s="90"/>
    </row>
    <row r="2265" spans="2:14" ht="79.150000000000006">
      <c r="B2265" s="10">
        <v>2262</v>
      </c>
      <c r="C2265" s="11" t="s">
        <v>1067</v>
      </c>
      <c r="D2265" s="11" t="s">
        <v>1068</v>
      </c>
      <c r="E2265" s="11" t="s">
        <v>2113</v>
      </c>
      <c r="F2265" s="12" t="s">
        <v>18</v>
      </c>
      <c r="G2265" s="19">
        <v>1</v>
      </c>
      <c r="H2265" s="13">
        <v>1007335</v>
      </c>
      <c r="I2265" s="13">
        <v>1389241</v>
      </c>
      <c r="J2265" s="17">
        <v>1038382.1</v>
      </c>
      <c r="K2265" s="14">
        <v>1163912</v>
      </c>
      <c r="L2265" s="15">
        <v>917273</v>
      </c>
      <c r="M2265" s="16">
        <v>1035359</v>
      </c>
      <c r="N2265" s="90"/>
    </row>
    <row r="2266" spans="2:14" ht="66">
      <c r="B2266" s="10">
        <v>2263</v>
      </c>
      <c r="C2266" s="11" t="s">
        <v>1067</v>
      </c>
      <c r="D2266" s="11" t="s">
        <v>1068</v>
      </c>
      <c r="E2266" s="11" t="s">
        <v>2114</v>
      </c>
      <c r="F2266" s="12" t="s">
        <v>18</v>
      </c>
      <c r="G2266" s="19">
        <v>1</v>
      </c>
      <c r="H2266" s="13">
        <v>946764</v>
      </c>
      <c r="I2266" s="13">
        <v>1305706</v>
      </c>
      <c r="J2266" s="17">
        <v>1219928.5</v>
      </c>
      <c r="K2266" s="14">
        <v>1367405</v>
      </c>
      <c r="L2266" s="15">
        <v>1077645</v>
      </c>
      <c r="M2266" s="16">
        <v>1216377</v>
      </c>
      <c r="N2266" s="90"/>
    </row>
    <row r="2267" spans="2:14" ht="66">
      <c r="B2267" s="10">
        <v>2264</v>
      </c>
      <c r="C2267" s="11" t="s">
        <v>1067</v>
      </c>
      <c r="D2267" s="11" t="s">
        <v>1068</v>
      </c>
      <c r="E2267" s="11" t="s">
        <v>2115</v>
      </c>
      <c r="F2267" s="12" t="s">
        <v>18</v>
      </c>
      <c r="G2267" s="19">
        <v>1</v>
      </c>
      <c r="H2267" s="13">
        <v>720576</v>
      </c>
      <c r="I2267" s="13">
        <v>993765</v>
      </c>
      <c r="J2267" s="17">
        <v>742774.2</v>
      </c>
      <c r="K2267" s="14">
        <v>832568</v>
      </c>
      <c r="L2267" s="15">
        <v>656143</v>
      </c>
      <c r="M2267" s="16">
        <v>740612</v>
      </c>
      <c r="N2267" s="90"/>
    </row>
    <row r="2268" spans="2:14" ht="79.150000000000006">
      <c r="B2268" s="10">
        <v>2265</v>
      </c>
      <c r="C2268" s="11" t="s">
        <v>1067</v>
      </c>
      <c r="D2268" s="11" t="s">
        <v>1068</v>
      </c>
      <c r="E2268" s="11" t="s">
        <v>2116</v>
      </c>
      <c r="F2268" s="12" t="s">
        <v>18</v>
      </c>
      <c r="G2268" s="19">
        <v>1</v>
      </c>
      <c r="H2268" s="13">
        <v>712215</v>
      </c>
      <c r="I2268" s="13">
        <v>982234</v>
      </c>
      <c r="J2268" s="17">
        <v>734182.40000000002</v>
      </c>
      <c r="K2268" s="14">
        <v>822937</v>
      </c>
      <c r="L2268" s="15">
        <v>648553</v>
      </c>
      <c r="M2268" s="16">
        <v>732045</v>
      </c>
      <c r="N2268" s="90"/>
    </row>
    <row r="2269" spans="2:14" ht="66">
      <c r="B2269" s="10">
        <v>2266</v>
      </c>
      <c r="C2269" s="11" t="s">
        <v>1067</v>
      </c>
      <c r="D2269" s="11" t="s">
        <v>1068</v>
      </c>
      <c r="E2269" s="11" t="s">
        <v>2117</v>
      </c>
      <c r="F2269" s="12" t="s">
        <v>18</v>
      </c>
      <c r="G2269" s="19">
        <v>1</v>
      </c>
      <c r="H2269" s="13">
        <v>719194</v>
      </c>
      <c r="I2269" s="13">
        <v>991859</v>
      </c>
      <c r="J2269" s="17">
        <v>926712.5</v>
      </c>
      <c r="K2269" s="14">
        <v>1038742</v>
      </c>
      <c r="L2269" s="15">
        <v>818628</v>
      </c>
      <c r="M2269" s="16">
        <v>924015</v>
      </c>
      <c r="N2269" s="90"/>
    </row>
    <row r="2270" spans="2:14" ht="66">
      <c r="B2270" s="10">
        <v>2267</v>
      </c>
      <c r="C2270" s="11" t="s">
        <v>1067</v>
      </c>
      <c r="D2270" s="11" t="s">
        <v>1068</v>
      </c>
      <c r="E2270" s="11" t="s">
        <v>2118</v>
      </c>
      <c r="F2270" s="12" t="s">
        <v>18</v>
      </c>
      <c r="G2270" s="19">
        <v>1</v>
      </c>
      <c r="H2270" s="13">
        <v>719194</v>
      </c>
      <c r="I2270" s="13">
        <v>991859</v>
      </c>
      <c r="J2270" s="17">
        <v>741750.8</v>
      </c>
      <c r="K2270" s="14">
        <v>831421</v>
      </c>
      <c r="L2270" s="15">
        <v>655239</v>
      </c>
      <c r="M2270" s="16">
        <v>739592</v>
      </c>
      <c r="N2270" s="90"/>
    </row>
    <row r="2271" spans="2:14" ht="52.9">
      <c r="B2271" s="10">
        <v>2268</v>
      </c>
      <c r="C2271" s="11" t="s">
        <v>1067</v>
      </c>
      <c r="D2271" s="11" t="s">
        <v>1068</v>
      </c>
      <c r="E2271" s="11" t="s">
        <v>2119</v>
      </c>
      <c r="F2271" s="12" t="s">
        <v>18</v>
      </c>
      <c r="G2271" s="19">
        <v>1</v>
      </c>
      <c r="H2271" s="13">
        <v>1090125</v>
      </c>
      <c r="I2271" s="13">
        <v>1503419</v>
      </c>
      <c r="J2271" s="17">
        <v>1404676</v>
      </c>
      <c r="K2271" s="14">
        <v>1574487</v>
      </c>
      <c r="L2271" s="15">
        <v>1240845</v>
      </c>
      <c r="M2271" s="16">
        <v>1400586</v>
      </c>
      <c r="N2271" s="90"/>
    </row>
    <row r="2272" spans="2:14" ht="66">
      <c r="B2272" s="10">
        <v>2269</v>
      </c>
      <c r="C2272" s="11" t="s">
        <v>1067</v>
      </c>
      <c r="D2272" s="11" t="s">
        <v>1068</v>
      </c>
      <c r="E2272" s="11" t="s">
        <v>2120</v>
      </c>
      <c r="F2272" s="12" t="s">
        <v>18</v>
      </c>
      <c r="G2272" s="19">
        <v>1</v>
      </c>
      <c r="H2272" s="13">
        <v>1090315</v>
      </c>
      <c r="I2272" s="13">
        <v>1503681</v>
      </c>
      <c r="J2272" s="17">
        <v>1124954.6000000001</v>
      </c>
      <c r="K2272" s="14">
        <v>1260950</v>
      </c>
      <c r="L2272" s="15">
        <v>993749</v>
      </c>
      <c r="M2272" s="16">
        <v>1121680</v>
      </c>
      <c r="N2272" s="90"/>
    </row>
    <row r="2273" spans="2:14" ht="79.150000000000006">
      <c r="B2273" s="10">
        <v>2270</v>
      </c>
      <c r="C2273" s="11" t="s">
        <v>1067</v>
      </c>
      <c r="D2273" s="11" t="s">
        <v>1068</v>
      </c>
      <c r="E2273" s="11" t="s">
        <v>2121</v>
      </c>
      <c r="F2273" s="12" t="s">
        <v>18</v>
      </c>
      <c r="G2273" s="19">
        <v>1</v>
      </c>
      <c r="H2273" s="13">
        <v>943670</v>
      </c>
      <c r="I2273" s="13">
        <v>1301439</v>
      </c>
      <c r="J2273" s="17">
        <v>1215918.2</v>
      </c>
      <c r="K2273" s="14">
        <v>1362910</v>
      </c>
      <c r="L2273" s="15">
        <v>1074103</v>
      </c>
      <c r="M2273" s="16">
        <v>1212379</v>
      </c>
      <c r="N2273" s="90"/>
    </row>
    <row r="2274" spans="2:14" ht="66">
      <c r="B2274" s="10">
        <v>2271</v>
      </c>
      <c r="C2274" s="11" t="s">
        <v>1067</v>
      </c>
      <c r="D2274" s="11" t="s">
        <v>1068</v>
      </c>
      <c r="E2274" s="11" t="s">
        <v>2122</v>
      </c>
      <c r="F2274" s="12" t="s">
        <v>18</v>
      </c>
      <c r="G2274" s="19">
        <v>1</v>
      </c>
      <c r="H2274" s="13">
        <v>404279</v>
      </c>
      <c r="I2274" s="13">
        <v>557551</v>
      </c>
      <c r="J2274" s="17">
        <v>520922.5</v>
      </c>
      <c r="K2274" s="14">
        <v>583897</v>
      </c>
      <c r="L2274" s="15">
        <v>460166</v>
      </c>
      <c r="M2274" s="16">
        <v>519406</v>
      </c>
      <c r="N2274" s="90"/>
    </row>
    <row r="2275" spans="2:14" ht="66">
      <c r="B2275" s="10">
        <v>2272</v>
      </c>
      <c r="C2275" s="11" t="s">
        <v>1067</v>
      </c>
      <c r="D2275" s="11" t="s">
        <v>1068</v>
      </c>
      <c r="E2275" s="11" t="s">
        <v>2123</v>
      </c>
      <c r="F2275" s="12" t="s">
        <v>18</v>
      </c>
      <c r="G2275" s="19">
        <v>1</v>
      </c>
      <c r="H2275" s="13">
        <v>101864</v>
      </c>
      <c r="I2275" s="13">
        <v>140483</v>
      </c>
      <c r="J2275" s="17">
        <v>105029.4</v>
      </c>
      <c r="K2275" s="14">
        <v>117726</v>
      </c>
      <c r="L2275" s="15">
        <v>92779</v>
      </c>
      <c r="M2275" s="16">
        <v>104723</v>
      </c>
      <c r="N2275" s="90"/>
    </row>
    <row r="2276" spans="2:14" ht="79.150000000000006">
      <c r="B2276" s="10">
        <v>2273</v>
      </c>
      <c r="C2276" s="11" t="s">
        <v>1067</v>
      </c>
      <c r="D2276" s="11" t="s">
        <v>1068</v>
      </c>
      <c r="E2276" s="11" t="s">
        <v>2124</v>
      </c>
      <c r="F2276" s="12" t="s">
        <v>18</v>
      </c>
      <c r="G2276" s="19">
        <v>1</v>
      </c>
      <c r="H2276" s="13">
        <v>934150</v>
      </c>
      <c r="I2276" s="13">
        <v>1288310</v>
      </c>
      <c r="J2276" s="17">
        <v>962948</v>
      </c>
      <c r="K2276" s="14">
        <v>1079358</v>
      </c>
      <c r="L2276" s="15">
        <v>850637</v>
      </c>
      <c r="M2276" s="16">
        <v>960144</v>
      </c>
      <c r="N2276" s="90"/>
    </row>
    <row r="2277" spans="2:14" ht="105.6">
      <c r="B2277" s="10">
        <v>2274</v>
      </c>
      <c r="C2277" s="11" t="s">
        <v>875</v>
      </c>
      <c r="D2277" s="11" t="s">
        <v>923</v>
      </c>
      <c r="E2277" s="11" t="s">
        <v>2125</v>
      </c>
      <c r="F2277" s="12" t="s">
        <v>18</v>
      </c>
      <c r="G2277" s="19">
        <v>1</v>
      </c>
      <c r="H2277" s="13">
        <v>783734</v>
      </c>
      <c r="I2277" s="13">
        <v>1080867</v>
      </c>
      <c r="J2277" s="17">
        <v>807891</v>
      </c>
      <c r="K2277" s="14">
        <v>905557</v>
      </c>
      <c r="L2277" s="15">
        <v>713664</v>
      </c>
      <c r="M2277" s="16">
        <v>805538</v>
      </c>
      <c r="N2277" s="90"/>
    </row>
    <row r="2278" spans="2:14" ht="92.45">
      <c r="B2278" s="10">
        <v>2275</v>
      </c>
      <c r="C2278" s="11" t="s">
        <v>875</v>
      </c>
      <c r="D2278" s="11" t="s">
        <v>923</v>
      </c>
      <c r="E2278" s="11" t="s">
        <v>2126</v>
      </c>
      <c r="F2278" s="12" t="s">
        <v>18</v>
      </c>
      <c r="G2278" s="19">
        <v>1</v>
      </c>
      <c r="H2278" s="13">
        <v>545020</v>
      </c>
      <c r="I2278" s="13">
        <v>751651</v>
      </c>
      <c r="J2278" s="17">
        <v>561810.9</v>
      </c>
      <c r="K2278" s="14">
        <v>629728</v>
      </c>
      <c r="L2278" s="15">
        <v>496286</v>
      </c>
      <c r="M2278" s="16">
        <v>560176</v>
      </c>
      <c r="N2278" s="90"/>
    </row>
    <row r="2279" spans="2:14" ht="26.45">
      <c r="B2279" s="10">
        <v>2276</v>
      </c>
      <c r="C2279" s="11" t="s">
        <v>1375</v>
      </c>
      <c r="D2279" s="11" t="s">
        <v>1435</v>
      </c>
      <c r="E2279" s="11" t="s">
        <v>2127</v>
      </c>
      <c r="F2279" s="12" t="s">
        <v>18</v>
      </c>
      <c r="G2279" s="19">
        <v>1</v>
      </c>
      <c r="H2279" s="13">
        <v>930580</v>
      </c>
      <c r="I2279" s="13">
        <v>1283386</v>
      </c>
      <c r="J2279" s="17">
        <v>959259</v>
      </c>
      <c r="K2279" s="14">
        <v>1075223</v>
      </c>
      <c r="L2279" s="15">
        <v>847378</v>
      </c>
      <c r="M2279" s="16">
        <v>956466</v>
      </c>
      <c r="N2279" s="90"/>
    </row>
    <row r="2280" spans="2:14" ht="66">
      <c r="B2280" s="10">
        <v>2277</v>
      </c>
      <c r="C2280" s="11" t="s">
        <v>625</v>
      </c>
      <c r="D2280" s="11" t="s">
        <v>686</v>
      </c>
      <c r="E2280" s="11" t="s">
        <v>2128</v>
      </c>
      <c r="F2280" s="12" t="s">
        <v>18</v>
      </c>
      <c r="G2280" s="19">
        <v>1</v>
      </c>
      <c r="H2280" s="13">
        <v>685440</v>
      </c>
      <c r="I2280" s="13">
        <v>945308</v>
      </c>
      <c r="J2280" s="17">
        <v>706586.3</v>
      </c>
      <c r="K2280" s="14">
        <v>792005</v>
      </c>
      <c r="L2280" s="15">
        <v>624175</v>
      </c>
      <c r="M2280" s="16">
        <v>704529</v>
      </c>
      <c r="N2280" s="90"/>
    </row>
    <row r="2281" spans="2:14" ht="66">
      <c r="B2281" s="10">
        <v>2278</v>
      </c>
      <c r="C2281" s="11" t="s">
        <v>1067</v>
      </c>
      <c r="D2281" s="11" t="s">
        <v>1125</v>
      </c>
      <c r="E2281" s="11" t="s">
        <v>2129</v>
      </c>
      <c r="F2281" s="12" t="s">
        <v>18</v>
      </c>
      <c r="G2281" s="19">
        <v>1</v>
      </c>
      <c r="H2281" s="13">
        <v>785400</v>
      </c>
      <c r="I2281" s="13">
        <v>1083165</v>
      </c>
      <c r="J2281" s="17">
        <v>809628.4</v>
      </c>
      <c r="K2281" s="14">
        <v>907504</v>
      </c>
      <c r="L2281" s="15">
        <v>715199</v>
      </c>
      <c r="M2281" s="16">
        <v>807271</v>
      </c>
      <c r="N2281" s="90"/>
    </row>
    <row r="2282" spans="2:14" ht="26.45">
      <c r="B2282" s="10">
        <v>2279</v>
      </c>
      <c r="C2282" s="11" t="s">
        <v>625</v>
      </c>
      <c r="D2282" s="11" t="s">
        <v>626</v>
      </c>
      <c r="E2282" s="11" t="s">
        <v>2130</v>
      </c>
      <c r="F2282" s="12" t="s">
        <v>18</v>
      </c>
      <c r="G2282" s="19">
        <v>1</v>
      </c>
      <c r="H2282" s="13">
        <v>244902</v>
      </c>
      <c r="I2282" s="13">
        <v>337751</v>
      </c>
      <c r="J2282" s="17">
        <v>252446.6</v>
      </c>
      <c r="K2282" s="14">
        <v>282965</v>
      </c>
      <c r="L2282" s="15">
        <v>223003</v>
      </c>
      <c r="M2282" s="16">
        <v>251711</v>
      </c>
      <c r="N2282" s="90"/>
    </row>
    <row r="2283" spans="2:14" ht="26.45">
      <c r="B2283" s="10">
        <v>2280</v>
      </c>
      <c r="C2283" s="11" t="s">
        <v>1251</v>
      </c>
      <c r="D2283" s="11" t="s">
        <v>1252</v>
      </c>
      <c r="E2283" s="11" t="s">
        <v>2131</v>
      </c>
      <c r="F2283" s="12" t="s">
        <v>18</v>
      </c>
      <c r="G2283" s="19">
        <v>1</v>
      </c>
      <c r="H2283" s="13">
        <v>161602</v>
      </c>
      <c r="I2283" s="13">
        <v>222869</v>
      </c>
      <c r="J2283" s="17">
        <v>166611.9</v>
      </c>
      <c r="K2283" s="14">
        <v>186754</v>
      </c>
      <c r="L2283" s="15">
        <v>147180</v>
      </c>
      <c r="M2283" s="16">
        <v>166127</v>
      </c>
      <c r="N2283" s="90"/>
    </row>
    <row r="2284" spans="2:14" ht="52.9">
      <c r="B2284" s="10">
        <v>2281</v>
      </c>
      <c r="C2284" s="11" t="s">
        <v>1067</v>
      </c>
      <c r="D2284" s="11" t="s">
        <v>1068</v>
      </c>
      <c r="E2284" s="11" t="s">
        <v>1537</v>
      </c>
      <c r="F2284" s="12" t="s">
        <v>18</v>
      </c>
      <c r="G2284" s="19">
        <v>1</v>
      </c>
      <c r="H2284" s="13">
        <v>1356600</v>
      </c>
      <c r="I2284" s="13">
        <v>1870921</v>
      </c>
      <c r="J2284" s="17">
        <v>1398404.7</v>
      </c>
      <c r="K2284" s="14">
        <v>1567457</v>
      </c>
      <c r="L2284" s="15">
        <v>1235306</v>
      </c>
      <c r="M2284" s="16">
        <v>1394334</v>
      </c>
      <c r="N2284" s="90"/>
    </row>
    <row r="2285" spans="2:14" ht="26.45">
      <c r="B2285" s="10">
        <v>2282</v>
      </c>
      <c r="C2285" s="11" t="s">
        <v>57</v>
      </c>
      <c r="D2285" s="11" t="s">
        <v>58</v>
      </c>
      <c r="E2285" s="11" t="s">
        <v>2132</v>
      </c>
      <c r="F2285" s="12" t="s">
        <v>18</v>
      </c>
      <c r="G2285" s="19">
        <v>1</v>
      </c>
      <c r="H2285" s="13">
        <v>88964</v>
      </c>
      <c r="I2285" s="13">
        <v>122693</v>
      </c>
      <c r="J2285" s="17">
        <v>91713.3</v>
      </c>
      <c r="K2285" s="14">
        <v>102800</v>
      </c>
      <c r="L2285" s="15">
        <v>81017</v>
      </c>
      <c r="M2285" s="16">
        <v>91447</v>
      </c>
      <c r="N2285" s="90"/>
    </row>
    <row r="2286" spans="2:14" ht="39.6">
      <c r="B2286" s="10">
        <v>2283</v>
      </c>
      <c r="C2286" s="11" t="s">
        <v>57</v>
      </c>
      <c r="D2286" s="11" t="s">
        <v>58</v>
      </c>
      <c r="E2286" s="11" t="s">
        <v>2133</v>
      </c>
      <c r="F2286" s="12" t="s">
        <v>18</v>
      </c>
      <c r="G2286" s="19">
        <v>1</v>
      </c>
      <c r="H2286" s="13">
        <v>4276860</v>
      </c>
      <c r="I2286" s="13">
        <v>5898326</v>
      </c>
      <c r="J2286" s="17">
        <v>4408628.7</v>
      </c>
      <c r="K2286" s="14">
        <v>4941586</v>
      </c>
      <c r="L2286" s="15">
        <v>3894440</v>
      </c>
      <c r="M2286" s="16">
        <v>4395794</v>
      </c>
      <c r="N2286" s="90"/>
    </row>
    <row r="2287" spans="2:14" ht="145.15">
      <c r="B2287" s="10">
        <v>2284</v>
      </c>
      <c r="C2287" s="11" t="s">
        <v>987</v>
      </c>
      <c r="D2287" s="11" t="s">
        <v>1048</v>
      </c>
      <c r="E2287" s="11" t="s">
        <v>2134</v>
      </c>
      <c r="F2287" s="12" t="s">
        <v>18</v>
      </c>
      <c r="G2287" s="19">
        <v>1</v>
      </c>
      <c r="H2287" s="13">
        <v>2531725</v>
      </c>
      <c r="I2287" s="13">
        <v>3491566</v>
      </c>
      <c r="J2287" s="17">
        <v>2609729.5</v>
      </c>
      <c r="K2287" s="14">
        <v>2925219</v>
      </c>
      <c r="L2287" s="15">
        <v>2305351</v>
      </c>
      <c r="M2287" s="16">
        <v>2602132</v>
      </c>
      <c r="N2287" s="90"/>
    </row>
    <row r="2288" spans="2:14" ht="92.45">
      <c r="B2288" s="10">
        <v>2285</v>
      </c>
      <c r="C2288" s="11" t="s">
        <v>625</v>
      </c>
      <c r="D2288" s="11" t="s">
        <v>699</v>
      </c>
      <c r="E2288" s="11" t="s">
        <v>2135</v>
      </c>
      <c r="F2288" s="12" t="s">
        <v>18</v>
      </c>
      <c r="G2288" s="19">
        <v>1</v>
      </c>
      <c r="H2288" s="13">
        <v>1469650</v>
      </c>
      <c r="I2288" s="13">
        <v>2026832</v>
      </c>
      <c r="J2288" s="17">
        <v>1514917.6</v>
      </c>
      <c r="K2288" s="14">
        <v>1698055</v>
      </c>
      <c r="L2288" s="15">
        <v>1338229</v>
      </c>
      <c r="M2288" s="16">
        <v>1510507</v>
      </c>
      <c r="N2288" s="90"/>
    </row>
    <row r="2289" spans="2:14" ht="66">
      <c r="B2289" s="10">
        <v>2286</v>
      </c>
      <c r="C2289" s="11" t="s">
        <v>625</v>
      </c>
      <c r="D2289" s="11" t="s">
        <v>686</v>
      </c>
      <c r="E2289" s="11" t="s">
        <v>2136</v>
      </c>
      <c r="F2289" s="12" t="s">
        <v>18</v>
      </c>
      <c r="G2289" s="19">
        <v>1</v>
      </c>
      <c r="H2289" s="13">
        <v>433132</v>
      </c>
      <c r="I2289" s="13">
        <v>597343</v>
      </c>
      <c r="J2289" s="17">
        <v>446488</v>
      </c>
      <c r="K2289" s="14">
        <v>500464</v>
      </c>
      <c r="L2289" s="15">
        <v>394413</v>
      </c>
      <c r="M2289" s="16">
        <v>445188</v>
      </c>
      <c r="N2289" s="90"/>
    </row>
    <row r="2290" spans="2:14" ht="39.6">
      <c r="B2290" s="10">
        <v>2287</v>
      </c>
      <c r="C2290" s="11" t="s">
        <v>767</v>
      </c>
      <c r="D2290" s="11" t="s">
        <v>768</v>
      </c>
      <c r="E2290" s="11" t="s">
        <v>2137</v>
      </c>
      <c r="F2290" s="12" t="s">
        <v>18</v>
      </c>
      <c r="G2290" s="19">
        <v>1</v>
      </c>
      <c r="H2290" s="13">
        <v>93415</v>
      </c>
      <c r="I2290" s="13">
        <v>128831</v>
      </c>
      <c r="J2290" s="17">
        <v>96318.6</v>
      </c>
      <c r="K2290" s="14">
        <v>107963</v>
      </c>
      <c r="L2290" s="15">
        <v>85085</v>
      </c>
      <c r="M2290" s="16">
        <v>96038</v>
      </c>
      <c r="N2290" s="90"/>
    </row>
    <row r="2291" spans="2:14" ht="66">
      <c r="B2291" s="10">
        <v>2288</v>
      </c>
      <c r="C2291" s="11" t="s">
        <v>987</v>
      </c>
      <c r="D2291" s="11" t="s">
        <v>1048</v>
      </c>
      <c r="E2291" s="11" t="s">
        <v>2138</v>
      </c>
      <c r="F2291" s="12" t="s">
        <v>18</v>
      </c>
      <c r="G2291" s="19">
        <v>1</v>
      </c>
      <c r="H2291" s="13">
        <v>499800</v>
      </c>
      <c r="I2291" s="13">
        <v>689287</v>
      </c>
      <c r="J2291" s="17">
        <v>515222.4</v>
      </c>
      <c r="K2291" s="14">
        <v>577507</v>
      </c>
      <c r="L2291" s="15">
        <v>455131</v>
      </c>
      <c r="M2291" s="16">
        <v>513723</v>
      </c>
      <c r="N2291" s="90"/>
    </row>
    <row r="2292" spans="2:14" ht="39.6">
      <c r="B2292" s="10">
        <v>2289</v>
      </c>
      <c r="C2292" s="11" t="s">
        <v>987</v>
      </c>
      <c r="D2292" s="11" t="s">
        <v>1048</v>
      </c>
      <c r="E2292" s="11" t="s">
        <v>2139</v>
      </c>
      <c r="F2292" s="12" t="s">
        <v>18</v>
      </c>
      <c r="G2292" s="19">
        <v>1</v>
      </c>
      <c r="H2292" s="13">
        <v>549870</v>
      </c>
      <c r="I2292" s="13">
        <v>758340</v>
      </c>
      <c r="J2292" s="17">
        <v>566749.4</v>
      </c>
      <c r="K2292" s="14">
        <v>635264</v>
      </c>
      <c r="L2292" s="15">
        <v>500648</v>
      </c>
      <c r="M2292" s="16">
        <v>565099</v>
      </c>
      <c r="N2292" s="90"/>
    </row>
    <row r="2293" spans="2:14" ht="66">
      <c r="B2293" s="10">
        <v>2290</v>
      </c>
      <c r="C2293" s="11" t="s">
        <v>987</v>
      </c>
      <c r="D2293" s="11" t="s">
        <v>1048</v>
      </c>
      <c r="E2293" s="11" t="s">
        <v>2140</v>
      </c>
      <c r="F2293" s="12" t="s">
        <v>18</v>
      </c>
      <c r="G2293" s="19">
        <v>1</v>
      </c>
      <c r="H2293" s="13">
        <v>685440</v>
      </c>
      <c r="I2293" s="13">
        <v>945308</v>
      </c>
      <c r="J2293" s="17">
        <v>706586.3</v>
      </c>
      <c r="K2293" s="14">
        <v>792005</v>
      </c>
      <c r="L2293" s="15">
        <v>624175</v>
      </c>
      <c r="M2293" s="16">
        <v>704529</v>
      </c>
      <c r="N2293" s="90"/>
    </row>
    <row r="2294" spans="2:14" ht="39.6">
      <c r="B2294" s="10">
        <v>2291</v>
      </c>
      <c r="C2294" s="11" t="s">
        <v>1294</v>
      </c>
      <c r="D2294" s="11" t="s">
        <v>1295</v>
      </c>
      <c r="E2294" s="11" t="s">
        <v>2141</v>
      </c>
      <c r="F2294" s="12" t="s">
        <v>18</v>
      </c>
      <c r="G2294" s="19">
        <v>1</v>
      </c>
      <c r="H2294" s="13">
        <v>78302</v>
      </c>
      <c r="I2294" s="13">
        <v>107988</v>
      </c>
      <c r="J2294" s="17">
        <v>80717.7</v>
      </c>
      <c r="K2294" s="14">
        <v>90476</v>
      </c>
      <c r="L2294" s="15">
        <v>71303</v>
      </c>
      <c r="M2294" s="16">
        <v>80482</v>
      </c>
      <c r="N2294" s="90"/>
    </row>
    <row r="2295" spans="2:14" ht="66">
      <c r="B2295" s="10">
        <v>2292</v>
      </c>
      <c r="C2295" s="11" t="s">
        <v>625</v>
      </c>
      <c r="D2295" s="11" t="s">
        <v>699</v>
      </c>
      <c r="E2295" s="11" t="s">
        <v>2142</v>
      </c>
      <c r="F2295" s="12" t="s">
        <v>18</v>
      </c>
      <c r="G2295" s="19">
        <v>1</v>
      </c>
      <c r="H2295" s="13">
        <v>623560</v>
      </c>
      <c r="I2295" s="13">
        <v>859967</v>
      </c>
      <c r="J2295" s="17">
        <v>803499.9</v>
      </c>
      <c r="K2295" s="14">
        <v>900635</v>
      </c>
      <c r="L2295" s="15">
        <v>709786</v>
      </c>
      <c r="M2295" s="16">
        <v>801161</v>
      </c>
      <c r="N2295" s="90"/>
    </row>
    <row r="2296" spans="2:14" ht="39.6">
      <c r="B2296" s="10">
        <v>2293</v>
      </c>
      <c r="C2296" s="11" t="s">
        <v>601</v>
      </c>
      <c r="D2296" s="11" t="s">
        <v>618</v>
      </c>
      <c r="E2296" s="11" t="s">
        <v>2143</v>
      </c>
      <c r="F2296" s="12" t="s">
        <v>18</v>
      </c>
      <c r="G2296" s="19">
        <v>1</v>
      </c>
      <c r="H2296" s="13">
        <v>693701</v>
      </c>
      <c r="I2296" s="13">
        <v>956701</v>
      </c>
      <c r="J2296" s="17">
        <v>893868.5</v>
      </c>
      <c r="K2296" s="14">
        <v>1001928</v>
      </c>
      <c r="L2296" s="15">
        <v>789614</v>
      </c>
      <c r="M2296" s="16">
        <v>891266</v>
      </c>
      <c r="N2296" s="90"/>
    </row>
    <row r="2297" spans="2:14" ht="39.6">
      <c r="B2297" s="10">
        <v>2294</v>
      </c>
      <c r="C2297" s="11" t="s">
        <v>875</v>
      </c>
      <c r="D2297" s="11" t="s">
        <v>923</v>
      </c>
      <c r="E2297" s="11" t="s">
        <v>2144</v>
      </c>
      <c r="F2297" s="12" t="s">
        <v>18</v>
      </c>
      <c r="G2297" s="19">
        <v>1</v>
      </c>
      <c r="H2297" s="13">
        <v>137088</v>
      </c>
      <c r="I2297" s="13">
        <v>189062</v>
      </c>
      <c r="J2297" s="17">
        <v>141348.20000000001</v>
      </c>
      <c r="K2297" s="14">
        <v>158436</v>
      </c>
      <c r="L2297" s="15">
        <v>124863</v>
      </c>
      <c r="M2297" s="16">
        <v>140937</v>
      </c>
      <c r="N2297" s="90"/>
    </row>
    <row r="2298" spans="2:14" ht="26.45">
      <c r="B2298" s="10">
        <v>2295</v>
      </c>
      <c r="C2298" s="11" t="s">
        <v>1721</v>
      </c>
      <c r="D2298" s="11" t="s">
        <v>1722</v>
      </c>
      <c r="E2298" s="11" t="s">
        <v>45</v>
      </c>
      <c r="F2298" s="12" t="s">
        <v>18</v>
      </c>
      <c r="G2298" s="19">
        <v>1</v>
      </c>
      <c r="H2298" s="13">
        <v>25585</v>
      </c>
      <c r="I2298" s="13">
        <v>35285</v>
      </c>
      <c r="J2298" s="17">
        <v>23300.2</v>
      </c>
      <c r="K2298" s="14">
        <v>26117</v>
      </c>
      <c r="L2298" s="15">
        <v>25246</v>
      </c>
      <c r="M2298" s="16">
        <v>28496</v>
      </c>
      <c r="N2298" s="90"/>
    </row>
    <row r="2299" spans="2:14" ht="39.6">
      <c r="B2299" s="10">
        <v>2296</v>
      </c>
      <c r="C2299" s="11" t="s">
        <v>875</v>
      </c>
      <c r="D2299" s="11" t="s">
        <v>923</v>
      </c>
      <c r="E2299" s="11" t="s">
        <v>2145</v>
      </c>
      <c r="F2299" s="12" t="s">
        <v>18</v>
      </c>
      <c r="G2299" s="19">
        <v>1</v>
      </c>
      <c r="H2299" s="13">
        <v>126949</v>
      </c>
      <c r="I2299" s="13">
        <v>175079</v>
      </c>
      <c r="J2299" s="17">
        <v>130888.1</v>
      </c>
      <c r="K2299" s="14">
        <v>146711</v>
      </c>
      <c r="L2299" s="15">
        <v>115622</v>
      </c>
      <c r="M2299" s="16">
        <v>130507</v>
      </c>
      <c r="N2299" s="90"/>
    </row>
    <row r="2300" spans="2:14" ht="52.9">
      <c r="B2300" s="10">
        <v>2297</v>
      </c>
      <c r="C2300" s="11" t="s">
        <v>1294</v>
      </c>
      <c r="D2300" s="11" t="s">
        <v>1526</v>
      </c>
      <c r="E2300" s="11" t="s">
        <v>2146</v>
      </c>
      <c r="F2300" s="12" t="s">
        <v>18</v>
      </c>
      <c r="G2300" s="19">
        <v>1</v>
      </c>
      <c r="H2300" s="13">
        <v>893071</v>
      </c>
      <c r="I2300" s="13">
        <v>1231657</v>
      </c>
      <c r="J2300" s="17">
        <v>920595.9</v>
      </c>
      <c r="K2300" s="14">
        <v>1031886</v>
      </c>
      <c r="L2300" s="15">
        <v>813225</v>
      </c>
      <c r="M2300" s="16">
        <v>917916</v>
      </c>
      <c r="N2300" s="90"/>
    </row>
    <row r="2301" spans="2:14" ht="39.6">
      <c r="B2301" s="10">
        <v>2298</v>
      </c>
      <c r="C2301" s="11" t="s">
        <v>625</v>
      </c>
      <c r="D2301" s="11" t="s">
        <v>699</v>
      </c>
      <c r="E2301" s="11" t="s">
        <v>2147</v>
      </c>
      <c r="F2301" s="12" t="s">
        <v>18</v>
      </c>
      <c r="G2301" s="19">
        <v>1</v>
      </c>
      <c r="H2301" s="13">
        <v>339745</v>
      </c>
      <c r="I2301" s="13">
        <v>468551</v>
      </c>
      <c r="J2301" s="17">
        <v>437765.3</v>
      </c>
      <c r="K2301" s="14">
        <v>490687</v>
      </c>
      <c r="L2301" s="15">
        <v>386708</v>
      </c>
      <c r="M2301" s="16">
        <v>436491</v>
      </c>
      <c r="N2301" s="90"/>
    </row>
    <row r="2302" spans="2:14" ht="39.6">
      <c r="B2302" s="10">
        <v>2299</v>
      </c>
      <c r="C2302" s="11" t="s">
        <v>625</v>
      </c>
      <c r="D2302" s="11" t="s">
        <v>699</v>
      </c>
      <c r="E2302" s="11" t="s">
        <v>2148</v>
      </c>
      <c r="F2302" s="12" t="s">
        <v>18</v>
      </c>
      <c r="G2302" s="19">
        <v>1</v>
      </c>
      <c r="H2302" s="13">
        <v>369495</v>
      </c>
      <c r="I2302" s="13">
        <v>509580</v>
      </c>
      <c r="J2302" s="17">
        <v>380895.2</v>
      </c>
      <c r="K2302" s="14">
        <v>426941</v>
      </c>
      <c r="L2302" s="15">
        <v>336471</v>
      </c>
      <c r="M2302" s="16">
        <v>379787</v>
      </c>
      <c r="N2302" s="90"/>
    </row>
    <row r="2303" spans="2:14" ht="52.9">
      <c r="B2303" s="10">
        <v>2300</v>
      </c>
      <c r="C2303" s="11" t="s">
        <v>767</v>
      </c>
      <c r="D2303" s="11" t="s">
        <v>801</v>
      </c>
      <c r="E2303" s="11" t="s">
        <v>2149</v>
      </c>
      <c r="F2303" s="12" t="s">
        <v>18</v>
      </c>
      <c r="G2303" s="19">
        <v>1</v>
      </c>
      <c r="H2303" s="13">
        <v>421260</v>
      </c>
      <c r="I2303" s="13">
        <v>580970</v>
      </c>
      <c r="J2303" s="17">
        <v>542794.69999999995</v>
      </c>
      <c r="K2303" s="14">
        <v>608413</v>
      </c>
      <c r="L2303" s="15">
        <v>479487</v>
      </c>
      <c r="M2303" s="16">
        <v>541214</v>
      </c>
      <c r="N2303" s="90"/>
    </row>
    <row r="2304" spans="2:14" ht="66">
      <c r="B2304" s="10">
        <v>2301</v>
      </c>
      <c r="C2304" s="11" t="s">
        <v>1067</v>
      </c>
      <c r="D2304" s="11" t="s">
        <v>1068</v>
      </c>
      <c r="E2304" s="11" t="s">
        <v>2150</v>
      </c>
      <c r="F2304" s="12" t="s">
        <v>18</v>
      </c>
      <c r="G2304" s="19">
        <v>1</v>
      </c>
      <c r="H2304" s="13">
        <v>616526</v>
      </c>
      <c r="I2304" s="13">
        <v>850267</v>
      </c>
      <c r="J2304" s="17">
        <v>635555.19999999995</v>
      </c>
      <c r="K2304" s="14">
        <v>712387</v>
      </c>
      <c r="L2304" s="15">
        <v>561429</v>
      </c>
      <c r="M2304" s="16">
        <v>633705</v>
      </c>
      <c r="N2304" s="90"/>
    </row>
    <row r="2305" spans="2:14" ht="26.45">
      <c r="B2305" s="10">
        <v>2302</v>
      </c>
      <c r="C2305" s="11" t="s">
        <v>1375</v>
      </c>
      <c r="D2305" s="11" t="s">
        <v>1378</v>
      </c>
      <c r="E2305" s="11" t="s">
        <v>2151</v>
      </c>
      <c r="F2305" s="12" t="s">
        <v>18</v>
      </c>
      <c r="G2305" s="19">
        <v>1</v>
      </c>
      <c r="H2305" s="13">
        <v>550637</v>
      </c>
      <c r="I2305" s="13">
        <v>759397</v>
      </c>
      <c r="J2305" s="17">
        <v>567618.1</v>
      </c>
      <c r="K2305" s="14">
        <v>636237</v>
      </c>
      <c r="L2305" s="15">
        <v>501416</v>
      </c>
      <c r="M2305" s="16">
        <v>565966</v>
      </c>
      <c r="N2305" s="90"/>
    </row>
    <row r="2306" spans="2:14" ht="66">
      <c r="B2306" s="10">
        <v>2303</v>
      </c>
      <c r="C2306" s="11" t="s">
        <v>987</v>
      </c>
      <c r="D2306" s="11" t="s">
        <v>988</v>
      </c>
      <c r="E2306" s="11" t="s">
        <v>2152</v>
      </c>
      <c r="F2306" s="12" t="s">
        <v>157</v>
      </c>
      <c r="G2306" s="19">
        <v>1</v>
      </c>
      <c r="H2306" s="13">
        <v>535500</v>
      </c>
      <c r="I2306" s="13">
        <v>738522</v>
      </c>
      <c r="J2306" s="17">
        <v>552017.19999999995</v>
      </c>
      <c r="K2306" s="14">
        <v>618750</v>
      </c>
      <c r="L2306" s="15">
        <v>487634</v>
      </c>
      <c r="M2306" s="16">
        <v>550410</v>
      </c>
      <c r="N2306" s="90"/>
    </row>
    <row r="2307" spans="2:14" ht="39.6">
      <c r="B2307" s="10">
        <v>2304</v>
      </c>
      <c r="C2307" s="11" t="s">
        <v>875</v>
      </c>
      <c r="D2307" s="11" t="s">
        <v>876</v>
      </c>
      <c r="E2307" s="11" t="s">
        <v>2153</v>
      </c>
      <c r="F2307" s="12" t="s">
        <v>18</v>
      </c>
      <c r="G2307" s="19">
        <v>1</v>
      </c>
      <c r="H2307" s="13">
        <v>30464</v>
      </c>
      <c r="I2307" s="13">
        <v>42014</v>
      </c>
      <c r="J2307" s="17">
        <v>31416</v>
      </c>
      <c r="K2307" s="14">
        <v>35214</v>
      </c>
      <c r="L2307" s="15">
        <v>27752</v>
      </c>
      <c r="M2307" s="16">
        <v>31325</v>
      </c>
      <c r="N2307" s="90"/>
    </row>
    <row r="2308" spans="2:14" ht="52.9">
      <c r="B2308" s="10">
        <v>2305</v>
      </c>
      <c r="C2308" s="11" t="s">
        <v>1294</v>
      </c>
      <c r="D2308" s="11" t="s">
        <v>1526</v>
      </c>
      <c r="E2308" s="11" t="s">
        <v>2154</v>
      </c>
      <c r="F2308" s="12" t="s">
        <v>18</v>
      </c>
      <c r="G2308" s="19">
        <v>1</v>
      </c>
      <c r="H2308" s="13">
        <v>368424</v>
      </c>
      <c r="I2308" s="13">
        <v>508103</v>
      </c>
      <c r="J2308" s="17">
        <v>379800.4</v>
      </c>
      <c r="K2308" s="14">
        <v>425714</v>
      </c>
      <c r="L2308" s="15">
        <v>335503</v>
      </c>
      <c r="M2308" s="16">
        <v>378694</v>
      </c>
      <c r="N2308" s="90"/>
    </row>
    <row r="2309" spans="2:14" ht="52.9">
      <c r="B2309" s="10">
        <v>2306</v>
      </c>
      <c r="C2309" s="11" t="s">
        <v>1294</v>
      </c>
      <c r="D2309" s="11" t="s">
        <v>1526</v>
      </c>
      <c r="E2309" s="11" t="s">
        <v>2155</v>
      </c>
      <c r="F2309" s="12" t="s">
        <v>18</v>
      </c>
      <c r="G2309" s="19">
        <v>1</v>
      </c>
      <c r="H2309" s="13">
        <v>236762</v>
      </c>
      <c r="I2309" s="13">
        <v>326524</v>
      </c>
      <c r="J2309" s="17">
        <v>244069</v>
      </c>
      <c r="K2309" s="14">
        <v>273574</v>
      </c>
      <c r="L2309" s="15">
        <v>215603</v>
      </c>
      <c r="M2309" s="16">
        <v>243359</v>
      </c>
      <c r="N2309" s="90"/>
    </row>
    <row r="2310" spans="2:14" ht="52.9">
      <c r="B2310" s="10">
        <v>2307</v>
      </c>
      <c r="C2310" s="11" t="s">
        <v>1294</v>
      </c>
      <c r="D2310" s="11" t="s">
        <v>1526</v>
      </c>
      <c r="E2310" s="11" t="s">
        <v>2156</v>
      </c>
      <c r="F2310" s="12" t="s">
        <v>18</v>
      </c>
      <c r="G2310" s="19">
        <v>1</v>
      </c>
      <c r="H2310" s="13">
        <v>265037</v>
      </c>
      <c r="I2310" s="13">
        <v>365519</v>
      </c>
      <c r="J2310" s="17">
        <v>273212.09999999998</v>
      </c>
      <c r="K2310" s="14">
        <v>306241</v>
      </c>
      <c r="L2310" s="15">
        <v>241347</v>
      </c>
      <c r="M2310" s="16">
        <v>272417</v>
      </c>
      <c r="N2310" s="90"/>
    </row>
    <row r="2311" spans="2:14" ht="52.9">
      <c r="B2311" s="10">
        <v>2308</v>
      </c>
      <c r="C2311" s="11" t="s">
        <v>1294</v>
      </c>
      <c r="D2311" s="11" t="s">
        <v>1526</v>
      </c>
      <c r="E2311" s="11" t="s">
        <v>2157</v>
      </c>
      <c r="F2311" s="12" t="s">
        <v>18</v>
      </c>
      <c r="G2311" s="19">
        <v>1</v>
      </c>
      <c r="H2311" s="13">
        <v>208202</v>
      </c>
      <c r="I2311" s="13">
        <v>287137</v>
      </c>
      <c r="J2311" s="17">
        <v>214640.3</v>
      </c>
      <c r="K2311" s="14">
        <v>240588</v>
      </c>
      <c r="L2311" s="15">
        <v>189606</v>
      </c>
      <c r="M2311" s="16">
        <v>214015</v>
      </c>
      <c r="N2311" s="90"/>
    </row>
    <row r="2312" spans="2:14" ht="52.9">
      <c r="B2312" s="10">
        <v>2309</v>
      </c>
      <c r="C2312" s="11" t="s">
        <v>1294</v>
      </c>
      <c r="D2312" s="11" t="s">
        <v>1526</v>
      </c>
      <c r="E2312" s="11" t="s">
        <v>2158</v>
      </c>
      <c r="F2312" s="12" t="s">
        <v>18</v>
      </c>
      <c r="G2312" s="19">
        <v>1</v>
      </c>
      <c r="H2312" s="13">
        <v>208202</v>
      </c>
      <c r="I2312" s="13">
        <v>287137</v>
      </c>
      <c r="J2312" s="17">
        <v>214640.3</v>
      </c>
      <c r="K2312" s="14">
        <v>240588</v>
      </c>
      <c r="L2312" s="15">
        <v>189606</v>
      </c>
      <c r="M2312" s="16">
        <v>214015</v>
      </c>
      <c r="N2312" s="90"/>
    </row>
    <row r="2313" spans="2:14" ht="52.9">
      <c r="B2313" s="10">
        <v>2310</v>
      </c>
      <c r="C2313" s="11" t="s">
        <v>1294</v>
      </c>
      <c r="D2313" s="11" t="s">
        <v>1526</v>
      </c>
      <c r="E2313" s="11" t="s">
        <v>2159</v>
      </c>
      <c r="F2313" s="12" t="s">
        <v>18</v>
      </c>
      <c r="G2313" s="19">
        <v>1</v>
      </c>
      <c r="H2313" s="13">
        <v>254898</v>
      </c>
      <c r="I2313" s="13">
        <v>351536</v>
      </c>
      <c r="J2313" s="17">
        <v>262763.90000000002</v>
      </c>
      <c r="K2313" s="14">
        <v>294529</v>
      </c>
      <c r="L2313" s="15">
        <v>232117</v>
      </c>
      <c r="M2313" s="16">
        <v>261999</v>
      </c>
      <c r="N2313" s="90"/>
    </row>
    <row r="2314" spans="2:14" ht="52.9">
      <c r="B2314" s="10">
        <v>2311</v>
      </c>
      <c r="C2314" s="11" t="s">
        <v>1294</v>
      </c>
      <c r="D2314" s="11" t="s">
        <v>1526</v>
      </c>
      <c r="E2314" s="11" t="s">
        <v>2160</v>
      </c>
      <c r="F2314" s="12" t="s">
        <v>18</v>
      </c>
      <c r="G2314" s="19">
        <v>1</v>
      </c>
      <c r="H2314" s="13">
        <v>178928</v>
      </c>
      <c r="I2314" s="13">
        <v>246764</v>
      </c>
      <c r="J2314" s="17">
        <v>184450</v>
      </c>
      <c r="K2314" s="14">
        <v>206748</v>
      </c>
      <c r="L2314" s="15">
        <v>162937</v>
      </c>
      <c r="M2314" s="16">
        <v>183913</v>
      </c>
      <c r="N2314" s="90"/>
    </row>
    <row r="2315" spans="2:14" ht="79.150000000000006">
      <c r="B2315" s="10">
        <v>2312</v>
      </c>
      <c r="C2315" s="11" t="s">
        <v>625</v>
      </c>
      <c r="D2315" s="11" t="s">
        <v>686</v>
      </c>
      <c r="E2315" s="11" t="s">
        <v>2161</v>
      </c>
      <c r="F2315" s="12" t="s">
        <v>18</v>
      </c>
      <c r="G2315" s="19">
        <v>1</v>
      </c>
      <c r="H2315" s="13">
        <v>532358</v>
      </c>
      <c r="I2315" s="13">
        <v>734188</v>
      </c>
      <c r="J2315" s="17">
        <v>548792.30000000005</v>
      </c>
      <c r="K2315" s="14">
        <v>615136</v>
      </c>
      <c r="L2315" s="15">
        <v>484785</v>
      </c>
      <c r="M2315" s="16">
        <v>547194</v>
      </c>
      <c r="N2315" s="90"/>
    </row>
    <row r="2316" spans="2:14" ht="52.9">
      <c r="B2316" s="10">
        <v>2313</v>
      </c>
      <c r="C2316" s="11" t="s">
        <v>1067</v>
      </c>
      <c r="D2316" s="11" t="s">
        <v>1125</v>
      </c>
      <c r="E2316" s="11" t="s">
        <v>2162</v>
      </c>
      <c r="F2316" s="12" t="s">
        <v>18</v>
      </c>
      <c r="G2316" s="19">
        <v>1</v>
      </c>
      <c r="H2316" s="13">
        <v>2595648</v>
      </c>
      <c r="I2316" s="13">
        <v>3579724</v>
      </c>
      <c r="J2316" s="17">
        <v>2675643.6</v>
      </c>
      <c r="K2316" s="14">
        <v>2999101</v>
      </c>
      <c r="L2316" s="15">
        <v>2363577</v>
      </c>
      <c r="M2316" s="16">
        <v>2667854</v>
      </c>
      <c r="N2316" s="90"/>
    </row>
    <row r="2317" spans="2:14" ht="26.45">
      <c r="B2317" s="10">
        <v>2314</v>
      </c>
      <c r="C2317" s="11" t="s">
        <v>767</v>
      </c>
      <c r="D2317" s="11" t="s">
        <v>768</v>
      </c>
      <c r="E2317" s="11" t="s">
        <v>1373</v>
      </c>
      <c r="F2317" s="12" t="s">
        <v>18</v>
      </c>
      <c r="G2317" s="19">
        <v>1</v>
      </c>
      <c r="H2317" s="13">
        <v>86475</v>
      </c>
      <c r="I2317" s="13">
        <v>119260</v>
      </c>
      <c r="J2317" s="17">
        <v>86501.1</v>
      </c>
      <c r="K2317" s="14">
        <v>96958</v>
      </c>
      <c r="L2317" s="15">
        <v>76413</v>
      </c>
      <c r="M2317" s="16">
        <v>86250</v>
      </c>
      <c r="N2317" s="90"/>
    </row>
    <row r="2318" spans="2:14" ht="26.45">
      <c r="B2318" s="10">
        <v>2315</v>
      </c>
      <c r="C2318" s="11" t="s">
        <v>2163</v>
      </c>
      <c r="D2318" s="11" t="s">
        <v>2164</v>
      </c>
      <c r="E2318" s="11" t="s">
        <v>2165</v>
      </c>
      <c r="F2318" s="12" t="s">
        <v>18</v>
      </c>
      <c r="G2318" s="19">
        <v>1</v>
      </c>
      <c r="H2318" s="13">
        <v>149702</v>
      </c>
      <c r="I2318" s="13">
        <v>206458</v>
      </c>
      <c r="J2318" s="17">
        <v>154343</v>
      </c>
      <c r="K2318" s="14">
        <v>173001</v>
      </c>
      <c r="L2318" s="15">
        <v>136341</v>
      </c>
      <c r="M2318" s="16">
        <v>153893</v>
      </c>
      <c r="N2318" s="90"/>
    </row>
    <row r="2319" spans="2:14" ht="26.45">
      <c r="B2319" s="10">
        <v>2316</v>
      </c>
      <c r="C2319" s="11" t="s">
        <v>102</v>
      </c>
      <c r="D2319" s="11" t="s">
        <v>170</v>
      </c>
      <c r="E2319" s="11" t="s">
        <v>2166</v>
      </c>
      <c r="F2319" s="12" t="s">
        <v>18</v>
      </c>
      <c r="G2319" s="19">
        <v>1</v>
      </c>
      <c r="H2319" s="13">
        <v>99960</v>
      </c>
      <c r="I2319" s="13">
        <v>137857</v>
      </c>
      <c r="J2319" s="17">
        <v>103042.1</v>
      </c>
      <c r="K2319" s="14">
        <v>115499</v>
      </c>
      <c r="L2319" s="15">
        <v>91024</v>
      </c>
      <c r="M2319" s="16">
        <v>102742</v>
      </c>
      <c r="N2319" s="90"/>
    </row>
    <row r="2320" spans="2:14" ht="26.45">
      <c r="B2320" s="10">
        <v>2317</v>
      </c>
      <c r="C2320" s="11" t="s">
        <v>1067</v>
      </c>
      <c r="D2320" s="11" t="s">
        <v>1125</v>
      </c>
      <c r="E2320" s="11" t="s">
        <v>2167</v>
      </c>
      <c r="F2320" s="12" t="s">
        <v>18</v>
      </c>
      <c r="G2320" s="19">
        <v>1</v>
      </c>
      <c r="H2320" s="13">
        <v>3071539</v>
      </c>
      <c r="I2320" s="13">
        <v>4236037</v>
      </c>
      <c r="J2320" s="17">
        <v>3166185.4</v>
      </c>
      <c r="K2320" s="14">
        <v>3548944</v>
      </c>
      <c r="L2320" s="15">
        <v>2796905</v>
      </c>
      <c r="M2320" s="16">
        <v>3156967</v>
      </c>
      <c r="N2320" s="90"/>
    </row>
    <row r="2321" spans="2:14" ht="39.6">
      <c r="B2321" s="10">
        <v>2318</v>
      </c>
      <c r="C2321" s="11" t="s">
        <v>1294</v>
      </c>
      <c r="D2321" s="11" t="s">
        <v>1295</v>
      </c>
      <c r="E2321" s="11" t="s">
        <v>665</v>
      </c>
      <c r="F2321" s="12" t="s">
        <v>18</v>
      </c>
      <c r="G2321" s="19">
        <v>1</v>
      </c>
      <c r="H2321" s="13">
        <v>1793568</v>
      </c>
      <c r="I2321" s="13">
        <v>2473555</v>
      </c>
      <c r="J2321" s="17">
        <v>2095482.9</v>
      </c>
      <c r="K2321" s="14">
        <v>2348805</v>
      </c>
      <c r="L2321" s="15">
        <v>1851081</v>
      </c>
      <c r="M2321" s="16">
        <v>2089381</v>
      </c>
      <c r="N2321" s="90"/>
    </row>
    <row r="2322" spans="2:14" ht="66">
      <c r="B2322" s="10">
        <v>2319</v>
      </c>
      <c r="C2322" s="11" t="s">
        <v>625</v>
      </c>
      <c r="D2322" s="11" t="s">
        <v>699</v>
      </c>
      <c r="E2322" s="11" t="s">
        <v>1725</v>
      </c>
      <c r="F2322" s="12" t="s">
        <v>18</v>
      </c>
      <c r="G2322" s="19">
        <v>1</v>
      </c>
      <c r="H2322" s="13">
        <v>458864</v>
      </c>
      <c r="I2322" s="13">
        <v>632831</v>
      </c>
      <c r="J2322" s="17">
        <v>473013.1</v>
      </c>
      <c r="K2322" s="14">
        <v>530195</v>
      </c>
      <c r="L2322" s="15">
        <v>417844</v>
      </c>
      <c r="M2322" s="16">
        <v>471635</v>
      </c>
      <c r="N2322" s="90"/>
    </row>
    <row r="2323" spans="2:14" ht="79.150000000000006">
      <c r="B2323" s="10">
        <v>2320</v>
      </c>
      <c r="C2323" s="11" t="s">
        <v>625</v>
      </c>
      <c r="D2323" s="11" t="s">
        <v>626</v>
      </c>
      <c r="E2323" s="11" t="s">
        <v>2168</v>
      </c>
      <c r="F2323" s="12" t="s">
        <v>18</v>
      </c>
      <c r="G2323" s="19">
        <v>1</v>
      </c>
      <c r="H2323" s="13">
        <v>498864</v>
      </c>
      <c r="I2323" s="13">
        <v>687996</v>
      </c>
      <c r="J2323" s="17">
        <v>642861.80000000005</v>
      </c>
      <c r="K2323" s="14">
        <v>720577</v>
      </c>
      <c r="L2323" s="15">
        <v>567884</v>
      </c>
      <c r="M2323" s="16">
        <v>640991</v>
      </c>
      <c r="N2323" s="90"/>
    </row>
    <row r="2324" spans="2:14" ht="26.45">
      <c r="B2324" s="10">
        <v>2321</v>
      </c>
      <c r="C2324" s="11" t="s">
        <v>875</v>
      </c>
      <c r="D2324" s="11" t="s">
        <v>935</v>
      </c>
      <c r="E2324" s="11" t="s">
        <v>2169</v>
      </c>
      <c r="F2324" s="12" t="s">
        <v>18</v>
      </c>
      <c r="G2324" s="19">
        <v>1</v>
      </c>
      <c r="H2324" s="13">
        <v>89845</v>
      </c>
      <c r="I2324" s="13">
        <v>123908</v>
      </c>
      <c r="J2324" s="17">
        <v>92641.5</v>
      </c>
      <c r="K2324" s="14">
        <v>103841</v>
      </c>
      <c r="L2324" s="15">
        <v>81837</v>
      </c>
      <c r="M2324" s="16">
        <v>92372</v>
      </c>
      <c r="N2324" s="90"/>
    </row>
    <row r="2325" spans="2:14" ht="52.9">
      <c r="B2325" s="10">
        <v>2322</v>
      </c>
      <c r="C2325" s="11" t="s">
        <v>875</v>
      </c>
      <c r="D2325" s="11" t="s">
        <v>935</v>
      </c>
      <c r="E2325" s="11" t="s">
        <v>2170</v>
      </c>
      <c r="F2325" s="12" t="s">
        <v>18</v>
      </c>
      <c r="G2325" s="19">
        <v>1</v>
      </c>
      <c r="H2325" s="13">
        <v>52550</v>
      </c>
      <c r="I2325" s="13">
        <v>72473</v>
      </c>
      <c r="J2325" s="17">
        <v>54180.7</v>
      </c>
      <c r="K2325" s="14">
        <v>60731</v>
      </c>
      <c r="L2325" s="15">
        <v>47861</v>
      </c>
      <c r="M2325" s="16">
        <v>54022</v>
      </c>
      <c r="N2325" s="90"/>
    </row>
    <row r="2326" spans="2:14" ht="52.9">
      <c r="B2326" s="10">
        <v>2323</v>
      </c>
      <c r="C2326" s="11" t="s">
        <v>875</v>
      </c>
      <c r="D2326" s="11" t="s">
        <v>935</v>
      </c>
      <c r="E2326" s="11" t="s">
        <v>2171</v>
      </c>
      <c r="F2326" s="12" t="s">
        <v>18</v>
      </c>
      <c r="G2326" s="19">
        <v>1</v>
      </c>
      <c r="H2326" s="13">
        <v>2356200</v>
      </c>
      <c r="I2326" s="13">
        <v>3249495</v>
      </c>
      <c r="J2326" s="17">
        <v>2428813.7999999998</v>
      </c>
      <c r="K2326" s="14">
        <v>2722432</v>
      </c>
      <c r="L2326" s="15">
        <v>2145535</v>
      </c>
      <c r="M2326" s="16">
        <v>2421742</v>
      </c>
      <c r="N2326" s="90"/>
    </row>
    <row r="2327" spans="2:14" ht="92.45">
      <c r="B2327" s="10">
        <v>2324</v>
      </c>
      <c r="C2327" s="11" t="s">
        <v>875</v>
      </c>
      <c r="D2327" s="11" t="s">
        <v>935</v>
      </c>
      <c r="E2327" s="11" t="s">
        <v>2172</v>
      </c>
      <c r="F2327" s="12" t="s">
        <v>18</v>
      </c>
      <c r="G2327" s="19">
        <v>1</v>
      </c>
      <c r="H2327" s="13">
        <v>3879400</v>
      </c>
      <c r="I2327" s="13">
        <v>5350179</v>
      </c>
      <c r="J2327" s="17">
        <v>3998947.4</v>
      </c>
      <c r="K2327" s="14">
        <v>4482379</v>
      </c>
      <c r="L2327" s="15">
        <v>3532540</v>
      </c>
      <c r="M2327" s="16">
        <v>3987304</v>
      </c>
      <c r="N2327" s="90"/>
    </row>
    <row r="2328" spans="2:14" ht="66">
      <c r="B2328" s="10">
        <v>2325</v>
      </c>
      <c r="C2328" s="11" t="s">
        <v>625</v>
      </c>
      <c r="D2328" s="11" t="s">
        <v>699</v>
      </c>
      <c r="E2328" s="11" t="s">
        <v>2173</v>
      </c>
      <c r="F2328" s="12" t="s">
        <v>18</v>
      </c>
      <c r="G2328" s="19">
        <v>1</v>
      </c>
      <c r="H2328" s="13">
        <v>1385160</v>
      </c>
      <c r="I2328" s="13">
        <v>1910309</v>
      </c>
      <c r="J2328" s="17">
        <v>1427857.2</v>
      </c>
      <c r="K2328" s="14">
        <v>1600470</v>
      </c>
      <c r="L2328" s="15">
        <v>1261323</v>
      </c>
      <c r="M2328" s="16">
        <v>1423700</v>
      </c>
      <c r="N2328" s="90"/>
    </row>
    <row r="2329" spans="2:14" ht="26.45">
      <c r="B2329" s="10">
        <v>2326</v>
      </c>
      <c r="C2329" s="11" t="s">
        <v>625</v>
      </c>
      <c r="D2329" s="11" t="s">
        <v>686</v>
      </c>
      <c r="E2329" s="11" t="s">
        <v>2174</v>
      </c>
      <c r="F2329" s="12" t="s">
        <v>18</v>
      </c>
      <c r="G2329" s="19">
        <v>1</v>
      </c>
      <c r="H2329" s="13">
        <v>6500000</v>
      </c>
      <c r="I2329" s="13">
        <v>8964314</v>
      </c>
      <c r="J2329" s="17">
        <v>8375315.2000000002</v>
      </c>
      <c r="K2329" s="14">
        <v>9387804</v>
      </c>
      <c r="L2329" s="15">
        <v>7398482</v>
      </c>
      <c r="M2329" s="16">
        <v>8350932</v>
      </c>
      <c r="N2329" s="90"/>
    </row>
    <row r="2330" spans="2:14" ht="39.6">
      <c r="B2330" s="10">
        <v>2327</v>
      </c>
      <c r="C2330" s="11" t="s">
        <v>875</v>
      </c>
      <c r="D2330" s="11" t="s">
        <v>923</v>
      </c>
      <c r="E2330" s="11" t="s">
        <v>2175</v>
      </c>
      <c r="F2330" s="12" t="s">
        <v>18</v>
      </c>
      <c r="G2330" s="19">
        <v>1</v>
      </c>
      <c r="H2330" s="13">
        <v>185164</v>
      </c>
      <c r="I2330" s="13">
        <v>255364</v>
      </c>
      <c r="J2330" s="17">
        <v>190876</v>
      </c>
      <c r="K2330" s="14">
        <v>213951</v>
      </c>
      <c r="L2330" s="15">
        <v>168614</v>
      </c>
      <c r="M2330" s="16">
        <v>190321</v>
      </c>
      <c r="N2330" s="90"/>
    </row>
    <row r="2331" spans="2:14" ht="52.9">
      <c r="B2331" s="10">
        <v>2328</v>
      </c>
      <c r="C2331" s="11" t="s">
        <v>767</v>
      </c>
      <c r="D2331" s="11" t="s">
        <v>801</v>
      </c>
      <c r="E2331" s="11" t="s">
        <v>2176</v>
      </c>
      <c r="F2331" s="12" t="s">
        <v>18</v>
      </c>
      <c r="G2331" s="19">
        <v>1</v>
      </c>
      <c r="H2331" s="13">
        <v>59600</v>
      </c>
      <c r="I2331" s="13">
        <v>82196</v>
      </c>
      <c r="J2331" s="17">
        <v>61427.8</v>
      </c>
      <c r="K2331" s="14">
        <v>68854</v>
      </c>
      <c r="L2331" s="15">
        <v>54263</v>
      </c>
      <c r="M2331" s="16">
        <v>61249</v>
      </c>
      <c r="N2331" s="90"/>
    </row>
    <row r="2332" spans="2:14" ht="52.9">
      <c r="B2332" s="10">
        <v>2329</v>
      </c>
      <c r="C2332" s="11" t="s">
        <v>625</v>
      </c>
      <c r="D2332" s="11" t="s">
        <v>686</v>
      </c>
      <c r="E2332" s="11" t="s">
        <v>2177</v>
      </c>
      <c r="F2332" s="12" t="s">
        <v>18</v>
      </c>
      <c r="G2332" s="19">
        <v>1</v>
      </c>
      <c r="H2332" s="13">
        <v>57201</v>
      </c>
      <c r="I2332" s="13">
        <v>78887</v>
      </c>
      <c r="J2332" s="17">
        <v>59000.2</v>
      </c>
      <c r="K2332" s="14">
        <v>66133</v>
      </c>
      <c r="L2332" s="15">
        <v>52119</v>
      </c>
      <c r="M2332" s="16">
        <v>58829</v>
      </c>
      <c r="N2332" s="90"/>
    </row>
    <row r="2333" spans="2:14" ht="66">
      <c r="B2333" s="19">
        <v>2330</v>
      </c>
      <c r="C2333" s="20" t="s">
        <v>1067</v>
      </c>
      <c r="D2333" s="20" t="s">
        <v>1068</v>
      </c>
      <c r="E2333" s="20" t="s">
        <v>2178</v>
      </c>
      <c r="F2333" s="19" t="s">
        <v>18</v>
      </c>
      <c r="G2333" s="19">
        <v>1</v>
      </c>
      <c r="H2333" s="18" t="s">
        <v>40</v>
      </c>
      <c r="I2333" s="18" t="s">
        <v>40</v>
      </c>
      <c r="J2333" s="17" t="s">
        <v>40</v>
      </c>
      <c r="K2333" s="17" t="s">
        <v>40</v>
      </c>
      <c r="L2333" s="15">
        <v>1031776</v>
      </c>
      <c r="M2333" s="16">
        <v>1164603</v>
      </c>
      <c r="N2333" s="90"/>
    </row>
    <row r="2334" spans="2:14" ht="52.9">
      <c r="B2334" s="19">
        <v>2331</v>
      </c>
      <c r="C2334" s="20" t="s">
        <v>1067</v>
      </c>
      <c r="D2334" s="20" t="s">
        <v>1068</v>
      </c>
      <c r="E2334" s="20" t="s">
        <v>2179</v>
      </c>
      <c r="F2334" s="19" t="s">
        <v>18</v>
      </c>
      <c r="G2334" s="19">
        <v>1</v>
      </c>
      <c r="H2334" s="18" t="s">
        <v>40</v>
      </c>
      <c r="I2334" s="18" t="s">
        <v>40</v>
      </c>
      <c r="J2334" s="17" t="s">
        <v>40</v>
      </c>
      <c r="K2334" s="17" t="s">
        <v>40</v>
      </c>
      <c r="L2334" s="15">
        <v>1073020</v>
      </c>
      <c r="M2334" s="16">
        <v>1211156</v>
      </c>
      <c r="N2334" s="90"/>
    </row>
    <row r="2335" spans="2:14" ht="39.6">
      <c r="B2335" s="19">
        <v>2332</v>
      </c>
      <c r="C2335" s="20" t="s">
        <v>625</v>
      </c>
      <c r="D2335" s="20" t="s">
        <v>626</v>
      </c>
      <c r="E2335" s="20" t="s">
        <v>2180</v>
      </c>
      <c r="F2335" s="19" t="s">
        <v>18</v>
      </c>
      <c r="G2335" s="19">
        <v>1</v>
      </c>
      <c r="H2335" s="18" t="s">
        <v>40</v>
      </c>
      <c r="I2335" s="18" t="s">
        <v>40</v>
      </c>
      <c r="J2335" s="17" t="s">
        <v>40</v>
      </c>
      <c r="K2335" s="17" t="s">
        <v>40</v>
      </c>
      <c r="L2335" s="15">
        <v>143507</v>
      </c>
      <c r="M2335" s="16">
        <v>161981</v>
      </c>
      <c r="N2335" s="90"/>
    </row>
    <row r="2336" spans="2:14" ht="39.6">
      <c r="B2336" s="19">
        <v>2333</v>
      </c>
      <c r="C2336" s="20" t="s">
        <v>625</v>
      </c>
      <c r="D2336" s="20" t="s">
        <v>626</v>
      </c>
      <c r="E2336" s="20" t="s">
        <v>2181</v>
      </c>
      <c r="F2336" s="19" t="s">
        <v>18</v>
      </c>
      <c r="G2336" s="19">
        <v>1</v>
      </c>
      <c r="H2336" s="18" t="s">
        <v>40</v>
      </c>
      <c r="I2336" s="18" t="s">
        <v>40</v>
      </c>
      <c r="J2336" s="17" t="s">
        <v>40</v>
      </c>
      <c r="K2336" s="17" t="s">
        <v>40</v>
      </c>
      <c r="L2336" s="15">
        <v>30523</v>
      </c>
      <c r="M2336" s="16">
        <v>34452</v>
      </c>
      <c r="N2336" s="90"/>
    </row>
    <row r="2337" spans="2:14" ht="39.6">
      <c r="B2337" s="19">
        <v>2334</v>
      </c>
      <c r="C2337" s="20" t="s">
        <v>625</v>
      </c>
      <c r="D2337" s="20" t="s">
        <v>626</v>
      </c>
      <c r="E2337" s="20" t="s">
        <v>1844</v>
      </c>
      <c r="F2337" s="19" t="s">
        <v>18</v>
      </c>
      <c r="G2337" s="19">
        <v>1</v>
      </c>
      <c r="H2337" s="18" t="s">
        <v>40</v>
      </c>
      <c r="I2337" s="18" t="s">
        <v>40</v>
      </c>
      <c r="J2337" s="17" t="s">
        <v>40</v>
      </c>
      <c r="K2337" s="17" t="s">
        <v>40</v>
      </c>
      <c r="L2337" s="15">
        <v>18620</v>
      </c>
      <c r="M2337" s="16">
        <v>21017</v>
      </c>
      <c r="N2337" s="90"/>
    </row>
    <row r="2338" spans="2:14" ht="39.6">
      <c r="B2338" s="19">
        <v>2335</v>
      </c>
      <c r="C2338" s="20" t="s">
        <v>601</v>
      </c>
      <c r="D2338" s="20" t="s">
        <v>2182</v>
      </c>
      <c r="E2338" s="20" t="s">
        <v>2143</v>
      </c>
      <c r="F2338" s="19" t="s">
        <v>18</v>
      </c>
      <c r="G2338" s="19">
        <v>1</v>
      </c>
      <c r="H2338" s="18" t="s">
        <v>40</v>
      </c>
      <c r="I2338" s="18" t="s">
        <v>40</v>
      </c>
      <c r="J2338" s="17" t="s">
        <v>40</v>
      </c>
      <c r="K2338" s="17" t="s">
        <v>40</v>
      </c>
      <c r="L2338" s="15">
        <v>986723</v>
      </c>
      <c r="M2338" s="16">
        <v>1113750</v>
      </c>
      <c r="N2338" s="90"/>
    </row>
    <row r="2339" spans="2:14" ht="52.9">
      <c r="B2339" s="19">
        <v>2336</v>
      </c>
      <c r="C2339" s="20" t="s">
        <v>296</v>
      </c>
      <c r="D2339" s="20" t="s">
        <v>296</v>
      </c>
      <c r="E2339" s="20" t="s">
        <v>2183</v>
      </c>
      <c r="F2339" s="19" t="s">
        <v>537</v>
      </c>
      <c r="G2339" s="19">
        <v>1</v>
      </c>
      <c r="H2339" s="18" t="s">
        <v>40</v>
      </c>
      <c r="I2339" s="18" t="s">
        <v>40</v>
      </c>
      <c r="J2339" s="17" t="s">
        <v>40</v>
      </c>
      <c r="K2339" s="17" t="s">
        <v>40</v>
      </c>
      <c r="L2339" s="15">
        <v>135227</v>
      </c>
      <c r="M2339" s="16">
        <v>152636</v>
      </c>
      <c r="N2339" s="90"/>
    </row>
    <row r="2340" spans="2:14" ht="39.6">
      <c r="B2340" s="19">
        <v>2337</v>
      </c>
      <c r="C2340" s="20" t="s">
        <v>625</v>
      </c>
      <c r="D2340" s="20" t="s">
        <v>686</v>
      </c>
      <c r="E2340" s="20" t="s">
        <v>2184</v>
      </c>
      <c r="F2340" s="19" t="s">
        <v>157</v>
      </c>
      <c r="G2340" s="19">
        <v>1</v>
      </c>
      <c r="H2340" s="18" t="s">
        <v>40</v>
      </c>
      <c r="I2340" s="18" t="s">
        <v>40</v>
      </c>
      <c r="J2340" s="17" t="s">
        <v>40</v>
      </c>
      <c r="K2340" s="17" t="s">
        <v>40</v>
      </c>
      <c r="L2340" s="15">
        <v>575203</v>
      </c>
      <c r="M2340" s="16">
        <v>649252</v>
      </c>
      <c r="N2340" s="90"/>
    </row>
    <row r="2341" spans="2:14" ht="52.9">
      <c r="B2341" s="19">
        <v>2338</v>
      </c>
      <c r="C2341" s="20" t="s">
        <v>625</v>
      </c>
      <c r="D2341" s="20" t="s">
        <v>686</v>
      </c>
      <c r="E2341" s="20" t="s">
        <v>903</v>
      </c>
      <c r="F2341" s="19" t="s">
        <v>157</v>
      </c>
      <c r="G2341" s="19">
        <v>1</v>
      </c>
      <c r="H2341" s="18" t="s">
        <v>40</v>
      </c>
      <c r="I2341" s="18" t="s">
        <v>40</v>
      </c>
      <c r="J2341" s="17" t="s">
        <v>40</v>
      </c>
      <c r="K2341" s="17" t="s">
        <v>40</v>
      </c>
      <c r="L2341" s="15">
        <v>3850000</v>
      </c>
      <c r="M2341" s="16">
        <v>4345633</v>
      </c>
      <c r="N2341" s="90"/>
    </row>
    <row r="2342" spans="2:14" ht="26.45">
      <c r="B2342" s="19">
        <v>2339</v>
      </c>
      <c r="C2342" s="20" t="s">
        <v>625</v>
      </c>
      <c r="D2342" s="20" t="s">
        <v>699</v>
      </c>
      <c r="E2342" s="20" t="s">
        <v>2185</v>
      </c>
      <c r="F2342" s="19" t="s">
        <v>18</v>
      </c>
      <c r="G2342" s="19">
        <v>1</v>
      </c>
      <c r="H2342" s="18" t="s">
        <v>40</v>
      </c>
      <c r="I2342" s="18" t="s">
        <v>40</v>
      </c>
      <c r="J2342" s="17" t="s">
        <v>40</v>
      </c>
      <c r="K2342" s="17" t="s">
        <v>40</v>
      </c>
      <c r="L2342" s="15">
        <v>202911</v>
      </c>
      <c r="M2342" s="16">
        <v>229033</v>
      </c>
      <c r="N2342" s="90"/>
    </row>
    <row r="2343" spans="2:14" ht="26.45">
      <c r="B2343" s="19">
        <v>2340</v>
      </c>
      <c r="C2343" s="20" t="s">
        <v>767</v>
      </c>
      <c r="D2343" s="20" t="s">
        <v>768</v>
      </c>
      <c r="E2343" s="20" t="s">
        <v>2186</v>
      </c>
      <c r="F2343" s="19" t="s">
        <v>18</v>
      </c>
      <c r="G2343" s="19">
        <v>1</v>
      </c>
      <c r="H2343" s="18" t="s">
        <v>40</v>
      </c>
      <c r="I2343" s="18" t="s">
        <v>40</v>
      </c>
      <c r="J2343" s="17" t="s">
        <v>40</v>
      </c>
      <c r="K2343" s="17" t="s">
        <v>40</v>
      </c>
      <c r="L2343" s="15">
        <v>1076039</v>
      </c>
      <c r="M2343" s="16">
        <v>1214564</v>
      </c>
      <c r="N2343" s="90"/>
    </row>
    <row r="2344" spans="2:14" ht="39.6">
      <c r="B2344" s="19">
        <v>2341</v>
      </c>
      <c r="C2344" s="20" t="s">
        <v>767</v>
      </c>
      <c r="D2344" s="20" t="s">
        <v>768</v>
      </c>
      <c r="E2344" s="20" t="s">
        <v>2187</v>
      </c>
      <c r="F2344" s="19" t="s">
        <v>18</v>
      </c>
      <c r="G2344" s="19">
        <v>1</v>
      </c>
      <c r="H2344" s="18" t="s">
        <v>40</v>
      </c>
      <c r="I2344" s="18" t="s">
        <v>40</v>
      </c>
      <c r="J2344" s="17" t="s">
        <v>40</v>
      </c>
      <c r="K2344" s="17" t="s">
        <v>40</v>
      </c>
      <c r="L2344" s="15">
        <v>36985</v>
      </c>
      <c r="M2344" s="16">
        <v>41746</v>
      </c>
      <c r="N2344" s="90"/>
    </row>
    <row r="2345" spans="2:14" ht="26.45">
      <c r="B2345" s="19">
        <v>2342</v>
      </c>
      <c r="C2345" s="20" t="s">
        <v>767</v>
      </c>
      <c r="D2345" s="20" t="s">
        <v>768</v>
      </c>
      <c r="E2345" s="20" t="s">
        <v>826</v>
      </c>
      <c r="F2345" s="19" t="s">
        <v>18</v>
      </c>
      <c r="G2345" s="19">
        <v>1</v>
      </c>
      <c r="H2345" s="18" t="s">
        <v>40</v>
      </c>
      <c r="I2345" s="18" t="s">
        <v>40</v>
      </c>
      <c r="J2345" s="17" t="s">
        <v>40</v>
      </c>
      <c r="K2345" s="17" t="s">
        <v>40</v>
      </c>
      <c r="L2345" s="15">
        <v>127648</v>
      </c>
      <c r="M2345" s="16">
        <v>144081</v>
      </c>
      <c r="N2345" s="90"/>
    </row>
    <row r="2346" spans="2:14" ht="26.45">
      <c r="B2346" s="19">
        <v>2343</v>
      </c>
      <c r="C2346" s="20" t="s">
        <v>767</v>
      </c>
      <c r="D2346" s="20" t="s">
        <v>768</v>
      </c>
      <c r="E2346" s="20" t="s">
        <v>2188</v>
      </c>
      <c r="F2346" s="19" t="s">
        <v>18</v>
      </c>
      <c r="G2346" s="19">
        <v>1</v>
      </c>
      <c r="H2346" s="18" t="s">
        <v>40</v>
      </c>
      <c r="I2346" s="18" t="s">
        <v>40</v>
      </c>
      <c r="J2346" s="17" t="s">
        <v>40</v>
      </c>
      <c r="K2346" s="17" t="s">
        <v>40</v>
      </c>
      <c r="L2346" s="15">
        <v>29196</v>
      </c>
      <c r="M2346" s="16">
        <v>32955</v>
      </c>
      <c r="N2346" s="90"/>
    </row>
    <row r="2347" spans="2:14" ht="26.45">
      <c r="B2347" s="19">
        <v>2344</v>
      </c>
      <c r="C2347" s="20" t="s">
        <v>767</v>
      </c>
      <c r="D2347" s="20" t="s">
        <v>768</v>
      </c>
      <c r="E2347" s="20" t="s">
        <v>679</v>
      </c>
      <c r="F2347" s="19" t="s">
        <v>18</v>
      </c>
      <c r="G2347" s="19">
        <v>1</v>
      </c>
      <c r="H2347" s="18" t="s">
        <v>40</v>
      </c>
      <c r="I2347" s="18" t="s">
        <v>40</v>
      </c>
      <c r="J2347" s="17" t="s">
        <v>40</v>
      </c>
      <c r="K2347" s="17" t="s">
        <v>40</v>
      </c>
      <c r="L2347" s="15">
        <v>177593</v>
      </c>
      <c r="M2347" s="16">
        <v>200456</v>
      </c>
      <c r="N2347" s="90"/>
    </row>
    <row r="2348" spans="2:14" ht="26.45">
      <c r="B2348" s="19">
        <v>2345</v>
      </c>
      <c r="C2348" s="20" t="s">
        <v>767</v>
      </c>
      <c r="D2348" s="20" t="s">
        <v>768</v>
      </c>
      <c r="E2348" s="20" t="s">
        <v>802</v>
      </c>
      <c r="F2348" s="19" t="s">
        <v>18</v>
      </c>
      <c r="G2348" s="19">
        <v>1</v>
      </c>
      <c r="H2348" s="18" t="s">
        <v>40</v>
      </c>
      <c r="I2348" s="18" t="s">
        <v>40</v>
      </c>
      <c r="J2348" s="17" t="s">
        <v>40</v>
      </c>
      <c r="K2348" s="17" t="s">
        <v>40</v>
      </c>
      <c r="L2348" s="15">
        <v>284850</v>
      </c>
      <c r="M2348" s="16">
        <v>321520</v>
      </c>
      <c r="N2348" s="90"/>
    </row>
    <row r="2349" spans="2:14" ht="26.45">
      <c r="B2349" s="19">
        <v>2346</v>
      </c>
      <c r="C2349" s="20" t="s">
        <v>767</v>
      </c>
      <c r="D2349" s="20" t="s">
        <v>768</v>
      </c>
      <c r="E2349" s="20" t="s">
        <v>2189</v>
      </c>
      <c r="F2349" s="19" t="s">
        <v>18</v>
      </c>
      <c r="G2349" s="19">
        <v>1</v>
      </c>
      <c r="H2349" s="18" t="s">
        <v>40</v>
      </c>
      <c r="I2349" s="18" t="s">
        <v>40</v>
      </c>
      <c r="J2349" s="17" t="s">
        <v>40</v>
      </c>
      <c r="K2349" s="17" t="s">
        <v>40</v>
      </c>
      <c r="L2349" s="15">
        <v>40398</v>
      </c>
      <c r="M2349" s="16">
        <v>45599</v>
      </c>
      <c r="N2349" s="90"/>
    </row>
    <row r="2350" spans="2:14" ht="26.45">
      <c r="B2350" s="19">
        <v>2347</v>
      </c>
      <c r="C2350" s="20" t="s">
        <v>767</v>
      </c>
      <c r="D2350" s="20" t="s">
        <v>768</v>
      </c>
      <c r="E2350" s="20" t="s">
        <v>2190</v>
      </c>
      <c r="F2350" s="19" t="s">
        <v>18</v>
      </c>
      <c r="G2350" s="19">
        <v>1</v>
      </c>
      <c r="H2350" s="18" t="s">
        <v>40</v>
      </c>
      <c r="I2350" s="18" t="s">
        <v>40</v>
      </c>
      <c r="J2350" s="17" t="s">
        <v>40</v>
      </c>
      <c r="K2350" s="17" t="s">
        <v>40</v>
      </c>
      <c r="L2350" s="15">
        <v>31568</v>
      </c>
      <c r="M2350" s="16">
        <v>35632</v>
      </c>
      <c r="N2350" s="90"/>
    </row>
    <row r="2351" spans="2:14" ht="26.45">
      <c r="B2351" s="19">
        <v>2348</v>
      </c>
      <c r="C2351" s="20" t="s">
        <v>1375</v>
      </c>
      <c r="D2351" s="20" t="s">
        <v>1378</v>
      </c>
      <c r="E2351" s="20" t="s">
        <v>2191</v>
      </c>
      <c r="F2351" s="19" t="s">
        <v>18</v>
      </c>
      <c r="G2351" s="19">
        <v>1</v>
      </c>
      <c r="H2351" s="18" t="s">
        <v>40</v>
      </c>
      <c r="I2351" s="18" t="s">
        <v>40</v>
      </c>
      <c r="J2351" s="17" t="s">
        <v>40</v>
      </c>
      <c r="K2351" s="17" t="s">
        <v>40</v>
      </c>
      <c r="L2351" s="15">
        <v>6533371</v>
      </c>
      <c r="M2351" s="16">
        <v>7374450</v>
      </c>
      <c r="N2351" s="90"/>
    </row>
    <row r="2352" spans="2:14" ht="39.6">
      <c r="B2352" s="19">
        <v>2349</v>
      </c>
      <c r="C2352" s="20" t="s">
        <v>1375</v>
      </c>
      <c r="D2352" s="20" t="s">
        <v>1378</v>
      </c>
      <c r="E2352" s="20" t="s">
        <v>2192</v>
      </c>
      <c r="F2352" s="19" t="s">
        <v>18</v>
      </c>
      <c r="G2352" s="19">
        <v>1</v>
      </c>
      <c r="H2352" s="18" t="s">
        <v>40</v>
      </c>
      <c r="I2352" s="18" t="s">
        <v>40</v>
      </c>
      <c r="J2352" s="17" t="s">
        <v>40</v>
      </c>
      <c r="K2352" s="17" t="s">
        <v>40</v>
      </c>
      <c r="L2352" s="15">
        <v>72029</v>
      </c>
      <c r="M2352" s="16">
        <v>81302</v>
      </c>
      <c r="N2352" s="90"/>
    </row>
    <row r="2353" spans="2:14" ht="39.6">
      <c r="B2353" s="19">
        <v>2350</v>
      </c>
      <c r="C2353" s="20" t="s">
        <v>625</v>
      </c>
      <c r="D2353" s="20" t="s">
        <v>2193</v>
      </c>
      <c r="E2353" s="20" t="s">
        <v>2194</v>
      </c>
      <c r="F2353" s="19" t="s">
        <v>157</v>
      </c>
      <c r="G2353" s="19">
        <v>1</v>
      </c>
      <c r="H2353" s="18" t="s">
        <v>40</v>
      </c>
      <c r="I2353" s="18" t="s">
        <v>40</v>
      </c>
      <c r="J2353" s="17" t="s">
        <v>40</v>
      </c>
      <c r="K2353" s="17" t="s">
        <v>40</v>
      </c>
      <c r="L2353" s="15">
        <v>3100000</v>
      </c>
      <c r="M2353" s="16">
        <v>3499081</v>
      </c>
      <c r="N2353" s="90"/>
    </row>
    <row r="2354" spans="2:14" ht="26.45">
      <c r="B2354" s="19">
        <v>2351</v>
      </c>
      <c r="C2354" s="20" t="s">
        <v>1375</v>
      </c>
      <c r="D2354" s="20" t="s">
        <v>1442</v>
      </c>
      <c r="E2354" s="20" t="s">
        <v>1033</v>
      </c>
      <c r="F2354" s="19" t="s">
        <v>18</v>
      </c>
      <c r="G2354" s="19">
        <v>1</v>
      </c>
      <c r="H2354" s="18" t="s">
        <v>40</v>
      </c>
      <c r="I2354" s="18" t="s">
        <v>40</v>
      </c>
      <c r="J2354" s="17" t="s">
        <v>40</v>
      </c>
      <c r="K2354" s="17" t="s">
        <v>40</v>
      </c>
      <c r="L2354" s="15">
        <v>530512</v>
      </c>
      <c r="M2354" s="16">
        <v>598808</v>
      </c>
      <c r="N2354" s="90"/>
    </row>
    <row r="2355" spans="2:14" ht="26.45">
      <c r="B2355" s="19">
        <v>2352</v>
      </c>
      <c r="C2355" s="20" t="s">
        <v>625</v>
      </c>
      <c r="D2355" s="20" t="s">
        <v>699</v>
      </c>
      <c r="E2355" s="20" t="s">
        <v>2195</v>
      </c>
      <c r="F2355" s="19" t="s">
        <v>18</v>
      </c>
      <c r="G2355" s="19">
        <v>1</v>
      </c>
      <c r="H2355" s="18" t="s">
        <v>40</v>
      </c>
      <c r="I2355" s="18" t="s">
        <v>40</v>
      </c>
      <c r="J2355" s="17" t="s">
        <v>40</v>
      </c>
      <c r="K2355" s="17" t="s">
        <v>40</v>
      </c>
      <c r="L2355" s="15">
        <v>22118</v>
      </c>
      <c r="M2355" s="16">
        <v>24965</v>
      </c>
      <c r="N2355" s="90"/>
    </row>
    <row r="2356" spans="2:14" ht="26.45">
      <c r="B2356" s="19">
        <v>2353</v>
      </c>
      <c r="C2356" s="20" t="s">
        <v>625</v>
      </c>
      <c r="D2356" s="20" t="s">
        <v>699</v>
      </c>
      <c r="E2356" s="20" t="s">
        <v>2196</v>
      </c>
      <c r="F2356" s="19" t="s">
        <v>18</v>
      </c>
      <c r="G2356" s="19">
        <v>1</v>
      </c>
      <c r="H2356" s="18" t="s">
        <v>40</v>
      </c>
      <c r="I2356" s="18" t="s">
        <v>40</v>
      </c>
      <c r="J2356" s="17" t="s">
        <v>40</v>
      </c>
      <c r="K2356" s="17" t="s">
        <v>40</v>
      </c>
      <c r="L2356" s="15">
        <v>164320</v>
      </c>
      <c r="M2356" s="16">
        <v>185474</v>
      </c>
      <c r="N2356" s="90"/>
    </row>
    <row r="2357" spans="2:14" ht="26.45">
      <c r="B2357" s="19">
        <v>2354</v>
      </c>
      <c r="C2357" s="20" t="s">
        <v>625</v>
      </c>
      <c r="D2357" s="20" t="s">
        <v>699</v>
      </c>
      <c r="E2357" s="20" t="s">
        <v>2197</v>
      </c>
      <c r="F2357" s="19" t="s">
        <v>18</v>
      </c>
      <c r="G2357" s="19">
        <v>1</v>
      </c>
      <c r="H2357" s="18" t="s">
        <v>40</v>
      </c>
      <c r="I2357" s="18" t="s">
        <v>40</v>
      </c>
      <c r="J2357" s="17" t="s">
        <v>40</v>
      </c>
      <c r="K2357" s="17" t="s">
        <v>40</v>
      </c>
      <c r="L2357" s="15">
        <v>765008</v>
      </c>
      <c r="M2357" s="16">
        <v>863492</v>
      </c>
      <c r="N2357" s="90"/>
    </row>
    <row r="2358" spans="2:14" ht="39.6">
      <c r="B2358" s="19">
        <v>2355</v>
      </c>
      <c r="C2358" s="20" t="s">
        <v>1352</v>
      </c>
      <c r="D2358" s="20" t="s">
        <v>1358</v>
      </c>
      <c r="E2358" s="20" t="s">
        <v>2198</v>
      </c>
      <c r="F2358" s="19" t="s">
        <v>18</v>
      </c>
      <c r="G2358" s="19">
        <v>1</v>
      </c>
      <c r="H2358" s="18" t="s">
        <v>40</v>
      </c>
      <c r="I2358" s="18" t="s">
        <v>40</v>
      </c>
      <c r="J2358" s="17" t="s">
        <v>40</v>
      </c>
      <c r="K2358" s="17" t="s">
        <v>40</v>
      </c>
      <c r="L2358" s="15">
        <v>359835</v>
      </c>
      <c r="M2358" s="16">
        <v>406159</v>
      </c>
      <c r="N2358" s="90"/>
    </row>
    <row r="2359" spans="2:14" ht="66">
      <c r="B2359" s="19">
        <v>2356</v>
      </c>
      <c r="C2359" s="20" t="s">
        <v>987</v>
      </c>
      <c r="D2359" s="20" t="s">
        <v>988</v>
      </c>
      <c r="E2359" s="20" t="s">
        <v>2199</v>
      </c>
      <c r="F2359" s="19" t="s">
        <v>157</v>
      </c>
      <c r="G2359" s="19">
        <v>1</v>
      </c>
      <c r="H2359" s="18" t="s">
        <v>40</v>
      </c>
      <c r="I2359" s="18" t="s">
        <v>40</v>
      </c>
      <c r="J2359" s="17" t="s">
        <v>40</v>
      </c>
      <c r="K2359" s="17" t="s">
        <v>40</v>
      </c>
      <c r="L2359" s="15">
        <v>3183964</v>
      </c>
      <c r="M2359" s="16">
        <v>3593854</v>
      </c>
      <c r="N2359" s="90"/>
    </row>
    <row r="2360" spans="2:14" ht="66">
      <c r="B2360" s="19">
        <v>2357</v>
      </c>
      <c r="C2360" s="20" t="s">
        <v>625</v>
      </c>
      <c r="D2360" s="20" t="s">
        <v>686</v>
      </c>
      <c r="E2360" s="20" t="s">
        <v>1534</v>
      </c>
      <c r="F2360" s="19" t="s">
        <v>18</v>
      </c>
      <c r="G2360" s="19">
        <v>1</v>
      </c>
      <c r="H2360" s="13">
        <v>381396</v>
      </c>
      <c r="I2360" s="13">
        <v>525993</v>
      </c>
      <c r="J2360" s="28" t="s">
        <v>40</v>
      </c>
      <c r="K2360" s="14" t="s">
        <v>40</v>
      </c>
      <c r="L2360" s="15">
        <v>944742</v>
      </c>
      <c r="M2360" s="16">
        <v>1066364</v>
      </c>
      <c r="N2360" s="90"/>
    </row>
    <row r="2361" spans="2:14" ht="52.9">
      <c r="B2361" s="19">
        <v>2358</v>
      </c>
      <c r="C2361" s="20" t="s">
        <v>625</v>
      </c>
      <c r="D2361" s="20" t="s">
        <v>686</v>
      </c>
      <c r="E2361" s="20" t="s">
        <v>2200</v>
      </c>
      <c r="F2361" s="19" t="s">
        <v>18</v>
      </c>
      <c r="G2361" s="19">
        <v>1</v>
      </c>
      <c r="H2361" s="18" t="s">
        <v>40</v>
      </c>
      <c r="I2361" s="18" t="s">
        <v>40</v>
      </c>
      <c r="J2361" s="17" t="s">
        <v>40</v>
      </c>
      <c r="K2361" s="17" t="s">
        <v>40</v>
      </c>
      <c r="L2361" s="15">
        <v>161150</v>
      </c>
      <c r="M2361" s="16">
        <v>181896</v>
      </c>
      <c r="N2361" s="90"/>
    </row>
    <row r="2362" spans="2:14" ht="26.45">
      <c r="B2362" s="19">
        <v>2359</v>
      </c>
      <c r="C2362" s="20" t="s">
        <v>625</v>
      </c>
      <c r="D2362" s="20" t="s">
        <v>686</v>
      </c>
      <c r="E2362" s="20" t="s">
        <v>2201</v>
      </c>
      <c r="F2362" s="19" t="s">
        <v>18</v>
      </c>
      <c r="G2362" s="19">
        <v>1</v>
      </c>
      <c r="H2362" s="18" t="s">
        <v>40</v>
      </c>
      <c r="I2362" s="18" t="s">
        <v>40</v>
      </c>
      <c r="J2362" s="17" t="s">
        <v>40</v>
      </c>
      <c r="K2362" s="17" t="s">
        <v>40</v>
      </c>
      <c r="L2362" s="15">
        <v>5581421</v>
      </c>
      <c r="M2362" s="16">
        <v>6299950</v>
      </c>
      <c r="N2362" s="90"/>
    </row>
    <row r="2363" spans="2:14" ht="39.6">
      <c r="B2363" s="19">
        <v>2360</v>
      </c>
      <c r="C2363" s="20" t="s">
        <v>625</v>
      </c>
      <c r="D2363" s="20" t="s">
        <v>686</v>
      </c>
      <c r="E2363" s="20" t="s">
        <v>2202</v>
      </c>
      <c r="F2363" s="19" t="s">
        <v>18</v>
      </c>
      <c r="G2363" s="19">
        <v>1</v>
      </c>
      <c r="H2363" s="18" t="s">
        <v>40</v>
      </c>
      <c r="I2363" s="18" t="s">
        <v>40</v>
      </c>
      <c r="J2363" s="17" t="s">
        <v>40</v>
      </c>
      <c r="K2363" s="17" t="s">
        <v>40</v>
      </c>
      <c r="L2363" s="15">
        <v>28012</v>
      </c>
      <c r="M2363" s="16">
        <v>31618</v>
      </c>
      <c r="N2363" s="90"/>
    </row>
    <row r="2364" spans="2:14" ht="52.9">
      <c r="B2364" s="19">
        <v>2361</v>
      </c>
      <c r="C2364" s="20" t="s">
        <v>219</v>
      </c>
      <c r="D2364" s="20" t="s">
        <v>220</v>
      </c>
      <c r="E2364" s="20" t="s">
        <v>2203</v>
      </c>
      <c r="F2364" s="19" t="s">
        <v>18</v>
      </c>
      <c r="G2364" s="19">
        <v>1</v>
      </c>
      <c r="H2364" s="18" t="s">
        <v>40</v>
      </c>
      <c r="I2364" s="18" t="s">
        <v>40</v>
      </c>
      <c r="J2364" s="17" t="s">
        <v>40</v>
      </c>
      <c r="K2364" s="17" t="s">
        <v>40</v>
      </c>
      <c r="L2364" s="15">
        <v>176891</v>
      </c>
      <c r="M2364" s="16">
        <v>199663</v>
      </c>
      <c r="N2364" s="90"/>
    </row>
    <row r="2365" spans="2:14" ht="26.45">
      <c r="B2365" s="19">
        <v>2362</v>
      </c>
      <c r="C2365" s="20" t="s">
        <v>219</v>
      </c>
      <c r="D2365" s="20" t="s">
        <v>220</v>
      </c>
      <c r="E2365" s="20" t="s">
        <v>174</v>
      </c>
      <c r="F2365" s="19" t="s">
        <v>18</v>
      </c>
      <c r="G2365" s="19">
        <v>1</v>
      </c>
      <c r="H2365" s="18" t="s">
        <v>40</v>
      </c>
      <c r="I2365" s="18" t="s">
        <v>40</v>
      </c>
      <c r="J2365" s="17" t="s">
        <v>40</v>
      </c>
      <c r="K2365" s="17" t="s">
        <v>40</v>
      </c>
      <c r="L2365" s="15">
        <v>319800</v>
      </c>
      <c r="M2365" s="16">
        <v>360970</v>
      </c>
      <c r="N2365" s="90"/>
    </row>
    <row r="2366" spans="2:14" ht="26.45">
      <c r="B2366" s="19">
        <v>2363</v>
      </c>
      <c r="C2366" s="20" t="s">
        <v>1251</v>
      </c>
      <c r="D2366" s="20" t="s">
        <v>1252</v>
      </c>
      <c r="E2366" s="20" t="s">
        <v>178</v>
      </c>
      <c r="F2366" s="19" t="s">
        <v>18</v>
      </c>
      <c r="G2366" s="19">
        <v>1</v>
      </c>
      <c r="H2366" s="18" t="s">
        <v>40</v>
      </c>
      <c r="I2366" s="18" t="s">
        <v>40</v>
      </c>
      <c r="J2366" s="17" t="s">
        <v>40</v>
      </c>
      <c r="K2366" s="17" t="s">
        <v>40</v>
      </c>
      <c r="L2366" s="15">
        <v>239785</v>
      </c>
      <c r="M2366" s="16">
        <v>270654</v>
      </c>
      <c r="N2366" s="90"/>
    </row>
    <row r="2367" spans="2:14">
      <c r="B2367" s="19">
        <v>2364</v>
      </c>
      <c r="C2367" s="20" t="s">
        <v>1067</v>
      </c>
      <c r="D2367" s="20" t="s">
        <v>1068</v>
      </c>
      <c r="E2367" s="20" t="s">
        <v>2204</v>
      </c>
      <c r="F2367" s="19" t="s">
        <v>18</v>
      </c>
      <c r="G2367" s="19">
        <v>1</v>
      </c>
      <c r="H2367" s="18" t="s">
        <v>40</v>
      </c>
      <c r="I2367" s="18" t="s">
        <v>40</v>
      </c>
      <c r="J2367" s="17" t="s">
        <v>40</v>
      </c>
      <c r="K2367" s="17" t="s">
        <v>40</v>
      </c>
      <c r="L2367" s="15">
        <v>14831</v>
      </c>
      <c r="M2367" s="16">
        <v>16740</v>
      </c>
      <c r="N2367" s="90"/>
    </row>
    <row r="2368" spans="2:14" ht="52.9">
      <c r="B2368" s="19">
        <v>2365</v>
      </c>
      <c r="C2368" s="20" t="s">
        <v>1067</v>
      </c>
      <c r="D2368" s="20" t="s">
        <v>1068</v>
      </c>
      <c r="E2368" s="20" t="s">
        <v>2205</v>
      </c>
      <c r="F2368" s="19" t="s">
        <v>18</v>
      </c>
      <c r="G2368" s="19">
        <v>1</v>
      </c>
      <c r="H2368" s="18" t="s">
        <v>40</v>
      </c>
      <c r="I2368" s="18" t="s">
        <v>40</v>
      </c>
      <c r="J2368" s="17" t="s">
        <v>40</v>
      </c>
      <c r="K2368" s="17" t="s">
        <v>40</v>
      </c>
      <c r="L2368" s="15">
        <v>365114</v>
      </c>
      <c r="M2368" s="16">
        <v>412117</v>
      </c>
      <c r="N2368" s="90"/>
    </row>
    <row r="2369" spans="2:14" ht="52.9">
      <c r="B2369" s="19">
        <v>2366</v>
      </c>
      <c r="C2369" s="20" t="s">
        <v>1067</v>
      </c>
      <c r="D2369" s="20" t="s">
        <v>1068</v>
      </c>
      <c r="E2369" s="20" t="s">
        <v>2206</v>
      </c>
      <c r="F2369" s="19" t="s">
        <v>18</v>
      </c>
      <c r="G2369" s="19">
        <v>1</v>
      </c>
      <c r="H2369" s="18" t="s">
        <v>40</v>
      </c>
      <c r="I2369" s="18" t="s">
        <v>40</v>
      </c>
      <c r="J2369" s="17" t="s">
        <v>40</v>
      </c>
      <c r="K2369" s="17" t="s">
        <v>40</v>
      </c>
      <c r="L2369" s="15">
        <v>346348</v>
      </c>
      <c r="M2369" s="16">
        <v>390935</v>
      </c>
      <c r="N2369" s="90"/>
    </row>
    <row r="2370" spans="2:14" ht="39.6">
      <c r="B2370" s="19">
        <v>2367</v>
      </c>
      <c r="C2370" s="20" t="s">
        <v>1067</v>
      </c>
      <c r="D2370" s="20" t="s">
        <v>1068</v>
      </c>
      <c r="E2370" s="20" t="s">
        <v>2207</v>
      </c>
      <c r="F2370" s="19" t="s">
        <v>18</v>
      </c>
      <c r="G2370" s="19">
        <v>1</v>
      </c>
      <c r="H2370" s="18" t="s">
        <v>40</v>
      </c>
      <c r="I2370" s="18" t="s">
        <v>40</v>
      </c>
      <c r="J2370" s="17" t="s">
        <v>40</v>
      </c>
      <c r="K2370" s="17" t="s">
        <v>40</v>
      </c>
      <c r="L2370" s="15">
        <v>1134384</v>
      </c>
      <c r="M2370" s="16">
        <v>1280420</v>
      </c>
      <c r="N2370" s="90"/>
    </row>
    <row r="2371" spans="2:14" ht="39.6">
      <c r="B2371" s="19">
        <v>2368</v>
      </c>
      <c r="C2371" s="20" t="s">
        <v>625</v>
      </c>
      <c r="D2371" s="20" t="s">
        <v>686</v>
      </c>
      <c r="E2371" s="20" t="s">
        <v>2208</v>
      </c>
      <c r="F2371" s="19" t="s">
        <v>157</v>
      </c>
      <c r="G2371" s="19">
        <v>1</v>
      </c>
      <c r="H2371" s="18" t="s">
        <v>40</v>
      </c>
      <c r="I2371" s="18" t="s">
        <v>40</v>
      </c>
      <c r="J2371" s="17" t="s">
        <v>40</v>
      </c>
      <c r="K2371" s="17" t="s">
        <v>40</v>
      </c>
      <c r="L2371" s="15">
        <v>321148</v>
      </c>
      <c r="M2371" s="16">
        <v>362491</v>
      </c>
      <c r="N2371" s="90"/>
    </row>
    <row r="2372" spans="2:14" ht="39.6">
      <c r="B2372" s="19">
        <v>2369</v>
      </c>
      <c r="C2372" s="20" t="s">
        <v>625</v>
      </c>
      <c r="D2372" s="20" t="s">
        <v>686</v>
      </c>
      <c r="E2372" s="20" t="s">
        <v>2209</v>
      </c>
      <c r="F2372" s="19" t="s">
        <v>18</v>
      </c>
      <c r="G2372" s="19">
        <v>1</v>
      </c>
      <c r="H2372" s="18" t="s">
        <v>40</v>
      </c>
      <c r="I2372" s="18" t="s">
        <v>40</v>
      </c>
      <c r="J2372" s="17" t="s">
        <v>40</v>
      </c>
      <c r="K2372" s="17" t="s">
        <v>40</v>
      </c>
      <c r="L2372" s="15">
        <v>11088</v>
      </c>
      <c r="M2372" s="16">
        <v>12515</v>
      </c>
      <c r="N2372" s="90"/>
    </row>
    <row r="2373" spans="2:14" ht="39.6">
      <c r="B2373" s="19">
        <v>2370</v>
      </c>
      <c r="C2373" s="20" t="s">
        <v>625</v>
      </c>
      <c r="D2373" s="20" t="s">
        <v>686</v>
      </c>
      <c r="E2373" s="20" t="s">
        <v>2210</v>
      </c>
      <c r="F2373" s="19" t="s">
        <v>157</v>
      </c>
      <c r="G2373" s="19">
        <v>1</v>
      </c>
      <c r="H2373" s="18" t="s">
        <v>40</v>
      </c>
      <c r="I2373" s="18" t="s">
        <v>40</v>
      </c>
      <c r="J2373" s="17" t="s">
        <v>40</v>
      </c>
      <c r="K2373" s="17" t="s">
        <v>40</v>
      </c>
      <c r="L2373" s="15">
        <v>285000</v>
      </c>
      <c r="M2373" s="16">
        <v>321690</v>
      </c>
      <c r="N2373" s="90"/>
    </row>
    <row r="2374" spans="2:14" ht="26.45">
      <c r="B2374" s="19">
        <v>2371</v>
      </c>
      <c r="C2374" s="20" t="s">
        <v>625</v>
      </c>
      <c r="D2374" s="20" t="s">
        <v>686</v>
      </c>
      <c r="E2374" s="20" t="s">
        <v>659</v>
      </c>
      <c r="F2374" s="19" t="s">
        <v>18</v>
      </c>
      <c r="G2374" s="19">
        <v>1</v>
      </c>
      <c r="H2374" s="13">
        <v>28600</v>
      </c>
      <c r="I2374" s="13">
        <v>39443</v>
      </c>
      <c r="J2374" s="28" t="s">
        <v>40</v>
      </c>
      <c r="K2374" s="14" t="s">
        <v>40</v>
      </c>
      <c r="L2374" s="15">
        <v>65150</v>
      </c>
      <c r="M2374" s="16">
        <v>73537</v>
      </c>
      <c r="N2374" s="90"/>
    </row>
    <row r="2375" spans="2:14" ht="26.45">
      <c r="B2375" s="19">
        <v>2372</v>
      </c>
      <c r="C2375" s="20" t="s">
        <v>625</v>
      </c>
      <c r="D2375" s="20" t="s">
        <v>626</v>
      </c>
      <c r="E2375" s="20" t="s">
        <v>2211</v>
      </c>
      <c r="F2375" s="19" t="s">
        <v>18</v>
      </c>
      <c r="G2375" s="19">
        <v>1</v>
      </c>
      <c r="H2375" s="18" t="s">
        <v>40</v>
      </c>
      <c r="I2375" s="18" t="s">
        <v>40</v>
      </c>
      <c r="J2375" s="17" t="s">
        <v>40</v>
      </c>
      <c r="K2375" s="17" t="s">
        <v>40</v>
      </c>
      <c r="L2375" s="15">
        <v>2822620</v>
      </c>
      <c r="M2375" s="16">
        <v>3185992</v>
      </c>
      <c r="N2375" s="90"/>
    </row>
    <row r="2376" spans="2:14" ht="39.6">
      <c r="B2376" s="19">
        <v>2373</v>
      </c>
      <c r="C2376" s="20" t="s">
        <v>625</v>
      </c>
      <c r="D2376" s="20" t="s">
        <v>626</v>
      </c>
      <c r="E2376" s="20" t="s">
        <v>2212</v>
      </c>
      <c r="F2376" s="19" t="s">
        <v>18</v>
      </c>
      <c r="G2376" s="19">
        <v>1</v>
      </c>
      <c r="H2376" s="18" t="s">
        <v>40</v>
      </c>
      <c r="I2376" s="18" t="s">
        <v>40</v>
      </c>
      <c r="J2376" s="17" t="s">
        <v>40</v>
      </c>
      <c r="K2376" s="17" t="s">
        <v>40</v>
      </c>
      <c r="L2376" s="15">
        <v>490000</v>
      </c>
      <c r="M2376" s="16">
        <v>553081</v>
      </c>
      <c r="N2376" s="90"/>
    </row>
    <row r="2377" spans="2:14" ht="39.6">
      <c r="B2377" s="19">
        <v>2374</v>
      </c>
      <c r="C2377" s="20" t="s">
        <v>625</v>
      </c>
      <c r="D2377" s="20" t="s">
        <v>626</v>
      </c>
      <c r="E2377" s="20" t="s">
        <v>2208</v>
      </c>
      <c r="F2377" s="19" t="s">
        <v>157</v>
      </c>
      <c r="G2377" s="19">
        <v>1</v>
      </c>
      <c r="H2377" s="18" t="s">
        <v>40</v>
      </c>
      <c r="I2377" s="18" t="s">
        <v>40</v>
      </c>
      <c r="J2377" s="17" t="s">
        <v>40</v>
      </c>
      <c r="K2377" s="17" t="s">
        <v>40</v>
      </c>
      <c r="L2377" s="15">
        <v>321148</v>
      </c>
      <c r="M2377" s="16">
        <v>362491</v>
      </c>
      <c r="N2377" s="90"/>
    </row>
    <row r="2378" spans="2:14" ht="26.45">
      <c r="B2378" s="19">
        <v>2375</v>
      </c>
      <c r="C2378" s="20" t="s">
        <v>625</v>
      </c>
      <c r="D2378" s="20" t="s">
        <v>626</v>
      </c>
      <c r="E2378" s="20" t="s">
        <v>757</v>
      </c>
      <c r="F2378" s="19" t="s">
        <v>18</v>
      </c>
      <c r="G2378" s="19">
        <v>1</v>
      </c>
      <c r="H2378" s="18" t="s">
        <v>40</v>
      </c>
      <c r="I2378" s="18" t="s">
        <v>40</v>
      </c>
      <c r="J2378" s="17" t="s">
        <v>40</v>
      </c>
      <c r="K2378" s="17" t="s">
        <v>40</v>
      </c>
      <c r="L2378" s="15">
        <v>3407815</v>
      </c>
      <c r="M2378" s="16">
        <v>3846523</v>
      </c>
      <c r="N2378" s="90"/>
    </row>
    <row r="2379" spans="2:14" ht="79.150000000000006">
      <c r="B2379" s="19">
        <v>2376</v>
      </c>
      <c r="C2379" s="20" t="s">
        <v>625</v>
      </c>
      <c r="D2379" s="20" t="s">
        <v>626</v>
      </c>
      <c r="E2379" s="20" t="s">
        <v>1882</v>
      </c>
      <c r="F2379" s="19" t="s">
        <v>18</v>
      </c>
      <c r="G2379" s="19">
        <v>1</v>
      </c>
      <c r="H2379" s="18" t="s">
        <v>40</v>
      </c>
      <c r="I2379" s="18" t="s">
        <v>40</v>
      </c>
      <c r="J2379" s="17" t="s">
        <v>40</v>
      </c>
      <c r="K2379" s="17" t="s">
        <v>40</v>
      </c>
      <c r="L2379" s="15">
        <v>688236</v>
      </c>
      <c r="M2379" s="16">
        <v>776837</v>
      </c>
      <c r="N2379" s="90"/>
    </row>
    <row r="2380" spans="2:14" ht="52.9">
      <c r="B2380" s="19">
        <v>2377</v>
      </c>
      <c r="C2380" s="20" t="s">
        <v>875</v>
      </c>
      <c r="D2380" s="20" t="s">
        <v>876</v>
      </c>
      <c r="E2380" s="20" t="s">
        <v>2213</v>
      </c>
      <c r="F2380" s="19" t="s">
        <v>18</v>
      </c>
      <c r="G2380" s="19">
        <v>1</v>
      </c>
      <c r="H2380" s="18" t="s">
        <v>40</v>
      </c>
      <c r="I2380" s="18" t="s">
        <v>40</v>
      </c>
      <c r="J2380" s="17" t="s">
        <v>40</v>
      </c>
      <c r="K2380" s="17" t="s">
        <v>40</v>
      </c>
      <c r="L2380" s="15">
        <v>1904000</v>
      </c>
      <c r="M2380" s="16">
        <v>2149113</v>
      </c>
      <c r="N2380" s="90"/>
    </row>
    <row r="2381" spans="2:14" ht="26.45">
      <c r="B2381" s="19">
        <v>2378</v>
      </c>
      <c r="C2381" s="20" t="s">
        <v>875</v>
      </c>
      <c r="D2381" s="20" t="s">
        <v>876</v>
      </c>
      <c r="E2381" s="20" t="s">
        <v>1129</v>
      </c>
      <c r="F2381" s="19" t="s">
        <v>18</v>
      </c>
      <c r="G2381" s="19">
        <v>1</v>
      </c>
      <c r="H2381" s="18" t="s">
        <v>40</v>
      </c>
      <c r="I2381" s="18" t="s">
        <v>40</v>
      </c>
      <c r="J2381" s="17" t="s">
        <v>40</v>
      </c>
      <c r="K2381" s="17" t="s">
        <v>40</v>
      </c>
      <c r="L2381" s="15">
        <v>7140000</v>
      </c>
      <c r="M2381" s="16">
        <v>8059174</v>
      </c>
      <c r="N2381" s="90"/>
    </row>
    <row r="2382" spans="2:14" ht="39.6">
      <c r="B2382" s="19">
        <v>2379</v>
      </c>
      <c r="C2382" s="20" t="s">
        <v>875</v>
      </c>
      <c r="D2382" s="20" t="s">
        <v>876</v>
      </c>
      <c r="E2382" s="20" t="s">
        <v>2214</v>
      </c>
      <c r="F2382" s="19" t="s">
        <v>157</v>
      </c>
      <c r="G2382" s="19">
        <v>1</v>
      </c>
      <c r="H2382" s="18" t="s">
        <v>40</v>
      </c>
      <c r="I2382" s="18" t="s">
        <v>40</v>
      </c>
      <c r="J2382" s="17" t="s">
        <v>40</v>
      </c>
      <c r="K2382" s="17" t="s">
        <v>40</v>
      </c>
      <c r="L2382" s="15">
        <v>690200</v>
      </c>
      <c r="M2382" s="16">
        <v>779053</v>
      </c>
      <c r="N2382" s="90"/>
    </row>
    <row r="2383" spans="2:14" ht="26.45">
      <c r="B2383" s="19">
        <v>2380</v>
      </c>
      <c r="C2383" s="20" t="s">
        <v>875</v>
      </c>
      <c r="D2383" s="20" t="s">
        <v>876</v>
      </c>
      <c r="E2383" s="20" t="s">
        <v>2215</v>
      </c>
      <c r="F2383" s="19" t="s">
        <v>157</v>
      </c>
      <c r="G2383" s="19">
        <v>1</v>
      </c>
      <c r="H2383" s="18" t="s">
        <v>40</v>
      </c>
      <c r="I2383" s="18" t="s">
        <v>40</v>
      </c>
      <c r="J2383" s="17" t="s">
        <v>40</v>
      </c>
      <c r="K2383" s="17" t="s">
        <v>40</v>
      </c>
      <c r="L2383" s="15">
        <v>314339</v>
      </c>
      <c r="M2383" s="16">
        <v>354806</v>
      </c>
      <c r="N2383" s="90"/>
    </row>
    <row r="2384" spans="2:14" ht="39.6">
      <c r="B2384" s="19">
        <v>2381</v>
      </c>
      <c r="C2384" s="20" t="s">
        <v>875</v>
      </c>
      <c r="D2384" s="20" t="s">
        <v>876</v>
      </c>
      <c r="E2384" s="20" t="s">
        <v>2216</v>
      </c>
      <c r="F2384" s="19" t="s">
        <v>18</v>
      </c>
      <c r="G2384" s="19">
        <v>1</v>
      </c>
      <c r="H2384" s="18" t="s">
        <v>40</v>
      </c>
      <c r="I2384" s="18" t="s">
        <v>40</v>
      </c>
      <c r="J2384" s="17" t="s">
        <v>40</v>
      </c>
      <c r="K2384" s="17" t="s">
        <v>40</v>
      </c>
      <c r="L2384" s="15">
        <v>241213</v>
      </c>
      <c r="M2384" s="16">
        <v>272266</v>
      </c>
      <c r="N2384" s="90"/>
    </row>
    <row r="2385" spans="2:14" ht="26.45">
      <c r="B2385" s="19">
        <v>2382</v>
      </c>
      <c r="C2385" s="20" t="s">
        <v>875</v>
      </c>
      <c r="D2385" s="20" t="s">
        <v>876</v>
      </c>
      <c r="E2385" s="20" t="s">
        <v>2217</v>
      </c>
      <c r="F2385" s="19" t="s">
        <v>18</v>
      </c>
      <c r="G2385" s="19">
        <v>1</v>
      </c>
      <c r="H2385" s="18" t="s">
        <v>40</v>
      </c>
      <c r="I2385" s="18" t="s">
        <v>40</v>
      </c>
      <c r="J2385" s="17" t="s">
        <v>40</v>
      </c>
      <c r="K2385" s="17" t="s">
        <v>40</v>
      </c>
      <c r="L2385" s="15">
        <v>595238</v>
      </c>
      <c r="M2385" s="16">
        <v>671866</v>
      </c>
      <c r="N2385" s="90"/>
    </row>
    <row r="2386" spans="2:14" ht="52.9">
      <c r="B2386" s="19">
        <v>2383</v>
      </c>
      <c r="C2386" s="20" t="s">
        <v>1375</v>
      </c>
      <c r="D2386" s="20" t="s">
        <v>1435</v>
      </c>
      <c r="E2386" s="20" t="s">
        <v>2218</v>
      </c>
      <c r="F2386" s="19" t="s">
        <v>18</v>
      </c>
      <c r="G2386" s="19">
        <v>1</v>
      </c>
      <c r="H2386" s="18" t="s">
        <v>40</v>
      </c>
      <c r="I2386" s="18" t="s">
        <v>40</v>
      </c>
      <c r="J2386" s="17" t="s">
        <v>40</v>
      </c>
      <c r="K2386" s="17" t="s">
        <v>40</v>
      </c>
      <c r="L2386" s="15">
        <v>3500000</v>
      </c>
      <c r="M2386" s="16">
        <v>3950575</v>
      </c>
      <c r="N2386" s="90"/>
    </row>
    <row r="2387" spans="2:14" ht="26.45">
      <c r="B2387" s="19">
        <v>2384</v>
      </c>
      <c r="C2387" s="20" t="s">
        <v>296</v>
      </c>
      <c r="D2387" s="20" t="s">
        <v>296</v>
      </c>
      <c r="E2387" s="20" t="s">
        <v>2219</v>
      </c>
      <c r="F2387" s="19" t="s">
        <v>537</v>
      </c>
      <c r="G2387" s="19">
        <v>1</v>
      </c>
      <c r="H2387" s="18" t="s">
        <v>40</v>
      </c>
      <c r="I2387" s="18" t="s">
        <v>40</v>
      </c>
      <c r="J2387" s="17" t="s">
        <v>40</v>
      </c>
      <c r="K2387" s="17" t="s">
        <v>40</v>
      </c>
      <c r="L2387" s="15">
        <v>204988</v>
      </c>
      <c r="M2387" s="16">
        <v>231377</v>
      </c>
      <c r="N2387" s="90"/>
    </row>
    <row r="2388" spans="2:14" ht="26.45">
      <c r="B2388" s="19">
        <v>2385</v>
      </c>
      <c r="C2388" s="20" t="s">
        <v>296</v>
      </c>
      <c r="D2388" s="20" t="s">
        <v>296</v>
      </c>
      <c r="E2388" s="20" t="s">
        <v>2220</v>
      </c>
      <c r="F2388" s="19" t="s">
        <v>18</v>
      </c>
      <c r="G2388" s="19">
        <v>1</v>
      </c>
      <c r="H2388" s="18" t="s">
        <v>40</v>
      </c>
      <c r="I2388" s="18" t="s">
        <v>40</v>
      </c>
      <c r="J2388" s="17" t="s">
        <v>40</v>
      </c>
      <c r="K2388" s="17" t="s">
        <v>40</v>
      </c>
      <c r="L2388" s="15">
        <v>150345</v>
      </c>
      <c r="M2388" s="16">
        <v>169700</v>
      </c>
      <c r="N2388" s="90"/>
    </row>
    <row r="2389" spans="2:14" ht="39.6">
      <c r="B2389" s="19">
        <v>2386</v>
      </c>
      <c r="C2389" s="20" t="s">
        <v>1375</v>
      </c>
      <c r="D2389" s="20" t="s">
        <v>1435</v>
      </c>
      <c r="E2389" s="20" t="s">
        <v>2221</v>
      </c>
      <c r="F2389" s="19" t="s">
        <v>18</v>
      </c>
      <c r="G2389" s="19">
        <v>1</v>
      </c>
      <c r="H2389" s="18" t="s">
        <v>40</v>
      </c>
      <c r="I2389" s="18" t="s">
        <v>40</v>
      </c>
      <c r="J2389" s="17" t="s">
        <v>40</v>
      </c>
      <c r="K2389" s="17" t="s">
        <v>40</v>
      </c>
      <c r="L2389" s="15">
        <v>252216</v>
      </c>
      <c r="M2389" s="16">
        <v>284685</v>
      </c>
      <c r="N2389" s="90"/>
    </row>
    <row r="2390" spans="2:14" ht="26.45">
      <c r="B2390" s="19">
        <v>2387</v>
      </c>
      <c r="C2390" s="20" t="s">
        <v>767</v>
      </c>
      <c r="D2390" s="20" t="s">
        <v>801</v>
      </c>
      <c r="E2390" s="20" t="s">
        <v>2222</v>
      </c>
      <c r="F2390" s="19" t="s">
        <v>18</v>
      </c>
      <c r="G2390" s="19">
        <v>1</v>
      </c>
      <c r="H2390" s="18" t="s">
        <v>40</v>
      </c>
      <c r="I2390" s="18" t="s">
        <v>40</v>
      </c>
      <c r="J2390" s="17" t="s">
        <v>40</v>
      </c>
      <c r="K2390" s="17" t="s">
        <v>40</v>
      </c>
      <c r="L2390" s="15">
        <v>1557241</v>
      </c>
      <c r="M2390" s="16">
        <v>1757714</v>
      </c>
      <c r="N2390" s="90"/>
    </row>
    <row r="2391" spans="2:14" ht="26.45">
      <c r="B2391" s="19">
        <v>2388</v>
      </c>
      <c r="C2391" s="20" t="s">
        <v>767</v>
      </c>
      <c r="D2391" s="20" t="s">
        <v>801</v>
      </c>
      <c r="E2391" s="20" t="s">
        <v>2223</v>
      </c>
      <c r="F2391" s="19" t="s">
        <v>18</v>
      </c>
      <c r="G2391" s="19">
        <v>1</v>
      </c>
      <c r="H2391" s="18" t="s">
        <v>40</v>
      </c>
      <c r="I2391" s="18" t="s">
        <v>40</v>
      </c>
      <c r="J2391" s="17" t="s">
        <v>40</v>
      </c>
      <c r="K2391" s="17" t="s">
        <v>40</v>
      </c>
      <c r="L2391" s="15">
        <v>1565571</v>
      </c>
      <c r="M2391" s="16">
        <v>1767116</v>
      </c>
      <c r="N2391" s="90"/>
    </row>
    <row r="2392" spans="2:14" ht="26.45">
      <c r="B2392" s="19">
        <v>2389</v>
      </c>
      <c r="C2392" s="20" t="s">
        <v>767</v>
      </c>
      <c r="D2392" s="20" t="s">
        <v>801</v>
      </c>
      <c r="E2392" s="20" t="s">
        <v>2224</v>
      </c>
      <c r="F2392" s="19" t="s">
        <v>18</v>
      </c>
      <c r="G2392" s="19">
        <v>1</v>
      </c>
      <c r="H2392" s="18" t="s">
        <v>40</v>
      </c>
      <c r="I2392" s="18" t="s">
        <v>40</v>
      </c>
      <c r="J2392" s="17" t="s">
        <v>40</v>
      </c>
      <c r="K2392" s="17" t="s">
        <v>40</v>
      </c>
      <c r="L2392" s="15">
        <v>880723</v>
      </c>
      <c r="M2392" s="16">
        <v>994104</v>
      </c>
      <c r="N2392" s="90"/>
    </row>
    <row r="2393" spans="2:14">
      <c r="B2393" s="19">
        <v>2390</v>
      </c>
      <c r="C2393" s="20" t="s">
        <v>296</v>
      </c>
      <c r="D2393" s="20" t="s">
        <v>296</v>
      </c>
      <c r="E2393" s="20" t="s">
        <v>2225</v>
      </c>
      <c r="F2393" s="19" t="s">
        <v>18</v>
      </c>
      <c r="G2393" s="19">
        <v>1</v>
      </c>
      <c r="H2393" s="18" t="s">
        <v>40</v>
      </c>
      <c r="I2393" s="18" t="s">
        <v>40</v>
      </c>
      <c r="J2393" s="17" t="s">
        <v>40</v>
      </c>
      <c r="K2393" s="17" t="s">
        <v>40</v>
      </c>
      <c r="L2393" s="15">
        <v>54171</v>
      </c>
      <c r="M2393" s="16">
        <v>61145</v>
      </c>
      <c r="N2393" s="90"/>
    </row>
    <row r="2394" spans="2:14" ht="26.45">
      <c r="B2394" s="19">
        <v>2391</v>
      </c>
      <c r="C2394" s="20" t="s">
        <v>625</v>
      </c>
      <c r="D2394" s="20" t="s">
        <v>626</v>
      </c>
      <c r="E2394" s="20" t="s">
        <v>2197</v>
      </c>
      <c r="F2394" s="19" t="s">
        <v>18</v>
      </c>
      <c r="G2394" s="19">
        <v>1</v>
      </c>
      <c r="H2394" s="18" t="s">
        <v>40</v>
      </c>
      <c r="I2394" s="18" t="s">
        <v>40</v>
      </c>
      <c r="J2394" s="17" t="s">
        <v>40</v>
      </c>
      <c r="K2394" s="17" t="s">
        <v>40</v>
      </c>
      <c r="L2394" s="15">
        <v>823421</v>
      </c>
      <c r="M2394" s="16">
        <v>929425</v>
      </c>
      <c r="N2394" s="90"/>
    </row>
    <row r="2395" spans="2:14" ht="52.9">
      <c r="B2395" s="19">
        <v>2392</v>
      </c>
      <c r="C2395" s="20" t="s">
        <v>625</v>
      </c>
      <c r="D2395" s="20" t="s">
        <v>626</v>
      </c>
      <c r="E2395" s="20" t="s">
        <v>903</v>
      </c>
      <c r="F2395" s="19" t="s">
        <v>157</v>
      </c>
      <c r="G2395" s="19">
        <v>1</v>
      </c>
      <c r="H2395" s="18" t="s">
        <v>40</v>
      </c>
      <c r="I2395" s="18" t="s">
        <v>40</v>
      </c>
      <c r="J2395" s="17" t="s">
        <v>40</v>
      </c>
      <c r="K2395" s="17" t="s">
        <v>40</v>
      </c>
      <c r="L2395" s="15">
        <v>3850000</v>
      </c>
      <c r="M2395" s="16">
        <v>4345633</v>
      </c>
      <c r="N2395" s="90"/>
    </row>
    <row r="2396" spans="2:14" ht="132">
      <c r="B2396" s="19">
        <v>2393</v>
      </c>
      <c r="C2396" s="20" t="s">
        <v>219</v>
      </c>
      <c r="D2396" s="20" t="s">
        <v>230</v>
      </c>
      <c r="E2396" s="20" t="s">
        <v>2226</v>
      </c>
      <c r="F2396" s="19" t="s">
        <v>18</v>
      </c>
      <c r="G2396" s="19">
        <v>1</v>
      </c>
      <c r="H2396" s="18" t="s">
        <v>40</v>
      </c>
      <c r="I2396" s="18" t="s">
        <v>40</v>
      </c>
      <c r="J2396" s="17" t="s">
        <v>40</v>
      </c>
      <c r="K2396" s="17" t="s">
        <v>40</v>
      </c>
      <c r="L2396" s="15">
        <v>952000</v>
      </c>
      <c r="M2396" s="16">
        <v>1074556</v>
      </c>
      <c r="N2396" s="90"/>
    </row>
    <row r="2397" spans="2:14" ht="132">
      <c r="B2397" s="19">
        <v>2394</v>
      </c>
      <c r="C2397" s="20" t="s">
        <v>219</v>
      </c>
      <c r="D2397" s="20" t="s">
        <v>220</v>
      </c>
      <c r="E2397" s="20" t="s">
        <v>2226</v>
      </c>
      <c r="F2397" s="19" t="s">
        <v>18</v>
      </c>
      <c r="G2397" s="19">
        <v>1</v>
      </c>
      <c r="H2397" s="18" t="s">
        <v>40</v>
      </c>
      <c r="I2397" s="18" t="s">
        <v>40</v>
      </c>
      <c r="J2397" s="17" t="s">
        <v>40</v>
      </c>
      <c r="K2397" s="17" t="s">
        <v>40</v>
      </c>
      <c r="L2397" s="15">
        <v>952000</v>
      </c>
      <c r="M2397" s="16">
        <v>1074556</v>
      </c>
      <c r="N2397" s="90"/>
    </row>
    <row r="2398" spans="2:14" ht="105.6">
      <c r="B2398" s="19">
        <v>2395</v>
      </c>
      <c r="C2398" s="20" t="s">
        <v>767</v>
      </c>
      <c r="D2398" s="20" t="s">
        <v>768</v>
      </c>
      <c r="E2398" s="20" t="s">
        <v>2227</v>
      </c>
      <c r="F2398" s="19" t="s">
        <v>18</v>
      </c>
      <c r="G2398" s="19">
        <v>1</v>
      </c>
      <c r="H2398" s="18" t="s">
        <v>40</v>
      </c>
      <c r="I2398" s="18" t="s">
        <v>40</v>
      </c>
      <c r="J2398" s="17" t="s">
        <v>40</v>
      </c>
      <c r="K2398" s="17" t="s">
        <v>40</v>
      </c>
      <c r="L2398" s="15">
        <v>4370417</v>
      </c>
      <c r="M2398" s="16">
        <v>4933046</v>
      </c>
      <c r="N2398" s="90"/>
    </row>
    <row r="2399" spans="2:14" ht="26.45">
      <c r="B2399" s="19">
        <v>2396</v>
      </c>
      <c r="C2399" s="20" t="s">
        <v>219</v>
      </c>
      <c r="D2399" s="20" t="s">
        <v>230</v>
      </c>
      <c r="E2399" s="20" t="s">
        <v>2228</v>
      </c>
      <c r="F2399" s="19" t="s">
        <v>18</v>
      </c>
      <c r="G2399" s="19">
        <v>1</v>
      </c>
      <c r="H2399" s="18" t="s">
        <v>40</v>
      </c>
      <c r="I2399" s="18" t="s">
        <v>40</v>
      </c>
      <c r="J2399" s="17" t="s">
        <v>40</v>
      </c>
      <c r="K2399" s="17" t="s">
        <v>40</v>
      </c>
      <c r="L2399" s="15">
        <v>143793</v>
      </c>
      <c r="M2399" s="16">
        <v>162304</v>
      </c>
      <c r="N2399" s="90"/>
    </row>
    <row r="2400" spans="2:14" ht="52.9">
      <c r="B2400" s="19">
        <v>2397</v>
      </c>
      <c r="C2400" s="20" t="s">
        <v>219</v>
      </c>
      <c r="D2400" s="20" t="s">
        <v>230</v>
      </c>
      <c r="E2400" s="20" t="s">
        <v>2229</v>
      </c>
      <c r="F2400" s="19" t="s">
        <v>537</v>
      </c>
      <c r="G2400" s="19">
        <v>1</v>
      </c>
      <c r="H2400" s="18" t="s">
        <v>40</v>
      </c>
      <c r="I2400" s="18" t="s">
        <v>40</v>
      </c>
      <c r="J2400" s="17" t="s">
        <v>40</v>
      </c>
      <c r="K2400" s="17" t="s">
        <v>40</v>
      </c>
      <c r="L2400" s="15">
        <v>23992</v>
      </c>
      <c r="M2400" s="16">
        <v>27081</v>
      </c>
      <c r="N2400" s="90"/>
    </row>
    <row r="2401" spans="2:14" ht="26.45">
      <c r="B2401" s="19">
        <v>2398</v>
      </c>
      <c r="C2401" s="20" t="s">
        <v>219</v>
      </c>
      <c r="D2401" s="20" t="s">
        <v>230</v>
      </c>
      <c r="E2401" s="20" t="s">
        <v>2230</v>
      </c>
      <c r="F2401" s="19" t="s">
        <v>18</v>
      </c>
      <c r="G2401" s="19">
        <v>1</v>
      </c>
      <c r="H2401" s="18" t="s">
        <v>40</v>
      </c>
      <c r="I2401" s="18" t="s">
        <v>40</v>
      </c>
      <c r="J2401" s="17" t="s">
        <v>40</v>
      </c>
      <c r="K2401" s="17" t="s">
        <v>40</v>
      </c>
      <c r="L2401" s="15">
        <v>137990</v>
      </c>
      <c r="M2401" s="16">
        <v>155754</v>
      </c>
      <c r="N2401" s="90"/>
    </row>
    <row r="2402" spans="2:14" ht="26.45">
      <c r="B2402" s="19">
        <v>2399</v>
      </c>
      <c r="C2402" s="20" t="s">
        <v>102</v>
      </c>
      <c r="D2402" s="20" t="s">
        <v>103</v>
      </c>
      <c r="E2402" s="20" t="s">
        <v>2231</v>
      </c>
      <c r="F2402" s="19" t="s">
        <v>18</v>
      </c>
      <c r="G2402" s="19">
        <v>1</v>
      </c>
      <c r="H2402" s="18" t="s">
        <v>40</v>
      </c>
      <c r="I2402" s="18" t="s">
        <v>40</v>
      </c>
      <c r="J2402" s="17" t="s">
        <v>40</v>
      </c>
      <c r="K2402" s="17" t="s">
        <v>40</v>
      </c>
      <c r="L2402" s="15">
        <v>1900000</v>
      </c>
      <c r="M2402" s="16">
        <v>2144598</v>
      </c>
      <c r="N2402" s="90"/>
    </row>
    <row r="2403" spans="2:14" ht="26.45">
      <c r="B2403" s="19">
        <v>2400</v>
      </c>
      <c r="C2403" s="20" t="s">
        <v>102</v>
      </c>
      <c r="D2403" s="20" t="s">
        <v>103</v>
      </c>
      <c r="E2403" s="20" t="s">
        <v>2232</v>
      </c>
      <c r="F2403" s="19" t="s">
        <v>18</v>
      </c>
      <c r="G2403" s="19">
        <v>1</v>
      </c>
      <c r="H2403" s="18" t="s">
        <v>40</v>
      </c>
      <c r="I2403" s="18" t="s">
        <v>40</v>
      </c>
      <c r="J2403" s="17" t="s">
        <v>40</v>
      </c>
      <c r="K2403" s="17" t="s">
        <v>40</v>
      </c>
      <c r="L2403" s="15">
        <v>1900000</v>
      </c>
      <c r="M2403" s="16">
        <v>2144598</v>
      </c>
      <c r="N2403" s="90"/>
    </row>
    <row r="2404" spans="2:14" ht="39.6">
      <c r="B2404" s="19">
        <v>2401</v>
      </c>
      <c r="C2404" s="20" t="s">
        <v>102</v>
      </c>
      <c r="D2404" s="20" t="s">
        <v>103</v>
      </c>
      <c r="E2404" s="20" t="s">
        <v>2233</v>
      </c>
      <c r="F2404" s="19" t="s">
        <v>18</v>
      </c>
      <c r="G2404" s="19">
        <v>1</v>
      </c>
      <c r="H2404" s="18" t="s">
        <v>40</v>
      </c>
      <c r="I2404" s="18" t="s">
        <v>40</v>
      </c>
      <c r="J2404" s="17" t="s">
        <v>40</v>
      </c>
      <c r="K2404" s="17" t="s">
        <v>40</v>
      </c>
      <c r="L2404" s="15">
        <v>4475076</v>
      </c>
      <c r="M2404" s="16">
        <v>5051179</v>
      </c>
      <c r="N2404" s="90"/>
    </row>
    <row r="2405" spans="2:14" ht="39.6">
      <c r="B2405" s="19">
        <v>2402</v>
      </c>
      <c r="C2405" s="20" t="s">
        <v>102</v>
      </c>
      <c r="D2405" s="20" t="s">
        <v>103</v>
      </c>
      <c r="E2405" s="20" t="s">
        <v>2234</v>
      </c>
      <c r="F2405" s="19" t="s">
        <v>157</v>
      </c>
      <c r="G2405" s="19">
        <v>1</v>
      </c>
      <c r="H2405" s="18" t="s">
        <v>40</v>
      </c>
      <c r="I2405" s="18" t="s">
        <v>40</v>
      </c>
      <c r="J2405" s="17" t="s">
        <v>40</v>
      </c>
      <c r="K2405" s="17" t="s">
        <v>40</v>
      </c>
      <c r="L2405" s="15">
        <v>240000</v>
      </c>
      <c r="M2405" s="16">
        <v>270897</v>
      </c>
      <c r="N2405" s="90"/>
    </row>
    <row r="2406" spans="2:14" ht="26.45">
      <c r="B2406" s="19">
        <v>2403</v>
      </c>
      <c r="C2406" s="20" t="s">
        <v>102</v>
      </c>
      <c r="D2406" s="20" t="s">
        <v>103</v>
      </c>
      <c r="E2406" s="20" t="s">
        <v>2235</v>
      </c>
      <c r="F2406" s="19" t="s">
        <v>18</v>
      </c>
      <c r="G2406" s="19">
        <v>1</v>
      </c>
      <c r="H2406" s="18" t="s">
        <v>40</v>
      </c>
      <c r="I2406" s="18" t="s">
        <v>40</v>
      </c>
      <c r="J2406" s="17" t="s">
        <v>40</v>
      </c>
      <c r="K2406" s="17" t="s">
        <v>40</v>
      </c>
      <c r="L2406" s="15">
        <v>110000</v>
      </c>
      <c r="M2406" s="16">
        <v>124161</v>
      </c>
      <c r="N2406" s="90"/>
    </row>
    <row r="2407" spans="2:14" ht="26.45">
      <c r="B2407" s="19">
        <v>2404</v>
      </c>
      <c r="C2407" s="20" t="s">
        <v>625</v>
      </c>
      <c r="D2407" s="20" t="s">
        <v>686</v>
      </c>
      <c r="E2407" s="20" t="s">
        <v>2236</v>
      </c>
      <c r="F2407" s="19" t="s">
        <v>18</v>
      </c>
      <c r="G2407" s="19">
        <v>1</v>
      </c>
      <c r="H2407" s="18" t="s">
        <v>40</v>
      </c>
      <c r="I2407" s="18" t="s">
        <v>40</v>
      </c>
      <c r="J2407" s="17" t="s">
        <v>40</v>
      </c>
      <c r="K2407" s="17" t="s">
        <v>40</v>
      </c>
      <c r="L2407" s="15">
        <v>2822620</v>
      </c>
      <c r="M2407" s="16">
        <v>3185992</v>
      </c>
      <c r="N2407" s="90"/>
    </row>
    <row r="2408" spans="2:14" ht="39.6">
      <c r="B2408" s="19">
        <v>2405</v>
      </c>
      <c r="C2408" s="20" t="s">
        <v>625</v>
      </c>
      <c r="D2408" s="20" t="s">
        <v>686</v>
      </c>
      <c r="E2408" s="20" t="s">
        <v>2237</v>
      </c>
      <c r="F2408" s="19" t="s">
        <v>18</v>
      </c>
      <c r="G2408" s="19">
        <v>1</v>
      </c>
      <c r="H2408" s="18" t="s">
        <v>40</v>
      </c>
      <c r="I2408" s="18" t="s">
        <v>40</v>
      </c>
      <c r="J2408" s="17" t="s">
        <v>40</v>
      </c>
      <c r="K2408" s="17" t="s">
        <v>40</v>
      </c>
      <c r="L2408" s="15">
        <v>143507</v>
      </c>
      <c r="M2408" s="16">
        <v>161981</v>
      </c>
      <c r="N2408" s="90"/>
    </row>
    <row r="2409" spans="2:14" ht="26.45">
      <c r="B2409" s="19">
        <v>2406</v>
      </c>
      <c r="C2409" s="20" t="s">
        <v>625</v>
      </c>
      <c r="D2409" s="20" t="s">
        <v>686</v>
      </c>
      <c r="E2409" s="20" t="s">
        <v>2188</v>
      </c>
      <c r="F2409" s="19" t="s">
        <v>18</v>
      </c>
      <c r="G2409" s="19">
        <v>1</v>
      </c>
      <c r="H2409" s="18" t="s">
        <v>40</v>
      </c>
      <c r="I2409" s="18" t="s">
        <v>40</v>
      </c>
      <c r="J2409" s="17" t="s">
        <v>40</v>
      </c>
      <c r="K2409" s="17" t="s">
        <v>40</v>
      </c>
      <c r="L2409" s="15">
        <v>30524</v>
      </c>
      <c r="M2409" s="16">
        <v>34454</v>
      </c>
      <c r="N2409" s="90"/>
    </row>
    <row r="2410" spans="2:14" ht="39.6">
      <c r="B2410" s="19">
        <v>2407</v>
      </c>
      <c r="C2410" s="20" t="s">
        <v>625</v>
      </c>
      <c r="D2410" s="20" t="s">
        <v>686</v>
      </c>
      <c r="E2410" s="20" t="s">
        <v>2238</v>
      </c>
      <c r="F2410" s="19" t="s">
        <v>18</v>
      </c>
      <c r="G2410" s="19">
        <v>1</v>
      </c>
      <c r="H2410" s="18" t="s">
        <v>40</v>
      </c>
      <c r="I2410" s="18" t="s">
        <v>40</v>
      </c>
      <c r="J2410" s="17" t="s">
        <v>40</v>
      </c>
      <c r="K2410" s="17" t="s">
        <v>40</v>
      </c>
      <c r="L2410" s="15">
        <v>18620</v>
      </c>
      <c r="M2410" s="16">
        <v>21017</v>
      </c>
      <c r="N2410" s="90"/>
    </row>
    <row r="2411" spans="2:14" ht="26.45">
      <c r="B2411" s="19">
        <v>2408</v>
      </c>
      <c r="C2411" s="20" t="s">
        <v>625</v>
      </c>
      <c r="D2411" s="20" t="s">
        <v>686</v>
      </c>
      <c r="E2411" s="20" t="s">
        <v>679</v>
      </c>
      <c r="F2411" s="19" t="s">
        <v>18</v>
      </c>
      <c r="G2411" s="19">
        <v>1</v>
      </c>
      <c r="H2411" s="18" t="s">
        <v>40</v>
      </c>
      <c r="I2411" s="18" t="s">
        <v>40</v>
      </c>
      <c r="J2411" s="17" t="s">
        <v>40</v>
      </c>
      <c r="K2411" s="17" t="s">
        <v>40</v>
      </c>
      <c r="L2411" s="15">
        <v>189984</v>
      </c>
      <c r="M2411" s="16">
        <v>214442</v>
      </c>
      <c r="N2411" s="90"/>
    </row>
    <row r="2412" spans="2:14" ht="26.45">
      <c r="B2412" s="19">
        <v>2409</v>
      </c>
      <c r="C2412" s="20" t="s">
        <v>625</v>
      </c>
      <c r="D2412" s="20" t="s">
        <v>686</v>
      </c>
      <c r="E2412" s="20" t="s">
        <v>2239</v>
      </c>
      <c r="F2412" s="19" t="s">
        <v>157</v>
      </c>
      <c r="G2412" s="19">
        <v>1</v>
      </c>
      <c r="H2412" s="18" t="s">
        <v>40</v>
      </c>
      <c r="I2412" s="18" t="s">
        <v>40</v>
      </c>
      <c r="J2412" s="17" t="s">
        <v>40</v>
      </c>
      <c r="K2412" s="17" t="s">
        <v>40</v>
      </c>
      <c r="L2412" s="15">
        <v>171587</v>
      </c>
      <c r="M2412" s="16">
        <v>193676</v>
      </c>
      <c r="N2412" s="90"/>
    </row>
    <row r="2413" spans="2:14">
      <c r="B2413" s="19">
        <v>2410</v>
      </c>
      <c r="C2413" s="20" t="s">
        <v>296</v>
      </c>
      <c r="D2413" s="20" t="s">
        <v>296</v>
      </c>
      <c r="E2413" s="20" t="s">
        <v>2240</v>
      </c>
      <c r="F2413" s="19" t="s">
        <v>18</v>
      </c>
      <c r="G2413" s="19">
        <v>1</v>
      </c>
      <c r="H2413" s="18" t="s">
        <v>40</v>
      </c>
      <c r="I2413" s="18" t="s">
        <v>40</v>
      </c>
      <c r="J2413" s="17" t="s">
        <v>40</v>
      </c>
      <c r="K2413" s="17" t="s">
        <v>40</v>
      </c>
      <c r="L2413" s="15">
        <v>168323</v>
      </c>
      <c r="M2413" s="16">
        <v>189992</v>
      </c>
      <c r="N2413" s="90"/>
    </row>
    <row r="2414" spans="2:14" ht="26.45">
      <c r="B2414" s="19">
        <v>2411</v>
      </c>
      <c r="C2414" s="20" t="s">
        <v>219</v>
      </c>
      <c r="D2414" s="20" t="s">
        <v>220</v>
      </c>
      <c r="E2414" s="20" t="s">
        <v>2228</v>
      </c>
      <c r="F2414" s="19" t="s">
        <v>18</v>
      </c>
      <c r="G2414" s="19">
        <v>1</v>
      </c>
      <c r="H2414" s="18" t="s">
        <v>40</v>
      </c>
      <c r="I2414" s="18" t="s">
        <v>40</v>
      </c>
      <c r="J2414" s="17" t="s">
        <v>40</v>
      </c>
      <c r="K2414" s="17" t="s">
        <v>40</v>
      </c>
      <c r="L2414" s="15">
        <v>143793</v>
      </c>
      <c r="M2414" s="16">
        <v>162304</v>
      </c>
      <c r="N2414" s="90"/>
    </row>
    <row r="2415" spans="2:14" ht="52.9">
      <c r="B2415" s="19">
        <v>2412</v>
      </c>
      <c r="C2415" s="20" t="s">
        <v>219</v>
      </c>
      <c r="D2415" s="20" t="s">
        <v>220</v>
      </c>
      <c r="E2415" s="20" t="s">
        <v>2229</v>
      </c>
      <c r="F2415" s="19" t="s">
        <v>537</v>
      </c>
      <c r="G2415" s="19">
        <v>1</v>
      </c>
      <c r="H2415" s="18" t="s">
        <v>40</v>
      </c>
      <c r="I2415" s="18" t="s">
        <v>40</v>
      </c>
      <c r="J2415" s="17" t="s">
        <v>40</v>
      </c>
      <c r="K2415" s="17" t="s">
        <v>40</v>
      </c>
      <c r="L2415" s="15">
        <v>23992</v>
      </c>
      <c r="M2415" s="16">
        <v>27081</v>
      </c>
      <c r="N2415" s="90"/>
    </row>
    <row r="2416" spans="2:14" ht="26.45">
      <c r="B2416" s="19">
        <v>2413</v>
      </c>
      <c r="C2416" s="20" t="s">
        <v>219</v>
      </c>
      <c r="D2416" s="20" t="s">
        <v>220</v>
      </c>
      <c r="E2416" s="20" t="s">
        <v>2230</v>
      </c>
      <c r="F2416" s="19" t="s">
        <v>18</v>
      </c>
      <c r="G2416" s="19">
        <v>1</v>
      </c>
      <c r="H2416" s="18" t="s">
        <v>40</v>
      </c>
      <c r="I2416" s="18" t="s">
        <v>40</v>
      </c>
      <c r="J2416" s="17" t="s">
        <v>40</v>
      </c>
      <c r="K2416" s="17" t="s">
        <v>40</v>
      </c>
      <c r="L2416" s="15">
        <v>137990</v>
      </c>
      <c r="M2416" s="16">
        <v>155754</v>
      </c>
      <c r="N2416" s="90"/>
    </row>
    <row r="2417" spans="2:14" ht="26.45">
      <c r="B2417" s="19">
        <v>2414</v>
      </c>
      <c r="C2417" s="20" t="s">
        <v>219</v>
      </c>
      <c r="D2417" s="20" t="s">
        <v>220</v>
      </c>
      <c r="E2417" s="20" t="s">
        <v>250</v>
      </c>
      <c r="F2417" s="19" t="s">
        <v>18</v>
      </c>
      <c r="G2417" s="19">
        <v>1</v>
      </c>
      <c r="H2417" s="18" t="s">
        <v>40</v>
      </c>
      <c r="I2417" s="18" t="s">
        <v>40</v>
      </c>
      <c r="J2417" s="17" t="s">
        <v>40</v>
      </c>
      <c r="K2417" s="17" t="s">
        <v>40</v>
      </c>
      <c r="L2417" s="15">
        <v>192342</v>
      </c>
      <c r="M2417" s="16">
        <v>217103</v>
      </c>
      <c r="N2417" s="90"/>
    </row>
    <row r="2418" spans="2:14" ht="39.6">
      <c r="B2418" s="19">
        <v>2415</v>
      </c>
      <c r="C2418" s="20" t="s">
        <v>42</v>
      </c>
      <c r="D2418" s="20" t="s">
        <v>2241</v>
      </c>
      <c r="E2418" s="20" t="s">
        <v>2242</v>
      </c>
      <c r="F2418" s="19" t="s">
        <v>147</v>
      </c>
      <c r="G2418" s="19">
        <v>1</v>
      </c>
      <c r="H2418" s="18" t="s">
        <v>40</v>
      </c>
      <c r="I2418" s="18" t="s">
        <v>40</v>
      </c>
      <c r="J2418" s="17" t="s">
        <v>40</v>
      </c>
      <c r="K2418" s="17" t="s">
        <v>40</v>
      </c>
      <c r="L2418" s="15">
        <v>33677</v>
      </c>
      <c r="M2418" s="16">
        <v>38012</v>
      </c>
      <c r="N2418" s="90"/>
    </row>
    <row r="2419" spans="2:14" ht="39.6">
      <c r="B2419" s="19">
        <v>2416</v>
      </c>
      <c r="C2419" s="20" t="s">
        <v>42</v>
      </c>
      <c r="D2419" s="20" t="s">
        <v>2241</v>
      </c>
      <c r="E2419" s="20" t="s">
        <v>2243</v>
      </c>
      <c r="F2419" s="19" t="s">
        <v>147</v>
      </c>
      <c r="G2419" s="19">
        <v>1</v>
      </c>
      <c r="H2419" s="18" t="s">
        <v>40</v>
      </c>
      <c r="I2419" s="18" t="s">
        <v>40</v>
      </c>
      <c r="J2419" s="17">
        <v>29750</v>
      </c>
      <c r="K2419" s="17">
        <v>33346</v>
      </c>
      <c r="L2419" s="15">
        <v>106993</v>
      </c>
      <c r="M2419" s="16">
        <v>120767</v>
      </c>
      <c r="N2419" s="90"/>
    </row>
    <row r="2420" spans="2:14" ht="39.6">
      <c r="B2420" s="19">
        <v>2417</v>
      </c>
      <c r="C2420" s="20" t="s">
        <v>42</v>
      </c>
      <c r="D2420" s="20" t="s">
        <v>2241</v>
      </c>
      <c r="E2420" s="20" t="s">
        <v>227</v>
      </c>
      <c r="F2420" s="19" t="s">
        <v>147</v>
      </c>
      <c r="G2420" s="19">
        <v>1</v>
      </c>
      <c r="H2420" s="18" t="s">
        <v>40</v>
      </c>
      <c r="I2420" s="18" t="s">
        <v>40</v>
      </c>
      <c r="J2420" s="17">
        <v>46410</v>
      </c>
      <c r="K2420" s="17">
        <v>52020</v>
      </c>
      <c r="L2420" s="15">
        <v>37485</v>
      </c>
      <c r="M2420" s="16">
        <v>42311</v>
      </c>
      <c r="N2420" s="90"/>
    </row>
    <row r="2421" spans="2:14" ht="66">
      <c r="B2421" s="19">
        <v>2418</v>
      </c>
      <c r="C2421" s="20" t="s">
        <v>102</v>
      </c>
      <c r="D2421" s="20" t="s">
        <v>103</v>
      </c>
      <c r="E2421" s="20" t="s">
        <v>2244</v>
      </c>
      <c r="F2421" s="19" t="s">
        <v>157</v>
      </c>
      <c r="G2421" s="19">
        <v>1</v>
      </c>
      <c r="H2421" s="18" t="s">
        <v>40</v>
      </c>
      <c r="I2421" s="18" t="s">
        <v>40</v>
      </c>
      <c r="J2421" s="17" t="s">
        <v>40</v>
      </c>
      <c r="K2421" s="17" t="s">
        <v>40</v>
      </c>
      <c r="L2421" s="15">
        <v>808303</v>
      </c>
      <c r="M2421" s="16">
        <v>912361</v>
      </c>
      <c r="N2421" s="90"/>
    </row>
    <row r="2422" spans="2:14" ht="26.45">
      <c r="B2422" s="19">
        <v>2419</v>
      </c>
      <c r="C2422" s="20" t="s">
        <v>251</v>
      </c>
      <c r="D2422" s="20" t="s">
        <v>2245</v>
      </c>
      <c r="E2422" s="20" t="s">
        <v>2242</v>
      </c>
      <c r="F2422" s="19" t="s">
        <v>18</v>
      </c>
      <c r="G2422" s="19">
        <v>1</v>
      </c>
      <c r="H2422" s="18" t="s">
        <v>40</v>
      </c>
      <c r="I2422" s="18" t="s">
        <v>40</v>
      </c>
      <c r="J2422" s="17" t="s">
        <v>40</v>
      </c>
      <c r="K2422" s="17" t="s">
        <v>40</v>
      </c>
      <c r="L2422" s="15">
        <v>33677</v>
      </c>
      <c r="M2422" s="16">
        <v>38012</v>
      </c>
      <c r="N2422" s="90"/>
    </row>
    <row r="2423" spans="2:14" ht="26.45">
      <c r="B2423" s="19">
        <v>2420</v>
      </c>
      <c r="C2423" s="20" t="s">
        <v>251</v>
      </c>
      <c r="D2423" s="20" t="s">
        <v>2245</v>
      </c>
      <c r="E2423" s="20" t="s">
        <v>2243</v>
      </c>
      <c r="F2423" s="19" t="s">
        <v>18</v>
      </c>
      <c r="G2423" s="19">
        <v>1</v>
      </c>
      <c r="H2423" s="18" t="s">
        <v>40</v>
      </c>
      <c r="I2423" s="18" t="s">
        <v>40</v>
      </c>
      <c r="J2423" s="17" t="s">
        <v>40</v>
      </c>
      <c r="K2423" s="17" t="s">
        <v>40</v>
      </c>
      <c r="L2423" s="15">
        <v>106993</v>
      </c>
      <c r="M2423" s="16">
        <v>120767</v>
      </c>
      <c r="N2423" s="90"/>
    </row>
    <row r="2424" spans="2:14" ht="26.45">
      <c r="B2424" s="19">
        <v>2421</v>
      </c>
      <c r="C2424" s="20" t="s">
        <v>251</v>
      </c>
      <c r="D2424" s="20" t="s">
        <v>2245</v>
      </c>
      <c r="E2424" s="20" t="s">
        <v>227</v>
      </c>
      <c r="F2424" s="19" t="s">
        <v>18</v>
      </c>
      <c r="G2424" s="19">
        <v>1</v>
      </c>
      <c r="H2424" s="18" t="s">
        <v>40</v>
      </c>
      <c r="I2424" s="18" t="s">
        <v>40</v>
      </c>
      <c r="J2424" s="17">
        <v>26180</v>
      </c>
      <c r="K2424" s="17">
        <v>29345</v>
      </c>
      <c r="L2424" s="15">
        <v>37485</v>
      </c>
      <c r="M2424" s="16">
        <v>42311</v>
      </c>
      <c r="N2424" s="90"/>
    </row>
    <row r="2425" spans="2:14" ht="39.6">
      <c r="B2425" s="19">
        <v>2422</v>
      </c>
      <c r="C2425" s="20" t="s">
        <v>42</v>
      </c>
      <c r="D2425" s="20" t="s">
        <v>2004</v>
      </c>
      <c r="E2425" s="20" t="s">
        <v>2242</v>
      </c>
      <c r="F2425" s="19" t="s">
        <v>18</v>
      </c>
      <c r="G2425" s="19">
        <v>1</v>
      </c>
      <c r="H2425" s="18" t="s">
        <v>40</v>
      </c>
      <c r="I2425" s="18" t="s">
        <v>40</v>
      </c>
      <c r="J2425" s="17" t="s">
        <v>40</v>
      </c>
      <c r="K2425" s="17" t="s">
        <v>40</v>
      </c>
      <c r="L2425" s="15">
        <v>33677</v>
      </c>
      <c r="M2425" s="16">
        <v>38012</v>
      </c>
      <c r="N2425" s="90"/>
    </row>
    <row r="2426" spans="2:14" ht="26.45">
      <c r="B2426" s="19">
        <v>2423</v>
      </c>
      <c r="C2426" s="20" t="s">
        <v>2163</v>
      </c>
      <c r="D2426" s="20" t="s">
        <v>2164</v>
      </c>
      <c r="E2426" s="20" t="s">
        <v>2242</v>
      </c>
      <c r="F2426" s="19" t="s">
        <v>18</v>
      </c>
      <c r="G2426" s="19">
        <v>1</v>
      </c>
      <c r="H2426" s="18" t="s">
        <v>40</v>
      </c>
      <c r="I2426" s="18" t="s">
        <v>40</v>
      </c>
      <c r="J2426" s="17" t="s">
        <v>40</v>
      </c>
      <c r="K2426" s="17" t="s">
        <v>40</v>
      </c>
      <c r="L2426" s="15">
        <v>33677</v>
      </c>
      <c r="M2426" s="16">
        <v>38012</v>
      </c>
      <c r="N2426" s="90"/>
    </row>
    <row r="2427" spans="2:14" ht="26.45">
      <c r="B2427" s="19">
        <v>2424</v>
      </c>
      <c r="C2427" s="20" t="s">
        <v>2163</v>
      </c>
      <c r="D2427" s="20" t="s">
        <v>2164</v>
      </c>
      <c r="E2427" s="20" t="s">
        <v>2243</v>
      </c>
      <c r="F2427" s="19" t="s">
        <v>18</v>
      </c>
      <c r="G2427" s="19">
        <v>1</v>
      </c>
      <c r="H2427" s="18" t="s">
        <v>40</v>
      </c>
      <c r="I2427" s="18" t="s">
        <v>40</v>
      </c>
      <c r="J2427" s="17">
        <v>73780</v>
      </c>
      <c r="K2427" s="17">
        <v>82699</v>
      </c>
      <c r="L2427" s="15">
        <v>106993</v>
      </c>
      <c r="M2427" s="16">
        <v>120767</v>
      </c>
      <c r="N2427" s="90"/>
    </row>
    <row r="2428" spans="2:14" ht="26.45">
      <c r="B2428" s="19">
        <v>2425</v>
      </c>
      <c r="C2428" s="20" t="s">
        <v>2163</v>
      </c>
      <c r="D2428" s="20" t="s">
        <v>2164</v>
      </c>
      <c r="E2428" s="20" t="s">
        <v>227</v>
      </c>
      <c r="F2428" s="19" t="s">
        <v>18</v>
      </c>
      <c r="G2428" s="19">
        <v>1</v>
      </c>
      <c r="H2428" s="18" t="s">
        <v>40</v>
      </c>
      <c r="I2428" s="18" t="s">
        <v>40</v>
      </c>
      <c r="J2428" s="17" t="s">
        <v>40</v>
      </c>
      <c r="K2428" s="17" t="s">
        <v>40</v>
      </c>
      <c r="L2428" s="15">
        <v>37485</v>
      </c>
      <c r="M2428" s="16">
        <v>42311</v>
      </c>
      <c r="N2428" s="90"/>
    </row>
    <row r="2429" spans="2:14" ht="26.45">
      <c r="B2429" s="19">
        <v>2426</v>
      </c>
      <c r="C2429" s="20" t="s">
        <v>625</v>
      </c>
      <c r="D2429" s="20" t="s">
        <v>686</v>
      </c>
      <c r="E2429" s="20" t="s">
        <v>2197</v>
      </c>
      <c r="F2429" s="19" t="s">
        <v>18</v>
      </c>
      <c r="G2429" s="19">
        <v>1</v>
      </c>
      <c r="H2429" s="18" t="s">
        <v>40</v>
      </c>
      <c r="I2429" s="18" t="s">
        <v>40</v>
      </c>
      <c r="J2429" s="17" t="s">
        <v>40</v>
      </c>
      <c r="K2429" s="17" t="s">
        <v>40</v>
      </c>
      <c r="L2429" s="15">
        <v>823421</v>
      </c>
      <c r="M2429" s="16">
        <v>929425</v>
      </c>
      <c r="N2429" s="90"/>
    </row>
    <row r="2430" spans="2:14" ht="39.6">
      <c r="B2430" s="19">
        <v>2427</v>
      </c>
      <c r="C2430" s="20" t="s">
        <v>625</v>
      </c>
      <c r="D2430" s="20" t="s">
        <v>686</v>
      </c>
      <c r="E2430" s="20" t="s">
        <v>2246</v>
      </c>
      <c r="F2430" s="19" t="s">
        <v>18</v>
      </c>
      <c r="G2430" s="19">
        <v>1</v>
      </c>
      <c r="H2430" s="18" t="s">
        <v>40</v>
      </c>
      <c r="I2430" s="18" t="s">
        <v>40</v>
      </c>
      <c r="J2430" s="17" t="s">
        <v>40</v>
      </c>
      <c r="K2430" s="17" t="s">
        <v>40</v>
      </c>
      <c r="L2430" s="15">
        <v>490000</v>
      </c>
      <c r="M2430" s="16">
        <v>553081</v>
      </c>
      <c r="N2430" s="90"/>
    </row>
    <row r="2431" spans="2:14" ht="26.45">
      <c r="B2431" s="19">
        <v>2428</v>
      </c>
      <c r="C2431" s="20" t="s">
        <v>296</v>
      </c>
      <c r="D2431" s="20" t="s">
        <v>296</v>
      </c>
      <c r="E2431" s="20" t="s">
        <v>2247</v>
      </c>
      <c r="F2431" s="19" t="s">
        <v>18</v>
      </c>
      <c r="G2431" s="19">
        <v>1</v>
      </c>
      <c r="H2431" s="18" t="s">
        <v>40</v>
      </c>
      <c r="I2431" s="18" t="s">
        <v>40</v>
      </c>
      <c r="J2431" s="17" t="s">
        <v>40</v>
      </c>
      <c r="K2431" s="17" t="s">
        <v>40</v>
      </c>
      <c r="L2431" s="15">
        <v>337590</v>
      </c>
      <c r="M2431" s="16">
        <v>381050</v>
      </c>
      <c r="N2431" s="90"/>
    </row>
    <row r="2432" spans="2:14" ht="26.45">
      <c r="B2432" s="19">
        <v>2429</v>
      </c>
      <c r="C2432" s="20" t="s">
        <v>625</v>
      </c>
      <c r="D2432" s="20" t="s">
        <v>686</v>
      </c>
      <c r="E2432" s="20" t="s">
        <v>2248</v>
      </c>
      <c r="F2432" s="19" t="s">
        <v>18</v>
      </c>
      <c r="G2432" s="19">
        <v>1</v>
      </c>
      <c r="H2432" s="18" t="s">
        <v>40</v>
      </c>
      <c r="I2432" s="18" t="s">
        <v>40</v>
      </c>
      <c r="J2432" s="17" t="s">
        <v>40</v>
      </c>
      <c r="K2432" s="17" t="s">
        <v>40</v>
      </c>
      <c r="L2432" s="15">
        <v>373239</v>
      </c>
      <c r="M2432" s="16">
        <v>421288</v>
      </c>
      <c r="N2432" s="90"/>
    </row>
    <row r="2433" spans="2:14" ht="26.45">
      <c r="B2433" s="19">
        <v>2430</v>
      </c>
      <c r="C2433" s="20" t="s">
        <v>2249</v>
      </c>
      <c r="D2433" s="20" t="s">
        <v>2250</v>
      </c>
      <c r="E2433" s="20" t="s">
        <v>2251</v>
      </c>
      <c r="F2433" s="19" t="s">
        <v>18</v>
      </c>
      <c r="G2433" s="19">
        <v>1</v>
      </c>
      <c r="H2433" s="18" t="s">
        <v>40</v>
      </c>
      <c r="I2433" s="18" t="s">
        <v>40</v>
      </c>
      <c r="J2433" s="17" t="s">
        <v>40</v>
      </c>
      <c r="K2433" s="17" t="s">
        <v>40</v>
      </c>
      <c r="L2433" s="15">
        <v>51646</v>
      </c>
      <c r="M2433" s="16">
        <v>58295</v>
      </c>
      <c r="N2433" s="90"/>
    </row>
    <row r="2434" spans="2:14" ht="26.45">
      <c r="B2434" s="19">
        <v>2431</v>
      </c>
      <c r="C2434" s="20" t="s">
        <v>2249</v>
      </c>
      <c r="D2434" s="20" t="s">
        <v>2250</v>
      </c>
      <c r="E2434" s="20" t="s">
        <v>258</v>
      </c>
      <c r="F2434" s="19" t="s">
        <v>18</v>
      </c>
      <c r="G2434" s="19">
        <v>1</v>
      </c>
      <c r="H2434" s="18" t="s">
        <v>40</v>
      </c>
      <c r="I2434" s="18" t="s">
        <v>40</v>
      </c>
      <c r="J2434" s="17" t="s">
        <v>40</v>
      </c>
      <c r="K2434" s="17" t="s">
        <v>40</v>
      </c>
      <c r="L2434" s="15">
        <v>71995</v>
      </c>
      <c r="M2434" s="16">
        <v>81263</v>
      </c>
      <c r="N2434" s="90"/>
    </row>
    <row r="2435" spans="2:14" ht="26.45">
      <c r="B2435" s="19">
        <v>2432</v>
      </c>
      <c r="C2435" s="20" t="s">
        <v>2249</v>
      </c>
      <c r="D2435" s="20" t="s">
        <v>2250</v>
      </c>
      <c r="E2435" s="20" t="s">
        <v>776</v>
      </c>
      <c r="F2435" s="19" t="s">
        <v>18</v>
      </c>
      <c r="G2435" s="19">
        <v>1</v>
      </c>
      <c r="H2435" s="18" t="s">
        <v>40</v>
      </c>
      <c r="I2435" s="18" t="s">
        <v>40</v>
      </c>
      <c r="J2435" s="17" t="s">
        <v>40</v>
      </c>
      <c r="K2435" s="17" t="s">
        <v>40</v>
      </c>
      <c r="L2435" s="15">
        <v>98294</v>
      </c>
      <c r="M2435" s="16">
        <v>110948</v>
      </c>
      <c r="N2435" s="90"/>
    </row>
    <row r="2436" spans="2:14" ht="26.45">
      <c r="B2436" s="19">
        <v>2433</v>
      </c>
      <c r="C2436" s="20" t="s">
        <v>1067</v>
      </c>
      <c r="D2436" s="20" t="s">
        <v>1125</v>
      </c>
      <c r="E2436" s="20" t="s">
        <v>2252</v>
      </c>
      <c r="F2436" s="19" t="s">
        <v>18</v>
      </c>
      <c r="G2436" s="19">
        <v>1</v>
      </c>
      <c r="H2436" s="18" t="s">
        <v>40</v>
      </c>
      <c r="I2436" s="18" t="s">
        <v>40</v>
      </c>
      <c r="J2436" s="17" t="s">
        <v>40</v>
      </c>
      <c r="K2436" s="17" t="s">
        <v>40</v>
      </c>
      <c r="L2436" s="15">
        <v>284276</v>
      </c>
      <c r="M2436" s="16">
        <v>320873</v>
      </c>
      <c r="N2436" s="90"/>
    </row>
    <row r="2437" spans="2:14" ht="26.45">
      <c r="B2437" s="19">
        <v>2434</v>
      </c>
      <c r="C2437" s="20" t="s">
        <v>1067</v>
      </c>
      <c r="D2437" s="20" t="s">
        <v>1125</v>
      </c>
      <c r="E2437" s="20" t="s">
        <v>1907</v>
      </c>
      <c r="F2437" s="19" t="s">
        <v>18</v>
      </c>
      <c r="G2437" s="19">
        <v>1</v>
      </c>
      <c r="H2437" s="18" t="s">
        <v>40</v>
      </c>
      <c r="I2437" s="18" t="s">
        <v>40</v>
      </c>
      <c r="J2437" s="17" t="s">
        <v>40</v>
      </c>
      <c r="K2437" s="17" t="s">
        <v>40</v>
      </c>
      <c r="L2437" s="15">
        <v>610089</v>
      </c>
      <c r="M2437" s="16">
        <v>688629</v>
      </c>
      <c r="N2437" s="90"/>
    </row>
    <row r="2438" spans="2:14" ht="52.9">
      <c r="B2438" s="19">
        <v>2435</v>
      </c>
      <c r="C2438" s="20" t="s">
        <v>1067</v>
      </c>
      <c r="D2438" s="20" t="s">
        <v>1125</v>
      </c>
      <c r="E2438" s="20" t="s">
        <v>2253</v>
      </c>
      <c r="F2438" s="19" t="s">
        <v>18</v>
      </c>
      <c r="G2438" s="19">
        <v>1</v>
      </c>
      <c r="H2438" s="18" t="s">
        <v>40</v>
      </c>
      <c r="I2438" s="18" t="s">
        <v>40</v>
      </c>
      <c r="J2438" s="17" t="s">
        <v>40</v>
      </c>
      <c r="K2438" s="17" t="s">
        <v>40</v>
      </c>
      <c r="L2438" s="15">
        <v>336102</v>
      </c>
      <c r="M2438" s="16">
        <v>379370</v>
      </c>
      <c r="N2438" s="90"/>
    </row>
    <row r="2439" spans="2:14" ht="26.45">
      <c r="B2439" s="19">
        <v>2436</v>
      </c>
      <c r="C2439" s="20" t="s">
        <v>625</v>
      </c>
      <c r="D2439" s="20" t="s">
        <v>2193</v>
      </c>
      <c r="E2439" s="20" t="s">
        <v>116</v>
      </c>
      <c r="F2439" s="19" t="s">
        <v>18</v>
      </c>
      <c r="G2439" s="19">
        <v>1</v>
      </c>
      <c r="H2439" s="18" t="s">
        <v>40</v>
      </c>
      <c r="I2439" s="18" t="s">
        <v>40</v>
      </c>
      <c r="J2439" s="17">
        <v>152594</v>
      </c>
      <c r="K2439" s="17">
        <v>171041</v>
      </c>
      <c r="L2439" s="15">
        <v>152594</v>
      </c>
      <c r="M2439" s="16">
        <v>172238</v>
      </c>
      <c r="N2439" s="90"/>
    </row>
    <row r="2440" spans="2:14" ht="26.45">
      <c r="B2440" s="19">
        <v>2437</v>
      </c>
      <c r="C2440" s="20" t="s">
        <v>625</v>
      </c>
      <c r="D2440" s="20" t="s">
        <v>2193</v>
      </c>
      <c r="E2440" s="20" t="s">
        <v>174</v>
      </c>
      <c r="F2440" s="19" t="s">
        <v>18</v>
      </c>
      <c r="G2440" s="19">
        <v>1</v>
      </c>
      <c r="H2440" s="18" t="s">
        <v>40</v>
      </c>
      <c r="I2440" s="18" t="s">
        <v>40</v>
      </c>
      <c r="J2440" s="17">
        <v>276425</v>
      </c>
      <c r="K2440" s="17">
        <v>309842</v>
      </c>
      <c r="L2440" s="15">
        <v>276425</v>
      </c>
      <c r="M2440" s="16">
        <v>312011</v>
      </c>
      <c r="N2440" s="90"/>
    </row>
    <row r="2441" spans="2:14" ht="26.45">
      <c r="B2441" s="19">
        <v>2438</v>
      </c>
      <c r="C2441" s="20" t="s">
        <v>625</v>
      </c>
      <c r="D2441" s="20" t="s">
        <v>2193</v>
      </c>
      <c r="E2441" s="20" t="s">
        <v>175</v>
      </c>
      <c r="F2441" s="19" t="s">
        <v>18</v>
      </c>
      <c r="G2441" s="19">
        <v>1</v>
      </c>
      <c r="H2441" s="18" t="s">
        <v>40</v>
      </c>
      <c r="I2441" s="18" t="s">
        <v>40</v>
      </c>
      <c r="J2441" s="17">
        <v>264335</v>
      </c>
      <c r="K2441" s="17">
        <v>296290</v>
      </c>
      <c r="L2441" s="15">
        <v>264335</v>
      </c>
      <c r="M2441" s="16">
        <v>298364</v>
      </c>
      <c r="N2441" s="90"/>
    </row>
    <row r="2442" spans="2:14" ht="26.45">
      <c r="B2442" s="19">
        <v>2439</v>
      </c>
      <c r="C2442" s="20" t="s">
        <v>625</v>
      </c>
      <c r="D2442" s="20" t="s">
        <v>2193</v>
      </c>
      <c r="E2442" s="20" t="s">
        <v>120</v>
      </c>
      <c r="F2442" s="19" t="s">
        <v>18</v>
      </c>
      <c r="G2442" s="19">
        <v>1</v>
      </c>
      <c r="H2442" s="18" t="s">
        <v>40</v>
      </c>
      <c r="I2442" s="18" t="s">
        <v>40</v>
      </c>
      <c r="J2442" s="17">
        <v>161566</v>
      </c>
      <c r="K2442" s="17">
        <v>181098</v>
      </c>
      <c r="L2442" s="15">
        <v>161566</v>
      </c>
      <c r="M2442" s="16">
        <v>182365</v>
      </c>
      <c r="N2442" s="90"/>
    </row>
    <row r="2443" spans="2:14" ht="26.45">
      <c r="B2443" s="19">
        <v>2440</v>
      </c>
      <c r="C2443" s="20" t="s">
        <v>625</v>
      </c>
      <c r="D2443" s="20" t="s">
        <v>2193</v>
      </c>
      <c r="E2443" s="20" t="s">
        <v>2254</v>
      </c>
      <c r="F2443" s="19" t="s">
        <v>18</v>
      </c>
      <c r="G2443" s="19">
        <v>1</v>
      </c>
      <c r="H2443" s="18" t="s">
        <v>40</v>
      </c>
      <c r="I2443" s="18" t="s">
        <v>40</v>
      </c>
      <c r="J2443" s="17">
        <v>116929</v>
      </c>
      <c r="K2443" s="17">
        <v>131064</v>
      </c>
      <c r="L2443" s="15">
        <v>116929</v>
      </c>
      <c r="M2443" s="16">
        <v>131982</v>
      </c>
      <c r="N2443" s="90"/>
    </row>
    <row r="2444" spans="2:14" ht="26.45">
      <c r="B2444" s="19">
        <v>2441</v>
      </c>
      <c r="C2444" s="20" t="s">
        <v>625</v>
      </c>
      <c r="D2444" s="20" t="s">
        <v>2193</v>
      </c>
      <c r="E2444" s="20" t="s">
        <v>755</v>
      </c>
      <c r="F2444" s="19" t="s">
        <v>18</v>
      </c>
      <c r="G2444" s="19">
        <v>1</v>
      </c>
      <c r="H2444" s="18" t="s">
        <v>40</v>
      </c>
      <c r="I2444" s="18" t="s">
        <v>40</v>
      </c>
      <c r="J2444" s="17" t="s">
        <v>40</v>
      </c>
      <c r="K2444" s="17" t="s">
        <v>40</v>
      </c>
      <c r="L2444" s="15">
        <v>147160</v>
      </c>
      <c r="M2444" s="16">
        <v>166105</v>
      </c>
      <c r="N2444" s="90"/>
    </row>
    <row r="2445" spans="2:14" ht="26.45">
      <c r="B2445" s="19">
        <v>2442</v>
      </c>
      <c r="C2445" s="20" t="s">
        <v>625</v>
      </c>
      <c r="D2445" s="20" t="s">
        <v>686</v>
      </c>
      <c r="E2445" s="20" t="s">
        <v>2255</v>
      </c>
      <c r="F2445" s="19" t="s">
        <v>18</v>
      </c>
      <c r="G2445" s="19">
        <v>1</v>
      </c>
      <c r="H2445" s="18" t="s">
        <v>40</v>
      </c>
      <c r="I2445" s="18" t="s">
        <v>40</v>
      </c>
      <c r="J2445" s="17" t="s">
        <v>40</v>
      </c>
      <c r="K2445" s="17" t="s">
        <v>40</v>
      </c>
      <c r="L2445" s="15">
        <v>864354</v>
      </c>
      <c r="M2445" s="16">
        <v>975627</v>
      </c>
      <c r="N2445" s="90"/>
    </row>
    <row r="2446" spans="2:14" ht="26.45">
      <c r="B2446" s="19">
        <v>2443</v>
      </c>
      <c r="C2446" s="20" t="s">
        <v>625</v>
      </c>
      <c r="D2446" s="20" t="s">
        <v>686</v>
      </c>
      <c r="E2446" s="20" t="s">
        <v>2256</v>
      </c>
      <c r="F2446" s="19" t="s">
        <v>18</v>
      </c>
      <c r="G2446" s="19">
        <v>1</v>
      </c>
      <c r="H2446" s="18" t="s">
        <v>40</v>
      </c>
      <c r="I2446" s="18" t="s">
        <v>40</v>
      </c>
      <c r="J2446" s="17" t="s">
        <v>40</v>
      </c>
      <c r="K2446" s="17" t="s">
        <v>40</v>
      </c>
      <c r="L2446" s="15">
        <v>161144</v>
      </c>
      <c r="M2446" s="16">
        <v>181889</v>
      </c>
      <c r="N2446" s="90"/>
    </row>
    <row r="2447" spans="2:14" ht="26.45">
      <c r="B2447" s="19">
        <v>2444</v>
      </c>
      <c r="C2447" s="20" t="s">
        <v>625</v>
      </c>
      <c r="D2447" s="20" t="s">
        <v>686</v>
      </c>
      <c r="E2447" s="20" t="s">
        <v>2257</v>
      </c>
      <c r="F2447" s="19" t="s">
        <v>157</v>
      </c>
      <c r="G2447" s="19">
        <v>1</v>
      </c>
      <c r="H2447" s="18" t="s">
        <v>40</v>
      </c>
      <c r="I2447" s="18" t="s">
        <v>40</v>
      </c>
      <c r="J2447" s="17" t="s">
        <v>40</v>
      </c>
      <c r="K2447" s="17" t="s">
        <v>40</v>
      </c>
      <c r="L2447" s="15">
        <v>321148</v>
      </c>
      <c r="M2447" s="16">
        <v>362491</v>
      </c>
      <c r="N2447" s="90"/>
    </row>
    <row r="2448" spans="2:14" ht="39.6">
      <c r="B2448" s="19">
        <v>2445</v>
      </c>
      <c r="C2448" s="20" t="s">
        <v>625</v>
      </c>
      <c r="D2448" s="20" t="s">
        <v>686</v>
      </c>
      <c r="E2448" s="20" t="s">
        <v>2258</v>
      </c>
      <c r="F2448" s="19" t="s">
        <v>18</v>
      </c>
      <c r="G2448" s="19">
        <v>1</v>
      </c>
      <c r="H2448" s="18" t="s">
        <v>40</v>
      </c>
      <c r="I2448" s="18" t="s">
        <v>40</v>
      </c>
      <c r="J2448" s="17" t="s">
        <v>40</v>
      </c>
      <c r="K2448" s="17" t="s">
        <v>40</v>
      </c>
      <c r="L2448" s="15">
        <v>2693450</v>
      </c>
      <c r="M2448" s="16">
        <v>3040193</v>
      </c>
      <c r="N2448" s="90"/>
    </row>
    <row r="2449" spans="2:14">
      <c r="B2449" s="19">
        <v>2446</v>
      </c>
      <c r="C2449" s="20" t="s">
        <v>625</v>
      </c>
      <c r="D2449" s="20" t="s">
        <v>626</v>
      </c>
      <c r="E2449" s="20" t="s">
        <v>1033</v>
      </c>
      <c r="F2449" s="19" t="s">
        <v>18</v>
      </c>
      <c r="G2449" s="19">
        <v>1</v>
      </c>
      <c r="H2449" s="18" t="s">
        <v>40</v>
      </c>
      <c r="I2449" s="18" t="s">
        <v>40</v>
      </c>
      <c r="J2449" s="17" t="s">
        <v>40</v>
      </c>
      <c r="K2449" s="17" t="s">
        <v>40</v>
      </c>
      <c r="L2449" s="15">
        <v>610089</v>
      </c>
      <c r="M2449" s="16">
        <v>688629</v>
      </c>
      <c r="N2449" s="90"/>
    </row>
    <row r="2450" spans="2:14" ht="39.6">
      <c r="B2450" s="19">
        <v>2447</v>
      </c>
      <c r="C2450" s="20" t="s">
        <v>296</v>
      </c>
      <c r="D2450" s="20" t="s">
        <v>296</v>
      </c>
      <c r="E2450" s="20" t="s">
        <v>2259</v>
      </c>
      <c r="F2450" s="19" t="s">
        <v>18</v>
      </c>
      <c r="G2450" s="19">
        <v>1</v>
      </c>
      <c r="H2450" s="18" t="s">
        <v>40</v>
      </c>
      <c r="I2450" s="18" t="s">
        <v>40</v>
      </c>
      <c r="J2450" s="17" t="s">
        <v>40</v>
      </c>
      <c r="K2450" s="17" t="s">
        <v>40</v>
      </c>
      <c r="L2450" s="15">
        <v>8201</v>
      </c>
      <c r="M2450" s="16">
        <v>9257</v>
      </c>
      <c r="N2450" s="90"/>
    </row>
    <row r="2451" spans="2:14" ht="66">
      <c r="B2451" s="19">
        <v>2448</v>
      </c>
      <c r="C2451" s="20" t="s">
        <v>625</v>
      </c>
      <c r="D2451" s="20" t="s">
        <v>626</v>
      </c>
      <c r="E2451" s="20" t="s">
        <v>692</v>
      </c>
      <c r="F2451" s="19" t="s">
        <v>157</v>
      </c>
      <c r="G2451" s="19">
        <v>1</v>
      </c>
      <c r="H2451" s="18" t="s">
        <v>40</v>
      </c>
      <c r="I2451" s="18" t="s">
        <v>40</v>
      </c>
      <c r="J2451" s="17" t="s">
        <v>40</v>
      </c>
      <c r="K2451" s="17" t="s">
        <v>40</v>
      </c>
      <c r="L2451" s="15">
        <v>947886</v>
      </c>
      <c r="M2451" s="16">
        <v>1069913</v>
      </c>
      <c r="N2451" s="90"/>
    </row>
    <row r="2452" spans="2:14">
      <c r="B2452" s="19">
        <v>2449</v>
      </c>
      <c r="C2452" s="20" t="s">
        <v>625</v>
      </c>
      <c r="D2452" s="20" t="s">
        <v>626</v>
      </c>
      <c r="E2452" s="20" t="s">
        <v>2260</v>
      </c>
      <c r="F2452" s="19" t="s">
        <v>18</v>
      </c>
      <c r="G2452" s="19">
        <v>1</v>
      </c>
      <c r="H2452" s="18" t="s">
        <v>40</v>
      </c>
      <c r="I2452" s="18" t="s">
        <v>40</v>
      </c>
      <c r="J2452" s="17" t="s">
        <v>40</v>
      </c>
      <c r="K2452" s="17" t="s">
        <v>40</v>
      </c>
      <c r="L2452" s="15">
        <v>6800000</v>
      </c>
      <c r="M2452" s="16">
        <v>7675404</v>
      </c>
      <c r="N2452" s="90"/>
    </row>
    <row r="2453" spans="2:14" ht="39.6">
      <c r="B2453" s="19">
        <v>2450</v>
      </c>
      <c r="C2453" s="20" t="s">
        <v>625</v>
      </c>
      <c r="D2453" s="20" t="s">
        <v>626</v>
      </c>
      <c r="E2453" s="20" t="s">
        <v>2261</v>
      </c>
      <c r="F2453" s="19" t="s">
        <v>18</v>
      </c>
      <c r="G2453" s="19">
        <v>1</v>
      </c>
      <c r="H2453" s="18" t="s">
        <v>40</v>
      </c>
      <c r="I2453" s="18" t="s">
        <v>40</v>
      </c>
      <c r="J2453" s="17" t="s">
        <v>40</v>
      </c>
      <c r="K2453" s="17" t="s">
        <v>40</v>
      </c>
      <c r="L2453" s="15">
        <v>490000</v>
      </c>
      <c r="M2453" s="16">
        <v>553081</v>
      </c>
      <c r="N2453" s="90"/>
    </row>
    <row r="2454" spans="2:14" ht="26.45">
      <c r="B2454" s="19">
        <v>2451</v>
      </c>
      <c r="C2454" s="20" t="s">
        <v>625</v>
      </c>
      <c r="D2454" s="20" t="s">
        <v>686</v>
      </c>
      <c r="E2454" s="20" t="s">
        <v>2262</v>
      </c>
      <c r="F2454" s="19" t="s">
        <v>18</v>
      </c>
      <c r="G2454" s="19">
        <v>1</v>
      </c>
      <c r="H2454" s="18" t="s">
        <v>40</v>
      </c>
      <c r="I2454" s="18" t="s">
        <v>40</v>
      </c>
      <c r="J2454" s="17" t="s">
        <v>40</v>
      </c>
      <c r="K2454" s="17" t="s">
        <v>40</v>
      </c>
      <c r="L2454" s="15">
        <v>4150000</v>
      </c>
      <c r="M2454" s="16">
        <v>4684254</v>
      </c>
      <c r="N2454" s="90"/>
    </row>
    <row r="2455" spans="2:14" ht="26.45">
      <c r="B2455" s="19">
        <v>2452</v>
      </c>
      <c r="C2455" s="20" t="s">
        <v>625</v>
      </c>
      <c r="D2455" s="20" t="s">
        <v>626</v>
      </c>
      <c r="E2455" s="20" t="s">
        <v>2262</v>
      </c>
      <c r="F2455" s="19" t="s">
        <v>18</v>
      </c>
      <c r="G2455" s="19">
        <v>1</v>
      </c>
      <c r="H2455" s="18" t="s">
        <v>40</v>
      </c>
      <c r="I2455" s="18" t="s">
        <v>40</v>
      </c>
      <c r="J2455" s="17" t="s">
        <v>40</v>
      </c>
      <c r="K2455" s="17" t="s">
        <v>40</v>
      </c>
      <c r="L2455" s="15">
        <v>4150000</v>
      </c>
      <c r="M2455" s="16">
        <v>4684254</v>
      </c>
      <c r="N2455" s="90"/>
    </row>
    <row r="2456" spans="2:14" ht="39.6">
      <c r="B2456" s="19">
        <v>2453</v>
      </c>
      <c r="C2456" s="20" t="s">
        <v>207</v>
      </c>
      <c r="D2456" s="20" t="s">
        <v>208</v>
      </c>
      <c r="E2456" s="20" t="s">
        <v>755</v>
      </c>
      <c r="F2456" s="19" t="s">
        <v>18</v>
      </c>
      <c r="G2456" s="19">
        <v>1</v>
      </c>
      <c r="H2456" s="13">
        <v>211000</v>
      </c>
      <c r="I2456" s="13">
        <v>290995</v>
      </c>
      <c r="J2456" s="17">
        <v>286492.5</v>
      </c>
      <c r="K2456" s="14">
        <v>321126</v>
      </c>
      <c r="L2456" s="15">
        <v>238966</v>
      </c>
      <c r="M2456" s="16">
        <v>269729</v>
      </c>
      <c r="N2456" s="90"/>
    </row>
    <row r="2457" spans="2:14" ht="26.45">
      <c r="B2457" s="19">
        <v>2454</v>
      </c>
      <c r="C2457" s="20" t="s">
        <v>767</v>
      </c>
      <c r="D2457" s="20" t="s">
        <v>801</v>
      </c>
      <c r="E2457" s="20" t="s">
        <v>2263</v>
      </c>
      <c r="F2457" s="19" t="s">
        <v>18</v>
      </c>
      <c r="G2457" s="19">
        <v>1</v>
      </c>
      <c r="H2457" s="18" t="s">
        <v>40</v>
      </c>
      <c r="I2457" s="18" t="s">
        <v>40</v>
      </c>
      <c r="J2457" s="17" t="s">
        <v>40</v>
      </c>
      <c r="K2457" s="17" t="s">
        <v>40</v>
      </c>
      <c r="L2457" s="15">
        <v>175636</v>
      </c>
      <c r="M2457" s="16">
        <v>198247</v>
      </c>
      <c r="N2457" s="90"/>
    </row>
    <row r="2458" spans="2:14" ht="26.45">
      <c r="B2458" s="19">
        <v>2455</v>
      </c>
      <c r="C2458" s="20" t="s">
        <v>625</v>
      </c>
      <c r="D2458" s="20" t="s">
        <v>686</v>
      </c>
      <c r="E2458" s="20" t="s">
        <v>2264</v>
      </c>
      <c r="F2458" s="19" t="s">
        <v>18</v>
      </c>
      <c r="G2458" s="19">
        <v>1</v>
      </c>
      <c r="H2458" s="18" t="s">
        <v>40</v>
      </c>
      <c r="I2458" s="18" t="s">
        <v>40</v>
      </c>
      <c r="J2458" s="17" t="s">
        <v>40</v>
      </c>
      <c r="K2458" s="17" t="s">
        <v>40</v>
      </c>
      <c r="L2458" s="15">
        <v>482031</v>
      </c>
      <c r="M2458" s="16">
        <v>544086</v>
      </c>
      <c r="N2458" s="90"/>
    </row>
    <row r="2459" spans="2:14" ht="26.45">
      <c r="B2459" s="19">
        <v>2456</v>
      </c>
      <c r="C2459" s="20" t="s">
        <v>625</v>
      </c>
      <c r="D2459" s="20" t="s">
        <v>686</v>
      </c>
      <c r="E2459" s="20" t="s">
        <v>2265</v>
      </c>
      <c r="F2459" s="19" t="s">
        <v>18</v>
      </c>
      <c r="G2459" s="19">
        <v>1</v>
      </c>
      <c r="H2459" s="18" t="s">
        <v>40</v>
      </c>
      <c r="I2459" s="18" t="s">
        <v>40</v>
      </c>
      <c r="J2459" s="17" t="s">
        <v>40</v>
      </c>
      <c r="K2459" s="17" t="s">
        <v>40</v>
      </c>
      <c r="L2459" s="15">
        <v>823421</v>
      </c>
      <c r="M2459" s="16">
        <v>929425</v>
      </c>
      <c r="N2459" s="90"/>
    </row>
    <row r="2460" spans="2:14" ht="26.45">
      <c r="B2460" s="19">
        <v>2457</v>
      </c>
      <c r="C2460" s="20" t="s">
        <v>625</v>
      </c>
      <c r="D2460" s="20" t="s">
        <v>686</v>
      </c>
      <c r="E2460" s="20" t="s">
        <v>2266</v>
      </c>
      <c r="F2460" s="19" t="s">
        <v>18</v>
      </c>
      <c r="G2460" s="19">
        <v>1</v>
      </c>
      <c r="H2460" s="18" t="s">
        <v>40</v>
      </c>
      <c r="I2460" s="18" t="s">
        <v>40</v>
      </c>
      <c r="J2460" s="17" t="s">
        <v>40</v>
      </c>
      <c r="K2460" s="17" t="s">
        <v>40</v>
      </c>
      <c r="L2460" s="15">
        <v>519903</v>
      </c>
      <c r="M2460" s="16">
        <v>586833</v>
      </c>
      <c r="N2460" s="90"/>
    </row>
    <row r="2461" spans="2:14" ht="26.45">
      <c r="B2461" s="19">
        <v>2458</v>
      </c>
      <c r="C2461" s="20" t="s">
        <v>2267</v>
      </c>
      <c r="D2461" s="20" t="s">
        <v>686</v>
      </c>
      <c r="E2461" s="20" t="s">
        <v>2268</v>
      </c>
      <c r="F2461" s="19" t="s">
        <v>18</v>
      </c>
      <c r="G2461" s="19">
        <v>1</v>
      </c>
      <c r="H2461" s="18" t="s">
        <v>40</v>
      </c>
      <c r="I2461" s="18" t="s">
        <v>40</v>
      </c>
      <c r="J2461" s="17" t="s">
        <v>40</v>
      </c>
      <c r="K2461" s="17" t="s">
        <v>40</v>
      </c>
      <c r="L2461" s="15">
        <v>209226</v>
      </c>
      <c r="M2461" s="16">
        <v>236161</v>
      </c>
      <c r="N2461" s="90"/>
    </row>
    <row r="2462" spans="2:14" ht="26.45">
      <c r="B2462" s="19">
        <v>2459</v>
      </c>
      <c r="C2462" s="20" t="s">
        <v>2267</v>
      </c>
      <c r="D2462" s="20" t="s">
        <v>686</v>
      </c>
      <c r="E2462" s="20" t="s">
        <v>2269</v>
      </c>
      <c r="F2462" s="19" t="s">
        <v>157</v>
      </c>
      <c r="G2462" s="19">
        <v>1</v>
      </c>
      <c r="H2462" s="18" t="s">
        <v>40</v>
      </c>
      <c r="I2462" s="18" t="s">
        <v>40</v>
      </c>
      <c r="J2462" s="17" t="s">
        <v>40</v>
      </c>
      <c r="K2462" s="17" t="s">
        <v>40</v>
      </c>
      <c r="L2462" s="15">
        <v>161321</v>
      </c>
      <c r="M2462" s="16">
        <v>182089</v>
      </c>
      <c r="N2462" s="90"/>
    </row>
    <row r="2463" spans="2:14" ht="39.6">
      <c r="B2463" s="19">
        <v>2460</v>
      </c>
      <c r="C2463" s="20" t="s">
        <v>2270</v>
      </c>
      <c r="D2463" s="20" t="s">
        <v>2271</v>
      </c>
      <c r="E2463" s="20" t="s">
        <v>2272</v>
      </c>
      <c r="F2463" s="19" t="s">
        <v>18</v>
      </c>
      <c r="G2463" s="19">
        <v>1</v>
      </c>
      <c r="H2463" s="18" t="s">
        <v>40</v>
      </c>
      <c r="I2463" s="18" t="s">
        <v>40</v>
      </c>
      <c r="J2463" s="17">
        <v>101150</v>
      </c>
      <c r="K2463" s="17">
        <v>113378</v>
      </c>
      <c r="L2463" s="15">
        <v>181245</v>
      </c>
      <c r="M2463" s="16">
        <v>204578</v>
      </c>
      <c r="N2463" s="90"/>
    </row>
    <row r="2464" spans="2:14" ht="39.6">
      <c r="B2464" s="19">
        <v>2461</v>
      </c>
      <c r="C2464" s="20" t="s">
        <v>2270</v>
      </c>
      <c r="D2464" s="20" t="s">
        <v>2271</v>
      </c>
      <c r="E2464" s="20" t="s">
        <v>2273</v>
      </c>
      <c r="F2464" s="19" t="s">
        <v>18</v>
      </c>
      <c r="G2464" s="19">
        <v>1</v>
      </c>
      <c r="H2464" s="18" t="s">
        <v>40</v>
      </c>
      <c r="I2464" s="18" t="s">
        <v>40</v>
      </c>
      <c r="J2464" s="17">
        <v>416500</v>
      </c>
      <c r="K2464" s="17">
        <v>466851</v>
      </c>
      <c r="L2464" s="15">
        <v>293849</v>
      </c>
      <c r="M2464" s="16">
        <v>331678</v>
      </c>
      <c r="N2464" s="90"/>
    </row>
    <row r="2465" spans="2:14" ht="39.6">
      <c r="B2465" s="19">
        <v>2462</v>
      </c>
      <c r="C2465" s="20" t="s">
        <v>2270</v>
      </c>
      <c r="D2465" s="20" t="s">
        <v>2271</v>
      </c>
      <c r="E2465" s="20" t="s">
        <v>2274</v>
      </c>
      <c r="F2465" s="19" t="s">
        <v>18</v>
      </c>
      <c r="G2465" s="19">
        <v>1</v>
      </c>
      <c r="H2465" s="18" t="s">
        <v>40</v>
      </c>
      <c r="I2465" s="18" t="s">
        <v>40</v>
      </c>
      <c r="J2465" s="17">
        <v>333200</v>
      </c>
      <c r="K2465" s="17">
        <v>373480</v>
      </c>
      <c r="L2465" s="15">
        <v>276655</v>
      </c>
      <c r="M2465" s="16">
        <v>312270</v>
      </c>
      <c r="N2465" s="90"/>
    </row>
    <row r="2466" spans="2:14" ht="39.6">
      <c r="B2466" s="19">
        <v>2463</v>
      </c>
      <c r="C2466" s="20" t="s">
        <v>2270</v>
      </c>
      <c r="D2466" s="20" t="s">
        <v>2271</v>
      </c>
      <c r="E2466" s="20" t="s">
        <v>2275</v>
      </c>
      <c r="F2466" s="19" t="s">
        <v>18</v>
      </c>
      <c r="G2466" s="19">
        <v>1</v>
      </c>
      <c r="H2466" s="18" t="s">
        <v>40</v>
      </c>
      <c r="I2466" s="18" t="s">
        <v>40</v>
      </c>
      <c r="J2466" s="17">
        <v>130900</v>
      </c>
      <c r="K2466" s="17">
        <v>146724</v>
      </c>
      <c r="L2466" s="15">
        <v>378827</v>
      </c>
      <c r="M2466" s="16">
        <v>427596</v>
      </c>
      <c r="N2466" s="90"/>
    </row>
    <row r="2467" spans="2:14" ht="39.6">
      <c r="B2467" s="19">
        <v>2464</v>
      </c>
      <c r="C2467" s="20" t="s">
        <v>2270</v>
      </c>
      <c r="D2467" s="20" t="s">
        <v>2271</v>
      </c>
      <c r="E2467" s="20" t="s">
        <v>2276</v>
      </c>
      <c r="F2467" s="19" t="s">
        <v>18</v>
      </c>
      <c r="G2467" s="19">
        <v>1</v>
      </c>
      <c r="H2467" s="18" t="s">
        <v>40</v>
      </c>
      <c r="I2467" s="18" t="s">
        <v>40</v>
      </c>
      <c r="J2467" s="17">
        <v>929333</v>
      </c>
      <c r="K2467" s="17">
        <v>1041680</v>
      </c>
      <c r="L2467" s="15">
        <v>987934</v>
      </c>
      <c r="M2467" s="16">
        <v>1115116</v>
      </c>
      <c r="N2467" s="90"/>
    </row>
    <row r="2468" spans="2:14" ht="26.45">
      <c r="B2468" s="19">
        <v>2465</v>
      </c>
      <c r="C2468" s="20" t="s">
        <v>2249</v>
      </c>
      <c r="D2468" s="20" t="s">
        <v>2250</v>
      </c>
      <c r="E2468" s="20" t="s">
        <v>2277</v>
      </c>
      <c r="F2468" s="19" t="s">
        <v>18</v>
      </c>
      <c r="G2468" s="19">
        <v>1</v>
      </c>
      <c r="H2468" s="18" t="s">
        <v>40</v>
      </c>
      <c r="I2468" s="18" t="s">
        <v>40</v>
      </c>
      <c r="J2468" s="17" t="s">
        <v>40</v>
      </c>
      <c r="K2468" s="17" t="s">
        <v>40</v>
      </c>
      <c r="L2468" s="15">
        <v>466320</v>
      </c>
      <c r="M2468" s="16">
        <v>526352</v>
      </c>
      <c r="N2468" s="90"/>
    </row>
    <row r="2469" spans="2:14" ht="26.45">
      <c r="B2469" s="19">
        <v>2466</v>
      </c>
      <c r="C2469" s="20" t="s">
        <v>2249</v>
      </c>
      <c r="D2469" s="20" t="s">
        <v>2250</v>
      </c>
      <c r="E2469" s="20" t="s">
        <v>2278</v>
      </c>
      <c r="F2469" s="19" t="s">
        <v>157</v>
      </c>
      <c r="G2469" s="19">
        <v>1</v>
      </c>
      <c r="H2469" s="18" t="s">
        <v>40</v>
      </c>
      <c r="I2469" s="18" t="s">
        <v>40</v>
      </c>
      <c r="J2469" s="17" t="s">
        <v>40</v>
      </c>
      <c r="K2469" s="17" t="s">
        <v>40</v>
      </c>
      <c r="L2469" s="15">
        <v>43539</v>
      </c>
      <c r="M2469" s="16">
        <v>49144</v>
      </c>
      <c r="N2469" s="90"/>
    </row>
    <row r="2470" spans="2:14" ht="26.45">
      <c r="B2470" s="19">
        <v>2467</v>
      </c>
      <c r="C2470" s="20" t="s">
        <v>2249</v>
      </c>
      <c r="D2470" s="20" t="s">
        <v>2250</v>
      </c>
      <c r="E2470" s="20" t="s">
        <v>2279</v>
      </c>
      <c r="F2470" s="19" t="s">
        <v>157</v>
      </c>
      <c r="G2470" s="19">
        <v>1</v>
      </c>
      <c r="H2470" s="18" t="s">
        <v>40</v>
      </c>
      <c r="I2470" s="18" t="s">
        <v>40</v>
      </c>
      <c r="J2470" s="17" t="s">
        <v>40</v>
      </c>
      <c r="K2470" s="17" t="s">
        <v>40</v>
      </c>
      <c r="L2470" s="15">
        <v>47228</v>
      </c>
      <c r="M2470" s="16">
        <v>53308</v>
      </c>
      <c r="N2470" s="90"/>
    </row>
    <row r="2471" spans="2:14" ht="39.6">
      <c r="B2471" s="19">
        <v>2468</v>
      </c>
      <c r="C2471" s="20" t="s">
        <v>42</v>
      </c>
      <c r="D2471" s="20" t="s">
        <v>2241</v>
      </c>
      <c r="E2471" s="20" t="s">
        <v>2280</v>
      </c>
      <c r="F2471" s="19" t="s">
        <v>157</v>
      </c>
      <c r="G2471" s="19">
        <v>1</v>
      </c>
      <c r="H2471" s="18" t="s">
        <v>40</v>
      </c>
      <c r="I2471" s="18" t="s">
        <v>40</v>
      </c>
      <c r="J2471" s="17" t="s">
        <v>40</v>
      </c>
      <c r="K2471" s="17" t="s">
        <v>40</v>
      </c>
      <c r="L2471" s="15">
        <v>66997</v>
      </c>
      <c r="M2471" s="16">
        <v>75622</v>
      </c>
      <c r="N2471" s="90"/>
    </row>
    <row r="2472" spans="2:14" ht="39.6">
      <c r="B2472" s="19">
        <v>2469</v>
      </c>
      <c r="C2472" s="20" t="s">
        <v>42</v>
      </c>
      <c r="D2472" s="20" t="s">
        <v>2241</v>
      </c>
      <c r="E2472" s="20" t="s">
        <v>2281</v>
      </c>
      <c r="F2472" s="19" t="s">
        <v>157</v>
      </c>
      <c r="G2472" s="19">
        <v>1</v>
      </c>
      <c r="H2472" s="18" t="s">
        <v>40</v>
      </c>
      <c r="I2472" s="18" t="s">
        <v>40</v>
      </c>
      <c r="J2472" s="17" t="s">
        <v>40</v>
      </c>
      <c r="K2472" s="17" t="s">
        <v>40</v>
      </c>
      <c r="L2472" s="15">
        <v>83151</v>
      </c>
      <c r="M2472" s="16">
        <v>93856</v>
      </c>
      <c r="N2472" s="90"/>
    </row>
    <row r="2473" spans="2:14" ht="39.6">
      <c r="B2473" s="19">
        <v>2470</v>
      </c>
      <c r="C2473" s="20" t="s">
        <v>42</v>
      </c>
      <c r="D2473" s="20" t="s">
        <v>2241</v>
      </c>
      <c r="E2473" s="20" t="s">
        <v>2282</v>
      </c>
      <c r="F2473" s="19" t="s">
        <v>18</v>
      </c>
      <c r="G2473" s="19">
        <v>1</v>
      </c>
      <c r="H2473" s="18" t="s">
        <v>40</v>
      </c>
      <c r="I2473" s="18" t="s">
        <v>40</v>
      </c>
      <c r="J2473" s="17" t="s">
        <v>40</v>
      </c>
      <c r="K2473" s="17" t="s">
        <v>40</v>
      </c>
      <c r="L2473" s="15">
        <v>62286</v>
      </c>
      <c r="M2473" s="16">
        <v>70304</v>
      </c>
      <c r="N2473" s="90"/>
    </row>
    <row r="2474" spans="2:14" ht="39.6">
      <c r="B2474" s="19">
        <v>2471</v>
      </c>
      <c r="C2474" s="20" t="s">
        <v>42</v>
      </c>
      <c r="D2474" s="20" t="s">
        <v>2241</v>
      </c>
      <c r="E2474" s="20" t="s">
        <v>2283</v>
      </c>
      <c r="F2474" s="19" t="s">
        <v>157</v>
      </c>
      <c r="G2474" s="19">
        <v>1</v>
      </c>
      <c r="H2474" s="18" t="s">
        <v>40</v>
      </c>
      <c r="I2474" s="18" t="s">
        <v>40</v>
      </c>
      <c r="J2474" s="17" t="s">
        <v>40</v>
      </c>
      <c r="K2474" s="17" t="s">
        <v>40</v>
      </c>
      <c r="L2474" s="15">
        <v>137419</v>
      </c>
      <c r="M2474" s="16">
        <v>155110</v>
      </c>
      <c r="N2474" s="90"/>
    </row>
    <row r="2475" spans="2:14" ht="39.6">
      <c r="B2475" s="19">
        <v>2472</v>
      </c>
      <c r="C2475" s="20" t="s">
        <v>42</v>
      </c>
      <c r="D2475" s="20" t="s">
        <v>2241</v>
      </c>
      <c r="E2475" s="20" t="s">
        <v>2284</v>
      </c>
      <c r="F2475" s="19" t="s">
        <v>18</v>
      </c>
      <c r="G2475" s="19">
        <v>1</v>
      </c>
      <c r="H2475" s="18" t="s">
        <v>40</v>
      </c>
      <c r="I2475" s="18" t="s">
        <v>40</v>
      </c>
      <c r="J2475" s="17" t="s">
        <v>40</v>
      </c>
      <c r="K2475" s="17" t="s">
        <v>40</v>
      </c>
      <c r="L2475" s="15">
        <v>900000</v>
      </c>
      <c r="M2475" s="16">
        <v>1015862</v>
      </c>
      <c r="N2475" s="90"/>
    </row>
  </sheetData>
  <mergeCells count="9">
    <mergeCell ref="H2:I2"/>
    <mergeCell ref="J2:K2"/>
    <mergeCell ref="L2:M2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AC7F1-0608-44B4-B80F-01E38AAA6C60}">
  <sheetPr>
    <tabColor theme="9" tint="-0.249977111117893"/>
  </sheetPr>
  <dimension ref="A1:AE1334"/>
  <sheetViews>
    <sheetView zoomScale="40" zoomScaleNormal="40" zoomScaleSheetLayoutView="40" zoomScalePageLayoutView="55" workbookViewId="0">
      <selection activeCell="I10" sqref="I10"/>
    </sheetView>
  </sheetViews>
  <sheetFormatPr defaultColWidth="11.42578125" defaultRowHeight="21"/>
  <cols>
    <col min="1" max="1" width="7.140625" style="92" customWidth="1"/>
    <col min="2" max="2" width="13.140625" style="92" customWidth="1"/>
    <col min="3" max="3" width="7.28515625" style="92" customWidth="1"/>
    <col min="4" max="4" width="25" style="92" customWidth="1"/>
    <col min="5" max="5" width="28.28515625" style="92" customWidth="1"/>
    <col min="6" max="6" width="36.85546875" style="92" customWidth="1"/>
    <col min="7" max="7" width="11.5703125" style="92" customWidth="1"/>
    <col min="8" max="8" width="14.7109375" style="92" customWidth="1"/>
    <col min="9" max="9" width="21.5703125" style="92" bestFit="1" customWidth="1"/>
    <col min="10" max="13" width="21.5703125" customWidth="1"/>
    <col min="14" max="14" width="20.85546875" style="92" customWidth="1"/>
    <col min="15" max="15" width="20.140625" style="92" customWidth="1"/>
    <col min="16" max="16" width="18.42578125" style="92" customWidth="1"/>
    <col min="17" max="17" width="19.5703125" style="92" customWidth="1"/>
    <col min="18" max="18" width="26.28515625" style="92" customWidth="1"/>
    <col min="19" max="19" width="21.28515625" style="92" customWidth="1"/>
    <col min="20" max="20" width="21.5703125" style="92" customWidth="1"/>
    <col min="21" max="21" width="28.28515625" style="92" customWidth="1"/>
    <col min="22" max="22" width="30.140625" style="92" customWidth="1"/>
    <col min="23" max="23" width="2.42578125" style="94" customWidth="1"/>
    <col min="24" max="24" width="11.85546875" style="116" customWidth="1"/>
    <col min="25" max="25" width="11.42578125" style="116" customWidth="1"/>
    <col min="26" max="16384" width="11.42578125" style="92"/>
  </cols>
  <sheetData>
    <row r="1" spans="1:28">
      <c r="J1" s="92"/>
      <c r="K1" s="92"/>
      <c r="L1" s="92"/>
      <c r="M1" s="92"/>
    </row>
    <row r="2" spans="1:28" ht="39.75" customHeight="1">
      <c r="B2" s="198"/>
      <c r="C2" s="199"/>
      <c r="D2" s="199"/>
      <c r="E2" s="199"/>
      <c r="F2" s="200"/>
      <c r="G2" s="207" t="s">
        <v>2687</v>
      </c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9"/>
      <c r="AA2" s="95"/>
      <c r="AB2" s="95"/>
    </row>
    <row r="3" spans="1:28" ht="17.25" customHeight="1">
      <c r="B3" s="201"/>
      <c r="C3" s="202"/>
      <c r="D3" s="202"/>
      <c r="E3" s="202"/>
      <c r="F3" s="203"/>
      <c r="G3" s="210" t="s">
        <v>1</v>
      </c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0" t="s">
        <v>2688</v>
      </c>
      <c r="T3" s="211"/>
      <c r="U3" s="211"/>
      <c r="V3" s="211"/>
      <c r="W3" s="211"/>
      <c r="X3" s="211"/>
      <c r="Y3" s="211"/>
      <c r="Z3" s="212"/>
      <c r="AA3" s="96"/>
      <c r="AB3" s="96"/>
    </row>
    <row r="4" spans="1:28" ht="17.25" customHeight="1">
      <c r="B4" s="204"/>
      <c r="C4" s="205"/>
      <c r="D4" s="205"/>
      <c r="E4" s="205"/>
      <c r="F4" s="206"/>
      <c r="G4" s="210" t="s">
        <v>2689</v>
      </c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  <c r="W4" s="211"/>
      <c r="X4" s="211"/>
      <c r="Y4" s="211"/>
      <c r="Z4" s="212"/>
      <c r="AA4" s="96"/>
      <c r="AB4" s="96"/>
    </row>
    <row r="5" spans="1:28" ht="15.75" customHeight="1" thickBot="1">
      <c r="J5" s="92"/>
      <c r="K5" s="92"/>
      <c r="L5" s="92"/>
      <c r="M5" s="92"/>
    </row>
    <row r="6" spans="1:28" ht="65.25" customHeight="1">
      <c r="C6" s="184" t="s">
        <v>2690</v>
      </c>
      <c r="D6" s="185"/>
      <c r="E6" s="185"/>
      <c r="F6" s="185"/>
      <c r="G6" s="185"/>
      <c r="H6" s="185"/>
      <c r="I6" s="274" t="s">
        <v>4</v>
      </c>
      <c r="J6" s="275"/>
      <c r="K6" s="275"/>
      <c r="L6" s="275"/>
      <c r="M6" s="276"/>
      <c r="N6" s="272" t="s">
        <v>5</v>
      </c>
      <c r="O6" s="273"/>
      <c r="P6" s="170" t="s">
        <v>2691</v>
      </c>
      <c r="Q6" s="171"/>
      <c r="R6" s="171"/>
      <c r="S6" s="171"/>
      <c r="T6" s="171"/>
      <c r="U6" s="171"/>
      <c r="V6" s="172"/>
    </row>
    <row r="7" spans="1:28" ht="59.25" customHeight="1" thickBot="1">
      <c r="C7" s="187"/>
      <c r="D7" s="188"/>
      <c r="E7" s="188"/>
      <c r="F7" s="188"/>
      <c r="G7" s="188"/>
      <c r="H7" s="188"/>
      <c r="I7" s="277"/>
      <c r="J7" s="278"/>
      <c r="K7" s="278"/>
      <c r="L7" s="278"/>
      <c r="M7" s="279"/>
      <c r="N7" s="164" t="s">
        <v>2692</v>
      </c>
      <c r="O7" s="165" t="s">
        <v>2693</v>
      </c>
      <c r="P7" s="173"/>
      <c r="Q7" s="174"/>
      <c r="R7" s="174"/>
      <c r="S7" s="174"/>
      <c r="T7" s="174"/>
      <c r="U7" s="174"/>
      <c r="V7" s="175"/>
    </row>
    <row r="8" spans="1:28" ht="81" customHeight="1" thickBot="1">
      <c r="C8" s="190"/>
      <c r="D8" s="191"/>
      <c r="E8" s="191"/>
      <c r="F8" s="191"/>
      <c r="G8" s="191"/>
      <c r="H8" s="191"/>
      <c r="I8" s="97" t="s">
        <v>2694</v>
      </c>
      <c r="J8" s="142" t="s">
        <v>2695</v>
      </c>
      <c r="K8" s="142" t="s">
        <v>2696</v>
      </c>
      <c r="L8" s="142" t="s">
        <v>2697</v>
      </c>
      <c r="M8" s="143" t="s">
        <v>2698</v>
      </c>
      <c r="N8" s="122" t="s">
        <v>2699</v>
      </c>
      <c r="O8" s="163" t="s">
        <v>2700</v>
      </c>
      <c r="P8" s="176"/>
      <c r="Q8" s="177"/>
      <c r="R8" s="177"/>
      <c r="S8" s="177"/>
      <c r="T8" s="177"/>
      <c r="U8" s="177"/>
      <c r="V8" s="178"/>
    </row>
    <row r="9" spans="1:28" ht="72" customHeight="1">
      <c r="C9" s="98" t="s">
        <v>14</v>
      </c>
      <c r="D9" s="121" t="s">
        <v>15</v>
      </c>
      <c r="E9" s="121" t="s">
        <v>16</v>
      </c>
      <c r="F9" s="99" t="s">
        <v>17</v>
      </c>
      <c r="G9" s="115"/>
      <c r="H9" s="100" t="s">
        <v>19</v>
      </c>
      <c r="I9" s="144" t="s">
        <v>20</v>
      </c>
      <c r="J9" s="99" t="s">
        <v>20</v>
      </c>
      <c r="K9" s="99" t="s">
        <v>20</v>
      </c>
      <c r="L9" s="99" t="s">
        <v>20</v>
      </c>
      <c r="M9" s="145" t="s">
        <v>20</v>
      </c>
      <c r="N9" s="179" t="s">
        <v>2701</v>
      </c>
      <c r="O9" s="180"/>
      <c r="P9" s="101" t="s">
        <v>21</v>
      </c>
      <c r="Q9" s="102" t="s">
        <v>22</v>
      </c>
      <c r="R9" s="102" t="s">
        <v>23</v>
      </c>
      <c r="S9" s="102" t="s">
        <v>24</v>
      </c>
      <c r="T9" s="102" t="s">
        <v>25</v>
      </c>
      <c r="U9" s="102" t="s">
        <v>26</v>
      </c>
      <c r="V9" s="102" t="s">
        <v>27</v>
      </c>
      <c r="X9" s="116" t="s">
        <v>2702</v>
      </c>
    </row>
    <row r="10" spans="1:28" ht="57" customHeight="1">
      <c r="C10" s="103">
        <v>1</v>
      </c>
      <c r="D10" s="104" t="s">
        <v>29</v>
      </c>
      <c r="E10" s="104" t="s">
        <v>29</v>
      </c>
      <c r="F10" s="104" t="s">
        <v>30</v>
      </c>
      <c r="G10" s="136" t="s">
        <v>31</v>
      </c>
      <c r="H10" s="140">
        <v>1</v>
      </c>
      <c r="I10" s="138">
        <v>193137</v>
      </c>
      <c r="J10" s="146">
        <v>233202.77146751477</v>
      </c>
      <c r="K10" s="146">
        <v>270515.21490231704</v>
      </c>
      <c r="L10" s="147">
        <v>232050</v>
      </c>
      <c r="M10" s="148"/>
      <c r="N10" s="105">
        <v>154938.95189452695</v>
      </c>
      <c r="O10" s="106">
        <v>123056.53267905618</v>
      </c>
      <c r="P10" s="107">
        <f t="shared" ref="P10:P73" si="0">COUNT(I10:O10)</f>
        <v>6</v>
      </c>
      <c r="Q10" s="108">
        <f>ROUND(AVERAGE(I10:O10),0)</f>
        <v>201150</v>
      </c>
      <c r="R10" s="109">
        <f>ROUND(+Q10*H10,0)</f>
        <v>201150</v>
      </c>
      <c r="S10" s="110">
        <f t="shared" ref="S10:S73" si="1">STDEVP(I10:O10)</f>
        <v>50153.0689844765</v>
      </c>
      <c r="T10" s="111">
        <f>S10/Q10*100</f>
        <v>24.9331687718004</v>
      </c>
      <c r="U10" s="112">
        <f>100-T10</f>
        <v>75.066831228199604</v>
      </c>
      <c r="V10" s="113" t="str">
        <f>IF(U10&gt;70,"ALTO","BAJO")</f>
        <v>ALTO</v>
      </c>
      <c r="X10" s="116">
        <f>(I10-O10)/O10</f>
        <v>0.5694981468697865</v>
      </c>
      <c r="Y10" s="116">
        <f>(I10-Q10)/Q10</f>
        <v>-3.9835943325876214E-2</v>
      </c>
    </row>
    <row r="11" spans="1:28" ht="57" customHeight="1">
      <c r="C11" s="114">
        <v>2</v>
      </c>
      <c r="D11" s="104" t="s">
        <v>29</v>
      </c>
      <c r="E11" s="104" t="s">
        <v>29</v>
      </c>
      <c r="F11" s="104" t="s">
        <v>32</v>
      </c>
      <c r="G11" s="93" t="s">
        <v>31</v>
      </c>
      <c r="H11" s="140">
        <v>1</v>
      </c>
      <c r="I11" s="138">
        <v>209202</v>
      </c>
      <c r="J11" s="146">
        <v>227065.85642889596</v>
      </c>
      <c r="K11" s="146">
        <v>263396.39345751924</v>
      </c>
      <c r="L11" s="147">
        <v>261800</v>
      </c>
      <c r="M11" s="148"/>
      <c r="N11" s="105">
        <v>168906.22421892313</v>
      </c>
      <c r="O11" s="106">
        <v>133310.96721653792</v>
      </c>
      <c r="P11" s="107">
        <f t="shared" si="0"/>
        <v>6</v>
      </c>
      <c r="Q11" s="108">
        <f t="shared" ref="Q11:Q74" si="2">ROUND(AVERAGE(I11:O11),0)</f>
        <v>210614</v>
      </c>
      <c r="R11" s="109">
        <f t="shared" ref="R11:R74" si="3">ROUND(+Q11*H11,0)</f>
        <v>210614</v>
      </c>
      <c r="S11" s="110">
        <f t="shared" si="1"/>
        <v>47247.47332943802</v>
      </c>
      <c r="T11" s="111">
        <f t="shared" ref="T11:T74" si="4">S11/Q11*100</f>
        <v>22.433206401017035</v>
      </c>
      <c r="U11" s="112">
        <f t="shared" ref="U11:U74" si="5">100-T11</f>
        <v>77.566793598982969</v>
      </c>
      <c r="V11" s="113" t="str">
        <f t="shared" ref="V11:V74" si="6">IF(U11&gt;70,"ALTO","BAJO")</f>
        <v>ALTO</v>
      </c>
      <c r="X11" s="116">
        <f t="shared" ref="X11:X74" si="7">(I11-O11)/O11</f>
        <v>0.56927823995299476</v>
      </c>
      <c r="Y11" s="116">
        <f t="shared" ref="Y11:Y74" si="8">(I11-Q11)/Q11</f>
        <v>-6.7042076974939933E-3</v>
      </c>
    </row>
    <row r="12" spans="1:28" ht="57" customHeight="1">
      <c r="C12" s="103">
        <v>3</v>
      </c>
      <c r="D12" s="104" t="s">
        <v>29</v>
      </c>
      <c r="E12" s="104" t="s">
        <v>29</v>
      </c>
      <c r="F12" s="104" t="s">
        <v>33</v>
      </c>
      <c r="G12" s="93" t="s">
        <v>31</v>
      </c>
      <c r="H12" s="140">
        <v>1</v>
      </c>
      <c r="I12" s="138">
        <v>185402</v>
      </c>
      <c r="J12" s="146">
        <v>208655.11131303952</v>
      </c>
      <c r="K12" s="146">
        <v>242039.92912312585</v>
      </c>
      <c r="L12" s="147">
        <v>232050</v>
      </c>
      <c r="M12" s="148">
        <v>208655.11131303952</v>
      </c>
      <c r="N12" s="105">
        <v>148919.05752271219</v>
      </c>
      <c r="O12" s="106">
        <v>118091.35560659846</v>
      </c>
      <c r="P12" s="107">
        <f t="shared" si="0"/>
        <v>7</v>
      </c>
      <c r="Q12" s="108">
        <f t="shared" si="2"/>
        <v>191973</v>
      </c>
      <c r="R12" s="109">
        <f t="shared" si="3"/>
        <v>191973</v>
      </c>
      <c r="S12" s="110">
        <f t="shared" si="1"/>
        <v>41446.637599796712</v>
      </c>
      <c r="T12" s="111">
        <f t="shared" si="4"/>
        <v>21.589826485910368</v>
      </c>
      <c r="U12" s="112">
        <f t="shared" si="5"/>
        <v>78.410173514089635</v>
      </c>
      <c r="V12" s="113" t="str">
        <f t="shared" si="6"/>
        <v>ALTO</v>
      </c>
      <c r="X12" s="116">
        <f t="shared" si="7"/>
        <v>0.56998790510658259</v>
      </c>
      <c r="Y12" s="116">
        <f t="shared" si="8"/>
        <v>-3.4228771754361294E-2</v>
      </c>
    </row>
    <row r="13" spans="1:28" ht="57" customHeight="1">
      <c r="C13" s="114">
        <v>4</v>
      </c>
      <c r="D13" s="104" t="s">
        <v>34</v>
      </c>
      <c r="E13" s="104" t="s">
        <v>34</v>
      </c>
      <c r="F13" s="104" t="s">
        <v>35</v>
      </c>
      <c r="G13" s="93" t="s">
        <v>31</v>
      </c>
      <c r="H13" s="140">
        <v>1</v>
      </c>
      <c r="I13" s="105">
        <v>35343</v>
      </c>
      <c r="J13" s="146">
        <v>282298.09177646524</v>
      </c>
      <c r="K13" s="146">
        <v>327465.78646069969</v>
      </c>
      <c r="L13" s="147">
        <v>285600</v>
      </c>
      <c r="M13" s="149"/>
      <c r="N13" s="105">
        <v>27208.246487923778</v>
      </c>
      <c r="O13" s="106">
        <v>22577.23198997703</v>
      </c>
      <c r="P13" s="107">
        <f t="shared" si="0"/>
        <v>6</v>
      </c>
      <c r="Q13" s="108">
        <f t="shared" si="2"/>
        <v>163415</v>
      </c>
      <c r="R13" s="109">
        <f t="shared" si="3"/>
        <v>163415</v>
      </c>
      <c r="S13" s="110">
        <f t="shared" si="1"/>
        <v>135870.66034598518</v>
      </c>
      <c r="T13" s="111">
        <f t="shared" si="4"/>
        <v>83.144546306021581</v>
      </c>
      <c r="U13" s="112">
        <f t="shared" si="5"/>
        <v>16.855453693978419</v>
      </c>
      <c r="V13" s="113" t="str">
        <f t="shared" si="6"/>
        <v>BAJO</v>
      </c>
      <c r="X13" s="116">
        <f t="shared" si="7"/>
        <v>0.56542662163768453</v>
      </c>
      <c r="Y13" s="116">
        <f t="shared" si="8"/>
        <v>-0.78372242450203466</v>
      </c>
    </row>
    <row r="14" spans="1:28" ht="57" customHeight="1">
      <c r="C14" s="103">
        <v>5</v>
      </c>
      <c r="D14" s="104" t="s">
        <v>34</v>
      </c>
      <c r="E14" s="104" t="s">
        <v>34</v>
      </c>
      <c r="F14" s="104" t="s">
        <v>36</v>
      </c>
      <c r="G14" s="93" t="s">
        <v>31</v>
      </c>
      <c r="H14" s="140">
        <v>1</v>
      </c>
      <c r="I14" s="105">
        <v>35343</v>
      </c>
      <c r="J14" s="146">
        <v>355941.07223989093</v>
      </c>
      <c r="K14" s="146">
        <v>412891.64379827352</v>
      </c>
      <c r="L14" s="147">
        <v>285600</v>
      </c>
      <c r="M14" s="149"/>
      <c r="N14" s="105"/>
      <c r="O14" s="106"/>
      <c r="P14" s="107">
        <f t="shared" si="0"/>
        <v>4</v>
      </c>
      <c r="Q14" s="108">
        <f t="shared" si="2"/>
        <v>272444</v>
      </c>
      <c r="R14" s="109">
        <f t="shared" si="3"/>
        <v>272444</v>
      </c>
      <c r="S14" s="110">
        <f t="shared" si="1"/>
        <v>144124.30941560492</v>
      </c>
      <c r="T14" s="111">
        <f t="shared" si="4"/>
        <v>52.900526132197776</v>
      </c>
      <c r="U14" s="112">
        <f t="shared" si="5"/>
        <v>47.099473867802224</v>
      </c>
      <c r="V14" s="113" t="str">
        <f t="shared" si="6"/>
        <v>BAJO</v>
      </c>
      <c r="X14" s="116" t="e">
        <f t="shared" si="7"/>
        <v>#DIV/0!</v>
      </c>
      <c r="Y14" s="116">
        <f t="shared" si="8"/>
        <v>-0.87027425819617976</v>
      </c>
    </row>
    <row r="15" spans="1:28" s="94" customFormat="1" ht="57" customHeight="1">
      <c r="A15" s="92"/>
      <c r="B15" s="92"/>
      <c r="C15" s="114">
        <v>6</v>
      </c>
      <c r="D15" s="104" t="s">
        <v>37</v>
      </c>
      <c r="E15" s="104" t="s">
        <v>38</v>
      </c>
      <c r="F15" s="104" t="s">
        <v>39</v>
      </c>
      <c r="G15" s="93" t="s">
        <v>18</v>
      </c>
      <c r="H15" s="140">
        <v>1</v>
      </c>
      <c r="I15" s="105">
        <v>333200</v>
      </c>
      <c r="J15" s="150">
        <v>339886.90249886416</v>
      </c>
      <c r="K15" s="150">
        <v>394268.80689868232</v>
      </c>
      <c r="L15" s="150">
        <v>535500</v>
      </c>
      <c r="M15" s="149">
        <v>498317.50113584736</v>
      </c>
      <c r="N15" s="105"/>
      <c r="O15" s="106"/>
      <c r="P15" s="107">
        <f t="shared" si="0"/>
        <v>5</v>
      </c>
      <c r="Q15" s="108">
        <f t="shared" si="2"/>
        <v>420235</v>
      </c>
      <c r="R15" s="109">
        <f t="shared" si="3"/>
        <v>420235</v>
      </c>
      <c r="S15" s="110">
        <f t="shared" si="1"/>
        <v>82568.817829996842</v>
      </c>
      <c r="T15" s="111">
        <f t="shared" si="4"/>
        <v>19.648248677524919</v>
      </c>
      <c r="U15" s="112">
        <f t="shared" si="5"/>
        <v>80.351751322475081</v>
      </c>
      <c r="V15" s="113" t="str">
        <f t="shared" si="6"/>
        <v>ALTO</v>
      </c>
      <c r="X15" s="116" t="e">
        <f t="shared" si="7"/>
        <v>#DIV/0!</v>
      </c>
      <c r="Y15" s="116">
        <f t="shared" si="8"/>
        <v>-0.20711030732804264</v>
      </c>
    </row>
    <row r="16" spans="1:28" s="94" customFormat="1" ht="57" customHeight="1">
      <c r="A16" s="92"/>
      <c r="B16" s="92"/>
      <c r="C16" s="103">
        <v>7</v>
      </c>
      <c r="D16" s="104" t="s">
        <v>37</v>
      </c>
      <c r="E16" s="104" t="s">
        <v>38</v>
      </c>
      <c r="F16" s="104" t="s">
        <v>41</v>
      </c>
      <c r="G16" s="93" t="s">
        <v>18</v>
      </c>
      <c r="H16" s="140">
        <v>1</v>
      </c>
      <c r="I16" s="105">
        <v>374850</v>
      </c>
      <c r="J16" s="150">
        <v>539471.65338482498</v>
      </c>
      <c r="K16" s="150">
        <v>625787.11792639701</v>
      </c>
      <c r="L16" s="150">
        <v>654500</v>
      </c>
      <c r="M16" s="149">
        <v>695189.7355747387</v>
      </c>
      <c r="N16" s="105"/>
      <c r="O16" s="106"/>
      <c r="P16" s="107">
        <f t="shared" si="0"/>
        <v>5</v>
      </c>
      <c r="Q16" s="108">
        <f t="shared" si="2"/>
        <v>577960</v>
      </c>
      <c r="R16" s="109">
        <f t="shared" si="3"/>
        <v>577960</v>
      </c>
      <c r="S16" s="110">
        <f t="shared" si="1"/>
        <v>113686.97430822282</v>
      </c>
      <c r="T16" s="111">
        <f t="shared" si="4"/>
        <v>19.6703879694482</v>
      </c>
      <c r="U16" s="112">
        <f t="shared" si="5"/>
        <v>80.3296120305518</v>
      </c>
      <c r="V16" s="113" t="str">
        <f t="shared" si="6"/>
        <v>ALTO</v>
      </c>
      <c r="X16" s="116" t="e">
        <f t="shared" si="7"/>
        <v>#DIV/0!</v>
      </c>
      <c r="Y16" s="116">
        <f t="shared" si="8"/>
        <v>-0.35142570420098279</v>
      </c>
    </row>
    <row r="17" spans="1:25" s="94" customFormat="1" ht="57" customHeight="1">
      <c r="A17" s="92"/>
      <c r="B17" s="92"/>
      <c r="C17" s="114">
        <v>8</v>
      </c>
      <c r="D17" s="104" t="s">
        <v>42</v>
      </c>
      <c r="E17" s="104" t="s">
        <v>43</v>
      </c>
      <c r="F17" s="104" t="s">
        <v>44</v>
      </c>
      <c r="G17" s="93" t="s">
        <v>18</v>
      </c>
      <c r="H17" s="140">
        <v>1</v>
      </c>
      <c r="I17" s="105">
        <v>84490</v>
      </c>
      <c r="J17" s="150">
        <v>90951.535638346191</v>
      </c>
      <c r="K17" s="150">
        <v>105503.78134048158</v>
      </c>
      <c r="L17" s="146">
        <v>142800</v>
      </c>
      <c r="M17" s="149"/>
      <c r="N17" s="105">
        <v>57028.372900509639</v>
      </c>
      <c r="O17" s="106">
        <v>53873.664439340158</v>
      </c>
      <c r="P17" s="107">
        <f t="shared" si="0"/>
        <v>6</v>
      </c>
      <c r="Q17" s="108">
        <f t="shared" si="2"/>
        <v>89108</v>
      </c>
      <c r="R17" s="109">
        <f t="shared" si="3"/>
        <v>89108</v>
      </c>
      <c r="S17" s="110">
        <f t="shared" si="1"/>
        <v>30130.101046928678</v>
      </c>
      <c r="T17" s="111">
        <f t="shared" si="4"/>
        <v>33.813014596813616</v>
      </c>
      <c r="U17" s="112">
        <f t="shared" si="5"/>
        <v>66.186985403186384</v>
      </c>
      <c r="V17" s="113" t="str">
        <f t="shared" si="6"/>
        <v>BAJO</v>
      </c>
      <c r="X17" s="116">
        <f t="shared" si="7"/>
        <v>0.56829873889742089</v>
      </c>
      <c r="Y17" s="116">
        <f t="shared" si="8"/>
        <v>-5.182475198635364E-2</v>
      </c>
    </row>
    <row r="18" spans="1:25" s="94" customFormat="1" ht="57" customHeight="1">
      <c r="A18" s="92"/>
      <c r="B18" s="92"/>
      <c r="C18" s="103">
        <v>9</v>
      </c>
      <c r="D18" s="104" t="s">
        <v>42</v>
      </c>
      <c r="E18" s="104" t="s">
        <v>43</v>
      </c>
      <c r="F18" s="104" t="s">
        <v>45</v>
      </c>
      <c r="G18" s="93" t="s">
        <v>18</v>
      </c>
      <c r="H18" s="140">
        <v>1</v>
      </c>
      <c r="I18" s="105">
        <v>24633</v>
      </c>
      <c r="J18" s="150">
        <v>27141.120449795544</v>
      </c>
      <c r="K18" s="150">
        <v>31483.69972176283</v>
      </c>
      <c r="L18" s="146">
        <v>214200</v>
      </c>
      <c r="M18" s="149"/>
      <c r="N18" s="105">
        <v>16453.446798138713</v>
      </c>
      <c r="O18" s="106">
        <v>15741.679682605973</v>
      </c>
      <c r="P18" s="107">
        <f t="shared" si="0"/>
        <v>6</v>
      </c>
      <c r="Q18" s="108">
        <f t="shared" si="2"/>
        <v>54942</v>
      </c>
      <c r="R18" s="109">
        <f t="shared" si="3"/>
        <v>54942</v>
      </c>
      <c r="S18" s="110">
        <f t="shared" si="1"/>
        <v>71441.072035067657</v>
      </c>
      <c r="T18" s="111">
        <f t="shared" si="4"/>
        <v>130.02998077075398</v>
      </c>
      <c r="U18" s="112">
        <f t="shared" si="5"/>
        <v>-30.02998077075398</v>
      </c>
      <c r="V18" s="113" t="str">
        <f t="shared" si="6"/>
        <v>BAJO</v>
      </c>
      <c r="X18" s="116">
        <f t="shared" si="7"/>
        <v>0.56482665742580429</v>
      </c>
      <c r="Y18" s="116">
        <f t="shared" si="8"/>
        <v>-0.55165447198864259</v>
      </c>
    </row>
    <row r="19" spans="1:25" s="94" customFormat="1" ht="57" customHeight="1">
      <c r="A19" s="92"/>
      <c r="B19" s="92"/>
      <c r="C19" s="114">
        <v>10</v>
      </c>
      <c r="D19" s="104" t="s">
        <v>42</v>
      </c>
      <c r="E19" s="104" t="s">
        <v>43</v>
      </c>
      <c r="F19" s="104" t="s">
        <v>46</v>
      </c>
      <c r="G19" s="93" t="s">
        <v>18</v>
      </c>
      <c r="H19" s="140">
        <v>1</v>
      </c>
      <c r="I19" s="105">
        <v>744464</v>
      </c>
      <c r="J19" s="150">
        <v>760916.09563834616</v>
      </c>
      <c r="K19" s="150"/>
      <c r="L19" s="150">
        <v>809200</v>
      </c>
      <c r="M19" s="149"/>
      <c r="N19" s="105">
        <v>483100.01515621541</v>
      </c>
      <c r="O19" s="106">
        <v>474215.88828565466</v>
      </c>
      <c r="P19" s="107">
        <f t="shared" si="0"/>
        <v>5</v>
      </c>
      <c r="Q19" s="108">
        <f t="shared" si="2"/>
        <v>654379</v>
      </c>
      <c r="R19" s="109">
        <f t="shared" si="3"/>
        <v>654379</v>
      </c>
      <c r="S19" s="110">
        <f t="shared" si="1"/>
        <v>145072.56079946199</v>
      </c>
      <c r="T19" s="111">
        <f t="shared" si="4"/>
        <v>22.169501282813474</v>
      </c>
      <c r="U19" s="112">
        <f t="shared" si="5"/>
        <v>77.830498717186529</v>
      </c>
      <c r="V19" s="113" t="str">
        <f t="shared" si="6"/>
        <v>ALTO</v>
      </c>
      <c r="X19" s="116">
        <f t="shared" si="7"/>
        <v>0.56988413587601117</v>
      </c>
      <c r="Y19" s="116">
        <f t="shared" si="8"/>
        <v>0.13766487005237027</v>
      </c>
    </row>
    <row r="20" spans="1:25" s="94" customFormat="1" ht="57" customHeight="1">
      <c r="A20" s="92"/>
      <c r="B20" s="92"/>
      <c r="C20" s="103">
        <v>11</v>
      </c>
      <c r="D20" s="104" t="s">
        <v>42</v>
      </c>
      <c r="E20" s="104" t="s">
        <v>43</v>
      </c>
      <c r="F20" s="104" t="s">
        <v>47</v>
      </c>
      <c r="G20" s="93" t="s">
        <v>18</v>
      </c>
      <c r="H20" s="140">
        <v>1</v>
      </c>
      <c r="I20" s="105">
        <v>167790</v>
      </c>
      <c r="J20" s="150">
        <v>173782.70529759201</v>
      </c>
      <c r="K20" s="146">
        <v>201587.93814520669</v>
      </c>
      <c r="L20" s="146">
        <v>416500</v>
      </c>
      <c r="M20" s="149">
        <v>267937.71058609721</v>
      </c>
      <c r="N20" s="138">
        <v>111598.50587192556</v>
      </c>
      <c r="O20" s="139">
        <v>106924.40801837546</v>
      </c>
      <c r="P20" s="107">
        <f t="shared" si="0"/>
        <v>7</v>
      </c>
      <c r="Q20" s="108">
        <f t="shared" si="2"/>
        <v>206589</v>
      </c>
      <c r="R20" s="109">
        <f t="shared" si="3"/>
        <v>206589</v>
      </c>
      <c r="S20" s="110">
        <f t="shared" si="1"/>
        <v>99562.717544186467</v>
      </c>
      <c r="T20" s="111">
        <f t="shared" si="4"/>
        <v>48.193619962430944</v>
      </c>
      <c r="U20" s="112">
        <f t="shared" si="5"/>
        <v>51.806380037569056</v>
      </c>
      <c r="V20" s="113" t="str">
        <f t="shared" si="6"/>
        <v>BAJO</v>
      </c>
      <c r="X20" s="116">
        <f t="shared" si="7"/>
        <v>0.56923945719825275</v>
      </c>
      <c r="Y20" s="116">
        <f t="shared" si="8"/>
        <v>-0.18780767611053831</v>
      </c>
    </row>
    <row r="21" spans="1:25" s="94" customFormat="1" ht="57" customHeight="1">
      <c r="A21" s="92"/>
      <c r="B21" s="92"/>
      <c r="C21" s="114">
        <v>12</v>
      </c>
      <c r="D21" s="104" t="s">
        <v>42</v>
      </c>
      <c r="E21" s="104" t="s">
        <v>43</v>
      </c>
      <c r="F21" s="104" t="s">
        <v>48</v>
      </c>
      <c r="G21" s="93" t="s">
        <v>18</v>
      </c>
      <c r="H21" s="140">
        <v>1</v>
      </c>
      <c r="I21" s="105">
        <v>41174</v>
      </c>
      <c r="J21" s="150">
        <v>45334.618773284863</v>
      </c>
      <c r="K21" s="150">
        <v>52588.157777010441</v>
      </c>
      <c r="L21" s="146">
        <v>297500</v>
      </c>
      <c r="M21" s="149"/>
      <c r="N21" s="105">
        <v>27417.755572789723</v>
      </c>
      <c r="O21" s="106">
        <v>26254.936103570682</v>
      </c>
      <c r="P21" s="107">
        <f t="shared" si="0"/>
        <v>6</v>
      </c>
      <c r="Q21" s="108">
        <f t="shared" si="2"/>
        <v>81712</v>
      </c>
      <c r="R21" s="109">
        <f t="shared" si="3"/>
        <v>81712</v>
      </c>
      <c r="S21" s="110">
        <f t="shared" si="1"/>
        <v>96955.877724190737</v>
      </c>
      <c r="T21" s="111">
        <f t="shared" si="4"/>
        <v>118.65561695245586</v>
      </c>
      <c r="U21" s="112">
        <f t="shared" si="5"/>
        <v>-18.655616952455858</v>
      </c>
      <c r="V21" s="113" t="str">
        <f t="shared" si="6"/>
        <v>BAJO</v>
      </c>
      <c r="X21" s="116">
        <f t="shared" si="7"/>
        <v>0.56823843857690126</v>
      </c>
      <c r="Y21" s="116">
        <f t="shared" si="8"/>
        <v>-0.49610828274916779</v>
      </c>
    </row>
    <row r="22" spans="1:25" s="94" customFormat="1" ht="57" customHeight="1">
      <c r="A22" s="92"/>
      <c r="B22" s="92"/>
      <c r="C22" s="103">
        <v>13</v>
      </c>
      <c r="D22" s="104" t="s">
        <v>42</v>
      </c>
      <c r="E22" s="104" t="s">
        <v>43</v>
      </c>
      <c r="F22" s="104" t="s">
        <v>49</v>
      </c>
      <c r="G22" s="93" t="s">
        <v>18</v>
      </c>
      <c r="H22" s="140">
        <v>1</v>
      </c>
      <c r="I22" s="105">
        <v>305592</v>
      </c>
      <c r="J22" s="150">
        <v>333160.84361653792</v>
      </c>
      <c r="K22" s="150">
        <v>386466.57859518396</v>
      </c>
      <c r="L22" s="146">
        <v>535500</v>
      </c>
      <c r="M22" s="149"/>
      <c r="N22" s="105">
        <v>203223.81231996458</v>
      </c>
      <c r="O22" s="106">
        <v>194692.67842973481</v>
      </c>
      <c r="P22" s="107">
        <f t="shared" si="0"/>
        <v>6</v>
      </c>
      <c r="Q22" s="108">
        <f t="shared" si="2"/>
        <v>326439</v>
      </c>
      <c r="R22" s="109">
        <f t="shared" si="3"/>
        <v>326439</v>
      </c>
      <c r="S22" s="110">
        <f t="shared" si="1"/>
        <v>115707.00657646614</v>
      </c>
      <c r="T22" s="111">
        <f t="shared" si="4"/>
        <v>35.445215362277835</v>
      </c>
      <c r="U22" s="112">
        <f t="shared" si="5"/>
        <v>64.554784637722165</v>
      </c>
      <c r="V22" s="113" t="str">
        <f t="shared" si="6"/>
        <v>BAJO</v>
      </c>
      <c r="X22" s="116">
        <f t="shared" si="7"/>
        <v>0.56961218297836047</v>
      </c>
      <c r="Y22" s="116">
        <f t="shared" si="8"/>
        <v>-6.3861854741620941E-2</v>
      </c>
    </row>
    <row r="23" spans="1:25" s="94" customFormat="1" ht="57" customHeight="1">
      <c r="A23" s="92"/>
      <c r="B23" s="92"/>
      <c r="C23" s="114">
        <v>14</v>
      </c>
      <c r="D23" s="104" t="s">
        <v>42</v>
      </c>
      <c r="E23" s="104" t="s">
        <v>43</v>
      </c>
      <c r="F23" s="104" t="s">
        <v>50</v>
      </c>
      <c r="G23" s="93" t="s">
        <v>18</v>
      </c>
      <c r="H23" s="140">
        <v>1</v>
      </c>
      <c r="I23" s="105">
        <v>678895</v>
      </c>
      <c r="J23" s="150">
        <v>638304.21531576547</v>
      </c>
      <c r="K23" s="150">
        <v>740432.88976628787</v>
      </c>
      <c r="L23" s="150">
        <v>535500</v>
      </c>
      <c r="M23" s="149">
        <v>582515.97546569735</v>
      </c>
      <c r="N23" s="105">
        <v>534150.39550188347</v>
      </c>
      <c r="O23" s="106">
        <v>432425.0027145542</v>
      </c>
      <c r="P23" s="107">
        <f t="shared" si="0"/>
        <v>7</v>
      </c>
      <c r="Q23" s="108">
        <f t="shared" si="2"/>
        <v>591746</v>
      </c>
      <c r="R23" s="109">
        <f t="shared" si="3"/>
        <v>591746</v>
      </c>
      <c r="S23" s="110">
        <f t="shared" si="1"/>
        <v>95483.46641089629</v>
      </c>
      <c r="T23" s="111">
        <f t="shared" si="4"/>
        <v>16.135887088530602</v>
      </c>
      <c r="U23" s="112">
        <f t="shared" si="5"/>
        <v>83.864112911469391</v>
      </c>
      <c r="V23" s="113" t="str">
        <f t="shared" si="6"/>
        <v>ALTO</v>
      </c>
      <c r="X23" s="116">
        <f t="shared" si="7"/>
        <v>0.56997166153258216</v>
      </c>
      <c r="Y23" s="116">
        <f t="shared" si="8"/>
        <v>0.1472743373001254</v>
      </c>
    </row>
    <row r="24" spans="1:25" s="94" customFormat="1" ht="57" customHeight="1">
      <c r="A24" s="92"/>
      <c r="B24" s="92"/>
      <c r="C24" s="103">
        <v>15</v>
      </c>
      <c r="D24" s="104" t="s">
        <v>42</v>
      </c>
      <c r="E24" s="104" t="s">
        <v>43</v>
      </c>
      <c r="F24" s="104" t="s">
        <v>51</v>
      </c>
      <c r="G24" s="93" t="s">
        <v>18</v>
      </c>
      <c r="H24" s="140">
        <v>1</v>
      </c>
      <c r="I24" s="105">
        <v>884051</v>
      </c>
      <c r="J24" s="150">
        <v>927600.84500227158</v>
      </c>
      <c r="K24" s="150">
        <v>1076016.9802026351</v>
      </c>
      <c r="L24" s="150">
        <v>833000</v>
      </c>
      <c r="M24" s="149">
        <v>543485.19582008175</v>
      </c>
      <c r="N24" s="105">
        <v>582211.77957013075</v>
      </c>
      <c r="O24" s="106">
        <v>563109.03842138231</v>
      </c>
      <c r="P24" s="107">
        <f t="shared" si="0"/>
        <v>7</v>
      </c>
      <c r="Q24" s="108">
        <f t="shared" si="2"/>
        <v>772782</v>
      </c>
      <c r="R24" s="109">
        <f t="shared" si="3"/>
        <v>772782</v>
      </c>
      <c r="S24" s="110">
        <f t="shared" si="1"/>
        <v>194489.84916963431</v>
      </c>
      <c r="T24" s="111">
        <f t="shared" si="4"/>
        <v>25.167492147802911</v>
      </c>
      <c r="U24" s="112">
        <f t="shared" si="5"/>
        <v>74.832507852197097</v>
      </c>
      <c r="V24" s="113" t="str">
        <f t="shared" si="6"/>
        <v>ALTO</v>
      </c>
      <c r="X24" s="116">
        <f t="shared" si="7"/>
        <v>0.56994638636656436</v>
      </c>
      <c r="Y24" s="116">
        <f t="shared" si="8"/>
        <v>0.143984978946197</v>
      </c>
    </row>
    <row r="25" spans="1:25" s="94" customFormat="1" ht="57" customHeight="1">
      <c r="A25" s="92"/>
      <c r="B25" s="92"/>
      <c r="C25" s="114">
        <v>16</v>
      </c>
      <c r="D25" s="104" t="s">
        <v>52</v>
      </c>
      <c r="E25" s="104" t="s">
        <v>53</v>
      </c>
      <c r="F25" s="104" t="s">
        <v>54</v>
      </c>
      <c r="G25" s="93" t="s">
        <v>18</v>
      </c>
      <c r="H25" s="140">
        <v>1</v>
      </c>
      <c r="I25" s="105">
        <v>411621</v>
      </c>
      <c r="J25" s="150">
        <v>420777.57962289866</v>
      </c>
      <c r="K25" s="150">
        <v>488101.99236256245</v>
      </c>
      <c r="L25" s="146">
        <v>773500</v>
      </c>
      <c r="M25" s="149">
        <v>550358.54066333489</v>
      </c>
      <c r="N25" s="105">
        <v>270895.24673166411</v>
      </c>
      <c r="O25" s="106">
        <v>262240.76571309252</v>
      </c>
      <c r="P25" s="107">
        <f t="shared" si="0"/>
        <v>7</v>
      </c>
      <c r="Q25" s="108">
        <f t="shared" si="2"/>
        <v>453928</v>
      </c>
      <c r="R25" s="109">
        <f t="shared" si="3"/>
        <v>453928</v>
      </c>
      <c r="S25" s="110">
        <f t="shared" si="1"/>
        <v>162887.68755023461</v>
      </c>
      <c r="T25" s="111">
        <f t="shared" si="4"/>
        <v>35.884036135738398</v>
      </c>
      <c r="U25" s="112">
        <f t="shared" si="5"/>
        <v>64.115963864261602</v>
      </c>
      <c r="V25" s="113" t="str">
        <f t="shared" si="6"/>
        <v>BAJO</v>
      </c>
      <c r="X25" s="116">
        <f t="shared" si="7"/>
        <v>0.56963010262995728</v>
      </c>
      <c r="Y25" s="116">
        <f t="shared" si="8"/>
        <v>-9.3202005604413038E-2</v>
      </c>
    </row>
    <row r="26" spans="1:25" s="94" customFormat="1" ht="57" customHeight="1">
      <c r="A26" s="92"/>
      <c r="B26" s="92"/>
      <c r="C26" s="103">
        <v>17</v>
      </c>
      <c r="D26" s="104" t="s">
        <v>52</v>
      </c>
      <c r="E26" s="104" t="s">
        <v>53</v>
      </c>
      <c r="F26" s="104" t="s">
        <v>56</v>
      </c>
      <c r="G26" s="93" t="s">
        <v>18</v>
      </c>
      <c r="H26" s="140">
        <v>1</v>
      </c>
      <c r="I26" s="105">
        <v>167552</v>
      </c>
      <c r="J26" s="150">
        <v>184917.52394366197</v>
      </c>
      <c r="K26" s="150">
        <v>214504.32777464783</v>
      </c>
      <c r="L26" s="146">
        <v>333200</v>
      </c>
      <c r="M26" s="149"/>
      <c r="N26" s="105">
        <v>111472.80042100599</v>
      </c>
      <c r="O26" s="106">
        <v>106785.04238880769</v>
      </c>
      <c r="P26" s="107">
        <f t="shared" si="0"/>
        <v>6</v>
      </c>
      <c r="Q26" s="108">
        <f t="shared" si="2"/>
        <v>186405</v>
      </c>
      <c r="R26" s="109">
        <f t="shared" si="3"/>
        <v>186405</v>
      </c>
      <c r="S26" s="110">
        <f t="shared" si="1"/>
        <v>75993.601291688756</v>
      </c>
      <c r="T26" s="111">
        <f t="shared" si="4"/>
        <v>40.768005843023928</v>
      </c>
      <c r="U26" s="112">
        <f t="shared" si="5"/>
        <v>59.231994156976072</v>
      </c>
      <c r="V26" s="113" t="str">
        <f t="shared" si="6"/>
        <v>BAJO</v>
      </c>
      <c r="X26" s="116">
        <f t="shared" si="7"/>
        <v>0.56905870196631014</v>
      </c>
      <c r="Y26" s="116">
        <f t="shared" si="8"/>
        <v>-0.10113999088007296</v>
      </c>
    </row>
    <row r="27" spans="1:25" s="94" customFormat="1" ht="57" customHeight="1">
      <c r="A27" s="92"/>
      <c r="B27" s="92"/>
      <c r="C27" s="114">
        <v>18</v>
      </c>
      <c r="D27" s="104" t="s">
        <v>57</v>
      </c>
      <c r="E27" s="104" t="s">
        <v>58</v>
      </c>
      <c r="F27" s="104" t="s">
        <v>59</v>
      </c>
      <c r="G27" s="93" t="s">
        <v>18</v>
      </c>
      <c r="H27" s="140">
        <v>1</v>
      </c>
      <c r="I27" s="105">
        <v>2606338</v>
      </c>
      <c r="J27" s="150">
        <v>2344269.6327941846</v>
      </c>
      <c r="K27" s="150">
        <v>2719352.7740412536</v>
      </c>
      <c r="L27" s="146">
        <v>4165000</v>
      </c>
      <c r="M27" s="149"/>
      <c r="N27" s="105">
        <v>1732723.9354752935</v>
      </c>
      <c r="O27" s="106">
        <v>1660142.182710378</v>
      </c>
      <c r="P27" s="107">
        <f t="shared" si="0"/>
        <v>6</v>
      </c>
      <c r="Q27" s="108">
        <f t="shared" si="2"/>
        <v>2537971</v>
      </c>
      <c r="R27" s="109">
        <f t="shared" si="3"/>
        <v>2537971</v>
      </c>
      <c r="S27" s="110">
        <f t="shared" si="1"/>
        <v>830795.12602199928</v>
      </c>
      <c r="T27" s="111">
        <f t="shared" si="4"/>
        <v>32.734618560338127</v>
      </c>
      <c r="U27" s="112">
        <f t="shared" si="5"/>
        <v>67.265381439661866</v>
      </c>
      <c r="V27" s="113" t="str">
        <f t="shared" si="6"/>
        <v>BAJO</v>
      </c>
      <c r="X27" s="116">
        <f t="shared" si="7"/>
        <v>0.56994866291804336</v>
      </c>
      <c r="Y27" s="116">
        <f t="shared" si="8"/>
        <v>2.6937660044184901E-2</v>
      </c>
    </row>
    <row r="28" spans="1:25" s="94" customFormat="1" ht="57" customHeight="1">
      <c r="A28" s="92"/>
      <c r="B28" s="92"/>
      <c r="C28" s="103">
        <v>19</v>
      </c>
      <c r="D28" s="104" t="s">
        <v>57</v>
      </c>
      <c r="E28" s="104" t="s">
        <v>58</v>
      </c>
      <c r="F28" s="104" t="s">
        <v>60</v>
      </c>
      <c r="G28" s="93" t="s">
        <v>18</v>
      </c>
      <c r="H28" s="140">
        <v>1</v>
      </c>
      <c r="I28" s="105">
        <v>284053</v>
      </c>
      <c r="J28" s="150">
        <v>274852.78645161283</v>
      </c>
      <c r="K28" s="150">
        <v>318829.23228387086</v>
      </c>
      <c r="L28" s="146">
        <v>892500</v>
      </c>
      <c r="M28" s="149">
        <v>327220.30985915492</v>
      </c>
      <c r="N28" s="105">
        <v>188907.35818745848</v>
      </c>
      <c r="O28" s="106">
        <v>180983.96721653792</v>
      </c>
      <c r="P28" s="107">
        <f t="shared" si="0"/>
        <v>7</v>
      </c>
      <c r="Q28" s="108">
        <f t="shared" si="2"/>
        <v>352478</v>
      </c>
      <c r="R28" s="109">
        <f t="shared" si="3"/>
        <v>352478</v>
      </c>
      <c r="S28" s="110">
        <f t="shared" si="1"/>
        <v>226862.81679550579</v>
      </c>
      <c r="T28" s="111">
        <f t="shared" si="4"/>
        <v>64.362262834987078</v>
      </c>
      <c r="U28" s="112">
        <f t="shared" si="5"/>
        <v>35.637737165012922</v>
      </c>
      <c r="V28" s="113" t="str">
        <f t="shared" si="6"/>
        <v>BAJO</v>
      </c>
      <c r="X28" s="116">
        <f t="shared" si="7"/>
        <v>0.56949261511184213</v>
      </c>
      <c r="Y28" s="116">
        <f t="shared" si="8"/>
        <v>-0.19412559081701553</v>
      </c>
    </row>
    <row r="29" spans="1:25" s="94" customFormat="1" ht="57" customHeight="1">
      <c r="A29" s="92"/>
      <c r="B29" s="92"/>
      <c r="C29" s="114">
        <v>20</v>
      </c>
      <c r="D29" s="104" t="s">
        <v>57</v>
      </c>
      <c r="E29" s="104" t="s">
        <v>58</v>
      </c>
      <c r="F29" s="104" t="s">
        <v>61</v>
      </c>
      <c r="G29" s="93" t="s">
        <v>18</v>
      </c>
      <c r="H29" s="140">
        <v>1</v>
      </c>
      <c r="I29" s="105">
        <v>74613</v>
      </c>
      <c r="J29" s="150">
        <v>73260.036965015897</v>
      </c>
      <c r="K29" s="150">
        <v>84981.642879418447</v>
      </c>
      <c r="L29" s="146">
        <v>452200</v>
      </c>
      <c r="M29" s="149">
        <v>84566.689232167191</v>
      </c>
      <c r="N29" s="105">
        <v>50771.034899180151</v>
      </c>
      <c r="O29" s="106">
        <v>47578.983503863019</v>
      </c>
      <c r="P29" s="107">
        <f t="shared" si="0"/>
        <v>7</v>
      </c>
      <c r="Q29" s="108">
        <f t="shared" si="2"/>
        <v>123996</v>
      </c>
      <c r="R29" s="109">
        <f t="shared" si="3"/>
        <v>123996</v>
      </c>
      <c r="S29" s="110">
        <f t="shared" si="1"/>
        <v>134700.15949899319</v>
      </c>
      <c r="T29" s="111">
        <f t="shared" si="4"/>
        <v>108.63266516580632</v>
      </c>
      <c r="U29" s="112">
        <f t="shared" si="5"/>
        <v>-8.6326651658063156</v>
      </c>
      <c r="V29" s="113" t="str">
        <f t="shared" si="6"/>
        <v>BAJO</v>
      </c>
      <c r="X29" s="116">
        <f t="shared" si="7"/>
        <v>0.56819239305400548</v>
      </c>
      <c r="Y29" s="116">
        <f t="shared" si="8"/>
        <v>-0.39826284718861898</v>
      </c>
    </row>
    <row r="30" spans="1:25" ht="52.15">
      <c r="C30" s="103">
        <v>21</v>
      </c>
      <c r="D30" s="104" t="s">
        <v>57</v>
      </c>
      <c r="E30" s="104" t="s">
        <v>58</v>
      </c>
      <c r="F30" s="104" t="s">
        <v>62</v>
      </c>
      <c r="G30" s="93" t="s">
        <v>18</v>
      </c>
      <c r="H30" s="140">
        <v>1</v>
      </c>
      <c r="I30" s="105">
        <v>229432</v>
      </c>
      <c r="J30" s="150">
        <v>215703.97192639706</v>
      </c>
      <c r="K30" s="150">
        <v>250216.60743462059</v>
      </c>
      <c r="L30" s="150">
        <v>178500</v>
      </c>
      <c r="M30" s="149">
        <v>336793.89731940028</v>
      </c>
      <c r="N30" s="105">
        <v>198852.05608242855</v>
      </c>
      <c r="O30" s="106">
        <v>146139.24159532262</v>
      </c>
      <c r="P30" s="107">
        <f t="shared" si="0"/>
        <v>7</v>
      </c>
      <c r="Q30" s="108">
        <f t="shared" si="2"/>
        <v>222234</v>
      </c>
      <c r="R30" s="109">
        <f t="shared" si="3"/>
        <v>222234</v>
      </c>
      <c r="S30" s="110">
        <f t="shared" si="1"/>
        <v>56380.390685993683</v>
      </c>
      <c r="T30" s="111">
        <f t="shared" si="4"/>
        <v>25.369831207643152</v>
      </c>
      <c r="U30" s="112">
        <f t="shared" si="5"/>
        <v>74.630168792356841</v>
      </c>
      <c r="V30" s="113" t="str">
        <f t="shared" si="6"/>
        <v>ALTO</v>
      </c>
      <c r="X30" s="116">
        <f t="shared" si="7"/>
        <v>0.56995477392256622</v>
      </c>
      <c r="Y30" s="116">
        <f t="shared" si="8"/>
        <v>3.2389283367981497E-2</v>
      </c>
    </row>
    <row r="31" spans="1:25" ht="34.9">
      <c r="C31" s="114">
        <v>22</v>
      </c>
      <c r="D31" s="104" t="s">
        <v>57</v>
      </c>
      <c r="E31" s="104" t="s">
        <v>58</v>
      </c>
      <c r="F31" s="104" t="s">
        <v>63</v>
      </c>
      <c r="G31" s="93" t="s">
        <v>18</v>
      </c>
      <c r="H31" s="140">
        <v>1</v>
      </c>
      <c r="I31" s="105">
        <v>167552</v>
      </c>
      <c r="J31" s="150">
        <v>178068.72676056335</v>
      </c>
      <c r="K31" s="150">
        <v>206559.72304225349</v>
      </c>
      <c r="L31" s="150">
        <v>142800</v>
      </c>
      <c r="M31" s="149"/>
      <c r="N31" s="105">
        <v>134854.01429204521</v>
      </c>
      <c r="O31" s="106">
        <v>106755.17832532889</v>
      </c>
      <c r="P31" s="107">
        <f t="shared" si="0"/>
        <v>6</v>
      </c>
      <c r="Q31" s="108">
        <f t="shared" si="2"/>
        <v>156098</v>
      </c>
      <c r="R31" s="109">
        <f t="shared" si="3"/>
        <v>156098</v>
      </c>
      <c r="S31" s="110">
        <f t="shared" si="1"/>
        <v>32205.460784130479</v>
      </c>
      <c r="T31" s="111">
        <f t="shared" si="4"/>
        <v>20.631565288556214</v>
      </c>
      <c r="U31" s="112">
        <f t="shared" si="5"/>
        <v>79.368434711443783</v>
      </c>
      <c r="V31" s="113" t="str">
        <f t="shared" si="6"/>
        <v>ALTO</v>
      </c>
      <c r="X31" s="116">
        <f t="shared" si="7"/>
        <v>0.5694976358842011</v>
      </c>
      <c r="Y31" s="116">
        <f t="shared" si="8"/>
        <v>7.3376981127240573E-2</v>
      </c>
    </row>
    <row r="32" spans="1:25" ht="52.15">
      <c r="C32" s="103">
        <v>23</v>
      </c>
      <c r="D32" s="104" t="s">
        <v>57</v>
      </c>
      <c r="E32" s="104" t="s">
        <v>58</v>
      </c>
      <c r="F32" s="104" t="s">
        <v>64</v>
      </c>
      <c r="G32" s="93" t="s">
        <v>18</v>
      </c>
      <c r="H32" s="140">
        <v>1</v>
      </c>
      <c r="I32" s="105">
        <v>167195</v>
      </c>
      <c r="J32" s="150">
        <v>182241.82898682414</v>
      </c>
      <c r="K32" s="150">
        <v>211400.52162471603</v>
      </c>
      <c r="L32" s="146">
        <v>297500</v>
      </c>
      <c r="M32" s="149">
        <v>247685.89095865516</v>
      </c>
      <c r="N32" s="105">
        <v>134518.79975625969</v>
      </c>
      <c r="O32" s="106">
        <v>106510.73543537273</v>
      </c>
      <c r="P32" s="107">
        <f t="shared" si="0"/>
        <v>7</v>
      </c>
      <c r="Q32" s="108">
        <f t="shared" si="2"/>
        <v>192436</v>
      </c>
      <c r="R32" s="109">
        <f t="shared" si="3"/>
        <v>192436</v>
      </c>
      <c r="S32" s="110">
        <f t="shared" si="1"/>
        <v>60861.939790611403</v>
      </c>
      <c r="T32" s="111">
        <f t="shared" si="4"/>
        <v>31.627107085270641</v>
      </c>
      <c r="U32" s="112">
        <f t="shared" si="5"/>
        <v>68.372892914729363</v>
      </c>
      <c r="V32" s="113" t="str">
        <f t="shared" si="6"/>
        <v>BAJO</v>
      </c>
      <c r="X32" s="116">
        <f t="shared" si="7"/>
        <v>0.56974786923190968</v>
      </c>
      <c r="Y32" s="116">
        <f t="shared" si="8"/>
        <v>-0.13116568625413125</v>
      </c>
    </row>
    <row r="33" spans="3:25" ht="52.15">
      <c r="C33" s="114">
        <v>24</v>
      </c>
      <c r="D33" s="104" t="s">
        <v>57</v>
      </c>
      <c r="E33" s="104" t="s">
        <v>58</v>
      </c>
      <c r="F33" s="104" t="s">
        <v>65</v>
      </c>
      <c r="G33" s="93" t="s">
        <v>18</v>
      </c>
      <c r="H33" s="140">
        <v>1</v>
      </c>
      <c r="I33" s="105">
        <v>159341</v>
      </c>
      <c r="J33" s="150">
        <v>158410.9605088596</v>
      </c>
      <c r="K33" s="150">
        <v>183756.71419027713</v>
      </c>
      <c r="L33" s="146">
        <v>297500</v>
      </c>
      <c r="M33" s="149">
        <v>203254.62607905496</v>
      </c>
      <c r="N33" s="105">
        <v>128219.55993795702</v>
      </c>
      <c r="O33" s="106">
        <v>101520.11860513678</v>
      </c>
      <c r="P33" s="107">
        <f t="shared" si="0"/>
        <v>7</v>
      </c>
      <c r="Q33" s="108">
        <f t="shared" si="2"/>
        <v>176000</v>
      </c>
      <c r="R33" s="109">
        <f t="shared" si="3"/>
        <v>176000</v>
      </c>
      <c r="S33" s="110">
        <f t="shared" si="1"/>
        <v>58532.470881928821</v>
      </c>
      <c r="T33" s="111">
        <f t="shared" si="4"/>
        <v>33.257085728368644</v>
      </c>
      <c r="U33" s="112">
        <f t="shared" si="5"/>
        <v>66.742914271631349</v>
      </c>
      <c r="V33" s="113" t="str">
        <f t="shared" si="6"/>
        <v>BAJO</v>
      </c>
      <c r="X33" s="116">
        <f t="shared" si="7"/>
        <v>0.56955096378243941</v>
      </c>
      <c r="Y33" s="116">
        <f t="shared" si="8"/>
        <v>-9.4653409090909094E-2</v>
      </c>
    </row>
    <row r="34" spans="3:25">
      <c r="C34" s="103">
        <v>25</v>
      </c>
      <c r="D34" s="104" t="s">
        <v>57</v>
      </c>
      <c r="E34" s="104" t="s">
        <v>58</v>
      </c>
      <c r="F34" s="104" t="s">
        <v>66</v>
      </c>
      <c r="G34" s="93" t="s">
        <v>18</v>
      </c>
      <c r="H34" s="140">
        <v>1</v>
      </c>
      <c r="I34" s="105">
        <v>315469</v>
      </c>
      <c r="J34" s="150">
        <v>330968.73756474332</v>
      </c>
      <c r="K34" s="150">
        <v>383923.7355751021</v>
      </c>
      <c r="L34" s="150">
        <v>416500</v>
      </c>
      <c r="M34" s="149">
        <v>422956.18446160835</v>
      </c>
      <c r="N34" s="105">
        <v>259260.50888544208</v>
      </c>
      <c r="O34" s="106">
        <v>201005.05658801421</v>
      </c>
      <c r="P34" s="107">
        <f t="shared" si="0"/>
        <v>7</v>
      </c>
      <c r="Q34" s="108">
        <f t="shared" si="2"/>
        <v>332869</v>
      </c>
      <c r="R34" s="109">
        <f t="shared" si="3"/>
        <v>332869</v>
      </c>
      <c r="S34" s="110">
        <f t="shared" si="1"/>
        <v>76372.313161530838</v>
      </c>
      <c r="T34" s="111">
        <f t="shared" si="4"/>
        <v>22.943654459120808</v>
      </c>
      <c r="U34" s="112">
        <f t="shared" si="5"/>
        <v>77.056345540879192</v>
      </c>
      <c r="V34" s="113" t="str">
        <f t="shared" si="6"/>
        <v>ALTO</v>
      </c>
      <c r="X34" s="116">
        <f t="shared" si="7"/>
        <v>0.56945802934000023</v>
      </c>
      <c r="Y34" s="116">
        <f t="shared" si="8"/>
        <v>-5.22728160327336E-2</v>
      </c>
    </row>
    <row r="35" spans="3:25">
      <c r="C35" s="114">
        <v>26</v>
      </c>
      <c r="D35" s="104" t="s">
        <v>57</v>
      </c>
      <c r="E35" s="104" t="s">
        <v>58</v>
      </c>
      <c r="F35" s="104" t="s">
        <v>68</v>
      </c>
      <c r="G35" s="93" t="s">
        <v>18</v>
      </c>
      <c r="H35" s="140">
        <v>1</v>
      </c>
      <c r="I35" s="105">
        <v>3153619</v>
      </c>
      <c r="J35" s="150">
        <v>3180375.2114856881</v>
      </c>
      <c r="K35" s="150">
        <v>3689235.2453233982</v>
      </c>
      <c r="L35" s="150">
        <v>4165000</v>
      </c>
      <c r="M35" s="149">
        <v>4156655.2939572921</v>
      </c>
      <c r="N35" s="105">
        <v>2528355.6361621981</v>
      </c>
      <c r="O35" s="106">
        <v>2008727.6984756736</v>
      </c>
      <c r="P35" s="107">
        <f t="shared" si="0"/>
        <v>7</v>
      </c>
      <c r="Q35" s="108">
        <f t="shared" si="2"/>
        <v>3268853</v>
      </c>
      <c r="R35" s="109">
        <f t="shared" si="3"/>
        <v>3268853</v>
      </c>
      <c r="S35" s="110">
        <f t="shared" si="1"/>
        <v>748842.24031459133</v>
      </c>
      <c r="T35" s="111">
        <f t="shared" si="4"/>
        <v>22.908409779044554</v>
      </c>
      <c r="U35" s="112">
        <f t="shared" si="5"/>
        <v>77.091590220955453</v>
      </c>
      <c r="V35" s="113" t="str">
        <f t="shared" si="6"/>
        <v>ALTO</v>
      </c>
      <c r="X35" s="116">
        <f t="shared" si="7"/>
        <v>0.56995843806660762</v>
      </c>
      <c r="Y35" s="116">
        <f t="shared" si="8"/>
        <v>-3.5252120545035216E-2</v>
      </c>
    </row>
    <row r="36" spans="3:25">
      <c r="C36" s="103">
        <v>27</v>
      </c>
      <c r="D36" s="104" t="s">
        <v>57</v>
      </c>
      <c r="E36" s="104" t="s">
        <v>58</v>
      </c>
      <c r="F36" s="104" t="s">
        <v>69</v>
      </c>
      <c r="G36" s="93" t="s">
        <v>18</v>
      </c>
      <c r="H36" s="140">
        <v>1</v>
      </c>
      <c r="I36" s="105">
        <v>819672</v>
      </c>
      <c r="J36" s="150">
        <v>837780.95649704675</v>
      </c>
      <c r="K36" s="150">
        <v>971825.90953657415</v>
      </c>
      <c r="L36" s="150">
        <v>428400</v>
      </c>
      <c r="M36" s="149"/>
      <c r="N36" s="105">
        <v>539960.78078883223</v>
      </c>
      <c r="O36" s="106">
        <v>522117.8461056588</v>
      </c>
      <c r="P36" s="107">
        <f t="shared" si="0"/>
        <v>6</v>
      </c>
      <c r="Q36" s="108">
        <f t="shared" si="2"/>
        <v>686626</v>
      </c>
      <c r="R36" s="109">
        <f t="shared" si="3"/>
        <v>686626</v>
      </c>
      <c r="S36" s="110">
        <f t="shared" si="1"/>
        <v>198805.74006171082</v>
      </c>
      <c r="T36" s="111">
        <f t="shared" si="4"/>
        <v>28.954006993867232</v>
      </c>
      <c r="U36" s="112">
        <f t="shared" si="5"/>
        <v>71.045993006132761</v>
      </c>
      <c r="V36" s="113" t="str">
        <f t="shared" si="6"/>
        <v>ALTO</v>
      </c>
      <c r="X36" s="116">
        <f t="shared" si="7"/>
        <v>0.56989845513559867</v>
      </c>
      <c r="Y36" s="116">
        <f t="shared" si="8"/>
        <v>0.19376778624753505</v>
      </c>
    </row>
    <row r="37" spans="3:25" ht="34.9">
      <c r="C37" s="114">
        <v>28</v>
      </c>
      <c r="D37" s="104" t="s">
        <v>57</v>
      </c>
      <c r="E37" s="104" t="s">
        <v>58</v>
      </c>
      <c r="F37" s="104" t="s">
        <v>70</v>
      </c>
      <c r="G37" s="93" t="s">
        <v>18</v>
      </c>
      <c r="H37" s="140">
        <v>1</v>
      </c>
      <c r="I37" s="105">
        <v>94367</v>
      </c>
      <c r="J37" s="150">
        <v>104090.67073602907</v>
      </c>
      <c r="K37" s="150">
        <v>120745.17805379372</v>
      </c>
      <c r="L37" s="146">
        <v>1785000</v>
      </c>
      <c r="M37" s="149">
        <v>129611.64561562926</v>
      </c>
      <c r="N37" s="105">
        <v>71568.303390206071</v>
      </c>
      <c r="O37" s="106">
        <v>60139.587387763626</v>
      </c>
      <c r="P37" s="107">
        <f t="shared" si="0"/>
        <v>7</v>
      </c>
      <c r="Q37" s="108">
        <f t="shared" si="2"/>
        <v>337932</v>
      </c>
      <c r="R37" s="109">
        <f t="shared" si="3"/>
        <v>337932</v>
      </c>
      <c r="S37" s="110">
        <f t="shared" si="1"/>
        <v>591209.07616450987</v>
      </c>
      <c r="T37" s="111">
        <f t="shared" si="4"/>
        <v>174.94912472465168</v>
      </c>
      <c r="U37" s="112">
        <f t="shared" si="5"/>
        <v>-74.949124724651682</v>
      </c>
      <c r="V37" s="113" t="str">
        <f t="shared" si="6"/>
        <v>BAJO</v>
      </c>
      <c r="X37" s="116">
        <f t="shared" si="7"/>
        <v>0.56913281415696071</v>
      </c>
      <c r="Y37" s="116">
        <f t="shared" si="8"/>
        <v>-0.72075151213853672</v>
      </c>
    </row>
    <row r="38" spans="3:25">
      <c r="C38" s="103">
        <v>29</v>
      </c>
      <c r="D38" s="104" t="s">
        <v>57</v>
      </c>
      <c r="E38" s="104" t="s">
        <v>58</v>
      </c>
      <c r="F38" s="104" t="s">
        <v>71</v>
      </c>
      <c r="G38" s="93" t="s">
        <v>18</v>
      </c>
      <c r="H38" s="140">
        <v>1</v>
      </c>
      <c r="I38" s="105">
        <v>161483</v>
      </c>
      <c r="J38" s="150">
        <v>149563.98378918675</v>
      </c>
      <c r="K38" s="150">
        <v>173494.22119545663</v>
      </c>
      <c r="L38" s="150">
        <v>238000</v>
      </c>
      <c r="M38" s="149"/>
      <c r="N38" s="105">
        <v>106598.22237979172</v>
      </c>
      <c r="O38" s="106">
        <v>102889.44121946127</v>
      </c>
      <c r="P38" s="107">
        <f t="shared" si="0"/>
        <v>6</v>
      </c>
      <c r="Q38" s="108">
        <f t="shared" si="2"/>
        <v>155338</v>
      </c>
      <c r="R38" s="109">
        <f t="shared" si="3"/>
        <v>155338</v>
      </c>
      <c r="S38" s="110">
        <f t="shared" si="1"/>
        <v>45387.538930118913</v>
      </c>
      <c r="T38" s="111">
        <f t="shared" si="4"/>
        <v>29.218567852115328</v>
      </c>
      <c r="U38" s="112">
        <f t="shared" si="5"/>
        <v>70.781432147884672</v>
      </c>
      <c r="V38" s="113" t="str">
        <f t="shared" si="6"/>
        <v>ALTO</v>
      </c>
      <c r="X38" s="116">
        <f t="shared" si="7"/>
        <v>0.56948077554002607</v>
      </c>
      <c r="Y38" s="116">
        <f t="shared" si="8"/>
        <v>3.9558897372181955E-2</v>
      </c>
    </row>
    <row r="39" spans="3:25">
      <c r="C39" s="114">
        <v>30</v>
      </c>
      <c r="D39" s="104" t="s">
        <v>57</v>
      </c>
      <c r="E39" s="104" t="s">
        <v>58</v>
      </c>
      <c r="F39" s="104" t="s">
        <v>72</v>
      </c>
      <c r="G39" s="93" t="s">
        <v>18</v>
      </c>
      <c r="H39" s="140">
        <v>1</v>
      </c>
      <c r="I39" s="105">
        <v>5950833</v>
      </c>
      <c r="J39" s="150">
        <v>6163455.9687778279</v>
      </c>
      <c r="K39" s="150">
        <v>7149608.9237822797</v>
      </c>
      <c r="L39" s="146">
        <v>428400</v>
      </c>
      <c r="M39" s="149"/>
      <c r="N39" s="105">
        <v>3961705.0566363838</v>
      </c>
      <c r="O39" s="106">
        <v>3790373.48256421</v>
      </c>
      <c r="P39" s="107">
        <f t="shared" si="0"/>
        <v>6</v>
      </c>
      <c r="Q39" s="108">
        <f t="shared" si="2"/>
        <v>4574063</v>
      </c>
      <c r="R39" s="109">
        <f t="shared" si="3"/>
        <v>4574063</v>
      </c>
      <c r="S39" s="110">
        <f t="shared" si="1"/>
        <v>2207214.5216584541</v>
      </c>
      <c r="T39" s="111">
        <f t="shared" si="4"/>
        <v>48.255009204255693</v>
      </c>
      <c r="U39" s="112">
        <f t="shared" si="5"/>
        <v>51.744990795744307</v>
      </c>
      <c r="V39" s="113" t="str">
        <f t="shared" si="6"/>
        <v>BAJO</v>
      </c>
      <c r="X39" s="116">
        <f t="shared" si="7"/>
        <v>0.56998592021972105</v>
      </c>
      <c r="Y39" s="116">
        <f t="shared" si="8"/>
        <v>0.30099497973683353</v>
      </c>
    </row>
    <row r="40" spans="3:25" ht="34.9">
      <c r="C40" s="103">
        <v>31</v>
      </c>
      <c r="D40" s="104" t="s">
        <v>57</v>
      </c>
      <c r="E40" s="104" t="s">
        <v>58</v>
      </c>
      <c r="F40" s="104" t="s">
        <v>73</v>
      </c>
      <c r="G40" s="93" t="s">
        <v>18</v>
      </c>
      <c r="H40" s="140">
        <v>1</v>
      </c>
      <c r="I40" s="105">
        <v>201467</v>
      </c>
      <c r="J40" s="150">
        <v>197598.84517946385</v>
      </c>
      <c r="K40" s="150">
        <v>229214.66040817808</v>
      </c>
      <c r="L40" s="146">
        <v>416500</v>
      </c>
      <c r="M40" s="149"/>
      <c r="N40" s="105">
        <v>133988.04340793265</v>
      </c>
      <c r="O40" s="106">
        <v>128359.06306118188</v>
      </c>
      <c r="P40" s="107">
        <f t="shared" si="0"/>
        <v>6</v>
      </c>
      <c r="Q40" s="108">
        <f t="shared" si="2"/>
        <v>217855</v>
      </c>
      <c r="R40" s="109">
        <f t="shared" si="3"/>
        <v>217855</v>
      </c>
      <c r="S40" s="110">
        <f t="shared" si="1"/>
        <v>96012.972558681606</v>
      </c>
      <c r="T40" s="111">
        <f t="shared" si="4"/>
        <v>44.071961882298595</v>
      </c>
      <c r="U40" s="112">
        <f t="shared" si="5"/>
        <v>55.928038117701405</v>
      </c>
      <c r="V40" s="113" t="str">
        <f t="shared" si="6"/>
        <v>BAJO</v>
      </c>
      <c r="X40" s="116">
        <f t="shared" si="7"/>
        <v>0.56955804440525937</v>
      </c>
      <c r="Y40" s="116">
        <f t="shared" si="8"/>
        <v>-7.5224346468981657E-2</v>
      </c>
    </row>
    <row r="41" spans="3:25" ht="34.9">
      <c r="C41" s="114">
        <v>32</v>
      </c>
      <c r="D41" s="104" t="s">
        <v>57</v>
      </c>
      <c r="E41" s="104" t="s">
        <v>58</v>
      </c>
      <c r="F41" s="104" t="s">
        <v>74</v>
      </c>
      <c r="G41" s="93" t="s">
        <v>18</v>
      </c>
      <c r="H41" s="140">
        <v>1</v>
      </c>
      <c r="I41" s="105">
        <v>544901</v>
      </c>
      <c r="J41" s="150">
        <v>549499.3725579282</v>
      </c>
      <c r="K41" s="150">
        <v>637419.27216719661</v>
      </c>
      <c r="L41" s="150">
        <v>416500</v>
      </c>
      <c r="M41" s="149"/>
      <c r="N41" s="105">
        <v>356766.03698205191</v>
      </c>
      <c r="O41" s="106">
        <v>347091.20651493006</v>
      </c>
      <c r="P41" s="107">
        <f t="shared" si="0"/>
        <v>6</v>
      </c>
      <c r="Q41" s="108">
        <f t="shared" si="2"/>
        <v>475363</v>
      </c>
      <c r="R41" s="109">
        <f t="shared" si="3"/>
        <v>475363</v>
      </c>
      <c r="S41" s="110">
        <f t="shared" si="1"/>
        <v>108457.14663599271</v>
      </c>
      <c r="T41" s="111">
        <f t="shared" si="4"/>
        <v>22.815647544296194</v>
      </c>
      <c r="U41" s="112">
        <f t="shared" si="5"/>
        <v>77.184352455703802</v>
      </c>
      <c r="V41" s="113" t="str">
        <f t="shared" si="6"/>
        <v>ALTO</v>
      </c>
      <c r="X41" s="116">
        <f t="shared" si="7"/>
        <v>0.56990724562352513</v>
      </c>
      <c r="Y41" s="116">
        <f t="shared" si="8"/>
        <v>0.14628399770280817</v>
      </c>
    </row>
    <row r="42" spans="3:25" ht="34.9">
      <c r="C42" s="103">
        <v>33</v>
      </c>
      <c r="D42" s="104" t="s">
        <v>57</v>
      </c>
      <c r="E42" s="104" t="s">
        <v>58</v>
      </c>
      <c r="F42" s="104" t="s">
        <v>75</v>
      </c>
      <c r="G42" s="93" t="s">
        <v>18</v>
      </c>
      <c r="H42" s="140">
        <v>1</v>
      </c>
      <c r="I42" s="105">
        <v>349741</v>
      </c>
      <c r="J42" s="150">
        <v>386040.18573830073</v>
      </c>
      <c r="K42" s="150">
        <v>447806.61545642884</v>
      </c>
      <c r="L42" s="146">
        <v>773500</v>
      </c>
      <c r="M42" s="149"/>
      <c r="N42" s="105">
        <v>228281.09886993133</v>
      </c>
      <c r="O42" s="106">
        <v>222789.23178116517</v>
      </c>
      <c r="P42" s="107">
        <f t="shared" si="0"/>
        <v>6</v>
      </c>
      <c r="Q42" s="108">
        <f t="shared" si="2"/>
        <v>401360</v>
      </c>
      <c r="R42" s="109">
        <f t="shared" si="3"/>
        <v>401360</v>
      </c>
      <c r="S42" s="110">
        <f t="shared" si="1"/>
        <v>185017.34640993617</v>
      </c>
      <c r="T42" s="111">
        <f t="shared" si="4"/>
        <v>46.097604746346462</v>
      </c>
      <c r="U42" s="112">
        <f t="shared" si="5"/>
        <v>53.902395253653538</v>
      </c>
      <c r="V42" s="113" t="str">
        <f t="shared" si="6"/>
        <v>BAJO</v>
      </c>
      <c r="X42" s="116">
        <f t="shared" si="7"/>
        <v>0.56982901374485306</v>
      </c>
      <c r="Y42" s="116">
        <f t="shared" si="8"/>
        <v>-0.12861022523420371</v>
      </c>
    </row>
    <row r="43" spans="3:25">
      <c r="C43" s="114">
        <v>34</v>
      </c>
      <c r="D43" s="104" t="s">
        <v>57</v>
      </c>
      <c r="E43" s="104" t="s">
        <v>58</v>
      </c>
      <c r="F43" s="104" t="s">
        <v>76</v>
      </c>
      <c r="G43" s="93" t="s">
        <v>18</v>
      </c>
      <c r="H43" s="140">
        <v>1</v>
      </c>
      <c r="I43" s="105">
        <v>577388</v>
      </c>
      <c r="J43" s="150">
        <v>542943.91991367552</v>
      </c>
      <c r="K43" s="150">
        <v>629814.94709986344</v>
      </c>
      <c r="L43" s="150">
        <v>773500</v>
      </c>
      <c r="M43" s="149">
        <v>641921.31303952751</v>
      </c>
      <c r="N43" s="105">
        <v>374811.75282517174</v>
      </c>
      <c r="O43" s="106">
        <v>367782.57820004178</v>
      </c>
      <c r="P43" s="107">
        <f t="shared" si="0"/>
        <v>7</v>
      </c>
      <c r="Q43" s="108">
        <f t="shared" si="2"/>
        <v>558309</v>
      </c>
      <c r="R43" s="109">
        <f t="shared" si="3"/>
        <v>558309</v>
      </c>
      <c r="S43" s="110">
        <f t="shared" si="1"/>
        <v>135742.89610201085</v>
      </c>
      <c r="T43" s="111">
        <f t="shared" si="4"/>
        <v>24.313220116818975</v>
      </c>
      <c r="U43" s="112">
        <f t="shared" si="5"/>
        <v>75.686779883181032</v>
      </c>
      <c r="V43" s="113" t="str">
        <f t="shared" si="6"/>
        <v>ALTO</v>
      </c>
      <c r="X43" s="116">
        <f t="shared" si="7"/>
        <v>0.56991666877149105</v>
      </c>
      <c r="Y43" s="116">
        <f t="shared" si="8"/>
        <v>3.4172832607033021E-2</v>
      </c>
    </row>
    <row r="44" spans="3:25" ht="34.9">
      <c r="C44" s="103">
        <v>35</v>
      </c>
      <c r="D44" s="104" t="s">
        <v>57</v>
      </c>
      <c r="E44" s="104" t="s">
        <v>58</v>
      </c>
      <c r="F44" s="104" t="s">
        <v>77</v>
      </c>
      <c r="G44" s="93" t="s">
        <v>18</v>
      </c>
      <c r="H44" s="140">
        <v>1</v>
      </c>
      <c r="I44" s="105">
        <v>43673</v>
      </c>
      <c r="J44" s="150">
        <v>40479.091594729667</v>
      </c>
      <c r="K44" s="150">
        <v>46955.746249886404</v>
      </c>
      <c r="L44" s="146">
        <v>142800</v>
      </c>
      <c r="M44" s="149">
        <v>46640.554293502952</v>
      </c>
      <c r="N44" s="105">
        <v>29093.828251717263</v>
      </c>
      <c r="O44" s="106">
        <v>27867.595531426185</v>
      </c>
      <c r="P44" s="107">
        <f t="shared" si="0"/>
        <v>7</v>
      </c>
      <c r="Q44" s="108">
        <f t="shared" si="2"/>
        <v>53930</v>
      </c>
      <c r="R44" s="109">
        <f t="shared" si="3"/>
        <v>53930</v>
      </c>
      <c r="S44" s="110">
        <f t="shared" si="1"/>
        <v>36997.819383222348</v>
      </c>
      <c r="T44" s="111">
        <f t="shared" si="4"/>
        <v>68.603410686486825</v>
      </c>
      <c r="U44" s="112">
        <f t="shared" si="5"/>
        <v>31.396589313513175</v>
      </c>
      <c r="V44" s="113" t="str">
        <f t="shared" si="6"/>
        <v>BAJO</v>
      </c>
      <c r="X44" s="116">
        <f t="shared" si="7"/>
        <v>0.56716068132789277</v>
      </c>
      <c r="Y44" s="116">
        <f t="shared" si="8"/>
        <v>-0.19019098831819026</v>
      </c>
    </row>
    <row r="45" spans="3:25" ht="34.9">
      <c r="C45" s="114">
        <v>36</v>
      </c>
      <c r="D45" s="104" t="s">
        <v>57</v>
      </c>
      <c r="E45" s="104" t="s">
        <v>58</v>
      </c>
      <c r="F45" s="104" t="s">
        <v>78</v>
      </c>
      <c r="G45" s="93" t="s">
        <v>18</v>
      </c>
      <c r="H45" s="140">
        <v>1</v>
      </c>
      <c r="I45" s="105">
        <v>40341</v>
      </c>
      <c r="J45" s="150">
        <v>35661.613289413901</v>
      </c>
      <c r="K45" s="150">
        <v>41367.471415720116</v>
      </c>
      <c r="L45" s="146">
        <v>142800</v>
      </c>
      <c r="M45" s="149">
        <v>51304.609722853245</v>
      </c>
      <c r="N45" s="105">
        <v>26859.064679813873</v>
      </c>
      <c r="O45" s="106">
        <v>25716.276884527044</v>
      </c>
      <c r="P45" s="107">
        <f t="shared" si="0"/>
        <v>7</v>
      </c>
      <c r="Q45" s="108">
        <f t="shared" si="2"/>
        <v>52007</v>
      </c>
      <c r="R45" s="109">
        <f t="shared" si="3"/>
        <v>52007</v>
      </c>
      <c r="S45" s="110">
        <f t="shared" si="1"/>
        <v>37954.765868568837</v>
      </c>
      <c r="T45" s="111">
        <f t="shared" si="4"/>
        <v>72.9801101170397</v>
      </c>
      <c r="U45" s="112">
        <f t="shared" si="5"/>
        <v>27.0198898829603</v>
      </c>
      <c r="V45" s="113" t="str">
        <f t="shared" si="6"/>
        <v>BAJO</v>
      </c>
      <c r="X45" s="116">
        <f t="shared" si="7"/>
        <v>0.56869519569811255</v>
      </c>
      <c r="Y45" s="116">
        <f t="shared" si="8"/>
        <v>-0.22431595746726402</v>
      </c>
    </row>
    <row r="46" spans="3:25" ht="34.9">
      <c r="C46" s="103">
        <v>37</v>
      </c>
      <c r="D46" s="104" t="s">
        <v>57</v>
      </c>
      <c r="E46" s="104" t="s">
        <v>58</v>
      </c>
      <c r="F46" s="104" t="s">
        <v>79</v>
      </c>
      <c r="G46" s="93" t="s">
        <v>18</v>
      </c>
      <c r="H46" s="140">
        <v>1</v>
      </c>
      <c r="I46" s="105">
        <v>842639</v>
      </c>
      <c r="J46" s="150">
        <v>792354.28399818251</v>
      </c>
      <c r="K46" s="150">
        <v>919130.96943789185</v>
      </c>
      <c r="L46" s="150">
        <v>773500</v>
      </c>
      <c r="M46" s="149">
        <v>981906.40617900947</v>
      </c>
      <c r="N46" s="105">
        <v>560199.35838688235</v>
      </c>
      <c r="O46" s="106">
        <v>536731.32783462107</v>
      </c>
      <c r="P46" s="107">
        <f t="shared" si="0"/>
        <v>7</v>
      </c>
      <c r="Q46" s="108">
        <f t="shared" si="2"/>
        <v>772352</v>
      </c>
      <c r="R46" s="109">
        <f t="shared" si="3"/>
        <v>772352</v>
      </c>
      <c r="S46" s="110">
        <f t="shared" si="1"/>
        <v>156444.71006466163</v>
      </c>
      <c r="T46" s="111">
        <f t="shared" si="4"/>
        <v>20.255623092147314</v>
      </c>
      <c r="U46" s="112">
        <f t="shared" si="5"/>
        <v>79.744376907852683</v>
      </c>
      <c r="V46" s="113" t="str">
        <f t="shared" si="6"/>
        <v>ALTO</v>
      </c>
      <c r="X46" s="116">
        <f t="shared" si="7"/>
        <v>0.56994562512221369</v>
      </c>
      <c r="Y46" s="116">
        <f t="shared" si="8"/>
        <v>9.1003842807424601E-2</v>
      </c>
    </row>
    <row r="47" spans="3:25" ht="34.9">
      <c r="C47" s="114">
        <v>38</v>
      </c>
      <c r="D47" s="104" t="s">
        <v>57</v>
      </c>
      <c r="E47" s="104" t="s">
        <v>58</v>
      </c>
      <c r="F47" s="104" t="s">
        <v>80</v>
      </c>
      <c r="G47" s="93" t="s">
        <v>18</v>
      </c>
      <c r="H47" s="140">
        <v>1</v>
      </c>
      <c r="I47" s="105">
        <v>1140020</v>
      </c>
      <c r="J47" s="150">
        <v>1118607.4160472511</v>
      </c>
      <c r="K47" s="150">
        <v>1297584.6026148114</v>
      </c>
      <c r="L47" s="150">
        <v>773500</v>
      </c>
      <c r="M47" s="149">
        <v>1554235.1026805998</v>
      </c>
      <c r="N47" s="105">
        <v>757906.09813871037</v>
      </c>
      <c r="O47" s="106">
        <v>726160.18855711003</v>
      </c>
      <c r="P47" s="107">
        <f t="shared" si="0"/>
        <v>7</v>
      </c>
      <c r="Q47" s="108">
        <f t="shared" si="2"/>
        <v>1052573</v>
      </c>
      <c r="R47" s="109">
        <f t="shared" si="3"/>
        <v>1052573</v>
      </c>
      <c r="S47" s="110">
        <f t="shared" si="1"/>
        <v>291537.48067009338</v>
      </c>
      <c r="T47" s="111">
        <f t="shared" si="4"/>
        <v>27.697602035212132</v>
      </c>
      <c r="U47" s="112">
        <f t="shared" si="5"/>
        <v>72.302397964787872</v>
      </c>
      <c r="V47" s="113" t="str">
        <f t="shared" si="6"/>
        <v>ALTO</v>
      </c>
      <c r="X47" s="116">
        <f t="shared" si="7"/>
        <v>0.56992908446996371</v>
      </c>
      <c r="Y47" s="116">
        <f t="shared" si="8"/>
        <v>8.3079273361562567E-2</v>
      </c>
    </row>
    <row r="48" spans="3:25" ht="34.9">
      <c r="C48" s="103">
        <v>39</v>
      </c>
      <c r="D48" s="104" t="s">
        <v>57</v>
      </c>
      <c r="E48" s="104" t="s">
        <v>58</v>
      </c>
      <c r="F48" s="104" t="s">
        <v>81</v>
      </c>
      <c r="G48" s="93" t="s">
        <v>18</v>
      </c>
      <c r="H48" s="140">
        <v>1</v>
      </c>
      <c r="I48" s="105">
        <v>817887</v>
      </c>
      <c r="J48" s="150">
        <v>902715.6545206724</v>
      </c>
      <c r="K48" s="150"/>
      <c r="L48" s="150">
        <v>773500</v>
      </c>
      <c r="M48" s="149"/>
      <c r="N48" s="105">
        <v>543731.94431641931</v>
      </c>
      <c r="O48" s="106">
        <v>520956.46585926082</v>
      </c>
      <c r="P48" s="107">
        <f t="shared" si="0"/>
        <v>5</v>
      </c>
      <c r="Q48" s="108">
        <f t="shared" si="2"/>
        <v>711758</v>
      </c>
      <c r="R48" s="109">
        <f t="shared" si="3"/>
        <v>711758</v>
      </c>
      <c r="S48" s="110">
        <f t="shared" si="1"/>
        <v>152432.44132654413</v>
      </c>
      <c r="T48" s="111">
        <f t="shared" si="4"/>
        <v>21.416329893944869</v>
      </c>
      <c r="U48" s="112">
        <f t="shared" si="5"/>
        <v>78.583670106055138</v>
      </c>
      <c r="V48" s="113" t="str">
        <f t="shared" si="6"/>
        <v>ALTO</v>
      </c>
      <c r="X48" s="116">
        <f t="shared" si="7"/>
        <v>0.56997187596277299</v>
      </c>
      <c r="Y48" s="116">
        <f t="shared" si="8"/>
        <v>0.14910826432579613</v>
      </c>
    </row>
    <row r="49" spans="3:25" ht="34.9">
      <c r="C49" s="114">
        <v>40</v>
      </c>
      <c r="D49" s="104" t="s">
        <v>57</v>
      </c>
      <c r="E49" s="104" t="s">
        <v>58</v>
      </c>
      <c r="F49" s="104" t="s">
        <v>82</v>
      </c>
      <c r="G49" s="93" t="s">
        <v>18</v>
      </c>
      <c r="H49" s="140">
        <v>1</v>
      </c>
      <c r="I49" s="105">
        <v>1528317</v>
      </c>
      <c r="J49" s="150">
        <v>1312207.447387551</v>
      </c>
      <c r="K49" s="150"/>
      <c r="L49" s="150">
        <v>773500</v>
      </c>
      <c r="M49" s="149">
        <v>1814808.5152203543</v>
      </c>
      <c r="N49" s="105">
        <v>1016077.1597828497</v>
      </c>
      <c r="O49" s="106">
        <v>973513.16558780544</v>
      </c>
      <c r="P49" s="107">
        <f t="shared" si="0"/>
        <v>6</v>
      </c>
      <c r="Q49" s="108">
        <f t="shared" si="2"/>
        <v>1236404</v>
      </c>
      <c r="R49" s="109">
        <f t="shared" si="3"/>
        <v>1236404</v>
      </c>
      <c r="S49" s="110">
        <f t="shared" si="1"/>
        <v>355304.27476227126</v>
      </c>
      <c r="T49" s="111">
        <f t="shared" si="4"/>
        <v>28.736907577318682</v>
      </c>
      <c r="U49" s="112">
        <f t="shared" si="5"/>
        <v>71.263092422681325</v>
      </c>
      <c r="V49" s="113" t="str">
        <f t="shared" si="6"/>
        <v>ALTO</v>
      </c>
      <c r="X49" s="116">
        <f t="shared" si="7"/>
        <v>0.56989864546639701</v>
      </c>
      <c r="Y49" s="116">
        <f t="shared" si="8"/>
        <v>0.23609839502298602</v>
      </c>
    </row>
    <row r="50" spans="3:25">
      <c r="C50" s="103">
        <v>41</v>
      </c>
      <c r="D50" s="104" t="s">
        <v>57</v>
      </c>
      <c r="E50" s="104" t="s">
        <v>58</v>
      </c>
      <c r="F50" s="104" t="s">
        <v>83</v>
      </c>
      <c r="G50" s="93" t="s">
        <v>18</v>
      </c>
      <c r="H50" s="140">
        <v>1</v>
      </c>
      <c r="I50" s="105">
        <v>866796</v>
      </c>
      <c r="J50" s="150">
        <v>826863.38464334386</v>
      </c>
      <c r="K50" s="150">
        <v>959161.52618627879</v>
      </c>
      <c r="L50" s="150">
        <v>892500</v>
      </c>
      <c r="M50" s="149"/>
      <c r="N50" s="105">
        <v>571121.76534456026</v>
      </c>
      <c r="O50" s="106">
        <v>552161.09396533726</v>
      </c>
      <c r="P50" s="107">
        <f t="shared" si="0"/>
        <v>6</v>
      </c>
      <c r="Q50" s="108">
        <f t="shared" si="2"/>
        <v>778101</v>
      </c>
      <c r="R50" s="109">
        <f t="shared" si="3"/>
        <v>778101</v>
      </c>
      <c r="S50" s="110">
        <f t="shared" si="1"/>
        <v>158115.91910242772</v>
      </c>
      <c r="T50" s="111">
        <f t="shared" si="4"/>
        <v>20.320744877905017</v>
      </c>
      <c r="U50" s="112">
        <f t="shared" si="5"/>
        <v>79.679255122094986</v>
      </c>
      <c r="V50" s="113" t="str">
        <f t="shared" si="6"/>
        <v>ALTO</v>
      </c>
      <c r="X50" s="116">
        <f t="shared" si="7"/>
        <v>0.5698244759968808</v>
      </c>
      <c r="Y50" s="116">
        <f t="shared" si="8"/>
        <v>0.11398905797576407</v>
      </c>
    </row>
    <row r="51" spans="3:25">
      <c r="C51" s="114">
        <v>42</v>
      </c>
      <c r="D51" s="104" t="s">
        <v>57</v>
      </c>
      <c r="E51" s="104" t="s">
        <v>58</v>
      </c>
      <c r="F51" s="104" t="s">
        <v>84</v>
      </c>
      <c r="G51" s="93" t="s">
        <v>18</v>
      </c>
      <c r="H51" s="140">
        <v>1</v>
      </c>
      <c r="I51" s="105">
        <v>485996</v>
      </c>
      <c r="J51" s="150">
        <v>490098.94451612898</v>
      </c>
      <c r="K51" s="150">
        <v>568514.77563870966</v>
      </c>
      <c r="L51" s="146">
        <v>53550</v>
      </c>
      <c r="M51" s="149"/>
      <c r="N51" s="105">
        <v>324040.71792599163</v>
      </c>
      <c r="O51" s="106">
        <v>309612.91292545421</v>
      </c>
      <c r="P51" s="107">
        <f t="shared" si="0"/>
        <v>6</v>
      </c>
      <c r="Q51" s="108">
        <f t="shared" si="2"/>
        <v>371969</v>
      </c>
      <c r="R51" s="109">
        <f t="shared" si="3"/>
        <v>371969</v>
      </c>
      <c r="S51" s="110">
        <f t="shared" si="1"/>
        <v>169883.85435376607</v>
      </c>
      <c r="T51" s="111">
        <f t="shared" si="4"/>
        <v>45.671508742332314</v>
      </c>
      <c r="U51" s="112">
        <f t="shared" si="5"/>
        <v>54.328491257667686</v>
      </c>
      <c r="V51" s="113" t="str">
        <f t="shared" si="6"/>
        <v>BAJO</v>
      </c>
      <c r="X51" s="116">
        <f t="shared" si="7"/>
        <v>0.5696890527205295</v>
      </c>
      <c r="Y51" s="116">
        <f t="shared" si="8"/>
        <v>0.30654973936000041</v>
      </c>
    </row>
    <row r="52" spans="3:25">
      <c r="C52" s="103">
        <v>43</v>
      </c>
      <c r="D52" s="104" t="s">
        <v>57</v>
      </c>
      <c r="E52" s="104" t="s">
        <v>58</v>
      </c>
      <c r="F52" s="104" t="s">
        <v>85</v>
      </c>
      <c r="G52" s="93" t="s">
        <v>18</v>
      </c>
      <c r="H52" s="140">
        <v>1</v>
      </c>
      <c r="I52" s="105">
        <v>31178</v>
      </c>
      <c r="J52" s="150">
        <v>31850.589050431623</v>
      </c>
      <c r="K52" s="150">
        <v>36946.683298500677</v>
      </c>
      <c r="L52" s="146">
        <v>214200</v>
      </c>
      <c r="M52" s="149"/>
      <c r="N52" s="105">
        <v>24652.235652559277</v>
      </c>
      <c r="O52" s="106">
        <v>19907.163499686783</v>
      </c>
      <c r="P52" s="107">
        <f t="shared" si="0"/>
        <v>6</v>
      </c>
      <c r="Q52" s="108">
        <f t="shared" si="2"/>
        <v>59789</v>
      </c>
      <c r="R52" s="109">
        <f t="shared" si="3"/>
        <v>59789</v>
      </c>
      <c r="S52" s="110">
        <f t="shared" si="1"/>
        <v>69268.590250859372</v>
      </c>
      <c r="T52" s="111">
        <f t="shared" si="4"/>
        <v>115.85507409533422</v>
      </c>
      <c r="U52" s="112">
        <f t="shared" si="5"/>
        <v>-15.855074095334217</v>
      </c>
      <c r="V52" s="113" t="str">
        <f t="shared" si="6"/>
        <v>BAJO</v>
      </c>
      <c r="X52" s="116">
        <f t="shared" si="7"/>
        <v>0.56616988655820055</v>
      </c>
      <c r="Y52" s="116">
        <f t="shared" si="8"/>
        <v>-0.47853284048905315</v>
      </c>
    </row>
    <row r="53" spans="3:25">
      <c r="C53" s="114">
        <v>44</v>
      </c>
      <c r="D53" s="104" t="s">
        <v>57</v>
      </c>
      <c r="E53" s="104" t="s">
        <v>58</v>
      </c>
      <c r="F53" s="104" t="s">
        <v>86</v>
      </c>
      <c r="G53" s="93" t="s">
        <v>18</v>
      </c>
      <c r="H53" s="140">
        <v>1</v>
      </c>
      <c r="I53" s="105">
        <v>254184</v>
      </c>
      <c r="J53" s="150">
        <v>270166.63812812354</v>
      </c>
      <c r="K53" s="150">
        <v>313393.30022862327</v>
      </c>
      <c r="L53" s="146">
        <v>714000</v>
      </c>
      <c r="M53" s="149"/>
      <c r="N53" s="105">
        <v>169045.89694216711</v>
      </c>
      <c r="O53" s="106">
        <v>161952.81624556275</v>
      </c>
      <c r="P53" s="107">
        <f t="shared" si="0"/>
        <v>6</v>
      </c>
      <c r="Q53" s="108">
        <f t="shared" si="2"/>
        <v>313790</v>
      </c>
      <c r="R53" s="109">
        <f t="shared" si="3"/>
        <v>313790</v>
      </c>
      <c r="S53" s="110">
        <f t="shared" si="1"/>
        <v>186917.74489822923</v>
      </c>
      <c r="T53" s="111">
        <f t="shared" si="4"/>
        <v>59.567782561021453</v>
      </c>
      <c r="U53" s="112">
        <f t="shared" si="5"/>
        <v>40.432217438978547</v>
      </c>
      <c r="V53" s="113" t="str">
        <f t="shared" si="6"/>
        <v>BAJO</v>
      </c>
      <c r="X53" s="116">
        <f t="shared" si="7"/>
        <v>0.56949416436569222</v>
      </c>
      <c r="Y53" s="116">
        <f t="shared" si="8"/>
        <v>-0.18995506548965868</v>
      </c>
    </row>
    <row r="54" spans="3:25" ht="34.9">
      <c r="C54" s="103">
        <v>45</v>
      </c>
      <c r="D54" s="104" t="s">
        <v>57</v>
      </c>
      <c r="E54" s="104" t="s">
        <v>58</v>
      </c>
      <c r="F54" s="104" t="s">
        <v>87</v>
      </c>
      <c r="G54" s="93" t="s">
        <v>18</v>
      </c>
      <c r="H54" s="140">
        <v>1</v>
      </c>
      <c r="I54" s="105">
        <v>1747515</v>
      </c>
      <c r="J54" s="150">
        <v>1643228.9624216263</v>
      </c>
      <c r="K54" s="150">
        <v>1906145.5964090866</v>
      </c>
      <c r="L54" s="146">
        <v>416500</v>
      </c>
      <c r="M54" s="149"/>
      <c r="N54" s="105">
        <v>1358331.2008198537</v>
      </c>
      <c r="O54" s="106">
        <v>1113109.9651284195</v>
      </c>
      <c r="P54" s="107">
        <f t="shared" si="0"/>
        <v>6</v>
      </c>
      <c r="Q54" s="108">
        <f t="shared" si="2"/>
        <v>1364138</v>
      </c>
      <c r="R54" s="109">
        <f t="shared" si="3"/>
        <v>1364138</v>
      </c>
      <c r="S54" s="110">
        <f t="shared" si="1"/>
        <v>496606.56732309266</v>
      </c>
      <c r="T54" s="111">
        <f t="shared" si="4"/>
        <v>36.404422963299368</v>
      </c>
      <c r="U54" s="112">
        <f t="shared" si="5"/>
        <v>63.595577036700632</v>
      </c>
      <c r="V54" s="113" t="str">
        <f t="shared" si="6"/>
        <v>BAJO</v>
      </c>
      <c r="X54" s="116">
        <f t="shared" si="7"/>
        <v>0.56993922859938573</v>
      </c>
      <c r="Y54" s="116">
        <f t="shared" si="8"/>
        <v>0.28103974817797028</v>
      </c>
    </row>
    <row r="55" spans="3:25" ht="34.9">
      <c r="C55" s="114">
        <v>46</v>
      </c>
      <c r="D55" s="104" t="s">
        <v>57</v>
      </c>
      <c r="E55" s="104" t="s">
        <v>58</v>
      </c>
      <c r="F55" s="104" t="s">
        <v>88</v>
      </c>
      <c r="G55" s="93" t="s">
        <v>18</v>
      </c>
      <c r="H55" s="140">
        <v>1</v>
      </c>
      <c r="I55" s="105">
        <v>1364335</v>
      </c>
      <c r="J55" s="150">
        <v>1264283.0504679692</v>
      </c>
      <c r="K55" s="150">
        <v>1466568.3385428439</v>
      </c>
      <c r="L55" s="146">
        <v>416500</v>
      </c>
      <c r="M55" s="149">
        <v>1792961.0976828714</v>
      </c>
      <c r="N55" s="105">
        <v>1074320.6853755817</v>
      </c>
      <c r="O55" s="106">
        <v>869024.33785759041</v>
      </c>
      <c r="P55" s="107">
        <f t="shared" si="0"/>
        <v>7</v>
      </c>
      <c r="Q55" s="108">
        <f t="shared" si="2"/>
        <v>1178285</v>
      </c>
      <c r="R55" s="109">
        <f t="shared" si="3"/>
        <v>1178285</v>
      </c>
      <c r="S55" s="110">
        <f t="shared" si="1"/>
        <v>412260.55866519065</v>
      </c>
      <c r="T55" s="111">
        <f t="shared" si="4"/>
        <v>34.988186955209535</v>
      </c>
      <c r="U55" s="112">
        <f t="shared" si="5"/>
        <v>65.011813044790472</v>
      </c>
      <c r="V55" s="113" t="str">
        <f t="shared" si="6"/>
        <v>BAJO</v>
      </c>
      <c r="X55" s="116">
        <f t="shared" si="7"/>
        <v>0.5699617842274719</v>
      </c>
      <c r="Y55" s="116">
        <f t="shared" si="8"/>
        <v>0.15789898029763597</v>
      </c>
    </row>
    <row r="56" spans="3:25" ht="34.9">
      <c r="C56" s="103">
        <v>47</v>
      </c>
      <c r="D56" s="104" t="s">
        <v>57</v>
      </c>
      <c r="E56" s="104" t="s">
        <v>58</v>
      </c>
      <c r="F56" s="104" t="s">
        <v>89</v>
      </c>
      <c r="G56" s="93" t="s">
        <v>18</v>
      </c>
      <c r="H56" s="140">
        <v>1</v>
      </c>
      <c r="I56" s="105">
        <v>873341</v>
      </c>
      <c r="J56" s="150">
        <v>785446.57243071322</v>
      </c>
      <c r="K56" s="150">
        <v>911118.02401962725</v>
      </c>
      <c r="L56" s="146">
        <v>297500</v>
      </c>
      <c r="M56" s="149">
        <v>1213513.5797364833</v>
      </c>
      <c r="N56" s="105">
        <v>688418.91832483932</v>
      </c>
      <c r="O56" s="106">
        <v>556313.30486531637</v>
      </c>
      <c r="P56" s="107">
        <f t="shared" si="0"/>
        <v>7</v>
      </c>
      <c r="Q56" s="108">
        <f t="shared" si="2"/>
        <v>760807</v>
      </c>
      <c r="R56" s="109">
        <f t="shared" si="3"/>
        <v>760807</v>
      </c>
      <c r="S56" s="110">
        <f t="shared" si="1"/>
        <v>267933.55864326993</v>
      </c>
      <c r="T56" s="111">
        <f t="shared" si="4"/>
        <v>35.217020695560102</v>
      </c>
      <c r="U56" s="112">
        <f t="shared" si="5"/>
        <v>64.782979304439891</v>
      </c>
      <c r="V56" s="113" t="str">
        <f t="shared" si="6"/>
        <v>BAJO</v>
      </c>
      <c r="X56" s="116">
        <f t="shared" si="7"/>
        <v>0.56987257425280546</v>
      </c>
      <c r="Y56" s="116">
        <f t="shared" si="8"/>
        <v>0.14791399132762975</v>
      </c>
    </row>
    <row r="57" spans="3:25" ht="52.15">
      <c r="C57" s="114">
        <v>48</v>
      </c>
      <c r="D57" s="104" t="s">
        <v>57</v>
      </c>
      <c r="E57" s="104" t="s">
        <v>58</v>
      </c>
      <c r="F57" s="104" t="s">
        <v>90</v>
      </c>
      <c r="G57" s="93" t="s">
        <v>18</v>
      </c>
      <c r="H57" s="140">
        <v>1</v>
      </c>
      <c r="I57" s="105">
        <v>9712066</v>
      </c>
      <c r="J57" s="150">
        <v>9529725.7010813262</v>
      </c>
      <c r="K57" s="150">
        <v>11054481.813254338</v>
      </c>
      <c r="L57" s="146">
        <v>2975000</v>
      </c>
      <c r="M57" s="149"/>
      <c r="N57" s="105">
        <v>7022562.9501661872</v>
      </c>
      <c r="O57" s="106">
        <v>6186114.0039674258</v>
      </c>
      <c r="P57" s="107">
        <f t="shared" si="0"/>
        <v>6</v>
      </c>
      <c r="Q57" s="108">
        <f t="shared" si="2"/>
        <v>7746658</v>
      </c>
      <c r="R57" s="109">
        <f t="shared" si="3"/>
        <v>7746658</v>
      </c>
      <c r="S57" s="110">
        <f t="shared" si="1"/>
        <v>2699141.4896328934</v>
      </c>
      <c r="T57" s="111">
        <f t="shared" si="4"/>
        <v>34.842657177235573</v>
      </c>
      <c r="U57" s="112">
        <f t="shared" si="5"/>
        <v>65.157342822764434</v>
      </c>
      <c r="V57" s="113" t="str">
        <f t="shared" si="6"/>
        <v>BAJO</v>
      </c>
      <c r="X57" s="116">
        <f t="shared" si="7"/>
        <v>0.56997850246070902</v>
      </c>
      <c r="Y57" s="116">
        <f t="shared" si="8"/>
        <v>0.25371043874661819</v>
      </c>
    </row>
    <row r="58" spans="3:25" ht="52.15">
      <c r="C58" s="103">
        <v>49</v>
      </c>
      <c r="D58" s="104" t="s">
        <v>57</v>
      </c>
      <c r="E58" s="104" t="s">
        <v>58</v>
      </c>
      <c r="F58" s="104" t="s">
        <v>91</v>
      </c>
      <c r="G58" s="93" t="s">
        <v>18</v>
      </c>
      <c r="H58" s="140">
        <v>1</v>
      </c>
      <c r="I58" s="105">
        <v>8918455</v>
      </c>
      <c r="J58" s="150">
        <v>8872536.9708087239</v>
      </c>
      <c r="K58" s="150">
        <v>10292142.886138119</v>
      </c>
      <c r="L58" s="146">
        <v>2975000</v>
      </c>
      <c r="M58" s="149"/>
      <c r="N58" s="105">
        <v>6550092.0292488374</v>
      </c>
      <c r="O58" s="106">
        <v>5680597.2589267073</v>
      </c>
      <c r="P58" s="107">
        <f t="shared" si="0"/>
        <v>6</v>
      </c>
      <c r="Q58" s="108">
        <f t="shared" si="2"/>
        <v>7214804</v>
      </c>
      <c r="R58" s="109">
        <f t="shared" si="3"/>
        <v>7214804</v>
      </c>
      <c r="S58" s="110">
        <f t="shared" si="1"/>
        <v>2445815.8229677281</v>
      </c>
      <c r="T58" s="111">
        <f t="shared" si="4"/>
        <v>33.899962119105773</v>
      </c>
      <c r="U58" s="112">
        <f t="shared" si="5"/>
        <v>66.100037880894234</v>
      </c>
      <c r="V58" s="113" t="str">
        <f t="shared" si="6"/>
        <v>BAJO</v>
      </c>
      <c r="X58" s="116">
        <f t="shared" si="7"/>
        <v>0.56998544228517511</v>
      </c>
      <c r="Y58" s="116">
        <f t="shared" si="8"/>
        <v>0.23613267941859542</v>
      </c>
    </row>
    <row r="59" spans="3:25" ht="34.9">
      <c r="C59" s="114">
        <v>50</v>
      </c>
      <c r="D59" s="104" t="s">
        <v>57</v>
      </c>
      <c r="E59" s="104" t="s">
        <v>58</v>
      </c>
      <c r="F59" s="104" t="s">
        <v>92</v>
      </c>
      <c r="G59" s="93" t="s">
        <v>18</v>
      </c>
      <c r="H59" s="140">
        <v>1</v>
      </c>
      <c r="I59" s="105">
        <v>603092</v>
      </c>
      <c r="J59" s="150">
        <v>583517.5199999999</v>
      </c>
      <c r="K59" s="150">
        <v>676880.32319999998</v>
      </c>
      <c r="L59" s="150">
        <v>416500</v>
      </c>
      <c r="M59" s="149"/>
      <c r="N59" s="105">
        <v>400972.45388876583</v>
      </c>
      <c r="O59" s="106">
        <v>384185.69158488204</v>
      </c>
      <c r="P59" s="107">
        <f t="shared" si="0"/>
        <v>6</v>
      </c>
      <c r="Q59" s="108">
        <f t="shared" si="2"/>
        <v>510858</v>
      </c>
      <c r="R59" s="109">
        <f t="shared" si="3"/>
        <v>510858</v>
      </c>
      <c r="S59" s="110">
        <f t="shared" si="1"/>
        <v>114290.6146122932</v>
      </c>
      <c r="T59" s="111">
        <f t="shared" si="4"/>
        <v>22.372286352037786</v>
      </c>
      <c r="U59" s="112">
        <f t="shared" si="5"/>
        <v>77.62771364796221</v>
      </c>
      <c r="V59" s="113" t="str">
        <f t="shared" si="6"/>
        <v>ALTO</v>
      </c>
      <c r="X59" s="116">
        <f t="shared" si="7"/>
        <v>0.56979297566253262</v>
      </c>
      <c r="Y59" s="116">
        <f t="shared" si="8"/>
        <v>0.18054723621828375</v>
      </c>
    </row>
    <row r="60" spans="3:25">
      <c r="C60" s="103">
        <v>51</v>
      </c>
      <c r="D60" s="104" t="s">
        <v>57</v>
      </c>
      <c r="E60" s="104" t="s">
        <v>58</v>
      </c>
      <c r="F60" s="104" t="s">
        <v>93</v>
      </c>
      <c r="G60" s="93" t="s">
        <v>18</v>
      </c>
      <c r="H60" s="140">
        <v>1</v>
      </c>
      <c r="I60" s="105">
        <v>633080</v>
      </c>
      <c r="J60" s="150">
        <v>646953.58337119489</v>
      </c>
      <c r="K60" s="150">
        <v>750466.15671058604</v>
      </c>
      <c r="L60" s="150">
        <v>416500</v>
      </c>
      <c r="M60" s="149"/>
      <c r="N60" s="105">
        <v>495991.80751163315</v>
      </c>
      <c r="O60" s="106">
        <v>403246.70661933598</v>
      </c>
      <c r="P60" s="107">
        <f t="shared" si="0"/>
        <v>6</v>
      </c>
      <c r="Q60" s="108">
        <f t="shared" si="2"/>
        <v>557706</v>
      </c>
      <c r="R60" s="109">
        <f t="shared" si="3"/>
        <v>557706</v>
      </c>
      <c r="S60" s="110">
        <f t="shared" si="1"/>
        <v>128067.8845573619</v>
      </c>
      <c r="T60" s="111">
        <f t="shared" si="4"/>
        <v>22.963332751909054</v>
      </c>
      <c r="U60" s="112">
        <f t="shared" si="5"/>
        <v>77.03666724809095</v>
      </c>
      <c r="V60" s="113" t="str">
        <f t="shared" si="6"/>
        <v>ALTO</v>
      </c>
      <c r="X60" s="116">
        <f t="shared" si="7"/>
        <v>0.56995702533443415</v>
      </c>
      <c r="Y60" s="116">
        <f t="shared" si="8"/>
        <v>0.13515006114332642</v>
      </c>
    </row>
    <row r="61" spans="3:25">
      <c r="C61" s="114">
        <v>52</v>
      </c>
      <c r="D61" s="104" t="s">
        <v>57</v>
      </c>
      <c r="E61" s="104" t="s">
        <v>58</v>
      </c>
      <c r="F61" s="104" t="s">
        <v>94</v>
      </c>
      <c r="G61" s="93" t="s">
        <v>18</v>
      </c>
      <c r="H61" s="140">
        <v>1</v>
      </c>
      <c r="I61" s="105">
        <v>464576</v>
      </c>
      <c r="J61" s="150">
        <v>493805.64119945478</v>
      </c>
      <c r="K61" s="150">
        <v>572814.54379136744</v>
      </c>
      <c r="L61" s="146">
        <v>1011500</v>
      </c>
      <c r="M61" s="149">
        <v>639466.54702407995</v>
      </c>
      <c r="N61" s="105">
        <v>321009.81983159762</v>
      </c>
      <c r="O61" s="106">
        <v>295957.29338066402</v>
      </c>
      <c r="P61" s="107">
        <f t="shared" si="0"/>
        <v>7</v>
      </c>
      <c r="Q61" s="108">
        <f t="shared" si="2"/>
        <v>542733</v>
      </c>
      <c r="R61" s="109">
        <f t="shared" si="3"/>
        <v>542733</v>
      </c>
      <c r="S61" s="110">
        <f t="shared" si="1"/>
        <v>223148.44507482991</v>
      </c>
      <c r="T61" s="111">
        <f t="shared" si="4"/>
        <v>41.115695024041273</v>
      </c>
      <c r="U61" s="112">
        <f t="shared" si="5"/>
        <v>58.884304975958727</v>
      </c>
      <c r="V61" s="113" t="str">
        <f t="shared" si="6"/>
        <v>BAJO</v>
      </c>
      <c r="X61" s="116">
        <f t="shared" si="7"/>
        <v>0.56973999421753208</v>
      </c>
      <c r="Y61" s="116">
        <f t="shared" si="8"/>
        <v>-0.14400635303178544</v>
      </c>
    </row>
    <row r="62" spans="3:25" ht="34.9">
      <c r="C62" s="103">
        <v>53</v>
      </c>
      <c r="D62" s="104" t="s">
        <v>57</v>
      </c>
      <c r="E62" s="104" t="s">
        <v>58</v>
      </c>
      <c r="F62" s="104" t="s">
        <v>95</v>
      </c>
      <c r="G62" s="93" t="s">
        <v>18</v>
      </c>
      <c r="H62" s="140">
        <v>1</v>
      </c>
      <c r="I62" s="105">
        <v>467313</v>
      </c>
      <c r="J62" s="150">
        <v>490310.05439345748</v>
      </c>
      <c r="K62" s="150">
        <v>568759.66309641069</v>
      </c>
      <c r="L62" s="150">
        <v>535500</v>
      </c>
      <c r="M62" s="149">
        <v>568032.85597455699</v>
      </c>
      <c r="N62" s="105">
        <v>364881.02220252604</v>
      </c>
      <c r="O62" s="106">
        <v>297710.42451451242</v>
      </c>
      <c r="P62" s="107">
        <f t="shared" si="0"/>
        <v>7</v>
      </c>
      <c r="Q62" s="108">
        <f t="shared" si="2"/>
        <v>470358</v>
      </c>
      <c r="R62" s="109">
        <f t="shared" si="3"/>
        <v>470358</v>
      </c>
      <c r="S62" s="110">
        <f t="shared" si="1"/>
        <v>96219.005859004887</v>
      </c>
      <c r="T62" s="111">
        <f t="shared" si="4"/>
        <v>20.456547110712457</v>
      </c>
      <c r="U62" s="112">
        <f t="shared" si="5"/>
        <v>79.543452889287551</v>
      </c>
      <c r="V62" s="113" t="str">
        <f t="shared" si="6"/>
        <v>ALTO</v>
      </c>
      <c r="X62" s="116">
        <f t="shared" si="7"/>
        <v>0.56968974385786086</v>
      </c>
      <c r="Y62" s="116">
        <f t="shared" si="8"/>
        <v>-6.4737923028841864E-3</v>
      </c>
    </row>
    <row r="63" spans="3:25">
      <c r="C63" s="114">
        <v>54</v>
      </c>
      <c r="D63" s="104" t="s">
        <v>57</v>
      </c>
      <c r="E63" s="104" t="s">
        <v>58</v>
      </c>
      <c r="F63" s="104" t="s">
        <v>96</v>
      </c>
      <c r="G63" s="93" t="s">
        <v>18</v>
      </c>
      <c r="H63" s="140">
        <v>1</v>
      </c>
      <c r="I63" s="105">
        <v>89488</v>
      </c>
      <c r="J63" s="150">
        <v>84096.601540208983</v>
      </c>
      <c r="K63" s="150">
        <v>97552.057786642443</v>
      </c>
      <c r="L63" s="146">
        <v>380800</v>
      </c>
      <c r="M63" s="148">
        <v>152563.70786006362</v>
      </c>
      <c r="N63" s="105">
        <v>61875.016397075124</v>
      </c>
      <c r="O63" s="106">
        <v>57032.618709542701</v>
      </c>
      <c r="P63" s="107">
        <f t="shared" si="0"/>
        <v>7</v>
      </c>
      <c r="Q63" s="108">
        <f t="shared" si="2"/>
        <v>131915</v>
      </c>
      <c r="R63" s="109">
        <f t="shared" si="3"/>
        <v>131915</v>
      </c>
      <c r="S63" s="110">
        <f t="shared" si="1"/>
        <v>105661.55135867126</v>
      </c>
      <c r="T63" s="111">
        <f t="shared" si="4"/>
        <v>80.098208208824815</v>
      </c>
      <c r="U63" s="112">
        <f t="shared" si="5"/>
        <v>19.901791791175185</v>
      </c>
      <c r="V63" s="113" t="str">
        <f t="shared" si="6"/>
        <v>BAJO</v>
      </c>
      <c r="X63" s="116">
        <f t="shared" si="7"/>
        <v>0.5690670010392993</v>
      </c>
      <c r="Y63" s="116">
        <f t="shared" si="8"/>
        <v>-0.32162377288405414</v>
      </c>
    </row>
    <row r="64" spans="3:25" ht="34.9">
      <c r="C64" s="103">
        <v>55</v>
      </c>
      <c r="D64" s="104" t="s">
        <v>57</v>
      </c>
      <c r="E64" s="104" t="s">
        <v>58</v>
      </c>
      <c r="F64" s="104" t="s">
        <v>97</v>
      </c>
      <c r="G64" s="93" t="s">
        <v>18</v>
      </c>
      <c r="H64" s="140">
        <v>1</v>
      </c>
      <c r="I64" s="105">
        <v>2439143</v>
      </c>
      <c r="J64" s="150">
        <v>2626055.9058564291</v>
      </c>
      <c r="K64" s="150">
        <v>3046224.8507934567</v>
      </c>
      <c r="L64" s="146">
        <v>892500</v>
      </c>
      <c r="M64" s="149"/>
      <c r="N64" s="105">
        <v>1557462.6023487702</v>
      </c>
      <c r="O64" s="106">
        <v>1553664.6295677596</v>
      </c>
      <c r="P64" s="107">
        <f t="shared" si="0"/>
        <v>6</v>
      </c>
      <c r="Q64" s="108">
        <f t="shared" si="2"/>
        <v>2019175</v>
      </c>
      <c r="R64" s="109">
        <f t="shared" si="3"/>
        <v>2019175</v>
      </c>
      <c r="S64" s="110">
        <f t="shared" si="1"/>
        <v>741483.17014859139</v>
      </c>
      <c r="T64" s="111">
        <f t="shared" si="4"/>
        <v>36.722085512577728</v>
      </c>
      <c r="U64" s="112">
        <f t="shared" si="5"/>
        <v>63.277914487422272</v>
      </c>
      <c r="V64" s="113" t="str">
        <f t="shared" si="6"/>
        <v>BAJO</v>
      </c>
      <c r="X64" s="116">
        <f t="shared" si="7"/>
        <v>0.56992889815518732</v>
      </c>
      <c r="Y64" s="116">
        <f t="shared" si="8"/>
        <v>0.20798989686381814</v>
      </c>
    </row>
    <row r="65" spans="3:25" ht="34.9">
      <c r="C65" s="114">
        <v>56</v>
      </c>
      <c r="D65" s="104" t="s">
        <v>57</v>
      </c>
      <c r="E65" s="104" t="s">
        <v>58</v>
      </c>
      <c r="F65" s="104" t="s">
        <v>98</v>
      </c>
      <c r="G65" s="93" t="s">
        <v>18</v>
      </c>
      <c r="H65" s="140">
        <v>1</v>
      </c>
      <c r="I65" s="105">
        <v>714595</v>
      </c>
      <c r="J65" s="150">
        <v>720525.37562017259</v>
      </c>
      <c r="K65" s="150">
        <v>835809.43571940018</v>
      </c>
      <c r="L65" s="150">
        <v>773500</v>
      </c>
      <c r="M65" s="149"/>
      <c r="N65" s="105">
        <v>493729.10939508089</v>
      </c>
      <c r="O65" s="106">
        <v>455163.72186260181</v>
      </c>
      <c r="P65" s="107">
        <f t="shared" si="0"/>
        <v>6</v>
      </c>
      <c r="Q65" s="108">
        <f t="shared" si="2"/>
        <v>665554</v>
      </c>
      <c r="R65" s="109">
        <f t="shared" si="3"/>
        <v>665554</v>
      </c>
      <c r="S65" s="110">
        <f t="shared" si="1"/>
        <v>141335.29064627012</v>
      </c>
      <c r="T65" s="111">
        <f t="shared" si="4"/>
        <v>21.235736040391931</v>
      </c>
      <c r="U65" s="112">
        <f t="shared" si="5"/>
        <v>78.764263959608073</v>
      </c>
      <c r="V65" s="113" t="str">
        <f t="shared" si="6"/>
        <v>ALTO</v>
      </c>
      <c r="X65" s="116">
        <f t="shared" si="7"/>
        <v>0.56997354067623063</v>
      </c>
      <c r="Y65" s="116">
        <f t="shared" si="8"/>
        <v>7.3684479396112113E-2</v>
      </c>
    </row>
    <row r="66" spans="3:25">
      <c r="C66" s="103">
        <v>57</v>
      </c>
      <c r="D66" s="104" t="s">
        <v>57</v>
      </c>
      <c r="E66" s="104" t="s">
        <v>58</v>
      </c>
      <c r="F66" s="104" t="s">
        <v>99</v>
      </c>
      <c r="G66" s="93" t="s">
        <v>18</v>
      </c>
      <c r="H66" s="140">
        <v>1</v>
      </c>
      <c r="I66" s="105">
        <v>2084880</v>
      </c>
      <c r="J66" s="150">
        <v>2045713.62569741</v>
      </c>
      <c r="K66" s="150">
        <v>2373027.8058089959</v>
      </c>
      <c r="L66" s="146">
        <v>4165000</v>
      </c>
      <c r="M66" s="149"/>
      <c r="N66" s="105">
        <v>1662789.802947042</v>
      </c>
      <c r="O66" s="106">
        <v>1327987.4322405513</v>
      </c>
      <c r="P66" s="107">
        <f t="shared" si="0"/>
        <v>6</v>
      </c>
      <c r="Q66" s="108">
        <f t="shared" si="2"/>
        <v>2276566</v>
      </c>
      <c r="R66" s="109">
        <f t="shared" si="3"/>
        <v>2276566</v>
      </c>
      <c r="S66" s="110">
        <f t="shared" si="1"/>
        <v>907565.12281793903</v>
      </c>
      <c r="T66" s="111">
        <f t="shared" si="4"/>
        <v>39.865530927631312</v>
      </c>
      <c r="U66" s="112">
        <f t="shared" si="5"/>
        <v>60.134469072368688</v>
      </c>
      <c r="V66" s="113" t="str">
        <f t="shared" si="6"/>
        <v>BAJO</v>
      </c>
      <c r="X66" s="116">
        <f t="shared" si="7"/>
        <v>0.56995461657527591</v>
      </c>
      <c r="Y66" s="116">
        <f t="shared" si="8"/>
        <v>-8.4199623467977644E-2</v>
      </c>
    </row>
    <row r="67" spans="3:25" ht="34.9">
      <c r="C67" s="114">
        <v>58</v>
      </c>
      <c r="D67" s="104" t="s">
        <v>57</v>
      </c>
      <c r="E67" s="104" t="s">
        <v>58</v>
      </c>
      <c r="F67" s="104" t="s">
        <v>100</v>
      </c>
      <c r="G67" s="93" t="s">
        <v>18</v>
      </c>
      <c r="H67" s="140">
        <v>1</v>
      </c>
      <c r="I67" s="105">
        <v>596190</v>
      </c>
      <c r="J67" s="150">
        <v>617427.65773739212</v>
      </c>
      <c r="K67" s="150">
        <v>716216.08297537465</v>
      </c>
      <c r="L67" s="146">
        <v>1487500</v>
      </c>
      <c r="M67" s="149"/>
      <c r="N67" s="105">
        <v>411936.76266341686</v>
      </c>
      <c r="O67" s="106">
        <v>379780.18918354565</v>
      </c>
      <c r="P67" s="107">
        <f t="shared" si="0"/>
        <v>6</v>
      </c>
      <c r="Q67" s="108">
        <f t="shared" si="2"/>
        <v>701508</v>
      </c>
      <c r="R67" s="109">
        <f t="shared" si="3"/>
        <v>701508</v>
      </c>
      <c r="S67" s="110">
        <f t="shared" si="1"/>
        <v>370477.48977771623</v>
      </c>
      <c r="T67" s="111">
        <f t="shared" si="4"/>
        <v>52.811584440621658</v>
      </c>
      <c r="U67" s="112">
        <f t="shared" si="5"/>
        <v>47.188415559378342</v>
      </c>
      <c r="V67" s="113" t="str">
        <f t="shared" si="6"/>
        <v>BAJO</v>
      </c>
      <c r="X67" s="116">
        <f t="shared" si="7"/>
        <v>0.5698291195275188</v>
      </c>
      <c r="Y67" s="116">
        <f t="shared" si="8"/>
        <v>-0.15013086094527789</v>
      </c>
    </row>
    <row r="68" spans="3:25" ht="34.9">
      <c r="C68" s="103">
        <v>59</v>
      </c>
      <c r="D68" s="104" t="s">
        <v>57</v>
      </c>
      <c r="E68" s="104" t="s">
        <v>58</v>
      </c>
      <c r="F68" s="104" t="s">
        <v>101</v>
      </c>
      <c r="G68" s="93" t="s">
        <v>18</v>
      </c>
      <c r="H68" s="140">
        <v>1</v>
      </c>
      <c r="I68" s="105">
        <v>914991</v>
      </c>
      <c r="J68" s="150">
        <v>860359.89430713304</v>
      </c>
      <c r="K68" s="150">
        <v>998017.47739627433</v>
      </c>
      <c r="L68" s="146">
        <v>1963500</v>
      </c>
      <c r="M68" s="149"/>
      <c r="N68" s="105">
        <v>628010.46552182583</v>
      </c>
      <c r="O68" s="106">
        <v>582806.04740029236</v>
      </c>
      <c r="P68" s="107">
        <f t="shared" si="0"/>
        <v>6</v>
      </c>
      <c r="Q68" s="108">
        <f t="shared" si="2"/>
        <v>991281</v>
      </c>
      <c r="R68" s="109">
        <f t="shared" si="3"/>
        <v>991281</v>
      </c>
      <c r="S68" s="110">
        <f t="shared" si="1"/>
        <v>459534.71617599973</v>
      </c>
      <c r="T68" s="111">
        <f t="shared" si="4"/>
        <v>46.357664090807724</v>
      </c>
      <c r="U68" s="112">
        <f t="shared" si="5"/>
        <v>53.642335909192276</v>
      </c>
      <c r="V68" s="113" t="str">
        <f t="shared" si="6"/>
        <v>BAJO</v>
      </c>
      <c r="X68" s="116">
        <f t="shared" si="7"/>
        <v>0.56997512994499</v>
      </c>
      <c r="Y68" s="116">
        <f t="shared" si="8"/>
        <v>-7.6961023160940237E-2</v>
      </c>
    </row>
    <row r="69" spans="3:25" ht="34.9">
      <c r="C69" s="114">
        <v>60</v>
      </c>
      <c r="D69" s="104" t="s">
        <v>102</v>
      </c>
      <c r="E69" s="104" t="s">
        <v>103</v>
      </c>
      <c r="F69" s="104" t="s">
        <v>108</v>
      </c>
      <c r="G69" s="93" t="s">
        <v>18</v>
      </c>
      <c r="H69" s="140">
        <v>1</v>
      </c>
      <c r="I69" s="105">
        <v>297262</v>
      </c>
      <c r="J69" s="146">
        <v>1426946.8930985914</v>
      </c>
      <c r="K69" s="146">
        <v>1655258.3959943659</v>
      </c>
      <c r="L69" s="146">
        <v>535500</v>
      </c>
      <c r="M69" s="149"/>
      <c r="N69" s="105">
        <v>197636.90339020608</v>
      </c>
      <c r="O69" s="106">
        <v>189347.01106702862</v>
      </c>
      <c r="P69" s="107">
        <f t="shared" si="0"/>
        <v>6</v>
      </c>
      <c r="Q69" s="108">
        <f t="shared" si="2"/>
        <v>716992</v>
      </c>
      <c r="R69" s="109">
        <f t="shared" si="3"/>
        <v>716992</v>
      </c>
      <c r="S69" s="110">
        <f t="shared" si="1"/>
        <v>597443.35153656034</v>
      </c>
      <c r="T69" s="111">
        <f t="shared" si="4"/>
        <v>83.326362293660225</v>
      </c>
      <c r="U69" s="112">
        <f t="shared" si="5"/>
        <v>16.673637706339775</v>
      </c>
      <c r="V69" s="113" t="str">
        <f t="shared" si="6"/>
        <v>BAJO</v>
      </c>
      <c r="X69" s="116">
        <f t="shared" si="7"/>
        <v>0.5699323602988885</v>
      </c>
      <c r="Y69" s="116">
        <f t="shared" si="8"/>
        <v>-0.58540402124430957</v>
      </c>
    </row>
    <row r="70" spans="3:25" ht="34.9">
      <c r="C70" s="103">
        <v>61</v>
      </c>
      <c r="D70" s="104" t="s">
        <v>102</v>
      </c>
      <c r="E70" s="104" t="s">
        <v>103</v>
      </c>
      <c r="F70" s="104" t="s">
        <v>109</v>
      </c>
      <c r="G70" s="93" t="s">
        <v>18</v>
      </c>
      <c r="H70" s="140">
        <v>1</v>
      </c>
      <c r="I70" s="105">
        <v>208845</v>
      </c>
      <c r="J70" s="146">
        <v>4758907.5881871879</v>
      </c>
      <c r="K70" s="150"/>
      <c r="L70" s="146">
        <v>416500</v>
      </c>
      <c r="M70" s="149"/>
      <c r="N70" s="105">
        <v>164660.17343230668</v>
      </c>
      <c r="O70" s="106">
        <v>133056.56963875549</v>
      </c>
      <c r="P70" s="107">
        <f t="shared" si="0"/>
        <v>5</v>
      </c>
      <c r="Q70" s="108">
        <f t="shared" si="2"/>
        <v>1136394</v>
      </c>
      <c r="R70" s="109">
        <f t="shared" si="3"/>
        <v>1136394</v>
      </c>
      <c r="S70" s="110">
        <f t="shared" si="1"/>
        <v>1813954.3458476304</v>
      </c>
      <c r="T70" s="111">
        <f t="shared" si="4"/>
        <v>159.62371728886552</v>
      </c>
      <c r="U70" s="112">
        <f t="shared" si="5"/>
        <v>-59.623717288865521</v>
      </c>
      <c r="V70" s="113" t="str">
        <f t="shared" si="6"/>
        <v>BAJO</v>
      </c>
      <c r="X70" s="116">
        <f t="shared" si="7"/>
        <v>0.56959555298177134</v>
      </c>
      <c r="Y70" s="116">
        <f t="shared" si="8"/>
        <v>-0.81622131056658165</v>
      </c>
    </row>
    <row r="71" spans="3:25" ht="34.9">
      <c r="C71" s="114">
        <v>62</v>
      </c>
      <c r="D71" s="104" t="s">
        <v>102</v>
      </c>
      <c r="E71" s="104" t="s">
        <v>103</v>
      </c>
      <c r="F71" s="104" t="s">
        <v>111</v>
      </c>
      <c r="G71" s="93" t="s">
        <v>18</v>
      </c>
      <c r="H71" s="140">
        <v>1</v>
      </c>
      <c r="I71" s="138">
        <v>1721811</v>
      </c>
      <c r="J71" s="146">
        <v>2735240.2160745114</v>
      </c>
      <c r="K71" s="146">
        <v>3172878.6506464328</v>
      </c>
      <c r="L71" s="146">
        <v>1606500</v>
      </c>
      <c r="M71" s="149"/>
      <c r="N71" s="105">
        <v>734496.94972302252</v>
      </c>
      <c r="O71" s="106">
        <v>593552.68594696186</v>
      </c>
      <c r="P71" s="107">
        <f t="shared" si="0"/>
        <v>6</v>
      </c>
      <c r="Q71" s="108">
        <f t="shared" si="2"/>
        <v>1760747</v>
      </c>
      <c r="R71" s="109">
        <f t="shared" si="3"/>
        <v>1760747</v>
      </c>
      <c r="S71" s="110">
        <f t="shared" si="1"/>
        <v>947328.93869094399</v>
      </c>
      <c r="T71" s="111">
        <f t="shared" si="4"/>
        <v>53.80267231413395</v>
      </c>
      <c r="U71" s="112">
        <f t="shared" si="5"/>
        <v>46.19732768586605</v>
      </c>
      <c r="V71" s="113" t="str">
        <f t="shared" si="6"/>
        <v>BAJO</v>
      </c>
      <c r="X71" s="116">
        <f t="shared" si="7"/>
        <v>1.9008562184383004</v>
      </c>
      <c r="Y71" s="116">
        <f t="shared" si="8"/>
        <v>-2.2113341666917505E-2</v>
      </c>
    </row>
    <row r="72" spans="3:25" ht="34.9">
      <c r="C72" s="103">
        <v>63</v>
      </c>
      <c r="D72" s="104" t="s">
        <v>102</v>
      </c>
      <c r="E72" s="104" t="s">
        <v>103</v>
      </c>
      <c r="F72" s="104" t="s">
        <v>115</v>
      </c>
      <c r="G72" s="93" t="s">
        <v>18</v>
      </c>
      <c r="H72" s="140">
        <v>1</v>
      </c>
      <c r="I72" s="105">
        <v>290003</v>
      </c>
      <c r="J72" s="146">
        <v>623144.80778736935</v>
      </c>
      <c r="K72" s="146">
        <v>722847.9770333484</v>
      </c>
      <c r="L72" s="150">
        <v>285600</v>
      </c>
      <c r="M72" s="149"/>
      <c r="N72" s="105">
        <v>242415.97846222026</v>
      </c>
      <c r="O72" s="106">
        <v>184742.41490916684</v>
      </c>
      <c r="P72" s="107">
        <f t="shared" si="0"/>
        <v>6</v>
      </c>
      <c r="Q72" s="108">
        <f t="shared" si="2"/>
        <v>391459</v>
      </c>
      <c r="R72" s="109">
        <f t="shared" si="3"/>
        <v>391459</v>
      </c>
      <c r="S72" s="110">
        <f t="shared" si="1"/>
        <v>204100.459033869</v>
      </c>
      <c r="T72" s="111">
        <f t="shared" si="4"/>
        <v>52.138399943255621</v>
      </c>
      <c r="U72" s="112">
        <f t="shared" si="5"/>
        <v>47.861600056744379</v>
      </c>
      <c r="V72" s="113" t="str">
        <f t="shared" si="6"/>
        <v>BAJO</v>
      </c>
      <c r="X72" s="116">
        <f t="shared" si="7"/>
        <v>0.56976945517675037</v>
      </c>
      <c r="Y72" s="116">
        <f t="shared" si="8"/>
        <v>-0.25917401311503885</v>
      </c>
    </row>
    <row r="73" spans="3:25" ht="34.9">
      <c r="C73" s="114">
        <v>64</v>
      </c>
      <c r="D73" s="104" t="s">
        <v>102</v>
      </c>
      <c r="E73" s="104" t="s">
        <v>103</v>
      </c>
      <c r="F73" s="104" t="s">
        <v>116</v>
      </c>
      <c r="G73" s="93" t="s">
        <v>18</v>
      </c>
      <c r="H73" s="140">
        <v>1</v>
      </c>
      <c r="I73" s="105">
        <v>199325</v>
      </c>
      <c r="J73" s="146">
        <v>279475.11085870053</v>
      </c>
      <c r="K73" s="146">
        <v>324191.12859609257</v>
      </c>
      <c r="L73" s="150">
        <v>178500</v>
      </c>
      <c r="M73" s="148">
        <v>404299.96274420718</v>
      </c>
      <c r="N73" s="105">
        <v>166657.49337469533</v>
      </c>
      <c r="O73" s="106">
        <v>126993.05867613282</v>
      </c>
      <c r="P73" s="107">
        <f t="shared" si="0"/>
        <v>7</v>
      </c>
      <c r="Q73" s="108">
        <f t="shared" si="2"/>
        <v>239920</v>
      </c>
      <c r="R73" s="109">
        <f t="shared" si="3"/>
        <v>239920</v>
      </c>
      <c r="S73" s="110">
        <f t="shared" si="1"/>
        <v>91983.897224333778</v>
      </c>
      <c r="T73" s="111">
        <f t="shared" si="4"/>
        <v>38.339403644687302</v>
      </c>
      <c r="U73" s="112">
        <f t="shared" si="5"/>
        <v>61.660596355312698</v>
      </c>
      <c r="V73" s="113" t="str">
        <f t="shared" si="6"/>
        <v>BAJO</v>
      </c>
      <c r="X73" s="116">
        <f t="shared" si="7"/>
        <v>0.56957397575826174</v>
      </c>
      <c r="Y73" s="116">
        <f t="shared" si="8"/>
        <v>-0.16920223407802601</v>
      </c>
    </row>
    <row r="74" spans="3:25" ht="34.9">
      <c r="C74" s="103">
        <v>65</v>
      </c>
      <c r="D74" s="104" t="s">
        <v>102</v>
      </c>
      <c r="E74" s="104" t="s">
        <v>103</v>
      </c>
      <c r="F74" s="104" t="s">
        <v>117</v>
      </c>
      <c r="G74" s="93" t="s">
        <v>18</v>
      </c>
      <c r="H74" s="140">
        <v>1</v>
      </c>
      <c r="I74" s="105">
        <v>207417</v>
      </c>
      <c r="J74" s="150">
        <v>196310.09302135391</v>
      </c>
      <c r="K74" s="150">
        <v>227719.70790477056</v>
      </c>
      <c r="L74" s="150">
        <v>178500</v>
      </c>
      <c r="M74" s="149">
        <v>235043.84597910041</v>
      </c>
      <c r="N74" s="105">
        <v>173515.42408597388</v>
      </c>
      <c r="O74" s="106">
        <v>132167.28419294217</v>
      </c>
      <c r="P74" s="107">
        <f t="shared" ref="P74:P137" si="9">COUNT(I74:O74)</f>
        <v>7</v>
      </c>
      <c r="Q74" s="108">
        <f t="shared" si="2"/>
        <v>192953</v>
      </c>
      <c r="R74" s="109">
        <f t="shared" si="3"/>
        <v>192953</v>
      </c>
      <c r="S74" s="110">
        <f t="shared" ref="S74:S137" si="10">STDEVP(I74:O74)</f>
        <v>32694.369273018634</v>
      </c>
      <c r="T74" s="111">
        <f t="shared" si="4"/>
        <v>16.944214017412857</v>
      </c>
      <c r="U74" s="112">
        <f t="shared" si="5"/>
        <v>83.055785982587139</v>
      </c>
      <c r="V74" s="113" t="str">
        <f t="shared" si="6"/>
        <v>ALTO</v>
      </c>
      <c r="X74" s="116">
        <f t="shared" si="7"/>
        <v>0.56935206217300949</v>
      </c>
      <c r="Y74" s="116">
        <f t="shared" si="8"/>
        <v>7.4961259995957569E-2</v>
      </c>
    </row>
    <row r="75" spans="3:25" ht="34.9">
      <c r="C75" s="114">
        <v>66</v>
      </c>
      <c r="D75" s="104" t="s">
        <v>102</v>
      </c>
      <c r="E75" s="104" t="s">
        <v>103</v>
      </c>
      <c r="F75" s="104" t="s">
        <v>118</v>
      </c>
      <c r="G75" s="93" t="s">
        <v>18</v>
      </c>
      <c r="H75" s="140">
        <v>1</v>
      </c>
      <c r="I75" s="105">
        <v>572271</v>
      </c>
      <c r="J75" s="146">
        <v>914292.33104952285</v>
      </c>
      <c r="K75" s="146">
        <v>1060579.1040174465</v>
      </c>
      <c r="L75" s="150">
        <v>535500</v>
      </c>
      <c r="M75" s="149"/>
      <c r="N75" s="105">
        <v>477862.28803456685</v>
      </c>
      <c r="O75" s="106">
        <v>364568.32010858221</v>
      </c>
      <c r="P75" s="107">
        <f t="shared" si="9"/>
        <v>6</v>
      </c>
      <c r="Q75" s="108">
        <f t="shared" ref="Q75:Q138" si="11">ROUND(AVERAGE(I75:O75),0)</f>
        <v>654179</v>
      </c>
      <c r="R75" s="109">
        <f t="shared" ref="R75:R138" si="12">ROUND(+Q75*H75,0)</f>
        <v>654179</v>
      </c>
      <c r="S75" s="110">
        <f t="shared" si="10"/>
        <v>247849.2632849614</v>
      </c>
      <c r="T75" s="111">
        <f t="shared" ref="T75:T138" si="13">S75/Q75*100</f>
        <v>37.887071166295677</v>
      </c>
      <c r="U75" s="112">
        <f t="shared" ref="U75:U138" si="14">100-T75</f>
        <v>62.112928833704323</v>
      </c>
      <c r="V75" s="113" t="str">
        <f t="shared" ref="V75:V138" si="15">IF(U75&gt;70,"ALTO","BAJO")</f>
        <v>BAJO</v>
      </c>
      <c r="X75" s="116">
        <f t="shared" ref="X75:X138" si="16">(I75-O75)/O75</f>
        <v>0.56972223979734749</v>
      </c>
      <c r="Y75" s="116">
        <f t="shared" ref="Y75:Y138" si="17">(I75-Q75)/Q75</f>
        <v>-0.12520732093203849</v>
      </c>
    </row>
    <row r="76" spans="3:25" ht="52.15">
      <c r="C76" s="103">
        <v>67</v>
      </c>
      <c r="D76" s="104" t="s">
        <v>102</v>
      </c>
      <c r="E76" s="104" t="s">
        <v>103</v>
      </c>
      <c r="F76" s="104" t="s">
        <v>119</v>
      </c>
      <c r="G76" s="93" t="s">
        <v>18</v>
      </c>
      <c r="H76" s="140">
        <v>1</v>
      </c>
      <c r="I76" s="105">
        <v>358785</v>
      </c>
      <c r="J76" s="146">
        <v>1712952.9089413902</v>
      </c>
      <c r="K76" s="146">
        <v>1987025.3743720124</v>
      </c>
      <c r="L76" s="146">
        <v>535500</v>
      </c>
      <c r="M76" s="149"/>
      <c r="N76" s="105">
        <v>299849.40226013743</v>
      </c>
      <c r="O76" s="106">
        <v>228565.16287325122</v>
      </c>
      <c r="P76" s="107">
        <f t="shared" si="9"/>
        <v>6</v>
      </c>
      <c r="Q76" s="108">
        <f t="shared" si="11"/>
        <v>853780</v>
      </c>
      <c r="R76" s="109">
        <f t="shared" si="12"/>
        <v>853780</v>
      </c>
      <c r="S76" s="110">
        <f t="shared" si="10"/>
        <v>714898.3697112092</v>
      </c>
      <c r="T76" s="111">
        <f t="shared" si="13"/>
        <v>83.733323538992394</v>
      </c>
      <c r="U76" s="112">
        <f t="shared" si="14"/>
        <v>16.266676461007606</v>
      </c>
      <c r="V76" s="113" t="str">
        <f t="shared" si="15"/>
        <v>BAJO</v>
      </c>
      <c r="X76" s="116">
        <f t="shared" si="16"/>
        <v>0.56972740504186559</v>
      </c>
      <c r="Y76" s="116">
        <f t="shared" si="17"/>
        <v>-0.57976879289746774</v>
      </c>
    </row>
    <row r="77" spans="3:25" ht="34.9">
      <c r="C77" s="114">
        <v>68</v>
      </c>
      <c r="D77" s="104" t="s">
        <v>102</v>
      </c>
      <c r="E77" s="104" t="s">
        <v>103</v>
      </c>
      <c r="F77" s="104" t="s">
        <v>120</v>
      </c>
      <c r="G77" s="93" t="s">
        <v>18</v>
      </c>
      <c r="H77" s="140">
        <v>1</v>
      </c>
      <c r="I77" s="105">
        <v>214676</v>
      </c>
      <c r="J77" s="146">
        <v>383709.38540663332</v>
      </c>
      <c r="K77" s="146">
        <v>445102.88707169465</v>
      </c>
      <c r="L77" s="146">
        <v>380800</v>
      </c>
      <c r="M77" s="149"/>
      <c r="N77" s="105">
        <v>167607.26789275429</v>
      </c>
      <c r="O77" s="106">
        <v>136812.80517853415</v>
      </c>
      <c r="P77" s="107">
        <f t="shared" si="9"/>
        <v>6</v>
      </c>
      <c r="Q77" s="108">
        <f t="shared" si="11"/>
        <v>288118</v>
      </c>
      <c r="R77" s="109">
        <f t="shared" si="12"/>
        <v>288118</v>
      </c>
      <c r="S77" s="110">
        <f t="shared" si="10"/>
        <v>119150.98737445023</v>
      </c>
      <c r="T77" s="111">
        <f t="shared" si="13"/>
        <v>41.354926583708831</v>
      </c>
      <c r="U77" s="112">
        <f t="shared" si="14"/>
        <v>58.645073416291169</v>
      </c>
      <c r="V77" s="113" t="str">
        <f t="shared" si="15"/>
        <v>BAJO</v>
      </c>
      <c r="X77" s="116">
        <f t="shared" si="16"/>
        <v>0.56912212800445183</v>
      </c>
      <c r="Y77" s="116">
        <f t="shared" si="17"/>
        <v>-0.25490250522355423</v>
      </c>
    </row>
    <row r="78" spans="3:25" ht="34.9">
      <c r="C78" s="103">
        <v>69</v>
      </c>
      <c r="D78" s="104" t="s">
        <v>102</v>
      </c>
      <c r="E78" s="104" t="s">
        <v>103</v>
      </c>
      <c r="F78" s="104" t="s">
        <v>121</v>
      </c>
      <c r="G78" s="93" t="s">
        <v>18</v>
      </c>
      <c r="H78" s="140">
        <v>1</v>
      </c>
      <c r="I78" s="105">
        <v>217175</v>
      </c>
      <c r="J78" s="146">
        <v>547093.70186278957</v>
      </c>
      <c r="K78" s="146">
        <v>634628.69416083593</v>
      </c>
      <c r="L78" s="146">
        <v>345100</v>
      </c>
      <c r="M78" s="149"/>
      <c r="N78" s="105">
        <v>181574.54021715047</v>
      </c>
      <c r="O78" s="106">
        <v>138331.44811025268</v>
      </c>
      <c r="P78" s="107">
        <f t="shared" si="9"/>
        <v>6</v>
      </c>
      <c r="Q78" s="108">
        <f t="shared" si="11"/>
        <v>343984</v>
      </c>
      <c r="R78" s="109">
        <f t="shared" si="12"/>
        <v>343984</v>
      </c>
      <c r="S78" s="110">
        <f t="shared" si="10"/>
        <v>187296.31687840537</v>
      </c>
      <c r="T78" s="111">
        <f t="shared" si="13"/>
        <v>54.449136261688146</v>
      </c>
      <c r="U78" s="112">
        <f t="shared" si="14"/>
        <v>45.550863738311854</v>
      </c>
      <c r="V78" s="113" t="str">
        <f t="shared" si="15"/>
        <v>BAJO</v>
      </c>
      <c r="X78" s="116">
        <f t="shared" si="16"/>
        <v>0.56996115465304442</v>
      </c>
      <c r="Y78" s="116">
        <f t="shared" si="17"/>
        <v>-0.36864796037024977</v>
      </c>
    </row>
    <row r="79" spans="3:25" ht="34.9">
      <c r="C79" s="114">
        <v>70</v>
      </c>
      <c r="D79" s="104" t="s">
        <v>102</v>
      </c>
      <c r="E79" s="104" t="s">
        <v>103</v>
      </c>
      <c r="F79" s="104" t="s">
        <v>122</v>
      </c>
      <c r="G79" s="93" t="s">
        <v>18</v>
      </c>
      <c r="H79" s="140">
        <v>1</v>
      </c>
      <c r="I79" s="105">
        <v>452438</v>
      </c>
      <c r="J79" s="146">
        <v>854516.32380736014</v>
      </c>
      <c r="K79" s="146">
        <v>991238.93561653793</v>
      </c>
      <c r="L79" s="150">
        <v>416500</v>
      </c>
      <c r="M79" s="148">
        <v>1045730.3225806451</v>
      </c>
      <c r="N79" s="105">
        <v>377786.78183026816</v>
      </c>
      <c r="O79" s="106">
        <v>288201.4854875757</v>
      </c>
      <c r="P79" s="107">
        <f t="shared" si="9"/>
        <v>7</v>
      </c>
      <c r="Q79" s="108">
        <f t="shared" si="11"/>
        <v>632345</v>
      </c>
      <c r="R79" s="109">
        <f t="shared" si="12"/>
        <v>632345</v>
      </c>
      <c r="S79" s="110">
        <f t="shared" si="10"/>
        <v>295500.20951431786</v>
      </c>
      <c r="T79" s="111">
        <f t="shared" si="13"/>
        <v>46.730852543203135</v>
      </c>
      <c r="U79" s="112">
        <f t="shared" si="14"/>
        <v>53.269147456796865</v>
      </c>
      <c r="V79" s="113" t="str">
        <f t="shared" si="15"/>
        <v>BAJO</v>
      </c>
      <c r="X79" s="116">
        <f t="shared" si="16"/>
        <v>0.56986699508009475</v>
      </c>
      <c r="Y79" s="116">
        <f t="shared" si="17"/>
        <v>-0.28450766591022308</v>
      </c>
    </row>
    <row r="80" spans="3:25" ht="34.9">
      <c r="C80" s="103">
        <v>71</v>
      </c>
      <c r="D80" s="104" t="s">
        <v>102</v>
      </c>
      <c r="E80" s="104" t="s">
        <v>103</v>
      </c>
      <c r="F80" s="104" t="s">
        <v>123</v>
      </c>
      <c r="G80" s="93" t="s">
        <v>18</v>
      </c>
      <c r="H80" s="140">
        <v>1</v>
      </c>
      <c r="I80" s="105">
        <v>259539</v>
      </c>
      <c r="J80" s="150">
        <v>280604.30322580645</v>
      </c>
      <c r="K80" s="150">
        <v>325500.99174193543</v>
      </c>
      <c r="L80" s="150">
        <v>214200</v>
      </c>
      <c r="M80" s="149">
        <v>356186.5488414357</v>
      </c>
      <c r="N80" s="105">
        <v>216800.00101927764</v>
      </c>
      <c r="O80" s="106">
        <v>165378.33493422426</v>
      </c>
      <c r="P80" s="107">
        <f t="shared" si="9"/>
        <v>7</v>
      </c>
      <c r="Q80" s="108">
        <f t="shared" si="11"/>
        <v>259744</v>
      </c>
      <c r="R80" s="109">
        <f t="shared" si="12"/>
        <v>259744</v>
      </c>
      <c r="S80" s="110">
        <f t="shared" si="10"/>
        <v>61971.955861638133</v>
      </c>
      <c r="T80" s="111">
        <f t="shared" si="13"/>
        <v>23.858859439154756</v>
      </c>
      <c r="U80" s="112">
        <f t="shared" si="14"/>
        <v>76.141140560845244</v>
      </c>
      <c r="V80" s="113" t="str">
        <f t="shared" si="15"/>
        <v>ALTO</v>
      </c>
      <c r="X80" s="116">
        <f t="shared" si="16"/>
        <v>0.5693651777497104</v>
      </c>
      <c r="Y80" s="116">
        <f t="shared" si="17"/>
        <v>-7.8923863496365657E-4</v>
      </c>
    </row>
    <row r="81" spans="3:25" ht="34.9">
      <c r="C81" s="114">
        <v>72</v>
      </c>
      <c r="D81" s="104" t="s">
        <v>102</v>
      </c>
      <c r="E81" s="104" t="s">
        <v>103</v>
      </c>
      <c r="F81" s="104" t="s">
        <v>125</v>
      </c>
      <c r="G81" s="93" t="s">
        <v>18</v>
      </c>
      <c r="H81" s="140">
        <v>1</v>
      </c>
      <c r="I81" s="105">
        <v>368900</v>
      </c>
      <c r="J81" s="150">
        <v>206346.40387551111</v>
      </c>
      <c r="K81" s="150">
        <v>239361.82849559287</v>
      </c>
      <c r="L81" s="146">
        <v>1011500</v>
      </c>
      <c r="M81" s="149"/>
      <c r="N81" s="105">
        <v>260908.64701972084</v>
      </c>
      <c r="O81" s="106">
        <v>235043.45249530175</v>
      </c>
      <c r="P81" s="107">
        <f t="shared" si="9"/>
        <v>6</v>
      </c>
      <c r="Q81" s="108">
        <f t="shared" si="11"/>
        <v>387010</v>
      </c>
      <c r="R81" s="109">
        <f t="shared" si="12"/>
        <v>387010</v>
      </c>
      <c r="S81" s="110">
        <f t="shared" si="10"/>
        <v>283945.54422082519</v>
      </c>
      <c r="T81" s="111">
        <f t="shared" si="13"/>
        <v>73.369045818150752</v>
      </c>
      <c r="U81" s="112">
        <f t="shared" si="14"/>
        <v>26.630954181849248</v>
      </c>
      <c r="V81" s="113" t="str">
        <f t="shared" si="15"/>
        <v>BAJO</v>
      </c>
      <c r="X81" s="116">
        <f t="shared" si="16"/>
        <v>0.5694970273948553</v>
      </c>
      <c r="Y81" s="116">
        <f t="shared" si="17"/>
        <v>-4.6794656468825094E-2</v>
      </c>
    </row>
    <row r="82" spans="3:25" ht="34.9">
      <c r="C82" s="103">
        <v>73</v>
      </c>
      <c r="D82" s="104" t="s">
        <v>102</v>
      </c>
      <c r="E82" s="104" t="s">
        <v>103</v>
      </c>
      <c r="F82" s="104" t="s">
        <v>126</v>
      </c>
      <c r="G82" s="93" t="s">
        <v>18</v>
      </c>
      <c r="H82" s="140">
        <v>1</v>
      </c>
      <c r="I82" s="105">
        <v>118167</v>
      </c>
      <c r="J82" s="146">
        <v>600506.95559291227</v>
      </c>
      <c r="K82" s="146">
        <v>696588.06848777819</v>
      </c>
      <c r="L82" s="146">
        <v>238000</v>
      </c>
      <c r="M82" s="149"/>
      <c r="N82" s="105">
        <v>78035.150476401512</v>
      </c>
      <c r="O82" s="106">
        <v>75314.955940697429</v>
      </c>
      <c r="P82" s="107">
        <f t="shared" si="9"/>
        <v>6</v>
      </c>
      <c r="Q82" s="108">
        <f t="shared" si="11"/>
        <v>301102</v>
      </c>
      <c r="R82" s="109">
        <f t="shared" si="12"/>
        <v>301102</v>
      </c>
      <c r="S82" s="110">
        <f t="shared" si="10"/>
        <v>253060.67884071195</v>
      </c>
      <c r="T82" s="111">
        <f t="shared" si="13"/>
        <v>84.044834919964657</v>
      </c>
      <c r="U82" s="112">
        <f t="shared" si="14"/>
        <v>15.955165080035343</v>
      </c>
      <c r="V82" s="113" t="str">
        <f t="shared" si="15"/>
        <v>BAJO</v>
      </c>
      <c r="X82" s="116">
        <f t="shared" si="16"/>
        <v>0.56897124248527775</v>
      </c>
      <c r="Y82" s="116">
        <f t="shared" si="17"/>
        <v>-0.60755159381206369</v>
      </c>
    </row>
    <row r="83" spans="3:25" ht="34.9">
      <c r="C83" s="114">
        <v>74</v>
      </c>
      <c r="D83" s="104" t="s">
        <v>102</v>
      </c>
      <c r="E83" s="104" t="s">
        <v>103</v>
      </c>
      <c r="F83" s="104" t="s">
        <v>127</v>
      </c>
      <c r="G83" s="93" t="s">
        <v>18</v>
      </c>
      <c r="H83" s="140">
        <v>1</v>
      </c>
      <c r="I83" s="105">
        <v>264299</v>
      </c>
      <c r="J83" s="150">
        <v>332429.32334393455</v>
      </c>
      <c r="K83" s="146">
        <v>385618.01507896406</v>
      </c>
      <c r="L83" s="146">
        <v>654500</v>
      </c>
      <c r="M83" s="149"/>
      <c r="N83" s="105">
        <v>175708.28584090408</v>
      </c>
      <c r="O83" s="106">
        <v>168350.36228857801</v>
      </c>
      <c r="P83" s="107">
        <f t="shared" si="9"/>
        <v>6</v>
      </c>
      <c r="Q83" s="108">
        <f t="shared" si="11"/>
        <v>330151</v>
      </c>
      <c r="R83" s="109">
        <f t="shared" si="12"/>
        <v>330151</v>
      </c>
      <c r="S83" s="110">
        <f t="shared" si="10"/>
        <v>164647.36992762709</v>
      </c>
      <c r="T83" s="111">
        <f t="shared" si="13"/>
        <v>49.870322951506161</v>
      </c>
      <c r="U83" s="112">
        <f t="shared" si="14"/>
        <v>50.129677048493839</v>
      </c>
      <c r="V83" s="113" t="str">
        <f t="shared" si="15"/>
        <v>BAJO</v>
      </c>
      <c r="X83" s="116">
        <f t="shared" si="16"/>
        <v>0.56993425144492116</v>
      </c>
      <c r="Y83" s="116">
        <f t="shared" si="17"/>
        <v>-0.19946024697789799</v>
      </c>
    </row>
    <row r="84" spans="3:25" ht="34.9">
      <c r="C84" s="103">
        <v>75</v>
      </c>
      <c r="D84" s="104" t="s">
        <v>102</v>
      </c>
      <c r="E84" s="104" t="s">
        <v>103</v>
      </c>
      <c r="F84" s="104" t="s">
        <v>128</v>
      </c>
      <c r="G84" s="93" t="s">
        <v>18</v>
      </c>
      <c r="H84" s="140">
        <v>1</v>
      </c>
      <c r="I84" s="105">
        <v>170408</v>
      </c>
      <c r="J84" s="146">
        <v>239838.0040072694</v>
      </c>
      <c r="K84" s="146">
        <v>278212.0846484325</v>
      </c>
      <c r="L84" s="150">
        <v>148750</v>
      </c>
      <c r="M84" s="149"/>
      <c r="N84" s="105">
        <v>113316.48036782628</v>
      </c>
      <c r="O84" s="106">
        <v>108564.71935685948</v>
      </c>
      <c r="P84" s="107">
        <f t="shared" si="9"/>
        <v>6</v>
      </c>
      <c r="Q84" s="108">
        <f t="shared" si="11"/>
        <v>176515</v>
      </c>
      <c r="R84" s="109">
        <f t="shared" si="12"/>
        <v>176515</v>
      </c>
      <c r="S84" s="110">
        <f t="shared" si="10"/>
        <v>62943.869253473946</v>
      </c>
      <c r="T84" s="111">
        <f t="shared" si="13"/>
        <v>35.659218340352915</v>
      </c>
      <c r="U84" s="112">
        <f t="shared" si="14"/>
        <v>64.340781659647092</v>
      </c>
      <c r="V84" s="113" t="str">
        <f t="shared" si="15"/>
        <v>BAJO</v>
      </c>
      <c r="X84" s="116">
        <f t="shared" si="16"/>
        <v>0.56964436521829465</v>
      </c>
      <c r="Y84" s="116">
        <f t="shared" si="17"/>
        <v>-3.459762626405688E-2</v>
      </c>
    </row>
    <row r="85" spans="3:25" ht="34.9">
      <c r="C85" s="114">
        <v>76</v>
      </c>
      <c r="D85" s="104" t="s">
        <v>102</v>
      </c>
      <c r="E85" s="104" t="s">
        <v>103</v>
      </c>
      <c r="F85" s="104" t="s">
        <v>129</v>
      </c>
      <c r="G85" s="93" t="s">
        <v>18</v>
      </c>
      <c r="H85" s="140">
        <v>1</v>
      </c>
      <c r="I85" s="105">
        <v>57358</v>
      </c>
      <c r="J85" s="146">
        <v>245513.42303498407</v>
      </c>
      <c r="K85" s="146">
        <v>284795.57072058151</v>
      </c>
      <c r="L85" s="146">
        <v>95200</v>
      </c>
      <c r="M85" s="149"/>
      <c r="N85" s="105">
        <v>37278.649833813426</v>
      </c>
      <c r="O85" s="106">
        <v>36539.23470453122</v>
      </c>
      <c r="P85" s="107">
        <f t="shared" si="9"/>
        <v>6</v>
      </c>
      <c r="Q85" s="108">
        <f t="shared" si="11"/>
        <v>126114</v>
      </c>
      <c r="R85" s="109">
        <f t="shared" si="12"/>
        <v>126114</v>
      </c>
      <c r="S85" s="110">
        <f t="shared" si="10"/>
        <v>100858.38591493582</v>
      </c>
      <c r="T85" s="111">
        <f t="shared" si="13"/>
        <v>79.973980616692685</v>
      </c>
      <c r="U85" s="112">
        <f t="shared" si="14"/>
        <v>20.026019383307315</v>
      </c>
      <c r="V85" s="113" t="str">
        <f t="shared" si="15"/>
        <v>BAJO</v>
      </c>
      <c r="X85" s="116">
        <f t="shared" si="16"/>
        <v>0.56976467799110886</v>
      </c>
      <c r="Y85" s="116">
        <f t="shared" si="17"/>
        <v>-0.54518927319726596</v>
      </c>
    </row>
    <row r="86" spans="3:25" ht="52.15">
      <c r="C86" s="103">
        <v>77</v>
      </c>
      <c r="D86" s="104" t="s">
        <v>102</v>
      </c>
      <c r="E86" s="104" t="s">
        <v>103</v>
      </c>
      <c r="F86" s="104" t="s">
        <v>130</v>
      </c>
      <c r="G86" s="93" t="s">
        <v>18</v>
      </c>
      <c r="H86" s="140">
        <v>1</v>
      </c>
      <c r="I86" s="105">
        <v>117929</v>
      </c>
      <c r="J86" s="146">
        <v>474716.1532803271</v>
      </c>
      <c r="K86" s="146">
        <v>550670.73780517944</v>
      </c>
      <c r="L86" s="146">
        <v>297500</v>
      </c>
      <c r="M86" s="149"/>
      <c r="N86" s="105">
        <v>77099.343230666971</v>
      </c>
      <c r="O86" s="106">
        <v>75120.286489872626</v>
      </c>
      <c r="P86" s="107">
        <f t="shared" si="9"/>
        <v>6</v>
      </c>
      <c r="Q86" s="108">
        <f t="shared" si="11"/>
        <v>265506</v>
      </c>
      <c r="R86" s="109">
        <f t="shared" si="12"/>
        <v>265506</v>
      </c>
      <c r="S86" s="110">
        <f t="shared" si="10"/>
        <v>191326.15743445099</v>
      </c>
      <c r="T86" s="111">
        <f t="shared" si="13"/>
        <v>72.060954341691328</v>
      </c>
      <c r="U86" s="112">
        <f t="shared" si="14"/>
        <v>27.939045658308672</v>
      </c>
      <c r="V86" s="113" t="str">
        <f t="shared" si="15"/>
        <v>BAJO</v>
      </c>
      <c r="X86" s="116">
        <f t="shared" si="16"/>
        <v>0.56986887977189293</v>
      </c>
      <c r="Y86" s="116">
        <f t="shared" si="17"/>
        <v>-0.55583301318990908</v>
      </c>
    </row>
    <row r="87" spans="3:25" ht="34.9">
      <c r="C87" s="114">
        <v>78</v>
      </c>
      <c r="D87" s="104" t="s">
        <v>102</v>
      </c>
      <c r="E87" s="104" t="s">
        <v>103</v>
      </c>
      <c r="F87" s="104" t="s">
        <v>131</v>
      </c>
      <c r="G87" s="93" t="s">
        <v>18</v>
      </c>
      <c r="H87" s="140">
        <v>1</v>
      </c>
      <c r="I87" s="105">
        <v>13090</v>
      </c>
      <c r="J87" s="146">
        <v>275815.05472966831</v>
      </c>
      <c r="K87" s="146">
        <v>319945.46348641522</v>
      </c>
      <c r="L87" s="146">
        <v>297500</v>
      </c>
      <c r="M87" s="149"/>
      <c r="N87" s="105">
        <v>8757.4797473964118</v>
      </c>
      <c r="O87" s="106">
        <v>8367.4681561912712</v>
      </c>
      <c r="P87" s="107">
        <f t="shared" si="9"/>
        <v>6</v>
      </c>
      <c r="Q87" s="108">
        <f t="shared" si="11"/>
        <v>153913</v>
      </c>
      <c r="R87" s="109">
        <f t="shared" si="12"/>
        <v>153913</v>
      </c>
      <c r="S87" s="110">
        <f t="shared" si="10"/>
        <v>144411.94587886066</v>
      </c>
      <c r="T87" s="111">
        <f t="shared" si="13"/>
        <v>93.826996991066807</v>
      </c>
      <c r="U87" s="112">
        <f t="shared" si="14"/>
        <v>6.1730030089331933</v>
      </c>
      <c r="V87" s="113" t="str">
        <f t="shared" si="15"/>
        <v>BAJO</v>
      </c>
      <c r="X87" s="116">
        <f t="shared" si="16"/>
        <v>0.56439197086330406</v>
      </c>
      <c r="Y87" s="116">
        <f t="shared" si="17"/>
        <v>-0.91495195337625801</v>
      </c>
    </row>
    <row r="88" spans="3:25" ht="34.9">
      <c r="C88" s="103">
        <v>79</v>
      </c>
      <c r="D88" s="104" t="s">
        <v>102</v>
      </c>
      <c r="E88" s="104" t="s">
        <v>103</v>
      </c>
      <c r="F88" s="104" t="s">
        <v>132</v>
      </c>
      <c r="G88" s="93" t="s">
        <v>18</v>
      </c>
      <c r="H88" s="140">
        <v>1</v>
      </c>
      <c r="I88" s="105">
        <v>328202</v>
      </c>
      <c r="J88" s="150"/>
      <c r="K88" s="150"/>
      <c r="L88" s="150">
        <v>416500</v>
      </c>
      <c r="M88" s="149"/>
      <c r="N88" s="105">
        <v>217721.84099268782</v>
      </c>
      <c r="O88" s="106">
        <v>209059.50511589058</v>
      </c>
      <c r="P88" s="107">
        <f t="shared" si="9"/>
        <v>4</v>
      </c>
      <c r="Q88" s="108">
        <f t="shared" si="11"/>
        <v>292871</v>
      </c>
      <c r="R88" s="109">
        <f t="shared" si="12"/>
        <v>292871</v>
      </c>
      <c r="S88" s="110">
        <f t="shared" si="10"/>
        <v>85446.140896047087</v>
      </c>
      <c r="T88" s="111">
        <f t="shared" si="13"/>
        <v>29.175350545478075</v>
      </c>
      <c r="U88" s="112">
        <f t="shared" si="14"/>
        <v>70.824649454521932</v>
      </c>
      <c r="V88" s="113" t="str">
        <f t="shared" si="15"/>
        <v>ALTO</v>
      </c>
      <c r="X88" s="116">
        <f t="shared" si="16"/>
        <v>0.56989752663034221</v>
      </c>
      <c r="Y88" s="116">
        <f t="shared" si="17"/>
        <v>0.12063673084736966</v>
      </c>
    </row>
    <row r="89" spans="3:25" ht="34.9">
      <c r="C89" s="114">
        <v>80</v>
      </c>
      <c r="D89" s="104" t="s">
        <v>102</v>
      </c>
      <c r="E89" s="104" t="s">
        <v>103</v>
      </c>
      <c r="F89" s="104" t="s">
        <v>133</v>
      </c>
      <c r="G89" s="93" t="s">
        <v>18</v>
      </c>
      <c r="H89" s="140">
        <v>1</v>
      </c>
      <c r="I89" s="105">
        <v>4760</v>
      </c>
      <c r="J89" s="146">
        <v>382079.42077237618</v>
      </c>
      <c r="K89" s="146">
        <v>443212.12809595634</v>
      </c>
      <c r="L89" s="146">
        <v>148750</v>
      </c>
      <c r="M89" s="148">
        <v>469596.73875511129</v>
      </c>
      <c r="N89" s="105">
        <v>3254.3744515843118</v>
      </c>
      <c r="O89" s="106">
        <v>3106.9686782209233</v>
      </c>
      <c r="P89" s="107">
        <f t="shared" si="9"/>
        <v>7</v>
      </c>
      <c r="Q89" s="108">
        <f t="shared" si="11"/>
        <v>207823</v>
      </c>
      <c r="R89" s="109">
        <f t="shared" si="12"/>
        <v>207823</v>
      </c>
      <c r="S89" s="110">
        <f t="shared" si="10"/>
        <v>200990.40824471589</v>
      </c>
      <c r="T89" s="111">
        <f t="shared" si="13"/>
        <v>96.712302413455632</v>
      </c>
      <c r="U89" s="112">
        <f t="shared" si="14"/>
        <v>3.2876975865443683</v>
      </c>
      <c r="V89" s="113" t="str">
        <f t="shared" si="15"/>
        <v>BAJO</v>
      </c>
      <c r="X89" s="116">
        <f t="shared" si="16"/>
        <v>0.53203990544430479</v>
      </c>
      <c r="Y89" s="116">
        <f t="shared" si="17"/>
        <v>-0.97709589410219277</v>
      </c>
    </row>
    <row r="90" spans="3:25" ht="52.15">
      <c r="C90" s="103">
        <v>81</v>
      </c>
      <c r="D90" s="104" t="s">
        <v>102</v>
      </c>
      <c r="E90" s="104" t="s">
        <v>103</v>
      </c>
      <c r="F90" s="104" t="s">
        <v>134</v>
      </c>
      <c r="G90" s="93" t="s">
        <v>18</v>
      </c>
      <c r="H90" s="140">
        <v>1</v>
      </c>
      <c r="I90" s="105">
        <v>299642</v>
      </c>
      <c r="J90" s="150">
        <v>135267.42651522034</v>
      </c>
      <c r="K90" s="150"/>
      <c r="L90" s="146">
        <v>8925000</v>
      </c>
      <c r="M90" s="149"/>
      <c r="N90" s="105">
        <v>199257.10697983604</v>
      </c>
      <c r="O90" s="106">
        <v>190885.56337439967</v>
      </c>
      <c r="P90" s="107">
        <f t="shared" si="9"/>
        <v>5</v>
      </c>
      <c r="Q90" s="108">
        <f t="shared" si="11"/>
        <v>1950010</v>
      </c>
      <c r="R90" s="109">
        <f t="shared" si="12"/>
        <v>1950010</v>
      </c>
      <c r="S90" s="110">
        <f t="shared" si="10"/>
        <v>3487897.507653947</v>
      </c>
      <c r="T90" s="111">
        <f t="shared" si="13"/>
        <v>178.86562159445066</v>
      </c>
      <c r="U90" s="112">
        <f t="shared" si="14"/>
        <v>-78.865621594450658</v>
      </c>
      <c r="V90" s="113" t="str">
        <f t="shared" si="15"/>
        <v>BAJO</v>
      </c>
      <c r="X90" s="116">
        <f t="shared" si="16"/>
        <v>0.56974678809149815</v>
      </c>
      <c r="Y90" s="116">
        <f t="shared" si="17"/>
        <v>-0.84633822390654412</v>
      </c>
    </row>
    <row r="91" spans="3:25" ht="34.9">
      <c r="C91" s="114">
        <v>82</v>
      </c>
      <c r="D91" s="104" t="s">
        <v>102</v>
      </c>
      <c r="E91" s="104" t="s">
        <v>103</v>
      </c>
      <c r="F91" s="104" t="s">
        <v>140</v>
      </c>
      <c r="G91" s="93" t="s">
        <v>18</v>
      </c>
      <c r="H91" s="140">
        <v>1</v>
      </c>
      <c r="I91" s="105">
        <v>275723</v>
      </c>
      <c r="J91" s="150">
        <v>248394.09095411171</v>
      </c>
      <c r="K91" s="150">
        <v>288137.14550676959</v>
      </c>
      <c r="L91" s="146">
        <v>1487500</v>
      </c>
      <c r="M91" s="149">
        <v>288189.53021353931</v>
      </c>
      <c r="N91" s="105">
        <v>183334.41653002438</v>
      </c>
      <c r="O91" s="106">
        <v>175661.52745875967</v>
      </c>
      <c r="P91" s="107">
        <f t="shared" si="9"/>
        <v>7</v>
      </c>
      <c r="Q91" s="108">
        <f t="shared" si="11"/>
        <v>420991</v>
      </c>
      <c r="R91" s="109">
        <f t="shared" si="12"/>
        <v>420991</v>
      </c>
      <c r="S91" s="110">
        <f t="shared" si="10"/>
        <v>437572.44473038532</v>
      </c>
      <c r="T91" s="111">
        <f t="shared" si="13"/>
        <v>103.93866964623599</v>
      </c>
      <c r="U91" s="112">
        <f t="shared" si="14"/>
        <v>-3.9386696462359936</v>
      </c>
      <c r="V91" s="113" t="str">
        <f t="shared" si="15"/>
        <v>BAJO</v>
      </c>
      <c r="X91" s="116">
        <f t="shared" si="16"/>
        <v>0.56962656529746913</v>
      </c>
      <c r="Y91" s="116">
        <f t="shared" si="17"/>
        <v>-0.3450620084514871</v>
      </c>
    </row>
    <row r="92" spans="3:25" ht="34.9">
      <c r="C92" s="103">
        <v>83</v>
      </c>
      <c r="D92" s="104" t="s">
        <v>102</v>
      </c>
      <c r="E92" s="104" t="s">
        <v>103</v>
      </c>
      <c r="F92" s="104" t="s">
        <v>142</v>
      </c>
      <c r="G92" s="93" t="s">
        <v>18</v>
      </c>
      <c r="H92" s="140">
        <v>1</v>
      </c>
      <c r="I92" s="105">
        <v>155533</v>
      </c>
      <c r="J92" s="150">
        <v>153184.76366197181</v>
      </c>
      <c r="K92" s="150">
        <v>177694.32584788729</v>
      </c>
      <c r="L92" s="146">
        <v>285600</v>
      </c>
      <c r="M92" s="149">
        <v>188157.81508405271</v>
      </c>
      <c r="N92" s="105">
        <v>107506.09508087748</v>
      </c>
      <c r="O92" s="106">
        <v>99112.190227604937</v>
      </c>
      <c r="P92" s="107">
        <f t="shared" si="9"/>
        <v>7</v>
      </c>
      <c r="Q92" s="108">
        <f t="shared" si="11"/>
        <v>166684</v>
      </c>
      <c r="R92" s="109">
        <f t="shared" si="12"/>
        <v>166684</v>
      </c>
      <c r="S92" s="110">
        <f t="shared" si="10"/>
        <v>57443.03408567849</v>
      </c>
      <c r="T92" s="111">
        <f t="shared" si="13"/>
        <v>34.462236378823697</v>
      </c>
      <c r="U92" s="112">
        <f t="shared" si="14"/>
        <v>65.53776362117631</v>
      </c>
      <c r="V92" s="113" t="str">
        <f t="shared" si="15"/>
        <v>BAJO</v>
      </c>
      <c r="X92" s="116">
        <f t="shared" si="16"/>
        <v>0.56926206194039508</v>
      </c>
      <c r="Y92" s="116">
        <f t="shared" si="17"/>
        <v>-6.689904249958005E-2</v>
      </c>
    </row>
    <row r="93" spans="3:25" ht="34.9">
      <c r="C93" s="114">
        <v>84</v>
      </c>
      <c r="D93" s="104" t="s">
        <v>102</v>
      </c>
      <c r="E93" s="104" t="s">
        <v>103</v>
      </c>
      <c r="F93" s="104" t="s">
        <v>148</v>
      </c>
      <c r="G93" s="93" t="s">
        <v>147</v>
      </c>
      <c r="H93" s="140">
        <v>1</v>
      </c>
      <c r="I93" s="105">
        <v>190757</v>
      </c>
      <c r="J93" s="146">
        <v>59233.503952748746</v>
      </c>
      <c r="K93" s="146">
        <v>68710.864585188538</v>
      </c>
      <c r="L93" s="146">
        <v>535500</v>
      </c>
      <c r="M93" s="149"/>
      <c r="N93" s="105">
        <v>131809.14892532685</v>
      </c>
      <c r="O93" s="106">
        <v>121520.19252453541</v>
      </c>
      <c r="P93" s="107">
        <f t="shared" si="9"/>
        <v>6</v>
      </c>
      <c r="Q93" s="108">
        <f t="shared" si="11"/>
        <v>184588</v>
      </c>
      <c r="R93" s="109">
        <f t="shared" si="12"/>
        <v>184588</v>
      </c>
      <c r="S93" s="110">
        <f t="shared" si="10"/>
        <v>162830.0258733544</v>
      </c>
      <c r="T93" s="111">
        <f t="shared" si="13"/>
        <v>88.212682229264303</v>
      </c>
      <c r="U93" s="112">
        <f t="shared" si="14"/>
        <v>11.787317770735697</v>
      </c>
      <c r="V93" s="113" t="str">
        <f t="shared" si="15"/>
        <v>BAJO</v>
      </c>
      <c r="X93" s="116">
        <f t="shared" si="16"/>
        <v>0.56975557754720807</v>
      </c>
      <c r="Y93" s="116">
        <f t="shared" si="17"/>
        <v>3.3420374022146621E-2</v>
      </c>
    </row>
    <row r="94" spans="3:25" ht="34.9">
      <c r="C94" s="103">
        <v>85</v>
      </c>
      <c r="D94" s="104" t="s">
        <v>102</v>
      </c>
      <c r="E94" s="104" t="s">
        <v>103</v>
      </c>
      <c r="F94" s="104" t="s">
        <v>149</v>
      </c>
      <c r="G94" s="93" t="s">
        <v>147</v>
      </c>
      <c r="H94" s="140">
        <v>1</v>
      </c>
      <c r="I94" s="105">
        <v>953309</v>
      </c>
      <c r="J94" s="146">
        <v>130038.77490231712</v>
      </c>
      <c r="K94" s="146">
        <v>150844.97888668787</v>
      </c>
      <c r="L94" s="146">
        <v>1487500</v>
      </c>
      <c r="M94" s="149"/>
      <c r="N94" s="105">
        <v>658598.79191225348</v>
      </c>
      <c r="O94" s="106">
        <v>607217.15410315304</v>
      </c>
      <c r="P94" s="107">
        <f t="shared" si="9"/>
        <v>6</v>
      </c>
      <c r="Q94" s="108">
        <f t="shared" si="11"/>
        <v>664585</v>
      </c>
      <c r="R94" s="109">
        <f t="shared" si="12"/>
        <v>664585</v>
      </c>
      <c r="S94" s="110">
        <f t="shared" si="10"/>
        <v>467893.51101337187</v>
      </c>
      <c r="T94" s="111">
        <f t="shared" si="13"/>
        <v>70.403862713328152</v>
      </c>
      <c r="U94" s="112">
        <f t="shared" si="14"/>
        <v>29.596137286671848</v>
      </c>
      <c r="V94" s="113" t="str">
        <f t="shared" si="15"/>
        <v>BAJO</v>
      </c>
      <c r="X94" s="116">
        <f t="shared" si="16"/>
        <v>0.56996388122140151</v>
      </c>
      <c r="Y94" s="116">
        <f t="shared" si="17"/>
        <v>0.43444254685254707</v>
      </c>
    </row>
    <row r="95" spans="3:25" ht="34.9">
      <c r="C95" s="114">
        <v>86</v>
      </c>
      <c r="D95" s="104" t="s">
        <v>102</v>
      </c>
      <c r="E95" s="104" t="s">
        <v>103</v>
      </c>
      <c r="F95" s="104" t="s">
        <v>150</v>
      </c>
      <c r="G95" s="93" t="s">
        <v>18</v>
      </c>
      <c r="H95" s="140">
        <v>1</v>
      </c>
      <c r="I95" s="105">
        <v>115906</v>
      </c>
      <c r="J95" s="146">
        <v>13785.965942753293</v>
      </c>
      <c r="K95" s="146">
        <v>15991.720493593819</v>
      </c>
      <c r="L95" s="150">
        <v>95200</v>
      </c>
      <c r="M95" s="149"/>
      <c r="N95" s="105">
        <v>80158.175869709739</v>
      </c>
      <c r="O95" s="106">
        <v>73891.435581541038</v>
      </c>
      <c r="P95" s="107">
        <f t="shared" si="9"/>
        <v>6</v>
      </c>
      <c r="Q95" s="108">
        <f t="shared" si="11"/>
        <v>65822</v>
      </c>
      <c r="R95" s="109">
        <f t="shared" si="12"/>
        <v>65822</v>
      </c>
      <c r="S95" s="110">
        <f t="shared" si="10"/>
        <v>38368.653145036333</v>
      </c>
      <c r="T95" s="111">
        <f t="shared" si="13"/>
        <v>58.291533446319363</v>
      </c>
      <c r="U95" s="112">
        <f t="shared" si="14"/>
        <v>41.708466553680637</v>
      </c>
      <c r="V95" s="113" t="str">
        <f t="shared" si="15"/>
        <v>BAJO</v>
      </c>
      <c r="X95" s="116">
        <f t="shared" si="16"/>
        <v>0.56859856744960446</v>
      </c>
      <c r="Y95" s="116">
        <f t="shared" si="17"/>
        <v>0.76090061073805115</v>
      </c>
    </row>
    <row r="96" spans="3:25" ht="34.9">
      <c r="C96" s="103">
        <v>87</v>
      </c>
      <c r="D96" s="104" t="s">
        <v>102</v>
      </c>
      <c r="E96" s="104" t="s">
        <v>103</v>
      </c>
      <c r="F96" s="104" t="s">
        <v>152</v>
      </c>
      <c r="G96" s="93" t="s">
        <v>147</v>
      </c>
      <c r="H96" s="140">
        <v>1</v>
      </c>
      <c r="I96" s="105">
        <v>236215</v>
      </c>
      <c r="J96" s="146">
        <v>344388.94337119488</v>
      </c>
      <c r="K96" s="146">
        <v>399491.17431058601</v>
      </c>
      <c r="L96" s="146">
        <v>535500</v>
      </c>
      <c r="M96" s="149"/>
      <c r="N96" s="105">
        <v>158388.8681586528</v>
      </c>
      <c r="O96" s="106">
        <v>150517.09208603049</v>
      </c>
      <c r="P96" s="107">
        <f t="shared" si="9"/>
        <v>6</v>
      </c>
      <c r="Q96" s="108">
        <f t="shared" si="11"/>
        <v>304084</v>
      </c>
      <c r="R96" s="109">
        <f t="shared" si="12"/>
        <v>304084</v>
      </c>
      <c r="S96" s="110">
        <f t="shared" si="10"/>
        <v>137656.8500742504</v>
      </c>
      <c r="T96" s="111">
        <f t="shared" si="13"/>
        <v>45.269349940888176</v>
      </c>
      <c r="U96" s="112">
        <f t="shared" si="14"/>
        <v>54.730650059111824</v>
      </c>
      <c r="V96" s="113" t="str">
        <f t="shared" si="15"/>
        <v>BAJO</v>
      </c>
      <c r="X96" s="116">
        <f t="shared" si="16"/>
        <v>0.56935665396051816</v>
      </c>
      <c r="Y96" s="116">
        <f t="shared" si="17"/>
        <v>-0.22319161810552349</v>
      </c>
    </row>
    <row r="97" spans="3:25" ht="34.9">
      <c r="C97" s="114">
        <v>88</v>
      </c>
      <c r="D97" s="104" t="s">
        <v>102</v>
      </c>
      <c r="E97" s="104" t="s">
        <v>103</v>
      </c>
      <c r="F97" s="104" t="s">
        <v>153</v>
      </c>
      <c r="G97" s="93" t="s">
        <v>147</v>
      </c>
      <c r="H97" s="140">
        <v>1</v>
      </c>
      <c r="I97" s="105">
        <v>854301</v>
      </c>
      <c r="J97" s="146">
        <v>5236.015910949568</v>
      </c>
      <c r="K97" s="146">
        <v>6073.7784567014978</v>
      </c>
      <c r="L97" s="150">
        <v>773500</v>
      </c>
      <c r="M97" s="149"/>
      <c r="N97" s="105">
        <v>588357.37939286511</v>
      </c>
      <c r="O97" s="106">
        <v>544205.08623929846</v>
      </c>
      <c r="P97" s="107">
        <f t="shared" si="9"/>
        <v>6</v>
      </c>
      <c r="Q97" s="108">
        <f t="shared" si="11"/>
        <v>461946</v>
      </c>
      <c r="R97" s="109">
        <f t="shared" si="12"/>
        <v>461946</v>
      </c>
      <c r="S97" s="110">
        <f t="shared" si="10"/>
        <v>339155.37908902543</v>
      </c>
      <c r="T97" s="111">
        <f t="shared" si="13"/>
        <v>73.418836636538771</v>
      </c>
      <c r="U97" s="112">
        <f t="shared" si="14"/>
        <v>26.581163363461229</v>
      </c>
      <c r="V97" s="113" t="str">
        <f t="shared" si="15"/>
        <v>BAJO</v>
      </c>
      <c r="X97" s="116">
        <f t="shared" si="16"/>
        <v>0.56981443503882623</v>
      </c>
      <c r="Y97" s="116">
        <f t="shared" si="17"/>
        <v>0.84935252172331832</v>
      </c>
    </row>
    <row r="98" spans="3:25" ht="34.9">
      <c r="C98" s="103">
        <v>89</v>
      </c>
      <c r="D98" s="104" t="s">
        <v>102</v>
      </c>
      <c r="E98" s="104" t="s">
        <v>103</v>
      </c>
      <c r="F98" s="104" t="s">
        <v>154</v>
      </c>
      <c r="G98" s="93" t="s">
        <v>147</v>
      </c>
      <c r="H98" s="140">
        <v>1</v>
      </c>
      <c r="I98" s="105">
        <v>803250</v>
      </c>
      <c r="J98" s="146">
        <v>334746.622462517</v>
      </c>
      <c r="K98" s="146">
        <v>388306.08205651969</v>
      </c>
      <c r="L98" s="150">
        <v>535500</v>
      </c>
      <c r="M98" s="149"/>
      <c r="N98" s="105">
        <v>645204.17775315756</v>
      </c>
      <c r="O98" s="106">
        <v>511688.65149300481</v>
      </c>
      <c r="P98" s="107">
        <f t="shared" si="9"/>
        <v>6</v>
      </c>
      <c r="Q98" s="108">
        <f t="shared" si="11"/>
        <v>536449</v>
      </c>
      <c r="R98" s="109">
        <f t="shared" si="12"/>
        <v>536449</v>
      </c>
      <c r="S98" s="110">
        <f t="shared" si="10"/>
        <v>156127.41110441304</v>
      </c>
      <c r="T98" s="111">
        <f t="shared" si="13"/>
        <v>29.103868420746991</v>
      </c>
      <c r="U98" s="112">
        <f t="shared" si="14"/>
        <v>70.896131579253009</v>
      </c>
      <c r="V98" s="113" t="str">
        <f t="shared" si="15"/>
        <v>ALTO</v>
      </c>
      <c r="X98" s="116">
        <f t="shared" si="16"/>
        <v>0.56980225700976106</v>
      </c>
      <c r="Y98" s="116">
        <f t="shared" si="17"/>
        <v>0.49734643927008904</v>
      </c>
    </row>
    <row r="99" spans="3:25" ht="34.9">
      <c r="C99" s="114">
        <v>90</v>
      </c>
      <c r="D99" s="104" t="s">
        <v>102</v>
      </c>
      <c r="E99" s="104" t="s">
        <v>103</v>
      </c>
      <c r="F99" s="104" t="s">
        <v>155</v>
      </c>
      <c r="G99" s="93" t="s">
        <v>147</v>
      </c>
      <c r="H99" s="140">
        <v>1</v>
      </c>
      <c r="I99" s="105">
        <v>100317</v>
      </c>
      <c r="J99" s="146">
        <v>655580.8585324852</v>
      </c>
      <c r="K99" s="146">
        <v>760473.7958976829</v>
      </c>
      <c r="L99" s="146">
        <v>416500</v>
      </c>
      <c r="M99" s="149"/>
      <c r="N99" s="105">
        <v>69584.950720141816</v>
      </c>
      <c r="O99" s="106">
        <v>63969.930048026734</v>
      </c>
      <c r="P99" s="107">
        <f t="shared" si="9"/>
        <v>6</v>
      </c>
      <c r="Q99" s="108">
        <f t="shared" si="11"/>
        <v>344404</v>
      </c>
      <c r="R99" s="109">
        <f t="shared" si="12"/>
        <v>344404</v>
      </c>
      <c r="S99" s="110">
        <f t="shared" si="10"/>
        <v>285449.99169887521</v>
      </c>
      <c r="T99" s="111">
        <f t="shared" si="13"/>
        <v>82.882310222551197</v>
      </c>
      <c r="U99" s="112">
        <f t="shared" si="14"/>
        <v>17.117689777448803</v>
      </c>
      <c r="V99" s="113" t="str">
        <f t="shared" si="15"/>
        <v>BAJO</v>
      </c>
      <c r="X99" s="116">
        <f t="shared" si="16"/>
        <v>0.56818992805971436</v>
      </c>
      <c r="Y99" s="116">
        <f t="shared" si="17"/>
        <v>-0.70872289520446918</v>
      </c>
    </row>
    <row r="100" spans="3:25" ht="34.9">
      <c r="C100" s="103">
        <v>91</v>
      </c>
      <c r="D100" s="104" t="s">
        <v>102</v>
      </c>
      <c r="E100" s="104" t="s">
        <v>103</v>
      </c>
      <c r="F100" s="104" t="s">
        <v>158</v>
      </c>
      <c r="G100" s="93" t="s">
        <v>147</v>
      </c>
      <c r="H100" s="140">
        <v>1</v>
      </c>
      <c r="I100" s="105">
        <v>1082662</v>
      </c>
      <c r="J100" s="150"/>
      <c r="K100" s="150"/>
      <c r="L100" s="150">
        <v>1071000</v>
      </c>
      <c r="M100" s="149"/>
      <c r="N100" s="105">
        <v>753660.04735209397</v>
      </c>
      <c r="O100" s="106">
        <v>689667.4090624348</v>
      </c>
      <c r="P100" s="107">
        <f t="shared" si="9"/>
        <v>4</v>
      </c>
      <c r="Q100" s="108">
        <f t="shared" si="11"/>
        <v>899247</v>
      </c>
      <c r="R100" s="109">
        <f t="shared" si="12"/>
        <v>899247</v>
      </c>
      <c r="S100" s="110">
        <f t="shared" si="10"/>
        <v>179066.55253866513</v>
      </c>
      <c r="T100" s="111">
        <f t="shared" si="13"/>
        <v>19.912944111980927</v>
      </c>
      <c r="U100" s="112">
        <f t="shared" si="14"/>
        <v>80.08705588801908</v>
      </c>
      <c r="V100" s="113" t="str">
        <f t="shared" si="15"/>
        <v>ALTO</v>
      </c>
      <c r="X100" s="116">
        <f t="shared" si="16"/>
        <v>0.56983204624939421</v>
      </c>
      <c r="Y100" s="116">
        <f t="shared" si="17"/>
        <v>0.20396509524079592</v>
      </c>
    </row>
    <row r="101" spans="3:25" ht="34.9">
      <c r="C101" s="114">
        <v>92</v>
      </c>
      <c r="D101" s="104" t="s">
        <v>102</v>
      </c>
      <c r="E101" s="104" t="s">
        <v>103</v>
      </c>
      <c r="F101" s="104" t="s">
        <v>163</v>
      </c>
      <c r="G101" s="93" t="s">
        <v>147</v>
      </c>
      <c r="H101" s="140">
        <v>1</v>
      </c>
      <c r="I101" s="105">
        <v>557277</v>
      </c>
      <c r="J101" s="150"/>
      <c r="K101" s="150"/>
      <c r="L101" s="150">
        <v>452200</v>
      </c>
      <c r="M101" s="149"/>
      <c r="N101" s="105">
        <v>374336.86556614231</v>
      </c>
      <c r="O101" s="106">
        <v>354957.62205053249</v>
      </c>
      <c r="P101" s="107">
        <f t="shared" si="9"/>
        <v>4</v>
      </c>
      <c r="Q101" s="108">
        <f t="shared" si="11"/>
        <v>434693</v>
      </c>
      <c r="R101" s="109">
        <f t="shared" si="12"/>
        <v>434693</v>
      </c>
      <c r="S101" s="110">
        <f t="shared" si="10"/>
        <v>79583.172790289726</v>
      </c>
      <c r="T101" s="111">
        <f t="shared" si="13"/>
        <v>18.307903000575052</v>
      </c>
      <c r="U101" s="112">
        <f t="shared" si="14"/>
        <v>81.692096999424948</v>
      </c>
      <c r="V101" s="113" t="str">
        <f t="shared" si="15"/>
        <v>ALTO</v>
      </c>
      <c r="X101" s="116">
        <f t="shared" si="16"/>
        <v>0.56998178199611926</v>
      </c>
      <c r="Y101" s="116">
        <f t="shared" si="17"/>
        <v>0.28200132047214932</v>
      </c>
    </row>
    <row r="102" spans="3:25" ht="34.9">
      <c r="C102" s="103">
        <v>93</v>
      </c>
      <c r="D102" s="104" t="s">
        <v>102</v>
      </c>
      <c r="E102" s="104" t="s">
        <v>103</v>
      </c>
      <c r="F102" s="104" t="s">
        <v>164</v>
      </c>
      <c r="G102" s="93" t="s">
        <v>147</v>
      </c>
      <c r="H102" s="140">
        <v>1</v>
      </c>
      <c r="I102" s="105">
        <v>1202138</v>
      </c>
      <c r="J102" s="150"/>
      <c r="K102" s="150"/>
      <c r="L102" s="146">
        <v>8925000</v>
      </c>
      <c r="M102" s="149"/>
      <c r="N102" s="105">
        <v>830494.01240859751</v>
      </c>
      <c r="O102" s="106">
        <v>765706.84506159951</v>
      </c>
      <c r="P102" s="107">
        <f t="shared" si="9"/>
        <v>4</v>
      </c>
      <c r="Q102" s="108">
        <f t="shared" si="11"/>
        <v>2930835</v>
      </c>
      <c r="R102" s="109">
        <f t="shared" si="12"/>
        <v>2930835</v>
      </c>
      <c r="S102" s="110">
        <f t="shared" si="10"/>
        <v>3464737.3477832726</v>
      </c>
      <c r="T102" s="111">
        <f t="shared" si="13"/>
        <v>118.2167316748733</v>
      </c>
      <c r="U102" s="112">
        <f t="shared" si="14"/>
        <v>-18.216731674873301</v>
      </c>
      <c r="V102" s="113" t="str">
        <f t="shared" si="15"/>
        <v>BAJO</v>
      </c>
      <c r="X102" s="116">
        <f t="shared" si="16"/>
        <v>0.56997159912197271</v>
      </c>
      <c r="Y102" s="116">
        <f t="shared" si="17"/>
        <v>-0.58983088437254227</v>
      </c>
    </row>
    <row r="103" spans="3:25" ht="34.9">
      <c r="C103" s="114">
        <v>94</v>
      </c>
      <c r="D103" s="104" t="s">
        <v>102</v>
      </c>
      <c r="E103" s="104" t="s">
        <v>103</v>
      </c>
      <c r="F103" s="104" t="s">
        <v>165</v>
      </c>
      <c r="G103" s="93" t="s">
        <v>147</v>
      </c>
      <c r="H103" s="140">
        <v>1</v>
      </c>
      <c r="I103" s="105">
        <v>2022881</v>
      </c>
      <c r="J103" s="150"/>
      <c r="K103" s="150"/>
      <c r="L103" s="146">
        <v>4165000</v>
      </c>
      <c r="M103" s="149"/>
      <c r="N103" s="105">
        <v>1624728.9858630626</v>
      </c>
      <c r="O103" s="106">
        <v>1288537.0043850492</v>
      </c>
      <c r="P103" s="107">
        <f t="shared" si="9"/>
        <v>4</v>
      </c>
      <c r="Q103" s="108">
        <f t="shared" si="11"/>
        <v>2275287</v>
      </c>
      <c r="R103" s="109">
        <f t="shared" si="12"/>
        <v>2275287</v>
      </c>
      <c r="S103" s="110">
        <f t="shared" si="10"/>
        <v>1121564.2307519272</v>
      </c>
      <c r="T103" s="111">
        <f t="shared" si="13"/>
        <v>49.293308086053642</v>
      </c>
      <c r="U103" s="112">
        <f t="shared" si="14"/>
        <v>50.706691913946358</v>
      </c>
      <c r="V103" s="113" t="str">
        <f t="shared" si="15"/>
        <v>BAJO</v>
      </c>
      <c r="X103" s="116">
        <f t="shared" si="16"/>
        <v>0.56990524378879936</v>
      </c>
      <c r="Y103" s="116">
        <f t="shared" si="17"/>
        <v>-0.11093369759507263</v>
      </c>
    </row>
    <row r="104" spans="3:25" ht="34.9">
      <c r="C104" s="103">
        <v>95</v>
      </c>
      <c r="D104" s="104" t="s">
        <v>102</v>
      </c>
      <c r="E104" s="104" t="s">
        <v>103</v>
      </c>
      <c r="F104" s="104" t="s">
        <v>166</v>
      </c>
      <c r="G104" s="93" t="s">
        <v>147</v>
      </c>
      <c r="H104" s="140">
        <v>1</v>
      </c>
      <c r="I104" s="105">
        <v>473977</v>
      </c>
      <c r="J104" s="150"/>
      <c r="K104" s="150"/>
      <c r="L104" s="150">
        <v>297500</v>
      </c>
      <c r="M104" s="149"/>
      <c r="N104" s="105">
        <v>380440.56357190345</v>
      </c>
      <c r="O104" s="106">
        <v>301947.80329922744</v>
      </c>
      <c r="P104" s="107">
        <f t="shared" si="9"/>
        <v>4</v>
      </c>
      <c r="Q104" s="108">
        <f t="shared" si="11"/>
        <v>363466</v>
      </c>
      <c r="R104" s="109">
        <f t="shared" si="12"/>
        <v>363466</v>
      </c>
      <c r="S104" s="110">
        <f t="shared" si="10"/>
        <v>71827.603695070429</v>
      </c>
      <c r="T104" s="111">
        <f t="shared" si="13"/>
        <v>19.761849442608227</v>
      </c>
      <c r="U104" s="112">
        <f t="shared" si="14"/>
        <v>80.238150557391776</v>
      </c>
      <c r="V104" s="113" t="str">
        <f t="shared" si="15"/>
        <v>ALTO</v>
      </c>
      <c r="X104" s="116">
        <f t="shared" si="16"/>
        <v>0.56973157221578874</v>
      </c>
      <c r="Y104" s="116">
        <f t="shared" si="17"/>
        <v>0.30404769634573797</v>
      </c>
    </row>
    <row r="105" spans="3:25" ht="34.9">
      <c r="C105" s="114">
        <v>96</v>
      </c>
      <c r="D105" s="104" t="s">
        <v>102</v>
      </c>
      <c r="E105" s="104" t="s">
        <v>170</v>
      </c>
      <c r="F105" s="104" t="s">
        <v>172</v>
      </c>
      <c r="G105" s="93" t="s">
        <v>18</v>
      </c>
      <c r="H105" s="140">
        <v>1</v>
      </c>
      <c r="I105" s="105">
        <v>462553</v>
      </c>
      <c r="J105" s="150">
        <v>491603.71608359832</v>
      </c>
      <c r="K105" s="150">
        <v>570260.31065697409</v>
      </c>
      <c r="L105" s="146">
        <v>2975000</v>
      </c>
      <c r="M105" s="149"/>
      <c r="N105" s="105">
        <v>307531.4020385553</v>
      </c>
      <c r="O105" s="106">
        <v>294638.85028189601</v>
      </c>
      <c r="P105" s="107">
        <f t="shared" si="9"/>
        <v>6</v>
      </c>
      <c r="Q105" s="108">
        <f t="shared" si="11"/>
        <v>850265</v>
      </c>
      <c r="R105" s="109">
        <f t="shared" si="12"/>
        <v>850265</v>
      </c>
      <c r="S105" s="110">
        <f t="shared" si="10"/>
        <v>955260.88359927014</v>
      </c>
      <c r="T105" s="111">
        <f t="shared" si="13"/>
        <v>112.34860703419172</v>
      </c>
      <c r="U105" s="112">
        <f t="shared" si="14"/>
        <v>-12.348607034191716</v>
      </c>
      <c r="V105" s="113" t="str">
        <f t="shared" si="15"/>
        <v>BAJO</v>
      </c>
      <c r="X105" s="116">
        <f t="shared" si="16"/>
        <v>0.56989819759835458</v>
      </c>
      <c r="Y105" s="116">
        <f t="shared" si="17"/>
        <v>-0.45598960324134241</v>
      </c>
    </row>
    <row r="106" spans="3:25" ht="34.9">
      <c r="C106" s="103">
        <v>97</v>
      </c>
      <c r="D106" s="104" t="s">
        <v>102</v>
      </c>
      <c r="E106" s="104" t="s">
        <v>170</v>
      </c>
      <c r="F106" s="104" t="s">
        <v>173</v>
      </c>
      <c r="G106" s="93" t="s">
        <v>18</v>
      </c>
      <c r="H106" s="140">
        <v>1</v>
      </c>
      <c r="I106" s="105">
        <v>168861</v>
      </c>
      <c r="J106" s="150">
        <v>186408.79429804633</v>
      </c>
      <c r="K106" s="150">
        <v>216234.20138573376</v>
      </c>
      <c r="L106" s="150">
        <v>190400</v>
      </c>
      <c r="M106" s="149"/>
      <c r="N106" s="105">
        <v>135915.5269886993</v>
      </c>
      <c r="O106" s="106">
        <v>107602.43286698686</v>
      </c>
      <c r="P106" s="107">
        <f t="shared" si="9"/>
        <v>6</v>
      </c>
      <c r="Q106" s="108">
        <f t="shared" si="11"/>
        <v>167570</v>
      </c>
      <c r="R106" s="109">
        <f t="shared" si="12"/>
        <v>167570</v>
      </c>
      <c r="S106" s="110">
        <f t="shared" si="10"/>
        <v>36157.283768174137</v>
      </c>
      <c r="T106" s="111">
        <f t="shared" si="13"/>
        <v>21.577420641030098</v>
      </c>
      <c r="U106" s="112">
        <f t="shared" si="14"/>
        <v>78.422579358969898</v>
      </c>
      <c r="V106" s="113" t="str">
        <f t="shared" si="15"/>
        <v>ALTO</v>
      </c>
      <c r="X106" s="116">
        <f t="shared" si="16"/>
        <v>0.569304666268449</v>
      </c>
      <c r="Y106" s="116">
        <f t="shared" si="17"/>
        <v>7.7042430029241509E-3</v>
      </c>
    </row>
    <row r="107" spans="3:25" ht="34.9">
      <c r="C107" s="114">
        <v>98</v>
      </c>
      <c r="D107" s="104" t="s">
        <v>102</v>
      </c>
      <c r="E107" s="104" t="s">
        <v>170</v>
      </c>
      <c r="F107" s="104" t="s">
        <v>174</v>
      </c>
      <c r="G107" s="93" t="s">
        <v>18</v>
      </c>
      <c r="H107" s="140">
        <v>1</v>
      </c>
      <c r="I107" s="105">
        <v>329987</v>
      </c>
      <c r="J107" s="150">
        <v>337192.79679691046</v>
      </c>
      <c r="K107" s="150">
        <v>391143.64428441611</v>
      </c>
      <c r="L107" s="150">
        <v>535500</v>
      </c>
      <c r="M107" s="149"/>
      <c r="N107" s="105">
        <v>265475.94506979838</v>
      </c>
      <c r="O107" s="106">
        <v>210219.77928586345</v>
      </c>
      <c r="P107" s="107">
        <f t="shared" si="9"/>
        <v>6</v>
      </c>
      <c r="Q107" s="108">
        <f t="shared" si="11"/>
        <v>344920</v>
      </c>
      <c r="R107" s="109">
        <f t="shared" si="12"/>
        <v>344920</v>
      </c>
      <c r="S107" s="110">
        <f t="shared" si="10"/>
        <v>102628.43430985085</v>
      </c>
      <c r="T107" s="111">
        <f t="shared" si="13"/>
        <v>29.754271805013005</v>
      </c>
      <c r="U107" s="112">
        <f t="shared" si="14"/>
        <v>70.245728194986995</v>
      </c>
      <c r="V107" s="113" t="str">
        <f t="shared" si="15"/>
        <v>ALTO</v>
      </c>
      <c r="X107" s="116">
        <f t="shared" si="16"/>
        <v>0.56972384387899733</v>
      </c>
      <c r="Y107" s="116">
        <f t="shared" si="17"/>
        <v>-4.3294097181955239E-2</v>
      </c>
    </row>
    <row r="108" spans="3:25" ht="34.9">
      <c r="C108" s="103">
        <v>99</v>
      </c>
      <c r="D108" s="104" t="s">
        <v>102</v>
      </c>
      <c r="E108" s="104" t="s">
        <v>170</v>
      </c>
      <c r="F108" s="104" t="s">
        <v>175</v>
      </c>
      <c r="G108" s="93" t="s">
        <v>18</v>
      </c>
      <c r="H108" s="140">
        <v>1</v>
      </c>
      <c r="I108" s="105">
        <v>329630</v>
      </c>
      <c r="J108" s="150">
        <v>341408.85742844158</v>
      </c>
      <c r="K108" s="150">
        <v>396034.27461699222</v>
      </c>
      <c r="L108" s="150">
        <v>535500</v>
      </c>
      <c r="M108" s="149"/>
      <c r="N108" s="105">
        <v>265140.7305340129</v>
      </c>
      <c r="O108" s="106">
        <v>209983.07893088329</v>
      </c>
      <c r="P108" s="107">
        <f t="shared" si="9"/>
        <v>6</v>
      </c>
      <c r="Q108" s="108">
        <f t="shared" si="11"/>
        <v>346283</v>
      </c>
      <c r="R108" s="109">
        <f t="shared" si="12"/>
        <v>346283</v>
      </c>
      <c r="S108" s="110">
        <f t="shared" si="10"/>
        <v>103070.42775627961</v>
      </c>
      <c r="T108" s="111">
        <f t="shared" si="13"/>
        <v>29.764795775790208</v>
      </c>
      <c r="U108" s="112">
        <f t="shared" si="14"/>
        <v>70.235204224209795</v>
      </c>
      <c r="V108" s="113" t="str">
        <f t="shared" si="15"/>
        <v>ALTO</v>
      </c>
      <c r="X108" s="116">
        <f t="shared" si="16"/>
        <v>0.56979315513560469</v>
      </c>
      <c r="Y108" s="116">
        <f t="shared" si="17"/>
        <v>-4.809072348339364E-2</v>
      </c>
    </row>
    <row r="109" spans="3:25" ht="34.9">
      <c r="C109" s="114">
        <v>100</v>
      </c>
      <c r="D109" s="104" t="s">
        <v>102</v>
      </c>
      <c r="E109" s="104" t="s">
        <v>170</v>
      </c>
      <c r="F109" s="104" t="s">
        <v>176</v>
      </c>
      <c r="G109" s="93" t="s">
        <v>18</v>
      </c>
      <c r="H109" s="140">
        <v>1</v>
      </c>
      <c r="I109" s="105">
        <v>228599</v>
      </c>
      <c r="J109" s="150">
        <v>252322.9439618355</v>
      </c>
      <c r="K109" s="150">
        <v>292694.61499572918</v>
      </c>
      <c r="L109" s="150">
        <v>214200</v>
      </c>
      <c r="M109" s="149"/>
      <c r="N109" s="105">
        <v>183907.07469532461</v>
      </c>
      <c r="O109" s="106">
        <v>145630.4464397578</v>
      </c>
      <c r="P109" s="107">
        <f t="shared" si="9"/>
        <v>6</v>
      </c>
      <c r="Q109" s="108">
        <f t="shared" si="11"/>
        <v>219559</v>
      </c>
      <c r="R109" s="109">
        <f t="shared" si="12"/>
        <v>219559</v>
      </c>
      <c r="S109" s="110">
        <f t="shared" si="10"/>
        <v>47026.987810505569</v>
      </c>
      <c r="T109" s="111">
        <f t="shared" si="13"/>
        <v>21.418838585758529</v>
      </c>
      <c r="U109" s="112">
        <f t="shared" si="14"/>
        <v>78.581161414241478</v>
      </c>
      <c r="V109" s="113" t="str">
        <f t="shared" si="15"/>
        <v>ALTO</v>
      </c>
      <c r="X109" s="116">
        <f t="shared" si="16"/>
        <v>0.56971983255275793</v>
      </c>
      <c r="Y109" s="116">
        <f t="shared" si="17"/>
        <v>4.1173443129181676E-2</v>
      </c>
    </row>
    <row r="110" spans="3:25" ht="34.9">
      <c r="C110" s="103">
        <v>101</v>
      </c>
      <c r="D110" s="104" t="s">
        <v>102</v>
      </c>
      <c r="E110" s="104" t="s">
        <v>170</v>
      </c>
      <c r="F110" s="104" t="s">
        <v>122</v>
      </c>
      <c r="G110" s="93" t="s">
        <v>18</v>
      </c>
      <c r="H110" s="140">
        <v>1</v>
      </c>
      <c r="I110" s="138">
        <v>452438</v>
      </c>
      <c r="J110" s="150">
        <v>288091.3395729214</v>
      </c>
      <c r="K110" s="150">
        <v>334185.95390458876</v>
      </c>
      <c r="L110" s="150">
        <v>214200</v>
      </c>
      <c r="M110" s="149"/>
      <c r="N110" s="105">
        <v>212651.72113893199</v>
      </c>
      <c r="O110" s="106">
        <v>168372.48381708082</v>
      </c>
      <c r="P110" s="107">
        <f t="shared" si="9"/>
        <v>6</v>
      </c>
      <c r="Q110" s="108">
        <f t="shared" si="11"/>
        <v>278323</v>
      </c>
      <c r="R110" s="109">
        <f t="shared" si="12"/>
        <v>278323</v>
      </c>
      <c r="S110" s="110">
        <f t="shared" si="10"/>
        <v>94908.478113322853</v>
      </c>
      <c r="T110" s="111">
        <f t="shared" si="13"/>
        <v>34.100120404466338</v>
      </c>
      <c r="U110" s="112">
        <f t="shared" si="14"/>
        <v>65.899879595533662</v>
      </c>
      <c r="V110" s="113" t="str">
        <f t="shared" si="15"/>
        <v>BAJO</v>
      </c>
      <c r="X110" s="116">
        <f t="shared" si="16"/>
        <v>1.6871255311023787</v>
      </c>
      <c r="Y110" s="116">
        <f t="shared" si="17"/>
        <v>0.62558609960369782</v>
      </c>
    </row>
    <row r="111" spans="3:25" ht="34.9">
      <c r="C111" s="114">
        <v>102</v>
      </c>
      <c r="D111" s="104" t="s">
        <v>102</v>
      </c>
      <c r="E111" s="104" t="s">
        <v>170</v>
      </c>
      <c r="F111" s="104" t="s">
        <v>177</v>
      </c>
      <c r="G111" s="93" t="s">
        <v>18</v>
      </c>
      <c r="H111" s="140">
        <v>1</v>
      </c>
      <c r="I111" s="105">
        <v>323799</v>
      </c>
      <c r="J111" s="150">
        <v>304543.18140845065</v>
      </c>
      <c r="K111" s="150">
        <v>353270.09043380275</v>
      </c>
      <c r="L111" s="150">
        <v>214200</v>
      </c>
      <c r="M111" s="149">
        <v>420624.15674693318</v>
      </c>
      <c r="N111" s="105">
        <v>260545.49793928652</v>
      </c>
      <c r="O111" s="106">
        <v>206309.7991229902</v>
      </c>
      <c r="P111" s="107">
        <f t="shared" si="9"/>
        <v>7</v>
      </c>
      <c r="Q111" s="108">
        <f t="shared" si="11"/>
        <v>297613</v>
      </c>
      <c r="R111" s="109">
        <f t="shared" si="12"/>
        <v>297613</v>
      </c>
      <c r="S111" s="110">
        <f t="shared" si="10"/>
        <v>71345.430505857119</v>
      </c>
      <c r="T111" s="111">
        <f t="shared" si="13"/>
        <v>23.972551772220001</v>
      </c>
      <c r="U111" s="112">
        <f t="shared" si="14"/>
        <v>76.027448227779999</v>
      </c>
      <c r="V111" s="113" t="str">
        <f t="shared" si="15"/>
        <v>ALTO</v>
      </c>
      <c r="X111" s="116">
        <f t="shared" si="16"/>
        <v>0.56947949819373056</v>
      </c>
      <c r="Y111" s="116">
        <f t="shared" si="17"/>
        <v>8.7986747890717143E-2</v>
      </c>
    </row>
    <row r="112" spans="3:25" ht="34.9">
      <c r="C112" s="103">
        <v>103</v>
      </c>
      <c r="D112" s="104" t="s">
        <v>102</v>
      </c>
      <c r="E112" s="104" t="s">
        <v>170</v>
      </c>
      <c r="F112" s="104" t="s">
        <v>178</v>
      </c>
      <c r="G112" s="93" t="s">
        <v>18</v>
      </c>
      <c r="H112" s="140">
        <v>1</v>
      </c>
      <c r="I112" s="105">
        <v>185283</v>
      </c>
      <c r="J112" s="150">
        <v>194309.45871876419</v>
      </c>
      <c r="K112" s="150">
        <v>225398.97211376645</v>
      </c>
      <c r="L112" s="150">
        <v>214200</v>
      </c>
      <c r="M112" s="149"/>
      <c r="N112" s="105">
        <v>149086.66479060493</v>
      </c>
      <c r="O112" s="106">
        <v>118016.14240968888</v>
      </c>
      <c r="P112" s="107">
        <f t="shared" si="9"/>
        <v>6</v>
      </c>
      <c r="Q112" s="108">
        <f t="shared" si="11"/>
        <v>181049</v>
      </c>
      <c r="R112" s="109">
        <f t="shared" si="12"/>
        <v>181049</v>
      </c>
      <c r="S112" s="110">
        <f t="shared" si="10"/>
        <v>37090.895911154796</v>
      </c>
      <c r="T112" s="111">
        <f t="shared" si="13"/>
        <v>20.486661572919374</v>
      </c>
      <c r="U112" s="112">
        <f t="shared" si="14"/>
        <v>79.513338427080626</v>
      </c>
      <c r="V112" s="113" t="str">
        <f t="shared" si="15"/>
        <v>ALTO</v>
      </c>
      <c r="X112" s="116">
        <f t="shared" si="16"/>
        <v>0.56998014184192358</v>
      </c>
      <c r="Y112" s="116">
        <f t="shared" si="17"/>
        <v>2.3385934194610297E-2</v>
      </c>
    </row>
    <row r="113" spans="3:25" ht="34.9">
      <c r="C113" s="114">
        <v>104</v>
      </c>
      <c r="D113" s="104" t="s">
        <v>102</v>
      </c>
      <c r="E113" s="104" t="s">
        <v>170</v>
      </c>
      <c r="F113" s="104" t="s">
        <v>125</v>
      </c>
      <c r="G113" s="93" t="s">
        <v>18</v>
      </c>
      <c r="H113" s="140">
        <v>1</v>
      </c>
      <c r="I113" s="105">
        <v>368900</v>
      </c>
      <c r="J113" s="150">
        <v>372725.53487051337</v>
      </c>
      <c r="K113" s="150">
        <v>432361.6204497955</v>
      </c>
      <c r="L113" s="150">
        <v>238000</v>
      </c>
      <c r="M113" s="149"/>
      <c r="N113" s="105">
        <v>247709.57467316644</v>
      </c>
      <c r="O113" s="106">
        <v>232297.06473167677</v>
      </c>
      <c r="P113" s="107">
        <f t="shared" si="9"/>
        <v>6</v>
      </c>
      <c r="Q113" s="108">
        <f t="shared" si="11"/>
        <v>315332</v>
      </c>
      <c r="R113" s="109">
        <f t="shared" si="12"/>
        <v>315332</v>
      </c>
      <c r="S113" s="110">
        <f t="shared" si="10"/>
        <v>78853.568548625684</v>
      </c>
      <c r="T113" s="111">
        <f t="shared" si="13"/>
        <v>25.006522823127902</v>
      </c>
      <c r="U113" s="112">
        <f t="shared" si="14"/>
        <v>74.993477176872091</v>
      </c>
      <c r="V113" s="113" t="str">
        <f t="shared" si="15"/>
        <v>ALTO</v>
      </c>
      <c r="X113" s="116">
        <f t="shared" si="16"/>
        <v>0.58805278244092951</v>
      </c>
      <c r="Y113" s="116">
        <f t="shared" si="17"/>
        <v>0.16987809673613841</v>
      </c>
    </row>
    <row r="114" spans="3:25" ht="34.9">
      <c r="C114" s="103">
        <v>105</v>
      </c>
      <c r="D114" s="104" t="s">
        <v>102</v>
      </c>
      <c r="E114" s="104" t="s">
        <v>170</v>
      </c>
      <c r="F114" s="104" t="s">
        <v>179</v>
      </c>
      <c r="G114" s="93" t="s">
        <v>18</v>
      </c>
      <c r="H114" s="140">
        <v>1</v>
      </c>
      <c r="I114" s="105">
        <v>50932</v>
      </c>
      <c r="J114" s="150">
        <v>50623.412153566554</v>
      </c>
      <c r="K114" s="150">
        <v>58723.158098137203</v>
      </c>
      <c r="L114" s="146">
        <v>166600</v>
      </c>
      <c r="M114" s="149">
        <v>61860.103589277598</v>
      </c>
      <c r="N114" s="105">
        <v>36803.762574783963</v>
      </c>
      <c r="O114" s="106">
        <v>32479.93422426394</v>
      </c>
      <c r="P114" s="107">
        <f t="shared" si="9"/>
        <v>7</v>
      </c>
      <c r="Q114" s="108">
        <f t="shared" si="11"/>
        <v>65432</v>
      </c>
      <c r="R114" s="109">
        <f t="shared" si="12"/>
        <v>65432</v>
      </c>
      <c r="S114" s="110">
        <f t="shared" si="10"/>
        <v>42473.000025600079</v>
      </c>
      <c r="T114" s="111">
        <f t="shared" si="13"/>
        <v>64.911664056730771</v>
      </c>
      <c r="U114" s="112">
        <f t="shared" si="14"/>
        <v>35.088335943269229</v>
      </c>
      <c r="V114" s="113" t="str">
        <f t="shared" si="15"/>
        <v>BAJO</v>
      </c>
      <c r="X114" s="116">
        <f t="shared" si="16"/>
        <v>0.56810662387214916</v>
      </c>
      <c r="Y114" s="116">
        <f t="shared" si="17"/>
        <v>-0.22160410808167258</v>
      </c>
    </row>
    <row r="115" spans="3:25" ht="34.9">
      <c r="C115" s="114">
        <v>106</v>
      </c>
      <c r="D115" s="104" t="s">
        <v>102</v>
      </c>
      <c r="E115" s="104" t="s">
        <v>170</v>
      </c>
      <c r="F115" s="104" t="s">
        <v>191</v>
      </c>
      <c r="G115" s="93" t="s">
        <v>18</v>
      </c>
      <c r="H115" s="140">
        <v>1</v>
      </c>
      <c r="I115" s="105">
        <v>82467</v>
      </c>
      <c r="J115" s="150">
        <v>90967.491617446605</v>
      </c>
      <c r="K115" s="150"/>
      <c r="L115" s="146">
        <v>142800</v>
      </c>
      <c r="M115" s="149"/>
      <c r="N115" s="105">
        <v>54849.47841790384</v>
      </c>
      <c r="O115" s="106">
        <v>52548.5848820213</v>
      </c>
      <c r="P115" s="107">
        <f t="shared" si="9"/>
        <v>5</v>
      </c>
      <c r="Q115" s="108">
        <f t="shared" si="11"/>
        <v>84727</v>
      </c>
      <c r="R115" s="109">
        <f t="shared" si="12"/>
        <v>84727</v>
      </c>
      <c r="S115" s="110">
        <f t="shared" si="10"/>
        <v>32694.468519385122</v>
      </c>
      <c r="T115" s="111">
        <f t="shared" si="13"/>
        <v>38.588016239669912</v>
      </c>
      <c r="U115" s="112">
        <f t="shared" si="14"/>
        <v>61.411983760330088</v>
      </c>
      <c r="V115" s="113" t="str">
        <f t="shared" si="15"/>
        <v>BAJO</v>
      </c>
      <c r="X115" s="116">
        <f t="shared" si="16"/>
        <v>0.56934768434106453</v>
      </c>
      <c r="Y115" s="116">
        <f t="shared" si="17"/>
        <v>-2.6673905602700439E-2</v>
      </c>
    </row>
    <row r="116" spans="3:25" ht="34.9">
      <c r="C116" s="103">
        <v>107</v>
      </c>
      <c r="D116" s="104" t="s">
        <v>102</v>
      </c>
      <c r="E116" s="104" t="s">
        <v>170</v>
      </c>
      <c r="F116" s="104" t="s">
        <v>192</v>
      </c>
      <c r="G116" s="93" t="s">
        <v>18</v>
      </c>
      <c r="H116" s="140">
        <v>1</v>
      </c>
      <c r="I116" s="105">
        <v>400197</v>
      </c>
      <c r="J116" s="150">
        <v>370821.86382553383</v>
      </c>
      <c r="K116" s="150">
        <v>430153.36203761923</v>
      </c>
      <c r="L116" s="150">
        <v>285600</v>
      </c>
      <c r="M116" s="149">
        <v>451922.42344388913</v>
      </c>
      <c r="N116" s="105">
        <v>324473.70336804789</v>
      </c>
      <c r="O116" s="106">
        <v>254909.69116725831</v>
      </c>
      <c r="P116" s="107">
        <f t="shared" si="9"/>
        <v>7</v>
      </c>
      <c r="Q116" s="108">
        <f t="shared" si="11"/>
        <v>359725</v>
      </c>
      <c r="R116" s="109">
        <f t="shared" si="12"/>
        <v>359725</v>
      </c>
      <c r="S116" s="110">
        <f t="shared" si="10"/>
        <v>68603.478403451343</v>
      </c>
      <c r="T116" s="111">
        <f t="shared" si="13"/>
        <v>19.071089972465451</v>
      </c>
      <c r="U116" s="112">
        <f t="shared" si="14"/>
        <v>80.928910027534556</v>
      </c>
      <c r="V116" s="113" t="str">
        <f t="shared" si="15"/>
        <v>ALTO</v>
      </c>
      <c r="X116" s="116">
        <f t="shared" si="16"/>
        <v>0.56995600350640185</v>
      </c>
      <c r="Y116" s="116">
        <f t="shared" si="17"/>
        <v>0.11250816596010842</v>
      </c>
    </row>
    <row r="117" spans="3:25" ht="34.9">
      <c r="C117" s="114">
        <v>108</v>
      </c>
      <c r="D117" s="104" t="s">
        <v>102</v>
      </c>
      <c r="E117" s="104" t="s">
        <v>170</v>
      </c>
      <c r="F117" s="104" t="s">
        <v>193</v>
      </c>
      <c r="G117" s="93" t="s">
        <v>18</v>
      </c>
      <c r="H117" s="140">
        <v>1</v>
      </c>
      <c r="I117" s="105">
        <v>379372</v>
      </c>
      <c r="J117" s="150">
        <v>392900.02936846885</v>
      </c>
      <c r="K117" s="150">
        <v>455764.03406742384</v>
      </c>
      <c r="L117" s="150">
        <v>297500</v>
      </c>
      <c r="M117" s="149"/>
      <c r="N117" s="105">
        <v>258031.38892089523</v>
      </c>
      <c r="O117" s="106">
        <v>241677.69889329714</v>
      </c>
      <c r="P117" s="107">
        <f t="shared" si="9"/>
        <v>6</v>
      </c>
      <c r="Q117" s="108">
        <f t="shared" si="11"/>
        <v>337541</v>
      </c>
      <c r="R117" s="109">
        <f t="shared" si="12"/>
        <v>337541</v>
      </c>
      <c r="S117" s="110">
        <f t="shared" si="10"/>
        <v>77358.443744721124</v>
      </c>
      <c r="T117" s="111">
        <f t="shared" si="13"/>
        <v>22.918236227516399</v>
      </c>
      <c r="U117" s="112">
        <f t="shared" si="14"/>
        <v>77.081763772483598</v>
      </c>
      <c r="V117" s="113" t="str">
        <f t="shared" si="15"/>
        <v>ALTO</v>
      </c>
      <c r="X117" s="116">
        <f t="shared" si="16"/>
        <v>0.56974351269165346</v>
      </c>
      <c r="Y117" s="116">
        <f t="shared" si="17"/>
        <v>0.12392864866786553</v>
      </c>
    </row>
    <row r="118" spans="3:25" ht="34.9">
      <c r="C118" s="103">
        <v>109</v>
      </c>
      <c r="D118" s="104" t="s">
        <v>196</v>
      </c>
      <c r="E118" s="104" t="s">
        <v>197</v>
      </c>
      <c r="F118" s="104" t="s">
        <v>198</v>
      </c>
      <c r="G118" s="93" t="s">
        <v>18</v>
      </c>
      <c r="H118" s="140">
        <v>1</v>
      </c>
      <c r="I118" s="105">
        <v>199325</v>
      </c>
      <c r="J118" s="150">
        <v>219912.66825988187</v>
      </c>
      <c r="K118" s="150">
        <v>255098.69518146294</v>
      </c>
      <c r="L118" s="150">
        <v>190400</v>
      </c>
      <c r="M118" s="149"/>
      <c r="N118" s="105">
        <v>166643.52610237093</v>
      </c>
      <c r="O118" s="106">
        <v>126983.10398830654</v>
      </c>
      <c r="P118" s="107">
        <f t="shared" si="9"/>
        <v>6</v>
      </c>
      <c r="Q118" s="108">
        <f t="shared" si="11"/>
        <v>193060</v>
      </c>
      <c r="R118" s="109">
        <f t="shared" si="12"/>
        <v>193060</v>
      </c>
      <c r="S118" s="110">
        <f t="shared" si="10"/>
        <v>40166.689341054</v>
      </c>
      <c r="T118" s="111">
        <f t="shared" si="13"/>
        <v>20.805288170026934</v>
      </c>
      <c r="U118" s="112">
        <f t="shared" si="14"/>
        <v>79.194711829973073</v>
      </c>
      <c r="V118" s="113" t="str">
        <f t="shared" si="15"/>
        <v>ALTO</v>
      </c>
      <c r="X118" s="116">
        <f t="shared" si="16"/>
        <v>0.56969702062374528</v>
      </c>
      <c r="Y118" s="116">
        <f t="shared" si="17"/>
        <v>3.2451051486584483E-2</v>
      </c>
    </row>
    <row r="119" spans="3:25" ht="34.9">
      <c r="C119" s="114">
        <v>110</v>
      </c>
      <c r="D119" s="104" t="s">
        <v>196</v>
      </c>
      <c r="E119" s="104" t="s">
        <v>197</v>
      </c>
      <c r="F119" s="104" t="s">
        <v>199</v>
      </c>
      <c r="G119" s="93" t="s">
        <v>18</v>
      </c>
      <c r="H119" s="140">
        <v>1</v>
      </c>
      <c r="I119" s="105">
        <v>267988</v>
      </c>
      <c r="J119" s="150">
        <v>251951.04691049518</v>
      </c>
      <c r="K119" s="150">
        <v>292263.21441617439</v>
      </c>
      <c r="L119" s="150">
        <v>297500</v>
      </c>
      <c r="M119" s="149"/>
      <c r="N119" s="105">
        <v>223951.2444493685</v>
      </c>
      <c r="O119" s="106">
        <v>170718.47191480477</v>
      </c>
      <c r="P119" s="107">
        <f t="shared" si="9"/>
        <v>6</v>
      </c>
      <c r="Q119" s="108">
        <f t="shared" si="11"/>
        <v>250729</v>
      </c>
      <c r="R119" s="109">
        <f t="shared" si="12"/>
        <v>250729</v>
      </c>
      <c r="S119" s="110">
        <f t="shared" si="10"/>
        <v>43456.331882208258</v>
      </c>
      <c r="T119" s="111">
        <f t="shared" si="13"/>
        <v>17.331992662280093</v>
      </c>
      <c r="U119" s="112">
        <f t="shared" si="14"/>
        <v>82.668007337719899</v>
      </c>
      <c r="V119" s="113" t="str">
        <f t="shared" si="15"/>
        <v>ALTO</v>
      </c>
      <c r="X119" s="116">
        <f t="shared" si="16"/>
        <v>0.56976569081368389</v>
      </c>
      <c r="Y119" s="116">
        <f t="shared" si="17"/>
        <v>6.8835276334209439E-2</v>
      </c>
    </row>
    <row r="120" spans="3:25" ht="34.9">
      <c r="C120" s="103">
        <v>111</v>
      </c>
      <c r="D120" s="104" t="s">
        <v>196</v>
      </c>
      <c r="E120" s="104" t="s">
        <v>197</v>
      </c>
      <c r="F120" s="104" t="s">
        <v>200</v>
      </c>
      <c r="G120" s="93" t="s">
        <v>18</v>
      </c>
      <c r="H120" s="140">
        <v>1</v>
      </c>
      <c r="I120" s="105">
        <v>260015</v>
      </c>
      <c r="J120" s="150">
        <v>240871.46049977283</v>
      </c>
      <c r="K120" s="150">
        <v>279410.89417973644</v>
      </c>
      <c r="L120" s="150">
        <v>297500</v>
      </c>
      <c r="M120" s="149"/>
      <c r="N120" s="105">
        <v>217232.98646133396</v>
      </c>
      <c r="O120" s="106">
        <v>165641.58112340781</v>
      </c>
      <c r="P120" s="107">
        <f t="shared" si="9"/>
        <v>6</v>
      </c>
      <c r="Q120" s="108">
        <f t="shared" si="11"/>
        <v>243445</v>
      </c>
      <c r="R120" s="109">
        <f t="shared" si="12"/>
        <v>243445</v>
      </c>
      <c r="S120" s="110">
        <f t="shared" si="10"/>
        <v>43276.472084973851</v>
      </c>
      <c r="T120" s="111">
        <f t="shared" si="13"/>
        <v>17.776693743956066</v>
      </c>
      <c r="U120" s="112">
        <f t="shared" si="14"/>
        <v>82.223306256043941</v>
      </c>
      <c r="V120" s="113" t="str">
        <f t="shared" si="15"/>
        <v>ALTO</v>
      </c>
      <c r="X120" s="116">
        <f t="shared" si="16"/>
        <v>0.56974473581172369</v>
      </c>
      <c r="Y120" s="116">
        <f t="shared" si="17"/>
        <v>6.8064655260941895E-2</v>
      </c>
    </row>
    <row r="121" spans="3:25" ht="34.9">
      <c r="C121" s="114">
        <v>112</v>
      </c>
      <c r="D121" s="104" t="s">
        <v>196</v>
      </c>
      <c r="E121" s="104" t="s">
        <v>197</v>
      </c>
      <c r="F121" s="104" t="s">
        <v>201</v>
      </c>
      <c r="G121" s="93" t="s">
        <v>18</v>
      </c>
      <c r="H121" s="140">
        <v>1</v>
      </c>
      <c r="I121" s="105">
        <v>472668</v>
      </c>
      <c r="J121" s="150">
        <v>418684.89159472962</v>
      </c>
      <c r="K121" s="150">
        <v>485674.47424988635</v>
      </c>
      <c r="L121" s="150">
        <v>535500</v>
      </c>
      <c r="M121" s="149"/>
      <c r="N121" s="105">
        <v>347380.02998005768</v>
      </c>
      <c r="O121" s="106">
        <v>301125.98851534771</v>
      </c>
      <c r="P121" s="107">
        <f t="shared" si="9"/>
        <v>6</v>
      </c>
      <c r="Q121" s="108">
        <f t="shared" si="11"/>
        <v>426839</v>
      </c>
      <c r="R121" s="109">
        <f t="shared" si="12"/>
        <v>426839</v>
      </c>
      <c r="S121" s="110">
        <f t="shared" si="10"/>
        <v>81192.263433984452</v>
      </c>
      <c r="T121" s="111">
        <f t="shared" si="13"/>
        <v>19.021753737119724</v>
      </c>
      <c r="U121" s="112">
        <f t="shared" si="14"/>
        <v>80.978246262880276</v>
      </c>
      <c r="V121" s="113" t="str">
        <f t="shared" si="15"/>
        <v>ALTO</v>
      </c>
      <c r="X121" s="116">
        <f t="shared" si="16"/>
        <v>0.56966857072155097</v>
      </c>
      <c r="Y121" s="116">
        <f t="shared" si="17"/>
        <v>0.10736835200157437</v>
      </c>
    </row>
    <row r="122" spans="3:25" ht="34.9">
      <c r="C122" s="103">
        <v>113</v>
      </c>
      <c r="D122" s="104" t="s">
        <v>196</v>
      </c>
      <c r="E122" s="104" t="s">
        <v>197</v>
      </c>
      <c r="F122" s="104" t="s">
        <v>202</v>
      </c>
      <c r="G122" s="93" t="s">
        <v>18</v>
      </c>
      <c r="H122" s="140">
        <v>1</v>
      </c>
      <c r="I122" s="105">
        <v>8330</v>
      </c>
      <c r="J122" s="150">
        <v>7876.1167605633791</v>
      </c>
      <c r="K122" s="150">
        <v>9136.2954422535186</v>
      </c>
      <c r="L122" s="146">
        <v>113050</v>
      </c>
      <c r="M122" s="149"/>
      <c r="N122" s="105">
        <v>5377.3998448925331</v>
      </c>
      <c r="O122" s="106">
        <v>5374.4253497598665</v>
      </c>
      <c r="P122" s="107">
        <f t="shared" si="9"/>
        <v>6</v>
      </c>
      <c r="Q122" s="108">
        <f t="shared" si="11"/>
        <v>24857</v>
      </c>
      <c r="R122" s="109">
        <f t="shared" si="12"/>
        <v>24857</v>
      </c>
      <c r="S122" s="110">
        <f t="shared" si="10"/>
        <v>39466.57543997209</v>
      </c>
      <c r="T122" s="111">
        <f t="shared" si="13"/>
        <v>158.77449185328919</v>
      </c>
      <c r="U122" s="112">
        <f t="shared" si="14"/>
        <v>-58.774491853289192</v>
      </c>
      <c r="V122" s="113" t="str">
        <f t="shared" si="15"/>
        <v>BAJO</v>
      </c>
      <c r="X122" s="116">
        <f t="shared" si="16"/>
        <v>0.5499331478056888</v>
      </c>
      <c r="Y122" s="116">
        <f t="shared" si="17"/>
        <v>-0.66488313151225009</v>
      </c>
    </row>
    <row r="123" spans="3:25" ht="34.9">
      <c r="C123" s="114">
        <v>114</v>
      </c>
      <c r="D123" s="104" t="s">
        <v>196</v>
      </c>
      <c r="E123" s="104" t="s">
        <v>197</v>
      </c>
      <c r="F123" s="104" t="s">
        <v>203</v>
      </c>
      <c r="G123" s="93" t="s">
        <v>147</v>
      </c>
      <c r="H123" s="140">
        <v>1</v>
      </c>
      <c r="I123" s="105">
        <v>2463419</v>
      </c>
      <c r="J123" s="150">
        <v>2417139.361962744</v>
      </c>
      <c r="K123" s="150">
        <v>2803881.6598767829</v>
      </c>
      <c r="L123" s="150">
        <v>4165000</v>
      </c>
      <c r="M123" s="149">
        <v>2852683.5865515675</v>
      </c>
      <c r="N123" s="105">
        <v>2159801.2213383559</v>
      </c>
      <c r="O123" s="106">
        <v>1569138.6387554815</v>
      </c>
      <c r="P123" s="107">
        <f t="shared" si="9"/>
        <v>7</v>
      </c>
      <c r="Q123" s="108">
        <f t="shared" si="11"/>
        <v>2633009</v>
      </c>
      <c r="R123" s="109">
        <f t="shared" si="12"/>
        <v>2633009</v>
      </c>
      <c r="S123" s="110">
        <f t="shared" si="10"/>
        <v>742154.8769820513</v>
      </c>
      <c r="T123" s="111">
        <f t="shared" si="13"/>
        <v>28.186568180437337</v>
      </c>
      <c r="U123" s="112">
        <f t="shared" si="14"/>
        <v>71.813431819562666</v>
      </c>
      <c r="V123" s="113" t="str">
        <f t="shared" si="15"/>
        <v>ALTO</v>
      </c>
      <c r="X123" s="116">
        <f t="shared" si="16"/>
        <v>0.56991800415659388</v>
      </c>
      <c r="Y123" s="116">
        <f t="shared" si="17"/>
        <v>-6.4409198753213534E-2</v>
      </c>
    </row>
    <row r="124" spans="3:25" ht="34.9">
      <c r="C124" s="103">
        <v>115</v>
      </c>
      <c r="D124" s="104" t="s">
        <v>196</v>
      </c>
      <c r="E124" s="104" t="s">
        <v>197</v>
      </c>
      <c r="F124" s="104" t="s">
        <v>204</v>
      </c>
      <c r="G124" s="93" t="s">
        <v>147</v>
      </c>
      <c r="H124" s="140">
        <v>1</v>
      </c>
      <c r="I124" s="105">
        <v>15232</v>
      </c>
      <c r="J124" s="150">
        <v>16801.645992730577</v>
      </c>
      <c r="K124" s="150">
        <v>19489.909351567465</v>
      </c>
      <c r="L124" s="146">
        <v>714000</v>
      </c>
      <c r="M124" s="149">
        <v>18778.960018173559</v>
      </c>
      <c r="N124" s="105">
        <v>9986.5997119432759</v>
      </c>
      <c r="O124" s="106">
        <v>9735.6846940906253</v>
      </c>
      <c r="P124" s="107">
        <f t="shared" si="9"/>
        <v>7</v>
      </c>
      <c r="Q124" s="108">
        <f t="shared" si="11"/>
        <v>114861</v>
      </c>
      <c r="R124" s="109">
        <f t="shared" si="12"/>
        <v>114861</v>
      </c>
      <c r="S124" s="110">
        <f t="shared" si="10"/>
        <v>244624.05294717578</v>
      </c>
      <c r="T124" s="111">
        <f t="shared" si="13"/>
        <v>212.97398851409599</v>
      </c>
      <c r="U124" s="112">
        <f t="shared" si="14"/>
        <v>-112.97398851409599</v>
      </c>
      <c r="V124" s="113" t="str">
        <f t="shared" si="15"/>
        <v>BAJO</v>
      </c>
      <c r="X124" s="116">
        <f t="shared" si="16"/>
        <v>0.56455354488272746</v>
      </c>
      <c r="Y124" s="116">
        <f t="shared" si="17"/>
        <v>-0.86738753798068968</v>
      </c>
    </row>
    <row r="125" spans="3:25" ht="52.15">
      <c r="C125" s="114">
        <v>116</v>
      </c>
      <c r="D125" s="104" t="s">
        <v>207</v>
      </c>
      <c r="E125" s="104" t="s">
        <v>208</v>
      </c>
      <c r="F125" s="104" t="s">
        <v>209</v>
      </c>
      <c r="G125" s="93" t="s">
        <v>18</v>
      </c>
      <c r="H125" s="140">
        <v>1</v>
      </c>
      <c r="I125" s="105">
        <v>7541506</v>
      </c>
      <c r="J125" s="150">
        <v>7605434.6215720121</v>
      </c>
      <c r="K125" s="150">
        <v>8822304.161023533</v>
      </c>
      <c r="L125" s="146">
        <v>71400000</v>
      </c>
      <c r="M125" s="149"/>
      <c r="N125" s="105">
        <v>5121938.4340793267</v>
      </c>
      <c r="O125" s="106">
        <v>4803550.5487575699</v>
      </c>
      <c r="P125" s="107">
        <f t="shared" si="9"/>
        <v>6</v>
      </c>
      <c r="Q125" s="108">
        <f t="shared" si="11"/>
        <v>17549122</v>
      </c>
      <c r="R125" s="109">
        <f t="shared" si="12"/>
        <v>17549122</v>
      </c>
      <c r="S125" s="110">
        <f t="shared" si="10"/>
        <v>24124635.370815244</v>
      </c>
      <c r="T125" s="111">
        <f t="shared" si="13"/>
        <v>137.46918718107517</v>
      </c>
      <c r="U125" s="112">
        <f t="shared" si="14"/>
        <v>-37.469187181075171</v>
      </c>
      <c r="V125" s="113" t="str">
        <f t="shared" si="15"/>
        <v>BAJO</v>
      </c>
      <c r="X125" s="116">
        <f t="shared" si="16"/>
        <v>0.56998576853752436</v>
      </c>
      <c r="Y125" s="116">
        <f t="shared" si="17"/>
        <v>-0.57026305931430643</v>
      </c>
    </row>
    <row r="126" spans="3:25" ht="52.15">
      <c r="C126" s="103">
        <v>117</v>
      </c>
      <c r="D126" s="104" t="s">
        <v>207</v>
      </c>
      <c r="E126" s="104" t="s">
        <v>208</v>
      </c>
      <c r="F126" s="104" t="s">
        <v>209</v>
      </c>
      <c r="G126" s="93" t="s">
        <v>18</v>
      </c>
      <c r="H126" s="140">
        <v>1</v>
      </c>
      <c r="I126" s="105">
        <v>7541506</v>
      </c>
      <c r="J126" s="150">
        <v>7708210.7651067693</v>
      </c>
      <c r="K126" s="150">
        <v>8941524.4875238501</v>
      </c>
      <c r="L126" s="146">
        <v>65450000</v>
      </c>
      <c r="M126" s="149"/>
      <c r="N126" s="105">
        <v>5121938.4340793267</v>
      </c>
      <c r="O126" s="106">
        <v>4803550.5487575699</v>
      </c>
      <c r="P126" s="107">
        <f t="shared" si="9"/>
        <v>6</v>
      </c>
      <c r="Q126" s="108">
        <f t="shared" si="11"/>
        <v>16594455</v>
      </c>
      <c r="R126" s="109">
        <f t="shared" si="12"/>
        <v>16594455</v>
      </c>
      <c r="S126" s="110">
        <f t="shared" si="10"/>
        <v>21897476.677341312</v>
      </c>
      <c r="T126" s="111">
        <f t="shared" si="13"/>
        <v>131.95658837449807</v>
      </c>
      <c r="U126" s="112">
        <f t="shared" si="14"/>
        <v>-31.956588374498068</v>
      </c>
      <c r="V126" s="113" t="str">
        <f t="shared" si="15"/>
        <v>BAJO</v>
      </c>
      <c r="X126" s="116">
        <f t="shared" si="16"/>
        <v>0.56998576853752436</v>
      </c>
      <c r="Y126" s="116">
        <f t="shared" si="17"/>
        <v>-0.54554060377397151</v>
      </c>
    </row>
    <row r="127" spans="3:25" ht="52.15">
      <c r="C127" s="114">
        <v>118</v>
      </c>
      <c r="D127" s="104" t="s">
        <v>207</v>
      </c>
      <c r="E127" s="104" t="s">
        <v>208</v>
      </c>
      <c r="F127" s="104" t="s">
        <v>211</v>
      </c>
      <c r="G127" s="93" t="s">
        <v>18</v>
      </c>
      <c r="H127" s="140">
        <v>1</v>
      </c>
      <c r="I127" s="105">
        <v>165886</v>
      </c>
      <c r="J127" s="150">
        <v>155913.23608814174</v>
      </c>
      <c r="K127" s="150">
        <v>180859.3538622444</v>
      </c>
      <c r="L127" s="146">
        <v>535500</v>
      </c>
      <c r="M127" s="149">
        <v>206077.60699681961</v>
      </c>
      <c r="N127" s="105">
        <v>138708.98145357857</v>
      </c>
      <c r="O127" s="106">
        <v>105669.01127584047</v>
      </c>
      <c r="P127" s="107">
        <f t="shared" si="9"/>
        <v>7</v>
      </c>
      <c r="Q127" s="108">
        <f t="shared" si="11"/>
        <v>212659</v>
      </c>
      <c r="R127" s="109">
        <f t="shared" si="12"/>
        <v>212659</v>
      </c>
      <c r="S127" s="110">
        <f t="shared" si="10"/>
        <v>135015.39684172469</v>
      </c>
      <c r="T127" s="111">
        <f t="shared" si="13"/>
        <v>63.489152512578684</v>
      </c>
      <c r="U127" s="112">
        <f t="shared" si="14"/>
        <v>36.510847487421316</v>
      </c>
      <c r="V127" s="113" t="str">
        <f t="shared" si="15"/>
        <v>BAJO</v>
      </c>
      <c r="X127" s="116">
        <f t="shared" si="16"/>
        <v>0.56986422033388684</v>
      </c>
      <c r="Y127" s="116">
        <f t="shared" si="17"/>
        <v>-0.2199436656807377</v>
      </c>
    </row>
    <row r="128" spans="3:25" ht="52.15">
      <c r="C128" s="103">
        <v>119</v>
      </c>
      <c r="D128" s="104" t="s">
        <v>207</v>
      </c>
      <c r="E128" s="104" t="s">
        <v>208</v>
      </c>
      <c r="F128" s="104" t="s">
        <v>212</v>
      </c>
      <c r="G128" s="93" t="s">
        <v>18</v>
      </c>
      <c r="H128" s="140">
        <v>1</v>
      </c>
      <c r="I128" s="105">
        <v>75089</v>
      </c>
      <c r="J128" s="150">
        <v>69523.883089504772</v>
      </c>
      <c r="K128" s="150">
        <v>80647.704383825534</v>
      </c>
      <c r="L128" s="146">
        <v>535500</v>
      </c>
      <c r="M128" s="149">
        <v>99908.976828714221</v>
      </c>
      <c r="N128" s="105">
        <v>62908.594549080437</v>
      </c>
      <c r="O128" s="106">
        <v>47890.897055752772</v>
      </c>
      <c r="P128" s="107">
        <f t="shared" si="9"/>
        <v>7</v>
      </c>
      <c r="Q128" s="108">
        <f t="shared" si="11"/>
        <v>138781</v>
      </c>
      <c r="R128" s="109">
        <f t="shared" si="12"/>
        <v>138781</v>
      </c>
      <c r="S128" s="110">
        <f t="shared" si="10"/>
        <v>162633.38746742241</v>
      </c>
      <c r="T128" s="111">
        <f t="shared" si="13"/>
        <v>117.18706989243657</v>
      </c>
      <c r="U128" s="112">
        <f t="shared" si="14"/>
        <v>-17.187069892436568</v>
      </c>
      <c r="V128" s="113" t="str">
        <f t="shared" si="15"/>
        <v>BAJO</v>
      </c>
      <c r="X128" s="116">
        <f t="shared" si="16"/>
        <v>0.56791800981685991</v>
      </c>
      <c r="Y128" s="116">
        <f t="shared" si="17"/>
        <v>-0.45893890374042556</v>
      </c>
    </row>
    <row r="129" spans="3:25" ht="52.15">
      <c r="C129" s="114">
        <v>120</v>
      </c>
      <c r="D129" s="104" t="s">
        <v>207</v>
      </c>
      <c r="E129" s="104" t="s">
        <v>208</v>
      </c>
      <c r="F129" s="104" t="s">
        <v>217</v>
      </c>
      <c r="G129" s="93" t="s">
        <v>18</v>
      </c>
      <c r="H129" s="140">
        <v>1</v>
      </c>
      <c r="I129" s="105">
        <v>97937</v>
      </c>
      <c r="J129" s="150">
        <v>102730.73036347114</v>
      </c>
      <c r="K129" s="150">
        <v>119167.64722162651</v>
      </c>
      <c r="L129" s="146">
        <v>380800</v>
      </c>
      <c r="M129" s="149"/>
      <c r="N129" s="105">
        <v>72965.030622645689</v>
      </c>
      <c r="O129" s="106">
        <v>62453.499269158492</v>
      </c>
      <c r="P129" s="107">
        <f t="shared" si="9"/>
        <v>6</v>
      </c>
      <c r="Q129" s="108">
        <f t="shared" si="11"/>
        <v>139342</v>
      </c>
      <c r="R129" s="109">
        <f t="shared" si="12"/>
        <v>139342</v>
      </c>
      <c r="S129" s="110">
        <f t="shared" si="10"/>
        <v>109606.47256676746</v>
      </c>
      <c r="T129" s="111">
        <f t="shared" si="13"/>
        <v>78.660039734442933</v>
      </c>
      <c r="U129" s="112">
        <f t="shared" si="14"/>
        <v>21.339960265557067</v>
      </c>
      <c r="V129" s="113" t="str">
        <f t="shared" si="15"/>
        <v>BAJO</v>
      </c>
      <c r="X129" s="116">
        <f t="shared" si="16"/>
        <v>0.56815872843116066</v>
      </c>
      <c r="Y129" s="116">
        <f t="shared" si="17"/>
        <v>-0.29714658896815033</v>
      </c>
    </row>
    <row r="130" spans="3:25" ht="52.15">
      <c r="C130" s="103">
        <v>121</v>
      </c>
      <c r="D130" s="104" t="s">
        <v>207</v>
      </c>
      <c r="E130" s="104" t="s">
        <v>208</v>
      </c>
      <c r="F130" s="104" t="s">
        <v>218</v>
      </c>
      <c r="G130" s="93" t="s">
        <v>18</v>
      </c>
      <c r="H130" s="140">
        <v>1</v>
      </c>
      <c r="I130" s="105">
        <v>282149</v>
      </c>
      <c r="J130" s="150">
        <v>265331.97646069963</v>
      </c>
      <c r="K130" s="150">
        <v>307785.09269441152</v>
      </c>
      <c r="L130" s="150">
        <v>226100</v>
      </c>
      <c r="M130" s="149"/>
      <c r="N130" s="105">
        <v>233979.74597828495</v>
      </c>
      <c r="O130" s="106">
        <v>179783.87429525997</v>
      </c>
      <c r="P130" s="107">
        <f t="shared" si="9"/>
        <v>6</v>
      </c>
      <c r="Q130" s="108">
        <f t="shared" si="11"/>
        <v>249188</v>
      </c>
      <c r="R130" s="109">
        <f t="shared" si="12"/>
        <v>249188</v>
      </c>
      <c r="S130" s="110">
        <f t="shared" si="10"/>
        <v>41557.097604688614</v>
      </c>
      <c r="T130" s="111">
        <f t="shared" si="13"/>
        <v>16.677005957224512</v>
      </c>
      <c r="U130" s="112">
        <f t="shared" si="14"/>
        <v>83.322994042775491</v>
      </c>
      <c r="V130" s="113" t="str">
        <f t="shared" si="15"/>
        <v>ALTO</v>
      </c>
      <c r="X130" s="116">
        <f t="shared" si="16"/>
        <v>0.56937879498928401</v>
      </c>
      <c r="Y130" s="116">
        <f t="shared" si="17"/>
        <v>0.13227362473313323</v>
      </c>
    </row>
    <row r="131" spans="3:25" ht="52.15">
      <c r="C131" s="114">
        <v>122</v>
      </c>
      <c r="D131" s="104" t="s">
        <v>207</v>
      </c>
      <c r="E131" s="104" t="s">
        <v>208</v>
      </c>
      <c r="F131" s="104" t="s">
        <v>120</v>
      </c>
      <c r="G131" s="93" t="s">
        <v>18</v>
      </c>
      <c r="H131" s="140">
        <v>1</v>
      </c>
      <c r="I131" s="105">
        <v>214676</v>
      </c>
      <c r="J131" s="146">
        <v>446612.76455247612</v>
      </c>
      <c r="K131" s="146">
        <v>518070.80688087229</v>
      </c>
      <c r="L131" s="150">
        <v>178500</v>
      </c>
      <c r="M131" s="149"/>
      <c r="N131" s="105">
        <v>336262.08120983827</v>
      </c>
      <c r="O131" s="106">
        <v>264314.65901023179</v>
      </c>
      <c r="P131" s="107">
        <f t="shared" si="9"/>
        <v>6</v>
      </c>
      <c r="Q131" s="108">
        <f t="shared" si="11"/>
        <v>326406</v>
      </c>
      <c r="R131" s="109">
        <f t="shared" si="12"/>
        <v>326406</v>
      </c>
      <c r="S131" s="110">
        <f t="shared" si="10"/>
        <v>122131.97720742041</v>
      </c>
      <c r="T131" s="111">
        <f t="shared" si="13"/>
        <v>37.417197357714137</v>
      </c>
      <c r="U131" s="112">
        <f t="shared" si="14"/>
        <v>62.582802642285863</v>
      </c>
      <c r="V131" s="113" t="str">
        <f t="shared" si="15"/>
        <v>BAJO</v>
      </c>
      <c r="X131" s="116">
        <f t="shared" si="16"/>
        <v>-0.18780138489522916</v>
      </c>
      <c r="Y131" s="116">
        <f t="shared" si="17"/>
        <v>-0.3423037566711396</v>
      </c>
    </row>
    <row r="132" spans="3:25">
      <c r="C132" s="103">
        <v>123</v>
      </c>
      <c r="D132" s="104" t="s">
        <v>219</v>
      </c>
      <c r="E132" s="104" t="s">
        <v>220</v>
      </c>
      <c r="F132" s="104" t="s">
        <v>223</v>
      </c>
      <c r="G132" s="93" t="s">
        <v>18</v>
      </c>
      <c r="H132" s="140">
        <v>1</v>
      </c>
      <c r="I132" s="105">
        <v>434588</v>
      </c>
      <c r="J132" s="150">
        <v>426392.85688323487</v>
      </c>
      <c r="K132" s="150">
        <v>494615.71398455242</v>
      </c>
      <c r="L132" s="150">
        <v>214200</v>
      </c>
      <c r="M132" s="149">
        <v>527283.74011812813</v>
      </c>
      <c r="N132" s="105">
        <v>300030.97680035455</v>
      </c>
      <c r="O132" s="106">
        <v>276823.27730215079</v>
      </c>
      <c r="P132" s="107">
        <f t="shared" si="9"/>
        <v>7</v>
      </c>
      <c r="Q132" s="108">
        <f t="shared" si="11"/>
        <v>381991</v>
      </c>
      <c r="R132" s="109">
        <f t="shared" si="12"/>
        <v>381991</v>
      </c>
      <c r="S132" s="110">
        <f t="shared" si="10"/>
        <v>109846.51032580913</v>
      </c>
      <c r="T132" s="111">
        <f t="shared" si="13"/>
        <v>28.756308479992754</v>
      </c>
      <c r="U132" s="112">
        <f t="shared" si="14"/>
        <v>71.243691520007246</v>
      </c>
      <c r="V132" s="113" t="str">
        <f t="shared" si="15"/>
        <v>ALTO</v>
      </c>
      <c r="X132" s="116">
        <f t="shared" si="16"/>
        <v>0.56991133200713484</v>
      </c>
      <c r="Y132" s="116">
        <f t="shared" si="17"/>
        <v>0.13769172572128663</v>
      </c>
    </row>
    <row r="133" spans="3:25" ht="34.9">
      <c r="C133" s="114">
        <v>124</v>
      </c>
      <c r="D133" s="104" t="s">
        <v>219</v>
      </c>
      <c r="E133" s="104" t="s">
        <v>220</v>
      </c>
      <c r="F133" s="104" t="s">
        <v>224</v>
      </c>
      <c r="G133" s="93" t="s">
        <v>18</v>
      </c>
      <c r="H133" s="140">
        <v>1</v>
      </c>
      <c r="I133" s="105">
        <v>55811</v>
      </c>
      <c r="J133" s="150">
        <v>57741.006215356654</v>
      </c>
      <c r="K133" s="150">
        <v>66979.567209813715</v>
      </c>
      <c r="L133" s="146">
        <v>196350</v>
      </c>
      <c r="M133" s="149">
        <v>73888.457064970469</v>
      </c>
      <c r="N133" s="105">
        <v>46832.264103700421</v>
      </c>
      <c r="O133" s="106">
        <v>35561.46314470662</v>
      </c>
      <c r="P133" s="107">
        <f t="shared" si="9"/>
        <v>7</v>
      </c>
      <c r="Q133" s="108">
        <f t="shared" si="11"/>
        <v>76166</v>
      </c>
      <c r="R133" s="109">
        <f t="shared" si="12"/>
        <v>76166</v>
      </c>
      <c r="S133" s="110">
        <f t="shared" si="10"/>
        <v>50422.18120263431</v>
      </c>
      <c r="T133" s="111">
        <f t="shared" si="13"/>
        <v>66.200379700436301</v>
      </c>
      <c r="U133" s="112">
        <f t="shared" si="14"/>
        <v>33.799620299563699</v>
      </c>
      <c r="V133" s="113" t="str">
        <f t="shared" si="15"/>
        <v>BAJO</v>
      </c>
      <c r="X133" s="116">
        <f t="shared" si="16"/>
        <v>0.5694236137836628</v>
      </c>
      <c r="Y133" s="116">
        <f t="shared" si="17"/>
        <v>-0.26724522752934382</v>
      </c>
    </row>
    <row r="134" spans="3:25">
      <c r="C134" s="103">
        <v>125</v>
      </c>
      <c r="D134" s="104" t="s">
        <v>219</v>
      </c>
      <c r="E134" s="104" t="s">
        <v>220</v>
      </c>
      <c r="F134" s="104" t="s">
        <v>225</v>
      </c>
      <c r="G134" s="93" t="s">
        <v>18</v>
      </c>
      <c r="H134" s="140">
        <v>1</v>
      </c>
      <c r="I134" s="105">
        <v>53669</v>
      </c>
      <c r="J134" s="150">
        <v>50474.898809631981</v>
      </c>
      <c r="K134" s="150">
        <v>58550.882619173099</v>
      </c>
      <c r="L134" s="146">
        <v>196350</v>
      </c>
      <c r="M134" s="149">
        <v>70574.52294411631</v>
      </c>
      <c r="N134" s="105">
        <v>45100.322335475299</v>
      </c>
      <c r="O134" s="106">
        <v>34248.550428064314</v>
      </c>
      <c r="P134" s="107">
        <f t="shared" si="9"/>
        <v>7</v>
      </c>
      <c r="Q134" s="108">
        <f t="shared" si="11"/>
        <v>72710</v>
      </c>
      <c r="R134" s="109">
        <f t="shared" si="12"/>
        <v>72710</v>
      </c>
      <c r="S134" s="110">
        <f t="shared" si="10"/>
        <v>51534.215092838982</v>
      </c>
      <c r="T134" s="111">
        <f t="shared" si="13"/>
        <v>70.876378892640602</v>
      </c>
      <c r="U134" s="112">
        <f t="shared" si="14"/>
        <v>29.123621107359398</v>
      </c>
      <c r="V134" s="113" t="str">
        <f t="shared" si="15"/>
        <v>BAJO</v>
      </c>
      <c r="X134" s="116">
        <f t="shared" si="16"/>
        <v>0.5670444246312385</v>
      </c>
      <c r="Y134" s="116">
        <f t="shared" si="17"/>
        <v>-0.26187594553706506</v>
      </c>
    </row>
    <row r="135" spans="3:25" ht="34.9">
      <c r="C135" s="114">
        <v>126</v>
      </c>
      <c r="D135" s="104" t="s">
        <v>219</v>
      </c>
      <c r="E135" s="104" t="s">
        <v>220</v>
      </c>
      <c r="F135" s="104" t="s">
        <v>226</v>
      </c>
      <c r="G135" s="93" t="s">
        <v>18</v>
      </c>
      <c r="H135" s="140">
        <v>1</v>
      </c>
      <c r="I135" s="105">
        <v>73066</v>
      </c>
      <c r="J135" s="150">
        <v>80628.017160381642</v>
      </c>
      <c r="K135" s="150">
        <v>93528.499906042693</v>
      </c>
      <c r="L135" s="146">
        <v>535500</v>
      </c>
      <c r="M135" s="149"/>
      <c r="N135" s="105">
        <v>61218.554597828494</v>
      </c>
      <c r="O135" s="106">
        <v>46603.424096888702</v>
      </c>
      <c r="P135" s="107">
        <f t="shared" si="9"/>
        <v>6</v>
      </c>
      <c r="Q135" s="108">
        <f t="shared" si="11"/>
        <v>148424</v>
      </c>
      <c r="R135" s="109">
        <f t="shared" si="12"/>
        <v>148424</v>
      </c>
      <c r="S135" s="110">
        <f t="shared" si="10"/>
        <v>173728.08664919765</v>
      </c>
      <c r="T135" s="111">
        <f t="shared" si="13"/>
        <v>117.04851415485207</v>
      </c>
      <c r="U135" s="112">
        <f t="shared" si="14"/>
        <v>-17.048514154852072</v>
      </c>
      <c r="V135" s="113" t="str">
        <f t="shared" si="15"/>
        <v>BAJO</v>
      </c>
      <c r="X135" s="116">
        <f t="shared" si="16"/>
        <v>0.56782471279568425</v>
      </c>
      <c r="Y135" s="116">
        <f t="shared" si="17"/>
        <v>-0.50772112326847407</v>
      </c>
    </row>
    <row r="136" spans="3:25">
      <c r="C136" s="103">
        <v>127</v>
      </c>
      <c r="D136" s="104" t="s">
        <v>219</v>
      </c>
      <c r="E136" s="104" t="s">
        <v>220</v>
      </c>
      <c r="F136" s="104" t="s">
        <v>227</v>
      </c>
      <c r="G136" s="93" t="s">
        <v>18</v>
      </c>
      <c r="H136" s="140">
        <v>1</v>
      </c>
      <c r="I136" s="105">
        <v>91035</v>
      </c>
      <c r="J136" s="150">
        <v>99172.547024079962</v>
      </c>
      <c r="K136" s="150">
        <v>115040.15454793275</v>
      </c>
      <c r="L136" s="146">
        <v>297500</v>
      </c>
      <c r="M136" s="149"/>
      <c r="N136" s="105">
        <v>76303.208708176389</v>
      </c>
      <c r="O136" s="106">
        <v>58053.527249947801</v>
      </c>
      <c r="P136" s="107">
        <f t="shared" si="9"/>
        <v>6</v>
      </c>
      <c r="Q136" s="108">
        <f t="shared" si="11"/>
        <v>122851</v>
      </c>
      <c r="R136" s="109">
        <f t="shared" si="12"/>
        <v>122851</v>
      </c>
      <c r="S136" s="110">
        <f t="shared" si="10"/>
        <v>80105.783028383812</v>
      </c>
      <c r="T136" s="111">
        <f t="shared" si="13"/>
        <v>65.205641816821853</v>
      </c>
      <c r="U136" s="112">
        <f t="shared" si="14"/>
        <v>34.794358183178147</v>
      </c>
      <c r="V136" s="113" t="str">
        <f t="shared" si="15"/>
        <v>BAJO</v>
      </c>
      <c r="X136" s="116">
        <f t="shared" si="16"/>
        <v>0.56812177162037736</v>
      </c>
      <c r="Y136" s="116">
        <f t="shared" si="17"/>
        <v>-0.25898039088000913</v>
      </c>
    </row>
    <row r="137" spans="3:25">
      <c r="C137" s="114">
        <v>128</v>
      </c>
      <c r="D137" s="104" t="s">
        <v>219</v>
      </c>
      <c r="E137" s="104" t="s">
        <v>220</v>
      </c>
      <c r="F137" s="104" t="s">
        <v>228</v>
      </c>
      <c r="G137" s="93" t="s">
        <v>18</v>
      </c>
      <c r="H137" s="140">
        <v>1</v>
      </c>
      <c r="I137" s="105">
        <v>217413</v>
      </c>
      <c r="J137" s="150">
        <v>242857.36620626986</v>
      </c>
      <c r="K137" s="150">
        <v>281714.54479927302</v>
      </c>
      <c r="L137" s="146">
        <v>416500</v>
      </c>
      <c r="M137" s="149"/>
      <c r="N137" s="105">
        <v>181853.88566363839</v>
      </c>
      <c r="O137" s="106">
        <v>138520.58717895177</v>
      </c>
      <c r="P137" s="107">
        <f t="shared" si="9"/>
        <v>6</v>
      </c>
      <c r="Q137" s="108">
        <f t="shared" si="11"/>
        <v>246477</v>
      </c>
      <c r="R137" s="109">
        <f t="shared" si="12"/>
        <v>246477</v>
      </c>
      <c r="S137" s="110">
        <f t="shared" si="10"/>
        <v>88353.510505487619</v>
      </c>
      <c r="T137" s="111">
        <f t="shared" si="13"/>
        <v>35.846553838892724</v>
      </c>
      <c r="U137" s="112">
        <f t="shared" si="14"/>
        <v>64.153446161107269</v>
      </c>
      <c r="V137" s="113" t="str">
        <f t="shared" si="15"/>
        <v>BAJO</v>
      </c>
      <c r="X137" s="116">
        <f t="shared" si="16"/>
        <v>0.56953565118179017</v>
      </c>
      <c r="Y137" s="116">
        <f t="shared" si="17"/>
        <v>-0.11791769617449092</v>
      </c>
    </row>
    <row r="138" spans="3:25">
      <c r="C138" s="103">
        <v>129</v>
      </c>
      <c r="D138" s="104" t="s">
        <v>219</v>
      </c>
      <c r="E138" s="104" t="s">
        <v>230</v>
      </c>
      <c r="F138" s="104" t="s">
        <v>223</v>
      </c>
      <c r="G138" s="93" t="s">
        <v>18</v>
      </c>
      <c r="H138" s="140">
        <v>1</v>
      </c>
      <c r="I138" s="105">
        <v>434588</v>
      </c>
      <c r="J138" s="150">
        <v>477648.37128577911</v>
      </c>
      <c r="K138" s="150">
        <v>554072.11069150374</v>
      </c>
      <c r="L138" s="150">
        <v>416500</v>
      </c>
      <c r="M138" s="149">
        <v>697889.97819173103</v>
      </c>
      <c r="N138" s="105">
        <v>340857.31380456459</v>
      </c>
      <c r="O138" s="106">
        <v>323592.61286281061</v>
      </c>
      <c r="P138" s="107">
        <f t="shared" ref="P138:P201" si="18">COUNT(I138:O138)</f>
        <v>7</v>
      </c>
      <c r="Q138" s="108">
        <f t="shared" si="11"/>
        <v>463593</v>
      </c>
      <c r="R138" s="109">
        <f t="shared" si="12"/>
        <v>463593</v>
      </c>
      <c r="S138" s="110">
        <f t="shared" ref="S138:S201" si="19">STDEVP(I138:O138)</f>
        <v>120120.35313487823</v>
      </c>
      <c r="T138" s="111">
        <f t="shared" si="13"/>
        <v>25.910734876255297</v>
      </c>
      <c r="U138" s="112">
        <f t="shared" si="14"/>
        <v>74.089265123744696</v>
      </c>
      <c r="V138" s="113" t="str">
        <f t="shared" si="15"/>
        <v>ALTO</v>
      </c>
      <c r="X138" s="116">
        <f t="shared" si="16"/>
        <v>0.343009644612149</v>
      </c>
      <c r="Y138" s="116">
        <f t="shared" si="17"/>
        <v>-6.2565655650538302E-2</v>
      </c>
    </row>
    <row r="139" spans="3:25">
      <c r="C139" s="114">
        <v>130</v>
      </c>
      <c r="D139" s="104" t="s">
        <v>219</v>
      </c>
      <c r="E139" s="104" t="s">
        <v>230</v>
      </c>
      <c r="F139" s="104" t="s">
        <v>231</v>
      </c>
      <c r="G139" s="93" t="s">
        <v>18</v>
      </c>
      <c r="H139" s="140">
        <v>1</v>
      </c>
      <c r="I139" s="105">
        <v>2935968</v>
      </c>
      <c r="J139" s="150">
        <v>2760790.6481462969</v>
      </c>
      <c r="K139" s="150">
        <v>3202517.1518497043</v>
      </c>
      <c r="L139" s="150">
        <v>2975000</v>
      </c>
      <c r="M139" s="149">
        <v>3047469.2698773285</v>
      </c>
      <c r="N139" s="105">
        <v>2315662.0132062933</v>
      </c>
      <c r="O139" s="106">
        <v>1870093.1854249323</v>
      </c>
      <c r="P139" s="107">
        <f t="shared" si="18"/>
        <v>7</v>
      </c>
      <c r="Q139" s="108">
        <f t="shared" ref="Q139:Q202" si="20">ROUND(AVERAGE(I139:O139),0)</f>
        <v>2729643</v>
      </c>
      <c r="R139" s="109">
        <f t="shared" ref="R139:R202" si="21">ROUND(+Q139*H139,0)</f>
        <v>2729643</v>
      </c>
      <c r="S139" s="110">
        <f t="shared" si="19"/>
        <v>437291.97201696923</v>
      </c>
      <c r="T139" s="111">
        <f t="shared" ref="T139:T202" si="22">S139/Q139*100</f>
        <v>16.020115891234465</v>
      </c>
      <c r="U139" s="112">
        <f t="shared" ref="U139:U202" si="23">100-T139</f>
        <v>83.979884108765532</v>
      </c>
      <c r="V139" s="113" t="str">
        <f t="shared" ref="V139:V202" si="24">IF(U139&gt;70,"ALTO","BAJO")</f>
        <v>ALTO</v>
      </c>
      <c r="X139" s="116">
        <f t="shared" ref="X139:X202" si="25">(I139-O139)/O139</f>
        <v>0.56995812983130789</v>
      </c>
      <c r="Y139" s="116">
        <f t="shared" ref="Y139:Y202" si="26">(I139-Q139)/Q139</f>
        <v>7.558680750559689E-2</v>
      </c>
    </row>
    <row r="140" spans="3:25" ht="34.9">
      <c r="C140" s="103">
        <v>131</v>
      </c>
      <c r="D140" s="104" t="s">
        <v>219</v>
      </c>
      <c r="E140" s="104" t="s">
        <v>230</v>
      </c>
      <c r="F140" s="104" t="s">
        <v>232</v>
      </c>
      <c r="G140" s="93" t="s">
        <v>18</v>
      </c>
      <c r="H140" s="140">
        <v>1</v>
      </c>
      <c r="I140" s="105">
        <v>33677</v>
      </c>
      <c r="J140" s="150">
        <v>32962.598055429349</v>
      </c>
      <c r="K140" s="150">
        <v>38236.61374429804</v>
      </c>
      <c r="L140" s="146">
        <v>535500</v>
      </c>
      <c r="M140" s="149">
        <v>39153.517946388005</v>
      </c>
      <c r="N140" s="105">
        <v>24107.512031907827</v>
      </c>
      <c r="O140" s="106">
        <v>21451.246189183548</v>
      </c>
      <c r="P140" s="107">
        <f t="shared" si="18"/>
        <v>7</v>
      </c>
      <c r="Q140" s="108">
        <f t="shared" si="20"/>
        <v>103584</v>
      </c>
      <c r="R140" s="109">
        <f t="shared" si="21"/>
        <v>103584</v>
      </c>
      <c r="S140" s="110">
        <f t="shared" si="19"/>
        <v>176436.82455525215</v>
      </c>
      <c r="T140" s="111">
        <f t="shared" si="22"/>
        <v>170.33212132689619</v>
      </c>
      <c r="U140" s="112">
        <f t="shared" si="23"/>
        <v>-70.332121326896186</v>
      </c>
      <c r="V140" s="113" t="str">
        <f t="shared" si="24"/>
        <v>BAJO</v>
      </c>
      <c r="X140" s="116">
        <f t="shared" si="25"/>
        <v>0.56993210105346215</v>
      </c>
      <c r="Y140" s="116">
        <f t="shared" si="26"/>
        <v>-0.67488222119246211</v>
      </c>
    </row>
    <row r="141" spans="3:25" ht="52.15">
      <c r="C141" s="114">
        <v>132</v>
      </c>
      <c r="D141" s="104" t="s">
        <v>219</v>
      </c>
      <c r="E141" s="104" t="s">
        <v>230</v>
      </c>
      <c r="F141" s="104" t="s">
        <v>233</v>
      </c>
      <c r="G141" s="93" t="s">
        <v>18</v>
      </c>
      <c r="H141" s="140">
        <v>1</v>
      </c>
      <c r="I141" s="105">
        <v>1656123</v>
      </c>
      <c r="J141" s="150">
        <v>1647545.6684597908</v>
      </c>
      <c r="K141" s="150">
        <v>1911152.9754133574</v>
      </c>
      <c r="L141" s="146">
        <v>8925000</v>
      </c>
      <c r="M141" s="149"/>
      <c r="N141" s="105">
        <v>1100984.2082428541</v>
      </c>
      <c r="O141" s="106">
        <v>1054879.465650449</v>
      </c>
      <c r="P141" s="107">
        <f t="shared" si="18"/>
        <v>6</v>
      </c>
      <c r="Q141" s="108">
        <f t="shared" si="20"/>
        <v>2715948</v>
      </c>
      <c r="R141" s="109">
        <f t="shared" si="21"/>
        <v>2715948</v>
      </c>
      <c r="S141" s="110">
        <f t="shared" si="19"/>
        <v>2793802.3989854334</v>
      </c>
      <c r="T141" s="111">
        <f t="shared" si="22"/>
        <v>102.86656441822279</v>
      </c>
      <c r="U141" s="112">
        <f t="shared" si="23"/>
        <v>-2.8665644182227936</v>
      </c>
      <c r="V141" s="113" t="str">
        <f t="shared" si="24"/>
        <v>BAJO</v>
      </c>
      <c r="X141" s="116">
        <f t="shared" si="25"/>
        <v>0.56996420342566656</v>
      </c>
      <c r="Y141" s="116">
        <f t="shared" si="26"/>
        <v>-0.39022286140971774</v>
      </c>
    </row>
    <row r="142" spans="3:25" ht="34.9">
      <c r="C142" s="103">
        <v>133</v>
      </c>
      <c r="D142" s="104" t="s">
        <v>219</v>
      </c>
      <c r="E142" s="104" t="s">
        <v>230</v>
      </c>
      <c r="F142" s="104" t="s">
        <v>234</v>
      </c>
      <c r="G142" s="93" t="s">
        <v>18</v>
      </c>
      <c r="H142" s="140">
        <v>1</v>
      </c>
      <c r="I142" s="105">
        <v>195398</v>
      </c>
      <c r="J142" s="150">
        <v>207746.84788732394</v>
      </c>
      <c r="K142" s="150">
        <v>240986.34354929574</v>
      </c>
      <c r="L142" s="146">
        <v>380800</v>
      </c>
      <c r="M142" s="149">
        <v>223506.44570649703</v>
      </c>
      <c r="N142" s="105">
        <v>163375.18437846223</v>
      </c>
      <c r="O142" s="106">
        <v>124490.00772603885</v>
      </c>
      <c r="P142" s="107">
        <f t="shared" si="18"/>
        <v>7</v>
      </c>
      <c r="Q142" s="108">
        <f t="shared" si="20"/>
        <v>219472</v>
      </c>
      <c r="R142" s="109">
        <f t="shared" si="21"/>
        <v>219472</v>
      </c>
      <c r="S142" s="110">
        <f t="shared" si="19"/>
        <v>75015.556064433462</v>
      </c>
      <c r="T142" s="111">
        <f t="shared" si="22"/>
        <v>34.180012058227682</v>
      </c>
      <c r="U142" s="112">
        <f t="shared" si="23"/>
        <v>65.819987941772325</v>
      </c>
      <c r="V142" s="113" t="str">
        <f t="shared" si="24"/>
        <v>BAJO</v>
      </c>
      <c r="X142" s="116">
        <f t="shared" si="25"/>
        <v>0.56958782129732122</v>
      </c>
      <c r="Y142" s="116">
        <f t="shared" si="26"/>
        <v>-0.10969052999927098</v>
      </c>
    </row>
    <row r="143" spans="3:25" ht="34.9">
      <c r="C143" s="114">
        <v>134</v>
      </c>
      <c r="D143" s="104" t="s">
        <v>219</v>
      </c>
      <c r="E143" s="104" t="s">
        <v>230</v>
      </c>
      <c r="F143" s="104" t="s">
        <v>235</v>
      </c>
      <c r="G143" s="93" t="s">
        <v>18</v>
      </c>
      <c r="H143" s="140">
        <v>1</v>
      </c>
      <c r="I143" s="105">
        <v>332962</v>
      </c>
      <c r="J143" s="150">
        <v>344766.97733757383</v>
      </c>
      <c r="K143" s="150">
        <v>399929.6937115856</v>
      </c>
      <c r="L143" s="150">
        <v>535500</v>
      </c>
      <c r="M143" s="149">
        <v>417801.17582916853</v>
      </c>
      <c r="N143" s="105">
        <v>278158.22834035015</v>
      </c>
      <c r="O143" s="106">
        <v>212081.30590937566</v>
      </c>
      <c r="P143" s="107">
        <f t="shared" si="18"/>
        <v>7</v>
      </c>
      <c r="Q143" s="108">
        <f t="shared" si="20"/>
        <v>360171</v>
      </c>
      <c r="R143" s="109">
        <f t="shared" si="21"/>
        <v>360171</v>
      </c>
      <c r="S143" s="110">
        <f t="shared" si="19"/>
        <v>96567.160151649194</v>
      </c>
      <c r="T143" s="111">
        <f t="shared" si="22"/>
        <v>26.811475702277303</v>
      </c>
      <c r="U143" s="112">
        <f t="shared" si="23"/>
        <v>73.188524297722694</v>
      </c>
      <c r="V143" s="113" t="str">
        <f t="shared" si="24"/>
        <v>ALTO</v>
      </c>
      <c r="X143" s="116">
        <f t="shared" si="25"/>
        <v>0.56997335796431681</v>
      </c>
      <c r="Y143" s="116">
        <f t="shared" si="26"/>
        <v>-7.554467183643325E-2</v>
      </c>
    </row>
    <row r="144" spans="3:25" ht="34.9">
      <c r="C144" s="103">
        <v>135</v>
      </c>
      <c r="D144" s="104" t="s">
        <v>219</v>
      </c>
      <c r="E144" s="104" t="s">
        <v>230</v>
      </c>
      <c r="F144" s="104" t="s">
        <v>236</v>
      </c>
      <c r="G144" s="93" t="s">
        <v>18</v>
      </c>
      <c r="H144" s="140">
        <v>1</v>
      </c>
      <c r="I144" s="105">
        <v>268107</v>
      </c>
      <c r="J144" s="150">
        <v>252120.42576556106</v>
      </c>
      <c r="K144" s="150">
        <v>292459.6938880508</v>
      </c>
      <c r="L144" s="146">
        <v>535500</v>
      </c>
      <c r="M144" s="149">
        <v>287207.6238073603</v>
      </c>
      <c r="N144" s="105">
        <v>224104.88444493688</v>
      </c>
      <c r="O144" s="106">
        <v>170824.6552516183</v>
      </c>
      <c r="P144" s="107">
        <f t="shared" si="18"/>
        <v>7</v>
      </c>
      <c r="Q144" s="108">
        <f t="shared" si="20"/>
        <v>290046</v>
      </c>
      <c r="R144" s="109">
        <f t="shared" si="21"/>
        <v>290046</v>
      </c>
      <c r="S144" s="110">
        <f t="shared" si="19"/>
        <v>107399.90494749846</v>
      </c>
      <c r="T144" s="111">
        <f t="shared" si="22"/>
        <v>37.028576483557252</v>
      </c>
      <c r="U144" s="112">
        <f t="shared" si="23"/>
        <v>62.971423516442748</v>
      </c>
      <c r="V144" s="113" t="str">
        <f t="shared" si="24"/>
        <v>BAJO</v>
      </c>
      <c r="X144" s="116">
        <f t="shared" si="25"/>
        <v>0.56948655687370453</v>
      </c>
      <c r="Y144" s="116">
        <f t="shared" si="26"/>
        <v>-7.5639726112409753E-2</v>
      </c>
    </row>
    <row r="145" spans="3:25" ht="34.9">
      <c r="C145" s="114">
        <v>136</v>
      </c>
      <c r="D145" s="104" t="s">
        <v>219</v>
      </c>
      <c r="E145" s="104" t="s">
        <v>230</v>
      </c>
      <c r="F145" s="104" t="s">
        <v>237</v>
      </c>
      <c r="G145" s="93" t="s">
        <v>18</v>
      </c>
      <c r="H145" s="140">
        <v>1</v>
      </c>
      <c r="I145" s="105">
        <v>256326</v>
      </c>
      <c r="J145" s="150">
        <v>248012.37483870966</v>
      </c>
      <c r="K145" s="150">
        <v>287694.35481290321</v>
      </c>
      <c r="L145" s="150">
        <v>297500</v>
      </c>
      <c r="M145" s="149">
        <v>306109.32212630624</v>
      </c>
      <c r="N145" s="105">
        <v>214257.95745623755</v>
      </c>
      <c r="O145" s="106">
        <v>163307.75986636043</v>
      </c>
      <c r="P145" s="107">
        <f t="shared" si="18"/>
        <v>7</v>
      </c>
      <c r="Q145" s="108">
        <f t="shared" si="20"/>
        <v>253315</v>
      </c>
      <c r="R145" s="109">
        <f t="shared" si="21"/>
        <v>253315</v>
      </c>
      <c r="S145" s="110">
        <f t="shared" si="19"/>
        <v>47185.703817656446</v>
      </c>
      <c r="T145" s="111">
        <f t="shared" si="22"/>
        <v>18.627283744609063</v>
      </c>
      <c r="U145" s="112">
        <f t="shared" si="23"/>
        <v>81.372716255390941</v>
      </c>
      <c r="V145" s="113" t="str">
        <f t="shared" si="24"/>
        <v>ALTO</v>
      </c>
      <c r="X145" s="116">
        <f t="shared" si="25"/>
        <v>0.56958861115821535</v>
      </c>
      <c r="Y145" s="116">
        <f t="shared" si="26"/>
        <v>1.1886386514813573E-2</v>
      </c>
    </row>
    <row r="146" spans="3:25" ht="34.9">
      <c r="C146" s="103">
        <v>137</v>
      </c>
      <c r="D146" s="104" t="s">
        <v>219</v>
      </c>
      <c r="E146" s="104" t="s">
        <v>230</v>
      </c>
      <c r="F146" s="104" t="s">
        <v>238</v>
      </c>
      <c r="G146" s="93" t="s">
        <v>18</v>
      </c>
      <c r="H146" s="140">
        <v>1</v>
      </c>
      <c r="I146" s="105">
        <v>256326</v>
      </c>
      <c r="J146" s="150">
        <v>286436.82727850974</v>
      </c>
      <c r="K146" s="150">
        <v>332266.71964307129</v>
      </c>
      <c r="L146" s="146">
        <v>537880</v>
      </c>
      <c r="M146" s="149"/>
      <c r="N146" s="105">
        <v>214257.95745623755</v>
      </c>
      <c r="O146" s="106">
        <v>163307.75986636043</v>
      </c>
      <c r="P146" s="107">
        <f t="shared" si="18"/>
        <v>6</v>
      </c>
      <c r="Q146" s="108">
        <f t="shared" si="20"/>
        <v>298413</v>
      </c>
      <c r="R146" s="109">
        <f t="shared" si="21"/>
        <v>298413</v>
      </c>
      <c r="S146" s="110">
        <f t="shared" si="19"/>
        <v>119541.31768318305</v>
      </c>
      <c r="T146" s="111">
        <f t="shared" si="22"/>
        <v>40.059018100144108</v>
      </c>
      <c r="U146" s="112">
        <f t="shared" si="23"/>
        <v>59.940981899855892</v>
      </c>
      <c r="V146" s="113" t="str">
        <f t="shared" si="24"/>
        <v>BAJO</v>
      </c>
      <c r="X146" s="116">
        <f t="shared" si="25"/>
        <v>0.56958861115821535</v>
      </c>
      <c r="Y146" s="116">
        <f t="shared" si="26"/>
        <v>-0.14103608086779063</v>
      </c>
    </row>
    <row r="147" spans="3:25" ht="52.15">
      <c r="C147" s="114">
        <v>138</v>
      </c>
      <c r="D147" s="104" t="s">
        <v>219</v>
      </c>
      <c r="E147" s="104" t="s">
        <v>230</v>
      </c>
      <c r="F147" s="104" t="s">
        <v>239</v>
      </c>
      <c r="G147" s="93" t="s">
        <v>18</v>
      </c>
      <c r="H147" s="140">
        <v>1</v>
      </c>
      <c r="I147" s="105">
        <v>307139</v>
      </c>
      <c r="J147" s="150">
        <v>305442.85315311217</v>
      </c>
      <c r="K147" s="150">
        <v>354313.70965761016</v>
      </c>
      <c r="L147" s="150">
        <v>357000</v>
      </c>
      <c r="M147" s="149"/>
      <c r="N147" s="105">
        <v>256564.82532683361</v>
      </c>
      <c r="O147" s="106">
        <v>195654.96491960745</v>
      </c>
      <c r="P147" s="107">
        <f t="shared" si="18"/>
        <v>6</v>
      </c>
      <c r="Q147" s="108">
        <f t="shared" si="20"/>
        <v>296019</v>
      </c>
      <c r="R147" s="109">
        <f t="shared" si="21"/>
        <v>296019</v>
      </c>
      <c r="S147" s="110">
        <f t="shared" si="19"/>
        <v>56212.380575472198</v>
      </c>
      <c r="T147" s="111">
        <f t="shared" si="22"/>
        <v>18.989450195923975</v>
      </c>
      <c r="U147" s="112">
        <f t="shared" si="23"/>
        <v>81.010549804076021</v>
      </c>
      <c r="V147" s="113" t="str">
        <f t="shared" si="24"/>
        <v>ALTO</v>
      </c>
      <c r="X147" s="116">
        <f t="shared" si="25"/>
        <v>0.56979916214341997</v>
      </c>
      <c r="Y147" s="116">
        <f t="shared" si="26"/>
        <v>3.7565156290643505E-2</v>
      </c>
    </row>
    <row r="148" spans="3:25" ht="34.9">
      <c r="C148" s="103">
        <v>139</v>
      </c>
      <c r="D148" s="104" t="s">
        <v>219</v>
      </c>
      <c r="E148" s="104" t="s">
        <v>230</v>
      </c>
      <c r="F148" s="104" t="s">
        <v>240</v>
      </c>
      <c r="G148" s="93" t="s">
        <v>18</v>
      </c>
      <c r="H148" s="140">
        <v>1</v>
      </c>
      <c r="I148" s="105">
        <v>1126811</v>
      </c>
      <c r="J148" s="150">
        <v>1182490.2468332576</v>
      </c>
      <c r="K148" s="150">
        <v>1371688.6863265785</v>
      </c>
      <c r="L148" s="150">
        <v>595000</v>
      </c>
      <c r="M148" s="149"/>
      <c r="N148" s="105">
        <v>757179.7999778419</v>
      </c>
      <c r="O148" s="106">
        <v>717776.12925454171</v>
      </c>
      <c r="P148" s="107">
        <f t="shared" si="18"/>
        <v>6</v>
      </c>
      <c r="Q148" s="108">
        <f t="shared" si="20"/>
        <v>958491</v>
      </c>
      <c r="R148" s="109">
        <f t="shared" si="21"/>
        <v>958491</v>
      </c>
      <c r="S148" s="110">
        <f t="shared" si="19"/>
        <v>282794.14429960272</v>
      </c>
      <c r="T148" s="111">
        <f t="shared" si="22"/>
        <v>29.504100121921095</v>
      </c>
      <c r="U148" s="112">
        <f t="shared" si="23"/>
        <v>70.495899878078902</v>
      </c>
      <c r="V148" s="113" t="str">
        <f t="shared" si="24"/>
        <v>ALTO</v>
      </c>
      <c r="X148" s="116">
        <f t="shared" si="25"/>
        <v>0.56986413182933271</v>
      </c>
      <c r="Y148" s="116">
        <f t="shared" si="26"/>
        <v>0.17560936931071863</v>
      </c>
    </row>
    <row r="149" spans="3:25" ht="69.599999999999994">
      <c r="C149" s="114">
        <v>140</v>
      </c>
      <c r="D149" s="104" t="s">
        <v>219</v>
      </c>
      <c r="E149" s="104" t="s">
        <v>230</v>
      </c>
      <c r="F149" s="104" t="s">
        <v>241</v>
      </c>
      <c r="G149" s="93" t="s">
        <v>18</v>
      </c>
      <c r="H149" s="140">
        <v>1</v>
      </c>
      <c r="I149" s="105">
        <v>143633</v>
      </c>
      <c r="J149" s="150">
        <v>133121.96101771924</v>
      </c>
      <c r="K149" s="150">
        <v>154421.4747805543</v>
      </c>
      <c r="L149" s="146">
        <v>654500</v>
      </c>
      <c r="M149" s="149"/>
      <c r="N149" s="105">
        <v>104489.16425880788</v>
      </c>
      <c r="O149" s="106">
        <v>91520.081645437473</v>
      </c>
      <c r="P149" s="107">
        <f t="shared" si="18"/>
        <v>6</v>
      </c>
      <c r="Q149" s="108">
        <f t="shared" si="20"/>
        <v>213614</v>
      </c>
      <c r="R149" s="109">
        <f t="shared" si="21"/>
        <v>213614</v>
      </c>
      <c r="S149" s="110">
        <f t="shared" si="19"/>
        <v>198358.1287354689</v>
      </c>
      <c r="T149" s="111">
        <f t="shared" si="22"/>
        <v>92.858206267130853</v>
      </c>
      <c r="U149" s="112">
        <f t="shared" si="23"/>
        <v>7.1417937328691465</v>
      </c>
      <c r="V149" s="113" t="str">
        <f t="shared" si="24"/>
        <v>BAJO</v>
      </c>
      <c r="X149" s="116">
        <f t="shared" si="25"/>
        <v>0.56941512089615254</v>
      </c>
      <c r="Y149" s="116">
        <f t="shared" si="26"/>
        <v>-0.32760493226099413</v>
      </c>
    </row>
    <row r="150" spans="3:25" ht="34.9">
      <c r="C150" s="103">
        <v>141</v>
      </c>
      <c r="D150" s="104" t="s">
        <v>219</v>
      </c>
      <c r="E150" s="104" t="s">
        <v>230</v>
      </c>
      <c r="F150" s="104" t="s">
        <v>242</v>
      </c>
      <c r="G150" s="93" t="s">
        <v>18</v>
      </c>
      <c r="H150" s="140">
        <v>1</v>
      </c>
      <c r="I150" s="105">
        <v>670327</v>
      </c>
      <c r="J150" s="150">
        <v>749003.1161653793</v>
      </c>
      <c r="K150" s="150">
        <v>868843.61475183989</v>
      </c>
      <c r="L150" s="150">
        <v>714000</v>
      </c>
      <c r="M150" s="149"/>
      <c r="N150" s="105">
        <v>464663.21568801248</v>
      </c>
      <c r="O150" s="106">
        <v>426984.21277928591</v>
      </c>
      <c r="P150" s="107">
        <f t="shared" si="18"/>
        <v>6</v>
      </c>
      <c r="Q150" s="108">
        <f t="shared" si="20"/>
        <v>648970</v>
      </c>
      <c r="R150" s="109">
        <f t="shared" si="21"/>
        <v>648970</v>
      </c>
      <c r="S150" s="110">
        <f t="shared" si="19"/>
        <v>156142.42089302017</v>
      </c>
      <c r="T150" s="111">
        <f t="shared" si="22"/>
        <v>24.060036811103775</v>
      </c>
      <c r="U150" s="112">
        <f t="shared" si="23"/>
        <v>75.939963188896229</v>
      </c>
      <c r="V150" s="113" t="str">
        <f t="shared" si="24"/>
        <v>ALTO</v>
      </c>
      <c r="X150" s="116">
        <f t="shared" si="25"/>
        <v>0.56991050239719609</v>
      </c>
      <c r="Y150" s="116">
        <f t="shared" si="26"/>
        <v>3.2909071297594648E-2</v>
      </c>
    </row>
    <row r="151" spans="3:25" ht="34.9">
      <c r="C151" s="114">
        <v>142</v>
      </c>
      <c r="D151" s="104" t="s">
        <v>219</v>
      </c>
      <c r="E151" s="104" t="s">
        <v>230</v>
      </c>
      <c r="F151" s="104" t="s">
        <v>243</v>
      </c>
      <c r="G151" s="93" t="s">
        <v>18</v>
      </c>
      <c r="H151" s="140">
        <v>1</v>
      </c>
      <c r="I151" s="138">
        <v>459459</v>
      </c>
      <c r="J151" s="150">
        <v>304294.02265788277</v>
      </c>
      <c r="K151" s="150">
        <v>352981.06628314394</v>
      </c>
      <c r="L151" s="146">
        <v>4165000</v>
      </c>
      <c r="M151" s="149"/>
      <c r="N151" s="105">
        <v>220668.9354531354</v>
      </c>
      <c r="O151" s="106">
        <v>171393.17853414075</v>
      </c>
      <c r="P151" s="107">
        <f t="shared" si="18"/>
        <v>6</v>
      </c>
      <c r="Q151" s="108">
        <f t="shared" si="20"/>
        <v>945633</v>
      </c>
      <c r="R151" s="109">
        <f t="shared" si="21"/>
        <v>945633</v>
      </c>
      <c r="S151" s="110">
        <f t="shared" si="19"/>
        <v>1442697.7757768498</v>
      </c>
      <c r="T151" s="111">
        <f t="shared" si="22"/>
        <v>152.56423747657388</v>
      </c>
      <c r="U151" s="112">
        <f t="shared" si="23"/>
        <v>-52.564237476573879</v>
      </c>
      <c r="V151" s="113" t="str">
        <f t="shared" si="24"/>
        <v>BAJO</v>
      </c>
      <c r="X151" s="116">
        <f t="shared" si="25"/>
        <v>1.6807309598291733</v>
      </c>
      <c r="Y151" s="116">
        <f t="shared" si="26"/>
        <v>-0.51412545881964777</v>
      </c>
    </row>
    <row r="152" spans="3:25">
      <c r="C152" s="103">
        <v>143</v>
      </c>
      <c r="D152" s="104" t="s">
        <v>219</v>
      </c>
      <c r="E152" s="104" t="s">
        <v>230</v>
      </c>
      <c r="F152" s="104" t="s">
        <v>244</v>
      </c>
      <c r="G152" s="93" t="s">
        <v>18</v>
      </c>
      <c r="H152" s="140">
        <v>1</v>
      </c>
      <c r="I152" s="105">
        <v>974134</v>
      </c>
      <c r="J152" s="150">
        <v>1022109.3365970013</v>
      </c>
      <c r="K152" s="150">
        <v>1185646.8304525213</v>
      </c>
      <c r="L152" s="150">
        <v>535500</v>
      </c>
      <c r="M152" s="149"/>
      <c r="N152" s="105">
        <v>646126.01772656769</v>
      </c>
      <c r="O152" s="106">
        <v>620504.45019837131</v>
      </c>
      <c r="P152" s="107">
        <f t="shared" si="18"/>
        <v>6</v>
      </c>
      <c r="Q152" s="108">
        <f t="shared" si="20"/>
        <v>830670</v>
      </c>
      <c r="R152" s="109">
        <f t="shared" si="21"/>
        <v>830670</v>
      </c>
      <c r="S152" s="110">
        <f t="shared" si="19"/>
        <v>241036.2551109652</v>
      </c>
      <c r="T152" s="111">
        <f t="shared" si="22"/>
        <v>29.017089230496492</v>
      </c>
      <c r="U152" s="112">
        <f t="shared" si="23"/>
        <v>70.982910769503505</v>
      </c>
      <c r="V152" s="113" t="str">
        <f t="shared" si="24"/>
        <v>ALTO</v>
      </c>
      <c r="X152" s="116">
        <f t="shared" si="25"/>
        <v>0.5699065489193117</v>
      </c>
      <c r="Y152" s="116">
        <f t="shared" si="26"/>
        <v>0.17270877725209771</v>
      </c>
    </row>
    <row r="153" spans="3:25">
      <c r="C153" s="114">
        <v>144</v>
      </c>
      <c r="D153" s="104" t="s">
        <v>219</v>
      </c>
      <c r="E153" s="104" t="s">
        <v>230</v>
      </c>
      <c r="F153" s="104" t="s">
        <v>245</v>
      </c>
      <c r="G153" s="93" t="s">
        <v>18</v>
      </c>
      <c r="H153" s="140">
        <v>1</v>
      </c>
      <c r="I153" s="105">
        <v>400197</v>
      </c>
      <c r="J153" s="150">
        <v>425354.49085870059</v>
      </c>
      <c r="K153" s="150">
        <v>493411.20939609257</v>
      </c>
      <c r="L153" s="150">
        <v>380800</v>
      </c>
      <c r="M153" s="149"/>
      <c r="N153" s="105">
        <v>260950.54883669404</v>
      </c>
      <c r="O153" s="106">
        <v>254924.07016078514</v>
      </c>
      <c r="P153" s="107">
        <f t="shared" si="18"/>
        <v>6</v>
      </c>
      <c r="Q153" s="108">
        <f t="shared" si="20"/>
        <v>369273</v>
      </c>
      <c r="R153" s="109">
        <f t="shared" si="21"/>
        <v>369273</v>
      </c>
      <c r="S153" s="110">
        <f t="shared" si="19"/>
        <v>86075.572740204923</v>
      </c>
      <c r="T153" s="111">
        <f t="shared" si="22"/>
        <v>23.309468263372874</v>
      </c>
      <c r="U153" s="112">
        <f t="shared" si="23"/>
        <v>76.690531736627122</v>
      </c>
      <c r="V153" s="113" t="str">
        <f t="shared" si="24"/>
        <v>ALTO</v>
      </c>
      <c r="X153" s="116">
        <f t="shared" si="25"/>
        <v>0.56986745012971374</v>
      </c>
      <c r="Y153" s="116">
        <f t="shared" si="26"/>
        <v>8.3742921903307316E-2</v>
      </c>
    </row>
    <row r="154" spans="3:25">
      <c r="C154" s="103">
        <v>145</v>
      </c>
      <c r="D154" s="104" t="s">
        <v>219</v>
      </c>
      <c r="E154" s="104" t="s">
        <v>230</v>
      </c>
      <c r="F154" s="104" t="s">
        <v>246</v>
      </c>
      <c r="G154" s="93" t="s">
        <v>18</v>
      </c>
      <c r="H154" s="140">
        <v>1</v>
      </c>
      <c r="I154" s="105">
        <v>1997772</v>
      </c>
      <c r="J154" s="150">
        <v>2041935.7407996366</v>
      </c>
      <c r="K154" s="150">
        <v>2368645.4593275776</v>
      </c>
      <c r="L154" s="146">
        <v>4165000</v>
      </c>
      <c r="M154" s="149"/>
      <c r="N154" s="105">
        <v>1364323.1606470197</v>
      </c>
      <c r="O154" s="106">
        <v>1272508.8509083316</v>
      </c>
      <c r="P154" s="107">
        <f t="shared" si="18"/>
        <v>6</v>
      </c>
      <c r="Q154" s="108">
        <f t="shared" si="20"/>
        <v>2201698</v>
      </c>
      <c r="R154" s="109">
        <f t="shared" si="21"/>
        <v>2201698</v>
      </c>
      <c r="S154" s="110">
        <f t="shared" si="19"/>
        <v>958655.75040353369</v>
      </c>
      <c r="T154" s="111">
        <f t="shared" si="22"/>
        <v>43.541655140874617</v>
      </c>
      <c r="U154" s="112">
        <f t="shared" si="23"/>
        <v>56.458344859125383</v>
      </c>
      <c r="V154" s="113" t="str">
        <f t="shared" si="24"/>
        <v>BAJO</v>
      </c>
      <c r="X154" s="116">
        <f t="shared" si="25"/>
        <v>0.56994742989329084</v>
      </c>
      <c r="Y154" s="116">
        <f t="shared" si="26"/>
        <v>-9.2622148905072352E-2</v>
      </c>
    </row>
    <row r="155" spans="3:25">
      <c r="C155" s="114">
        <v>146</v>
      </c>
      <c r="D155" s="104" t="s">
        <v>219</v>
      </c>
      <c r="E155" s="104" t="s">
        <v>230</v>
      </c>
      <c r="F155" s="104" t="s">
        <v>247</v>
      </c>
      <c r="G155" s="93" t="s">
        <v>18</v>
      </c>
      <c r="H155" s="140">
        <v>1</v>
      </c>
      <c r="I155" s="105">
        <v>2737</v>
      </c>
      <c r="J155" s="150">
        <v>2705.1521490231712</v>
      </c>
      <c r="K155" s="150">
        <v>3137.9764928668783</v>
      </c>
      <c r="L155" s="146">
        <v>714000</v>
      </c>
      <c r="M155" s="149"/>
      <c r="N155" s="105">
        <v>2975.0290050963881</v>
      </c>
      <c r="O155" s="106">
        <v>1773.0405095009398</v>
      </c>
      <c r="P155" s="107">
        <f t="shared" si="18"/>
        <v>6</v>
      </c>
      <c r="Q155" s="108">
        <f t="shared" si="20"/>
        <v>121221</v>
      </c>
      <c r="R155" s="109">
        <f t="shared" si="21"/>
        <v>121221</v>
      </c>
      <c r="S155" s="110">
        <f t="shared" si="19"/>
        <v>265099.01685080747</v>
      </c>
      <c r="T155" s="111">
        <f t="shared" si="22"/>
        <v>218.69066981035257</v>
      </c>
      <c r="U155" s="112">
        <f t="shared" si="23"/>
        <v>-118.69066981035257</v>
      </c>
      <c r="V155" s="113" t="str">
        <f t="shared" si="24"/>
        <v>BAJO</v>
      </c>
      <c r="X155" s="116">
        <f t="shared" si="25"/>
        <v>0.54367595400873681</v>
      </c>
      <c r="Y155" s="116">
        <f t="shared" si="26"/>
        <v>-0.97742140388216558</v>
      </c>
    </row>
    <row r="156" spans="3:25" ht="34.9">
      <c r="C156" s="103">
        <v>147</v>
      </c>
      <c r="D156" s="104" t="s">
        <v>251</v>
      </c>
      <c r="E156" s="104" t="s">
        <v>252</v>
      </c>
      <c r="F156" s="104" t="s">
        <v>45</v>
      </c>
      <c r="G156" s="93" t="s">
        <v>18</v>
      </c>
      <c r="H156" s="140">
        <v>1</v>
      </c>
      <c r="I156" s="105">
        <v>24633</v>
      </c>
      <c r="J156" s="150">
        <v>34656.386606088141</v>
      </c>
      <c r="K156" s="150">
        <v>40201.408463062246</v>
      </c>
      <c r="L156" s="146">
        <v>297500</v>
      </c>
      <c r="M156" s="149"/>
      <c r="N156" s="105">
        <v>28982.090073122094</v>
      </c>
      <c r="O156" s="106">
        <v>20808.615786176655</v>
      </c>
      <c r="P156" s="107">
        <f t="shared" si="18"/>
        <v>6</v>
      </c>
      <c r="Q156" s="108">
        <f t="shared" si="20"/>
        <v>74464</v>
      </c>
      <c r="R156" s="109">
        <f t="shared" si="21"/>
        <v>74464</v>
      </c>
      <c r="S156" s="110">
        <f t="shared" si="19"/>
        <v>99945.202906922073</v>
      </c>
      <c r="T156" s="111">
        <f t="shared" si="22"/>
        <v>134.21949251574193</v>
      </c>
      <c r="U156" s="112">
        <f t="shared" si="23"/>
        <v>-34.219492515741933</v>
      </c>
      <c r="V156" s="113" t="str">
        <f t="shared" si="24"/>
        <v>BAJO</v>
      </c>
      <c r="X156" s="116">
        <f t="shared" si="25"/>
        <v>0.18378849670355857</v>
      </c>
      <c r="Y156" s="116">
        <f t="shared" si="26"/>
        <v>-0.6691958530296519</v>
      </c>
    </row>
    <row r="157" spans="3:25" ht="34.9">
      <c r="C157" s="114">
        <v>148</v>
      </c>
      <c r="D157" s="104" t="s">
        <v>251</v>
      </c>
      <c r="E157" s="104" t="s">
        <v>252</v>
      </c>
      <c r="F157" s="104" t="s">
        <v>257</v>
      </c>
      <c r="G157" s="93" t="s">
        <v>18</v>
      </c>
      <c r="H157" s="140">
        <v>1</v>
      </c>
      <c r="I157" s="105">
        <v>48195</v>
      </c>
      <c r="J157" s="150">
        <v>53744.647142208087</v>
      </c>
      <c r="K157" s="150">
        <v>62343.790684961372</v>
      </c>
      <c r="L157" s="146">
        <v>297500</v>
      </c>
      <c r="M157" s="149"/>
      <c r="N157" s="105">
        <v>62266.100022158214</v>
      </c>
      <c r="O157" s="106">
        <v>30726.803090415538</v>
      </c>
      <c r="P157" s="107">
        <f t="shared" si="18"/>
        <v>6</v>
      </c>
      <c r="Q157" s="108">
        <f t="shared" si="20"/>
        <v>92463</v>
      </c>
      <c r="R157" s="109">
        <f t="shared" si="21"/>
        <v>92463</v>
      </c>
      <c r="S157" s="110">
        <f t="shared" si="19"/>
        <v>92312.255946376201</v>
      </c>
      <c r="T157" s="111">
        <f t="shared" si="22"/>
        <v>99.836968242838978</v>
      </c>
      <c r="U157" s="112">
        <f t="shared" si="23"/>
        <v>0.16303175716102203</v>
      </c>
      <c r="V157" s="113" t="str">
        <f t="shared" si="24"/>
        <v>BAJO</v>
      </c>
      <c r="X157" s="116">
        <f t="shared" si="25"/>
        <v>0.56850030438191701</v>
      </c>
      <c r="Y157" s="116">
        <f t="shared" si="26"/>
        <v>-0.47876447876447875</v>
      </c>
    </row>
    <row r="158" spans="3:25" ht="34.9">
      <c r="C158" s="103">
        <v>149</v>
      </c>
      <c r="D158" s="104" t="s">
        <v>251</v>
      </c>
      <c r="E158" s="104" t="s">
        <v>252</v>
      </c>
      <c r="F158" s="104" t="s">
        <v>258</v>
      </c>
      <c r="G158" s="93" t="s">
        <v>18</v>
      </c>
      <c r="H158" s="140">
        <v>1</v>
      </c>
      <c r="I158" s="105">
        <v>89131</v>
      </c>
      <c r="J158" s="150">
        <v>83842.533257610165</v>
      </c>
      <c r="K158" s="150">
        <v>97257.338578827781</v>
      </c>
      <c r="L158" s="146">
        <v>535500</v>
      </c>
      <c r="M158" s="149"/>
      <c r="N158" s="105">
        <v>87686.53565255928</v>
      </c>
      <c r="O158" s="106">
        <v>56827.994570891628</v>
      </c>
      <c r="P158" s="107">
        <f t="shared" si="18"/>
        <v>6</v>
      </c>
      <c r="Q158" s="108">
        <f t="shared" si="20"/>
        <v>158374</v>
      </c>
      <c r="R158" s="109">
        <f t="shared" si="21"/>
        <v>158374</v>
      </c>
      <c r="S158" s="110">
        <f t="shared" si="19"/>
        <v>169123.77498802161</v>
      </c>
      <c r="T158" s="111">
        <f t="shared" si="22"/>
        <v>106.78758823293066</v>
      </c>
      <c r="U158" s="112">
        <f t="shared" si="23"/>
        <v>-6.7875882329306592</v>
      </c>
      <c r="V158" s="113" t="str">
        <f t="shared" si="24"/>
        <v>BAJO</v>
      </c>
      <c r="X158" s="116">
        <f t="shared" si="25"/>
        <v>0.56843472434718967</v>
      </c>
      <c r="Y158" s="116">
        <f t="shared" si="26"/>
        <v>-0.43721191609733923</v>
      </c>
    </row>
    <row r="159" spans="3:25" ht="34.9">
      <c r="C159" s="114">
        <v>150</v>
      </c>
      <c r="D159" s="104" t="s">
        <v>251</v>
      </c>
      <c r="E159" s="104" t="s">
        <v>252</v>
      </c>
      <c r="F159" s="104" t="s">
        <v>261</v>
      </c>
      <c r="G159" s="93" t="s">
        <v>18</v>
      </c>
      <c r="H159" s="140">
        <v>1</v>
      </c>
      <c r="I159" s="105">
        <v>55573</v>
      </c>
      <c r="J159" s="150">
        <v>58973.298755111304</v>
      </c>
      <c r="K159" s="150">
        <v>68409.0265559291</v>
      </c>
      <c r="L159" s="146">
        <v>214200</v>
      </c>
      <c r="M159" s="149">
        <v>77938.820990458888</v>
      </c>
      <c r="N159" s="105">
        <v>55478.005672501669</v>
      </c>
      <c r="O159" s="106">
        <v>35401.082063061185</v>
      </c>
      <c r="P159" s="107">
        <f t="shared" si="18"/>
        <v>7</v>
      </c>
      <c r="Q159" s="108">
        <f t="shared" si="20"/>
        <v>80853</v>
      </c>
      <c r="R159" s="109">
        <f t="shared" si="21"/>
        <v>80853</v>
      </c>
      <c r="S159" s="110">
        <f t="shared" si="19"/>
        <v>55770.36364862074</v>
      </c>
      <c r="T159" s="111">
        <f t="shared" si="22"/>
        <v>68.977482157273997</v>
      </c>
      <c r="U159" s="112">
        <f t="shared" si="23"/>
        <v>31.022517842726003</v>
      </c>
      <c r="V159" s="113" t="str">
        <f t="shared" si="24"/>
        <v>BAJO</v>
      </c>
      <c r="X159" s="116">
        <f t="shared" si="25"/>
        <v>0.56981077304376948</v>
      </c>
      <c r="Y159" s="116">
        <f t="shared" si="26"/>
        <v>-0.31266619667792167</v>
      </c>
    </row>
    <row r="160" spans="3:25" ht="34.9">
      <c r="C160" s="103">
        <v>151</v>
      </c>
      <c r="D160" s="104" t="s">
        <v>251</v>
      </c>
      <c r="E160" s="104" t="s">
        <v>252</v>
      </c>
      <c r="F160" s="104" t="s">
        <v>263</v>
      </c>
      <c r="G160" s="93" t="s">
        <v>18</v>
      </c>
      <c r="H160" s="140">
        <v>1</v>
      </c>
      <c r="I160" s="105">
        <v>310590</v>
      </c>
      <c r="J160" s="150">
        <v>342793.34546115401</v>
      </c>
      <c r="K160" s="150">
        <v>397640.28073493857</v>
      </c>
      <c r="L160" s="146">
        <v>2975000</v>
      </c>
      <c r="M160" s="149"/>
      <c r="N160" s="105">
        <v>226493.28801240862</v>
      </c>
      <c r="O160" s="106">
        <v>197857.16308206308</v>
      </c>
      <c r="P160" s="107">
        <f t="shared" si="18"/>
        <v>6</v>
      </c>
      <c r="Q160" s="108">
        <f t="shared" si="20"/>
        <v>741729</v>
      </c>
      <c r="R160" s="109">
        <f t="shared" si="21"/>
        <v>741729</v>
      </c>
      <c r="S160" s="110">
        <f t="shared" si="19"/>
        <v>1001015.4272745301</v>
      </c>
      <c r="T160" s="111">
        <f t="shared" si="22"/>
        <v>134.95702976080617</v>
      </c>
      <c r="U160" s="112">
        <f t="shared" si="23"/>
        <v>-34.957029760806165</v>
      </c>
      <c r="V160" s="113" t="str">
        <f t="shared" si="24"/>
        <v>BAJO</v>
      </c>
      <c r="X160" s="116">
        <f t="shared" si="25"/>
        <v>0.56976879260711899</v>
      </c>
      <c r="Y160" s="116">
        <f t="shared" si="26"/>
        <v>-0.58126215909044943</v>
      </c>
    </row>
    <row r="161" spans="3:25">
      <c r="C161" s="114">
        <v>152</v>
      </c>
      <c r="D161" s="104" t="s">
        <v>266</v>
      </c>
      <c r="E161" s="104" t="s">
        <v>267</v>
      </c>
      <c r="F161" s="104" t="s">
        <v>268</v>
      </c>
      <c r="G161" s="93" t="s">
        <v>18</v>
      </c>
      <c r="H161" s="140">
        <v>1</v>
      </c>
      <c r="I161" s="105">
        <v>9996</v>
      </c>
      <c r="J161" s="150">
        <v>9673.0054838709675</v>
      </c>
      <c r="K161" s="150">
        <v>11220.68636129032</v>
      </c>
      <c r="L161" s="146">
        <v>535500</v>
      </c>
      <c r="M161" s="149">
        <v>12642.044979554748</v>
      </c>
      <c r="N161" s="105">
        <v>7137.2761577664523</v>
      </c>
      <c r="O161" s="106">
        <v>6411.9250365420758</v>
      </c>
      <c r="P161" s="107">
        <f t="shared" si="18"/>
        <v>7</v>
      </c>
      <c r="Q161" s="108">
        <f t="shared" si="20"/>
        <v>84654</v>
      </c>
      <c r="R161" s="109">
        <f t="shared" si="21"/>
        <v>84654</v>
      </c>
      <c r="S161" s="110">
        <f t="shared" si="19"/>
        <v>184067.89128123462</v>
      </c>
      <c r="T161" s="111">
        <f t="shared" si="22"/>
        <v>217.43555092639997</v>
      </c>
      <c r="U161" s="112">
        <f t="shared" si="23"/>
        <v>-117.43555092639997</v>
      </c>
      <c r="V161" s="113" t="str">
        <f t="shared" si="24"/>
        <v>BAJO</v>
      </c>
      <c r="X161" s="116">
        <f t="shared" si="25"/>
        <v>0.55897019117222879</v>
      </c>
      <c r="Y161" s="116">
        <f t="shared" si="26"/>
        <v>-0.8819193422638032</v>
      </c>
    </row>
    <row r="162" spans="3:25" ht="34.9">
      <c r="C162" s="103">
        <v>153</v>
      </c>
      <c r="D162" s="104" t="s">
        <v>266</v>
      </c>
      <c r="E162" s="104" t="s">
        <v>267</v>
      </c>
      <c r="F162" s="104" t="s">
        <v>269</v>
      </c>
      <c r="G162" s="93" t="s">
        <v>18</v>
      </c>
      <c r="H162" s="140">
        <v>1</v>
      </c>
      <c r="I162" s="105">
        <v>33677</v>
      </c>
      <c r="J162" s="150">
        <v>34793.853502953199</v>
      </c>
      <c r="K162" s="150">
        <v>40360.870063425718</v>
      </c>
      <c r="L162" s="146">
        <v>166600</v>
      </c>
      <c r="M162" s="149">
        <v>45781.386188096316</v>
      </c>
      <c r="N162" s="105">
        <v>24107.512031907827</v>
      </c>
      <c r="O162" s="106">
        <v>21451.246189183548</v>
      </c>
      <c r="P162" s="107">
        <f t="shared" si="18"/>
        <v>7</v>
      </c>
      <c r="Q162" s="108">
        <f t="shared" si="20"/>
        <v>52396</v>
      </c>
      <c r="R162" s="109">
        <f t="shared" si="21"/>
        <v>52396</v>
      </c>
      <c r="S162" s="110">
        <f t="shared" si="19"/>
        <v>47282.137893870342</v>
      </c>
      <c r="T162" s="111">
        <f t="shared" si="22"/>
        <v>90.239976131518333</v>
      </c>
      <c r="U162" s="112">
        <f t="shared" si="23"/>
        <v>9.7600238684816674</v>
      </c>
      <c r="V162" s="113" t="str">
        <f t="shared" si="24"/>
        <v>BAJO</v>
      </c>
      <c r="X162" s="116">
        <f t="shared" si="25"/>
        <v>0.56993210105346215</v>
      </c>
      <c r="Y162" s="116">
        <f t="shared" si="26"/>
        <v>-0.35726009619054888</v>
      </c>
    </row>
    <row r="163" spans="3:25" ht="34.9">
      <c r="C163" s="114">
        <v>154</v>
      </c>
      <c r="D163" s="104" t="s">
        <v>266</v>
      </c>
      <c r="E163" s="104" t="s">
        <v>267</v>
      </c>
      <c r="F163" s="104" t="s">
        <v>270</v>
      </c>
      <c r="G163" s="93" t="s">
        <v>18</v>
      </c>
      <c r="H163" s="140">
        <v>1</v>
      </c>
      <c r="I163" s="105">
        <v>896070</v>
      </c>
      <c r="J163" s="150">
        <v>1013430.5113493865</v>
      </c>
      <c r="K163" s="150">
        <v>1175579.3931652883</v>
      </c>
      <c r="L163" s="150">
        <v>1071000</v>
      </c>
      <c r="M163" s="149"/>
      <c r="N163" s="105">
        <v>628834.53458896535</v>
      </c>
      <c r="O163" s="106">
        <v>570752.02651910635</v>
      </c>
      <c r="P163" s="107">
        <f t="shared" si="18"/>
        <v>6</v>
      </c>
      <c r="Q163" s="108">
        <f t="shared" si="20"/>
        <v>892611</v>
      </c>
      <c r="R163" s="109">
        <f t="shared" si="21"/>
        <v>892611</v>
      </c>
      <c r="S163" s="110">
        <f t="shared" si="19"/>
        <v>223485.37922726461</v>
      </c>
      <c r="T163" s="111">
        <f t="shared" si="22"/>
        <v>25.037264746598982</v>
      </c>
      <c r="U163" s="112">
        <f t="shared" si="23"/>
        <v>74.962735253401021</v>
      </c>
      <c r="V163" s="113" t="str">
        <f t="shared" si="24"/>
        <v>ALTO</v>
      </c>
      <c r="X163" s="116">
        <f t="shared" si="25"/>
        <v>0.56998128498104139</v>
      </c>
      <c r="Y163" s="116">
        <f t="shared" si="26"/>
        <v>3.8751483008835877E-3</v>
      </c>
    </row>
    <row r="164" spans="3:25" ht="34.9">
      <c r="C164" s="103">
        <v>155</v>
      </c>
      <c r="D164" s="104" t="s">
        <v>266</v>
      </c>
      <c r="E164" s="104" t="s">
        <v>267</v>
      </c>
      <c r="F164" s="104" t="s">
        <v>271</v>
      </c>
      <c r="G164" s="93" t="s">
        <v>18</v>
      </c>
      <c r="H164" s="140">
        <v>1</v>
      </c>
      <c r="I164" s="105">
        <v>223839</v>
      </c>
      <c r="J164" s="150">
        <v>207403.18064516128</v>
      </c>
      <c r="K164" s="150">
        <v>240587.68954838705</v>
      </c>
      <c r="L164" s="146">
        <v>1071000</v>
      </c>
      <c r="M164" s="149"/>
      <c r="N164" s="105">
        <v>162914.26439175717</v>
      </c>
      <c r="O164" s="106">
        <v>142611.96387554813</v>
      </c>
      <c r="P164" s="107">
        <f t="shared" si="18"/>
        <v>6</v>
      </c>
      <c r="Q164" s="108">
        <f t="shared" si="20"/>
        <v>341393</v>
      </c>
      <c r="R164" s="109">
        <f t="shared" si="21"/>
        <v>341393</v>
      </c>
      <c r="S164" s="110">
        <f t="shared" si="19"/>
        <v>328031.72078764305</v>
      </c>
      <c r="T164" s="111">
        <f t="shared" si="22"/>
        <v>96.08624687314709</v>
      </c>
      <c r="U164" s="112">
        <f t="shared" si="23"/>
        <v>3.9137531268529102</v>
      </c>
      <c r="V164" s="113" t="str">
        <f t="shared" si="24"/>
        <v>BAJO</v>
      </c>
      <c r="X164" s="116">
        <f t="shared" si="25"/>
        <v>0.56956677348146978</v>
      </c>
      <c r="Y164" s="116">
        <f t="shared" si="26"/>
        <v>-0.34433629277694622</v>
      </c>
    </row>
    <row r="165" spans="3:25">
      <c r="C165" s="114">
        <v>156</v>
      </c>
      <c r="D165" s="104" t="s">
        <v>266</v>
      </c>
      <c r="E165" s="104" t="s">
        <v>267</v>
      </c>
      <c r="F165" s="104" t="s">
        <v>272</v>
      </c>
      <c r="G165" s="93" t="s">
        <v>18</v>
      </c>
      <c r="H165" s="140">
        <v>1</v>
      </c>
      <c r="I165" s="105">
        <v>157080</v>
      </c>
      <c r="J165" s="150">
        <v>147613.67218991366</v>
      </c>
      <c r="K165" s="150">
        <v>171231.85974029984</v>
      </c>
      <c r="L165" s="150">
        <v>178500</v>
      </c>
      <c r="M165" s="149">
        <v>165205.75283961836</v>
      </c>
      <c r="N165" s="105">
        <v>108860.92049634391</v>
      </c>
      <c r="O165" s="106">
        <v>100054.56734182502</v>
      </c>
      <c r="P165" s="107">
        <f t="shared" si="18"/>
        <v>7</v>
      </c>
      <c r="Q165" s="108">
        <f t="shared" si="20"/>
        <v>146935</v>
      </c>
      <c r="R165" s="109">
        <f t="shared" si="21"/>
        <v>146935</v>
      </c>
      <c r="S165" s="110">
        <f t="shared" si="19"/>
        <v>28463.759274676511</v>
      </c>
      <c r="T165" s="111">
        <f t="shared" si="22"/>
        <v>19.371667250605036</v>
      </c>
      <c r="U165" s="112">
        <f t="shared" si="23"/>
        <v>80.628332749394957</v>
      </c>
      <c r="V165" s="113" t="str">
        <f t="shared" si="24"/>
        <v>ALTO</v>
      </c>
      <c r="X165" s="116">
        <f t="shared" si="25"/>
        <v>0.56994332366011924</v>
      </c>
      <c r="Y165" s="116">
        <f t="shared" si="26"/>
        <v>6.9044135161806242E-2</v>
      </c>
    </row>
    <row r="166" spans="3:25">
      <c r="C166" s="103">
        <v>157</v>
      </c>
      <c r="D166" s="104" t="s">
        <v>266</v>
      </c>
      <c r="E166" s="104" t="s">
        <v>267</v>
      </c>
      <c r="F166" s="104" t="s">
        <v>273</v>
      </c>
      <c r="G166" s="93" t="s">
        <v>18</v>
      </c>
      <c r="H166" s="140">
        <v>1</v>
      </c>
      <c r="I166" s="105">
        <v>453985</v>
      </c>
      <c r="J166" s="150">
        <v>482508.80799636524</v>
      </c>
      <c r="K166" s="150">
        <v>559710.21727578365</v>
      </c>
      <c r="L166" s="146">
        <v>3808000</v>
      </c>
      <c r="M166" s="149">
        <v>561895.94093593815</v>
      </c>
      <c r="N166" s="105">
        <v>316973.27812984708</v>
      </c>
      <c r="O166" s="106">
        <v>289182.57527667575</v>
      </c>
      <c r="P166" s="107">
        <f t="shared" si="18"/>
        <v>7</v>
      </c>
      <c r="Q166" s="108">
        <f t="shared" si="20"/>
        <v>924608</v>
      </c>
      <c r="R166" s="109">
        <f t="shared" si="21"/>
        <v>924608</v>
      </c>
      <c r="S166" s="110">
        <f t="shared" si="19"/>
        <v>1181317.8467044965</v>
      </c>
      <c r="T166" s="111">
        <f t="shared" si="22"/>
        <v>127.7641818699921</v>
      </c>
      <c r="U166" s="112">
        <f t="shared" si="23"/>
        <v>-27.7641818699921</v>
      </c>
      <c r="V166" s="113" t="str">
        <f t="shared" si="24"/>
        <v>BAJO</v>
      </c>
      <c r="X166" s="116">
        <f t="shared" si="25"/>
        <v>0.56989057714023517</v>
      </c>
      <c r="Y166" s="116">
        <f t="shared" si="26"/>
        <v>-0.50899732643455387</v>
      </c>
    </row>
    <row r="167" spans="3:25" ht="34.9">
      <c r="C167" s="114">
        <v>158</v>
      </c>
      <c r="D167" s="104" t="s">
        <v>266</v>
      </c>
      <c r="E167" s="104" t="s">
        <v>267</v>
      </c>
      <c r="F167" s="104" t="s">
        <v>274</v>
      </c>
      <c r="G167" s="93" t="s">
        <v>18</v>
      </c>
      <c r="H167" s="140">
        <v>1</v>
      </c>
      <c r="I167" s="105">
        <v>12376</v>
      </c>
      <c r="J167" s="150">
        <v>12195.277564743299</v>
      </c>
      <c r="K167" s="150">
        <v>14146.521975102223</v>
      </c>
      <c r="L167" s="146">
        <v>952000</v>
      </c>
      <c r="M167" s="149">
        <v>17919.791912766923</v>
      </c>
      <c r="N167" s="105">
        <v>10503.388787945934</v>
      </c>
      <c r="O167" s="106">
        <v>7921.7193568594703</v>
      </c>
      <c r="P167" s="107">
        <f t="shared" si="18"/>
        <v>7</v>
      </c>
      <c r="Q167" s="108">
        <f t="shared" si="20"/>
        <v>146723</v>
      </c>
      <c r="R167" s="109">
        <f t="shared" si="21"/>
        <v>146723</v>
      </c>
      <c r="S167" s="110">
        <f t="shared" si="19"/>
        <v>328765.27409757889</v>
      </c>
      <c r="T167" s="111">
        <f t="shared" si="22"/>
        <v>224.07207738226381</v>
      </c>
      <c r="U167" s="112">
        <f t="shared" si="23"/>
        <v>-124.07207738226381</v>
      </c>
      <c r="V167" s="113" t="str">
        <f t="shared" si="24"/>
        <v>BAJO</v>
      </c>
      <c r="X167" s="116">
        <f t="shared" si="25"/>
        <v>0.56228710491789113</v>
      </c>
      <c r="Y167" s="116">
        <f t="shared" si="26"/>
        <v>-0.9156505796637201</v>
      </c>
    </row>
    <row r="168" spans="3:25">
      <c r="C168" s="103">
        <v>159</v>
      </c>
      <c r="D168" s="104" t="s">
        <v>266</v>
      </c>
      <c r="E168" s="104" t="s">
        <v>267</v>
      </c>
      <c r="F168" s="104" t="s">
        <v>275</v>
      </c>
      <c r="G168" s="93" t="s">
        <v>18</v>
      </c>
      <c r="H168" s="140">
        <v>1</v>
      </c>
      <c r="I168" s="105">
        <v>226814</v>
      </c>
      <c r="J168" s="150">
        <v>250334.58348932301</v>
      </c>
      <c r="K168" s="150"/>
      <c r="L168" s="150">
        <v>178500</v>
      </c>
      <c r="M168" s="149"/>
      <c r="N168" s="105">
        <v>159939.23538666076</v>
      </c>
      <c r="O168" s="106">
        <v>144488.97556901231</v>
      </c>
      <c r="P168" s="107">
        <f t="shared" si="18"/>
        <v>5</v>
      </c>
      <c r="Q168" s="108">
        <f t="shared" si="20"/>
        <v>192015</v>
      </c>
      <c r="R168" s="109">
        <f t="shared" si="21"/>
        <v>192015</v>
      </c>
      <c r="S168" s="110">
        <f t="shared" si="19"/>
        <v>40205.415350346186</v>
      </c>
      <c r="T168" s="111">
        <f t="shared" si="22"/>
        <v>20.938684660232891</v>
      </c>
      <c r="U168" s="112">
        <f t="shared" si="23"/>
        <v>79.061315339767106</v>
      </c>
      <c r="V168" s="113" t="str">
        <f t="shared" si="24"/>
        <v>ALTO</v>
      </c>
      <c r="X168" s="116">
        <f t="shared" si="25"/>
        <v>0.56976682204841822</v>
      </c>
      <c r="Y168" s="116">
        <f t="shared" si="26"/>
        <v>0.18123063302346171</v>
      </c>
    </row>
    <row r="169" spans="3:25">
      <c r="C169" s="114">
        <v>160</v>
      </c>
      <c r="D169" s="104" t="s">
        <v>266</v>
      </c>
      <c r="E169" s="104" t="s">
        <v>267</v>
      </c>
      <c r="F169" s="104" t="s">
        <v>276</v>
      </c>
      <c r="G169" s="93" t="s">
        <v>18</v>
      </c>
      <c r="H169" s="140">
        <v>1</v>
      </c>
      <c r="I169" s="105">
        <v>21182</v>
      </c>
      <c r="J169" s="150">
        <v>21921.060517946386</v>
      </c>
      <c r="K169" s="150">
        <v>25428.430200817806</v>
      </c>
      <c r="L169" s="146">
        <v>380800</v>
      </c>
      <c r="M169" s="149"/>
      <c r="N169" s="105">
        <v>15671.279547972525</v>
      </c>
      <c r="O169" s="106">
        <v>13536.163290874922</v>
      </c>
      <c r="P169" s="107">
        <f t="shared" si="18"/>
        <v>6</v>
      </c>
      <c r="Q169" s="108">
        <f t="shared" si="20"/>
        <v>79756</v>
      </c>
      <c r="R169" s="109">
        <f t="shared" si="21"/>
        <v>79756</v>
      </c>
      <c r="S169" s="110">
        <f t="shared" si="19"/>
        <v>134688.95441283795</v>
      </c>
      <c r="T169" s="111">
        <f t="shared" si="22"/>
        <v>168.87626562620736</v>
      </c>
      <c r="U169" s="112">
        <f t="shared" si="23"/>
        <v>-68.876265626207356</v>
      </c>
      <c r="V169" s="113" t="str">
        <f t="shared" si="24"/>
        <v>BAJO</v>
      </c>
      <c r="X169" s="116">
        <f t="shared" si="25"/>
        <v>0.56484518876034362</v>
      </c>
      <c r="Y169" s="116">
        <f t="shared" si="26"/>
        <v>-0.73441496564521791</v>
      </c>
    </row>
    <row r="170" spans="3:25">
      <c r="C170" s="103">
        <v>161</v>
      </c>
      <c r="D170" s="104" t="s">
        <v>266</v>
      </c>
      <c r="E170" s="104" t="s">
        <v>267</v>
      </c>
      <c r="F170" s="104" t="s">
        <v>277</v>
      </c>
      <c r="G170" s="93" t="s">
        <v>18</v>
      </c>
      <c r="H170" s="140">
        <v>1</v>
      </c>
      <c r="I170" s="105">
        <v>335699</v>
      </c>
      <c r="J170" s="150">
        <v>333935.3222944116</v>
      </c>
      <c r="K170" s="150">
        <v>387364.97386151744</v>
      </c>
      <c r="L170" s="146">
        <v>535500</v>
      </c>
      <c r="M170" s="149"/>
      <c r="N170" s="105">
        <v>235837.39319742966</v>
      </c>
      <c r="O170" s="106">
        <v>213827.80058467321</v>
      </c>
      <c r="P170" s="107">
        <f t="shared" si="18"/>
        <v>6</v>
      </c>
      <c r="Q170" s="108">
        <f t="shared" si="20"/>
        <v>340361</v>
      </c>
      <c r="R170" s="109">
        <f t="shared" si="21"/>
        <v>340361</v>
      </c>
      <c r="S170" s="110">
        <f t="shared" si="19"/>
        <v>105898.89942036505</v>
      </c>
      <c r="T170" s="111">
        <f t="shared" si="22"/>
        <v>31.113699695430746</v>
      </c>
      <c r="U170" s="112">
        <f t="shared" si="23"/>
        <v>68.886300304569261</v>
      </c>
      <c r="V170" s="113" t="str">
        <f t="shared" si="24"/>
        <v>BAJO</v>
      </c>
      <c r="X170" s="116">
        <f t="shared" si="25"/>
        <v>0.56995020798087137</v>
      </c>
      <c r="Y170" s="116">
        <f t="shared" si="26"/>
        <v>-1.3697221479546717E-2</v>
      </c>
    </row>
    <row r="171" spans="3:25" ht="34.9">
      <c r="C171" s="114">
        <v>162</v>
      </c>
      <c r="D171" s="104" t="s">
        <v>266</v>
      </c>
      <c r="E171" s="104" t="s">
        <v>267</v>
      </c>
      <c r="F171" s="104" t="s">
        <v>278</v>
      </c>
      <c r="G171" s="93" t="s">
        <v>18</v>
      </c>
      <c r="H171" s="140">
        <v>1</v>
      </c>
      <c r="I171" s="105">
        <v>1017926</v>
      </c>
      <c r="J171" s="150">
        <v>957244.59940481582</v>
      </c>
      <c r="K171" s="150">
        <v>1110403.7353095864</v>
      </c>
      <c r="L171" s="150">
        <v>952000</v>
      </c>
      <c r="M171" s="149"/>
      <c r="N171" s="105">
        <v>681267.6748947486</v>
      </c>
      <c r="O171" s="106">
        <v>648435.09208603052</v>
      </c>
      <c r="P171" s="107">
        <f t="shared" si="18"/>
        <v>6</v>
      </c>
      <c r="Q171" s="108">
        <f t="shared" si="20"/>
        <v>894546</v>
      </c>
      <c r="R171" s="109">
        <f t="shared" si="21"/>
        <v>894546</v>
      </c>
      <c r="S171" s="110">
        <f t="shared" si="19"/>
        <v>170834.95238096861</v>
      </c>
      <c r="T171" s="111">
        <f t="shared" si="22"/>
        <v>19.097391568568707</v>
      </c>
      <c r="U171" s="112">
        <f t="shared" si="23"/>
        <v>80.90260843143129</v>
      </c>
      <c r="V171" s="113" t="str">
        <f t="shared" si="24"/>
        <v>ALTO</v>
      </c>
      <c r="X171" s="116">
        <f t="shared" si="25"/>
        <v>0.56981941974378469</v>
      </c>
      <c r="Y171" s="116">
        <f t="shared" si="26"/>
        <v>0.13792471264753295</v>
      </c>
    </row>
    <row r="172" spans="3:25">
      <c r="C172" s="103">
        <v>163</v>
      </c>
      <c r="D172" s="104" t="s">
        <v>266</v>
      </c>
      <c r="E172" s="104" t="s">
        <v>267</v>
      </c>
      <c r="F172" s="104" t="s">
        <v>279</v>
      </c>
      <c r="G172" s="93" t="s">
        <v>18</v>
      </c>
      <c r="H172" s="140">
        <v>1</v>
      </c>
      <c r="I172" s="105">
        <v>101388</v>
      </c>
      <c r="J172" s="150">
        <v>99418.023625624715</v>
      </c>
      <c r="K172" s="150">
        <v>115324.90740572466</v>
      </c>
      <c r="L172" s="150">
        <v>178500</v>
      </c>
      <c r="M172" s="149">
        <v>142376.42889595637</v>
      </c>
      <c r="N172" s="105">
        <v>99782.193485486394</v>
      </c>
      <c r="O172" s="106">
        <v>64638.000208811864</v>
      </c>
      <c r="P172" s="107">
        <f t="shared" si="18"/>
        <v>7</v>
      </c>
      <c r="Q172" s="108">
        <f t="shared" si="20"/>
        <v>114490</v>
      </c>
      <c r="R172" s="109">
        <f t="shared" si="21"/>
        <v>114490</v>
      </c>
      <c r="S172" s="110">
        <f t="shared" si="19"/>
        <v>33755.419496238203</v>
      </c>
      <c r="T172" s="111">
        <f t="shared" si="22"/>
        <v>29.483290677123069</v>
      </c>
      <c r="U172" s="112">
        <f t="shared" si="23"/>
        <v>70.516709322876935</v>
      </c>
      <c r="V172" s="113" t="str">
        <f t="shared" si="24"/>
        <v>ALTO</v>
      </c>
      <c r="X172" s="116">
        <f t="shared" si="25"/>
        <v>0.56855100208032339</v>
      </c>
      <c r="Y172" s="116">
        <f t="shared" si="26"/>
        <v>-0.11443794217835619</v>
      </c>
    </row>
    <row r="173" spans="3:25">
      <c r="C173" s="114">
        <v>164</v>
      </c>
      <c r="D173" s="104" t="s">
        <v>266</v>
      </c>
      <c r="E173" s="104" t="s">
        <v>267</v>
      </c>
      <c r="F173" s="104" t="s">
        <v>280</v>
      </c>
      <c r="G173" s="93" t="s">
        <v>18</v>
      </c>
      <c r="H173" s="140">
        <v>1</v>
      </c>
      <c r="I173" s="105">
        <v>56406</v>
      </c>
      <c r="J173" s="150">
        <v>57533.578487051338</v>
      </c>
      <c r="K173" s="150">
        <v>66738.951044979534</v>
      </c>
      <c r="L173" s="146">
        <v>238000</v>
      </c>
      <c r="M173" s="149">
        <v>70574.52294411631</v>
      </c>
      <c r="N173" s="105">
        <v>38284.293441169961</v>
      </c>
      <c r="O173" s="106">
        <v>35938.635205679682</v>
      </c>
      <c r="P173" s="107">
        <f t="shared" si="18"/>
        <v>7</v>
      </c>
      <c r="Q173" s="108">
        <f t="shared" si="20"/>
        <v>80497</v>
      </c>
      <c r="R173" s="109">
        <f t="shared" si="21"/>
        <v>80497</v>
      </c>
      <c r="S173" s="110">
        <f t="shared" si="19"/>
        <v>65432.615225150636</v>
      </c>
      <c r="T173" s="111">
        <f t="shared" si="22"/>
        <v>81.28578111625356</v>
      </c>
      <c r="U173" s="112">
        <f t="shared" si="23"/>
        <v>18.71421888374644</v>
      </c>
      <c r="V173" s="113" t="str">
        <f t="shared" si="24"/>
        <v>BAJO</v>
      </c>
      <c r="X173" s="116">
        <f t="shared" si="25"/>
        <v>0.56950868270828736</v>
      </c>
      <c r="Y173" s="116">
        <f t="shared" si="26"/>
        <v>-0.29927823397145237</v>
      </c>
    </row>
    <row r="174" spans="3:25" ht="34.9">
      <c r="C174" s="103">
        <v>165</v>
      </c>
      <c r="D174" s="104" t="s">
        <v>266</v>
      </c>
      <c r="E174" s="104" t="s">
        <v>267</v>
      </c>
      <c r="F174" s="104" t="s">
        <v>281</v>
      </c>
      <c r="G174" s="93" t="s">
        <v>18</v>
      </c>
      <c r="H174" s="140">
        <v>1</v>
      </c>
      <c r="I174" s="105">
        <v>92463</v>
      </c>
      <c r="J174" s="150">
        <v>101903.47421626533</v>
      </c>
      <c r="K174" s="150">
        <v>118208.03009086777</v>
      </c>
      <c r="L174" s="146">
        <v>714000</v>
      </c>
      <c r="M174" s="149">
        <v>114392.09631985461</v>
      </c>
      <c r="N174" s="105">
        <v>61400.129138045653</v>
      </c>
      <c r="O174" s="106">
        <v>58899.675715180623</v>
      </c>
      <c r="P174" s="107">
        <f t="shared" si="18"/>
        <v>7</v>
      </c>
      <c r="Q174" s="108">
        <f t="shared" si="20"/>
        <v>180181</v>
      </c>
      <c r="R174" s="109">
        <f t="shared" si="21"/>
        <v>180181</v>
      </c>
      <c r="S174" s="110">
        <f t="shared" si="19"/>
        <v>219014.48976121913</v>
      </c>
      <c r="T174" s="111">
        <f t="shared" si="22"/>
        <v>121.55248875365278</v>
      </c>
      <c r="U174" s="112">
        <f t="shared" si="23"/>
        <v>-21.552488753652781</v>
      </c>
      <c r="V174" s="113" t="str">
        <f t="shared" si="24"/>
        <v>BAJO</v>
      </c>
      <c r="X174" s="116">
        <f t="shared" si="25"/>
        <v>0.56983886375063464</v>
      </c>
      <c r="Y174" s="116">
        <f t="shared" si="26"/>
        <v>-0.48683268491128368</v>
      </c>
    </row>
    <row r="175" spans="3:25" ht="34.9">
      <c r="C175" s="114">
        <v>166</v>
      </c>
      <c r="D175" s="104" t="s">
        <v>266</v>
      </c>
      <c r="E175" s="104" t="s">
        <v>267</v>
      </c>
      <c r="F175" s="104" t="s">
        <v>282</v>
      </c>
      <c r="G175" s="93" t="s">
        <v>18</v>
      </c>
      <c r="H175" s="140">
        <v>1</v>
      </c>
      <c r="I175" s="105">
        <v>457555</v>
      </c>
      <c r="J175" s="150">
        <v>498808.45433893683</v>
      </c>
      <c r="K175" s="150">
        <v>578617.80703316664</v>
      </c>
      <c r="L175" s="150">
        <v>297500</v>
      </c>
      <c r="M175" s="149"/>
      <c r="N175" s="105">
        <v>315897.79816086864</v>
      </c>
      <c r="O175" s="106">
        <v>291454.45625391521</v>
      </c>
      <c r="P175" s="107">
        <f t="shared" si="18"/>
        <v>6</v>
      </c>
      <c r="Q175" s="108">
        <f t="shared" si="20"/>
        <v>406639</v>
      </c>
      <c r="R175" s="109">
        <f t="shared" si="21"/>
        <v>406639</v>
      </c>
      <c r="S175" s="110">
        <f t="shared" si="19"/>
        <v>111113.39822290649</v>
      </c>
      <c r="T175" s="111">
        <f t="shared" si="22"/>
        <v>27.324825760172168</v>
      </c>
      <c r="U175" s="112">
        <f t="shared" si="23"/>
        <v>72.67517423982784</v>
      </c>
      <c r="V175" s="113" t="str">
        <f t="shared" si="24"/>
        <v>ALTO</v>
      </c>
      <c r="X175" s="116">
        <f t="shared" si="25"/>
        <v>0.56990222719867401</v>
      </c>
      <c r="Y175" s="116">
        <f t="shared" si="26"/>
        <v>0.12521179719603875</v>
      </c>
    </row>
    <row r="176" spans="3:25" ht="34.9">
      <c r="C176" s="103">
        <v>167</v>
      </c>
      <c r="D176" s="104" t="s">
        <v>266</v>
      </c>
      <c r="E176" s="104" t="s">
        <v>267</v>
      </c>
      <c r="F176" s="104" t="s">
        <v>283</v>
      </c>
      <c r="G176" s="93" t="s">
        <v>18</v>
      </c>
      <c r="H176" s="140">
        <v>1</v>
      </c>
      <c r="I176" s="105">
        <v>1306382</v>
      </c>
      <c r="J176" s="150">
        <v>1353135.7611631076</v>
      </c>
      <c r="K176" s="150">
        <v>1569637.4829492047</v>
      </c>
      <c r="L176" s="146">
        <v>357000</v>
      </c>
      <c r="M176" s="149">
        <v>1582955.8650613357</v>
      </c>
      <c r="N176" s="105">
        <v>891293.54883669398</v>
      </c>
      <c r="O176" s="106">
        <v>832158.81060764252</v>
      </c>
      <c r="P176" s="107">
        <f t="shared" si="18"/>
        <v>7</v>
      </c>
      <c r="Q176" s="108">
        <f t="shared" si="20"/>
        <v>1127509</v>
      </c>
      <c r="R176" s="109">
        <f t="shared" si="21"/>
        <v>1127509</v>
      </c>
      <c r="S176" s="110">
        <f t="shared" si="19"/>
        <v>417907.37535529688</v>
      </c>
      <c r="T176" s="111">
        <f t="shared" si="22"/>
        <v>37.064659825801563</v>
      </c>
      <c r="U176" s="112">
        <f t="shared" si="23"/>
        <v>62.935340174198437</v>
      </c>
      <c r="V176" s="113" t="str">
        <f t="shared" si="24"/>
        <v>BAJO</v>
      </c>
      <c r="X176" s="116">
        <f t="shared" si="25"/>
        <v>0.56987101902589921</v>
      </c>
      <c r="Y176" s="116">
        <f t="shared" si="26"/>
        <v>0.15864440993375661</v>
      </c>
    </row>
    <row r="177" spans="3:25">
      <c r="C177" s="114">
        <v>168</v>
      </c>
      <c r="D177" s="104" t="s">
        <v>266</v>
      </c>
      <c r="E177" s="104" t="s">
        <v>267</v>
      </c>
      <c r="F177" s="104" t="s">
        <v>284</v>
      </c>
      <c r="G177" s="93" t="s">
        <v>18</v>
      </c>
      <c r="H177" s="140">
        <v>1</v>
      </c>
      <c r="I177" s="105">
        <v>34748</v>
      </c>
      <c r="J177" s="150">
        <v>36480.27775556565</v>
      </c>
      <c r="K177" s="150">
        <v>42317.122196456148</v>
      </c>
      <c r="L177" s="146">
        <v>535500</v>
      </c>
      <c r="M177" s="149">
        <v>47376.984098137211</v>
      </c>
      <c r="N177" s="105">
        <v>23758.330223797922</v>
      </c>
      <c r="O177" s="106">
        <v>22187.893088327419</v>
      </c>
      <c r="P177" s="107">
        <f t="shared" si="18"/>
        <v>7</v>
      </c>
      <c r="Q177" s="108">
        <f t="shared" si="20"/>
        <v>106053</v>
      </c>
      <c r="R177" s="109">
        <f t="shared" si="21"/>
        <v>106053</v>
      </c>
      <c r="S177" s="110">
        <f t="shared" si="19"/>
        <v>175523.86826137992</v>
      </c>
      <c r="T177" s="111">
        <f t="shared" si="22"/>
        <v>165.50580206253468</v>
      </c>
      <c r="U177" s="112">
        <f t="shared" si="23"/>
        <v>-65.505802062534684</v>
      </c>
      <c r="V177" s="113" t="str">
        <f t="shared" si="24"/>
        <v>BAJO</v>
      </c>
      <c r="X177" s="116">
        <f t="shared" si="25"/>
        <v>0.56607929656377276</v>
      </c>
      <c r="Y177" s="116">
        <f t="shared" si="26"/>
        <v>-0.67235250299378613</v>
      </c>
    </row>
    <row r="178" spans="3:25">
      <c r="C178" s="103">
        <v>169</v>
      </c>
      <c r="D178" s="104" t="s">
        <v>266</v>
      </c>
      <c r="E178" s="104" t="s">
        <v>267</v>
      </c>
      <c r="F178" s="104" t="s">
        <v>285</v>
      </c>
      <c r="G178" s="93" t="s">
        <v>18</v>
      </c>
      <c r="H178" s="140">
        <v>1</v>
      </c>
      <c r="I178" s="105">
        <v>615706</v>
      </c>
      <c r="J178" s="150">
        <v>662840.82902317122</v>
      </c>
      <c r="K178" s="150">
        <v>768895.36166687857</v>
      </c>
      <c r="L178" s="146">
        <v>297500</v>
      </c>
      <c r="M178" s="149">
        <v>835725.08995910943</v>
      </c>
      <c r="N178" s="105">
        <v>420107.61697318859</v>
      </c>
      <c r="O178" s="106">
        <v>392226.86719565676</v>
      </c>
      <c r="P178" s="107">
        <f t="shared" si="18"/>
        <v>7</v>
      </c>
      <c r="Q178" s="108">
        <f t="shared" si="20"/>
        <v>570429</v>
      </c>
      <c r="R178" s="109">
        <f t="shared" si="21"/>
        <v>570429</v>
      </c>
      <c r="S178" s="110">
        <f t="shared" si="19"/>
        <v>188680.993934653</v>
      </c>
      <c r="T178" s="111">
        <f t="shared" si="22"/>
        <v>33.077033940184144</v>
      </c>
      <c r="U178" s="112">
        <f t="shared" si="23"/>
        <v>66.922966059815849</v>
      </c>
      <c r="V178" s="113" t="str">
        <f t="shared" si="24"/>
        <v>BAJO</v>
      </c>
      <c r="X178" s="116">
        <f t="shared" si="25"/>
        <v>0.56977007822583425</v>
      </c>
      <c r="Y178" s="116">
        <f t="shared" si="26"/>
        <v>7.9373594259758887E-2</v>
      </c>
    </row>
    <row r="179" spans="3:25">
      <c r="C179" s="114">
        <v>170</v>
      </c>
      <c r="D179" s="104" t="s">
        <v>266</v>
      </c>
      <c r="E179" s="104" t="s">
        <v>267</v>
      </c>
      <c r="F179" s="104" t="s">
        <v>286</v>
      </c>
      <c r="G179" s="93" t="s">
        <v>18</v>
      </c>
      <c r="H179" s="140">
        <v>1</v>
      </c>
      <c r="I179" s="105">
        <v>43078</v>
      </c>
      <c r="J179" s="150">
        <v>47521.81529304861</v>
      </c>
      <c r="K179" s="150">
        <v>55125.305739936382</v>
      </c>
      <c r="L179" s="146">
        <v>380800</v>
      </c>
      <c r="M179" s="149">
        <v>57932.477964561564</v>
      </c>
      <c r="N179" s="105">
        <v>29456.977332151564</v>
      </c>
      <c r="O179" s="106">
        <v>27489.317394027981</v>
      </c>
      <c r="P179" s="107">
        <f t="shared" si="18"/>
        <v>7</v>
      </c>
      <c r="Q179" s="108">
        <f t="shared" si="20"/>
        <v>91629</v>
      </c>
      <c r="R179" s="109">
        <f t="shared" si="21"/>
        <v>91629</v>
      </c>
      <c r="S179" s="110">
        <f t="shared" si="19"/>
        <v>118544.5938780498</v>
      </c>
      <c r="T179" s="111">
        <f t="shared" si="22"/>
        <v>129.37453631279377</v>
      </c>
      <c r="U179" s="112">
        <f t="shared" si="23"/>
        <v>-29.374536312793765</v>
      </c>
      <c r="V179" s="113" t="str">
        <f t="shared" si="24"/>
        <v>BAJO</v>
      </c>
      <c r="X179" s="116">
        <f t="shared" si="25"/>
        <v>0.56708147323289448</v>
      </c>
      <c r="Y179" s="116">
        <f t="shared" si="26"/>
        <v>-0.52986499907234608</v>
      </c>
    </row>
    <row r="180" spans="3:25" ht="34.9">
      <c r="C180" s="103">
        <v>171</v>
      </c>
      <c r="D180" s="104" t="s">
        <v>266</v>
      </c>
      <c r="E180" s="104" t="s">
        <v>267</v>
      </c>
      <c r="F180" s="104" t="s">
        <v>287</v>
      </c>
      <c r="G180" s="93" t="s">
        <v>18</v>
      </c>
      <c r="H180" s="140">
        <v>1</v>
      </c>
      <c r="I180" s="105">
        <v>13209</v>
      </c>
      <c r="J180" s="150">
        <v>12364.656419809176</v>
      </c>
      <c r="K180" s="150">
        <v>14343.001446978642</v>
      </c>
      <c r="L180" s="146">
        <v>535500</v>
      </c>
      <c r="M180" s="149"/>
      <c r="N180" s="105">
        <v>9050.7924662087316</v>
      </c>
      <c r="O180" s="106">
        <v>8428.3023595740251</v>
      </c>
      <c r="P180" s="107">
        <f t="shared" si="18"/>
        <v>6</v>
      </c>
      <c r="Q180" s="108">
        <f t="shared" si="20"/>
        <v>98816</v>
      </c>
      <c r="R180" s="109">
        <f t="shared" si="21"/>
        <v>98816</v>
      </c>
      <c r="S180" s="110">
        <f t="shared" si="19"/>
        <v>195302.63906933021</v>
      </c>
      <c r="T180" s="111">
        <f t="shared" si="22"/>
        <v>197.64272898045886</v>
      </c>
      <c r="U180" s="112">
        <f t="shared" si="23"/>
        <v>-97.642728980458855</v>
      </c>
      <c r="V180" s="113" t="str">
        <f t="shared" si="24"/>
        <v>BAJO</v>
      </c>
      <c r="X180" s="116">
        <f t="shared" si="25"/>
        <v>0.56721952256439889</v>
      </c>
      <c r="Y180" s="116">
        <f t="shared" si="26"/>
        <v>-0.8663273154145078</v>
      </c>
    </row>
    <row r="181" spans="3:25">
      <c r="C181" s="114">
        <v>172</v>
      </c>
      <c r="D181" s="104" t="s">
        <v>266</v>
      </c>
      <c r="E181" s="104" t="s">
        <v>267</v>
      </c>
      <c r="F181" s="104" t="s">
        <v>288</v>
      </c>
      <c r="G181" s="93" t="s">
        <v>18</v>
      </c>
      <c r="H181" s="140">
        <v>1</v>
      </c>
      <c r="I181" s="105">
        <v>19873</v>
      </c>
      <c r="J181" s="150">
        <v>18901.698318945928</v>
      </c>
      <c r="K181" s="150">
        <v>21925.970049977277</v>
      </c>
      <c r="L181" s="146">
        <v>142800</v>
      </c>
      <c r="M181" s="149"/>
      <c r="N181" s="105">
        <v>13590.155971637494</v>
      </c>
      <c r="O181" s="106">
        <v>12680.060137815828</v>
      </c>
      <c r="P181" s="107">
        <f t="shared" si="18"/>
        <v>6</v>
      </c>
      <c r="Q181" s="108">
        <f t="shared" si="20"/>
        <v>38295</v>
      </c>
      <c r="R181" s="109">
        <f t="shared" si="21"/>
        <v>38295</v>
      </c>
      <c r="S181" s="110">
        <f t="shared" si="19"/>
        <v>46852.898990841117</v>
      </c>
      <c r="T181" s="111">
        <f t="shared" si="22"/>
        <v>122.34730119034107</v>
      </c>
      <c r="U181" s="112">
        <f t="shared" si="23"/>
        <v>-22.347301190341071</v>
      </c>
      <c r="V181" s="113" t="str">
        <f t="shared" si="24"/>
        <v>BAJO</v>
      </c>
      <c r="X181" s="116">
        <f t="shared" si="25"/>
        <v>0.56726386026613707</v>
      </c>
      <c r="Y181" s="116">
        <f t="shared" si="26"/>
        <v>-0.48105496801148973</v>
      </c>
    </row>
    <row r="182" spans="3:25" ht="34.9">
      <c r="C182" s="103">
        <v>173</v>
      </c>
      <c r="D182" s="104" t="s">
        <v>266</v>
      </c>
      <c r="E182" s="104" t="s">
        <v>267</v>
      </c>
      <c r="F182" s="104" t="s">
        <v>289</v>
      </c>
      <c r="G182" s="93" t="s">
        <v>18</v>
      </c>
      <c r="H182" s="140">
        <v>1</v>
      </c>
      <c r="I182" s="105">
        <v>99722</v>
      </c>
      <c r="J182" s="150">
        <v>99096.449277601088</v>
      </c>
      <c r="K182" s="150">
        <v>114951.88116201725</v>
      </c>
      <c r="L182" s="146">
        <v>416500</v>
      </c>
      <c r="M182" s="149"/>
      <c r="N182" s="105">
        <v>68048.550764458239</v>
      </c>
      <c r="O182" s="106">
        <v>63521.969095844644</v>
      </c>
      <c r="P182" s="107">
        <f t="shared" si="18"/>
        <v>6</v>
      </c>
      <c r="Q182" s="108">
        <f t="shared" si="20"/>
        <v>143640</v>
      </c>
      <c r="R182" s="109">
        <f t="shared" si="21"/>
        <v>143640</v>
      </c>
      <c r="S182" s="110">
        <f t="shared" si="19"/>
        <v>123370.35872444489</v>
      </c>
      <c r="T182" s="111">
        <f t="shared" si="22"/>
        <v>85.888581679507709</v>
      </c>
      <c r="U182" s="112">
        <f t="shared" si="23"/>
        <v>14.111418320492291</v>
      </c>
      <c r="V182" s="113" t="str">
        <f t="shared" si="24"/>
        <v>BAJO</v>
      </c>
      <c r="X182" s="116">
        <f t="shared" si="25"/>
        <v>0.56988206473157677</v>
      </c>
      <c r="Y182" s="116">
        <f t="shared" si="26"/>
        <v>-0.30575048732943472</v>
      </c>
    </row>
    <row r="183" spans="3:25">
      <c r="C183" s="114">
        <v>174</v>
      </c>
      <c r="D183" s="104" t="s">
        <v>266</v>
      </c>
      <c r="E183" s="104" t="s">
        <v>267</v>
      </c>
      <c r="F183" s="104" t="s">
        <v>290</v>
      </c>
      <c r="G183" s="93" t="s">
        <v>18</v>
      </c>
      <c r="H183" s="140">
        <v>1</v>
      </c>
      <c r="I183" s="105">
        <v>108171</v>
      </c>
      <c r="J183" s="150">
        <v>106045.89186733303</v>
      </c>
      <c r="K183" s="150">
        <v>123013.23456610632</v>
      </c>
      <c r="L183" s="146">
        <v>952000</v>
      </c>
      <c r="M183" s="149"/>
      <c r="N183" s="105">
        <v>73817.034234433857</v>
      </c>
      <c r="O183" s="106">
        <v>68906.349133430776</v>
      </c>
      <c r="P183" s="107">
        <f t="shared" si="18"/>
        <v>6</v>
      </c>
      <c r="Q183" s="108">
        <f t="shared" si="20"/>
        <v>238659</v>
      </c>
      <c r="R183" s="109">
        <f t="shared" si="21"/>
        <v>238659</v>
      </c>
      <c r="S183" s="110">
        <f t="shared" si="19"/>
        <v>319591.27962916455</v>
      </c>
      <c r="T183" s="111">
        <f t="shared" si="22"/>
        <v>133.91126235723965</v>
      </c>
      <c r="U183" s="112">
        <f t="shared" si="23"/>
        <v>-33.91126235723965</v>
      </c>
      <c r="V183" s="113" t="str">
        <f t="shared" si="24"/>
        <v>BAJO</v>
      </c>
      <c r="X183" s="116">
        <f t="shared" si="25"/>
        <v>0.56982631296481634</v>
      </c>
      <c r="Y183" s="116">
        <f t="shared" si="26"/>
        <v>-0.54675499352632839</v>
      </c>
    </row>
    <row r="184" spans="3:25">
      <c r="C184" s="103">
        <v>175</v>
      </c>
      <c r="D184" s="104" t="s">
        <v>266</v>
      </c>
      <c r="E184" s="104" t="s">
        <v>267</v>
      </c>
      <c r="F184" s="104" t="s">
        <v>291</v>
      </c>
      <c r="G184" s="93" t="s">
        <v>18</v>
      </c>
      <c r="H184" s="140">
        <v>1</v>
      </c>
      <c r="I184" s="105">
        <v>129710</v>
      </c>
      <c r="J184" s="150">
        <v>137763.92355293047</v>
      </c>
      <c r="K184" s="150">
        <v>159806.15132139935</v>
      </c>
      <c r="L184" s="146">
        <v>952000</v>
      </c>
      <c r="M184" s="149"/>
      <c r="N184" s="105">
        <v>88496.637447374247</v>
      </c>
      <c r="O184" s="106">
        <v>82621.696805178537</v>
      </c>
      <c r="P184" s="107">
        <f t="shared" si="18"/>
        <v>6</v>
      </c>
      <c r="Q184" s="108">
        <f t="shared" si="20"/>
        <v>258400</v>
      </c>
      <c r="R184" s="109">
        <f t="shared" si="21"/>
        <v>258400</v>
      </c>
      <c r="S184" s="110">
        <f t="shared" si="19"/>
        <v>311362.87793026958</v>
      </c>
      <c r="T184" s="111">
        <f t="shared" si="22"/>
        <v>120.49646978725603</v>
      </c>
      <c r="U184" s="112">
        <f t="shared" si="23"/>
        <v>-20.496469787256032</v>
      </c>
      <c r="V184" s="113" t="str">
        <f t="shared" si="24"/>
        <v>BAJO</v>
      </c>
      <c r="X184" s="116">
        <f t="shared" si="25"/>
        <v>0.56992660542732976</v>
      </c>
      <c r="Y184" s="116">
        <f t="shared" si="26"/>
        <v>-0.49802631578947371</v>
      </c>
    </row>
    <row r="185" spans="3:25">
      <c r="C185" s="114">
        <v>176</v>
      </c>
      <c r="D185" s="104" t="s">
        <v>266</v>
      </c>
      <c r="E185" s="104" t="s">
        <v>267</v>
      </c>
      <c r="F185" s="104" t="s">
        <v>292</v>
      </c>
      <c r="G185" s="93" t="s">
        <v>18</v>
      </c>
      <c r="H185" s="140">
        <v>1</v>
      </c>
      <c r="I185" s="105">
        <v>279531</v>
      </c>
      <c r="J185" s="150">
        <v>247477.23584734209</v>
      </c>
      <c r="K185" s="150">
        <v>287073.59358291683</v>
      </c>
      <c r="L185" s="150">
        <v>178500</v>
      </c>
      <c r="M185" s="149">
        <v>299235.97728305316</v>
      </c>
      <c r="N185" s="105">
        <v>190695.16904498119</v>
      </c>
      <c r="O185" s="106">
        <v>178050.6525370641</v>
      </c>
      <c r="P185" s="107">
        <f t="shared" si="18"/>
        <v>7</v>
      </c>
      <c r="Q185" s="108">
        <f t="shared" si="20"/>
        <v>237223</v>
      </c>
      <c r="R185" s="109">
        <f t="shared" si="21"/>
        <v>237223</v>
      </c>
      <c r="S185" s="110">
        <f t="shared" si="19"/>
        <v>49771.48313550774</v>
      </c>
      <c r="T185" s="111">
        <f t="shared" si="22"/>
        <v>20.980884288415432</v>
      </c>
      <c r="U185" s="112">
        <f t="shared" si="23"/>
        <v>79.019115711584561</v>
      </c>
      <c r="V185" s="113" t="str">
        <f t="shared" si="24"/>
        <v>ALTO</v>
      </c>
      <c r="X185" s="116">
        <f t="shared" si="25"/>
        <v>0.56995212326902944</v>
      </c>
      <c r="Y185" s="116">
        <f t="shared" si="26"/>
        <v>0.17834695623948774</v>
      </c>
    </row>
    <row r="186" spans="3:25">
      <c r="C186" s="103">
        <v>177</v>
      </c>
      <c r="D186" s="104" t="s">
        <v>266</v>
      </c>
      <c r="E186" s="104" t="s">
        <v>267</v>
      </c>
      <c r="F186" s="104" t="s">
        <v>293</v>
      </c>
      <c r="G186" s="93" t="s">
        <v>18</v>
      </c>
      <c r="H186" s="140">
        <v>1</v>
      </c>
      <c r="I186" s="105">
        <v>4522</v>
      </c>
      <c r="J186" s="150">
        <v>4848.1628805088594</v>
      </c>
      <c r="K186" s="150">
        <v>5623.8689413902766</v>
      </c>
      <c r="L186" s="146">
        <v>238000</v>
      </c>
      <c r="M186" s="149"/>
      <c r="N186" s="105">
        <v>3128.6690006647464</v>
      </c>
      <c r="O186" s="106">
        <v>2921.1478387972438</v>
      </c>
      <c r="P186" s="107">
        <f t="shared" si="18"/>
        <v>6</v>
      </c>
      <c r="Q186" s="108">
        <f t="shared" si="20"/>
        <v>43174</v>
      </c>
      <c r="R186" s="109">
        <f t="shared" si="21"/>
        <v>43174</v>
      </c>
      <c r="S186" s="110">
        <f t="shared" si="19"/>
        <v>87133.948756481332</v>
      </c>
      <c r="T186" s="111">
        <f t="shared" si="22"/>
        <v>201.82042144920862</v>
      </c>
      <c r="U186" s="112">
        <f t="shared" si="23"/>
        <v>-101.82042144920862</v>
      </c>
      <c r="V186" s="113" t="str">
        <f t="shared" si="24"/>
        <v>BAJO</v>
      </c>
      <c r="X186" s="116">
        <f t="shared" si="25"/>
        <v>0.54802161668814842</v>
      </c>
      <c r="Y186" s="116">
        <f t="shared" si="26"/>
        <v>-0.89526103673507207</v>
      </c>
    </row>
    <row r="187" spans="3:25">
      <c r="C187" s="114">
        <v>178</v>
      </c>
      <c r="D187" s="104" t="s">
        <v>266</v>
      </c>
      <c r="E187" s="104" t="s">
        <v>267</v>
      </c>
      <c r="F187" s="104" t="s">
        <v>294</v>
      </c>
      <c r="G187" s="93" t="s">
        <v>18</v>
      </c>
      <c r="H187" s="140">
        <v>1</v>
      </c>
      <c r="I187" s="105">
        <v>87703</v>
      </c>
      <c r="J187" s="150">
        <v>96634.318964107224</v>
      </c>
      <c r="K187" s="150">
        <v>112095.80999836438</v>
      </c>
      <c r="L187" s="146">
        <v>714000</v>
      </c>
      <c r="M187" s="149"/>
      <c r="N187" s="105">
        <v>70855.972501661861</v>
      </c>
      <c r="O187" s="106">
        <v>55875.662768845272</v>
      </c>
      <c r="P187" s="107">
        <f t="shared" si="18"/>
        <v>6</v>
      </c>
      <c r="Q187" s="108">
        <f t="shared" si="20"/>
        <v>189527</v>
      </c>
      <c r="R187" s="109">
        <f t="shared" si="21"/>
        <v>189527</v>
      </c>
      <c r="S187" s="110">
        <f t="shared" si="19"/>
        <v>235233.99229633005</v>
      </c>
      <c r="T187" s="111">
        <f t="shared" si="22"/>
        <v>124.11634875048412</v>
      </c>
      <c r="U187" s="112">
        <f t="shared" si="23"/>
        <v>-24.116348750484121</v>
      </c>
      <c r="V187" s="113" t="str">
        <f t="shared" si="24"/>
        <v>BAJO</v>
      </c>
      <c r="X187" s="116">
        <f t="shared" si="25"/>
        <v>0.56961001720593052</v>
      </c>
      <c r="Y187" s="116">
        <f t="shared" si="26"/>
        <v>-0.53725326734449441</v>
      </c>
    </row>
    <row r="188" spans="3:25">
      <c r="C188" s="103">
        <v>179</v>
      </c>
      <c r="D188" s="104" t="s">
        <v>266</v>
      </c>
      <c r="E188" s="104" t="s">
        <v>267</v>
      </c>
      <c r="F188" s="104" t="s">
        <v>295</v>
      </c>
      <c r="G188" s="93" t="s">
        <v>18</v>
      </c>
      <c r="H188" s="140">
        <v>1</v>
      </c>
      <c r="I188" s="105">
        <v>33677</v>
      </c>
      <c r="J188" s="150">
        <v>34336.039641072239</v>
      </c>
      <c r="K188" s="150">
        <v>39829.80598364379</v>
      </c>
      <c r="L188" s="146">
        <v>535500</v>
      </c>
      <c r="M188" s="149"/>
      <c r="N188" s="105">
        <v>24107.512031907827</v>
      </c>
      <c r="O188" s="106">
        <v>21451.246189183548</v>
      </c>
      <c r="P188" s="107">
        <f t="shared" si="18"/>
        <v>6</v>
      </c>
      <c r="Q188" s="108">
        <f t="shared" si="20"/>
        <v>114817</v>
      </c>
      <c r="R188" s="109">
        <f t="shared" si="21"/>
        <v>114817</v>
      </c>
      <c r="S188" s="110">
        <f t="shared" si="19"/>
        <v>188238.99946956232</v>
      </c>
      <c r="T188" s="111">
        <f t="shared" si="22"/>
        <v>163.94697603104271</v>
      </c>
      <c r="U188" s="112">
        <f t="shared" si="23"/>
        <v>-63.946976031042709</v>
      </c>
      <c r="V188" s="113" t="str">
        <f t="shared" si="24"/>
        <v>BAJO</v>
      </c>
      <c r="X188" s="116">
        <f t="shared" si="25"/>
        <v>0.56993210105346215</v>
      </c>
      <c r="Y188" s="116">
        <f t="shared" si="26"/>
        <v>-0.70668977590426507</v>
      </c>
    </row>
    <row r="189" spans="3:25" ht="34.9">
      <c r="C189" s="114">
        <v>180</v>
      </c>
      <c r="D189" s="104" t="s">
        <v>296</v>
      </c>
      <c r="E189" s="104" t="s">
        <v>296</v>
      </c>
      <c r="F189" s="104" t="s">
        <v>298</v>
      </c>
      <c r="G189" s="93" t="s">
        <v>18</v>
      </c>
      <c r="H189" s="140">
        <v>1</v>
      </c>
      <c r="I189" s="105">
        <v>3927</v>
      </c>
      <c r="J189" s="150">
        <v>4274.9750159018631</v>
      </c>
      <c r="K189" s="150">
        <v>4958.971018446161</v>
      </c>
      <c r="L189" s="146">
        <v>142800</v>
      </c>
      <c r="M189" s="149"/>
      <c r="N189" s="105">
        <v>3421.9817194770667</v>
      </c>
      <c r="O189" s="106">
        <v>2538.4453956984757</v>
      </c>
      <c r="P189" s="107">
        <f t="shared" si="18"/>
        <v>6</v>
      </c>
      <c r="Q189" s="108">
        <f t="shared" si="20"/>
        <v>26987</v>
      </c>
      <c r="R189" s="109">
        <f t="shared" si="21"/>
        <v>26987</v>
      </c>
      <c r="S189" s="110">
        <f t="shared" si="19"/>
        <v>51798.530573472635</v>
      </c>
      <c r="T189" s="111">
        <f t="shared" si="22"/>
        <v>191.93882452096429</v>
      </c>
      <c r="U189" s="112">
        <f t="shared" si="23"/>
        <v>-91.938824520964289</v>
      </c>
      <c r="V189" s="113" t="str">
        <f t="shared" si="24"/>
        <v>BAJO</v>
      </c>
      <c r="X189" s="116">
        <f t="shared" si="25"/>
        <v>0.54700983785371171</v>
      </c>
      <c r="Y189" s="116">
        <f t="shared" si="26"/>
        <v>-0.85448549301515542</v>
      </c>
    </row>
    <row r="190" spans="3:25" ht="34.9">
      <c r="C190" s="103">
        <v>181</v>
      </c>
      <c r="D190" s="104" t="s">
        <v>296</v>
      </c>
      <c r="E190" s="104" t="s">
        <v>296</v>
      </c>
      <c r="F190" s="104" t="s">
        <v>299</v>
      </c>
      <c r="G190" s="93" t="s">
        <v>18</v>
      </c>
      <c r="H190" s="140">
        <v>1</v>
      </c>
      <c r="I190" s="105">
        <v>20111</v>
      </c>
      <c r="J190" s="150">
        <v>21896.512857791909</v>
      </c>
      <c r="K190" s="150">
        <v>25399.954915038616</v>
      </c>
      <c r="L190" s="146">
        <v>142800</v>
      </c>
      <c r="M190" s="149"/>
      <c r="N190" s="105">
        <v>14260.58504320851</v>
      </c>
      <c r="O190" s="106">
        <v>12819.425767383587</v>
      </c>
      <c r="P190" s="107">
        <f t="shared" si="18"/>
        <v>6</v>
      </c>
      <c r="Q190" s="108">
        <f t="shared" si="20"/>
        <v>39548</v>
      </c>
      <c r="R190" s="109">
        <f t="shared" si="21"/>
        <v>39548</v>
      </c>
      <c r="S190" s="110">
        <f t="shared" si="19"/>
        <v>46375.972023447968</v>
      </c>
      <c r="T190" s="111">
        <f t="shared" si="22"/>
        <v>117.26502483930406</v>
      </c>
      <c r="U190" s="112">
        <f t="shared" si="23"/>
        <v>-17.265024839304061</v>
      </c>
      <c r="V190" s="113" t="str">
        <f t="shared" si="24"/>
        <v>BAJO</v>
      </c>
      <c r="X190" s="116">
        <f t="shared" si="25"/>
        <v>0.56879101801644938</v>
      </c>
      <c r="Y190" s="116">
        <f t="shared" si="26"/>
        <v>-0.49147870941640537</v>
      </c>
    </row>
    <row r="191" spans="3:25" ht="34.9">
      <c r="C191" s="114">
        <v>182</v>
      </c>
      <c r="D191" s="104" t="s">
        <v>296</v>
      </c>
      <c r="E191" s="104" t="s">
        <v>296</v>
      </c>
      <c r="F191" s="104" t="s">
        <v>300</v>
      </c>
      <c r="G191" s="93" t="s">
        <v>18</v>
      </c>
      <c r="H191" s="140">
        <v>1</v>
      </c>
      <c r="I191" s="105">
        <v>357</v>
      </c>
      <c r="J191" s="150">
        <v>338.7577101317583</v>
      </c>
      <c r="K191" s="150">
        <v>392.95894375283956</v>
      </c>
      <c r="L191" s="146">
        <v>142800</v>
      </c>
      <c r="M191" s="149"/>
      <c r="N191" s="105">
        <v>377.11635275869713</v>
      </c>
      <c r="O191" s="106">
        <v>272.09480058467324</v>
      </c>
      <c r="P191" s="107">
        <f t="shared" si="18"/>
        <v>6</v>
      </c>
      <c r="Q191" s="108">
        <f t="shared" si="20"/>
        <v>24090</v>
      </c>
      <c r="R191" s="109">
        <f t="shared" si="21"/>
        <v>24090</v>
      </c>
      <c r="S191" s="110">
        <f t="shared" si="19"/>
        <v>53088.894181322219</v>
      </c>
      <c r="T191" s="111">
        <f t="shared" si="22"/>
        <v>220.37731083985977</v>
      </c>
      <c r="U191" s="112">
        <f t="shared" si="23"/>
        <v>-120.37731083985977</v>
      </c>
      <c r="V191" s="113" t="str">
        <f t="shared" si="24"/>
        <v>BAJO</v>
      </c>
      <c r="X191" s="116">
        <f t="shared" si="25"/>
        <v>0.31204271170519887</v>
      </c>
      <c r="Y191" s="116">
        <f t="shared" si="26"/>
        <v>-0.98518057285180571</v>
      </c>
    </row>
    <row r="192" spans="3:25" ht="34.9">
      <c r="C192" s="103">
        <v>183</v>
      </c>
      <c r="D192" s="104" t="s">
        <v>296</v>
      </c>
      <c r="E192" s="104" t="s">
        <v>296</v>
      </c>
      <c r="F192" s="104" t="s">
        <v>301</v>
      </c>
      <c r="G192" s="93" t="s">
        <v>18</v>
      </c>
      <c r="H192" s="140">
        <v>1</v>
      </c>
      <c r="I192" s="105">
        <v>4641</v>
      </c>
      <c r="J192" s="150">
        <v>4819.9330713312129</v>
      </c>
      <c r="K192" s="150">
        <v>5591.1223627442068</v>
      </c>
      <c r="L192" s="146">
        <v>142800</v>
      </c>
      <c r="M192" s="149"/>
      <c r="N192" s="105">
        <v>3380.0799025038782</v>
      </c>
      <c r="O192" s="106">
        <v>2974.2395072040094</v>
      </c>
      <c r="P192" s="107">
        <f t="shared" si="18"/>
        <v>6</v>
      </c>
      <c r="Q192" s="108">
        <f t="shared" si="20"/>
        <v>27368</v>
      </c>
      <c r="R192" s="109">
        <f t="shared" si="21"/>
        <v>27368</v>
      </c>
      <c r="S192" s="110">
        <f t="shared" si="19"/>
        <v>51630.395982714334</v>
      </c>
      <c r="T192" s="111">
        <f t="shared" si="22"/>
        <v>188.65242612801202</v>
      </c>
      <c r="U192" s="112">
        <f t="shared" si="23"/>
        <v>-88.652426128012024</v>
      </c>
      <c r="V192" s="113" t="str">
        <f t="shared" si="24"/>
        <v>BAJO</v>
      </c>
      <c r="X192" s="116">
        <f t="shared" si="25"/>
        <v>0.56039888138089478</v>
      </c>
      <c r="Y192" s="116">
        <f t="shared" si="26"/>
        <v>-0.83042239111370941</v>
      </c>
    </row>
    <row r="193" spans="3:25" ht="34.9">
      <c r="C193" s="114">
        <v>184</v>
      </c>
      <c r="D193" s="104" t="s">
        <v>296</v>
      </c>
      <c r="E193" s="104" t="s">
        <v>296</v>
      </c>
      <c r="F193" s="104" t="s">
        <v>302</v>
      </c>
      <c r="G193" s="93" t="s">
        <v>18</v>
      </c>
      <c r="H193" s="140">
        <v>1</v>
      </c>
      <c r="I193" s="105">
        <v>7259</v>
      </c>
      <c r="J193" s="150">
        <v>7364.2980463425711</v>
      </c>
      <c r="K193" s="150">
        <v>8542.5857337573798</v>
      </c>
      <c r="L193" s="146">
        <v>142800</v>
      </c>
      <c r="M193" s="149"/>
      <c r="N193" s="105">
        <v>4860.6107688898737</v>
      </c>
      <c r="O193" s="106">
        <v>4674.2789726456467</v>
      </c>
      <c r="P193" s="107">
        <f t="shared" si="18"/>
        <v>6</v>
      </c>
      <c r="Q193" s="108">
        <f t="shared" si="20"/>
        <v>29250</v>
      </c>
      <c r="R193" s="109">
        <f t="shared" si="21"/>
        <v>29250</v>
      </c>
      <c r="S193" s="110">
        <f t="shared" si="19"/>
        <v>50799.927669862103</v>
      </c>
      <c r="T193" s="111">
        <f t="shared" si="22"/>
        <v>173.67496639269095</v>
      </c>
      <c r="U193" s="112">
        <f t="shared" si="23"/>
        <v>-73.674966392690948</v>
      </c>
      <c r="V193" s="113" t="str">
        <f t="shared" si="24"/>
        <v>BAJO</v>
      </c>
      <c r="X193" s="116">
        <f t="shared" si="25"/>
        <v>0.55296678749394335</v>
      </c>
      <c r="Y193" s="116">
        <f t="shared" si="26"/>
        <v>-0.75182905982905979</v>
      </c>
    </row>
    <row r="194" spans="3:25" ht="34.9">
      <c r="C194" s="103">
        <v>185</v>
      </c>
      <c r="D194" s="104" t="s">
        <v>296</v>
      </c>
      <c r="E194" s="104" t="s">
        <v>296</v>
      </c>
      <c r="F194" s="104" t="s">
        <v>303</v>
      </c>
      <c r="G194" s="93" t="s">
        <v>18</v>
      </c>
      <c r="H194" s="140">
        <v>1</v>
      </c>
      <c r="I194" s="105">
        <v>162197</v>
      </c>
      <c r="J194" s="150">
        <v>161278.12721490231</v>
      </c>
      <c r="K194" s="150">
        <v>187082.62756928668</v>
      </c>
      <c r="L194" s="146">
        <v>416500</v>
      </c>
      <c r="M194" s="149"/>
      <c r="N194" s="105">
        <v>132563.38163084423</v>
      </c>
      <c r="O194" s="106">
        <v>103342.93255376906</v>
      </c>
      <c r="P194" s="107">
        <f t="shared" si="18"/>
        <v>6</v>
      </c>
      <c r="Q194" s="108">
        <f t="shared" si="20"/>
        <v>193827</v>
      </c>
      <c r="R194" s="109">
        <f t="shared" si="21"/>
        <v>193827</v>
      </c>
      <c r="S194" s="110">
        <f t="shared" si="19"/>
        <v>102979.96156586877</v>
      </c>
      <c r="T194" s="111">
        <f t="shared" si="22"/>
        <v>53.129833080978791</v>
      </c>
      <c r="U194" s="112">
        <f t="shared" si="23"/>
        <v>46.870166919021209</v>
      </c>
      <c r="V194" s="113" t="str">
        <f t="shared" si="24"/>
        <v>BAJO</v>
      </c>
      <c r="X194" s="116">
        <f t="shared" si="25"/>
        <v>0.5695025870841175</v>
      </c>
      <c r="Y194" s="116">
        <f t="shared" si="26"/>
        <v>-0.163186759326616</v>
      </c>
    </row>
    <row r="195" spans="3:25" ht="34.9">
      <c r="C195" s="114">
        <v>186</v>
      </c>
      <c r="D195" s="104" t="s">
        <v>296</v>
      </c>
      <c r="E195" s="104" t="s">
        <v>296</v>
      </c>
      <c r="F195" s="104" t="s">
        <v>304</v>
      </c>
      <c r="G195" s="93" t="s">
        <v>18</v>
      </c>
      <c r="H195" s="140">
        <v>1</v>
      </c>
      <c r="I195" s="105">
        <v>4984315</v>
      </c>
      <c r="J195" s="150">
        <v>5501992.2634893227</v>
      </c>
      <c r="K195" s="150">
        <v>6382311.0256476142</v>
      </c>
      <c r="L195" s="150">
        <v>7735000</v>
      </c>
      <c r="M195" s="149"/>
      <c r="N195" s="105">
        <v>4867985.4886771552</v>
      </c>
      <c r="O195" s="106">
        <v>3174751.2537064105</v>
      </c>
      <c r="P195" s="107">
        <f t="shared" si="18"/>
        <v>6</v>
      </c>
      <c r="Q195" s="108">
        <f t="shared" si="20"/>
        <v>5441059</v>
      </c>
      <c r="R195" s="109">
        <f t="shared" si="21"/>
        <v>5441059</v>
      </c>
      <c r="S195" s="110">
        <f t="shared" si="19"/>
        <v>1403864.4688675299</v>
      </c>
      <c r="T195" s="111">
        <f t="shared" si="22"/>
        <v>25.801309430159275</v>
      </c>
      <c r="U195" s="112">
        <f t="shared" si="23"/>
        <v>74.198690569840721</v>
      </c>
      <c r="V195" s="113" t="str">
        <f t="shared" si="24"/>
        <v>ALTO</v>
      </c>
      <c r="X195" s="116">
        <f t="shared" si="25"/>
        <v>0.56998599313284382</v>
      </c>
      <c r="Y195" s="116">
        <f t="shared" si="26"/>
        <v>-8.3943952822419315E-2</v>
      </c>
    </row>
    <row r="196" spans="3:25" ht="34.9">
      <c r="C196" s="103">
        <v>187</v>
      </c>
      <c r="D196" s="104" t="s">
        <v>296</v>
      </c>
      <c r="E196" s="104" t="s">
        <v>296</v>
      </c>
      <c r="F196" s="104" t="s">
        <v>305</v>
      </c>
      <c r="G196" s="93" t="s">
        <v>18</v>
      </c>
      <c r="H196" s="140">
        <v>1</v>
      </c>
      <c r="I196" s="105">
        <v>4975747</v>
      </c>
      <c r="J196" s="150">
        <v>4475409.1158291679</v>
      </c>
      <c r="K196" s="150">
        <v>5191474.5743618347</v>
      </c>
      <c r="L196" s="146">
        <v>7735000</v>
      </c>
      <c r="M196" s="149">
        <v>7800509.9672875963</v>
      </c>
      <c r="N196" s="105">
        <v>4341684.7002215823</v>
      </c>
      <c r="O196" s="106">
        <v>3169299.4030068908</v>
      </c>
      <c r="P196" s="107">
        <f t="shared" si="18"/>
        <v>7</v>
      </c>
      <c r="Q196" s="108">
        <f t="shared" si="20"/>
        <v>5384161</v>
      </c>
      <c r="R196" s="109">
        <f t="shared" si="21"/>
        <v>5384161</v>
      </c>
      <c r="S196" s="110">
        <f t="shared" si="19"/>
        <v>1620728.0156977077</v>
      </c>
      <c r="T196" s="111">
        <f t="shared" si="22"/>
        <v>30.101774737005591</v>
      </c>
      <c r="U196" s="112">
        <f t="shared" si="23"/>
        <v>69.898225262994401</v>
      </c>
      <c r="V196" s="113" t="str">
        <f t="shared" si="24"/>
        <v>BAJO</v>
      </c>
      <c r="X196" s="116">
        <f t="shared" si="25"/>
        <v>0.56998325727106491</v>
      </c>
      <c r="Y196" s="116">
        <f t="shared" si="26"/>
        <v>-7.5854715340050199E-2</v>
      </c>
    </row>
    <row r="197" spans="3:25" ht="34.9">
      <c r="C197" s="114">
        <v>188</v>
      </c>
      <c r="D197" s="104" t="s">
        <v>296</v>
      </c>
      <c r="E197" s="104" t="s">
        <v>296</v>
      </c>
      <c r="F197" s="104" t="s">
        <v>306</v>
      </c>
      <c r="G197" s="93" t="s">
        <v>18</v>
      </c>
      <c r="H197" s="140">
        <v>1</v>
      </c>
      <c r="I197" s="105">
        <v>5525051</v>
      </c>
      <c r="J197" s="150">
        <v>5345947.6974193547</v>
      </c>
      <c r="K197" s="150">
        <v>6201299.3290064503</v>
      </c>
      <c r="L197" s="150">
        <v>7735000</v>
      </c>
      <c r="M197" s="149"/>
      <c r="N197" s="105">
        <v>4776709.364037226</v>
      </c>
      <c r="O197" s="106">
        <v>3519190.0889538527</v>
      </c>
      <c r="P197" s="107">
        <f t="shared" si="18"/>
        <v>6</v>
      </c>
      <c r="Q197" s="108">
        <f t="shared" si="20"/>
        <v>5517200</v>
      </c>
      <c r="R197" s="109">
        <f t="shared" si="21"/>
        <v>5517200</v>
      </c>
      <c r="S197" s="110">
        <f t="shared" si="19"/>
        <v>1288176.2112817585</v>
      </c>
      <c r="T197" s="111">
        <f t="shared" si="22"/>
        <v>23.348368942248939</v>
      </c>
      <c r="U197" s="112">
        <f t="shared" si="23"/>
        <v>76.651631057751061</v>
      </c>
      <c r="V197" s="113" t="str">
        <f t="shared" si="24"/>
        <v>ALTO</v>
      </c>
      <c r="X197" s="116">
        <f t="shared" si="25"/>
        <v>0.56997799503420066</v>
      </c>
      <c r="Y197" s="116">
        <f t="shared" si="26"/>
        <v>1.4230044225331689E-3</v>
      </c>
    </row>
    <row r="198" spans="3:25" ht="34.9">
      <c r="C198" s="103">
        <v>189</v>
      </c>
      <c r="D198" s="104" t="s">
        <v>296</v>
      </c>
      <c r="E198" s="104" t="s">
        <v>296</v>
      </c>
      <c r="F198" s="104" t="s">
        <v>307</v>
      </c>
      <c r="G198" s="93" t="s">
        <v>18</v>
      </c>
      <c r="H198" s="140">
        <v>1</v>
      </c>
      <c r="I198" s="105">
        <v>7110012</v>
      </c>
      <c r="J198" s="150">
        <v>6976582.4827987272</v>
      </c>
      <c r="K198" s="150"/>
      <c r="L198" s="150">
        <v>7735000</v>
      </c>
      <c r="M198" s="149"/>
      <c r="N198" s="105">
        <v>6114047.7545535127</v>
      </c>
      <c r="O198" s="106">
        <v>4528744.7548548756</v>
      </c>
      <c r="P198" s="107">
        <f t="shared" si="18"/>
        <v>5</v>
      </c>
      <c r="Q198" s="108">
        <f t="shared" si="20"/>
        <v>6492877</v>
      </c>
      <c r="R198" s="109">
        <f t="shared" si="21"/>
        <v>6492877</v>
      </c>
      <c r="S198" s="110">
        <f t="shared" si="19"/>
        <v>1109866.9490589537</v>
      </c>
      <c r="T198" s="111">
        <f t="shared" si="22"/>
        <v>17.09360810406471</v>
      </c>
      <c r="U198" s="112">
        <f t="shared" si="23"/>
        <v>82.906391895935286</v>
      </c>
      <c r="V198" s="113" t="str">
        <f t="shared" si="24"/>
        <v>ALTO</v>
      </c>
      <c r="X198" s="116">
        <f t="shared" si="25"/>
        <v>0.56997410648457747</v>
      </c>
      <c r="Y198" s="116">
        <f t="shared" si="26"/>
        <v>9.5048004143617693E-2</v>
      </c>
    </row>
    <row r="199" spans="3:25" ht="34.9">
      <c r="C199" s="114">
        <v>190</v>
      </c>
      <c r="D199" s="104" t="s">
        <v>296</v>
      </c>
      <c r="E199" s="104" t="s">
        <v>296</v>
      </c>
      <c r="F199" s="104" t="s">
        <v>308</v>
      </c>
      <c r="G199" s="93" t="s">
        <v>18</v>
      </c>
      <c r="H199" s="140">
        <v>1</v>
      </c>
      <c r="I199" s="105">
        <v>57953</v>
      </c>
      <c r="J199" s="150">
        <v>54370.612476147202</v>
      </c>
      <c r="K199" s="150">
        <v>63069.910472330746</v>
      </c>
      <c r="L199" s="146">
        <v>142800</v>
      </c>
      <c r="M199" s="149"/>
      <c r="N199" s="105">
        <v>39164.231597606915</v>
      </c>
      <c r="O199" s="106">
        <v>36931.891835456256</v>
      </c>
      <c r="P199" s="107">
        <f t="shared" si="18"/>
        <v>6</v>
      </c>
      <c r="Q199" s="108">
        <f t="shared" si="20"/>
        <v>65715</v>
      </c>
      <c r="R199" s="109">
        <f t="shared" si="21"/>
        <v>65715</v>
      </c>
      <c r="S199" s="110">
        <f t="shared" si="19"/>
        <v>35757.162718932363</v>
      </c>
      <c r="T199" s="111">
        <f t="shared" si="22"/>
        <v>54.412482262698568</v>
      </c>
      <c r="U199" s="112">
        <f t="shared" si="23"/>
        <v>45.587517737301432</v>
      </c>
      <c r="V199" s="113" t="str">
        <f t="shared" si="24"/>
        <v>BAJO</v>
      </c>
      <c r="X199" s="116">
        <f t="shared" si="25"/>
        <v>0.56918579362789501</v>
      </c>
      <c r="Y199" s="116">
        <f t="shared" si="26"/>
        <v>-0.11811610743361485</v>
      </c>
    </row>
    <row r="200" spans="3:25">
      <c r="C200" s="103">
        <v>191</v>
      </c>
      <c r="D200" s="104" t="s">
        <v>296</v>
      </c>
      <c r="E200" s="104" t="s">
        <v>296</v>
      </c>
      <c r="F200" s="104" t="s">
        <v>309</v>
      </c>
      <c r="G200" s="93" t="s">
        <v>18</v>
      </c>
      <c r="H200" s="140">
        <v>1</v>
      </c>
      <c r="I200" s="105">
        <v>59143</v>
      </c>
      <c r="J200" s="150">
        <v>62802.733739209449</v>
      </c>
      <c r="K200" s="150">
        <v>72851.171137482961</v>
      </c>
      <c r="L200" s="146">
        <v>178500</v>
      </c>
      <c r="M200" s="149"/>
      <c r="N200" s="105">
        <v>42907.460580545099</v>
      </c>
      <c r="O200" s="106">
        <v>37710.569638755485</v>
      </c>
      <c r="P200" s="107">
        <f t="shared" si="18"/>
        <v>6</v>
      </c>
      <c r="Q200" s="108">
        <f t="shared" si="20"/>
        <v>75652</v>
      </c>
      <c r="R200" s="109">
        <f t="shared" si="21"/>
        <v>75652</v>
      </c>
      <c r="S200" s="110">
        <f t="shared" si="19"/>
        <v>47495.549737091889</v>
      </c>
      <c r="T200" s="111">
        <f t="shared" si="22"/>
        <v>62.78161811596771</v>
      </c>
      <c r="U200" s="112">
        <f t="shared" si="23"/>
        <v>37.21838188403229</v>
      </c>
      <c r="V200" s="113" t="str">
        <f t="shared" si="24"/>
        <v>BAJO</v>
      </c>
      <c r="X200" s="116">
        <f t="shared" si="25"/>
        <v>0.56834013823058815</v>
      </c>
      <c r="Y200" s="116">
        <f t="shared" si="26"/>
        <v>-0.21822291545497804</v>
      </c>
    </row>
    <row r="201" spans="3:25">
      <c r="C201" s="114">
        <v>192</v>
      </c>
      <c r="D201" s="104" t="s">
        <v>296</v>
      </c>
      <c r="E201" s="104" t="s">
        <v>296</v>
      </c>
      <c r="F201" s="104" t="s">
        <v>310</v>
      </c>
      <c r="G201" s="93" t="s">
        <v>18</v>
      </c>
      <c r="H201" s="140">
        <v>1</v>
      </c>
      <c r="I201" s="105">
        <v>67235</v>
      </c>
      <c r="J201" s="150">
        <v>73250.217900954114</v>
      </c>
      <c r="K201" s="150">
        <v>84970.25276510675</v>
      </c>
      <c r="L201" s="146">
        <v>154700</v>
      </c>
      <c r="M201" s="149">
        <v>90335.389368468881</v>
      </c>
      <c r="N201" s="105">
        <v>47879.809528030135</v>
      </c>
      <c r="O201" s="106">
        <v>42861.567550636879</v>
      </c>
      <c r="P201" s="107">
        <f t="shared" si="18"/>
        <v>7</v>
      </c>
      <c r="Q201" s="108">
        <f t="shared" si="20"/>
        <v>80176</v>
      </c>
      <c r="R201" s="109">
        <f t="shared" si="21"/>
        <v>80176</v>
      </c>
      <c r="S201" s="110">
        <f t="shared" si="19"/>
        <v>34498.18081044517</v>
      </c>
      <c r="T201" s="111">
        <f t="shared" si="22"/>
        <v>43.028064271658813</v>
      </c>
      <c r="U201" s="112">
        <f t="shared" si="23"/>
        <v>56.971935728341187</v>
      </c>
      <c r="V201" s="113" t="str">
        <f t="shared" si="24"/>
        <v>BAJO</v>
      </c>
      <c r="X201" s="116">
        <f t="shared" si="25"/>
        <v>0.56865471428613112</v>
      </c>
      <c r="Y201" s="116">
        <f t="shared" si="26"/>
        <v>-0.16140740371183396</v>
      </c>
    </row>
    <row r="202" spans="3:25">
      <c r="C202" s="103">
        <v>193</v>
      </c>
      <c r="D202" s="104" t="s">
        <v>296</v>
      </c>
      <c r="E202" s="104" t="s">
        <v>296</v>
      </c>
      <c r="F202" s="104" t="s">
        <v>311</v>
      </c>
      <c r="G202" s="93" t="s">
        <v>18</v>
      </c>
      <c r="H202" s="140">
        <v>1</v>
      </c>
      <c r="I202" s="105">
        <v>30464</v>
      </c>
      <c r="J202" s="150">
        <v>30284.448332576099</v>
      </c>
      <c r="K202" s="150">
        <v>35129.960065788269</v>
      </c>
      <c r="L202" s="146">
        <v>357000</v>
      </c>
      <c r="M202" s="149"/>
      <c r="N202" s="105">
        <v>22347.635719033904</v>
      </c>
      <c r="O202" s="106">
        <v>19427.126331175612</v>
      </c>
      <c r="P202" s="107">
        <f t="shared" ref="P202:P265" si="27">COUNT(I202:O202)</f>
        <v>6</v>
      </c>
      <c r="Q202" s="108">
        <f t="shared" si="20"/>
        <v>82442</v>
      </c>
      <c r="R202" s="109">
        <f t="shared" si="21"/>
        <v>82442</v>
      </c>
      <c r="S202" s="110">
        <f t="shared" ref="S202:S265" si="28">STDEVP(I202:O202)</f>
        <v>122898.91109381961</v>
      </c>
      <c r="T202" s="111">
        <f t="shared" si="22"/>
        <v>149.0731800463594</v>
      </c>
      <c r="U202" s="112">
        <f t="shared" si="23"/>
        <v>-49.073180046359397</v>
      </c>
      <c r="V202" s="113" t="str">
        <f t="shared" si="24"/>
        <v>BAJO</v>
      </c>
      <c r="X202" s="116">
        <f t="shared" si="25"/>
        <v>0.56811663653584232</v>
      </c>
      <c r="Y202" s="116">
        <f t="shared" si="26"/>
        <v>-0.63047960990757135</v>
      </c>
    </row>
    <row r="203" spans="3:25" ht="34.9">
      <c r="C203" s="114">
        <v>194</v>
      </c>
      <c r="D203" s="104" t="s">
        <v>296</v>
      </c>
      <c r="E203" s="104" t="s">
        <v>296</v>
      </c>
      <c r="F203" s="104" t="s">
        <v>312</v>
      </c>
      <c r="G203" s="93" t="s">
        <v>18</v>
      </c>
      <c r="H203" s="140">
        <v>1</v>
      </c>
      <c r="I203" s="105">
        <v>54026</v>
      </c>
      <c r="J203" s="150">
        <v>56610.586465243068</v>
      </c>
      <c r="K203" s="150">
        <v>65668.280299681952</v>
      </c>
      <c r="L203" s="146">
        <v>380800</v>
      </c>
      <c r="M203" s="149"/>
      <c r="N203" s="105">
        <v>36971.369842676715</v>
      </c>
      <c r="O203" s="106">
        <v>34432.15911463771</v>
      </c>
      <c r="P203" s="107">
        <f t="shared" si="27"/>
        <v>6</v>
      </c>
      <c r="Q203" s="108">
        <f t="shared" ref="Q203:Q266" si="29">ROUND(AVERAGE(I203:O203),0)</f>
        <v>104751</v>
      </c>
      <c r="R203" s="109">
        <f t="shared" ref="R203:R266" si="30">ROUND(+Q203*H203,0)</f>
        <v>104751</v>
      </c>
      <c r="S203" s="110">
        <f t="shared" si="28"/>
        <v>123935.36760965295</v>
      </c>
      <c r="T203" s="111">
        <f t="shared" ref="T203:T266" si="31">S203/Q203*100</f>
        <v>118.31425724780954</v>
      </c>
      <c r="U203" s="112">
        <f t="shared" ref="U203:U266" si="32">100-T203</f>
        <v>-18.314257247809536</v>
      </c>
      <c r="V203" s="113" t="str">
        <f t="shared" ref="V203:V266" si="33">IF(U203&gt;70,"ALTO","BAJO")</f>
        <v>BAJO</v>
      </c>
      <c r="X203" s="116">
        <f t="shared" ref="X203:X266" si="34">(I203-O203)/O203</f>
        <v>0.56905641090141823</v>
      </c>
      <c r="Y203" s="116">
        <f t="shared" ref="Y203:Y266" si="35">(I203-Q203)/Q203</f>
        <v>-0.48424358717339216</v>
      </c>
    </row>
    <row r="204" spans="3:25">
      <c r="C204" s="103">
        <v>195</v>
      </c>
      <c r="D204" s="104" t="s">
        <v>296</v>
      </c>
      <c r="E204" s="104" t="s">
        <v>296</v>
      </c>
      <c r="F204" s="104" t="s">
        <v>313</v>
      </c>
      <c r="G204" s="93" t="s">
        <v>18</v>
      </c>
      <c r="H204" s="140">
        <v>1</v>
      </c>
      <c r="I204" s="105">
        <v>46767</v>
      </c>
      <c r="J204" s="150">
        <v>47683.829850068149</v>
      </c>
      <c r="K204" s="150">
        <v>55313.242626079053</v>
      </c>
      <c r="L204" s="146">
        <v>345100</v>
      </c>
      <c r="M204" s="149">
        <v>63578.43980009087</v>
      </c>
      <c r="N204" s="105">
        <v>32473.908154221142</v>
      </c>
      <c r="O204" s="106">
        <v>29803.229275422844</v>
      </c>
      <c r="P204" s="107">
        <f t="shared" si="27"/>
        <v>7</v>
      </c>
      <c r="Q204" s="108">
        <f t="shared" si="29"/>
        <v>88674</v>
      </c>
      <c r="R204" s="109">
        <f t="shared" si="30"/>
        <v>88674</v>
      </c>
      <c r="S204" s="110">
        <f t="shared" si="28"/>
        <v>105259.9702892253</v>
      </c>
      <c r="T204" s="111">
        <f t="shared" si="31"/>
        <v>118.70443454589315</v>
      </c>
      <c r="U204" s="112">
        <f t="shared" si="32"/>
        <v>-18.70443454589315</v>
      </c>
      <c r="V204" s="113" t="str">
        <f t="shared" si="33"/>
        <v>BAJO</v>
      </c>
      <c r="X204" s="116">
        <f t="shared" si="34"/>
        <v>0.56919237065918515</v>
      </c>
      <c r="Y204" s="116">
        <f t="shared" si="35"/>
        <v>-0.472596251437851</v>
      </c>
    </row>
    <row r="205" spans="3:25" ht="34.9">
      <c r="C205" s="114">
        <v>196</v>
      </c>
      <c r="D205" s="104" t="s">
        <v>296</v>
      </c>
      <c r="E205" s="104" t="s">
        <v>296</v>
      </c>
      <c r="F205" s="104" t="s">
        <v>314</v>
      </c>
      <c r="G205" s="93" t="s">
        <v>18</v>
      </c>
      <c r="H205" s="140">
        <v>1</v>
      </c>
      <c r="I205" s="105">
        <v>63903</v>
      </c>
      <c r="J205" s="150">
        <v>64395.876883234887</v>
      </c>
      <c r="K205" s="150">
        <v>74699.217184552472</v>
      </c>
      <c r="L205" s="146">
        <v>416500</v>
      </c>
      <c r="M205" s="149"/>
      <c r="N205" s="105">
        <v>45575.209594504762</v>
      </c>
      <c r="O205" s="106">
        <v>40763.340572144501</v>
      </c>
      <c r="P205" s="107">
        <f t="shared" si="27"/>
        <v>6</v>
      </c>
      <c r="Q205" s="108">
        <f t="shared" si="29"/>
        <v>117639</v>
      </c>
      <c r="R205" s="109">
        <f t="shared" si="30"/>
        <v>117639</v>
      </c>
      <c r="S205" s="110">
        <f t="shared" si="28"/>
        <v>134156.10746649731</v>
      </c>
      <c r="T205" s="111">
        <f t="shared" si="31"/>
        <v>114.0405031209865</v>
      </c>
      <c r="U205" s="112">
        <f t="shared" si="32"/>
        <v>-14.0405031209865</v>
      </c>
      <c r="V205" s="113" t="str">
        <f t="shared" si="33"/>
        <v>BAJO</v>
      </c>
      <c r="X205" s="116">
        <f t="shared" si="34"/>
        <v>0.56765856534505688</v>
      </c>
      <c r="Y205" s="116">
        <f t="shared" si="35"/>
        <v>-0.45678728992936019</v>
      </c>
    </row>
    <row r="206" spans="3:25" ht="34.9">
      <c r="C206" s="103">
        <v>197</v>
      </c>
      <c r="D206" s="104" t="s">
        <v>296</v>
      </c>
      <c r="E206" s="104" t="s">
        <v>296</v>
      </c>
      <c r="F206" s="104" t="s">
        <v>315</v>
      </c>
      <c r="G206" s="93" t="s">
        <v>18</v>
      </c>
      <c r="H206" s="140">
        <v>1</v>
      </c>
      <c r="I206" s="105">
        <v>36771</v>
      </c>
      <c r="J206" s="150">
        <v>37557.920036347117</v>
      </c>
      <c r="K206" s="150">
        <v>43567.187242162647</v>
      </c>
      <c r="L206" s="146">
        <v>214200</v>
      </c>
      <c r="M206" s="149"/>
      <c r="N206" s="105">
        <v>25867.388344781742</v>
      </c>
      <c r="O206" s="106">
        <v>23466.517435790352</v>
      </c>
      <c r="P206" s="107">
        <f t="shared" si="27"/>
        <v>6</v>
      </c>
      <c r="Q206" s="108">
        <f t="shared" si="29"/>
        <v>63572</v>
      </c>
      <c r="R206" s="109">
        <f t="shared" si="30"/>
        <v>63572</v>
      </c>
      <c r="S206" s="110">
        <f t="shared" si="28"/>
        <v>67717.67414044925</v>
      </c>
      <c r="T206" s="111">
        <f t="shared" si="31"/>
        <v>106.52122654698491</v>
      </c>
      <c r="U206" s="112">
        <f t="shared" si="32"/>
        <v>-6.5212265469849058</v>
      </c>
      <c r="V206" s="113" t="str">
        <f t="shared" si="33"/>
        <v>BAJO</v>
      </c>
      <c r="X206" s="116">
        <f t="shared" si="34"/>
        <v>0.56695598742394104</v>
      </c>
      <c r="Y206" s="116">
        <f t="shared" si="35"/>
        <v>-0.42158497451708299</v>
      </c>
    </row>
    <row r="207" spans="3:25" ht="52.15">
      <c r="C207" s="114">
        <v>198</v>
      </c>
      <c r="D207" s="104" t="s">
        <v>296</v>
      </c>
      <c r="E207" s="104" t="s">
        <v>296</v>
      </c>
      <c r="F207" s="104" t="s">
        <v>316</v>
      </c>
      <c r="G207" s="93" t="s">
        <v>18</v>
      </c>
      <c r="H207" s="140">
        <v>1</v>
      </c>
      <c r="I207" s="105">
        <v>36771</v>
      </c>
      <c r="J207" s="150">
        <v>40562.553639254882</v>
      </c>
      <c r="K207" s="150">
        <v>47052.562221535663</v>
      </c>
      <c r="L207" s="146">
        <v>297500</v>
      </c>
      <c r="M207" s="149"/>
      <c r="N207" s="105">
        <v>25867.388344781742</v>
      </c>
      <c r="O207" s="106">
        <v>23466.517435790352</v>
      </c>
      <c r="P207" s="107">
        <f t="shared" si="27"/>
        <v>6</v>
      </c>
      <c r="Q207" s="108">
        <f t="shared" si="29"/>
        <v>78537</v>
      </c>
      <c r="R207" s="109">
        <f t="shared" si="30"/>
        <v>78537</v>
      </c>
      <c r="S207" s="110">
        <f t="shared" si="28"/>
        <v>98259.324039965111</v>
      </c>
      <c r="T207" s="111">
        <f t="shared" si="31"/>
        <v>125.11214337186945</v>
      </c>
      <c r="U207" s="112">
        <f t="shared" si="32"/>
        <v>-25.11214337186945</v>
      </c>
      <c r="V207" s="113" t="str">
        <f t="shared" si="33"/>
        <v>BAJO</v>
      </c>
      <c r="X207" s="116">
        <f t="shared" si="34"/>
        <v>0.56695598742394104</v>
      </c>
      <c r="Y207" s="116">
        <f t="shared" si="35"/>
        <v>-0.53180029794873751</v>
      </c>
    </row>
    <row r="208" spans="3:25" ht="34.9">
      <c r="C208" s="103">
        <v>199</v>
      </c>
      <c r="D208" s="104" t="s">
        <v>296</v>
      </c>
      <c r="E208" s="104" t="s">
        <v>296</v>
      </c>
      <c r="F208" s="104" t="s">
        <v>317</v>
      </c>
      <c r="G208" s="93" t="s">
        <v>18</v>
      </c>
      <c r="H208" s="140">
        <v>1</v>
      </c>
      <c r="I208" s="105">
        <v>68663</v>
      </c>
      <c r="J208" s="150">
        <v>63514.615883689235</v>
      </c>
      <c r="K208" s="150">
        <v>73676.954425079515</v>
      </c>
      <c r="L208" s="146">
        <v>535500</v>
      </c>
      <c r="M208" s="149"/>
      <c r="N208" s="105">
        <v>48187.089519166853</v>
      </c>
      <c r="O208" s="106">
        <v>43735.367926498227</v>
      </c>
      <c r="P208" s="107">
        <f t="shared" si="27"/>
        <v>6</v>
      </c>
      <c r="Q208" s="108">
        <f t="shared" si="29"/>
        <v>138880</v>
      </c>
      <c r="R208" s="109">
        <f t="shared" si="30"/>
        <v>138880</v>
      </c>
      <c r="S208" s="110">
        <f t="shared" si="28"/>
        <v>177692.11893359176</v>
      </c>
      <c r="T208" s="111">
        <f t="shared" si="31"/>
        <v>127.94651420909544</v>
      </c>
      <c r="U208" s="112">
        <f t="shared" si="32"/>
        <v>-27.94651420909544</v>
      </c>
      <c r="V208" s="113" t="str">
        <f t="shared" si="33"/>
        <v>BAJO</v>
      </c>
      <c r="X208" s="116">
        <f t="shared" si="34"/>
        <v>0.56996507072708791</v>
      </c>
      <c r="Y208" s="116">
        <f t="shared" si="35"/>
        <v>-0.50559475806451615</v>
      </c>
    </row>
    <row r="209" spans="3:25">
      <c r="C209" s="114">
        <v>200</v>
      </c>
      <c r="D209" s="104" t="s">
        <v>296</v>
      </c>
      <c r="E209" s="104" t="s">
        <v>296</v>
      </c>
      <c r="F209" s="104" t="s">
        <v>318</v>
      </c>
      <c r="G209" s="93" t="s">
        <v>18</v>
      </c>
      <c r="H209" s="140">
        <v>1</v>
      </c>
      <c r="I209" s="105">
        <v>27489</v>
      </c>
      <c r="J209" s="150">
        <v>28450.7381190368</v>
      </c>
      <c r="K209" s="150">
        <v>33002.856218082685</v>
      </c>
      <c r="L209" s="146">
        <v>238000</v>
      </c>
      <c r="M209" s="149">
        <v>35962.322126306222</v>
      </c>
      <c r="N209" s="105">
        <v>19191.032173720367</v>
      </c>
      <c r="O209" s="106">
        <v>17574.448319064522</v>
      </c>
      <c r="P209" s="107">
        <f t="shared" si="27"/>
        <v>7</v>
      </c>
      <c r="Q209" s="108">
        <f t="shared" si="29"/>
        <v>57096</v>
      </c>
      <c r="R209" s="109">
        <f t="shared" si="30"/>
        <v>57096</v>
      </c>
      <c r="S209" s="110">
        <f t="shared" si="28"/>
        <v>74113.074076813966</v>
      </c>
      <c r="T209" s="111">
        <f t="shared" si="31"/>
        <v>129.80431917614888</v>
      </c>
      <c r="U209" s="112">
        <f t="shared" si="32"/>
        <v>-29.80431917614888</v>
      </c>
      <c r="V209" s="113" t="str">
        <f t="shared" si="33"/>
        <v>BAJO</v>
      </c>
      <c r="X209" s="116">
        <f t="shared" si="34"/>
        <v>0.56414582699476867</v>
      </c>
      <c r="Y209" s="116">
        <f t="shared" si="35"/>
        <v>-0.51854770912147963</v>
      </c>
    </row>
    <row r="210" spans="3:25">
      <c r="C210" s="103">
        <v>201</v>
      </c>
      <c r="D210" s="104" t="s">
        <v>296</v>
      </c>
      <c r="E210" s="104" t="s">
        <v>296</v>
      </c>
      <c r="F210" s="104" t="s">
        <v>322</v>
      </c>
      <c r="G210" s="93" t="s">
        <v>18</v>
      </c>
      <c r="H210" s="140">
        <v>1</v>
      </c>
      <c r="I210" s="105">
        <v>34748</v>
      </c>
      <c r="J210" s="150">
        <v>32605.429600181731</v>
      </c>
      <c r="K210" s="150">
        <v>37822.298336210806</v>
      </c>
      <c r="L210" s="146">
        <v>77350</v>
      </c>
      <c r="M210" s="149"/>
      <c r="N210" s="105">
        <v>22096.224817194772</v>
      </c>
      <c r="O210" s="106">
        <v>22160.241177698896</v>
      </c>
      <c r="P210" s="107">
        <f t="shared" si="27"/>
        <v>6</v>
      </c>
      <c r="Q210" s="108">
        <f t="shared" si="29"/>
        <v>37797</v>
      </c>
      <c r="R210" s="109">
        <f t="shared" si="30"/>
        <v>37797</v>
      </c>
      <c r="S210" s="110">
        <f t="shared" si="28"/>
        <v>18671.331951343753</v>
      </c>
      <c r="T210" s="111">
        <f t="shared" si="31"/>
        <v>49.398978626197191</v>
      </c>
      <c r="U210" s="112">
        <f t="shared" si="32"/>
        <v>50.601021373802809</v>
      </c>
      <c r="V210" s="113" t="str">
        <f t="shared" si="33"/>
        <v>BAJO</v>
      </c>
      <c r="X210" s="116">
        <f t="shared" si="34"/>
        <v>0.56803347587069031</v>
      </c>
      <c r="Y210" s="116">
        <f t="shared" si="35"/>
        <v>-8.0667777865968196E-2</v>
      </c>
    </row>
    <row r="211" spans="3:25">
      <c r="C211" s="114">
        <v>202</v>
      </c>
      <c r="D211" s="104" t="s">
        <v>296</v>
      </c>
      <c r="E211" s="104" t="s">
        <v>296</v>
      </c>
      <c r="F211" s="104" t="s">
        <v>323</v>
      </c>
      <c r="G211" s="93" t="s">
        <v>18</v>
      </c>
      <c r="H211" s="140">
        <v>1</v>
      </c>
      <c r="I211" s="105">
        <v>3332</v>
      </c>
      <c r="J211" s="150">
        <v>3004.6336029077688</v>
      </c>
      <c r="K211" s="150">
        <v>3485.3749793730117</v>
      </c>
      <c r="L211" s="146">
        <v>77350</v>
      </c>
      <c r="M211" s="149"/>
      <c r="N211" s="105">
        <v>2472.2072014181258</v>
      </c>
      <c r="O211" s="106">
        <v>2133.6214240968889</v>
      </c>
      <c r="P211" s="107">
        <f t="shared" si="27"/>
        <v>6</v>
      </c>
      <c r="Q211" s="108">
        <f t="shared" si="29"/>
        <v>15296</v>
      </c>
      <c r="R211" s="109">
        <f t="shared" si="30"/>
        <v>15296</v>
      </c>
      <c r="S211" s="110">
        <f t="shared" si="28"/>
        <v>27755.187605921008</v>
      </c>
      <c r="T211" s="111">
        <f t="shared" si="31"/>
        <v>181.45389386716141</v>
      </c>
      <c r="U211" s="112">
        <f t="shared" si="32"/>
        <v>-81.453893867161412</v>
      </c>
      <c r="V211" s="113" t="str">
        <f t="shared" si="33"/>
        <v>BAJO</v>
      </c>
      <c r="X211" s="116">
        <f t="shared" si="34"/>
        <v>0.56166410890364782</v>
      </c>
      <c r="Y211" s="116">
        <f t="shared" si="35"/>
        <v>-0.78216527196652719</v>
      </c>
    </row>
    <row r="212" spans="3:25">
      <c r="C212" s="103">
        <v>203</v>
      </c>
      <c r="D212" s="104" t="s">
        <v>296</v>
      </c>
      <c r="E212" s="104" t="s">
        <v>296</v>
      </c>
      <c r="F212" s="104" t="s">
        <v>324</v>
      </c>
      <c r="G212" s="93" t="s">
        <v>18</v>
      </c>
      <c r="H212" s="140">
        <v>1</v>
      </c>
      <c r="I212" s="105">
        <v>5712</v>
      </c>
      <c r="J212" s="150">
        <v>5026.1334166288052</v>
      </c>
      <c r="K212" s="150">
        <v>5830.3147632894133</v>
      </c>
      <c r="L212" s="146">
        <v>95200</v>
      </c>
      <c r="M212" s="149"/>
      <c r="N212" s="105">
        <v>3994.6398847773103</v>
      </c>
      <c r="O212" s="106">
        <v>3684.3405721444979</v>
      </c>
      <c r="P212" s="107">
        <f t="shared" si="27"/>
        <v>6</v>
      </c>
      <c r="Q212" s="108">
        <f t="shared" si="29"/>
        <v>19908</v>
      </c>
      <c r="R212" s="109">
        <f t="shared" si="30"/>
        <v>19908</v>
      </c>
      <c r="S212" s="110">
        <f t="shared" si="28"/>
        <v>33681.114911184661</v>
      </c>
      <c r="T212" s="111">
        <f t="shared" si="31"/>
        <v>169.18382012851447</v>
      </c>
      <c r="U212" s="112">
        <f t="shared" si="32"/>
        <v>-69.183820128514469</v>
      </c>
      <c r="V212" s="113" t="str">
        <f t="shared" si="33"/>
        <v>BAJO</v>
      </c>
      <c r="X212" s="116">
        <f t="shared" si="34"/>
        <v>0.55034527567447111</v>
      </c>
      <c r="Y212" s="116">
        <f t="shared" si="35"/>
        <v>-0.71308016877637126</v>
      </c>
    </row>
    <row r="213" spans="3:25" ht="52.15">
      <c r="C213" s="114">
        <v>204</v>
      </c>
      <c r="D213" s="104" t="s">
        <v>296</v>
      </c>
      <c r="E213" s="104" t="s">
        <v>296</v>
      </c>
      <c r="F213" s="104" t="s">
        <v>325</v>
      </c>
      <c r="G213" s="93" t="s">
        <v>18</v>
      </c>
      <c r="H213" s="140">
        <v>1</v>
      </c>
      <c r="I213" s="105">
        <v>45696</v>
      </c>
      <c r="J213" s="150">
        <v>43022.229186733297</v>
      </c>
      <c r="K213" s="150">
        <v>49905.78585661063</v>
      </c>
      <c r="L213" s="146">
        <v>101150</v>
      </c>
      <c r="M213" s="149"/>
      <c r="N213" s="105">
        <v>32376.13724795037</v>
      </c>
      <c r="O213" s="106">
        <v>29160.598872415954</v>
      </c>
      <c r="P213" s="107">
        <f t="shared" si="27"/>
        <v>6</v>
      </c>
      <c r="Q213" s="108">
        <f t="shared" si="29"/>
        <v>50218</v>
      </c>
      <c r="R213" s="109">
        <f t="shared" si="30"/>
        <v>50218</v>
      </c>
      <c r="S213" s="110">
        <f t="shared" si="28"/>
        <v>23903.067832107041</v>
      </c>
      <c r="T213" s="111">
        <f t="shared" si="31"/>
        <v>47.598605743173842</v>
      </c>
      <c r="U213" s="112">
        <f t="shared" si="32"/>
        <v>52.401394256826158</v>
      </c>
      <c r="V213" s="113" t="str">
        <f t="shared" si="33"/>
        <v>BAJO</v>
      </c>
      <c r="X213" s="116">
        <f t="shared" si="34"/>
        <v>0.5670460061513164</v>
      </c>
      <c r="Y213" s="116">
        <f t="shared" si="35"/>
        <v>-9.004739336492891E-2</v>
      </c>
    </row>
    <row r="214" spans="3:25">
      <c r="C214" s="103">
        <v>205</v>
      </c>
      <c r="D214" s="104" t="s">
        <v>296</v>
      </c>
      <c r="E214" s="104" t="s">
        <v>296</v>
      </c>
      <c r="F214" s="104" t="s">
        <v>328</v>
      </c>
      <c r="G214" s="93" t="s">
        <v>18</v>
      </c>
      <c r="H214" s="140">
        <v>1</v>
      </c>
      <c r="I214" s="105">
        <v>1105629</v>
      </c>
      <c r="J214" s="150">
        <v>949243.28957746469</v>
      </c>
      <c r="K214" s="150">
        <v>1101122.2159098589</v>
      </c>
      <c r="L214" s="150">
        <v>1011500</v>
      </c>
      <c r="M214" s="149">
        <v>1260031.395729214</v>
      </c>
      <c r="N214" s="105">
        <v>865482.02958120988</v>
      </c>
      <c r="O214" s="106">
        <v>704268.72395072039</v>
      </c>
      <c r="P214" s="107">
        <f t="shared" si="27"/>
        <v>7</v>
      </c>
      <c r="Q214" s="108">
        <f t="shared" si="29"/>
        <v>999611</v>
      </c>
      <c r="R214" s="109">
        <f t="shared" si="30"/>
        <v>999611</v>
      </c>
      <c r="S214" s="110">
        <f t="shared" si="28"/>
        <v>167868.580014684</v>
      </c>
      <c r="T214" s="111">
        <f t="shared" si="31"/>
        <v>16.793390630423634</v>
      </c>
      <c r="U214" s="112">
        <f t="shared" si="32"/>
        <v>83.20660936957637</v>
      </c>
      <c r="V214" s="113" t="str">
        <f t="shared" si="33"/>
        <v>ALTO</v>
      </c>
      <c r="X214" s="116">
        <f t="shared" si="34"/>
        <v>0.5698964931990419</v>
      </c>
      <c r="Y214" s="116">
        <f t="shared" si="35"/>
        <v>0.10605925705099284</v>
      </c>
    </row>
    <row r="215" spans="3:25" ht="34.9">
      <c r="C215" s="114">
        <v>206</v>
      </c>
      <c r="D215" s="104" t="s">
        <v>296</v>
      </c>
      <c r="E215" s="104" t="s">
        <v>296</v>
      </c>
      <c r="F215" s="104" t="s">
        <v>329</v>
      </c>
      <c r="G215" s="93" t="s">
        <v>18</v>
      </c>
      <c r="H215" s="140">
        <v>1</v>
      </c>
      <c r="I215" s="105">
        <v>1467270</v>
      </c>
      <c r="J215" s="150">
        <v>1399584.8437074057</v>
      </c>
      <c r="K215" s="150">
        <v>1623518.4187005905</v>
      </c>
      <c r="L215" s="150">
        <v>1011500</v>
      </c>
      <c r="M215" s="149">
        <v>1769149.8673330303</v>
      </c>
      <c r="N215" s="105">
        <v>1140218.2762020829</v>
      </c>
      <c r="O215" s="106">
        <v>934577.06326999376</v>
      </c>
      <c r="P215" s="107">
        <f t="shared" si="27"/>
        <v>7</v>
      </c>
      <c r="Q215" s="108">
        <f t="shared" si="29"/>
        <v>1335117</v>
      </c>
      <c r="R215" s="109">
        <f t="shared" si="30"/>
        <v>1335117</v>
      </c>
      <c r="S215" s="110">
        <f t="shared" si="28"/>
        <v>291872.31617801136</v>
      </c>
      <c r="T215" s="111">
        <f t="shared" si="31"/>
        <v>21.86117892124895</v>
      </c>
      <c r="U215" s="112">
        <f t="shared" si="32"/>
        <v>78.13882107875105</v>
      </c>
      <c r="V215" s="113" t="str">
        <f t="shared" si="33"/>
        <v>ALTO</v>
      </c>
      <c r="X215" s="116">
        <f t="shared" si="34"/>
        <v>0.56998289136924218</v>
      </c>
      <c r="Y215" s="116">
        <f t="shared" si="35"/>
        <v>9.8982336379508318E-2</v>
      </c>
    </row>
    <row r="216" spans="3:25">
      <c r="C216" s="103">
        <v>207</v>
      </c>
      <c r="D216" s="104" t="s">
        <v>296</v>
      </c>
      <c r="E216" s="104" t="s">
        <v>296</v>
      </c>
      <c r="F216" s="104" t="s">
        <v>330</v>
      </c>
      <c r="G216" s="93" t="s">
        <v>18</v>
      </c>
      <c r="H216" s="140">
        <v>1</v>
      </c>
      <c r="I216" s="105">
        <v>1696464</v>
      </c>
      <c r="J216" s="150">
        <v>1710895.8150204453</v>
      </c>
      <c r="K216" s="150">
        <v>1984639.1454237162</v>
      </c>
      <c r="L216" s="150">
        <v>1487500</v>
      </c>
      <c r="M216" s="149">
        <v>2457343.5197637435</v>
      </c>
      <c r="N216" s="105">
        <v>1383123.1091956571</v>
      </c>
      <c r="O216" s="106">
        <v>1080585.7878471499</v>
      </c>
      <c r="P216" s="107">
        <f t="shared" si="27"/>
        <v>7</v>
      </c>
      <c r="Q216" s="108">
        <f t="shared" si="29"/>
        <v>1685793</v>
      </c>
      <c r="R216" s="109">
        <f t="shared" si="30"/>
        <v>1685793</v>
      </c>
      <c r="S216" s="110">
        <f t="shared" si="28"/>
        <v>411017.58583085763</v>
      </c>
      <c r="T216" s="111">
        <f t="shared" si="31"/>
        <v>24.38126067855648</v>
      </c>
      <c r="U216" s="112">
        <f t="shared" si="32"/>
        <v>75.618739321443513</v>
      </c>
      <c r="V216" s="113" t="str">
        <f t="shared" si="33"/>
        <v>ALTO</v>
      </c>
      <c r="X216" s="116">
        <f t="shared" si="34"/>
        <v>0.56994846598886306</v>
      </c>
      <c r="Y216" s="116">
        <f t="shared" si="35"/>
        <v>6.3299586604049253E-3</v>
      </c>
    </row>
    <row r="217" spans="3:25">
      <c r="C217" s="114">
        <v>208</v>
      </c>
      <c r="D217" s="104" t="s">
        <v>296</v>
      </c>
      <c r="E217" s="104" t="s">
        <v>296</v>
      </c>
      <c r="F217" s="104" t="s">
        <v>332</v>
      </c>
      <c r="G217" s="93" t="s">
        <v>18</v>
      </c>
      <c r="H217" s="140">
        <v>1</v>
      </c>
      <c r="I217" s="105">
        <v>14875</v>
      </c>
      <c r="J217" s="150">
        <v>15796.419309404815</v>
      </c>
      <c r="K217" s="150">
        <v>18323.846398909587</v>
      </c>
      <c r="L217" s="146">
        <v>29750</v>
      </c>
      <c r="M217" s="149"/>
      <c r="N217" s="105">
        <v>9455.8433636162208</v>
      </c>
      <c r="O217" s="106">
        <v>9513.3633326372947</v>
      </c>
      <c r="P217" s="107">
        <f t="shared" si="27"/>
        <v>6</v>
      </c>
      <c r="Q217" s="108">
        <f t="shared" si="29"/>
        <v>16286</v>
      </c>
      <c r="R217" s="109">
        <f t="shared" si="30"/>
        <v>16286</v>
      </c>
      <c r="S217" s="110">
        <f t="shared" si="28"/>
        <v>6833.5248458716496</v>
      </c>
      <c r="T217" s="111">
        <f t="shared" si="31"/>
        <v>41.959504150016272</v>
      </c>
      <c r="U217" s="112">
        <f t="shared" si="32"/>
        <v>58.040495849983728</v>
      </c>
      <c r="V217" s="113" t="str">
        <f t="shared" si="33"/>
        <v>BAJO</v>
      </c>
      <c r="X217" s="116">
        <f t="shared" si="34"/>
        <v>0.56359002383191359</v>
      </c>
      <c r="Y217" s="116">
        <f t="shared" si="35"/>
        <v>-8.663883089770355E-2</v>
      </c>
    </row>
    <row r="218" spans="3:25">
      <c r="C218" s="103">
        <v>209</v>
      </c>
      <c r="D218" s="104" t="s">
        <v>296</v>
      </c>
      <c r="E218" s="104" t="s">
        <v>296</v>
      </c>
      <c r="F218" s="104" t="s">
        <v>333</v>
      </c>
      <c r="G218" s="93" t="s">
        <v>18</v>
      </c>
      <c r="H218" s="140">
        <v>1</v>
      </c>
      <c r="I218" s="105">
        <v>23324</v>
      </c>
      <c r="J218" s="150">
        <v>21849.872303498407</v>
      </c>
      <c r="K218" s="150">
        <v>25345.851872058152</v>
      </c>
      <c r="L218" s="150">
        <v>29750</v>
      </c>
      <c r="M218" s="149"/>
      <c r="N218" s="105">
        <v>14777.37411921117</v>
      </c>
      <c r="O218" s="106">
        <v>14857.924618918356</v>
      </c>
      <c r="P218" s="107">
        <f t="shared" si="27"/>
        <v>6</v>
      </c>
      <c r="Q218" s="108">
        <f t="shared" si="29"/>
        <v>21651</v>
      </c>
      <c r="R218" s="109">
        <f t="shared" si="30"/>
        <v>21651</v>
      </c>
      <c r="S218" s="110">
        <f t="shared" si="28"/>
        <v>5407.9696786708791</v>
      </c>
      <c r="T218" s="111">
        <f t="shared" si="31"/>
        <v>24.977921013675484</v>
      </c>
      <c r="U218" s="112">
        <f t="shared" si="32"/>
        <v>75.022078986324516</v>
      </c>
      <c r="V218" s="113" t="str">
        <f t="shared" si="33"/>
        <v>ALTO</v>
      </c>
      <c r="X218" s="116">
        <f t="shared" si="34"/>
        <v>0.56980201463008684</v>
      </c>
      <c r="Y218" s="116">
        <f t="shared" si="35"/>
        <v>7.7271257678629163E-2</v>
      </c>
    </row>
    <row r="219" spans="3:25">
      <c r="C219" s="114">
        <v>210</v>
      </c>
      <c r="D219" s="104" t="s">
        <v>296</v>
      </c>
      <c r="E219" s="104" t="s">
        <v>296</v>
      </c>
      <c r="F219" s="104" t="s">
        <v>334</v>
      </c>
      <c r="G219" s="93" t="s">
        <v>18</v>
      </c>
      <c r="H219" s="140">
        <v>1</v>
      </c>
      <c r="I219" s="105">
        <v>10710</v>
      </c>
      <c r="J219" s="150">
        <v>9931.9832985006833</v>
      </c>
      <c r="K219" s="150">
        <v>11521.100626260792</v>
      </c>
      <c r="L219" s="146">
        <v>29750</v>
      </c>
      <c r="M219" s="149">
        <v>11291.92367105861</v>
      </c>
      <c r="N219" s="105">
        <v>6857.9307112785291</v>
      </c>
      <c r="O219" s="106">
        <v>6891.9622050532471</v>
      </c>
      <c r="P219" s="107">
        <f t="shared" si="27"/>
        <v>7</v>
      </c>
      <c r="Q219" s="108">
        <f t="shared" si="29"/>
        <v>12422</v>
      </c>
      <c r="R219" s="109">
        <f t="shared" si="30"/>
        <v>12422</v>
      </c>
      <c r="S219" s="110">
        <f t="shared" si="28"/>
        <v>7299.8981236723876</v>
      </c>
      <c r="T219" s="111">
        <f t="shared" si="31"/>
        <v>58.765884106201803</v>
      </c>
      <c r="U219" s="112">
        <f t="shared" si="32"/>
        <v>41.234115893798197</v>
      </c>
      <c r="V219" s="113" t="str">
        <f t="shared" si="33"/>
        <v>BAJO</v>
      </c>
      <c r="X219" s="116">
        <f t="shared" si="34"/>
        <v>0.55398414578468436</v>
      </c>
      <c r="Y219" s="116">
        <f t="shared" si="35"/>
        <v>-0.13781999677990661</v>
      </c>
    </row>
    <row r="220" spans="3:25">
      <c r="C220" s="103">
        <v>211</v>
      </c>
      <c r="D220" s="104" t="s">
        <v>296</v>
      </c>
      <c r="E220" s="104" t="s">
        <v>296</v>
      </c>
      <c r="F220" s="104" t="s">
        <v>335</v>
      </c>
      <c r="G220" s="93" t="s">
        <v>18</v>
      </c>
      <c r="H220" s="140">
        <v>1</v>
      </c>
      <c r="I220" s="105">
        <v>11305</v>
      </c>
      <c r="J220" s="150">
        <v>10125.909813721035</v>
      </c>
      <c r="K220" s="150">
        <v>11746.0553839164</v>
      </c>
      <c r="L220" s="146">
        <v>29750</v>
      </c>
      <c r="M220" s="149">
        <v>12642.044979554748</v>
      </c>
      <c r="N220" s="105">
        <v>7207.1125193884336</v>
      </c>
      <c r="O220" s="106">
        <v>7242.5884318229282</v>
      </c>
      <c r="P220" s="107">
        <f t="shared" si="27"/>
        <v>7</v>
      </c>
      <c r="Q220" s="108">
        <f t="shared" si="29"/>
        <v>12860</v>
      </c>
      <c r="R220" s="109">
        <f t="shared" si="30"/>
        <v>12860</v>
      </c>
      <c r="S220" s="110">
        <f t="shared" si="28"/>
        <v>7171.0150756139474</v>
      </c>
      <c r="T220" s="111">
        <f t="shared" si="31"/>
        <v>55.762170105862729</v>
      </c>
      <c r="U220" s="112">
        <f t="shared" si="32"/>
        <v>44.237829894137271</v>
      </c>
      <c r="V220" s="113" t="str">
        <f t="shared" si="33"/>
        <v>BAJO</v>
      </c>
      <c r="X220" s="116">
        <f t="shared" si="34"/>
        <v>0.56090603606956313</v>
      </c>
      <c r="Y220" s="116">
        <f t="shared" si="35"/>
        <v>-0.12091757387247279</v>
      </c>
    </row>
    <row r="221" spans="3:25">
      <c r="C221" s="114">
        <v>212</v>
      </c>
      <c r="D221" s="104" t="s">
        <v>296</v>
      </c>
      <c r="E221" s="104" t="s">
        <v>296</v>
      </c>
      <c r="F221" s="104" t="s">
        <v>336</v>
      </c>
      <c r="G221" s="93" t="s">
        <v>18</v>
      </c>
      <c r="H221" s="140">
        <v>1</v>
      </c>
      <c r="I221" s="105">
        <v>68663</v>
      </c>
      <c r="J221" s="150">
        <v>67339.141335756474</v>
      </c>
      <c r="K221" s="150">
        <v>78113.403949477506</v>
      </c>
      <c r="L221" s="150">
        <v>95200</v>
      </c>
      <c r="M221" s="149">
        <v>81866.446615174922</v>
      </c>
      <c r="N221" s="105">
        <v>43522.020562818529</v>
      </c>
      <c r="O221" s="106">
        <v>43776.292754228445</v>
      </c>
      <c r="P221" s="107">
        <f t="shared" si="27"/>
        <v>7</v>
      </c>
      <c r="Q221" s="108">
        <f t="shared" si="29"/>
        <v>68354</v>
      </c>
      <c r="R221" s="109">
        <f t="shared" si="30"/>
        <v>68354</v>
      </c>
      <c r="S221" s="110">
        <f t="shared" si="28"/>
        <v>17809.93386349206</v>
      </c>
      <c r="T221" s="111">
        <f t="shared" si="31"/>
        <v>26.055437667864439</v>
      </c>
      <c r="U221" s="112">
        <f t="shared" si="32"/>
        <v>73.944562332135561</v>
      </c>
      <c r="V221" s="113" t="str">
        <f t="shared" si="33"/>
        <v>ALTO</v>
      </c>
      <c r="X221" s="116">
        <f t="shared" si="34"/>
        <v>0.56849736878113544</v>
      </c>
      <c r="Y221" s="116">
        <f t="shared" si="35"/>
        <v>4.5205840184919686E-3</v>
      </c>
    </row>
    <row r="222" spans="3:25">
      <c r="C222" s="103">
        <v>213</v>
      </c>
      <c r="D222" s="104" t="s">
        <v>296</v>
      </c>
      <c r="E222" s="104" t="s">
        <v>296</v>
      </c>
      <c r="F222" s="104" t="s">
        <v>337</v>
      </c>
      <c r="G222" s="93" t="s">
        <v>18</v>
      </c>
      <c r="H222" s="140">
        <v>1</v>
      </c>
      <c r="I222" s="105">
        <v>23324</v>
      </c>
      <c r="J222" s="150">
        <v>23116.53156746933</v>
      </c>
      <c r="K222" s="150">
        <v>26815.176618264421</v>
      </c>
      <c r="L222" s="146">
        <v>101150</v>
      </c>
      <c r="M222" s="149"/>
      <c r="N222" s="105">
        <v>14791.341391535565</v>
      </c>
      <c r="O222" s="106">
        <v>14866.773230319483</v>
      </c>
      <c r="P222" s="107">
        <f t="shared" si="27"/>
        <v>6</v>
      </c>
      <c r="Q222" s="108">
        <f t="shared" si="29"/>
        <v>34011</v>
      </c>
      <c r="R222" s="109">
        <f t="shared" si="30"/>
        <v>34011</v>
      </c>
      <c r="S222" s="110">
        <f t="shared" si="28"/>
        <v>30354.086219742538</v>
      </c>
      <c r="T222" s="111">
        <f t="shared" si="31"/>
        <v>89.247849871343206</v>
      </c>
      <c r="U222" s="112">
        <f t="shared" si="32"/>
        <v>10.752150128656794</v>
      </c>
      <c r="V222" s="113" t="str">
        <f t="shared" si="33"/>
        <v>BAJO</v>
      </c>
      <c r="X222" s="116">
        <f t="shared" si="34"/>
        <v>0.56886767818807804</v>
      </c>
      <c r="Y222" s="116">
        <f t="shared" si="35"/>
        <v>-0.3142218693951957</v>
      </c>
    </row>
    <row r="223" spans="3:25" ht="34.9">
      <c r="C223" s="114">
        <v>214</v>
      </c>
      <c r="D223" s="104" t="s">
        <v>296</v>
      </c>
      <c r="E223" s="104" t="s">
        <v>296</v>
      </c>
      <c r="F223" s="104" t="s">
        <v>338</v>
      </c>
      <c r="G223" s="93" t="s">
        <v>18</v>
      </c>
      <c r="H223" s="140">
        <v>1</v>
      </c>
      <c r="I223" s="105">
        <v>60690</v>
      </c>
      <c r="J223" s="150">
        <v>58648.04225806451</v>
      </c>
      <c r="K223" s="150">
        <v>68031.72901935484</v>
      </c>
      <c r="L223" s="146">
        <v>95200</v>
      </c>
      <c r="M223" s="149">
        <v>76711.437982735122</v>
      </c>
      <c r="N223" s="105">
        <v>38479.835253711506</v>
      </c>
      <c r="O223" s="106">
        <v>38700.508039256631</v>
      </c>
      <c r="P223" s="107">
        <f t="shared" si="27"/>
        <v>7</v>
      </c>
      <c r="Q223" s="108">
        <f t="shared" si="29"/>
        <v>62352</v>
      </c>
      <c r="R223" s="109">
        <f t="shared" si="30"/>
        <v>62352</v>
      </c>
      <c r="S223" s="110">
        <f t="shared" si="28"/>
        <v>18758.612317906893</v>
      </c>
      <c r="T223" s="111">
        <f t="shared" si="31"/>
        <v>30.085021038470128</v>
      </c>
      <c r="U223" s="112">
        <f t="shared" si="32"/>
        <v>69.914978961529869</v>
      </c>
      <c r="V223" s="113" t="str">
        <f t="shared" si="33"/>
        <v>BAJO</v>
      </c>
      <c r="X223" s="116">
        <f t="shared" si="34"/>
        <v>0.56819646756155995</v>
      </c>
      <c r="Y223" s="116">
        <f t="shared" si="35"/>
        <v>-2.6655119322555813E-2</v>
      </c>
    </row>
    <row r="224" spans="3:25">
      <c r="C224" s="103">
        <v>215</v>
      </c>
      <c r="D224" s="104" t="s">
        <v>296</v>
      </c>
      <c r="E224" s="104" t="s">
        <v>296</v>
      </c>
      <c r="F224" s="104" t="s">
        <v>339</v>
      </c>
      <c r="G224" s="93" t="s">
        <v>18</v>
      </c>
      <c r="H224" s="140">
        <v>1</v>
      </c>
      <c r="I224" s="105">
        <v>36652</v>
      </c>
      <c r="J224" s="150">
        <v>37465.866310767829</v>
      </c>
      <c r="K224" s="150">
        <v>43460.404920490684</v>
      </c>
      <c r="L224" s="146">
        <v>101150</v>
      </c>
      <c r="M224" s="149"/>
      <c r="N224" s="105">
        <v>23213.606603146465</v>
      </c>
      <c r="O224" s="106">
        <v>23354.803716851118</v>
      </c>
      <c r="P224" s="107">
        <f t="shared" si="27"/>
        <v>6</v>
      </c>
      <c r="Q224" s="108">
        <f t="shared" si="29"/>
        <v>44216</v>
      </c>
      <c r="R224" s="109">
        <f t="shared" si="30"/>
        <v>44216</v>
      </c>
      <c r="S224" s="110">
        <f t="shared" si="28"/>
        <v>26523.950558660279</v>
      </c>
      <c r="T224" s="111">
        <f t="shared" si="31"/>
        <v>59.987223083635513</v>
      </c>
      <c r="U224" s="112">
        <f t="shared" si="32"/>
        <v>40.012776916364487</v>
      </c>
      <c r="V224" s="113" t="str">
        <f t="shared" si="33"/>
        <v>BAJO</v>
      </c>
      <c r="X224" s="116">
        <f t="shared" si="34"/>
        <v>0.56935594254447097</v>
      </c>
      <c r="Y224" s="116">
        <f t="shared" si="35"/>
        <v>-0.17106929618237743</v>
      </c>
    </row>
    <row r="225" spans="3:25" ht="52.15">
      <c r="C225" s="114">
        <v>216</v>
      </c>
      <c r="D225" s="104" t="s">
        <v>296</v>
      </c>
      <c r="E225" s="104" t="s">
        <v>296</v>
      </c>
      <c r="F225" s="104" t="s">
        <v>340</v>
      </c>
      <c r="G225" s="93" t="s">
        <v>18</v>
      </c>
      <c r="H225" s="140">
        <v>1</v>
      </c>
      <c r="I225" s="105">
        <v>236810</v>
      </c>
      <c r="J225" s="150">
        <v>233448.24806905951</v>
      </c>
      <c r="K225" s="150">
        <v>291848.89900808717</v>
      </c>
      <c r="L225" s="146">
        <v>535500</v>
      </c>
      <c r="M225" s="149"/>
      <c r="N225" s="105">
        <v>150008.50476401509</v>
      </c>
      <c r="O225" s="106">
        <v>150864.40008352476</v>
      </c>
      <c r="P225" s="107">
        <f t="shared" si="27"/>
        <v>6</v>
      </c>
      <c r="Q225" s="108">
        <f t="shared" si="29"/>
        <v>266413</v>
      </c>
      <c r="R225" s="109">
        <f t="shared" si="30"/>
        <v>266413</v>
      </c>
      <c r="S225" s="110">
        <f t="shared" si="28"/>
        <v>130332.45723873397</v>
      </c>
      <c r="T225" s="111">
        <f t="shared" si="31"/>
        <v>48.921207763410187</v>
      </c>
      <c r="U225" s="112">
        <f t="shared" si="32"/>
        <v>51.078792236589813</v>
      </c>
      <c r="V225" s="113" t="str">
        <f t="shared" si="33"/>
        <v>BAJO</v>
      </c>
      <c r="X225" s="116">
        <f t="shared" si="34"/>
        <v>0.56968774521286802</v>
      </c>
      <c r="Y225" s="116">
        <f t="shared" si="35"/>
        <v>-0.11111694999868625</v>
      </c>
    </row>
    <row r="226" spans="3:25">
      <c r="C226" s="103">
        <v>217</v>
      </c>
      <c r="D226" s="104" t="s">
        <v>296</v>
      </c>
      <c r="E226" s="104" t="s">
        <v>296</v>
      </c>
      <c r="F226" s="104" t="s">
        <v>341</v>
      </c>
      <c r="G226" s="93" t="s">
        <v>18</v>
      </c>
      <c r="H226" s="140">
        <v>1</v>
      </c>
      <c r="I226" s="105">
        <v>23324</v>
      </c>
      <c r="J226" s="150">
        <v>24383.19083144025</v>
      </c>
      <c r="K226" s="150">
        <v>28284.501364470689</v>
      </c>
      <c r="L226" s="146">
        <v>95200</v>
      </c>
      <c r="M226" s="149"/>
      <c r="N226" s="105">
        <v>14791.341391535565</v>
      </c>
      <c r="O226" s="106">
        <v>14866.773230319483</v>
      </c>
      <c r="P226" s="107">
        <f t="shared" si="27"/>
        <v>6</v>
      </c>
      <c r="Q226" s="108">
        <f t="shared" si="29"/>
        <v>33475</v>
      </c>
      <c r="R226" s="109">
        <f t="shared" si="30"/>
        <v>33475</v>
      </c>
      <c r="S226" s="110">
        <f t="shared" si="28"/>
        <v>28041.534368819819</v>
      </c>
      <c r="T226" s="111">
        <f t="shared" si="31"/>
        <v>83.76858661335271</v>
      </c>
      <c r="U226" s="112">
        <f t="shared" si="32"/>
        <v>16.23141338664729</v>
      </c>
      <c r="V226" s="113" t="str">
        <f t="shared" si="33"/>
        <v>BAJO</v>
      </c>
      <c r="X226" s="116">
        <f t="shared" si="34"/>
        <v>0.56886767818807804</v>
      </c>
      <c r="Y226" s="116">
        <f t="shared" si="35"/>
        <v>-0.30324122479462284</v>
      </c>
    </row>
    <row r="227" spans="3:25">
      <c r="C227" s="114">
        <v>218</v>
      </c>
      <c r="D227" s="104" t="s">
        <v>296</v>
      </c>
      <c r="E227" s="104" t="s">
        <v>296</v>
      </c>
      <c r="F227" s="104" t="s">
        <v>342</v>
      </c>
      <c r="G227" s="93" t="s">
        <v>18</v>
      </c>
      <c r="H227" s="140">
        <v>1</v>
      </c>
      <c r="I227" s="105">
        <v>107219</v>
      </c>
      <c r="J227" s="150">
        <v>100780.41876419808</v>
      </c>
      <c r="K227" s="150">
        <v>116905.28576646977</v>
      </c>
      <c r="L227" s="150">
        <v>95200</v>
      </c>
      <c r="M227" s="149">
        <v>149740.72694229896</v>
      </c>
      <c r="N227" s="105">
        <v>68146.321670729012</v>
      </c>
      <c r="O227" s="106">
        <v>68343.356233034036</v>
      </c>
      <c r="P227" s="107">
        <f t="shared" si="27"/>
        <v>7</v>
      </c>
      <c r="Q227" s="108">
        <f t="shared" si="29"/>
        <v>100905</v>
      </c>
      <c r="R227" s="109">
        <f t="shared" si="30"/>
        <v>100905</v>
      </c>
      <c r="S227" s="110">
        <f t="shared" si="28"/>
        <v>26313.381068415514</v>
      </c>
      <c r="T227" s="111">
        <f t="shared" si="31"/>
        <v>26.077380772425069</v>
      </c>
      <c r="U227" s="112">
        <f t="shared" si="32"/>
        <v>73.922619227574927</v>
      </c>
      <c r="V227" s="113" t="str">
        <f t="shared" si="33"/>
        <v>ALTO</v>
      </c>
      <c r="X227" s="116">
        <f t="shared" si="34"/>
        <v>0.56882842619565799</v>
      </c>
      <c r="Y227" s="116">
        <f t="shared" si="35"/>
        <v>6.2573707943114815E-2</v>
      </c>
    </row>
    <row r="228" spans="3:25">
      <c r="C228" s="103">
        <v>219</v>
      </c>
      <c r="D228" s="104" t="s">
        <v>296</v>
      </c>
      <c r="E228" s="104" t="s">
        <v>296</v>
      </c>
      <c r="F228" s="104" t="s">
        <v>343</v>
      </c>
      <c r="G228" s="93" t="s">
        <v>18</v>
      </c>
      <c r="H228" s="140">
        <v>1</v>
      </c>
      <c r="I228" s="105">
        <v>8806</v>
      </c>
      <c r="J228" s="150">
        <v>9405.435988187186</v>
      </c>
      <c r="K228" s="150">
        <v>10910.305746297137</v>
      </c>
      <c r="L228" s="146">
        <v>71400</v>
      </c>
      <c r="M228" s="149">
        <v>11046.447069513857</v>
      </c>
      <c r="N228" s="105">
        <v>5614.8434744072683</v>
      </c>
      <c r="O228" s="106">
        <v>5643.2019210691169</v>
      </c>
      <c r="P228" s="107">
        <f t="shared" si="27"/>
        <v>7</v>
      </c>
      <c r="Q228" s="108">
        <f t="shared" si="29"/>
        <v>17547</v>
      </c>
      <c r="R228" s="109">
        <f t="shared" si="30"/>
        <v>17547</v>
      </c>
      <c r="S228" s="110">
        <f t="shared" si="28"/>
        <v>22081.716485234778</v>
      </c>
      <c r="T228" s="111">
        <f t="shared" si="31"/>
        <v>125.84325802265217</v>
      </c>
      <c r="U228" s="112">
        <f t="shared" si="32"/>
        <v>-25.843258022652165</v>
      </c>
      <c r="V228" s="113" t="str">
        <f t="shared" si="33"/>
        <v>BAJO</v>
      </c>
      <c r="X228" s="116">
        <f t="shared" si="34"/>
        <v>0.56046161791986415</v>
      </c>
      <c r="Y228" s="116">
        <f t="shared" si="35"/>
        <v>-0.49814783153815467</v>
      </c>
    </row>
    <row r="229" spans="3:25" ht="34.9">
      <c r="C229" s="114">
        <v>220</v>
      </c>
      <c r="D229" s="104" t="s">
        <v>296</v>
      </c>
      <c r="E229" s="104" t="s">
        <v>296</v>
      </c>
      <c r="F229" s="104" t="s">
        <v>345</v>
      </c>
      <c r="G229" s="93" t="s">
        <v>18</v>
      </c>
      <c r="H229" s="140">
        <v>1</v>
      </c>
      <c r="I229" s="105">
        <v>3689</v>
      </c>
      <c r="J229" s="150">
        <v>3534.8630622444339</v>
      </c>
      <c r="K229" s="150">
        <v>4100.4411522035434</v>
      </c>
      <c r="L229" s="146">
        <v>17850</v>
      </c>
      <c r="M229" s="149">
        <v>4173.1022262607903</v>
      </c>
      <c r="N229" s="105">
        <v>3519.7526257478403</v>
      </c>
      <c r="O229" s="106">
        <v>2351.5184798496557</v>
      </c>
      <c r="P229" s="107">
        <f t="shared" si="27"/>
        <v>7</v>
      </c>
      <c r="Q229" s="108">
        <f t="shared" si="29"/>
        <v>5603</v>
      </c>
      <c r="R229" s="109">
        <f t="shared" si="30"/>
        <v>5603</v>
      </c>
      <c r="S229" s="110">
        <f t="shared" si="28"/>
        <v>5030.5344370356479</v>
      </c>
      <c r="T229" s="111">
        <f t="shared" si="31"/>
        <v>89.782874121642834</v>
      </c>
      <c r="U229" s="112">
        <f t="shared" si="32"/>
        <v>10.217125878357166</v>
      </c>
      <c r="V229" s="113" t="str">
        <f t="shared" si="33"/>
        <v>BAJO</v>
      </c>
      <c r="X229" s="116">
        <f t="shared" si="34"/>
        <v>0.56877355275381725</v>
      </c>
      <c r="Y229" s="116">
        <f t="shared" si="35"/>
        <v>-0.34160271283241123</v>
      </c>
    </row>
    <row r="230" spans="3:25" ht="34.9">
      <c r="C230" s="103">
        <v>221</v>
      </c>
      <c r="D230" s="104" t="s">
        <v>296</v>
      </c>
      <c r="E230" s="104" t="s">
        <v>296</v>
      </c>
      <c r="F230" s="104" t="s">
        <v>346</v>
      </c>
      <c r="G230" s="93" t="s">
        <v>18</v>
      </c>
      <c r="H230" s="140">
        <v>1</v>
      </c>
      <c r="I230" s="105">
        <v>6307</v>
      </c>
      <c r="J230" s="150">
        <v>6529.6776010904123</v>
      </c>
      <c r="K230" s="150">
        <v>7574.4260172648783</v>
      </c>
      <c r="L230" s="146">
        <v>17850</v>
      </c>
      <c r="M230" s="149"/>
      <c r="N230" s="105">
        <v>5475.1707511633067</v>
      </c>
      <c r="O230" s="106">
        <v>4053.7700981415746</v>
      </c>
      <c r="P230" s="107">
        <f t="shared" si="27"/>
        <v>6</v>
      </c>
      <c r="Q230" s="108">
        <f t="shared" si="29"/>
        <v>7965</v>
      </c>
      <c r="R230" s="109">
        <f t="shared" si="30"/>
        <v>7965</v>
      </c>
      <c r="S230" s="110">
        <f t="shared" si="28"/>
        <v>4549.2097566138837</v>
      </c>
      <c r="T230" s="111">
        <f t="shared" si="31"/>
        <v>57.115000083036826</v>
      </c>
      <c r="U230" s="112">
        <f t="shared" si="32"/>
        <v>42.884999916963174</v>
      </c>
      <c r="V230" s="113" t="str">
        <f t="shared" si="33"/>
        <v>BAJO</v>
      </c>
      <c r="X230" s="116">
        <f t="shared" si="34"/>
        <v>0.55583564121986206</v>
      </c>
      <c r="Y230" s="116">
        <f t="shared" si="35"/>
        <v>-0.20816070307595733</v>
      </c>
    </row>
    <row r="231" spans="3:25" ht="34.9">
      <c r="C231" s="114">
        <v>222</v>
      </c>
      <c r="D231" s="104" t="s">
        <v>296</v>
      </c>
      <c r="E231" s="104" t="s">
        <v>296</v>
      </c>
      <c r="F231" s="104" t="s">
        <v>347</v>
      </c>
      <c r="G231" s="93" t="s">
        <v>18</v>
      </c>
      <c r="H231" s="140">
        <v>1</v>
      </c>
      <c r="I231" s="105">
        <v>13566</v>
      </c>
      <c r="J231" s="150">
        <v>12703.414129940935</v>
      </c>
      <c r="K231" s="150">
        <v>14735.960390731485</v>
      </c>
      <c r="L231" s="146">
        <v>59500</v>
      </c>
      <c r="M231" s="149"/>
      <c r="N231" s="105">
        <v>9441.8760912918242</v>
      </c>
      <c r="O231" s="106">
        <v>8707.0336187095436</v>
      </c>
      <c r="P231" s="107">
        <f t="shared" si="27"/>
        <v>6</v>
      </c>
      <c r="Q231" s="108">
        <f t="shared" si="29"/>
        <v>19776</v>
      </c>
      <c r="R231" s="109">
        <f t="shared" si="30"/>
        <v>19776</v>
      </c>
      <c r="S231" s="110">
        <f t="shared" si="28"/>
        <v>17894.59825092656</v>
      </c>
      <c r="T231" s="111">
        <f t="shared" si="31"/>
        <v>90.486439375639961</v>
      </c>
      <c r="U231" s="112">
        <f t="shared" si="32"/>
        <v>9.5135606243600392</v>
      </c>
      <c r="V231" s="113" t="str">
        <f t="shared" si="33"/>
        <v>BAJO</v>
      </c>
      <c r="X231" s="116">
        <f t="shared" si="34"/>
        <v>0.55805072014992363</v>
      </c>
      <c r="Y231" s="116">
        <f t="shared" si="35"/>
        <v>-0.31401699029126212</v>
      </c>
    </row>
    <row r="232" spans="3:25">
      <c r="C232" s="103">
        <v>223</v>
      </c>
      <c r="D232" s="104" t="s">
        <v>296</v>
      </c>
      <c r="E232" s="104" t="s">
        <v>296</v>
      </c>
      <c r="F232" s="104" t="s">
        <v>348</v>
      </c>
      <c r="G232" s="93" t="s">
        <v>18</v>
      </c>
      <c r="H232" s="140">
        <v>1</v>
      </c>
      <c r="I232" s="105">
        <v>2856</v>
      </c>
      <c r="J232" s="150">
        <v>3181.3767560199908</v>
      </c>
      <c r="K232" s="150">
        <v>3690.3970369831886</v>
      </c>
      <c r="L232" s="146">
        <v>29750</v>
      </c>
      <c r="M232" s="149"/>
      <c r="N232" s="105">
        <v>2150.9599379570132</v>
      </c>
      <c r="O232" s="106">
        <v>1871.4813113384841</v>
      </c>
      <c r="P232" s="107">
        <f t="shared" si="27"/>
        <v>6</v>
      </c>
      <c r="Q232" s="108">
        <f t="shared" si="29"/>
        <v>7250</v>
      </c>
      <c r="R232" s="109">
        <f t="shared" si="30"/>
        <v>7250</v>
      </c>
      <c r="S232" s="110">
        <f t="shared" si="28"/>
        <v>10080.59503193029</v>
      </c>
      <c r="T232" s="111">
        <f t="shared" si="31"/>
        <v>139.04269009559022</v>
      </c>
      <c r="U232" s="112">
        <f t="shared" si="32"/>
        <v>-39.042690095590217</v>
      </c>
      <c r="V232" s="113" t="str">
        <f t="shared" si="33"/>
        <v>BAJO</v>
      </c>
      <c r="X232" s="116">
        <f t="shared" si="34"/>
        <v>0.52606386325994769</v>
      </c>
      <c r="Y232" s="116">
        <f t="shared" si="35"/>
        <v>-0.60606896551724143</v>
      </c>
    </row>
    <row r="233" spans="3:25">
      <c r="C233" s="114">
        <v>224</v>
      </c>
      <c r="D233" s="104" t="s">
        <v>296</v>
      </c>
      <c r="E233" s="104" t="s">
        <v>296</v>
      </c>
      <c r="F233" s="104" t="s">
        <v>350</v>
      </c>
      <c r="G233" s="93" t="s">
        <v>18</v>
      </c>
      <c r="H233" s="140">
        <v>1</v>
      </c>
      <c r="I233" s="105">
        <v>16303</v>
      </c>
      <c r="J233" s="150">
        <v>18116.173194002724</v>
      </c>
      <c r="K233" s="150">
        <v>21014.76090504316</v>
      </c>
      <c r="L233" s="146">
        <v>41650</v>
      </c>
      <c r="M233" s="148">
        <v>34734.939118582464</v>
      </c>
      <c r="N233" s="105">
        <v>10335.78152005318</v>
      </c>
      <c r="O233" s="106">
        <v>10402.648778450617</v>
      </c>
      <c r="P233" s="107">
        <f t="shared" si="27"/>
        <v>7</v>
      </c>
      <c r="Q233" s="108">
        <f t="shared" si="29"/>
        <v>21794</v>
      </c>
      <c r="R233" s="109">
        <f t="shared" si="30"/>
        <v>21794</v>
      </c>
      <c r="S233" s="110">
        <f t="shared" si="28"/>
        <v>11129.54240601158</v>
      </c>
      <c r="T233" s="111">
        <f t="shared" si="31"/>
        <v>51.067001954719558</v>
      </c>
      <c r="U233" s="112">
        <f t="shared" si="32"/>
        <v>48.932998045280442</v>
      </c>
      <c r="V233" s="113" t="str">
        <f t="shared" si="33"/>
        <v>BAJO</v>
      </c>
      <c r="X233" s="116">
        <f t="shared" si="34"/>
        <v>0.56719700407189833</v>
      </c>
      <c r="Y233" s="116">
        <f t="shared" si="35"/>
        <v>-0.25195007800312014</v>
      </c>
    </row>
    <row r="234" spans="3:25" ht="34.9">
      <c r="C234" s="103">
        <v>225</v>
      </c>
      <c r="D234" s="104" t="s">
        <v>296</v>
      </c>
      <c r="E234" s="104" t="s">
        <v>296</v>
      </c>
      <c r="F234" s="104" t="s">
        <v>351</v>
      </c>
      <c r="G234" s="93" t="s">
        <v>18</v>
      </c>
      <c r="H234" s="140">
        <v>1</v>
      </c>
      <c r="I234" s="105">
        <v>16660</v>
      </c>
      <c r="J234" s="150">
        <v>17711.136801453886</v>
      </c>
      <c r="K234" s="150">
        <v>20544.918689686503</v>
      </c>
      <c r="L234" s="146">
        <v>53550</v>
      </c>
      <c r="M234" s="149">
        <v>23320.277146751476</v>
      </c>
      <c r="N234" s="105">
        <v>10601.159694216709</v>
      </c>
      <c r="O234" s="106">
        <v>10660.364585508458</v>
      </c>
      <c r="P234" s="107">
        <f t="shared" si="27"/>
        <v>7</v>
      </c>
      <c r="Q234" s="108">
        <f t="shared" si="29"/>
        <v>21864</v>
      </c>
      <c r="R234" s="109">
        <f t="shared" si="30"/>
        <v>21864</v>
      </c>
      <c r="S234" s="110">
        <f t="shared" si="28"/>
        <v>13651.604937718124</v>
      </c>
      <c r="T234" s="111">
        <f t="shared" si="31"/>
        <v>62.438734621835543</v>
      </c>
      <c r="U234" s="112">
        <f t="shared" si="32"/>
        <v>37.561265378164457</v>
      </c>
      <c r="V234" s="113" t="str">
        <f t="shared" si="33"/>
        <v>BAJO</v>
      </c>
      <c r="X234" s="116">
        <f t="shared" si="34"/>
        <v>0.56279833268060619</v>
      </c>
      <c r="Y234" s="116">
        <f t="shared" si="35"/>
        <v>-0.2380168313208928</v>
      </c>
    </row>
    <row r="235" spans="3:25" ht="34.9">
      <c r="C235" s="114">
        <v>226</v>
      </c>
      <c r="D235" s="104" t="s">
        <v>296</v>
      </c>
      <c r="E235" s="104" t="s">
        <v>296</v>
      </c>
      <c r="F235" s="104" t="s">
        <v>352</v>
      </c>
      <c r="G235" s="93" t="s">
        <v>18</v>
      </c>
      <c r="H235" s="140">
        <v>1</v>
      </c>
      <c r="I235" s="105">
        <v>60928</v>
      </c>
      <c r="J235" s="150">
        <v>57250.053012267148</v>
      </c>
      <c r="K235" s="150">
        <v>66410.061494229885</v>
      </c>
      <c r="L235" s="146">
        <v>142800</v>
      </c>
      <c r="M235" s="149">
        <v>66401.420717855523</v>
      </c>
      <c r="N235" s="105">
        <v>42376.704232218035</v>
      </c>
      <c r="O235" s="106">
        <v>38855.358738776362</v>
      </c>
      <c r="P235" s="107">
        <f t="shared" si="27"/>
        <v>7</v>
      </c>
      <c r="Q235" s="108">
        <f t="shared" si="29"/>
        <v>67860</v>
      </c>
      <c r="R235" s="109">
        <f t="shared" si="30"/>
        <v>67860</v>
      </c>
      <c r="S235" s="110">
        <f t="shared" si="28"/>
        <v>32230.253205403493</v>
      </c>
      <c r="T235" s="111">
        <f t="shared" si="31"/>
        <v>47.495215451522974</v>
      </c>
      <c r="U235" s="112">
        <f t="shared" si="32"/>
        <v>52.504784548477026</v>
      </c>
      <c r="V235" s="113" t="str">
        <f t="shared" si="33"/>
        <v>BAJO</v>
      </c>
      <c r="X235" s="116">
        <f t="shared" si="34"/>
        <v>0.56807199772925721</v>
      </c>
      <c r="Y235" s="116">
        <f t="shared" si="35"/>
        <v>-0.1021514883583849</v>
      </c>
    </row>
    <row r="236" spans="3:25" ht="34.9">
      <c r="C236" s="103">
        <v>227</v>
      </c>
      <c r="D236" s="104" t="s">
        <v>296</v>
      </c>
      <c r="E236" s="104" t="s">
        <v>296</v>
      </c>
      <c r="F236" s="104" t="s">
        <v>353</v>
      </c>
      <c r="G236" s="93" t="s">
        <v>18</v>
      </c>
      <c r="H236" s="140">
        <v>1</v>
      </c>
      <c r="I236" s="105">
        <v>8330</v>
      </c>
      <c r="J236" s="150">
        <v>7791.4273330304395</v>
      </c>
      <c r="K236" s="150">
        <v>9038.0557063153083</v>
      </c>
      <c r="L236" s="146">
        <v>53550</v>
      </c>
      <c r="M236" s="149"/>
      <c r="N236" s="105">
        <v>5307.5634832705518</v>
      </c>
      <c r="O236" s="106">
        <v>5334.6065984547922</v>
      </c>
      <c r="P236" s="107">
        <f t="shared" si="27"/>
        <v>6</v>
      </c>
      <c r="Q236" s="108">
        <f t="shared" si="29"/>
        <v>14892</v>
      </c>
      <c r="R236" s="109">
        <f t="shared" si="30"/>
        <v>14892</v>
      </c>
      <c r="S236" s="110">
        <f t="shared" si="28"/>
        <v>17346.434772730398</v>
      </c>
      <c r="T236" s="111">
        <f t="shared" si="31"/>
        <v>116.48156575832928</v>
      </c>
      <c r="U236" s="112">
        <f t="shared" si="32"/>
        <v>-16.481565758329282</v>
      </c>
      <c r="V236" s="113" t="str">
        <f t="shared" si="33"/>
        <v>BAJO</v>
      </c>
      <c r="X236" s="116">
        <f t="shared" si="34"/>
        <v>0.56150221131823397</v>
      </c>
      <c r="Y236" s="116">
        <f t="shared" si="35"/>
        <v>-0.4406392694063927</v>
      </c>
    </row>
    <row r="237" spans="3:25" ht="34.9">
      <c r="C237" s="114">
        <v>228</v>
      </c>
      <c r="D237" s="104" t="s">
        <v>296</v>
      </c>
      <c r="E237" s="104" t="s">
        <v>296</v>
      </c>
      <c r="F237" s="104" t="s">
        <v>354</v>
      </c>
      <c r="G237" s="93" t="s">
        <v>18</v>
      </c>
      <c r="H237" s="140">
        <v>1</v>
      </c>
      <c r="I237" s="105">
        <v>126021</v>
      </c>
      <c r="J237" s="150">
        <v>123543.46402544298</v>
      </c>
      <c r="K237" s="150">
        <v>143310.41826951384</v>
      </c>
      <c r="L237" s="146">
        <v>214200</v>
      </c>
      <c r="M237" s="149"/>
      <c r="N237" s="105">
        <v>81596.804919122544</v>
      </c>
      <c r="O237" s="106">
        <v>80277.920860304876</v>
      </c>
      <c r="P237" s="107">
        <f t="shared" si="27"/>
        <v>6</v>
      </c>
      <c r="Q237" s="108">
        <f t="shared" si="29"/>
        <v>128158</v>
      </c>
      <c r="R237" s="109">
        <f t="shared" si="30"/>
        <v>128158</v>
      </c>
      <c r="S237" s="110">
        <f t="shared" si="28"/>
        <v>44942.795344057085</v>
      </c>
      <c r="T237" s="111">
        <f t="shared" si="31"/>
        <v>35.068271464955039</v>
      </c>
      <c r="U237" s="112">
        <f t="shared" si="32"/>
        <v>64.931728535044954</v>
      </c>
      <c r="V237" s="113" t="str">
        <f t="shared" si="33"/>
        <v>BAJO</v>
      </c>
      <c r="X237" s="116">
        <f t="shared" si="34"/>
        <v>0.56980896676801907</v>
      </c>
      <c r="Y237" s="116">
        <f t="shared" si="35"/>
        <v>-1.6674729630612214E-2</v>
      </c>
    </row>
    <row r="238" spans="3:25" ht="34.9">
      <c r="C238" s="103">
        <v>229</v>
      </c>
      <c r="D238" s="104" t="s">
        <v>296</v>
      </c>
      <c r="E238" s="104" t="s">
        <v>296</v>
      </c>
      <c r="F238" s="104" t="s">
        <v>355</v>
      </c>
      <c r="G238" s="93" t="s">
        <v>18</v>
      </c>
      <c r="H238" s="140">
        <v>1</v>
      </c>
      <c r="I238" s="105">
        <v>35343</v>
      </c>
      <c r="J238" s="150">
        <v>35122.792149023175</v>
      </c>
      <c r="K238" s="150">
        <v>40742.43889286687</v>
      </c>
      <c r="L238" s="146">
        <v>571200</v>
      </c>
      <c r="M238" s="149"/>
      <c r="N238" s="105">
        <v>30420.719122534902</v>
      </c>
      <c r="O238" s="106">
        <v>22539.625391522241</v>
      </c>
      <c r="P238" s="107">
        <f t="shared" si="27"/>
        <v>6</v>
      </c>
      <c r="Q238" s="108">
        <f t="shared" si="29"/>
        <v>122561</v>
      </c>
      <c r="R238" s="109">
        <f t="shared" si="30"/>
        <v>122561</v>
      </c>
      <c r="S238" s="110">
        <f t="shared" si="28"/>
        <v>200714.45543211978</v>
      </c>
      <c r="T238" s="111">
        <f t="shared" si="31"/>
        <v>163.76698577208066</v>
      </c>
      <c r="U238" s="112">
        <f t="shared" si="32"/>
        <v>-63.766985772080659</v>
      </c>
      <c r="V238" s="113" t="str">
        <f t="shared" si="33"/>
        <v>BAJO</v>
      </c>
      <c r="X238" s="116">
        <f t="shared" si="34"/>
        <v>0.56803848272001245</v>
      </c>
      <c r="Y238" s="116">
        <f t="shared" si="35"/>
        <v>-0.7116293111185451</v>
      </c>
    </row>
    <row r="239" spans="3:25">
      <c r="C239" s="114">
        <v>230</v>
      </c>
      <c r="D239" s="104" t="s">
        <v>296</v>
      </c>
      <c r="E239" s="104" t="s">
        <v>296</v>
      </c>
      <c r="F239" s="104" t="s">
        <v>356</v>
      </c>
      <c r="G239" s="93" t="s">
        <v>18</v>
      </c>
      <c r="H239" s="140">
        <v>1</v>
      </c>
      <c r="I239" s="105">
        <v>66759</v>
      </c>
      <c r="J239" s="150">
        <v>70844.547205815543</v>
      </c>
      <c r="K239" s="150">
        <v>82179.674758746012</v>
      </c>
      <c r="L239" s="146">
        <v>297500</v>
      </c>
      <c r="M239" s="149"/>
      <c r="N239" s="105">
        <v>44066.744183469978</v>
      </c>
      <c r="O239" s="106">
        <v>42548.547922321988</v>
      </c>
      <c r="P239" s="107">
        <f t="shared" si="27"/>
        <v>6</v>
      </c>
      <c r="Q239" s="108">
        <f t="shared" si="29"/>
        <v>100650</v>
      </c>
      <c r="R239" s="109">
        <f t="shared" si="30"/>
        <v>100650</v>
      </c>
      <c r="S239" s="110">
        <f t="shared" si="28"/>
        <v>89167.897702171627</v>
      </c>
      <c r="T239" s="111">
        <f t="shared" si="31"/>
        <v>88.592049381193874</v>
      </c>
      <c r="U239" s="112">
        <f t="shared" si="32"/>
        <v>11.407950618806126</v>
      </c>
      <c r="V239" s="113" t="str">
        <f t="shared" si="33"/>
        <v>BAJO</v>
      </c>
      <c r="X239" s="116">
        <f t="shared" si="34"/>
        <v>0.56900771612411782</v>
      </c>
      <c r="Y239" s="116">
        <f t="shared" si="35"/>
        <v>-0.33672131147540985</v>
      </c>
    </row>
    <row r="240" spans="3:25">
      <c r="C240" s="103">
        <v>231</v>
      </c>
      <c r="D240" s="104" t="s">
        <v>296</v>
      </c>
      <c r="E240" s="104" t="s">
        <v>296</v>
      </c>
      <c r="F240" s="104" t="s">
        <v>357</v>
      </c>
      <c r="G240" s="93" t="s">
        <v>18</v>
      </c>
      <c r="H240" s="140">
        <v>1</v>
      </c>
      <c r="I240" s="105">
        <v>3213</v>
      </c>
      <c r="J240" s="150">
        <v>3264.8388005452061</v>
      </c>
      <c r="K240" s="150">
        <v>3787.2130086324391</v>
      </c>
      <c r="L240" s="146">
        <v>77350</v>
      </c>
      <c r="M240" s="149"/>
      <c r="N240" s="105">
        <v>2290.6326612009752</v>
      </c>
      <c r="O240" s="106">
        <v>2096.0148256420966</v>
      </c>
      <c r="P240" s="107">
        <f t="shared" si="27"/>
        <v>6</v>
      </c>
      <c r="Q240" s="108">
        <f t="shared" si="29"/>
        <v>15334</v>
      </c>
      <c r="R240" s="109">
        <f t="shared" si="30"/>
        <v>15334</v>
      </c>
      <c r="S240" s="110">
        <f t="shared" si="28"/>
        <v>27740.672669720905</v>
      </c>
      <c r="T240" s="111">
        <f t="shared" si="31"/>
        <v>180.90956482144844</v>
      </c>
      <c r="U240" s="112">
        <f t="shared" si="32"/>
        <v>-80.909564821448441</v>
      </c>
      <c r="V240" s="113" t="str">
        <f t="shared" si="33"/>
        <v>BAJO</v>
      </c>
      <c r="X240" s="116">
        <f t="shared" si="34"/>
        <v>0.53290900459910839</v>
      </c>
      <c r="Y240" s="116">
        <f t="shared" si="35"/>
        <v>-0.79046563192904651</v>
      </c>
    </row>
    <row r="241" spans="3:25">
      <c r="C241" s="114">
        <v>232</v>
      </c>
      <c r="D241" s="104" t="s">
        <v>296</v>
      </c>
      <c r="E241" s="104" t="s">
        <v>296</v>
      </c>
      <c r="F241" s="104" t="s">
        <v>358</v>
      </c>
      <c r="G241" s="93" t="s">
        <v>18</v>
      </c>
      <c r="H241" s="140">
        <v>1</v>
      </c>
      <c r="I241" s="105">
        <v>4641</v>
      </c>
      <c r="J241" s="150">
        <v>4319.1608041799182</v>
      </c>
      <c r="K241" s="150">
        <v>5010.2265328487038</v>
      </c>
      <c r="L241" s="146">
        <v>107100</v>
      </c>
      <c r="M241" s="149"/>
      <c r="N241" s="105">
        <v>3380.0799025038782</v>
      </c>
      <c r="O241" s="106">
        <v>2974.2395072040094</v>
      </c>
      <c r="P241" s="107">
        <f t="shared" si="27"/>
        <v>6</v>
      </c>
      <c r="Q241" s="108">
        <f t="shared" si="29"/>
        <v>21237</v>
      </c>
      <c r="R241" s="109">
        <f t="shared" si="30"/>
        <v>21237</v>
      </c>
      <c r="S241" s="110">
        <f t="shared" si="28"/>
        <v>38405.297942198857</v>
      </c>
      <c r="T241" s="111">
        <f t="shared" si="31"/>
        <v>180.84144625982418</v>
      </c>
      <c r="U241" s="112">
        <f t="shared" si="32"/>
        <v>-80.841446259824181</v>
      </c>
      <c r="V241" s="113" t="str">
        <f t="shared" si="33"/>
        <v>BAJO</v>
      </c>
      <c r="X241" s="116">
        <f t="shared" si="34"/>
        <v>0.56039888138089478</v>
      </c>
      <c r="Y241" s="116">
        <f t="shared" si="35"/>
        <v>-0.78146630880067802</v>
      </c>
    </row>
    <row r="242" spans="3:25">
      <c r="C242" s="103">
        <v>233</v>
      </c>
      <c r="D242" s="104" t="s">
        <v>296</v>
      </c>
      <c r="E242" s="104" t="s">
        <v>296</v>
      </c>
      <c r="F242" s="104" t="s">
        <v>359</v>
      </c>
      <c r="G242" s="93" t="s">
        <v>18</v>
      </c>
      <c r="H242" s="140">
        <v>1</v>
      </c>
      <c r="I242" s="105">
        <v>33439</v>
      </c>
      <c r="J242" s="150">
        <v>32330.49580645161</v>
      </c>
      <c r="K242" s="150">
        <v>37503.375135483868</v>
      </c>
      <c r="L242" s="146">
        <v>77350</v>
      </c>
      <c r="M242" s="149"/>
      <c r="N242" s="105">
        <v>21202.319388433418</v>
      </c>
      <c r="O242" s="106">
        <v>21316.30486531635</v>
      </c>
      <c r="P242" s="107">
        <f t="shared" si="27"/>
        <v>6</v>
      </c>
      <c r="Q242" s="108">
        <f t="shared" si="29"/>
        <v>37190</v>
      </c>
      <c r="R242" s="109">
        <f t="shared" si="30"/>
        <v>37190</v>
      </c>
      <c r="S242" s="110">
        <f t="shared" si="28"/>
        <v>18965.709030494967</v>
      </c>
      <c r="T242" s="111">
        <f t="shared" si="31"/>
        <v>50.996797608214486</v>
      </c>
      <c r="U242" s="112">
        <f t="shared" si="32"/>
        <v>49.003202391785514</v>
      </c>
      <c r="V242" s="113" t="str">
        <f t="shared" si="33"/>
        <v>BAJO</v>
      </c>
      <c r="X242" s="116">
        <f t="shared" si="34"/>
        <v>0.5687052803606889</v>
      </c>
      <c r="Y242" s="116">
        <f t="shared" si="35"/>
        <v>-0.10086044635654746</v>
      </c>
    </row>
    <row r="243" spans="3:25">
      <c r="C243" s="114">
        <v>234</v>
      </c>
      <c r="D243" s="104" t="s">
        <v>296</v>
      </c>
      <c r="E243" s="104" t="s">
        <v>296</v>
      </c>
      <c r="F243" s="104" t="s">
        <v>360</v>
      </c>
      <c r="G243" s="93" t="s">
        <v>18</v>
      </c>
      <c r="H243" s="140">
        <v>1</v>
      </c>
      <c r="I243" s="105">
        <v>30107</v>
      </c>
      <c r="J243" s="150">
        <v>33615.565815538386</v>
      </c>
      <c r="K243" s="150">
        <v>38994.056346024532</v>
      </c>
      <c r="L243" s="146">
        <v>297500</v>
      </c>
      <c r="M243" s="149"/>
      <c r="N243" s="105">
        <v>26495.915599379572</v>
      </c>
      <c r="O243" s="106">
        <v>19219.183963249114</v>
      </c>
      <c r="P243" s="107">
        <f t="shared" si="27"/>
        <v>6</v>
      </c>
      <c r="Q243" s="108">
        <f t="shared" si="29"/>
        <v>74322</v>
      </c>
      <c r="R243" s="109">
        <f t="shared" si="30"/>
        <v>74322</v>
      </c>
      <c r="S243" s="110">
        <f t="shared" si="28"/>
        <v>99993.431434348677</v>
      </c>
      <c r="T243" s="111">
        <f t="shared" si="31"/>
        <v>134.54082429744716</v>
      </c>
      <c r="U243" s="112">
        <f t="shared" si="32"/>
        <v>-34.540824297447159</v>
      </c>
      <c r="V243" s="113" t="str">
        <f t="shared" si="33"/>
        <v>BAJO</v>
      </c>
      <c r="X243" s="116">
        <f t="shared" si="34"/>
        <v>0.56650771737085959</v>
      </c>
      <c r="Y243" s="116">
        <f t="shared" si="35"/>
        <v>-0.59491133177255728</v>
      </c>
    </row>
    <row r="244" spans="3:25">
      <c r="C244" s="103">
        <v>235</v>
      </c>
      <c r="D244" s="104" t="s">
        <v>296</v>
      </c>
      <c r="E244" s="104" t="s">
        <v>296</v>
      </c>
      <c r="F244" s="104" t="s">
        <v>361</v>
      </c>
      <c r="G244" s="93" t="s">
        <v>18</v>
      </c>
      <c r="H244" s="140">
        <v>1</v>
      </c>
      <c r="I244" s="105">
        <v>36176</v>
      </c>
      <c r="J244" s="150">
        <v>35929.182785097677</v>
      </c>
      <c r="K244" s="150">
        <v>41677.852030713308</v>
      </c>
      <c r="L244" s="146">
        <v>297500</v>
      </c>
      <c r="M244" s="149">
        <v>45904.124488868692</v>
      </c>
      <c r="N244" s="105">
        <v>30504.522756481278</v>
      </c>
      <c r="O244" s="106">
        <v>23057.269158488205</v>
      </c>
      <c r="P244" s="107">
        <f t="shared" si="27"/>
        <v>7</v>
      </c>
      <c r="Q244" s="108">
        <f t="shared" si="29"/>
        <v>72964</v>
      </c>
      <c r="R244" s="109">
        <f t="shared" si="30"/>
        <v>72964</v>
      </c>
      <c r="S244" s="110">
        <f t="shared" si="28"/>
        <v>91920.694727672701</v>
      </c>
      <c r="T244" s="111">
        <f t="shared" si="31"/>
        <v>125.9808874618616</v>
      </c>
      <c r="U244" s="112">
        <f t="shared" si="32"/>
        <v>-25.980887461861599</v>
      </c>
      <c r="V244" s="113" t="str">
        <f t="shared" si="33"/>
        <v>BAJO</v>
      </c>
      <c r="X244" s="116">
        <f t="shared" si="34"/>
        <v>0.56896290498835245</v>
      </c>
      <c r="Y244" s="116">
        <f t="shared" si="35"/>
        <v>-0.50419384902143527</v>
      </c>
    </row>
    <row r="245" spans="3:25" ht="34.9">
      <c r="C245" s="114">
        <v>236</v>
      </c>
      <c r="D245" s="104" t="s">
        <v>296</v>
      </c>
      <c r="E245" s="104" t="s">
        <v>296</v>
      </c>
      <c r="F245" s="104" t="s">
        <v>362</v>
      </c>
      <c r="G245" s="93" t="s">
        <v>18</v>
      </c>
      <c r="H245" s="140">
        <v>1</v>
      </c>
      <c r="I245" s="105">
        <v>77350</v>
      </c>
      <c r="J245" s="150">
        <v>81182.794279872774</v>
      </c>
      <c r="K245" s="150">
        <v>94172.04136465241</v>
      </c>
      <c r="L245" s="146">
        <v>214200</v>
      </c>
      <c r="M245" s="149"/>
      <c r="N245" s="105">
        <v>49206.700398847774</v>
      </c>
      <c r="O245" s="106">
        <v>49328.796408435999</v>
      </c>
      <c r="P245" s="107">
        <f t="shared" si="27"/>
        <v>6</v>
      </c>
      <c r="Q245" s="108">
        <f t="shared" si="29"/>
        <v>94240</v>
      </c>
      <c r="R245" s="109">
        <f t="shared" si="30"/>
        <v>94240</v>
      </c>
      <c r="S245" s="110">
        <f t="shared" si="28"/>
        <v>56111.768255547307</v>
      </c>
      <c r="T245" s="111">
        <f t="shared" si="31"/>
        <v>59.54135001649756</v>
      </c>
      <c r="U245" s="112">
        <f t="shared" si="32"/>
        <v>40.45864998350244</v>
      </c>
      <c r="V245" s="113" t="str">
        <f t="shared" si="33"/>
        <v>BAJO</v>
      </c>
      <c r="X245" s="116">
        <f t="shared" si="34"/>
        <v>0.5680496106078099</v>
      </c>
      <c r="Y245" s="116">
        <f t="shared" si="35"/>
        <v>-0.17922325976230899</v>
      </c>
    </row>
    <row r="246" spans="3:25">
      <c r="C246" s="103">
        <v>237</v>
      </c>
      <c r="D246" s="104" t="s">
        <v>296</v>
      </c>
      <c r="E246" s="104" t="s">
        <v>296</v>
      </c>
      <c r="F246" s="104" t="s">
        <v>363</v>
      </c>
      <c r="G246" s="93" t="s">
        <v>18</v>
      </c>
      <c r="H246" s="140">
        <v>1</v>
      </c>
      <c r="I246" s="105">
        <v>46172</v>
      </c>
      <c r="J246" s="150">
        <v>42732.566796910498</v>
      </c>
      <c r="K246" s="150">
        <v>49569.777484416169</v>
      </c>
      <c r="L246" s="146">
        <v>297500</v>
      </c>
      <c r="M246" s="149"/>
      <c r="N246" s="105">
        <v>30741.966385996016</v>
      </c>
      <c r="O246" s="106">
        <v>29442.648360826897</v>
      </c>
      <c r="P246" s="107">
        <f t="shared" si="27"/>
        <v>6</v>
      </c>
      <c r="Q246" s="108">
        <f t="shared" si="29"/>
        <v>82693</v>
      </c>
      <c r="R246" s="109">
        <f t="shared" si="30"/>
        <v>82693</v>
      </c>
      <c r="S246" s="110">
        <f t="shared" si="28"/>
        <v>96353.796521553086</v>
      </c>
      <c r="T246" s="111">
        <f t="shared" si="31"/>
        <v>116.51989469671324</v>
      </c>
      <c r="U246" s="112">
        <f t="shared" si="32"/>
        <v>-16.519894696713237</v>
      </c>
      <c r="V246" s="113" t="str">
        <f t="shared" si="33"/>
        <v>BAJO</v>
      </c>
      <c r="X246" s="116">
        <f t="shared" si="34"/>
        <v>0.56820131919353123</v>
      </c>
      <c r="Y246" s="116">
        <f t="shared" si="35"/>
        <v>-0.44164560482749449</v>
      </c>
    </row>
    <row r="247" spans="3:25" ht="34.9">
      <c r="C247" s="114">
        <v>238</v>
      </c>
      <c r="D247" s="104" t="s">
        <v>296</v>
      </c>
      <c r="E247" s="104" t="s">
        <v>296</v>
      </c>
      <c r="F247" s="104" t="s">
        <v>364</v>
      </c>
      <c r="G247" s="93" t="s">
        <v>18</v>
      </c>
      <c r="H247" s="140">
        <v>1</v>
      </c>
      <c r="I247" s="105">
        <v>124236</v>
      </c>
      <c r="J247" s="150">
        <v>138890.6611540209</v>
      </c>
      <c r="K247" s="150">
        <v>161113.16693866419</v>
      </c>
      <c r="L247" s="146">
        <v>297500</v>
      </c>
      <c r="M247" s="149"/>
      <c r="N247" s="105">
        <v>83733.797584755157</v>
      </c>
      <c r="O247" s="106">
        <v>79200.602422217591</v>
      </c>
      <c r="P247" s="107">
        <f t="shared" si="27"/>
        <v>6</v>
      </c>
      <c r="Q247" s="108">
        <f t="shared" si="29"/>
        <v>147446</v>
      </c>
      <c r="R247" s="109">
        <f t="shared" si="30"/>
        <v>147446</v>
      </c>
      <c r="S247" s="110">
        <f t="shared" si="28"/>
        <v>73065.691125094512</v>
      </c>
      <c r="T247" s="111">
        <f t="shared" si="31"/>
        <v>49.554203657674343</v>
      </c>
      <c r="U247" s="112">
        <f t="shared" si="32"/>
        <v>50.445796342325657</v>
      </c>
      <c r="V247" s="113" t="str">
        <f t="shared" si="33"/>
        <v>BAJO</v>
      </c>
      <c r="X247" s="116">
        <f t="shared" si="34"/>
        <v>0.56862443214382596</v>
      </c>
      <c r="Y247" s="116">
        <f t="shared" si="35"/>
        <v>-0.15741356157508513</v>
      </c>
    </row>
    <row r="248" spans="3:25">
      <c r="C248" s="103">
        <v>239</v>
      </c>
      <c r="D248" s="104" t="s">
        <v>296</v>
      </c>
      <c r="E248" s="104" t="s">
        <v>296</v>
      </c>
      <c r="F248" s="104" t="s">
        <v>365</v>
      </c>
      <c r="G248" s="93" t="s">
        <v>18</v>
      </c>
      <c r="H248" s="140">
        <v>1</v>
      </c>
      <c r="I248" s="105">
        <v>73423</v>
      </c>
      <c r="J248" s="150">
        <v>83026.323557473879</v>
      </c>
      <c r="K248" s="150"/>
      <c r="L248" s="146">
        <v>297500</v>
      </c>
      <c r="M248" s="149"/>
      <c r="N248" s="105">
        <v>47013.838643917574</v>
      </c>
      <c r="O248" s="106">
        <v>46796.987471288368</v>
      </c>
      <c r="P248" s="107">
        <f t="shared" si="27"/>
        <v>5</v>
      </c>
      <c r="Q248" s="108">
        <f t="shared" si="29"/>
        <v>109552</v>
      </c>
      <c r="R248" s="109">
        <f t="shared" si="30"/>
        <v>109552</v>
      </c>
      <c r="S248" s="110">
        <f t="shared" si="28"/>
        <v>95060.591286828479</v>
      </c>
      <c r="T248" s="111">
        <f t="shared" si="31"/>
        <v>86.772118525292541</v>
      </c>
      <c r="U248" s="112">
        <f t="shared" si="32"/>
        <v>13.227881474707459</v>
      </c>
      <c r="V248" s="113" t="str">
        <f t="shared" si="33"/>
        <v>BAJO</v>
      </c>
      <c r="X248" s="116">
        <f t="shared" si="34"/>
        <v>0.56896851629707246</v>
      </c>
      <c r="Y248" s="116">
        <f t="shared" si="35"/>
        <v>-0.32978859354461809</v>
      </c>
    </row>
    <row r="249" spans="3:25">
      <c r="C249" s="114">
        <v>240</v>
      </c>
      <c r="D249" s="104" t="s">
        <v>296</v>
      </c>
      <c r="E249" s="104" t="s">
        <v>296</v>
      </c>
      <c r="F249" s="104" t="s">
        <v>366</v>
      </c>
      <c r="G249" s="93" t="s">
        <v>18</v>
      </c>
      <c r="H249" s="140">
        <v>1</v>
      </c>
      <c r="I249" s="105">
        <v>297738</v>
      </c>
      <c r="J249" s="150">
        <v>312445.07321217627</v>
      </c>
      <c r="K249" s="150">
        <v>362436.28492612444</v>
      </c>
      <c r="L249" s="150">
        <v>416500</v>
      </c>
      <c r="M249" s="149"/>
      <c r="N249" s="105">
        <v>238421.33857744295</v>
      </c>
      <c r="O249" s="106">
        <v>189684.36437669661</v>
      </c>
      <c r="P249" s="107">
        <f t="shared" si="27"/>
        <v>6</v>
      </c>
      <c r="Q249" s="108">
        <f t="shared" si="29"/>
        <v>302871</v>
      </c>
      <c r="R249" s="109">
        <f t="shared" si="30"/>
        <v>302871</v>
      </c>
      <c r="S249" s="110">
        <f t="shared" si="28"/>
        <v>74769.152192220223</v>
      </c>
      <c r="T249" s="111">
        <f t="shared" si="31"/>
        <v>24.686798073179745</v>
      </c>
      <c r="U249" s="112">
        <f t="shared" si="32"/>
        <v>75.313201926820255</v>
      </c>
      <c r="V249" s="113" t="str">
        <f t="shared" si="33"/>
        <v>ALTO</v>
      </c>
      <c r="X249" s="116">
        <f t="shared" si="34"/>
        <v>0.56964967027392033</v>
      </c>
      <c r="Y249" s="116">
        <f t="shared" si="35"/>
        <v>-1.6947809463434927E-2</v>
      </c>
    </row>
    <row r="250" spans="3:25" ht="34.9">
      <c r="C250" s="103">
        <v>241</v>
      </c>
      <c r="D250" s="104" t="s">
        <v>296</v>
      </c>
      <c r="E250" s="104" t="s">
        <v>296</v>
      </c>
      <c r="F250" s="104" t="s">
        <v>367</v>
      </c>
      <c r="G250" s="93" t="s">
        <v>18</v>
      </c>
      <c r="H250" s="140">
        <v>1</v>
      </c>
      <c r="I250" s="105">
        <v>34510</v>
      </c>
      <c r="J250" s="150">
        <v>36762.575847342116</v>
      </c>
      <c r="K250" s="150"/>
      <c r="L250" s="150">
        <v>23800</v>
      </c>
      <c r="M250" s="149"/>
      <c r="N250" s="105">
        <v>23101.868424551296</v>
      </c>
      <c r="O250" s="106">
        <v>22050.739611609941</v>
      </c>
      <c r="P250" s="107">
        <f t="shared" si="27"/>
        <v>5</v>
      </c>
      <c r="Q250" s="108">
        <f t="shared" si="29"/>
        <v>28045</v>
      </c>
      <c r="R250" s="109">
        <f t="shared" si="30"/>
        <v>28045</v>
      </c>
      <c r="S250" s="110">
        <f t="shared" si="28"/>
        <v>6263.8340658644402</v>
      </c>
      <c r="T250" s="111">
        <f t="shared" si="31"/>
        <v>22.334940509411446</v>
      </c>
      <c r="U250" s="112">
        <f t="shared" si="32"/>
        <v>77.665059490588561</v>
      </c>
      <c r="V250" s="113" t="str">
        <f t="shared" si="33"/>
        <v>ALTO</v>
      </c>
      <c r="X250" s="116">
        <f t="shared" si="34"/>
        <v>0.56502687020212827</v>
      </c>
      <c r="Y250" s="116">
        <f t="shared" si="35"/>
        <v>0.23052237475485826</v>
      </c>
    </row>
    <row r="251" spans="3:25" ht="34.9">
      <c r="C251" s="114">
        <v>242</v>
      </c>
      <c r="D251" s="104" t="s">
        <v>296</v>
      </c>
      <c r="E251" s="104" t="s">
        <v>296</v>
      </c>
      <c r="F251" s="104" t="s">
        <v>368</v>
      </c>
      <c r="G251" s="93" t="s">
        <v>18</v>
      </c>
      <c r="H251" s="140">
        <v>1</v>
      </c>
      <c r="I251" s="105">
        <v>8449</v>
      </c>
      <c r="J251" s="150">
        <v>8653.0502044525219</v>
      </c>
      <c r="K251" s="150">
        <v>10037.538237164923</v>
      </c>
      <c r="L251" s="146">
        <v>2380</v>
      </c>
      <c r="M251" s="149"/>
      <c r="N251" s="105">
        <v>5377.3998448925331</v>
      </c>
      <c r="O251" s="106">
        <v>5455.1689287951558</v>
      </c>
      <c r="P251" s="107">
        <f t="shared" si="27"/>
        <v>6</v>
      </c>
      <c r="Q251" s="108">
        <f t="shared" si="29"/>
        <v>6725</v>
      </c>
      <c r="R251" s="109">
        <f t="shared" si="30"/>
        <v>6725</v>
      </c>
      <c r="S251" s="110">
        <f t="shared" si="28"/>
        <v>2581.019970070477</v>
      </c>
      <c r="T251" s="111">
        <f t="shared" si="31"/>
        <v>38.379479108854675</v>
      </c>
      <c r="U251" s="112">
        <f t="shared" si="32"/>
        <v>61.620520891145325</v>
      </c>
      <c r="V251" s="113" t="str">
        <f t="shared" si="33"/>
        <v>BAJO</v>
      </c>
      <c r="X251" s="116">
        <f t="shared" si="34"/>
        <v>0.54880629917835932</v>
      </c>
      <c r="Y251" s="116">
        <f t="shared" si="35"/>
        <v>0.25635687732342005</v>
      </c>
    </row>
    <row r="252" spans="3:25" ht="52.15">
      <c r="C252" s="103">
        <v>243</v>
      </c>
      <c r="D252" s="104" t="s">
        <v>296</v>
      </c>
      <c r="E252" s="104" t="s">
        <v>296</v>
      </c>
      <c r="F252" s="104" t="s">
        <v>369</v>
      </c>
      <c r="G252" s="93" t="s">
        <v>18</v>
      </c>
      <c r="H252" s="140">
        <v>1</v>
      </c>
      <c r="I252" s="105">
        <v>58191</v>
      </c>
      <c r="J252" s="150">
        <v>60259.596147205812</v>
      </c>
      <c r="K252" s="150">
        <v>69901.131530758736</v>
      </c>
      <c r="L252" s="146">
        <v>416500</v>
      </c>
      <c r="M252" s="149">
        <v>83339.306224443426</v>
      </c>
      <c r="N252" s="105">
        <v>78118.954110347884</v>
      </c>
      <c r="O252" s="106">
        <v>37133.197744831908</v>
      </c>
      <c r="P252" s="107">
        <f t="shared" si="27"/>
        <v>7</v>
      </c>
      <c r="Q252" s="108">
        <f t="shared" si="29"/>
        <v>114778</v>
      </c>
      <c r="R252" s="109">
        <f t="shared" si="30"/>
        <v>114778</v>
      </c>
      <c r="S252" s="110">
        <f t="shared" si="28"/>
        <v>123973.17449652882</v>
      </c>
      <c r="T252" s="111">
        <f t="shared" si="31"/>
        <v>108.01126914263084</v>
      </c>
      <c r="U252" s="112">
        <f t="shared" si="32"/>
        <v>-8.0112691426308373</v>
      </c>
      <c r="V252" s="113" t="str">
        <f t="shared" si="33"/>
        <v>BAJO</v>
      </c>
      <c r="X252" s="116">
        <f t="shared" si="34"/>
        <v>0.56708830733811111</v>
      </c>
      <c r="Y252" s="116">
        <f t="shared" si="35"/>
        <v>-0.49301259823311089</v>
      </c>
    </row>
    <row r="253" spans="3:25">
      <c r="C253" s="114">
        <v>244</v>
      </c>
      <c r="D253" s="104" t="s">
        <v>296</v>
      </c>
      <c r="E253" s="104" t="s">
        <v>296</v>
      </c>
      <c r="F253" s="104" t="s">
        <v>370</v>
      </c>
      <c r="G253" s="93" t="s">
        <v>18</v>
      </c>
      <c r="H253" s="140">
        <v>1</v>
      </c>
      <c r="I253" s="105">
        <v>532525</v>
      </c>
      <c r="J253" s="150">
        <v>609528.22069968202</v>
      </c>
      <c r="K253" s="150"/>
      <c r="L253" s="150"/>
      <c r="M253" s="149"/>
      <c r="N253" s="105">
        <v>342212.13922003109</v>
      </c>
      <c r="O253" s="106">
        <v>339205.98768010025</v>
      </c>
      <c r="P253" s="107">
        <f t="shared" si="27"/>
        <v>4</v>
      </c>
      <c r="Q253" s="108">
        <f t="shared" si="29"/>
        <v>455868</v>
      </c>
      <c r="R253" s="109">
        <f t="shared" si="30"/>
        <v>455868</v>
      </c>
      <c r="S253" s="110">
        <f t="shared" si="28"/>
        <v>118337.90483455929</v>
      </c>
      <c r="T253" s="111">
        <f t="shared" si="31"/>
        <v>25.958809312028762</v>
      </c>
      <c r="U253" s="112">
        <f t="shared" si="32"/>
        <v>74.041190687971238</v>
      </c>
      <c r="V253" s="113" t="str">
        <f t="shared" si="33"/>
        <v>ALTO</v>
      </c>
      <c r="X253" s="116">
        <f t="shared" si="34"/>
        <v>0.56991627312373927</v>
      </c>
      <c r="Y253" s="116">
        <f t="shared" si="35"/>
        <v>0.16815613291566858</v>
      </c>
    </row>
    <row r="254" spans="3:25">
      <c r="C254" s="103">
        <v>245</v>
      </c>
      <c r="D254" s="104" t="s">
        <v>296</v>
      </c>
      <c r="E254" s="104" t="s">
        <v>296</v>
      </c>
      <c r="F254" s="104" t="s">
        <v>371</v>
      </c>
      <c r="G254" s="93" t="s">
        <v>18</v>
      </c>
      <c r="H254" s="140">
        <v>1</v>
      </c>
      <c r="I254" s="105">
        <v>413168</v>
      </c>
      <c r="J254" s="150">
        <v>388470.40409359382</v>
      </c>
      <c r="K254" s="150">
        <v>450625.66874856874</v>
      </c>
      <c r="L254" s="150">
        <v>226100</v>
      </c>
      <c r="M254" s="149">
        <v>462968.87051340297</v>
      </c>
      <c r="N254" s="105">
        <v>333510.52856193221</v>
      </c>
      <c r="O254" s="106">
        <v>263190.88536228857</v>
      </c>
      <c r="P254" s="107">
        <f t="shared" si="27"/>
        <v>7</v>
      </c>
      <c r="Q254" s="108">
        <f t="shared" si="29"/>
        <v>362576</v>
      </c>
      <c r="R254" s="109">
        <f t="shared" si="30"/>
        <v>362576</v>
      </c>
      <c r="S254" s="110">
        <f t="shared" si="28"/>
        <v>84860.76365830125</v>
      </c>
      <c r="T254" s="111">
        <f t="shared" si="31"/>
        <v>23.40495886608635</v>
      </c>
      <c r="U254" s="112">
        <f t="shared" si="32"/>
        <v>76.595041133913654</v>
      </c>
      <c r="V254" s="113" t="str">
        <f t="shared" si="33"/>
        <v>ALTO</v>
      </c>
      <c r="X254" s="116">
        <f t="shared" si="34"/>
        <v>0.56984159778658117</v>
      </c>
      <c r="Y254" s="116">
        <f t="shared" si="35"/>
        <v>0.13953488372093023</v>
      </c>
    </row>
    <row r="255" spans="3:25">
      <c r="C255" s="114">
        <v>246</v>
      </c>
      <c r="D255" s="104" t="s">
        <v>296</v>
      </c>
      <c r="E255" s="104" t="s">
        <v>296</v>
      </c>
      <c r="F255" s="104" t="s">
        <v>372</v>
      </c>
      <c r="G255" s="93" t="s">
        <v>18</v>
      </c>
      <c r="H255" s="140">
        <v>1</v>
      </c>
      <c r="I255" s="105">
        <v>766360</v>
      </c>
      <c r="J255" s="150">
        <v>689371.94011812808</v>
      </c>
      <c r="K255" s="150">
        <v>799671.45053702849</v>
      </c>
      <c r="L255" s="150">
        <v>535500</v>
      </c>
      <c r="M255" s="149">
        <v>981906.40617900947</v>
      </c>
      <c r="N255" s="105">
        <v>616124.31677376479</v>
      </c>
      <c r="O255" s="106">
        <v>488206.64898726251</v>
      </c>
      <c r="P255" s="107">
        <f t="shared" si="27"/>
        <v>7</v>
      </c>
      <c r="Q255" s="108">
        <f t="shared" si="29"/>
        <v>696734</v>
      </c>
      <c r="R255" s="109">
        <f t="shared" si="30"/>
        <v>696734</v>
      </c>
      <c r="S255" s="110">
        <f t="shared" si="28"/>
        <v>157116.59895751107</v>
      </c>
      <c r="T255" s="111">
        <f t="shared" si="31"/>
        <v>22.550442343492794</v>
      </c>
      <c r="U255" s="112">
        <f t="shared" si="32"/>
        <v>77.44955765650721</v>
      </c>
      <c r="V255" s="113" t="str">
        <f t="shared" si="33"/>
        <v>ALTO</v>
      </c>
      <c r="X255" s="116">
        <f t="shared" si="34"/>
        <v>0.56974511016951479</v>
      </c>
      <c r="Y255" s="116">
        <f t="shared" si="35"/>
        <v>9.9931968297800877E-2</v>
      </c>
    </row>
    <row r="256" spans="3:25">
      <c r="C256" s="103">
        <v>247</v>
      </c>
      <c r="D256" s="104" t="s">
        <v>296</v>
      </c>
      <c r="E256" s="104" t="s">
        <v>296</v>
      </c>
      <c r="F256" s="104" t="s">
        <v>373</v>
      </c>
      <c r="G256" s="93" t="s">
        <v>18</v>
      </c>
      <c r="H256" s="140">
        <v>1</v>
      </c>
      <c r="I256" s="105">
        <v>297381</v>
      </c>
      <c r="J256" s="150">
        <v>307920.93944570649</v>
      </c>
      <c r="K256" s="150">
        <v>357188.28975701949</v>
      </c>
      <c r="L256" s="150">
        <v>380800</v>
      </c>
      <c r="M256" s="149">
        <v>404913.65424806904</v>
      </c>
      <c r="N256" s="105">
        <v>203656.79776202084</v>
      </c>
      <c r="O256" s="106">
        <v>189432.17895176448</v>
      </c>
      <c r="P256" s="107">
        <f t="shared" si="27"/>
        <v>7</v>
      </c>
      <c r="Q256" s="108">
        <f t="shared" si="29"/>
        <v>305899</v>
      </c>
      <c r="R256" s="109">
        <f t="shared" si="30"/>
        <v>305899</v>
      </c>
      <c r="S256" s="110">
        <f t="shared" si="28"/>
        <v>77588.001361879375</v>
      </c>
      <c r="T256" s="111">
        <f t="shared" si="31"/>
        <v>25.363927754546228</v>
      </c>
      <c r="U256" s="112">
        <f t="shared" si="32"/>
        <v>74.636072245453775</v>
      </c>
      <c r="V256" s="113" t="str">
        <f t="shared" si="33"/>
        <v>ALTO</v>
      </c>
      <c r="X256" s="116">
        <f t="shared" si="34"/>
        <v>0.56985471869445559</v>
      </c>
      <c r="Y256" s="116">
        <f t="shared" si="35"/>
        <v>-2.7845792238614706E-2</v>
      </c>
    </row>
    <row r="257" spans="3:25" ht="34.9">
      <c r="C257" s="114">
        <v>248</v>
      </c>
      <c r="D257" s="104" t="s">
        <v>296</v>
      </c>
      <c r="E257" s="104" t="s">
        <v>296</v>
      </c>
      <c r="F257" s="104" t="s">
        <v>374</v>
      </c>
      <c r="G257" s="93" t="s">
        <v>18</v>
      </c>
      <c r="H257" s="140">
        <v>1</v>
      </c>
      <c r="I257" s="105">
        <v>5085703</v>
      </c>
      <c r="J257" s="150">
        <v>5614036.3761154022</v>
      </c>
      <c r="K257" s="150"/>
      <c r="L257" s="150">
        <v>5950000</v>
      </c>
      <c r="M257" s="149"/>
      <c r="N257" s="105">
        <v>4442249.0609572344</v>
      </c>
      <c r="O257" s="106">
        <v>3239381.5113802464</v>
      </c>
      <c r="P257" s="107">
        <f t="shared" si="27"/>
        <v>5</v>
      </c>
      <c r="Q257" s="108">
        <f t="shared" si="29"/>
        <v>4866274</v>
      </c>
      <c r="R257" s="109">
        <f t="shared" si="30"/>
        <v>4866274</v>
      </c>
      <c r="S257" s="110">
        <f t="shared" si="28"/>
        <v>960035.0013107179</v>
      </c>
      <c r="T257" s="111">
        <f t="shared" si="31"/>
        <v>19.728338381906113</v>
      </c>
      <c r="U257" s="112">
        <f t="shared" si="32"/>
        <v>80.271661618093887</v>
      </c>
      <c r="V257" s="113" t="str">
        <f t="shared" si="33"/>
        <v>ALTO</v>
      </c>
      <c r="X257" s="116">
        <f t="shared" si="34"/>
        <v>0.56996111206211919</v>
      </c>
      <c r="Y257" s="116">
        <f t="shared" si="35"/>
        <v>4.5091788912831457E-2</v>
      </c>
    </row>
    <row r="258" spans="3:25">
      <c r="C258" s="103">
        <v>249</v>
      </c>
      <c r="D258" s="104" t="s">
        <v>296</v>
      </c>
      <c r="E258" s="104" t="s">
        <v>296</v>
      </c>
      <c r="F258" s="104" t="s">
        <v>375</v>
      </c>
      <c r="G258" s="93" t="s">
        <v>18</v>
      </c>
      <c r="H258" s="140">
        <v>1</v>
      </c>
      <c r="I258" s="105">
        <v>56644</v>
      </c>
      <c r="J258" s="150">
        <v>60026.393375738298</v>
      </c>
      <c r="K258" s="150">
        <v>69630.616315856416</v>
      </c>
      <c r="L258" s="146">
        <v>29750</v>
      </c>
      <c r="M258" s="149"/>
      <c r="N258" s="105">
        <v>35826.053512076229</v>
      </c>
      <c r="O258" s="106">
        <v>36080.212988097723</v>
      </c>
      <c r="P258" s="107">
        <f t="shared" si="27"/>
        <v>6</v>
      </c>
      <c r="Q258" s="108">
        <f t="shared" si="29"/>
        <v>47993</v>
      </c>
      <c r="R258" s="109">
        <f t="shared" si="30"/>
        <v>47993</v>
      </c>
      <c r="S258" s="110">
        <f t="shared" si="28"/>
        <v>14779.405305531915</v>
      </c>
      <c r="T258" s="111">
        <f t="shared" si="31"/>
        <v>30.794918645493958</v>
      </c>
      <c r="U258" s="112">
        <f t="shared" si="32"/>
        <v>69.205081354506035</v>
      </c>
      <c r="V258" s="113" t="str">
        <f t="shared" si="33"/>
        <v>BAJO</v>
      </c>
      <c r="X258" s="116">
        <f t="shared" si="34"/>
        <v>0.56994638636656436</v>
      </c>
      <c r="Y258" s="116">
        <f t="shared" si="35"/>
        <v>0.18025545392036338</v>
      </c>
    </row>
    <row r="259" spans="3:25">
      <c r="C259" s="114">
        <v>250</v>
      </c>
      <c r="D259" s="104" t="s">
        <v>296</v>
      </c>
      <c r="E259" s="104" t="s">
        <v>296</v>
      </c>
      <c r="F259" s="104" t="s">
        <v>377</v>
      </c>
      <c r="G259" s="93" t="s">
        <v>18</v>
      </c>
      <c r="H259" s="140">
        <v>1</v>
      </c>
      <c r="I259" s="105">
        <v>569772</v>
      </c>
      <c r="J259" s="150">
        <v>613389.56764198095</v>
      </c>
      <c r="K259" s="150">
        <v>711531.89846469788</v>
      </c>
      <c r="L259" s="146">
        <v>214200</v>
      </c>
      <c r="M259" s="149">
        <v>792152.99318491598</v>
      </c>
      <c r="N259" s="105">
        <v>398346.60669177934</v>
      </c>
      <c r="O259" s="106">
        <v>362929.11484652333</v>
      </c>
      <c r="P259" s="107">
        <f t="shared" si="27"/>
        <v>7</v>
      </c>
      <c r="Q259" s="108">
        <f t="shared" si="29"/>
        <v>523189</v>
      </c>
      <c r="R259" s="109">
        <f t="shared" si="30"/>
        <v>523189</v>
      </c>
      <c r="S259" s="110">
        <f t="shared" si="28"/>
        <v>190811.74394870692</v>
      </c>
      <c r="T259" s="111">
        <f t="shared" si="31"/>
        <v>36.470901327953555</v>
      </c>
      <c r="U259" s="112">
        <f t="shared" si="32"/>
        <v>63.529098672046445</v>
      </c>
      <c r="V259" s="113" t="str">
        <f t="shared" si="33"/>
        <v>BAJO</v>
      </c>
      <c r="X259" s="116">
        <f t="shared" si="34"/>
        <v>0.56992640350980683</v>
      </c>
      <c r="Y259" s="116">
        <f t="shared" si="35"/>
        <v>8.9036657880804074E-2</v>
      </c>
    </row>
    <row r="260" spans="3:25" ht="34.9">
      <c r="C260" s="103">
        <v>251</v>
      </c>
      <c r="D260" s="104" t="s">
        <v>296</v>
      </c>
      <c r="E260" s="104" t="s">
        <v>296</v>
      </c>
      <c r="F260" s="104" t="s">
        <v>378</v>
      </c>
      <c r="G260" s="93" t="s">
        <v>18</v>
      </c>
      <c r="H260" s="140">
        <v>1</v>
      </c>
      <c r="I260" s="105">
        <v>195636</v>
      </c>
      <c r="J260" s="150">
        <v>218601.82320763287</v>
      </c>
      <c r="K260" s="150">
        <v>253578.11492085413</v>
      </c>
      <c r="L260" s="150">
        <v>196350</v>
      </c>
      <c r="M260" s="149"/>
      <c r="N260" s="105">
        <v>124155.08369155774</v>
      </c>
      <c r="O260" s="106">
        <v>124626.05512633118</v>
      </c>
      <c r="P260" s="107">
        <f t="shared" si="27"/>
        <v>6</v>
      </c>
      <c r="Q260" s="108">
        <f t="shared" si="29"/>
        <v>185491</v>
      </c>
      <c r="R260" s="109">
        <f t="shared" si="30"/>
        <v>185491</v>
      </c>
      <c r="S260" s="110">
        <f t="shared" si="28"/>
        <v>47292.80579787022</v>
      </c>
      <c r="T260" s="111">
        <f t="shared" si="31"/>
        <v>25.496011018254372</v>
      </c>
      <c r="U260" s="112">
        <f t="shared" si="32"/>
        <v>74.503988981745636</v>
      </c>
      <c r="V260" s="113" t="str">
        <f t="shared" si="33"/>
        <v>ALTO</v>
      </c>
      <c r="X260" s="116">
        <f t="shared" si="34"/>
        <v>0.56978410174090255</v>
      </c>
      <c r="Y260" s="116">
        <f t="shared" si="35"/>
        <v>5.4692680507410066E-2</v>
      </c>
    </row>
    <row r="261" spans="3:25" ht="34.9">
      <c r="C261" s="114">
        <v>252</v>
      </c>
      <c r="D261" s="104" t="s">
        <v>296</v>
      </c>
      <c r="E261" s="104" t="s">
        <v>296</v>
      </c>
      <c r="F261" s="104" t="s">
        <v>379</v>
      </c>
      <c r="G261" s="93" t="s">
        <v>18</v>
      </c>
      <c r="H261" s="140">
        <v>1</v>
      </c>
      <c r="I261" s="105">
        <v>32249</v>
      </c>
      <c r="J261" s="150">
        <v>30318.815056792359</v>
      </c>
      <c r="K261" s="150">
        <v>35169.825465879134</v>
      </c>
      <c r="L261" s="146">
        <v>773500</v>
      </c>
      <c r="M261" s="149">
        <v>42958.405270331663</v>
      </c>
      <c r="N261" s="105">
        <v>27934.54464879238</v>
      </c>
      <c r="O261" s="106">
        <v>20589.612653998749</v>
      </c>
      <c r="P261" s="107">
        <f t="shared" si="27"/>
        <v>7</v>
      </c>
      <c r="Q261" s="108">
        <f t="shared" si="29"/>
        <v>137531</v>
      </c>
      <c r="R261" s="109">
        <f t="shared" si="30"/>
        <v>137531</v>
      </c>
      <c r="S261" s="110">
        <f t="shared" si="28"/>
        <v>259709.66699365727</v>
      </c>
      <c r="T261" s="111">
        <f t="shared" si="31"/>
        <v>188.83718361217271</v>
      </c>
      <c r="U261" s="112">
        <f t="shared" si="32"/>
        <v>-88.837183612172709</v>
      </c>
      <c r="V261" s="113" t="str">
        <f t="shared" si="33"/>
        <v>BAJO</v>
      </c>
      <c r="X261" s="116">
        <f t="shared" si="34"/>
        <v>0.56627521566010897</v>
      </c>
      <c r="Y261" s="116">
        <f t="shared" si="35"/>
        <v>-0.76551468396216127</v>
      </c>
    </row>
    <row r="262" spans="3:25">
      <c r="C262" s="103">
        <v>253</v>
      </c>
      <c r="D262" s="104" t="s">
        <v>296</v>
      </c>
      <c r="E262" s="104" t="s">
        <v>296</v>
      </c>
      <c r="F262" s="104" t="s">
        <v>384</v>
      </c>
      <c r="G262" s="93" t="s">
        <v>18</v>
      </c>
      <c r="H262" s="140">
        <v>1</v>
      </c>
      <c r="I262" s="105">
        <v>2629305</v>
      </c>
      <c r="J262" s="150">
        <v>2902310.3637028621</v>
      </c>
      <c r="K262" s="150">
        <v>3366680.0218953202</v>
      </c>
      <c r="L262" s="150">
        <v>4165000</v>
      </c>
      <c r="M262" s="149"/>
      <c r="N262" s="105">
        <v>2051750.4026368272</v>
      </c>
      <c r="O262" s="106">
        <v>1674740.1793693881</v>
      </c>
      <c r="P262" s="107">
        <f t="shared" si="27"/>
        <v>6</v>
      </c>
      <c r="Q262" s="108">
        <f t="shared" si="29"/>
        <v>2798298</v>
      </c>
      <c r="R262" s="109">
        <f t="shared" si="30"/>
        <v>2798298</v>
      </c>
      <c r="S262" s="110">
        <f t="shared" si="28"/>
        <v>821586.38994915551</v>
      </c>
      <c r="T262" s="111">
        <f t="shared" si="31"/>
        <v>29.360217887771622</v>
      </c>
      <c r="U262" s="112">
        <f t="shared" si="32"/>
        <v>70.639782112228374</v>
      </c>
      <c r="V262" s="113" t="str">
        <f t="shared" si="33"/>
        <v>ALTO</v>
      </c>
      <c r="X262" s="116">
        <f t="shared" si="34"/>
        <v>0.56997785829085834</v>
      </c>
      <c r="Y262" s="116">
        <f t="shared" si="35"/>
        <v>-6.0391352171927364E-2</v>
      </c>
    </row>
    <row r="263" spans="3:25">
      <c r="C263" s="114">
        <v>254</v>
      </c>
      <c r="D263" s="104" t="s">
        <v>296</v>
      </c>
      <c r="E263" s="104" t="s">
        <v>296</v>
      </c>
      <c r="F263" s="104" t="s">
        <v>385</v>
      </c>
      <c r="G263" s="93" t="s">
        <v>18</v>
      </c>
      <c r="H263" s="140">
        <v>1</v>
      </c>
      <c r="I263" s="105">
        <v>395794</v>
      </c>
      <c r="J263" s="150">
        <v>426153.51719672867</v>
      </c>
      <c r="K263" s="150">
        <v>494338.07994820527</v>
      </c>
      <c r="L263" s="146">
        <v>2975000</v>
      </c>
      <c r="M263" s="149"/>
      <c r="N263" s="105">
        <v>383136.24713051191</v>
      </c>
      <c r="O263" s="106">
        <v>252158.87909793278</v>
      </c>
      <c r="P263" s="107">
        <f t="shared" si="27"/>
        <v>6</v>
      </c>
      <c r="Q263" s="108">
        <f t="shared" si="29"/>
        <v>821097</v>
      </c>
      <c r="R263" s="109">
        <f t="shared" si="30"/>
        <v>821097</v>
      </c>
      <c r="S263" s="110">
        <f t="shared" si="28"/>
        <v>965956.58357656922</v>
      </c>
      <c r="T263" s="111">
        <f t="shared" si="31"/>
        <v>117.64220105256373</v>
      </c>
      <c r="U263" s="112">
        <f t="shared" si="32"/>
        <v>-17.642201052563735</v>
      </c>
      <c r="V263" s="113" t="str">
        <f t="shared" si="33"/>
        <v>BAJO</v>
      </c>
      <c r="X263" s="116">
        <f t="shared" si="34"/>
        <v>0.56962150774108811</v>
      </c>
      <c r="Y263" s="116">
        <f t="shared" si="35"/>
        <v>-0.51796925332816945</v>
      </c>
    </row>
    <row r="264" spans="3:25">
      <c r="C264" s="103">
        <v>255</v>
      </c>
      <c r="D264" s="104" t="s">
        <v>296</v>
      </c>
      <c r="E264" s="104" t="s">
        <v>296</v>
      </c>
      <c r="F264" s="104" t="s">
        <v>386</v>
      </c>
      <c r="G264" s="93" t="s">
        <v>18</v>
      </c>
      <c r="H264" s="140">
        <v>1</v>
      </c>
      <c r="I264" s="105">
        <v>5972848</v>
      </c>
      <c r="J264" s="150">
        <v>5942023.8003543848</v>
      </c>
      <c r="K264" s="150">
        <v>6892747.6084110839</v>
      </c>
      <c r="L264" s="150">
        <v>4165000</v>
      </c>
      <c r="M264" s="149"/>
      <c r="N264" s="105">
        <v>5025368.713228452</v>
      </c>
      <c r="O264" s="106">
        <v>3804395.2134057218</v>
      </c>
      <c r="P264" s="107">
        <f t="shared" si="27"/>
        <v>6</v>
      </c>
      <c r="Q264" s="108">
        <f t="shared" si="29"/>
        <v>5300397</v>
      </c>
      <c r="R264" s="109">
        <f t="shared" si="30"/>
        <v>5300397</v>
      </c>
      <c r="S264" s="110">
        <f t="shared" si="28"/>
        <v>1080296.5649971326</v>
      </c>
      <c r="T264" s="111">
        <f t="shared" si="31"/>
        <v>20.38142737227292</v>
      </c>
      <c r="U264" s="112">
        <f t="shared" si="32"/>
        <v>79.618572627727076</v>
      </c>
      <c r="V264" s="113" t="str">
        <f t="shared" si="33"/>
        <v>ALTO</v>
      </c>
      <c r="X264" s="116">
        <f t="shared" si="34"/>
        <v>0.56998620410235024</v>
      </c>
      <c r="Y264" s="116">
        <f t="shared" si="35"/>
        <v>0.12686804403519208</v>
      </c>
    </row>
    <row r="265" spans="3:25">
      <c r="C265" s="114">
        <v>256</v>
      </c>
      <c r="D265" s="104" t="s">
        <v>296</v>
      </c>
      <c r="E265" s="104" t="s">
        <v>296</v>
      </c>
      <c r="F265" s="104" t="s">
        <v>387</v>
      </c>
      <c r="G265" s="93" t="s">
        <v>18</v>
      </c>
      <c r="H265" s="140">
        <v>1</v>
      </c>
      <c r="I265" s="105">
        <v>800870</v>
      </c>
      <c r="J265" s="150">
        <v>774886.16903225798</v>
      </c>
      <c r="K265" s="150">
        <v>898867.95607741934</v>
      </c>
      <c r="L265" s="146">
        <v>3332000</v>
      </c>
      <c r="M265" s="149">
        <v>1184670.079054975</v>
      </c>
      <c r="N265" s="105">
        <v>670610.64611123421</v>
      </c>
      <c r="O265" s="106">
        <v>510165.58425558574</v>
      </c>
      <c r="P265" s="107">
        <f t="shared" si="27"/>
        <v>7</v>
      </c>
      <c r="Q265" s="108">
        <f t="shared" si="29"/>
        <v>1167439</v>
      </c>
      <c r="R265" s="109">
        <f t="shared" si="30"/>
        <v>1167439</v>
      </c>
      <c r="S265" s="110">
        <f t="shared" si="28"/>
        <v>904359.99086750089</v>
      </c>
      <c r="T265" s="111">
        <f t="shared" si="31"/>
        <v>77.465288624716237</v>
      </c>
      <c r="U265" s="112">
        <f t="shared" si="32"/>
        <v>22.534711375283763</v>
      </c>
      <c r="V265" s="113" t="str">
        <f t="shared" si="33"/>
        <v>BAJO</v>
      </c>
      <c r="X265" s="116">
        <f t="shared" si="34"/>
        <v>0.56982365082230924</v>
      </c>
      <c r="Y265" s="116">
        <f t="shared" si="35"/>
        <v>-0.31399413588204611</v>
      </c>
    </row>
    <row r="266" spans="3:25" ht="34.9">
      <c r="C266" s="103">
        <v>257</v>
      </c>
      <c r="D266" s="104" t="s">
        <v>296</v>
      </c>
      <c r="E266" s="104" t="s">
        <v>296</v>
      </c>
      <c r="F266" s="104" t="s">
        <v>393</v>
      </c>
      <c r="G266" s="93" t="s">
        <v>18</v>
      </c>
      <c r="H266" s="140">
        <v>1</v>
      </c>
      <c r="I266" s="105">
        <v>71043</v>
      </c>
      <c r="J266" s="150">
        <v>69636.802326215358</v>
      </c>
      <c r="K266" s="150">
        <v>80778.690698409802</v>
      </c>
      <c r="L266" s="146">
        <v>142800</v>
      </c>
      <c r="M266" s="149">
        <v>99908.976828714221</v>
      </c>
      <c r="N266" s="105">
        <v>46036.129581209847</v>
      </c>
      <c r="O266" s="106">
        <v>45268.389851743581</v>
      </c>
      <c r="P266" s="107">
        <f t="shared" ref="P266:P329" si="36">COUNT(I266:O266)</f>
        <v>7</v>
      </c>
      <c r="Q266" s="108">
        <f t="shared" si="29"/>
        <v>79353</v>
      </c>
      <c r="R266" s="109">
        <f t="shared" si="30"/>
        <v>79353</v>
      </c>
      <c r="S266" s="110">
        <f t="shared" ref="S266:S329" si="37">STDEVP(I266:O266)</f>
        <v>31362.711450992465</v>
      </c>
      <c r="T266" s="111">
        <f t="shared" si="31"/>
        <v>39.52303183369559</v>
      </c>
      <c r="U266" s="112">
        <f t="shared" si="32"/>
        <v>60.47696816630441</v>
      </c>
      <c r="V266" s="113" t="str">
        <f t="shared" si="33"/>
        <v>BAJO</v>
      </c>
      <c r="X266" s="116">
        <f t="shared" si="34"/>
        <v>0.56937324770484787</v>
      </c>
      <c r="Y266" s="116">
        <f t="shared" si="35"/>
        <v>-0.10472193867906696</v>
      </c>
    </row>
    <row r="267" spans="3:25" ht="34.9">
      <c r="C267" s="114">
        <v>258</v>
      </c>
      <c r="D267" s="104" t="s">
        <v>296</v>
      </c>
      <c r="E267" s="104" t="s">
        <v>296</v>
      </c>
      <c r="F267" s="104" t="s">
        <v>394</v>
      </c>
      <c r="G267" s="93" t="s">
        <v>18</v>
      </c>
      <c r="H267" s="140">
        <v>1</v>
      </c>
      <c r="I267" s="105">
        <v>298452</v>
      </c>
      <c r="J267" s="150">
        <v>329471.33029532025</v>
      </c>
      <c r="K267" s="150">
        <v>382186.74314257153</v>
      </c>
      <c r="L267" s="150"/>
      <c r="M267" s="149">
        <v>446399.19990913221</v>
      </c>
      <c r="N267" s="105">
        <v>218084.99007312211</v>
      </c>
      <c r="O267" s="106">
        <v>190163.29546878263</v>
      </c>
      <c r="P267" s="107">
        <f t="shared" si="36"/>
        <v>6</v>
      </c>
      <c r="Q267" s="108">
        <f t="shared" ref="Q267:Q330" si="38">ROUND(AVERAGE(I267:O267),0)</f>
        <v>310793</v>
      </c>
      <c r="R267" s="109">
        <f t="shared" ref="R267:R330" si="39">ROUND(+Q267*H267,0)</f>
        <v>310793</v>
      </c>
      <c r="S267" s="110">
        <f t="shared" si="37"/>
        <v>88631.812420054746</v>
      </c>
      <c r="T267" s="111">
        <f t="shared" ref="T267:T330" si="40">S267/Q267*100</f>
        <v>28.517956459783438</v>
      </c>
      <c r="U267" s="112">
        <f t="shared" ref="U267:U330" si="41">100-T267</f>
        <v>71.482043540216566</v>
      </c>
      <c r="V267" s="113" t="str">
        <f t="shared" ref="V267:V330" si="42">IF(U267&gt;70,"ALTO","BAJO")</f>
        <v>ALTO</v>
      </c>
      <c r="X267" s="116">
        <f t="shared" ref="X267:X330" si="43">(I267-O267)/O267</f>
        <v>0.56945113547947601</v>
      </c>
      <c r="Y267" s="116">
        <f t="shared" ref="Y267:Y330" si="44">(I267-Q267)/Q267</f>
        <v>-3.9708101533818332E-2</v>
      </c>
    </row>
    <row r="268" spans="3:25" ht="52.15">
      <c r="C268" s="103">
        <v>259</v>
      </c>
      <c r="D268" s="104" t="s">
        <v>296</v>
      </c>
      <c r="E268" s="104" t="s">
        <v>296</v>
      </c>
      <c r="F268" s="104" t="s">
        <v>397</v>
      </c>
      <c r="G268" s="93" t="s">
        <v>537</v>
      </c>
      <c r="H268" s="140">
        <v>1</v>
      </c>
      <c r="I268" s="105">
        <v>61999</v>
      </c>
      <c r="J268" s="150">
        <v>58266.326142662409</v>
      </c>
      <c r="K268" s="150">
        <v>67588.938325488401</v>
      </c>
      <c r="L268" s="146">
        <v>535500</v>
      </c>
      <c r="M268" s="149"/>
      <c r="N268" s="105">
        <v>44499.729625526263</v>
      </c>
      <c r="O268" s="106">
        <v>39524.534975986637</v>
      </c>
      <c r="P268" s="107">
        <f t="shared" si="36"/>
        <v>6</v>
      </c>
      <c r="Q268" s="108">
        <f t="shared" si="38"/>
        <v>134563</v>
      </c>
      <c r="R268" s="109">
        <f t="shared" si="39"/>
        <v>134563</v>
      </c>
      <c r="S268" s="110">
        <f t="shared" si="37"/>
        <v>179567.2677803009</v>
      </c>
      <c r="T268" s="111">
        <f t="shared" si="40"/>
        <v>133.44475656777931</v>
      </c>
      <c r="U268" s="112">
        <f t="shared" si="41"/>
        <v>-33.444756567779308</v>
      </c>
      <c r="V268" s="113" t="str">
        <f t="shared" si="42"/>
        <v>BAJO</v>
      </c>
      <c r="X268" s="116">
        <f t="shared" si="43"/>
        <v>0.56862060585071672</v>
      </c>
      <c r="Y268" s="116">
        <f t="shared" si="44"/>
        <v>-0.539256705037789</v>
      </c>
    </row>
    <row r="269" spans="3:25" ht="34.9">
      <c r="C269" s="114">
        <v>260</v>
      </c>
      <c r="D269" s="104" t="s">
        <v>296</v>
      </c>
      <c r="E269" s="104" t="s">
        <v>296</v>
      </c>
      <c r="F269" s="104" t="s">
        <v>401</v>
      </c>
      <c r="G269" s="93" t="s">
        <v>18</v>
      </c>
      <c r="H269" s="140">
        <v>1</v>
      </c>
      <c r="I269" s="105">
        <v>351526</v>
      </c>
      <c r="J269" s="150">
        <v>388028.54621081322</v>
      </c>
      <c r="K269" s="150">
        <v>450113.11360454326</v>
      </c>
      <c r="L269" s="150">
        <v>452200</v>
      </c>
      <c r="M269" s="149"/>
      <c r="N269" s="105">
        <v>292530.55156215379</v>
      </c>
      <c r="O269" s="106">
        <v>223938.44518688662</v>
      </c>
      <c r="P269" s="107">
        <f t="shared" si="36"/>
        <v>6</v>
      </c>
      <c r="Q269" s="108">
        <f t="shared" si="38"/>
        <v>359723</v>
      </c>
      <c r="R269" s="109">
        <f t="shared" si="39"/>
        <v>359723</v>
      </c>
      <c r="S269" s="110">
        <f t="shared" si="37"/>
        <v>82202.020833129878</v>
      </c>
      <c r="T269" s="111">
        <f t="shared" si="40"/>
        <v>22.851477618370211</v>
      </c>
      <c r="U269" s="112">
        <f t="shared" si="41"/>
        <v>77.148522381629789</v>
      </c>
      <c r="V269" s="113" t="str">
        <f t="shared" si="42"/>
        <v>ALTO</v>
      </c>
      <c r="X269" s="116">
        <f t="shared" si="43"/>
        <v>0.56974386290230727</v>
      </c>
      <c r="Y269" s="116">
        <f t="shared" si="44"/>
        <v>-2.2786977757885928E-2</v>
      </c>
    </row>
    <row r="270" spans="3:25" ht="52.15">
      <c r="C270" s="103">
        <v>261</v>
      </c>
      <c r="D270" s="104" t="s">
        <v>296</v>
      </c>
      <c r="E270" s="104" t="s">
        <v>296</v>
      </c>
      <c r="F270" s="104" t="s">
        <v>404</v>
      </c>
      <c r="G270" s="93" t="s">
        <v>18</v>
      </c>
      <c r="H270" s="140">
        <v>1</v>
      </c>
      <c r="I270" s="105">
        <v>147679</v>
      </c>
      <c r="J270" s="150">
        <v>154804.90923216721</v>
      </c>
      <c r="K270" s="150">
        <v>179573.69470931395</v>
      </c>
      <c r="L270" s="146">
        <v>499800</v>
      </c>
      <c r="M270" s="149"/>
      <c r="N270" s="105">
        <v>127591.0326833592</v>
      </c>
      <c r="O270" s="106">
        <v>94064.057423261649</v>
      </c>
      <c r="P270" s="107">
        <f t="shared" si="36"/>
        <v>6</v>
      </c>
      <c r="Q270" s="108">
        <f t="shared" si="38"/>
        <v>200585</v>
      </c>
      <c r="R270" s="109">
        <f t="shared" si="39"/>
        <v>200585</v>
      </c>
      <c r="S270" s="110">
        <f t="shared" si="37"/>
        <v>136345.62894385928</v>
      </c>
      <c r="T270" s="111">
        <f t="shared" si="40"/>
        <v>67.973990549572136</v>
      </c>
      <c r="U270" s="112">
        <f t="shared" si="41"/>
        <v>32.026009450427864</v>
      </c>
      <c r="V270" s="113" t="str">
        <f t="shared" si="42"/>
        <v>BAJO</v>
      </c>
      <c r="X270" s="116">
        <f t="shared" si="43"/>
        <v>0.56998330760373517</v>
      </c>
      <c r="Y270" s="116">
        <f t="shared" si="44"/>
        <v>-0.26375850636887105</v>
      </c>
    </row>
    <row r="271" spans="3:25" ht="52.15">
      <c r="C271" s="114">
        <v>262</v>
      </c>
      <c r="D271" s="104" t="s">
        <v>296</v>
      </c>
      <c r="E271" s="104" t="s">
        <v>296</v>
      </c>
      <c r="F271" s="104" t="s">
        <v>405</v>
      </c>
      <c r="G271" s="93" t="s">
        <v>18</v>
      </c>
      <c r="H271" s="140">
        <v>1</v>
      </c>
      <c r="I271" s="105">
        <v>231574</v>
      </c>
      <c r="J271" s="150">
        <v>249292.53531576553</v>
      </c>
      <c r="K271" s="150">
        <v>289179.340966288</v>
      </c>
      <c r="L271" s="146">
        <v>595000</v>
      </c>
      <c r="M271" s="149"/>
      <c r="N271" s="105">
        <v>194424.43075559498</v>
      </c>
      <c r="O271" s="106">
        <v>147549.48903737732</v>
      </c>
      <c r="P271" s="107">
        <f t="shared" si="36"/>
        <v>6</v>
      </c>
      <c r="Q271" s="108">
        <f t="shared" si="38"/>
        <v>284503</v>
      </c>
      <c r="R271" s="109">
        <f t="shared" si="39"/>
        <v>284503</v>
      </c>
      <c r="S271" s="110">
        <f t="shared" si="37"/>
        <v>145683.40321835081</v>
      </c>
      <c r="T271" s="111">
        <f t="shared" si="40"/>
        <v>51.206280151123472</v>
      </c>
      <c r="U271" s="112">
        <f t="shared" si="41"/>
        <v>48.793719848876528</v>
      </c>
      <c r="V271" s="113" t="str">
        <f t="shared" si="42"/>
        <v>BAJO</v>
      </c>
      <c r="X271" s="116">
        <f t="shared" si="43"/>
        <v>0.56946663462411273</v>
      </c>
      <c r="Y271" s="116">
        <f t="shared" si="44"/>
        <v>-0.18604021750210015</v>
      </c>
    </row>
    <row r="272" spans="3:25">
      <c r="C272" s="103">
        <v>263</v>
      </c>
      <c r="D272" s="104" t="s">
        <v>296</v>
      </c>
      <c r="E272" s="104" t="s">
        <v>296</v>
      </c>
      <c r="F272" s="104" t="s">
        <v>406</v>
      </c>
      <c r="G272" s="93" t="s">
        <v>18</v>
      </c>
      <c r="H272" s="140">
        <v>1</v>
      </c>
      <c r="I272" s="105">
        <v>9877</v>
      </c>
      <c r="J272" s="150">
        <v>10935.982598818719</v>
      </c>
      <c r="K272" s="150">
        <v>12685.739814629711</v>
      </c>
      <c r="L272" s="146">
        <v>148750</v>
      </c>
      <c r="M272" s="149"/>
      <c r="N272" s="105">
        <v>7290.9161533348115</v>
      </c>
      <c r="O272" s="106">
        <v>6341.1361453330555</v>
      </c>
      <c r="P272" s="107">
        <f t="shared" si="36"/>
        <v>6</v>
      </c>
      <c r="Q272" s="108">
        <f t="shared" si="38"/>
        <v>32647</v>
      </c>
      <c r="R272" s="109">
        <f t="shared" si="39"/>
        <v>32647</v>
      </c>
      <c r="S272" s="110">
        <f t="shared" si="37"/>
        <v>51966.542368963397</v>
      </c>
      <c r="T272" s="111">
        <f t="shared" si="40"/>
        <v>159.17708325102888</v>
      </c>
      <c r="U272" s="112">
        <f t="shared" si="41"/>
        <v>-59.177083251028876</v>
      </c>
      <c r="V272" s="113" t="str">
        <f t="shared" si="42"/>
        <v>BAJO</v>
      </c>
      <c r="X272" s="116">
        <f t="shared" si="43"/>
        <v>0.55760730784329027</v>
      </c>
      <c r="Y272" s="116">
        <f t="shared" si="44"/>
        <v>-0.69746071614543448</v>
      </c>
    </row>
    <row r="273" spans="3:25" ht="34.9">
      <c r="C273" s="114">
        <v>264</v>
      </c>
      <c r="D273" s="104" t="s">
        <v>296</v>
      </c>
      <c r="E273" s="104" t="s">
        <v>296</v>
      </c>
      <c r="F273" s="104" t="s">
        <v>407</v>
      </c>
      <c r="G273" s="93" t="s">
        <v>18</v>
      </c>
      <c r="H273" s="140">
        <v>1</v>
      </c>
      <c r="I273" s="105">
        <v>91987</v>
      </c>
      <c r="J273" s="150">
        <v>86467.905511131306</v>
      </c>
      <c r="K273" s="150">
        <v>100302.77039291231</v>
      </c>
      <c r="L273" s="146">
        <v>297500</v>
      </c>
      <c r="M273" s="149">
        <v>118565.1985461154</v>
      </c>
      <c r="N273" s="105">
        <v>64235.485419898076</v>
      </c>
      <c r="O273" s="106">
        <v>58613.201921069121</v>
      </c>
      <c r="P273" s="107">
        <f t="shared" si="36"/>
        <v>7</v>
      </c>
      <c r="Q273" s="108">
        <f t="shared" si="38"/>
        <v>116810</v>
      </c>
      <c r="R273" s="109">
        <f t="shared" si="39"/>
        <v>116810</v>
      </c>
      <c r="S273" s="110">
        <f t="shared" si="37"/>
        <v>76169.187966032565</v>
      </c>
      <c r="T273" s="111">
        <f t="shared" si="40"/>
        <v>65.207763004907591</v>
      </c>
      <c r="U273" s="112">
        <f t="shared" si="41"/>
        <v>34.792236995092409</v>
      </c>
      <c r="V273" s="113" t="str">
        <f t="shared" si="42"/>
        <v>BAJO</v>
      </c>
      <c r="X273" s="116">
        <f t="shared" si="43"/>
        <v>0.5693904612799241</v>
      </c>
      <c r="Y273" s="116">
        <f t="shared" si="44"/>
        <v>-0.2125074907970208</v>
      </c>
    </row>
    <row r="274" spans="3:25" ht="52.15">
      <c r="C274" s="103">
        <v>265</v>
      </c>
      <c r="D274" s="104" t="s">
        <v>296</v>
      </c>
      <c r="E274" s="104" t="s">
        <v>296</v>
      </c>
      <c r="F274" s="104" t="s">
        <v>408</v>
      </c>
      <c r="G274" s="93" t="s">
        <v>18</v>
      </c>
      <c r="H274" s="140">
        <v>1</v>
      </c>
      <c r="I274" s="105">
        <v>5324298</v>
      </c>
      <c r="J274" s="150">
        <v>6702615.8668786911</v>
      </c>
      <c r="K274" s="150">
        <v>6060349.5119280322</v>
      </c>
      <c r="L274" s="146">
        <v>773500</v>
      </c>
      <c r="M274" s="149">
        <v>7053279.1921853703</v>
      </c>
      <c r="N274" s="105">
        <v>4265241.818790162</v>
      </c>
      <c r="O274" s="106">
        <v>3391369.6851117145</v>
      </c>
      <c r="P274" s="107">
        <f t="shared" si="36"/>
        <v>7</v>
      </c>
      <c r="Q274" s="108">
        <f t="shared" si="38"/>
        <v>4795808</v>
      </c>
      <c r="R274" s="109">
        <f t="shared" si="39"/>
        <v>4795808</v>
      </c>
      <c r="S274" s="110">
        <f t="shared" si="37"/>
        <v>2036922.343707354</v>
      </c>
      <c r="T274" s="111">
        <f t="shared" si="40"/>
        <v>42.472975225600237</v>
      </c>
      <c r="U274" s="112">
        <f t="shared" si="41"/>
        <v>57.527024774399763</v>
      </c>
      <c r="V274" s="113" t="str">
        <f t="shared" si="42"/>
        <v>BAJO</v>
      </c>
      <c r="X274" s="116">
        <f t="shared" si="43"/>
        <v>0.5699550607454974</v>
      </c>
      <c r="Y274" s="116">
        <f t="shared" si="44"/>
        <v>0.1101983232022633</v>
      </c>
    </row>
    <row r="275" spans="3:25">
      <c r="C275" s="114">
        <v>266</v>
      </c>
      <c r="D275" s="104" t="s">
        <v>296</v>
      </c>
      <c r="E275" s="104" t="s">
        <v>296</v>
      </c>
      <c r="F275" s="104" t="s">
        <v>414</v>
      </c>
      <c r="G275" s="93" t="s">
        <v>18</v>
      </c>
      <c r="H275" s="140">
        <v>1</v>
      </c>
      <c r="I275" s="105">
        <v>2023</v>
      </c>
      <c r="J275" s="150">
        <v>1855.8031076783279</v>
      </c>
      <c r="K275" s="150">
        <v>2152.73160490686</v>
      </c>
      <c r="L275" s="146">
        <v>41650</v>
      </c>
      <c r="M275" s="149"/>
      <c r="N275" s="105">
        <v>1745.9090405495238</v>
      </c>
      <c r="O275" s="106">
        <v>1301.8519523908958</v>
      </c>
      <c r="P275" s="107">
        <f t="shared" si="36"/>
        <v>6</v>
      </c>
      <c r="Q275" s="108">
        <f t="shared" si="38"/>
        <v>8455</v>
      </c>
      <c r="R275" s="109">
        <f t="shared" si="39"/>
        <v>8455</v>
      </c>
      <c r="S275" s="110">
        <f t="shared" si="37"/>
        <v>14847.705007609426</v>
      </c>
      <c r="T275" s="111">
        <f t="shared" si="40"/>
        <v>175.60857489780514</v>
      </c>
      <c r="U275" s="112">
        <f t="shared" si="41"/>
        <v>-75.608574897805141</v>
      </c>
      <c r="V275" s="113" t="str">
        <f t="shared" si="42"/>
        <v>BAJO</v>
      </c>
      <c r="X275" s="116">
        <f t="shared" si="43"/>
        <v>0.55394013603827308</v>
      </c>
      <c r="Y275" s="116">
        <f t="shared" si="44"/>
        <v>-0.76073329390892963</v>
      </c>
    </row>
    <row r="276" spans="3:25">
      <c r="C276" s="103">
        <v>267</v>
      </c>
      <c r="D276" s="104" t="s">
        <v>296</v>
      </c>
      <c r="E276" s="104" t="s">
        <v>296</v>
      </c>
      <c r="F276" s="104" t="s">
        <v>415</v>
      </c>
      <c r="G276" s="93" t="s">
        <v>18</v>
      </c>
      <c r="H276" s="140">
        <v>1</v>
      </c>
      <c r="I276" s="105">
        <v>2023</v>
      </c>
      <c r="J276" s="150">
        <v>2010.4533666515217</v>
      </c>
      <c r="K276" s="150">
        <v>2332.1259053157651</v>
      </c>
      <c r="L276" s="146">
        <v>41650</v>
      </c>
      <c r="M276" s="149"/>
      <c r="N276" s="105">
        <v>1745.9090405495238</v>
      </c>
      <c r="O276" s="106">
        <v>1301.8519523908958</v>
      </c>
      <c r="P276" s="107">
        <f t="shared" si="36"/>
        <v>6</v>
      </c>
      <c r="Q276" s="108">
        <f t="shared" si="38"/>
        <v>8511</v>
      </c>
      <c r="R276" s="109">
        <f t="shared" si="39"/>
        <v>8511</v>
      </c>
      <c r="S276" s="110">
        <f t="shared" si="37"/>
        <v>14823.749675735729</v>
      </c>
      <c r="T276" s="111">
        <f t="shared" si="40"/>
        <v>174.17165639449806</v>
      </c>
      <c r="U276" s="112">
        <f t="shared" si="41"/>
        <v>-74.171656394498058</v>
      </c>
      <c r="V276" s="113" t="str">
        <f t="shared" si="42"/>
        <v>BAJO</v>
      </c>
      <c r="X276" s="116">
        <f t="shared" si="43"/>
        <v>0.55394013603827308</v>
      </c>
      <c r="Y276" s="116">
        <f t="shared" si="44"/>
        <v>-0.76230760192691815</v>
      </c>
    </row>
    <row r="277" spans="3:25" ht="34.9">
      <c r="C277" s="114">
        <v>268</v>
      </c>
      <c r="D277" s="104" t="s">
        <v>296</v>
      </c>
      <c r="E277" s="104" t="s">
        <v>296</v>
      </c>
      <c r="F277" s="104" t="s">
        <v>416</v>
      </c>
      <c r="G277" s="93" t="s">
        <v>18</v>
      </c>
      <c r="H277" s="140">
        <v>1</v>
      </c>
      <c r="I277" s="105">
        <v>11900</v>
      </c>
      <c r="J277" s="150">
        <v>10530.946206269877</v>
      </c>
      <c r="K277" s="150">
        <v>12215.897599273056</v>
      </c>
      <c r="L277" s="146">
        <v>41650</v>
      </c>
      <c r="M277" s="149"/>
      <c r="N277" s="105">
        <v>12794.021449146909</v>
      </c>
      <c r="O277" s="106">
        <v>7587.6842764669036</v>
      </c>
      <c r="P277" s="107">
        <f t="shared" si="36"/>
        <v>6</v>
      </c>
      <c r="Q277" s="108">
        <f t="shared" si="38"/>
        <v>16113</v>
      </c>
      <c r="R277" s="109">
        <f t="shared" si="39"/>
        <v>16113</v>
      </c>
      <c r="S277" s="110">
        <f t="shared" si="37"/>
        <v>11546.508104433287</v>
      </c>
      <c r="T277" s="111">
        <f t="shared" si="40"/>
        <v>71.659579869877049</v>
      </c>
      <c r="U277" s="112">
        <f t="shared" si="41"/>
        <v>28.340420130122951</v>
      </c>
      <c r="V277" s="113" t="str">
        <f t="shared" si="42"/>
        <v>BAJO</v>
      </c>
      <c r="X277" s="116">
        <f t="shared" si="43"/>
        <v>0.56833093818988789</v>
      </c>
      <c r="Y277" s="116">
        <f t="shared" si="44"/>
        <v>-0.26146589710171914</v>
      </c>
    </row>
    <row r="278" spans="3:25" ht="34.9">
      <c r="C278" s="103">
        <v>269</v>
      </c>
      <c r="D278" s="104" t="s">
        <v>296</v>
      </c>
      <c r="E278" s="104" t="s">
        <v>296</v>
      </c>
      <c r="F278" s="104" t="s">
        <v>417</v>
      </c>
      <c r="G278" s="93" t="s">
        <v>18</v>
      </c>
      <c r="H278" s="140">
        <v>1</v>
      </c>
      <c r="I278" s="105">
        <v>4998</v>
      </c>
      <c r="J278" s="150">
        <v>5332.9791685597456</v>
      </c>
      <c r="K278" s="150">
        <v>6186.255835529304</v>
      </c>
      <c r="L278" s="146">
        <v>41650</v>
      </c>
      <c r="M278" s="149">
        <v>6873.3448432530668</v>
      </c>
      <c r="N278" s="105">
        <v>3729.2617106137827</v>
      </c>
      <c r="O278" s="106">
        <v>3205.4094800584676</v>
      </c>
      <c r="P278" s="107">
        <f t="shared" si="36"/>
        <v>7</v>
      </c>
      <c r="Q278" s="108">
        <f t="shared" si="38"/>
        <v>10282</v>
      </c>
      <c r="R278" s="109">
        <f t="shared" si="39"/>
        <v>10282</v>
      </c>
      <c r="S278" s="110">
        <f t="shared" si="37"/>
        <v>12860.656779945864</v>
      </c>
      <c r="T278" s="111">
        <f t="shared" si="40"/>
        <v>125.07933067443946</v>
      </c>
      <c r="U278" s="112">
        <f t="shared" si="41"/>
        <v>-25.079330674439461</v>
      </c>
      <c r="V278" s="113" t="str">
        <f t="shared" si="42"/>
        <v>BAJO</v>
      </c>
      <c r="X278" s="116">
        <f t="shared" si="43"/>
        <v>0.55923916463516388</v>
      </c>
      <c r="Y278" s="116">
        <f t="shared" si="44"/>
        <v>-0.51390780003890291</v>
      </c>
    </row>
    <row r="279" spans="3:25">
      <c r="C279" s="114">
        <v>270</v>
      </c>
      <c r="D279" s="104" t="s">
        <v>296</v>
      </c>
      <c r="E279" s="104" t="s">
        <v>296</v>
      </c>
      <c r="F279" s="104" t="s">
        <v>418</v>
      </c>
      <c r="G279" s="93" t="s">
        <v>18</v>
      </c>
      <c r="H279" s="140">
        <v>1</v>
      </c>
      <c r="I279" s="105">
        <v>3689</v>
      </c>
      <c r="J279" s="150">
        <v>3976.7209450249884</v>
      </c>
      <c r="K279" s="150">
        <v>4612.9962962289856</v>
      </c>
      <c r="L279" s="146">
        <v>41650</v>
      </c>
      <c r="M279" s="149">
        <v>5523.2235347569285</v>
      </c>
      <c r="N279" s="105">
        <v>3100.7344560159545</v>
      </c>
      <c r="O279" s="106">
        <v>2363.6853205262059</v>
      </c>
      <c r="P279" s="107">
        <f t="shared" si="36"/>
        <v>7</v>
      </c>
      <c r="Q279" s="108">
        <f t="shared" si="38"/>
        <v>9274</v>
      </c>
      <c r="R279" s="109">
        <f t="shared" si="39"/>
        <v>9274</v>
      </c>
      <c r="S279" s="110">
        <f t="shared" si="37"/>
        <v>13250.9498423266</v>
      </c>
      <c r="T279" s="111">
        <f t="shared" si="40"/>
        <v>142.88278889720291</v>
      </c>
      <c r="U279" s="112">
        <f t="shared" si="41"/>
        <v>-42.882788897202914</v>
      </c>
      <c r="V279" s="113" t="str">
        <f t="shared" si="42"/>
        <v>BAJO</v>
      </c>
      <c r="X279" s="116">
        <f t="shared" si="43"/>
        <v>0.56069844321694695</v>
      </c>
      <c r="Y279" s="116">
        <f t="shared" si="44"/>
        <v>-0.60222126374811302</v>
      </c>
    </row>
    <row r="280" spans="3:25">
      <c r="C280" s="103">
        <v>271</v>
      </c>
      <c r="D280" s="104" t="s">
        <v>296</v>
      </c>
      <c r="E280" s="104" t="s">
        <v>296</v>
      </c>
      <c r="F280" s="104" t="s">
        <v>419</v>
      </c>
      <c r="G280" s="93" t="s">
        <v>18</v>
      </c>
      <c r="H280" s="140">
        <v>1</v>
      </c>
      <c r="I280" s="105">
        <v>3808</v>
      </c>
      <c r="J280" s="150">
        <v>3866.2564743298499</v>
      </c>
      <c r="K280" s="150">
        <v>4484.857510222625</v>
      </c>
      <c r="L280" s="146">
        <v>41650</v>
      </c>
      <c r="M280" s="149">
        <v>5523.2235347569285</v>
      </c>
      <c r="N280" s="105">
        <v>2877.2580988256154</v>
      </c>
      <c r="O280" s="106">
        <v>2445.5349759866363</v>
      </c>
      <c r="P280" s="107">
        <f t="shared" si="36"/>
        <v>7</v>
      </c>
      <c r="Q280" s="108">
        <f t="shared" si="38"/>
        <v>9236</v>
      </c>
      <c r="R280" s="109">
        <f t="shared" si="39"/>
        <v>9236</v>
      </c>
      <c r="S280" s="110">
        <f t="shared" si="37"/>
        <v>13265.781986419681</v>
      </c>
      <c r="T280" s="111">
        <f t="shared" si="40"/>
        <v>143.6312471461637</v>
      </c>
      <c r="U280" s="112">
        <f t="shared" si="41"/>
        <v>-43.631247146163702</v>
      </c>
      <c r="V280" s="113" t="str">
        <f t="shared" si="42"/>
        <v>BAJO</v>
      </c>
      <c r="X280" s="116">
        <f t="shared" si="43"/>
        <v>0.55712350769536034</v>
      </c>
      <c r="Y280" s="116">
        <f t="shared" si="44"/>
        <v>-0.58770030316154176</v>
      </c>
    </row>
    <row r="281" spans="3:25">
      <c r="C281" s="114">
        <v>272</v>
      </c>
      <c r="D281" s="104" t="s">
        <v>296</v>
      </c>
      <c r="E281" s="104" t="s">
        <v>296</v>
      </c>
      <c r="F281" s="104" t="s">
        <v>424</v>
      </c>
      <c r="G281" s="93" t="s">
        <v>18</v>
      </c>
      <c r="H281" s="140">
        <v>1</v>
      </c>
      <c r="I281" s="105">
        <v>4165</v>
      </c>
      <c r="J281" s="150">
        <v>4347.3906133575638</v>
      </c>
      <c r="K281" s="150">
        <v>5042.9731114947745</v>
      </c>
      <c r="L281" s="146">
        <v>41650</v>
      </c>
      <c r="M281" s="149">
        <v>5768.7001363016807</v>
      </c>
      <c r="N281" s="105">
        <v>3114.7017283403502</v>
      </c>
      <c r="O281" s="106">
        <v>2691.0839423679267</v>
      </c>
      <c r="P281" s="107">
        <f t="shared" si="36"/>
        <v>7</v>
      </c>
      <c r="Q281" s="108">
        <f t="shared" si="38"/>
        <v>9540</v>
      </c>
      <c r="R281" s="109">
        <f t="shared" si="39"/>
        <v>9540</v>
      </c>
      <c r="S281" s="110">
        <f t="shared" si="37"/>
        <v>13145.036976425556</v>
      </c>
      <c r="T281" s="111">
        <f t="shared" si="40"/>
        <v>137.78864755163056</v>
      </c>
      <c r="U281" s="112">
        <f t="shared" si="41"/>
        <v>-37.788647551630561</v>
      </c>
      <c r="V281" s="113" t="str">
        <f t="shared" si="42"/>
        <v>BAJO</v>
      </c>
      <c r="X281" s="116">
        <f t="shared" si="43"/>
        <v>0.54770348647510103</v>
      </c>
      <c r="Y281" s="116">
        <f t="shared" si="44"/>
        <v>-0.56341719077568131</v>
      </c>
    </row>
    <row r="282" spans="3:25">
      <c r="C282" s="103">
        <v>273</v>
      </c>
      <c r="D282" s="104" t="s">
        <v>296</v>
      </c>
      <c r="E282" s="104" t="s">
        <v>296</v>
      </c>
      <c r="F282" s="104" t="s">
        <v>425</v>
      </c>
      <c r="G282" s="93" t="s">
        <v>18</v>
      </c>
      <c r="H282" s="140">
        <v>1</v>
      </c>
      <c r="I282" s="105">
        <v>595</v>
      </c>
      <c r="J282" s="150">
        <v>552.32235347569281</v>
      </c>
      <c r="K282" s="150">
        <v>640.69393003180369</v>
      </c>
      <c r="L282" s="146">
        <v>47600</v>
      </c>
      <c r="M282" s="149"/>
      <c r="N282" s="105">
        <v>600.59270994903613</v>
      </c>
      <c r="O282" s="106">
        <v>430.26372937982882</v>
      </c>
      <c r="P282" s="107">
        <f t="shared" si="36"/>
        <v>6</v>
      </c>
      <c r="Q282" s="108">
        <f t="shared" si="38"/>
        <v>8403</v>
      </c>
      <c r="R282" s="109">
        <f t="shared" si="39"/>
        <v>8403</v>
      </c>
      <c r="S282" s="110">
        <f t="shared" si="37"/>
        <v>17529.490822930671</v>
      </c>
      <c r="T282" s="111">
        <f t="shared" si="40"/>
        <v>208.60991101904881</v>
      </c>
      <c r="U282" s="112">
        <f t="shared" si="41"/>
        <v>-108.60991101904881</v>
      </c>
      <c r="V282" s="113" t="str">
        <f t="shared" si="42"/>
        <v>BAJO</v>
      </c>
      <c r="X282" s="116">
        <f t="shared" si="43"/>
        <v>0.38287278097463118</v>
      </c>
      <c r="Y282" s="116">
        <f t="shared" si="44"/>
        <v>-0.92919195525407594</v>
      </c>
    </row>
    <row r="283" spans="3:25">
      <c r="C283" s="114">
        <v>274</v>
      </c>
      <c r="D283" s="104" t="s">
        <v>296</v>
      </c>
      <c r="E283" s="104" t="s">
        <v>296</v>
      </c>
      <c r="F283" s="104" t="s">
        <v>426</v>
      </c>
      <c r="G283" s="93" t="s">
        <v>18</v>
      </c>
      <c r="H283" s="140">
        <v>1</v>
      </c>
      <c r="I283" s="105">
        <v>4165</v>
      </c>
      <c r="J283" s="150">
        <v>4121.5521399363925</v>
      </c>
      <c r="K283" s="150">
        <v>4781.0004823262143</v>
      </c>
      <c r="L283" s="146">
        <v>297500</v>
      </c>
      <c r="M283" s="149">
        <v>5768.7001363016807</v>
      </c>
      <c r="N283" s="105">
        <v>3100.7344560159545</v>
      </c>
      <c r="O283" s="106">
        <v>2688.8717895176446</v>
      </c>
      <c r="P283" s="107">
        <f t="shared" si="36"/>
        <v>7</v>
      </c>
      <c r="Q283" s="108">
        <f t="shared" si="38"/>
        <v>46018</v>
      </c>
      <c r="R283" s="109">
        <f t="shared" si="39"/>
        <v>46018</v>
      </c>
      <c r="S283" s="110">
        <f t="shared" si="37"/>
        <v>102671.44795642344</v>
      </c>
      <c r="T283" s="111">
        <f t="shared" si="40"/>
        <v>223.11149540706558</v>
      </c>
      <c r="U283" s="112">
        <f t="shared" si="41"/>
        <v>-123.11149540706558</v>
      </c>
      <c r="V283" s="113" t="str">
        <f t="shared" si="42"/>
        <v>BAJO</v>
      </c>
      <c r="X283" s="116">
        <f t="shared" si="43"/>
        <v>0.54897679251086839</v>
      </c>
      <c r="Y283" s="116">
        <f t="shared" si="44"/>
        <v>-0.90949193793732885</v>
      </c>
    </row>
    <row r="284" spans="3:25" ht="34.9">
      <c r="C284" s="103">
        <v>275</v>
      </c>
      <c r="D284" s="104" t="s">
        <v>296</v>
      </c>
      <c r="E284" s="104" t="s">
        <v>296</v>
      </c>
      <c r="F284" s="104" t="s">
        <v>427</v>
      </c>
      <c r="G284" s="93" t="s">
        <v>18</v>
      </c>
      <c r="H284" s="140">
        <v>1</v>
      </c>
      <c r="I284" s="105">
        <v>155176</v>
      </c>
      <c r="J284" s="150">
        <v>171197.83668332573</v>
      </c>
      <c r="K284" s="150">
        <v>198589.49055265787</v>
      </c>
      <c r="L284" s="146">
        <v>416500</v>
      </c>
      <c r="M284" s="149">
        <v>182143.63834620625</v>
      </c>
      <c r="N284" s="105">
        <v>110034.17137159318</v>
      </c>
      <c r="O284" s="106">
        <v>98852.262267696817</v>
      </c>
      <c r="P284" s="107">
        <f t="shared" si="36"/>
        <v>7</v>
      </c>
      <c r="Q284" s="108">
        <f t="shared" si="38"/>
        <v>190356</v>
      </c>
      <c r="R284" s="109">
        <f t="shared" si="39"/>
        <v>190356</v>
      </c>
      <c r="S284" s="110">
        <f t="shared" si="37"/>
        <v>98347.445156151327</v>
      </c>
      <c r="T284" s="111">
        <f t="shared" si="40"/>
        <v>51.665009327865327</v>
      </c>
      <c r="U284" s="112">
        <f t="shared" si="41"/>
        <v>48.334990672134673</v>
      </c>
      <c r="V284" s="113" t="str">
        <f t="shared" si="42"/>
        <v>BAJO</v>
      </c>
      <c r="X284" s="116">
        <f t="shared" si="43"/>
        <v>0.56977692204732466</v>
      </c>
      <c r="Y284" s="116">
        <f t="shared" si="44"/>
        <v>-0.18481161612977789</v>
      </c>
    </row>
    <row r="285" spans="3:25">
      <c r="C285" s="114">
        <v>276</v>
      </c>
      <c r="D285" s="104" t="s">
        <v>296</v>
      </c>
      <c r="E285" s="104" t="s">
        <v>296</v>
      </c>
      <c r="F285" s="104" t="s">
        <v>428</v>
      </c>
      <c r="G285" s="93" t="s">
        <v>18</v>
      </c>
      <c r="H285" s="140">
        <v>1</v>
      </c>
      <c r="I285" s="105">
        <v>129353</v>
      </c>
      <c r="J285" s="150">
        <v>116326.45194002724</v>
      </c>
      <c r="K285" s="150">
        <v>134938.6842504316</v>
      </c>
      <c r="L285" s="146">
        <v>333200</v>
      </c>
      <c r="M285" s="149">
        <v>141517.26079054974</v>
      </c>
      <c r="N285" s="105">
        <v>83552.223044538012</v>
      </c>
      <c r="O285" s="106">
        <v>82445.830653581128</v>
      </c>
      <c r="P285" s="107">
        <f t="shared" si="36"/>
        <v>7</v>
      </c>
      <c r="Q285" s="108">
        <f t="shared" si="38"/>
        <v>145905</v>
      </c>
      <c r="R285" s="109">
        <f t="shared" si="39"/>
        <v>145905</v>
      </c>
      <c r="S285" s="110">
        <f t="shared" si="37"/>
        <v>79536.805082101651</v>
      </c>
      <c r="T285" s="111">
        <f t="shared" si="40"/>
        <v>54.512734369693739</v>
      </c>
      <c r="U285" s="112">
        <f t="shared" si="41"/>
        <v>45.487265630306261</v>
      </c>
      <c r="V285" s="113" t="str">
        <f t="shared" si="42"/>
        <v>BAJO</v>
      </c>
      <c r="X285" s="116">
        <f t="shared" si="43"/>
        <v>0.5689453180902776</v>
      </c>
      <c r="Y285" s="116">
        <f t="shared" si="44"/>
        <v>-0.11344367910626778</v>
      </c>
    </row>
    <row r="286" spans="3:25">
      <c r="C286" s="103">
        <v>277</v>
      </c>
      <c r="D286" s="104" t="s">
        <v>296</v>
      </c>
      <c r="E286" s="104" t="s">
        <v>296</v>
      </c>
      <c r="F286" s="104" t="s">
        <v>429</v>
      </c>
      <c r="G286" s="93" t="s">
        <v>18</v>
      </c>
      <c r="H286" s="140">
        <v>1</v>
      </c>
      <c r="I286" s="105">
        <v>7497</v>
      </c>
      <c r="J286" s="150">
        <v>7232.9680645161288</v>
      </c>
      <c r="K286" s="150">
        <v>8390.2429548387081</v>
      </c>
      <c r="L286" s="150">
        <v>8925</v>
      </c>
      <c r="M286" s="149"/>
      <c r="N286" s="105">
        <v>4986.3162198094396</v>
      </c>
      <c r="O286" s="106">
        <v>4816.9628314888287</v>
      </c>
      <c r="P286" s="107">
        <f t="shared" si="36"/>
        <v>6</v>
      </c>
      <c r="Q286" s="108">
        <f t="shared" si="38"/>
        <v>6975</v>
      </c>
      <c r="R286" s="109">
        <f t="shared" si="39"/>
        <v>6975</v>
      </c>
      <c r="S286" s="110">
        <f t="shared" si="37"/>
        <v>1568.2490959569311</v>
      </c>
      <c r="T286" s="111">
        <f t="shared" si="40"/>
        <v>22.483858006550982</v>
      </c>
      <c r="U286" s="112">
        <f t="shared" si="41"/>
        <v>77.516141993449025</v>
      </c>
      <c r="V286" s="113" t="str">
        <f t="shared" si="42"/>
        <v>ALTO</v>
      </c>
      <c r="X286" s="116">
        <f t="shared" si="43"/>
        <v>0.55637489062435308</v>
      </c>
      <c r="Y286" s="116">
        <f t="shared" si="44"/>
        <v>7.483870967741936E-2</v>
      </c>
    </row>
    <row r="287" spans="3:25" ht="34.9">
      <c r="C287" s="114">
        <v>278</v>
      </c>
      <c r="D287" s="104" t="s">
        <v>296</v>
      </c>
      <c r="E287" s="104" t="s">
        <v>296</v>
      </c>
      <c r="F287" s="104" t="s">
        <v>430</v>
      </c>
      <c r="G287" s="93" t="s">
        <v>18</v>
      </c>
      <c r="H287" s="140">
        <v>1</v>
      </c>
      <c r="I287" s="105">
        <v>171717</v>
      </c>
      <c r="J287" s="150">
        <v>168436.22491594727</v>
      </c>
      <c r="K287" s="150">
        <v>195386.02090249883</v>
      </c>
      <c r="L287" s="146">
        <v>297500</v>
      </c>
      <c r="M287" s="149"/>
      <c r="N287" s="105">
        <v>120090.60744515844</v>
      </c>
      <c r="O287" s="106">
        <v>109395.38275214033</v>
      </c>
      <c r="P287" s="107">
        <f t="shared" si="36"/>
        <v>6</v>
      </c>
      <c r="Q287" s="108">
        <f t="shared" si="38"/>
        <v>177088</v>
      </c>
      <c r="R287" s="109">
        <f t="shared" si="39"/>
        <v>177088</v>
      </c>
      <c r="S287" s="110">
        <f t="shared" si="37"/>
        <v>61601.625185130688</v>
      </c>
      <c r="T287" s="111">
        <f t="shared" si="40"/>
        <v>34.785883394205527</v>
      </c>
      <c r="U287" s="112">
        <f t="shared" si="41"/>
        <v>65.214116605794473</v>
      </c>
      <c r="V287" s="113" t="str">
        <f t="shared" si="42"/>
        <v>BAJO</v>
      </c>
      <c r="X287" s="116">
        <f t="shared" si="43"/>
        <v>0.5696914776473081</v>
      </c>
      <c r="Y287" s="116">
        <f t="shared" si="44"/>
        <v>-3.0329553668232742E-2</v>
      </c>
    </row>
    <row r="288" spans="3:25">
      <c r="C288" s="103">
        <v>279</v>
      </c>
      <c r="D288" s="104" t="s">
        <v>296</v>
      </c>
      <c r="E288" s="104" t="s">
        <v>296</v>
      </c>
      <c r="F288" s="104" t="s">
        <v>431</v>
      </c>
      <c r="G288" s="93" t="s">
        <v>18</v>
      </c>
      <c r="H288" s="140">
        <v>1</v>
      </c>
      <c r="I288" s="105">
        <v>99960</v>
      </c>
      <c r="J288" s="150">
        <v>94005.264561562915</v>
      </c>
      <c r="K288" s="150">
        <v>109046.10689141297</v>
      </c>
      <c r="L288" s="150">
        <v>148750</v>
      </c>
      <c r="M288" s="149"/>
      <c r="N288" s="105">
        <v>75367.401462441849</v>
      </c>
      <c r="O288" s="106">
        <v>63739.866151597416</v>
      </c>
      <c r="P288" s="107">
        <f t="shared" si="36"/>
        <v>6</v>
      </c>
      <c r="Q288" s="108">
        <f t="shared" si="38"/>
        <v>98478</v>
      </c>
      <c r="R288" s="109">
        <f t="shared" si="39"/>
        <v>98478</v>
      </c>
      <c r="S288" s="110">
        <f t="shared" si="37"/>
        <v>27086.276542240026</v>
      </c>
      <c r="T288" s="111">
        <f t="shared" si="40"/>
        <v>27.504901137553595</v>
      </c>
      <c r="U288" s="112">
        <f t="shared" si="41"/>
        <v>72.495098862446412</v>
      </c>
      <c r="V288" s="113" t="str">
        <f t="shared" si="42"/>
        <v>ALTO</v>
      </c>
      <c r="X288" s="116">
        <f t="shared" si="43"/>
        <v>0.56824929255824697</v>
      </c>
      <c r="Y288" s="116">
        <f t="shared" si="44"/>
        <v>1.5049046487540364E-2</v>
      </c>
    </row>
    <row r="289" spans="3:25">
      <c r="C289" s="114">
        <v>280</v>
      </c>
      <c r="D289" s="104" t="s">
        <v>296</v>
      </c>
      <c r="E289" s="104" t="s">
        <v>296</v>
      </c>
      <c r="F289" s="104" t="s">
        <v>432</v>
      </c>
      <c r="G289" s="93" t="s">
        <v>18</v>
      </c>
      <c r="H289" s="140">
        <v>1</v>
      </c>
      <c r="I289" s="105">
        <v>46410</v>
      </c>
      <c r="J289" s="150">
        <v>49303.975420263509</v>
      </c>
      <c r="K289" s="150">
        <v>57192.611487505666</v>
      </c>
      <c r="L289" s="146">
        <v>166600</v>
      </c>
      <c r="M289" s="149"/>
      <c r="N289" s="105">
        <v>31244.788189674277</v>
      </c>
      <c r="O289" s="106">
        <v>29616.302359574027</v>
      </c>
      <c r="P289" s="107">
        <f t="shared" si="36"/>
        <v>6</v>
      </c>
      <c r="Q289" s="108">
        <f t="shared" si="38"/>
        <v>63395</v>
      </c>
      <c r="R289" s="109">
        <f t="shared" si="39"/>
        <v>63395</v>
      </c>
      <c r="S289" s="110">
        <f t="shared" si="37"/>
        <v>47172.423759013691</v>
      </c>
      <c r="T289" s="111">
        <f t="shared" si="40"/>
        <v>74.410322200510592</v>
      </c>
      <c r="U289" s="112">
        <f t="shared" si="41"/>
        <v>25.589677799489408</v>
      </c>
      <c r="V289" s="113" t="str">
        <f t="shared" si="42"/>
        <v>BAJO</v>
      </c>
      <c r="X289" s="116">
        <f t="shared" si="43"/>
        <v>0.56704234838408496</v>
      </c>
      <c r="Y289" s="116">
        <f t="shared" si="44"/>
        <v>-0.26792333780266581</v>
      </c>
    </row>
    <row r="290" spans="3:25" ht="34.9">
      <c r="C290" s="103">
        <v>281</v>
      </c>
      <c r="D290" s="104" t="s">
        <v>296</v>
      </c>
      <c r="E290" s="104" t="s">
        <v>296</v>
      </c>
      <c r="F290" s="104" t="s">
        <v>441</v>
      </c>
      <c r="G290" s="93" t="s">
        <v>18</v>
      </c>
      <c r="H290" s="140">
        <v>1</v>
      </c>
      <c r="I290" s="105">
        <v>437563</v>
      </c>
      <c r="J290" s="150">
        <v>429309.11890958657</v>
      </c>
      <c r="K290" s="150">
        <v>497998.57793512032</v>
      </c>
      <c r="L290" s="150">
        <v>535500</v>
      </c>
      <c r="M290" s="149"/>
      <c r="N290" s="105">
        <v>349712.56445823179</v>
      </c>
      <c r="O290" s="106">
        <v>278722.41052411776</v>
      </c>
      <c r="P290" s="107">
        <f t="shared" si="36"/>
        <v>6</v>
      </c>
      <c r="Q290" s="108">
        <f t="shared" si="38"/>
        <v>421468</v>
      </c>
      <c r="R290" s="109">
        <f t="shared" si="39"/>
        <v>421468</v>
      </c>
      <c r="S290" s="110">
        <f t="shared" si="37"/>
        <v>86319.082862694384</v>
      </c>
      <c r="T290" s="111">
        <f t="shared" si="40"/>
        <v>20.480578089604521</v>
      </c>
      <c r="U290" s="112">
        <f t="shared" si="41"/>
        <v>79.519421910395479</v>
      </c>
      <c r="V290" s="113" t="str">
        <f t="shared" si="42"/>
        <v>ALTO</v>
      </c>
      <c r="X290" s="116">
        <f t="shared" si="43"/>
        <v>0.56988811619845625</v>
      </c>
      <c r="Y290" s="116">
        <f t="shared" si="44"/>
        <v>3.8187952584775121E-2</v>
      </c>
    </row>
    <row r="291" spans="3:25" ht="52.15">
      <c r="C291" s="114">
        <v>282</v>
      </c>
      <c r="D291" s="104" t="s">
        <v>296</v>
      </c>
      <c r="E291" s="104" t="s">
        <v>296</v>
      </c>
      <c r="F291" s="104" t="s">
        <v>444</v>
      </c>
      <c r="G291" s="93" t="s">
        <v>18</v>
      </c>
      <c r="H291" s="140">
        <v>1</v>
      </c>
      <c r="I291" s="105">
        <v>703885</v>
      </c>
      <c r="J291" s="150">
        <v>661847.87616992276</v>
      </c>
      <c r="K291" s="150">
        <v>767743.53635711037</v>
      </c>
      <c r="L291" s="150">
        <v>535500</v>
      </c>
      <c r="M291" s="149"/>
      <c r="N291" s="105">
        <v>456408.55774429429</v>
      </c>
      <c r="O291" s="106">
        <v>448375.7308415118</v>
      </c>
      <c r="P291" s="107">
        <f t="shared" si="36"/>
        <v>6</v>
      </c>
      <c r="Q291" s="108">
        <f t="shared" si="38"/>
        <v>595627</v>
      </c>
      <c r="R291" s="109">
        <f t="shared" si="39"/>
        <v>595627</v>
      </c>
      <c r="S291" s="110">
        <f t="shared" si="37"/>
        <v>122752.50720717839</v>
      </c>
      <c r="T291" s="111">
        <f t="shared" si="40"/>
        <v>20.608956143220237</v>
      </c>
      <c r="U291" s="112">
        <f t="shared" si="41"/>
        <v>79.39104385677976</v>
      </c>
      <c r="V291" s="113" t="str">
        <f t="shared" si="42"/>
        <v>ALTO</v>
      </c>
      <c r="X291" s="116">
        <f t="shared" si="43"/>
        <v>0.56985526107523321</v>
      </c>
      <c r="Y291" s="116">
        <f t="shared" si="44"/>
        <v>0.18175468875655401</v>
      </c>
    </row>
    <row r="292" spans="3:25">
      <c r="C292" s="103">
        <v>283</v>
      </c>
      <c r="D292" s="104" t="s">
        <v>296</v>
      </c>
      <c r="E292" s="104" t="s">
        <v>296</v>
      </c>
      <c r="F292" s="104" t="s">
        <v>445</v>
      </c>
      <c r="G292" s="93" t="s">
        <v>18</v>
      </c>
      <c r="H292" s="140">
        <v>1</v>
      </c>
      <c r="I292" s="105">
        <v>27370</v>
      </c>
      <c r="J292" s="150">
        <v>25288.999491140388</v>
      </c>
      <c r="K292" s="150">
        <v>29335.23940972285</v>
      </c>
      <c r="L292" s="146">
        <v>178500</v>
      </c>
      <c r="M292" s="149"/>
      <c r="N292" s="105">
        <v>20084.937602481721</v>
      </c>
      <c r="O292" s="106">
        <v>17467.158905825851</v>
      </c>
      <c r="P292" s="107">
        <f t="shared" si="36"/>
        <v>6</v>
      </c>
      <c r="Q292" s="108">
        <f t="shared" si="38"/>
        <v>49674</v>
      </c>
      <c r="R292" s="109">
        <f t="shared" si="39"/>
        <v>49674</v>
      </c>
      <c r="S292" s="110">
        <f t="shared" si="37"/>
        <v>57756.231049250258</v>
      </c>
      <c r="T292" s="111">
        <f t="shared" si="40"/>
        <v>116.27054605880392</v>
      </c>
      <c r="U292" s="112">
        <f t="shared" si="41"/>
        <v>-16.270546058803916</v>
      </c>
      <c r="V292" s="113" t="str">
        <f t="shared" si="42"/>
        <v>BAJO</v>
      </c>
      <c r="X292" s="116">
        <f t="shared" si="43"/>
        <v>0.56694057388298214</v>
      </c>
      <c r="Y292" s="116">
        <f t="shared" si="44"/>
        <v>-0.44900752908966463</v>
      </c>
    </row>
    <row r="293" spans="3:25" ht="34.9">
      <c r="C293" s="114">
        <v>284</v>
      </c>
      <c r="D293" s="104" t="s">
        <v>296</v>
      </c>
      <c r="E293" s="104" t="s">
        <v>296</v>
      </c>
      <c r="F293" s="104" t="s">
        <v>447</v>
      </c>
      <c r="G293" s="93" t="s">
        <v>18</v>
      </c>
      <c r="H293" s="140">
        <v>1</v>
      </c>
      <c r="I293" s="105">
        <v>113288</v>
      </c>
      <c r="J293" s="150">
        <v>106539.29983643797</v>
      </c>
      <c r="K293" s="150">
        <v>123585.58781026804</v>
      </c>
      <c r="L293" s="150">
        <v>142800</v>
      </c>
      <c r="M293" s="149">
        <v>148267.86733303044</v>
      </c>
      <c r="N293" s="105">
        <v>74529.365122978066</v>
      </c>
      <c r="O293" s="106">
        <v>72179.229275422855</v>
      </c>
      <c r="P293" s="107">
        <f t="shared" si="36"/>
        <v>7</v>
      </c>
      <c r="Q293" s="108">
        <f t="shared" si="38"/>
        <v>111598</v>
      </c>
      <c r="R293" s="109">
        <f t="shared" si="39"/>
        <v>111598</v>
      </c>
      <c r="S293" s="110">
        <f t="shared" si="37"/>
        <v>27821.666681501232</v>
      </c>
      <c r="T293" s="111">
        <f t="shared" si="40"/>
        <v>24.930255633166574</v>
      </c>
      <c r="U293" s="112">
        <f t="shared" si="41"/>
        <v>75.069744366833419</v>
      </c>
      <c r="V293" s="113" t="str">
        <f t="shared" si="42"/>
        <v>ALTO</v>
      </c>
      <c r="X293" s="116">
        <f t="shared" si="43"/>
        <v>0.56953740206498371</v>
      </c>
      <c r="Y293" s="116">
        <f t="shared" si="44"/>
        <v>1.5143640567035252E-2</v>
      </c>
    </row>
    <row r="294" spans="3:25" ht="52.15">
      <c r="C294" s="103">
        <v>285</v>
      </c>
      <c r="D294" s="104" t="s">
        <v>296</v>
      </c>
      <c r="E294" s="104" t="s">
        <v>296</v>
      </c>
      <c r="F294" s="104" t="s">
        <v>448</v>
      </c>
      <c r="G294" s="93" t="s">
        <v>18</v>
      </c>
      <c r="H294" s="140">
        <v>1</v>
      </c>
      <c r="I294" s="105">
        <v>273105</v>
      </c>
      <c r="J294" s="150">
        <v>267854.24854157201</v>
      </c>
      <c r="K294" s="150">
        <v>310710.92830822349</v>
      </c>
      <c r="L294" s="146">
        <v>535500</v>
      </c>
      <c r="M294" s="149"/>
      <c r="N294" s="105">
        <v>185666.95100819858</v>
      </c>
      <c r="O294" s="106">
        <v>173953.74545834205</v>
      </c>
      <c r="P294" s="107">
        <f t="shared" si="36"/>
        <v>6</v>
      </c>
      <c r="Q294" s="108">
        <f t="shared" si="38"/>
        <v>291132</v>
      </c>
      <c r="R294" s="109">
        <f t="shared" si="39"/>
        <v>291132</v>
      </c>
      <c r="S294" s="110">
        <f t="shared" si="37"/>
        <v>119596.19572804144</v>
      </c>
      <c r="T294" s="111">
        <f t="shared" si="40"/>
        <v>41.079714949933852</v>
      </c>
      <c r="U294" s="112">
        <f t="shared" si="41"/>
        <v>58.920285050066148</v>
      </c>
      <c r="V294" s="113" t="str">
        <f t="shared" si="42"/>
        <v>BAJO</v>
      </c>
      <c r="X294" s="116">
        <f t="shared" si="43"/>
        <v>0.56998631607735295</v>
      </c>
      <c r="Y294" s="116">
        <f t="shared" si="44"/>
        <v>-6.1920366019537529E-2</v>
      </c>
    </row>
    <row r="295" spans="3:25" ht="34.9">
      <c r="C295" s="114">
        <v>286</v>
      </c>
      <c r="D295" s="104" t="s">
        <v>296</v>
      </c>
      <c r="E295" s="104" t="s">
        <v>296</v>
      </c>
      <c r="F295" s="104" t="s">
        <v>449</v>
      </c>
      <c r="G295" s="93" t="s">
        <v>18</v>
      </c>
      <c r="H295" s="140">
        <v>1</v>
      </c>
      <c r="I295" s="105">
        <v>97223</v>
      </c>
      <c r="J295" s="150">
        <v>107272.04749204907</v>
      </c>
      <c r="K295" s="150">
        <v>124435.57509077691</v>
      </c>
      <c r="L295" s="146">
        <v>178500</v>
      </c>
      <c r="M295" s="149"/>
      <c r="N295" s="105">
        <v>83957.273941945488</v>
      </c>
      <c r="O295" s="106">
        <v>61995.58362915014</v>
      </c>
      <c r="P295" s="107">
        <f t="shared" si="36"/>
        <v>6</v>
      </c>
      <c r="Q295" s="108">
        <f t="shared" si="38"/>
        <v>108897</v>
      </c>
      <c r="R295" s="109">
        <f t="shared" si="39"/>
        <v>108897</v>
      </c>
      <c r="S295" s="110">
        <f t="shared" si="37"/>
        <v>36621.215309758831</v>
      </c>
      <c r="T295" s="111">
        <f t="shared" si="40"/>
        <v>33.629223311715499</v>
      </c>
      <c r="U295" s="112">
        <f t="shared" si="41"/>
        <v>66.370776688284508</v>
      </c>
      <c r="V295" s="113" t="str">
        <f t="shared" si="42"/>
        <v>BAJO</v>
      </c>
      <c r="X295" s="116">
        <f t="shared" si="43"/>
        <v>0.56822461066865471</v>
      </c>
      <c r="Y295" s="116">
        <f t="shared" si="44"/>
        <v>-0.10720221861024638</v>
      </c>
    </row>
    <row r="296" spans="3:25" ht="34.9">
      <c r="C296" s="103">
        <v>287</v>
      </c>
      <c r="D296" s="104" t="s">
        <v>296</v>
      </c>
      <c r="E296" s="104" t="s">
        <v>296</v>
      </c>
      <c r="F296" s="104" t="s">
        <v>452</v>
      </c>
      <c r="G296" s="93" t="s">
        <v>18</v>
      </c>
      <c r="H296" s="140">
        <v>1</v>
      </c>
      <c r="I296" s="105">
        <v>25109</v>
      </c>
      <c r="J296" s="150">
        <v>25340.549577464786</v>
      </c>
      <c r="K296" s="150">
        <v>29395.03750985915</v>
      </c>
      <c r="L296" s="146">
        <v>380800</v>
      </c>
      <c r="M296" s="149"/>
      <c r="N296" s="105">
        <v>17850.174030578331</v>
      </c>
      <c r="O296" s="106">
        <v>16032.577782418042</v>
      </c>
      <c r="P296" s="107">
        <f t="shared" si="36"/>
        <v>6</v>
      </c>
      <c r="Q296" s="108">
        <f t="shared" si="38"/>
        <v>82421</v>
      </c>
      <c r="R296" s="109">
        <f t="shared" si="39"/>
        <v>82421</v>
      </c>
      <c r="S296" s="110">
        <f t="shared" si="37"/>
        <v>133517.43810832337</v>
      </c>
      <c r="T296" s="111">
        <f t="shared" si="40"/>
        <v>161.99444086861769</v>
      </c>
      <c r="U296" s="112">
        <f t="shared" si="41"/>
        <v>-61.994440868617687</v>
      </c>
      <c r="V296" s="113" t="str">
        <f t="shared" si="42"/>
        <v>BAJO</v>
      </c>
      <c r="X296" s="116">
        <f t="shared" si="43"/>
        <v>0.56612369768357029</v>
      </c>
      <c r="Y296" s="116">
        <f t="shared" si="44"/>
        <v>-0.69535676587277517</v>
      </c>
    </row>
    <row r="297" spans="3:25">
      <c r="C297" s="114">
        <v>288</v>
      </c>
      <c r="D297" s="104" t="s">
        <v>296</v>
      </c>
      <c r="E297" s="104" t="s">
        <v>296</v>
      </c>
      <c r="F297" s="104" t="s">
        <v>129</v>
      </c>
      <c r="G297" s="93" t="s">
        <v>18</v>
      </c>
      <c r="H297" s="140">
        <v>1</v>
      </c>
      <c r="I297" s="105">
        <v>57358</v>
      </c>
      <c r="J297" s="150">
        <v>58177.954566106317</v>
      </c>
      <c r="K297" s="150">
        <v>67486.427296683309</v>
      </c>
      <c r="L297" s="150">
        <v>77350</v>
      </c>
      <c r="M297" s="149">
        <v>70329.046342571557</v>
      </c>
      <c r="N297" s="105">
        <v>36342.842588078885</v>
      </c>
      <c r="O297" s="106">
        <v>36344.565253706409</v>
      </c>
      <c r="P297" s="107">
        <f t="shared" si="36"/>
        <v>7</v>
      </c>
      <c r="Q297" s="108">
        <f t="shared" si="38"/>
        <v>57627</v>
      </c>
      <c r="R297" s="109">
        <f t="shared" si="39"/>
        <v>57627</v>
      </c>
      <c r="S297" s="110">
        <f t="shared" si="37"/>
        <v>14899.090644845097</v>
      </c>
      <c r="T297" s="111">
        <f t="shared" si="40"/>
        <v>25.854357583849751</v>
      </c>
      <c r="U297" s="112">
        <f t="shared" si="41"/>
        <v>74.145642416150253</v>
      </c>
      <c r="V297" s="113" t="str">
        <f t="shared" si="42"/>
        <v>ALTO</v>
      </c>
      <c r="X297" s="116">
        <f t="shared" si="43"/>
        <v>0.57817268137911337</v>
      </c>
      <c r="Y297" s="116">
        <f t="shared" si="44"/>
        <v>-4.6679507869575023E-3</v>
      </c>
    </row>
    <row r="298" spans="3:25" ht="34.9">
      <c r="C298" s="103">
        <v>289</v>
      </c>
      <c r="D298" s="104" t="s">
        <v>296</v>
      </c>
      <c r="E298" s="104" t="s">
        <v>296</v>
      </c>
      <c r="F298" s="104" t="s">
        <v>453</v>
      </c>
      <c r="G298" s="93" t="s">
        <v>18</v>
      </c>
      <c r="H298" s="140">
        <v>1</v>
      </c>
      <c r="I298" s="105">
        <v>142205</v>
      </c>
      <c r="J298" s="150">
        <v>151262.68187187641</v>
      </c>
      <c r="K298" s="150">
        <v>175464.71097137663</v>
      </c>
      <c r="L298" s="146">
        <v>41650</v>
      </c>
      <c r="M298" s="149"/>
      <c r="N298" s="105">
        <v>97575.364458231779</v>
      </c>
      <c r="O298" s="106">
        <v>90645.175193150979</v>
      </c>
      <c r="P298" s="107">
        <f t="shared" si="36"/>
        <v>6</v>
      </c>
      <c r="Q298" s="108">
        <f t="shared" si="38"/>
        <v>116467</v>
      </c>
      <c r="R298" s="109">
        <f t="shared" si="39"/>
        <v>116467</v>
      </c>
      <c r="S298" s="110">
        <f t="shared" si="37"/>
        <v>44675.04530765205</v>
      </c>
      <c r="T298" s="111">
        <f t="shared" si="40"/>
        <v>38.358543885952287</v>
      </c>
      <c r="U298" s="112">
        <f t="shared" si="41"/>
        <v>61.641456114047713</v>
      </c>
      <c r="V298" s="113" t="str">
        <f t="shared" si="42"/>
        <v>BAJO</v>
      </c>
      <c r="X298" s="116">
        <f t="shared" si="43"/>
        <v>0.56880936792259418</v>
      </c>
      <c r="Y298" s="116">
        <f t="shared" si="44"/>
        <v>0.22098963654940884</v>
      </c>
    </row>
    <row r="299" spans="3:25" ht="69.599999999999994">
      <c r="C299" s="114">
        <v>290</v>
      </c>
      <c r="D299" s="104" t="s">
        <v>296</v>
      </c>
      <c r="E299" s="104" t="s">
        <v>296</v>
      </c>
      <c r="F299" s="104" t="s">
        <v>454</v>
      </c>
      <c r="G299" s="93" t="s">
        <v>18</v>
      </c>
      <c r="H299" s="140">
        <v>1</v>
      </c>
      <c r="I299" s="105">
        <v>316540</v>
      </c>
      <c r="J299" s="150">
        <v>297598.64835074963</v>
      </c>
      <c r="K299" s="150">
        <v>345214.43208686949</v>
      </c>
      <c r="L299" s="150">
        <v>416500</v>
      </c>
      <c r="M299" s="149"/>
      <c r="N299" s="105">
        <v>214453.49926877909</v>
      </c>
      <c r="O299" s="106">
        <v>201652.11129672168</v>
      </c>
      <c r="P299" s="107">
        <f t="shared" si="36"/>
        <v>6</v>
      </c>
      <c r="Q299" s="108">
        <f t="shared" si="38"/>
        <v>298660</v>
      </c>
      <c r="R299" s="109">
        <f t="shared" si="39"/>
        <v>298660</v>
      </c>
      <c r="S299" s="110">
        <f t="shared" si="37"/>
        <v>74022.144040407889</v>
      </c>
      <c r="T299" s="111">
        <f t="shared" si="40"/>
        <v>24.784753244628639</v>
      </c>
      <c r="U299" s="112">
        <f t="shared" si="41"/>
        <v>75.215246755371368</v>
      </c>
      <c r="V299" s="113" t="str">
        <f t="shared" si="42"/>
        <v>ALTO</v>
      </c>
      <c r="X299" s="116">
        <f t="shared" si="43"/>
        <v>0.56973313080876276</v>
      </c>
      <c r="Y299" s="116">
        <f t="shared" si="44"/>
        <v>5.9867407754637378E-2</v>
      </c>
    </row>
    <row r="300" spans="3:25">
      <c r="C300" s="103">
        <v>291</v>
      </c>
      <c r="D300" s="104" t="s">
        <v>296</v>
      </c>
      <c r="E300" s="104" t="s">
        <v>296</v>
      </c>
      <c r="F300" s="104" t="s">
        <v>455</v>
      </c>
      <c r="G300" s="93" t="s">
        <v>18</v>
      </c>
      <c r="H300" s="140">
        <v>1</v>
      </c>
      <c r="I300" s="105">
        <v>20825</v>
      </c>
      <c r="J300" s="150">
        <v>19279.732285324852</v>
      </c>
      <c r="K300" s="150">
        <v>22364.489450976831</v>
      </c>
      <c r="L300" s="146">
        <v>238000</v>
      </c>
      <c r="M300" s="149"/>
      <c r="N300" s="105">
        <v>15461.770463106581</v>
      </c>
      <c r="O300" s="106">
        <v>13296.144706619336</v>
      </c>
      <c r="P300" s="107">
        <f t="shared" si="36"/>
        <v>6</v>
      </c>
      <c r="Q300" s="108">
        <f t="shared" si="38"/>
        <v>54871</v>
      </c>
      <c r="R300" s="109">
        <f t="shared" si="39"/>
        <v>54871</v>
      </c>
      <c r="S300" s="110">
        <f t="shared" si="37"/>
        <v>81955.606161459058</v>
      </c>
      <c r="T300" s="111">
        <f t="shared" si="40"/>
        <v>149.36051131100047</v>
      </c>
      <c r="U300" s="112">
        <f t="shared" si="41"/>
        <v>-49.360511311000465</v>
      </c>
      <c r="V300" s="113" t="str">
        <f t="shared" si="42"/>
        <v>BAJO</v>
      </c>
      <c r="X300" s="116">
        <f t="shared" si="43"/>
        <v>0.56624348331832675</v>
      </c>
      <c r="Y300" s="116">
        <f t="shared" si="44"/>
        <v>-0.62047347414845733</v>
      </c>
    </row>
    <row r="301" spans="3:25">
      <c r="C301" s="114">
        <v>292</v>
      </c>
      <c r="D301" s="104" t="s">
        <v>296</v>
      </c>
      <c r="E301" s="104" t="s">
        <v>296</v>
      </c>
      <c r="F301" s="104" t="s">
        <v>458</v>
      </c>
      <c r="G301" s="93" t="s">
        <v>18</v>
      </c>
      <c r="H301" s="140">
        <v>1</v>
      </c>
      <c r="I301" s="105">
        <v>36057</v>
      </c>
      <c r="J301" s="150">
        <v>35929.182785097677</v>
      </c>
      <c r="K301" s="150">
        <v>41677.852030713308</v>
      </c>
      <c r="L301" s="150">
        <v>53550</v>
      </c>
      <c r="M301" s="149"/>
      <c r="N301" s="105">
        <v>25490.271992023048</v>
      </c>
      <c r="O301" s="106">
        <v>23030.72332428482</v>
      </c>
      <c r="P301" s="107">
        <f t="shared" si="36"/>
        <v>6</v>
      </c>
      <c r="Q301" s="108">
        <f t="shared" si="38"/>
        <v>35956</v>
      </c>
      <c r="R301" s="109">
        <f t="shared" si="39"/>
        <v>35956</v>
      </c>
      <c r="S301" s="110">
        <f t="shared" si="37"/>
        <v>10156.226222933061</v>
      </c>
      <c r="T301" s="111">
        <f t="shared" si="40"/>
        <v>28.246262718136222</v>
      </c>
      <c r="U301" s="112">
        <f t="shared" si="41"/>
        <v>71.753737281863778</v>
      </c>
      <c r="V301" s="113" t="str">
        <f t="shared" si="42"/>
        <v>ALTO</v>
      </c>
      <c r="X301" s="116">
        <f t="shared" si="43"/>
        <v>0.56560432307306563</v>
      </c>
      <c r="Y301" s="116">
        <f t="shared" si="44"/>
        <v>2.8089887640449437E-3</v>
      </c>
    </row>
    <row r="302" spans="3:25" ht="34.9">
      <c r="C302" s="103">
        <v>293</v>
      </c>
      <c r="D302" s="104" t="s">
        <v>296</v>
      </c>
      <c r="E302" s="104" t="s">
        <v>296</v>
      </c>
      <c r="F302" s="104" t="s">
        <v>459</v>
      </c>
      <c r="G302" s="93" t="s">
        <v>18</v>
      </c>
      <c r="H302" s="140">
        <v>1</v>
      </c>
      <c r="I302" s="105">
        <v>84014</v>
      </c>
      <c r="J302" s="150">
        <v>81305.532580645158</v>
      </c>
      <c r="K302" s="150">
        <v>94314.41779354836</v>
      </c>
      <c r="L302" s="146">
        <v>297500</v>
      </c>
      <c r="M302" s="149"/>
      <c r="N302" s="105">
        <v>59835.794637713276</v>
      </c>
      <c r="O302" s="106">
        <v>53581.660263102945</v>
      </c>
      <c r="P302" s="107">
        <f t="shared" si="36"/>
        <v>6</v>
      </c>
      <c r="Q302" s="108">
        <f t="shared" si="38"/>
        <v>111759</v>
      </c>
      <c r="R302" s="109">
        <f t="shared" si="39"/>
        <v>111759</v>
      </c>
      <c r="S302" s="110">
        <f t="shared" si="37"/>
        <v>84243.549055752432</v>
      </c>
      <c r="T302" s="111">
        <f t="shared" si="40"/>
        <v>75.379655379658402</v>
      </c>
      <c r="U302" s="112">
        <f t="shared" si="41"/>
        <v>24.620344620341598</v>
      </c>
      <c r="V302" s="113" t="str">
        <f t="shared" si="42"/>
        <v>BAJO</v>
      </c>
      <c r="X302" s="116">
        <f t="shared" si="43"/>
        <v>0.56796186582245889</v>
      </c>
      <c r="Y302" s="116">
        <f t="shared" si="44"/>
        <v>-0.24825741103624763</v>
      </c>
    </row>
    <row r="303" spans="3:25">
      <c r="C303" s="114">
        <v>294</v>
      </c>
      <c r="D303" s="104" t="s">
        <v>296</v>
      </c>
      <c r="E303" s="104" t="s">
        <v>296</v>
      </c>
      <c r="F303" s="104" t="s">
        <v>460</v>
      </c>
      <c r="G303" s="93" t="s">
        <v>18</v>
      </c>
      <c r="H303" s="140">
        <v>1</v>
      </c>
      <c r="I303" s="105">
        <v>8092</v>
      </c>
      <c r="J303" s="150">
        <v>8284.8353021353923</v>
      </c>
      <c r="K303" s="150">
        <v>9610.4089504770545</v>
      </c>
      <c r="L303" s="146">
        <v>83300</v>
      </c>
      <c r="M303" s="149"/>
      <c r="N303" s="105">
        <v>5489.1380234877024</v>
      </c>
      <c r="O303" s="106">
        <v>5228.4232616412619</v>
      </c>
      <c r="P303" s="107">
        <f t="shared" si="36"/>
        <v>6</v>
      </c>
      <c r="Q303" s="108">
        <f t="shared" si="38"/>
        <v>20001</v>
      </c>
      <c r="R303" s="109">
        <f t="shared" si="39"/>
        <v>20001</v>
      </c>
      <c r="S303" s="110">
        <f t="shared" si="37"/>
        <v>28350.907513000257</v>
      </c>
      <c r="T303" s="111">
        <f t="shared" si="40"/>
        <v>141.74745019249167</v>
      </c>
      <c r="U303" s="112">
        <f t="shared" si="41"/>
        <v>-41.747450192491669</v>
      </c>
      <c r="V303" s="113" t="str">
        <f t="shared" si="42"/>
        <v>BAJO</v>
      </c>
      <c r="X303" s="116">
        <f t="shared" si="43"/>
        <v>0.54769413168356007</v>
      </c>
      <c r="Y303" s="116">
        <f t="shared" si="44"/>
        <v>-0.59542022898855063</v>
      </c>
    </row>
    <row r="304" spans="3:25" ht="34.9">
      <c r="C304" s="103">
        <v>295</v>
      </c>
      <c r="D304" s="104" t="s">
        <v>296</v>
      </c>
      <c r="E304" s="104" t="s">
        <v>296</v>
      </c>
      <c r="F304" s="104" t="s">
        <v>461</v>
      </c>
      <c r="G304" s="93" t="s">
        <v>18</v>
      </c>
      <c r="H304" s="140">
        <v>1</v>
      </c>
      <c r="I304" s="105">
        <v>476</v>
      </c>
      <c r="J304" s="150">
        <v>382.94349840981369</v>
      </c>
      <c r="K304" s="150">
        <v>444.21445815538385</v>
      </c>
      <c r="L304" s="146">
        <v>5950</v>
      </c>
      <c r="M304" s="149"/>
      <c r="N304" s="105">
        <v>377.11635275869713</v>
      </c>
      <c r="O304" s="106">
        <v>311.91355188974734</v>
      </c>
      <c r="P304" s="107">
        <f t="shared" si="36"/>
        <v>6</v>
      </c>
      <c r="Q304" s="108">
        <f t="shared" si="38"/>
        <v>1324</v>
      </c>
      <c r="R304" s="109">
        <f t="shared" si="39"/>
        <v>1324</v>
      </c>
      <c r="S304" s="110">
        <f t="shared" si="37"/>
        <v>2069.6012905620887</v>
      </c>
      <c r="T304" s="111">
        <f t="shared" si="40"/>
        <v>156.31429687024837</v>
      </c>
      <c r="U304" s="112">
        <f t="shared" si="41"/>
        <v>-56.31429687024837</v>
      </c>
      <c r="V304" s="113" t="str">
        <f t="shared" si="42"/>
        <v>BAJO</v>
      </c>
      <c r="X304" s="116">
        <f t="shared" si="43"/>
        <v>0.52606386325994769</v>
      </c>
      <c r="Y304" s="116">
        <f t="shared" si="44"/>
        <v>-0.6404833836858006</v>
      </c>
    </row>
    <row r="305" spans="3:25" ht="34.9">
      <c r="C305" s="114">
        <v>296</v>
      </c>
      <c r="D305" s="104" t="s">
        <v>296</v>
      </c>
      <c r="E305" s="104" t="s">
        <v>296</v>
      </c>
      <c r="F305" s="104" t="s">
        <v>462</v>
      </c>
      <c r="G305" s="93" t="s">
        <v>18</v>
      </c>
      <c r="H305" s="140">
        <v>1</v>
      </c>
      <c r="I305" s="105">
        <v>476</v>
      </c>
      <c r="J305" s="150">
        <v>378.03396637891865</v>
      </c>
      <c r="K305" s="150"/>
      <c r="L305" s="146">
        <v>5950</v>
      </c>
      <c r="M305" s="149"/>
      <c r="N305" s="105">
        <v>377.11635275869713</v>
      </c>
      <c r="O305" s="106">
        <v>311.91355188974734</v>
      </c>
      <c r="P305" s="107">
        <f t="shared" si="36"/>
        <v>5</v>
      </c>
      <c r="Q305" s="108">
        <f t="shared" si="38"/>
        <v>1499</v>
      </c>
      <c r="R305" s="109">
        <f t="shared" si="39"/>
        <v>1499</v>
      </c>
      <c r="S305" s="110">
        <f t="shared" si="37"/>
        <v>2226.3104568791646</v>
      </c>
      <c r="T305" s="111">
        <f t="shared" si="40"/>
        <v>148.51971026545462</v>
      </c>
      <c r="U305" s="112">
        <f t="shared" si="41"/>
        <v>-48.51971026545462</v>
      </c>
      <c r="V305" s="113" t="str">
        <f t="shared" si="42"/>
        <v>BAJO</v>
      </c>
      <c r="X305" s="116">
        <f t="shared" si="43"/>
        <v>0.52606386325994769</v>
      </c>
      <c r="Y305" s="116">
        <f t="shared" si="44"/>
        <v>-0.68245496997998667</v>
      </c>
    </row>
    <row r="306" spans="3:25" ht="34.9">
      <c r="C306" s="103">
        <v>297</v>
      </c>
      <c r="D306" s="104" t="s">
        <v>296</v>
      </c>
      <c r="E306" s="104" t="s">
        <v>296</v>
      </c>
      <c r="F306" s="104" t="s">
        <v>463</v>
      </c>
      <c r="G306" s="93" t="s">
        <v>18</v>
      </c>
      <c r="H306" s="140">
        <v>1</v>
      </c>
      <c r="I306" s="105">
        <v>119</v>
      </c>
      <c r="J306" s="150">
        <v>169.37885506587915</v>
      </c>
      <c r="K306" s="150">
        <v>196.47947187641978</v>
      </c>
      <c r="L306" s="146">
        <v>5950</v>
      </c>
      <c r="M306" s="149"/>
      <c r="N306" s="138">
        <v>460.91998670507428</v>
      </c>
      <c r="O306" s="106">
        <v>151.53247024430988</v>
      </c>
      <c r="P306" s="107">
        <f t="shared" si="36"/>
        <v>6</v>
      </c>
      <c r="Q306" s="108">
        <f t="shared" si="38"/>
        <v>1175</v>
      </c>
      <c r="R306" s="109">
        <f t="shared" si="39"/>
        <v>1175</v>
      </c>
      <c r="S306" s="110">
        <f t="shared" si="37"/>
        <v>2138.6106142242397</v>
      </c>
      <c r="T306" s="111">
        <f t="shared" si="40"/>
        <v>182.00941397653102</v>
      </c>
      <c r="U306" s="112">
        <f t="shared" si="41"/>
        <v>-82.009413976531022</v>
      </c>
      <c r="V306" s="113" t="str">
        <f t="shared" si="42"/>
        <v>BAJO</v>
      </c>
      <c r="X306" s="116">
        <f t="shared" si="43"/>
        <v>-0.2146897637968882</v>
      </c>
      <c r="Y306" s="116">
        <f t="shared" si="44"/>
        <v>-0.89872340425531916</v>
      </c>
    </row>
    <row r="307" spans="3:25">
      <c r="C307" s="114">
        <v>298</v>
      </c>
      <c r="D307" s="104" t="s">
        <v>296</v>
      </c>
      <c r="E307" s="104" t="s">
        <v>296</v>
      </c>
      <c r="F307" s="104" t="s">
        <v>464</v>
      </c>
      <c r="G307" s="93" t="s">
        <v>18</v>
      </c>
      <c r="H307" s="140">
        <v>1</v>
      </c>
      <c r="I307" s="105">
        <v>3094</v>
      </c>
      <c r="J307" s="150">
        <v>3296.7507587460241</v>
      </c>
      <c r="K307" s="150">
        <v>3824.2308801453878</v>
      </c>
      <c r="L307" s="146">
        <v>5950</v>
      </c>
      <c r="M307" s="149">
        <v>4295.8405270331668</v>
      </c>
      <c r="N307" s="105">
        <v>1829.712674495901</v>
      </c>
      <c r="O307" s="106">
        <v>1990.9375652537065</v>
      </c>
      <c r="P307" s="107">
        <f t="shared" si="36"/>
        <v>7</v>
      </c>
      <c r="Q307" s="108">
        <f t="shared" si="38"/>
        <v>3469</v>
      </c>
      <c r="R307" s="109">
        <f t="shared" si="39"/>
        <v>3469</v>
      </c>
      <c r="S307" s="110">
        <f t="shared" si="37"/>
        <v>1309.7132292260967</v>
      </c>
      <c r="T307" s="111">
        <f t="shared" si="40"/>
        <v>37.75477743517142</v>
      </c>
      <c r="U307" s="112">
        <f t="shared" si="41"/>
        <v>62.24522256482858</v>
      </c>
      <c r="V307" s="113" t="str">
        <f t="shared" si="42"/>
        <v>BAJO</v>
      </c>
      <c r="X307" s="116">
        <f t="shared" si="43"/>
        <v>0.55404170075304682</v>
      </c>
      <c r="Y307" s="116">
        <f t="shared" si="44"/>
        <v>-0.10810031709426347</v>
      </c>
    </row>
    <row r="308" spans="3:25">
      <c r="C308" s="103">
        <v>299</v>
      </c>
      <c r="D308" s="104" t="s">
        <v>296</v>
      </c>
      <c r="E308" s="104" t="s">
        <v>296</v>
      </c>
      <c r="F308" s="104" t="s">
        <v>466</v>
      </c>
      <c r="G308" s="93" t="s">
        <v>18</v>
      </c>
      <c r="H308" s="140">
        <v>1</v>
      </c>
      <c r="I308" s="105">
        <v>1428</v>
      </c>
      <c r="J308" s="150">
        <v>1413.9452248977736</v>
      </c>
      <c r="K308" s="150">
        <v>1640.1764608814174</v>
      </c>
      <c r="L308" s="146">
        <v>17850</v>
      </c>
      <c r="M308" s="149"/>
      <c r="N308" s="105">
        <v>1271.0217815200533</v>
      </c>
      <c r="O308" s="106">
        <v>931.31634996867831</v>
      </c>
      <c r="P308" s="107">
        <f t="shared" si="36"/>
        <v>6</v>
      </c>
      <c r="Q308" s="108">
        <f t="shared" si="38"/>
        <v>4089</v>
      </c>
      <c r="R308" s="109">
        <f t="shared" si="39"/>
        <v>4089</v>
      </c>
      <c r="S308" s="110">
        <f t="shared" si="37"/>
        <v>6157.7953849003788</v>
      </c>
      <c r="T308" s="111">
        <f t="shared" si="40"/>
        <v>150.59416446320319</v>
      </c>
      <c r="U308" s="112">
        <f t="shared" si="41"/>
        <v>-50.594164463203185</v>
      </c>
      <c r="V308" s="113" t="str">
        <f t="shared" si="42"/>
        <v>BAJO</v>
      </c>
      <c r="X308" s="116">
        <f t="shared" si="43"/>
        <v>0.53331357282412784</v>
      </c>
      <c r="Y308" s="116">
        <f t="shared" si="44"/>
        <v>-0.65077035950110051</v>
      </c>
    </row>
    <row r="309" spans="3:25">
      <c r="C309" s="114">
        <v>300</v>
      </c>
      <c r="D309" s="104" t="s">
        <v>296</v>
      </c>
      <c r="E309" s="104" t="s">
        <v>296</v>
      </c>
      <c r="F309" s="104" t="s">
        <v>467</v>
      </c>
      <c r="G309" s="93" t="s">
        <v>18</v>
      </c>
      <c r="H309" s="140">
        <v>1</v>
      </c>
      <c r="I309" s="105">
        <v>3213</v>
      </c>
      <c r="J309" s="150">
        <v>3264.8388005452061</v>
      </c>
      <c r="K309" s="150">
        <v>3787.2130086324391</v>
      </c>
      <c r="L309" s="146">
        <v>17850</v>
      </c>
      <c r="M309" s="149"/>
      <c r="N309" s="105">
        <v>2290.6326612009752</v>
      </c>
      <c r="O309" s="106">
        <v>2096.0148256420966</v>
      </c>
      <c r="P309" s="107">
        <f t="shared" si="36"/>
        <v>6</v>
      </c>
      <c r="Q309" s="108">
        <f t="shared" si="38"/>
        <v>5417</v>
      </c>
      <c r="R309" s="109">
        <f t="shared" si="39"/>
        <v>5417</v>
      </c>
      <c r="S309" s="110">
        <f t="shared" si="37"/>
        <v>5590.5906622349748</v>
      </c>
      <c r="T309" s="111">
        <f t="shared" si="40"/>
        <v>103.20455348412358</v>
      </c>
      <c r="U309" s="112">
        <f t="shared" si="41"/>
        <v>-3.2045534841235792</v>
      </c>
      <c r="V309" s="113" t="str">
        <f t="shared" si="42"/>
        <v>BAJO</v>
      </c>
      <c r="X309" s="116">
        <f t="shared" si="43"/>
        <v>0.53290900459910839</v>
      </c>
      <c r="Y309" s="116">
        <f t="shared" si="44"/>
        <v>-0.40686726970647963</v>
      </c>
    </row>
    <row r="310" spans="3:25" ht="34.9">
      <c r="C310" s="103">
        <v>301</v>
      </c>
      <c r="D310" s="104" t="s">
        <v>296</v>
      </c>
      <c r="E310" s="104" t="s">
        <v>296</v>
      </c>
      <c r="F310" s="104" t="s">
        <v>469</v>
      </c>
      <c r="G310" s="93" t="s">
        <v>18</v>
      </c>
      <c r="H310" s="140">
        <v>1</v>
      </c>
      <c r="I310" s="105">
        <v>595</v>
      </c>
      <c r="J310" s="150">
        <v>596.5081417537483</v>
      </c>
      <c r="K310" s="150">
        <v>691.94944443434792</v>
      </c>
      <c r="L310" s="146">
        <v>17850</v>
      </c>
      <c r="M310" s="149"/>
      <c r="N310" s="138">
        <v>237.44362951473525</v>
      </c>
      <c r="O310" s="106">
        <v>405.93004802672795</v>
      </c>
      <c r="P310" s="107">
        <f t="shared" si="36"/>
        <v>6</v>
      </c>
      <c r="Q310" s="108">
        <f t="shared" si="38"/>
        <v>3396</v>
      </c>
      <c r="R310" s="109">
        <f t="shared" si="39"/>
        <v>3396</v>
      </c>
      <c r="S310" s="110">
        <f t="shared" si="37"/>
        <v>6465.6754947376003</v>
      </c>
      <c r="T310" s="111">
        <f t="shared" si="40"/>
        <v>190.39091562831567</v>
      </c>
      <c r="U310" s="112">
        <f t="shared" si="41"/>
        <v>-90.390915628315668</v>
      </c>
      <c r="V310" s="113" t="str">
        <f t="shared" si="42"/>
        <v>BAJO</v>
      </c>
      <c r="X310" s="116">
        <f t="shared" si="43"/>
        <v>0.46576978691861459</v>
      </c>
      <c r="Y310" s="116">
        <f t="shared" si="44"/>
        <v>-0.82479387514723201</v>
      </c>
    </row>
    <row r="311" spans="3:25">
      <c r="C311" s="114">
        <v>302</v>
      </c>
      <c r="D311" s="104" t="s">
        <v>296</v>
      </c>
      <c r="E311" s="104" t="s">
        <v>296</v>
      </c>
      <c r="F311" s="104" t="s">
        <v>470</v>
      </c>
      <c r="G311" s="93" t="s">
        <v>18</v>
      </c>
      <c r="H311" s="140">
        <v>1</v>
      </c>
      <c r="I311" s="105">
        <v>3689</v>
      </c>
      <c r="J311" s="150">
        <v>3927.6256247160381</v>
      </c>
      <c r="K311" s="150">
        <v>4556.0457246706028</v>
      </c>
      <c r="L311" s="146">
        <v>17850</v>
      </c>
      <c r="M311" s="149"/>
      <c r="N311" s="105">
        <v>3519.7526257478403</v>
      </c>
      <c r="O311" s="106">
        <v>2351.5184798496557</v>
      </c>
      <c r="P311" s="107">
        <f t="shared" si="36"/>
        <v>6</v>
      </c>
      <c r="Q311" s="108">
        <f t="shared" si="38"/>
        <v>5982</v>
      </c>
      <c r="R311" s="109">
        <f t="shared" si="39"/>
        <v>5982</v>
      </c>
      <c r="S311" s="110">
        <f t="shared" si="37"/>
        <v>5347.9611417259312</v>
      </c>
      <c r="T311" s="111">
        <f t="shared" si="40"/>
        <v>89.400888360513733</v>
      </c>
      <c r="U311" s="112">
        <f t="shared" si="41"/>
        <v>10.599111639486267</v>
      </c>
      <c r="V311" s="113" t="str">
        <f t="shared" si="42"/>
        <v>BAJO</v>
      </c>
      <c r="X311" s="116">
        <f t="shared" si="43"/>
        <v>0.56877355275381725</v>
      </c>
      <c r="Y311" s="116">
        <f t="shared" si="44"/>
        <v>-0.38331661651621529</v>
      </c>
    </row>
    <row r="312" spans="3:25">
      <c r="C312" s="103">
        <v>303</v>
      </c>
      <c r="D312" s="104" t="s">
        <v>296</v>
      </c>
      <c r="E312" s="104" t="s">
        <v>296</v>
      </c>
      <c r="F312" s="104" t="s">
        <v>471</v>
      </c>
      <c r="G312" s="93" t="s">
        <v>18</v>
      </c>
      <c r="H312" s="140">
        <v>1</v>
      </c>
      <c r="I312" s="105">
        <v>1428</v>
      </c>
      <c r="J312" s="150">
        <v>1610.3265061335755</v>
      </c>
      <c r="K312" s="150">
        <v>1867.9787471149473</v>
      </c>
      <c r="L312" s="146">
        <v>17850</v>
      </c>
      <c r="M312" s="149">
        <v>1472.8596092685143</v>
      </c>
      <c r="N312" s="105">
        <v>1145.3163306004876</v>
      </c>
      <c r="O312" s="106">
        <v>965.60471914804771</v>
      </c>
      <c r="P312" s="107">
        <f t="shared" si="36"/>
        <v>7</v>
      </c>
      <c r="Q312" s="108">
        <f t="shared" si="38"/>
        <v>3763</v>
      </c>
      <c r="R312" s="109">
        <f t="shared" si="39"/>
        <v>3763</v>
      </c>
      <c r="S312" s="110">
        <f t="shared" si="37"/>
        <v>5757.5209665315078</v>
      </c>
      <c r="T312" s="111">
        <f t="shared" si="40"/>
        <v>153.00348037553835</v>
      </c>
      <c r="U312" s="112">
        <f t="shared" si="41"/>
        <v>-53.003480375538345</v>
      </c>
      <c r="V312" s="113" t="str">
        <f t="shared" si="42"/>
        <v>BAJO</v>
      </c>
      <c r="X312" s="116">
        <f t="shared" si="43"/>
        <v>0.4788660118189183</v>
      </c>
      <c r="Y312" s="116">
        <f t="shared" si="44"/>
        <v>-0.62051554610682969</v>
      </c>
    </row>
    <row r="313" spans="3:25" ht="34.9">
      <c r="C313" s="114">
        <v>304</v>
      </c>
      <c r="D313" s="104" t="s">
        <v>296</v>
      </c>
      <c r="E313" s="104" t="s">
        <v>296</v>
      </c>
      <c r="F313" s="104" t="s">
        <v>472</v>
      </c>
      <c r="G313" s="93" t="s">
        <v>18</v>
      </c>
      <c r="H313" s="140">
        <v>1</v>
      </c>
      <c r="I313" s="105">
        <v>2737</v>
      </c>
      <c r="J313" s="150">
        <v>2776.340363471149</v>
      </c>
      <c r="K313" s="150">
        <v>3220.5548216265324</v>
      </c>
      <c r="L313" s="146">
        <v>17850</v>
      </c>
      <c r="M313" s="149">
        <v>4173.1022262607903</v>
      </c>
      <c r="N313" s="105">
        <v>2472.2072014181258</v>
      </c>
      <c r="O313" s="106">
        <v>1778.5708916266444</v>
      </c>
      <c r="P313" s="107">
        <f t="shared" si="36"/>
        <v>7</v>
      </c>
      <c r="Q313" s="108">
        <f t="shared" si="38"/>
        <v>5001</v>
      </c>
      <c r="R313" s="109">
        <f t="shared" si="39"/>
        <v>5001</v>
      </c>
      <c r="S313" s="110">
        <f t="shared" si="37"/>
        <v>5288.881188008515</v>
      </c>
      <c r="T313" s="111">
        <f t="shared" si="40"/>
        <v>105.75647246567716</v>
      </c>
      <c r="U313" s="112">
        <f t="shared" si="41"/>
        <v>-5.7564724656771631</v>
      </c>
      <c r="V313" s="113" t="str">
        <f t="shared" si="42"/>
        <v>BAJO</v>
      </c>
      <c r="X313" s="116">
        <f t="shared" si="43"/>
        <v>0.5388759665895555</v>
      </c>
      <c r="Y313" s="116">
        <f t="shared" si="44"/>
        <v>-0.45270945810837832</v>
      </c>
    </row>
    <row r="314" spans="3:25">
      <c r="C314" s="103">
        <v>305</v>
      </c>
      <c r="D314" s="104" t="s">
        <v>296</v>
      </c>
      <c r="E314" s="104" t="s">
        <v>296</v>
      </c>
      <c r="F314" s="104" t="s">
        <v>475</v>
      </c>
      <c r="G314" s="93" t="s">
        <v>18</v>
      </c>
      <c r="H314" s="140">
        <v>1</v>
      </c>
      <c r="I314" s="105">
        <v>1666</v>
      </c>
      <c r="J314" s="150">
        <v>1590.6883780099954</v>
      </c>
      <c r="K314" s="150">
        <v>1845.1985184915943</v>
      </c>
      <c r="L314" s="146">
        <v>17850</v>
      </c>
      <c r="M314" s="149"/>
      <c r="N314" s="105">
        <v>1284.9890538444495</v>
      </c>
      <c r="O314" s="106">
        <v>1077.3184380872833</v>
      </c>
      <c r="P314" s="107">
        <f t="shared" si="36"/>
        <v>6</v>
      </c>
      <c r="Q314" s="108">
        <f t="shared" si="38"/>
        <v>4219</v>
      </c>
      <c r="R314" s="109">
        <f t="shared" si="39"/>
        <v>4219</v>
      </c>
      <c r="S314" s="110">
        <f t="shared" si="37"/>
        <v>6101.1407228242206</v>
      </c>
      <c r="T314" s="111">
        <f t="shared" si="40"/>
        <v>144.61106240398723</v>
      </c>
      <c r="U314" s="112">
        <f t="shared" si="41"/>
        <v>-44.611062403987233</v>
      </c>
      <c r="V314" s="113" t="str">
        <f t="shared" si="42"/>
        <v>BAJO</v>
      </c>
      <c r="X314" s="116">
        <f t="shared" si="43"/>
        <v>0.54643227211249334</v>
      </c>
      <c r="Y314" s="116">
        <f t="shared" si="44"/>
        <v>-0.60511969661057119</v>
      </c>
    </row>
    <row r="315" spans="3:25">
      <c r="C315" s="114">
        <v>306</v>
      </c>
      <c r="D315" s="104" t="s">
        <v>296</v>
      </c>
      <c r="E315" s="104" t="s">
        <v>296</v>
      </c>
      <c r="F315" s="104" t="s">
        <v>476</v>
      </c>
      <c r="G315" s="93" t="s">
        <v>18</v>
      </c>
      <c r="H315" s="140">
        <v>1</v>
      </c>
      <c r="I315" s="105">
        <v>13447</v>
      </c>
      <c r="J315" s="150"/>
      <c r="K315" s="150"/>
      <c r="L315" s="150">
        <v>17850</v>
      </c>
      <c r="M315" s="149"/>
      <c r="N315" s="105">
        <v>9721.2215377797475</v>
      </c>
      <c r="O315" s="106">
        <v>8567.6679891417843</v>
      </c>
      <c r="P315" s="107">
        <f t="shared" si="36"/>
        <v>4</v>
      </c>
      <c r="Q315" s="108">
        <f t="shared" si="38"/>
        <v>12396</v>
      </c>
      <c r="R315" s="109">
        <f t="shared" si="39"/>
        <v>12396</v>
      </c>
      <c r="S315" s="110">
        <f t="shared" si="37"/>
        <v>3628.4046740523981</v>
      </c>
      <c r="T315" s="111">
        <f t="shared" si="40"/>
        <v>29.270770200487238</v>
      </c>
      <c r="U315" s="112">
        <f t="shared" si="41"/>
        <v>70.729229799512765</v>
      </c>
      <c r="V315" s="113" t="str">
        <f t="shared" si="42"/>
        <v>ALTO</v>
      </c>
      <c r="X315" s="116">
        <f t="shared" si="43"/>
        <v>0.56950526293059289</v>
      </c>
      <c r="Y315" s="116">
        <f t="shared" si="44"/>
        <v>8.4785414649887064E-2</v>
      </c>
    </row>
    <row r="316" spans="3:25" ht="34.9">
      <c r="C316" s="103">
        <v>307</v>
      </c>
      <c r="D316" s="104" t="s">
        <v>296</v>
      </c>
      <c r="E316" s="104" t="s">
        <v>296</v>
      </c>
      <c r="F316" s="104" t="s">
        <v>478</v>
      </c>
      <c r="G316" s="93" t="s">
        <v>18</v>
      </c>
      <c r="H316" s="140">
        <v>1</v>
      </c>
      <c r="I316" s="105">
        <v>14994</v>
      </c>
      <c r="J316" s="150">
        <v>16503.391921853701</v>
      </c>
      <c r="K316" s="150">
        <v>19143.934629350293</v>
      </c>
      <c r="L316" s="150">
        <v>17850</v>
      </c>
      <c r="M316" s="149"/>
      <c r="N316" s="105">
        <v>10908.439685353424</v>
      </c>
      <c r="O316" s="106">
        <v>9625.0770515765307</v>
      </c>
      <c r="P316" s="107">
        <f t="shared" si="36"/>
        <v>6</v>
      </c>
      <c r="Q316" s="108">
        <f t="shared" si="38"/>
        <v>14837</v>
      </c>
      <c r="R316" s="109">
        <f t="shared" si="39"/>
        <v>14837</v>
      </c>
      <c r="S316" s="110">
        <f t="shared" si="37"/>
        <v>3488.7221050468215</v>
      </c>
      <c r="T316" s="111">
        <f t="shared" si="40"/>
        <v>23.513662499473085</v>
      </c>
      <c r="U316" s="112">
        <f t="shared" si="41"/>
        <v>76.486337500526915</v>
      </c>
      <c r="V316" s="113" t="str">
        <f t="shared" si="42"/>
        <v>ALTO</v>
      </c>
      <c r="X316" s="116">
        <f t="shared" si="43"/>
        <v>0.557805711024835</v>
      </c>
      <c r="Y316" s="116">
        <f t="shared" si="44"/>
        <v>1.0581653973175171E-2</v>
      </c>
    </row>
    <row r="317" spans="3:25">
      <c r="C317" s="114">
        <v>308</v>
      </c>
      <c r="D317" s="104" t="s">
        <v>296</v>
      </c>
      <c r="E317" s="104" t="s">
        <v>296</v>
      </c>
      <c r="F317" s="104" t="s">
        <v>479</v>
      </c>
      <c r="G317" s="93" t="s">
        <v>18</v>
      </c>
      <c r="H317" s="140">
        <v>1</v>
      </c>
      <c r="I317" s="105">
        <v>6545</v>
      </c>
      <c r="J317" s="150">
        <v>6719.9219672875961</v>
      </c>
      <c r="K317" s="150">
        <v>7795.1094820536118</v>
      </c>
      <c r="L317" s="146">
        <v>17850</v>
      </c>
      <c r="M317" s="149"/>
      <c r="N317" s="105">
        <v>4818.7089519166857</v>
      </c>
      <c r="O317" s="106">
        <v>4241.8030904155357</v>
      </c>
      <c r="P317" s="107">
        <f t="shared" si="36"/>
        <v>6</v>
      </c>
      <c r="Q317" s="108">
        <f t="shared" si="38"/>
        <v>7995</v>
      </c>
      <c r="R317" s="109">
        <f t="shared" si="39"/>
        <v>7995</v>
      </c>
      <c r="S317" s="110">
        <f t="shared" si="37"/>
        <v>4565.5342335022988</v>
      </c>
      <c r="T317" s="111">
        <f t="shared" si="40"/>
        <v>57.104868461567214</v>
      </c>
      <c r="U317" s="112">
        <f t="shared" si="41"/>
        <v>42.895131538432786</v>
      </c>
      <c r="V317" s="113" t="str">
        <f t="shared" si="42"/>
        <v>BAJO</v>
      </c>
      <c r="X317" s="116">
        <f t="shared" si="43"/>
        <v>0.54297591389581412</v>
      </c>
      <c r="Y317" s="116">
        <f t="shared" si="44"/>
        <v>-0.18136335209505941</v>
      </c>
    </row>
    <row r="318" spans="3:25" ht="52.15">
      <c r="C318" s="103">
        <v>309</v>
      </c>
      <c r="D318" s="104" t="s">
        <v>296</v>
      </c>
      <c r="E318" s="104" t="s">
        <v>296</v>
      </c>
      <c r="F318" s="104" t="s">
        <v>480</v>
      </c>
      <c r="G318" s="93" t="s">
        <v>18</v>
      </c>
      <c r="H318" s="140">
        <v>1</v>
      </c>
      <c r="I318" s="105">
        <v>8330</v>
      </c>
      <c r="J318" s="150">
        <v>8581.8619900045433</v>
      </c>
      <c r="K318" s="150">
        <v>9954.9599084052697</v>
      </c>
      <c r="L318" s="146">
        <v>17850</v>
      </c>
      <c r="M318" s="149">
        <v>11537.400272603361</v>
      </c>
      <c r="N318" s="105">
        <v>6033.8616441391541</v>
      </c>
      <c r="O318" s="106">
        <v>5342.3491334307791</v>
      </c>
      <c r="P318" s="107">
        <f t="shared" si="36"/>
        <v>7</v>
      </c>
      <c r="Q318" s="108">
        <f t="shared" si="38"/>
        <v>9661</v>
      </c>
      <c r="R318" s="109">
        <f t="shared" si="39"/>
        <v>9661</v>
      </c>
      <c r="S318" s="110">
        <f t="shared" si="37"/>
        <v>3880.5372884927315</v>
      </c>
      <c r="T318" s="111">
        <f t="shared" si="40"/>
        <v>40.167035384460526</v>
      </c>
      <c r="U318" s="112">
        <f t="shared" si="41"/>
        <v>59.832964615539474</v>
      </c>
      <c r="V318" s="113" t="str">
        <f t="shared" si="42"/>
        <v>BAJO</v>
      </c>
      <c r="X318" s="116">
        <f t="shared" si="43"/>
        <v>0.55923916463516388</v>
      </c>
      <c r="Y318" s="116">
        <f t="shared" si="44"/>
        <v>-0.13777041714108271</v>
      </c>
    </row>
    <row r="319" spans="3:25" ht="34.9">
      <c r="C319" s="114">
        <v>310</v>
      </c>
      <c r="D319" s="104" t="s">
        <v>296</v>
      </c>
      <c r="E319" s="104" t="s">
        <v>296</v>
      </c>
      <c r="F319" s="104" t="s">
        <v>481</v>
      </c>
      <c r="G319" s="93" t="s">
        <v>18</v>
      </c>
      <c r="H319" s="140">
        <v>1</v>
      </c>
      <c r="I319" s="105">
        <v>1190</v>
      </c>
      <c r="J319" s="150">
        <v>1292.4343071331211</v>
      </c>
      <c r="K319" s="150">
        <v>1499.2237962744205</v>
      </c>
      <c r="L319" s="146">
        <v>17850</v>
      </c>
      <c r="M319" s="149">
        <v>1472.8596092685143</v>
      </c>
      <c r="N319" s="105">
        <v>1103.4145136272991</v>
      </c>
      <c r="O319" s="106">
        <v>797.48110252662354</v>
      </c>
      <c r="P319" s="107">
        <f t="shared" si="36"/>
        <v>7</v>
      </c>
      <c r="Q319" s="108">
        <f t="shared" si="38"/>
        <v>3601</v>
      </c>
      <c r="R319" s="109">
        <f t="shared" si="39"/>
        <v>3601</v>
      </c>
      <c r="S319" s="110">
        <f t="shared" si="37"/>
        <v>5821.395186257515</v>
      </c>
      <c r="T319" s="111">
        <f t="shared" si="40"/>
        <v>161.66051614155833</v>
      </c>
      <c r="U319" s="112">
        <f t="shared" si="41"/>
        <v>-61.660516141558332</v>
      </c>
      <c r="V319" s="113" t="str">
        <f t="shared" si="42"/>
        <v>BAJO</v>
      </c>
      <c r="X319" s="116">
        <f t="shared" si="43"/>
        <v>0.49219836837484482</v>
      </c>
      <c r="Y319" s="116">
        <f t="shared" si="44"/>
        <v>-0.66953623993335187</v>
      </c>
    </row>
    <row r="320" spans="3:25">
      <c r="C320" s="103">
        <v>311</v>
      </c>
      <c r="D320" s="104" t="s">
        <v>296</v>
      </c>
      <c r="E320" s="104" t="s">
        <v>296</v>
      </c>
      <c r="F320" s="104" t="s">
        <v>482</v>
      </c>
      <c r="G320" s="93" t="s">
        <v>18</v>
      </c>
      <c r="H320" s="140">
        <v>1</v>
      </c>
      <c r="I320" s="105">
        <v>595</v>
      </c>
      <c r="J320" s="150">
        <v>589.14384370740561</v>
      </c>
      <c r="K320" s="150">
        <v>683.40685870059053</v>
      </c>
      <c r="L320" s="146">
        <v>17850</v>
      </c>
      <c r="M320" s="149"/>
      <c r="N320" s="105">
        <v>530.75634832705521</v>
      </c>
      <c r="O320" s="106">
        <v>450.17310503236587</v>
      </c>
      <c r="P320" s="107">
        <f t="shared" si="36"/>
        <v>6</v>
      </c>
      <c r="Q320" s="108">
        <f t="shared" si="38"/>
        <v>3450</v>
      </c>
      <c r="R320" s="109">
        <f t="shared" si="39"/>
        <v>3450</v>
      </c>
      <c r="S320" s="110">
        <f t="shared" si="37"/>
        <v>6440.3740195361634</v>
      </c>
      <c r="T320" s="111">
        <f t="shared" si="40"/>
        <v>186.6775078126424</v>
      </c>
      <c r="U320" s="112">
        <f t="shared" si="41"/>
        <v>-86.677507812642403</v>
      </c>
      <c r="V320" s="113" t="str">
        <f t="shared" si="42"/>
        <v>BAJO</v>
      </c>
      <c r="X320" s="116">
        <f t="shared" si="43"/>
        <v>0.32171378820425445</v>
      </c>
      <c r="Y320" s="116">
        <f t="shared" si="44"/>
        <v>-0.827536231884058</v>
      </c>
    </row>
    <row r="321" spans="3:25">
      <c r="C321" s="114">
        <v>312</v>
      </c>
      <c r="D321" s="104" t="s">
        <v>296</v>
      </c>
      <c r="E321" s="104" t="s">
        <v>296</v>
      </c>
      <c r="F321" s="104" t="s">
        <v>483</v>
      </c>
      <c r="G321" s="93" t="s">
        <v>18</v>
      </c>
      <c r="H321" s="140">
        <v>1</v>
      </c>
      <c r="I321" s="105">
        <v>1190</v>
      </c>
      <c r="J321" s="150">
        <v>1100.9625579282142</v>
      </c>
      <c r="K321" s="150">
        <v>1277.1165671967283</v>
      </c>
      <c r="L321" s="146">
        <v>17850</v>
      </c>
      <c r="M321" s="149">
        <v>1350.121308496138</v>
      </c>
      <c r="N321" s="105">
        <v>1103.4145136272991</v>
      </c>
      <c r="O321" s="106">
        <v>797.48110252662354</v>
      </c>
      <c r="P321" s="107">
        <f t="shared" si="36"/>
        <v>7</v>
      </c>
      <c r="Q321" s="108">
        <f t="shared" si="38"/>
        <v>3524</v>
      </c>
      <c r="R321" s="109">
        <f t="shared" si="39"/>
        <v>3524</v>
      </c>
      <c r="S321" s="110">
        <f t="shared" si="37"/>
        <v>5850.7669264704318</v>
      </c>
      <c r="T321" s="111">
        <f t="shared" si="40"/>
        <v>166.02630324830966</v>
      </c>
      <c r="U321" s="112">
        <f t="shared" si="41"/>
        <v>-66.026303248309659</v>
      </c>
      <c r="V321" s="113" t="str">
        <f t="shared" si="42"/>
        <v>BAJO</v>
      </c>
      <c r="X321" s="116">
        <f t="shared" si="43"/>
        <v>0.49219836837484482</v>
      </c>
      <c r="Y321" s="116">
        <f t="shared" si="44"/>
        <v>-0.66231555051078317</v>
      </c>
    </row>
    <row r="322" spans="3:25">
      <c r="C322" s="103">
        <v>313</v>
      </c>
      <c r="D322" s="104" t="s">
        <v>296</v>
      </c>
      <c r="E322" s="104" t="s">
        <v>296</v>
      </c>
      <c r="F322" s="104" t="s">
        <v>484</v>
      </c>
      <c r="G322" s="93" t="s">
        <v>18</v>
      </c>
      <c r="H322" s="140">
        <v>1</v>
      </c>
      <c r="I322" s="105">
        <v>714</v>
      </c>
      <c r="J322" s="150">
        <v>756.0679327578373</v>
      </c>
      <c r="K322" s="150">
        <v>877.03880199909122</v>
      </c>
      <c r="L322" s="146">
        <v>17850</v>
      </c>
      <c r="M322" s="149"/>
      <c r="N322" s="105">
        <v>614.55998227343241</v>
      </c>
      <c r="O322" s="106">
        <v>484.46147421173526</v>
      </c>
      <c r="P322" s="107">
        <f t="shared" si="36"/>
        <v>6</v>
      </c>
      <c r="Q322" s="108">
        <f t="shared" si="38"/>
        <v>3549</v>
      </c>
      <c r="R322" s="109">
        <f t="shared" si="39"/>
        <v>3549</v>
      </c>
      <c r="S322" s="110">
        <f t="shared" si="37"/>
        <v>6396.5877103168759</v>
      </c>
      <c r="T322" s="111">
        <f t="shared" si="40"/>
        <v>180.23634010473023</v>
      </c>
      <c r="U322" s="112">
        <f t="shared" si="41"/>
        <v>-80.236340104730232</v>
      </c>
      <c r="V322" s="113" t="str">
        <f t="shared" si="42"/>
        <v>BAJO</v>
      </c>
      <c r="X322" s="116">
        <f t="shared" si="43"/>
        <v>0.47380140218940148</v>
      </c>
      <c r="Y322" s="116">
        <f t="shared" si="44"/>
        <v>-0.79881656804733725</v>
      </c>
    </row>
    <row r="323" spans="3:25" ht="52.15">
      <c r="C323" s="114">
        <v>314</v>
      </c>
      <c r="D323" s="104" t="s">
        <v>296</v>
      </c>
      <c r="E323" s="104" t="s">
        <v>296</v>
      </c>
      <c r="F323" s="104" t="s">
        <v>485</v>
      </c>
      <c r="G323" s="93" t="s">
        <v>18</v>
      </c>
      <c r="H323" s="140">
        <v>1</v>
      </c>
      <c r="I323" s="105">
        <v>1309</v>
      </c>
      <c r="J323" s="150">
        <v>1288.75215810995</v>
      </c>
      <c r="K323" s="150">
        <v>1494.9525034075418</v>
      </c>
      <c r="L323" s="146">
        <v>17850</v>
      </c>
      <c r="M323" s="149"/>
      <c r="N323" s="138">
        <v>460.91998670507428</v>
      </c>
      <c r="O323" s="106">
        <v>898.13405721444985</v>
      </c>
      <c r="P323" s="107">
        <f t="shared" si="36"/>
        <v>6</v>
      </c>
      <c r="Q323" s="108">
        <f t="shared" si="38"/>
        <v>3884</v>
      </c>
      <c r="R323" s="109">
        <f t="shared" si="39"/>
        <v>3884</v>
      </c>
      <c r="S323" s="110">
        <f t="shared" si="37"/>
        <v>6255.0714313837898</v>
      </c>
      <c r="T323" s="111">
        <f t="shared" si="40"/>
        <v>161.04715322821292</v>
      </c>
      <c r="U323" s="112">
        <f t="shared" si="41"/>
        <v>-61.04715322821292</v>
      </c>
      <c r="V323" s="113" t="str">
        <f t="shared" si="42"/>
        <v>BAJO</v>
      </c>
      <c r="X323" s="116">
        <f t="shared" si="43"/>
        <v>0.45746616497301651</v>
      </c>
      <c r="Y323" s="116">
        <f t="shared" si="44"/>
        <v>-0.66297631307929972</v>
      </c>
    </row>
    <row r="324" spans="3:25">
      <c r="C324" s="103">
        <v>315</v>
      </c>
      <c r="D324" s="104" t="s">
        <v>296</v>
      </c>
      <c r="E324" s="104" t="s">
        <v>296</v>
      </c>
      <c r="F324" s="104" t="s">
        <v>486</v>
      </c>
      <c r="G324" s="93" t="s">
        <v>18</v>
      </c>
      <c r="H324" s="140">
        <v>1</v>
      </c>
      <c r="I324" s="105">
        <v>11781</v>
      </c>
      <c r="J324" s="150">
        <v>11558.265783734665</v>
      </c>
      <c r="K324" s="150">
        <v>13407.58830913221</v>
      </c>
      <c r="L324" s="150">
        <v>17850</v>
      </c>
      <c r="M324" s="149">
        <v>17060.623807360291</v>
      </c>
      <c r="N324" s="105">
        <v>8520.0361178816765</v>
      </c>
      <c r="O324" s="106">
        <v>7509.1528502818965</v>
      </c>
      <c r="P324" s="107">
        <f t="shared" si="36"/>
        <v>7</v>
      </c>
      <c r="Q324" s="108">
        <f t="shared" si="38"/>
        <v>12527</v>
      </c>
      <c r="R324" s="109">
        <f t="shared" si="39"/>
        <v>12527</v>
      </c>
      <c r="S324" s="110">
        <f t="shared" si="37"/>
        <v>3633.0432023599874</v>
      </c>
      <c r="T324" s="111">
        <f t="shared" si="40"/>
        <v>29.001701942683699</v>
      </c>
      <c r="U324" s="112">
        <f t="shared" si="41"/>
        <v>70.998298057316305</v>
      </c>
      <c r="V324" s="113" t="str">
        <f t="shared" si="42"/>
        <v>ALTO</v>
      </c>
      <c r="X324" s="116">
        <f t="shared" si="43"/>
        <v>0.56888536362097575</v>
      </c>
      <c r="Y324" s="116">
        <f t="shared" si="44"/>
        <v>-5.9551369042867404E-2</v>
      </c>
    </row>
    <row r="325" spans="3:25">
      <c r="C325" s="114">
        <v>316</v>
      </c>
      <c r="D325" s="104" t="s">
        <v>296</v>
      </c>
      <c r="E325" s="104" t="s">
        <v>296</v>
      </c>
      <c r="F325" s="104" t="s">
        <v>488</v>
      </c>
      <c r="G325" s="93" t="s">
        <v>18</v>
      </c>
      <c r="H325" s="140">
        <v>1</v>
      </c>
      <c r="I325" s="105">
        <v>952</v>
      </c>
      <c r="J325" s="150">
        <v>810.07278509768287</v>
      </c>
      <c r="K325" s="150">
        <v>939.68443071331194</v>
      </c>
      <c r="L325" s="146">
        <v>17850</v>
      </c>
      <c r="M325" s="149"/>
      <c r="N325" s="105">
        <v>754.23270551739427</v>
      </c>
      <c r="O325" s="106">
        <v>611.66026310294433</v>
      </c>
      <c r="P325" s="107">
        <f t="shared" si="36"/>
        <v>6</v>
      </c>
      <c r="Q325" s="108">
        <f t="shared" si="38"/>
        <v>3653</v>
      </c>
      <c r="R325" s="109">
        <f t="shared" si="39"/>
        <v>3653</v>
      </c>
      <c r="S325" s="110">
        <f t="shared" si="37"/>
        <v>6350.1591283232383</v>
      </c>
      <c r="T325" s="111">
        <f t="shared" si="40"/>
        <v>173.83408508960412</v>
      </c>
      <c r="U325" s="112">
        <f t="shared" si="41"/>
        <v>-73.834085089604116</v>
      </c>
      <c r="V325" s="113" t="str">
        <f t="shared" si="42"/>
        <v>BAJO</v>
      </c>
      <c r="X325" s="116">
        <f t="shared" si="43"/>
        <v>0.5564195639757874</v>
      </c>
      <c r="Y325" s="116">
        <f t="shared" si="44"/>
        <v>-0.73939228031754722</v>
      </c>
    </row>
    <row r="326" spans="3:25">
      <c r="C326" s="103">
        <v>317</v>
      </c>
      <c r="D326" s="104" t="s">
        <v>296</v>
      </c>
      <c r="E326" s="104" t="s">
        <v>296</v>
      </c>
      <c r="F326" s="104" t="s">
        <v>489</v>
      </c>
      <c r="G326" s="93" t="s">
        <v>18</v>
      </c>
      <c r="H326" s="140">
        <v>1</v>
      </c>
      <c r="I326" s="105">
        <v>5831</v>
      </c>
      <c r="J326" s="150">
        <v>5577.228387096774</v>
      </c>
      <c r="K326" s="150">
        <v>6469.5849290322576</v>
      </c>
      <c r="L326" s="146">
        <v>17850</v>
      </c>
      <c r="M326" s="149"/>
      <c r="N326" s="105">
        <v>4232.083514292045</v>
      </c>
      <c r="O326" s="106">
        <v>3734.1140112758408</v>
      </c>
      <c r="P326" s="107">
        <f t="shared" si="36"/>
        <v>6</v>
      </c>
      <c r="Q326" s="108">
        <f t="shared" si="38"/>
        <v>7282</v>
      </c>
      <c r="R326" s="109">
        <f t="shared" si="39"/>
        <v>7282</v>
      </c>
      <c r="S326" s="110">
        <f t="shared" si="37"/>
        <v>4817.3951188126621</v>
      </c>
      <c r="T326" s="111">
        <f t="shared" si="40"/>
        <v>66.154835468451822</v>
      </c>
      <c r="U326" s="112">
        <f t="shared" si="41"/>
        <v>33.845164531548178</v>
      </c>
      <c r="V326" s="113" t="str">
        <f t="shared" si="42"/>
        <v>BAJO</v>
      </c>
      <c r="X326" s="116">
        <f t="shared" si="43"/>
        <v>0.56154846434582029</v>
      </c>
      <c r="Y326" s="116">
        <f t="shared" si="44"/>
        <v>-0.19925844548201044</v>
      </c>
    </row>
    <row r="327" spans="3:25" ht="34.9">
      <c r="C327" s="114">
        <v>318</v>
      </c>
      <c r="D327" s="104" t="s">
        <v>296</v>
      </c>
      <c r="E327" s="104" t="s">
        <v>296</v>
      </c>
      <c r="F327" s="104" t="s">
        <v>490</v>
      </c>
      <c r="G327" s="93" t="s">
        <v>18</v>
      </c>
      <c r="H327" s="140">
        <v>1</v>
      </c>
      <c r="I327" s="105">
        <v>2261</v>
      </c>
      <c r="J327" s="150">
        <v>2209.2894139027712</v>
      </c>
      <c r="K327" s="150">
        <v>2562.7757201272148</v>
      </c>
      <c r="L327" s="146">
        <v>17850</v>
      </c>
      <c r="M327" s="149">
        <v>2822.9809177646525</v>
      </c>
      <c r="N327" s="105">
        <v>1690.0399512519391</v>
      </c>
      <c r="O327" s="106">
        <v>1486.5667153894342</v>
      </c>
      <c r="P327" s="107">
        <f t="shared" si="36"/>
        <v>7</v>
      </c>
      <c r="Q327" s="108">
        <f t="shared" si="38"/>
        <v>4412</v>
      </c>
      <c r="R327" s="109">
        <f t="shared" si="39"/>
        <v>4412</v>
      </c>
      <c r="S327" s="110">
        <f t="shared" si="37"/>
        <v>5502.8618159419311</v>
      </c>
      <c r="T327" s="111">
        <f t="shared" si="40"/>
        <v>124.7248825009504</v>
      </c>
      <c r="U327" s="112">
        <f t="shared" si="41"/>
        <v>-24.7248825009504</v>
      </c>
      <c r="V327" s="113" t="str">
        <f t="shared" si="42"/>
        <v>BAJO</v>
      </c>
      <c r="X327" s="116">
        <f t="shared" si="43"/>
        <v>0.52095427443206843</v>
      </c>
      <c r="Y327" s="116">
        <f t="shared" si="44"/>
        <v>-0.48753399818676335</v>
      </c>
    </row>
    <row r="328" spans="3:25">
      <c r="C328" s="103">
        <v>319</v>
      </c>
      <c r="D328" s="104" t="s">
        <v>296</v>
      </c>
      <c r="E328" s="104" t="s">
        <v>296</v>
      </c>
      <c r="F328" s="104" t="s">
        <v>491</v>
      </c>
      <c r="G328" s="93" t="s">
        <v>18</v>
      </c>
      <c r="H328" s="140">
        <v>1</v>
      </c>
      <c r="I328" s="105">
        <v>1190</v>
      </c>
      <c r="J328" s="150">
        <v>1100.9625579282142</v>
      </c>
      <c r="K328" s="150">
        <v>1277.1165671967283</v>
      </c>
      <c r="L328" s="146">
        <v>17850</v>
      </c>
      <c r="M328" s="149"/>
      <c r="N328" s="105">
        <v>907.8727010857524</v>
      </c>
      <c r="O328" s="106">
        <v>803.01148465232825</v>
      </c>
      <c r="P328" s="107">
        <f t="shared" si="36"/>
        <v>6</v>
      </c>
      <c r="Q328" s="108">
        <f t="shared" si="38"/>
        <v>3855</v>
      </c>
      <c r="R328" s="109">
        <f t="shared" si="39"/>
        <v>3855</v>
      </c>
      <c r="S328" s="110">
        <f t="shared" si="37"/>
        <v>6260.8924851035126</v>
      </c>
      <c r="T328" s="111">
        <f t="shared" si="40"/>
        <v>162.40966238919617</v>
      </c>
      <c r="U328" s="112">
        <f t="shared" si="41"/>
        <v>-62.409662389196171</v>
      </c>
      <c r="V328" s="113" t="str">
        <f t="shared" si="42"/>
        <v>BAJO</v>
      </c>
      <c r="X328" s="116">
        <f t="shared" si="43"/>
        <v>0.48192152010780054</v>
      </c>
      <c r="Y328" s="116">
        <f t="shared" si="44"/>
        <v>-0.69130998702983137</v>
      </c>
    </row>
    <row r="329" spans="3:25">
      <c r="C329" s="114">
        <v>320</v>
      </c>
      <c r="D329" s="104" t="s">
        <v>296</v>
      </c>
      <c r="E329" s="104" t="s">
        <v>296</v>
      </c>
      <c r="F329" s="104" t="s">
        <v>492</v>
      </c>
      <c r="G329" s="93" t="s">
        <v>18</v>
      </c>
      <c r="H329" s="140">
        <v>1</v>
      </c>
      <c r="I329" s="105">
        <v>6545</v>
      </c>
      <c r="J329" s="150">
        <v>6988.7188459790996</v>
      </c>
      <c r="K329" s="150">
        <v>8106.9138613357563</v>
      </c>
      <c r="L329" s="146">
        <v>17850</v>
      </c>
      <c r="M329" s="149"/>
      <c r="N329" s="105">
        <v>4818.7089519166857</v>
      </c>
      <c r="O329" s="106">
        <v>4241.8030904155357</v>
      </c>
      <c r="P329" s="107">
        <f t="shared" si="36"/>
        <v>6</v>
      </c>
      <c r="Q329" s="108">
        <f t="shared" si="38"/>
        <v>8092</v>
      </c>
      <c r="R329" s="109">
        <f t="shared" si="39"/>
        <v>8092</v>
      </c>
      <c r="S329" s="110">
        <f t="shared" si="37"/>
        <v>4552.7953891758425</v>
      </c>
      <c r="T329" s="111">
        <f t="shared" si="40"/>
        <v>56.262918798515102</v>
      </c>
      <c r="U329" s="112">
        <f t="shared" si="41"/>
        <v>43.737081201484898</v>
      </c>
      <c r="V329" s="113" t="str">
        <f t="shared" si="42"/>
        <v>BAJO</v>
      </c>
      <c r="X329" s="116">
        <f t="shared" si="43"/>
        <v>0.54297591389581412</v>
      </c>
      <c r="Y329" s="116">
        <f t="shared" si="44"/>
        <v>-0.19117647058823528</v>
      </c>
    </row>
    <row r="330" spans="3:25" ht="34.9">
      <c r="C330" s="103">
        <v>321</v>
      </c>
      <c r="D330" s="104" t="s">
        <v>296</v>
      </c>
      <c r="E330" s="104" t="s">
        <v>296</v>
      </c>
      <c r="F330" s="104" t="s">
        <v>493</v>
      </c>
      <c r="G330" s="93" t="s">
        <v>18</v>
      </c>
      <c r="H330" s="140">
        <v>1</v>
      </c>
      <c r="I330" s="105">
        <v>1428</v>
      </c>
      <c r="J330" s="150">
        <v>1571.050249886415</v>
      </c>
      <c r="K330" s="150">
        <v>1822.4182898682416</v>
      </c>
      <c r="L330" s="146">
        <v>17850</v>
      </c>
      <c r="M330" s="149"/>
      <c r="N330" s="105">
        <v>1061.5126966541104</v>
      </c>
      <c r="O330" s="106">
        <v>932.42242639381925</v>
      </c>
      <c r="P330" s="107">
        <f t="shared" ref="P330:P393" si="45">COUNT(I330:O330)</f>
        <v>6</v>
      </c>
      <c r="Q330" s="108">
        <f t="shared" si="38"/>
        <v>4111</v>
      </c>
      <c r="R330" s="109">
        <f t="shared" si="39"/>
        <v>4111</v>
      </c>
      <c r="S330" s="110">
        <f t="shared" ref="S330:S393" si="46">STDEVP(I330:O330)</f>
        <v>6151.5619848740034</v>
      </c>
      <c r="T330" s="111">
        <f t="shared" si="40"/>
        <v>149.63663305458533</v>
      </c>
      <c r="U330" s="112">
        <f t="shared" si="41"/>
        <v>-49.636633054585332</v>
      </c>
      <c r="V330" s="113" t="str">
        <f t="shared" si="42"/>
        <v>BAJO</v>
      </c>
      <c r="X330" s="116">
        <f t="shared" si="43"/>
        <v>0.53149469551354178</v>
      </c>
      <c r="Y330" s="116">
        <f t="shared" si="44"/>
        <v>-0.65263926052055465</v>
      </c>
    </row>
    <row r="331" spans="3:25" ht="34.9">
      <c r="C331" s="114">
        <v>322</v>
      </c>
      <c r="D331" s="104" t="s">
        <v>296</v>
      </c>
      <c r="E331" s="104" t="s">
        <v>296</v>
      </c>
      <c r="F331" s="104" t="s">
        <v>494</v>
      </c>
      <c r="G331" s="93" t="s">
        <v>18</v>
      </c>
      <c r="H331" s="140">
        <v>1</v>
      </c>
      <c r="I331" s="105">
        <v>833</v>
      </c>
      <c r="J331" s="150">
        <v>806.39063607451146</v>
      </c>
      <c r="K331" s="150">
        <v>935.41313784643319</v>
      </c>
      <c r="L331" s="146">
        <v>17850</v>
      </c>
      <c r="M331" s="149"/>
      <c r="N331" s="105">
        <v>852.00361178816752</v>
      </c>
      <c r="O331" s="106">
        <v>534.23491334307789</v>
      </c>
      <c r="P331" s="107">
        <f t="shared" si="45"/>
        <v>6</v>
      </c>
      <c r="Q331" s="108">
        <f t="shared" ref="Q331:Q394" si="47">ROUND(AVERAGE(I331:O331),0)</f>
        <v>3635</v>
      </c>
      <c r="R331" s="109">
        <f t="shared" ref="R331:R394" si="48">ROUND(+Q331*H331,0)</f>
        <v>3635</v>
      </c>
      <c r="S331" s="110">
        <f t="shared" si="46"/>
        <v>6358.2759979725788</v>
      </c>
      <c r="T331" s="111">
        <f t="shared" ref="T331:T394" si="49">S331/Q331*100</f>
        <v>174.91818426334467</v>
      </c>
      <c r="U331" s="112">
        <f t="shared" ref="U331:U394" si="50">100-T331</f>
        <v>-74.918184263344671</v>
      </c>
      <c r="V331" s="113" t="str">
        <f t="shared" ref="V331:V394" si="51">IF(U331&gt;70,"ALTO","BAJO")</f>
        <v>BAJO</v>
      </c>
      <c r="X331" s="116">
        <f t="shared" ref="X331:X394" si="52">(I331-O331)/O331</f>
        <v>0.55923916463516399</v>
      </c>
      <c r="Y331" s="116">
        <f t="shared" ref="Y331:Y394" si="53">(I331-Q331)/Q331</f>
        <v>-0.77083906464924346</v>
      </c>
    </row>
    <row r="332" spans="3:25">
      <c r="C332" s="103">
        <v>323</v>
      </c>
      <c r="D332" s="104" t="s">
        <v>296</v>
      </c>
      <c r="E332" s="104" t="s">
        <v>296</v>
      </c>
      <c r="F332" s="104" t="s">
        <v>497</v>
      </c>
      <c r="G332" s="93" t="s">
        <v>18</v>
      </c>
      <c r="H332" s="140">
        <v>1</v>
      </c>
      <c r="I332" s="105">
        <v>833</v>
      </c>
      <c r="J332" s="150">
        <v>817.43708314402534</v>
      </c>
      <c r="K332" s="150">
        <v>948.22701644706945</v>
      </c>
      <c r="L332" s="146">
        <v>17850</v>
      </c>
      <c r="M332" s="149"/>
      <c r="N332" s="105">
        <v>852.00361178816752</v>
      </c>
      <c r="O332" s="106">
        <v>534.23491334307789</v>
      </c>
      <c r="P332" s="107">
        <f t="shared" si="45"/>
        <v>6</v>
      </c>
      <c r="Q332" s="108">
        <f t="shared" si="47"/>
        <v>3639</v>
      </c>
      <c r="R332" s="109">
        <f t="shared" si="48"/>
        <v>3639</v>
      </c>
      <c r="S332" s="110">
        <f t="shared" si="46"/>
        <v>6356.5523742334335</v>
      </c>
      <c r="T332" s="111">
        <f t="shared" si="49"/>
        <v>174.67854834387012</v>
      </c>
      <c r="U332" s="112">
        <f t="shared" si="50"/>
        <v>-74.678548343870119</v>
      </c>
      <c r="V332" s="113" t="str">
        <f t="shared" si="51"/>
        <v>BAJO</v>
      </c>
      <c r="X332" s="116">
        <f t="shared" si="52"/>
        <v>0.55923916463516399</v>
      </c>
      <c r="Y332" s="116">
        <f t="shared" si="53"/>
        <v>-0.77109095905468539</v>
      </c>
    </row>
    <row r="333" spans="3:25" ht="34.9">
      <c r="C333" s="114">
        <v>324</v>
      </c>
      <c r="D333" s="104" t="s">
        <v>296</v>
      </c>
      <c r="E333" s="104" t="s">
        <v>296</v>
      </c>
      <c r="F333" s="104" t="s">
        <v>498</v>
      </c>
      <c r="G333" s="93" t="s">
        <v>18</v>
      </c>
      <c r="H333" s="140">
        <v>1</v>
      </c>
      <c r="I333" s="105">
        <v>833</v>
      </c>
      <c r="J333" s="150">
        <v>828.48353021353932</v>
      </c>
      <c r="K333" s="150">
        <v>961.04089504770559</v>
      </c>
      <c r="L333" s="146">
        <v>17850</v>
      </c>
      <c r="M333" s="149"/>
      <c r="N333" s="105">
        <v>852.00361178816752</v>
      </c>
      <c r="O333" s="106">
        <v>534.23491334307789</v>
      </c>
      <c r="P333" s="107">
        <f t="shared" si="45"/>
        <v>6</v>
      </c>
      <c r="Q333" s="108">
        <f t="shared" si="47"/>
        <v>3643</v>
      </c>
      <c r="R333" s="109">
        <f t="shared" si="48"/>
        <v>3643</v>
      </c>
      <c r="S333" s="110">
        <f t="shared" si="46"/>
        <v>6354.8333010571396</v>
      </c>
      <c r="T333" s="111">
        <f t="shared" si="49"/>
        <v>174.43956357554598</v>
      </c>
      <c r="U333" s="112">
        <f t="shared" si="50"/>
        <v>-74.439563575545975</v>
      </c>
      <c r="V333" s="113" t="str">
        <f t="shared" si="51"/>
        <v>BAJO</v>
      </c>
      <c r="X333" s="116">
        <f t="shared" si="52"/>
        <v>0.55923916463516399</v>
      </c>
      <c r="Y333" s="116">
        <f t="shared" si="53"/>
        <v>-0.77134230030194895</v>
      </c>
    </row>
    <row r="334" spans="3:25">
      <c r="C334" s="103">
        <v>325</v>
      </c>
      <c r="D334" s="104" t="s">
        <v>296</v>
      </c>
      <c r="E334" s="104" t="s">
        <v>296</v>
      </c>
      <c r="F334" s="104" t="s">
        <v>500</v>
      </c>
      <c r="G334" s="93" t="s">
        <v>18</v>
      </c>
      <c r="H334" s="140">
        <v>1</v>
      </c>
      <c r="I334" s="105">
        <v>31654</v>
      </c>
      <c r="J334" s="150">
        <v>29211.715583825535</v>
      </c>
      <c r="K334" s="150">
        <v>33885.590077237612</v>
      </c>
      <c r="L334" s="146">
        <v>535500</v>
      </c>
      <c r="M334" s="149"/>
      <c r="N334" s="105">
        <v>22864.424795036561</v>
      </c>
      <c r="O334" s="106">
        <v>20182.576529546881</v>
      </c>
      <c r="P334" s="107">
        <f t="shared" si="45"/>
        <v>6</v>
      </c>
      <c r="Q334" s="108">
        <f t="shared" si="47"/>
        <v>112216</v>
      </c>
      <c r="R334" s="109">
        <f t="shared" si="48"/>
        <v>112216</v>
      </c>
      <c r="S334" s="110">
        <f t="shared" si="46"/>
        <v>189358.0382399623</v>
      </c>
      <c r="T334" s="111">
        <f t="shared" si="49"/>
        <v>168.74424167673266</v>
      </c>
      <c r="U334" s="112">
        <f t="shared" si="50"/>
        <v>-68.744241676732656</v>
      </c>
      <c r="V334" s="113" t="str">
        <f t="shared" si="51"/>
        <v>BAJO</v>
      </c>
      <c r="X334" s="116">
        <f t="shared" si="52"/>
        <v>0.56838250823224623</v>
      </c>
      <c r="Y334" s="116">
        <f t="shared" si="53"/>
        <v>-0.71791901333143227</v>
      </c>
    </row>
    <row r="335" spans="3:25">
      <c r="C335" s="114">
        <v>326</v>
      </c>
      <c r="D335" s="104" t="s">
        <v>296</v>
      </c>
      <c r="E335" s="104" t="s">
        <v>296</v>
      </c>
      <c r="F335" s="104" t="s">
        <v>502</v>
      </c>
      <c r="G335" s="93" t="s">
        <v>503</v>
      </c>
      <c r="H335" s="140">
        <v>1</v>
      </c>
      <c r="I335" s="105">
        <v>34629</v>
      </c>
      <c r="J335" s="150">
        <v>34023.056974102677</v>
      </c>
      <c r="K335" s="150">
        <v>39466.746089959102</v>
      </c>
      <c r="L335" s="146">
        <v>142800</v>
      </c>
      <c r="M335" s="149"/>
      <c r="N335" s="105">
        <v>25308.697451805896</v>
      </c>
      <c r="O335" s="106">
        <v>22119.316349968678</v>
      </c>
      <c r="P335" s="107">
        <f t="shared" si="45"/>
        <v>6</v>
      </c>
      <c r="Q335" s="108">
        <f t="shared" si="47"/>
        <v>49724</v>
      </c>
      <c r="R335" s="109">
        <f t="shared" si="48"/>
        <v>49724</v>
      </c>
      <c r="S335" s="110">
        <f t="shared" si="46"/>
        <v>42033.433572362432</v>
      </c>
      <c r="T335" s="111">
        <f t="shared" si="49"/>
        <v>84.533492020679006</v>
      </c>
      <c r="U335" s="112">
        <f t="shared" si="50"/>
        <v>15.466507979320994</v>
      </c>
      <c r="V335" s="113" t="str">
        <f t="shared" si="51"/>
        <v>BAJO</v>
      </c>
      <c r="X335" s="116">
        <f t="shared" si="52"/>
        <v>0.56555471480695363</v>
      </c>
      <c r="Y335" s="116">
        <f t="shared" si="53"/>
        <v>-0.30357573807416943</v>
      </c>
    </row>
    <row r="336" spans="3:25">
      <c r="C336" s="103">
        <v>327</v>
      </c>
      <c r="D336" s="104" t="s">
        <v>296</v>
      </c>
      <c r="E336" s="104" t="s">
        <v>296</v>
      </c>
      <c r="F336" s="104" t="s">
        <v>505</v>
      </c>
      <c r="G336" s="93" t="s">
        <v>18</v>
      </c>
      <c r="H336" s="140">
        <v>1</v>
      </c>
      <c r="I336" s="105">
        <v>1309</v>
      </c>
      <c r="J336" s="150">
        <v>1391.8523307587461</v>
      </c>
      <c r="K336" s="150">
        <v>1614.5487036801451</v>
      </c>
      <c r="L336" s="146">
        <v>17850</v>
      </c>
      <c r="M336" s="149"/>
      <c r="N336" s="138">
        <v>460.91998670507428</v>
      </c>
      <c r="O336" s="106">
        <v>898.13405721444985</v>
      </c>
      <c r="P336" s="107">
        <f t="shared" si="45"/>
        <v>6</v>
      </c>
      <c r="Q336" s="108">
        <f t="shared" si="47"/>
        <v>3921</v>
      </c>
      <c r="R336" s="109">
        <f t="shared" si="48"/>
        <v>3921</v>
      </c>
      <c r="S336" s="110">
        <f t="shared" si="46"/>
        <v>6240.5363327706409</v>
      </c>
      <c r="T336" s="111">
        <f t="shared" si="49"/>
        <v>159.15675421501251</v>
      </c>
      <c r="U336" s="112">
        <f t="shared" si="50"/>
        <v>-59.156754215012512</v>
      </c>
      <c r="V336" s="113" t="str">
        <f t="shared" si="51"/>
        <v>BAJO</v>
      </c>
      <c r="X336" s="116">
        <f t="shared" si="52"/>
        <v>0.45746616497301651</v>
      </c>
      <c r="Y336" s="116">
        <f t="shared" si="53"/>
        <v>-0.66615659270594241</v>
      </c>
    </row>
    <row r="337" spans="3:25" ht="52.15">
      <c r="C337" s="114">
        <v>328</v>
      </c>
      <c r="D337" s="104" t="s">
        <v>296</v>
      </c>
      <c r="E337" s="104" t="s">
        <v>296</v>
      </c>
      <c r="F337" s="104" t="s">
        <v>506</v>
      </c>
      <c r="G337" s="93" t="s">
        <v>18</v>
      </c>
      <c r="H337" s="140">
        <v>1</v>
      </c>
      <c r="I337" s="138">
        <v>62832</v>
      </c>
      <c r="J337" s="150">
        <v>36670.522121762835</v>
      </c>
      <c r="K337" s="150">
        <v>42537.805661244871</v>
      </c>
      <c r="L337" s="146">
        <v>416500</v>
      </c>
      <c r="M337" s="149"/>
      <c r="N337" s="105">
        <v>38759.180700199424</v>
      </c>
      <c r="O337" s="106">
        <v>24872.340572144498</v>
      </c>
      <c r="P337" s="107">
        <f t="shared" si="45"/>
        <v>6</v>
      </c>
      <c r="Q337" s="108">
        <f t="shared" si="47"/>
        <v>103695</v>
      </c>
      <c r="R337" s="109">
        <f t="shared" si="48"/>
        <v>103695</v>
      </c>
      <c r="S337" s="110">
        <f t="shared" si="46"/>
        <v>140344.16512932579</v>
      </c>
      <c r="T337" s="111">
        <f t="shared" si="49"/>
        <v>135.34323268173566</v>
      </c>
      <c r="U337" s="112">
        <f t="shared" si="50"/>
        <v>-35.343232681735657</v>
      </c>
      <c r="V337" s="113" t="str">
        <f t="shared" si="51"/>
        <v>BAJO</v>
      </c>
      <c r="X337" s="116">
        <f t="shared" si="52"/>
        <v>1.5261796258277356</v>
      </c>
      <c r="Y337" s="116">
        <f t="shared" si="53"/>
        <v>-0.39406914508896285</v>
      </c>
    </row>
    <row r="338" spans="3:25">
      <c r="C338" s="103">
        <v>329</v>
      </c>
      <c r="D338" s="104" t="s">
        <v>296</v>
      </c>
      <c r="E338" s="104" t="s">
        <v>296</v>
      </c>
      <c r="F338" s="104" t="s">
        <v>508</v>
      </c>
      <c r="G338" s="93" t="s">
        <v>18</v>
      </c>
      <c r="H338" s="140">
        <v>1</v>
      </c>
      <c r="I338" s="105">
        <v>6069</v>
      </c>
      <c r="J338" s="150">
        <v>5265.4731031349384</v>
      </c>
      <c r="K338" s="150">
        <v>6107.9487996365278</v>
      </c>
      <c r="L338" s="146">
        <v>17850</v>
      </c>
      <c r="M338" s="149">
        <v>8468.9427532939571</v>
      </c>
      <c r="N338" s="105">
        <v>4399.6907821847999</v>
      </c>
      <c r="O338" s="106">
        <v>3882.3282522447275</v>
      </c>
      <c r="P338" s="107">
        <f t="shared" si="45"/>
        <v>7</v>
      </c>
      <c r="Q338" s="108">
        <f t="shared" si="47"/>
        <v>7435</v>
      </c>
      <c r="R338" s="109">
        <f t="shared" si="48"/>
        <v>7435</v>
      </c>
      <c r="S338" s="110">
        <f t="shared" si="46"/>
        <v>4467.4970410661008</v>
      </c>
      <c r="T338" s="111">
        <f t="shared" si="49"/>
        <v>60.087384546954958</v>
      </c>
      <c r="U338" s="112">
        <f t="shared" si="50"/>
        <v>39.912615453045042</v>
      </c>
      <c r="V338" s="113" t="str">
        <f t="shared" si="51"/>
        <v>BAJO</v>
      </c>
      <c r="X338" s="116">
        <f t="shared" si="52"/>
        <v>0.56323721377525415</v>
      </c>
      <c r="Y338" s="116">
        <f t="shared" si="53"/>
        <v>-0.18372562205783458</v>
      </c>
    </row>
    <row r="339" spans="3:25" ht="34.9">
      <c r="C339" s="114">
        <v>330</v>
      </c>
      <c r="D339" s="104" t="s">
        <v>296</v>
      </c>
      <c r="E339" s="104" t="s">
        <v>296</v>
      </c>
      <c r="F339" s="104" t="s">
        <v>509</v>
      </c>
      <c r="G339" s="93" t="s">
        <v>18</v>
      </c>
      <c r="H339" s="140">
        <v>1</v>
      </c>
      <c r="I339" s="105">
        <v>14280</v>
      </c>
      <c r="J339" s="150">
        <v>13380.929550204452</v>
      </c>
      <c r="K339" s="150">
        <v>15521.878278237164</v>
      </c>
      <c r="L339" s="150">
        <v>17850</v>
      </c>
      <c r="M339" s="149"/>
      <c r="N339" s="105">
        <v>10349.748792377577</v>
      </c>
      <c r="O339" s="106">
        <v>9128.448736688244</v>
      </c>
      <c r="P339" s="107">
        <f t="shared" si="45"/>
        <v>6</v>
      </c>
      <c r="Q339" s="108">
        <f t="shared" si="47"/>
        <v>13419</v>
      </c>
      <c r="R339" s="109">
        <f t="shared" si="48"/>
        <v>13419</v>
      </c>
      <c r="S339" s="110">
        <f t="shared" si="46"/>
        <v>2961.6369357778076</v>
      </c>
      <c r="T339" s="111">
        <f t="shared" si="49"/>
        <v>22.070474221460675</v>
      </c>
      <c r="U339" s="112">
        <f t="shared" si="50"/>
        <v>77.929525778539329</v>
      </c>
      <c r="V339" s="113" t="str">
        <f t="shared" si="51"/>
        <v>ALTO</v>
      </c>
      <c r="X339" s="116">
        <f t="shared" si="52"/>
        <v>0.56434027422502819</v>
      </c>
      <c r="Y339" s="116">
        <f t="shared" si="53"/>
        <v>6.416275430359937E-2</v>
      </c>
    </row>
    <row r="340" spans="3:25">
      <c r="C340" s="103">
        <v>331</v>
      </c>
      <c r="D340" s="104" t="s">
        <v>296</v>
      </c>
      <c r="E340" s="104" t="s">
        <v>296</v>
      </c>
      <c r="F340" s="104" t="s">
        <v>510</v>
      </c>
      <c r="G340" s="93" t="s">
        <v>18</v>
      </c>
      <c r="H340" s="140">
        <v>1</v>
      </c>
      <c r="I340" s="105">
        <v>11900</v>
      </c>
      <c r="J340" s="150">
        <v>11576.676528850523</v>
      </c>
      <c r="K340" s="150">
        <v>13428.944773466605</v>
      </c>
      <c r="L340" s="146">
        <v>47600</v>
      </c>
      <c r="M340" s="149">
        <v>16692.408905043161</v>
      </c>
      <c r="N340" s="105">
        <v>10126.272435187238</v>
      </c>
      <c r="O340" s="106">
        <v>7583.2599707663403</v>
      </c>
      <c r="P340" s="107">
        <f t="shared" si="45"/>
        <v>7</v>
      </c>
      <c r="Q340" s="108">
        <f t="shared" si="47"/>
        <v>16987</v>
      </c>
      <c r="R340" s="109">
        <f t="shared" si="48"/>
        <v>16987</v>
      </c>
      <c r="S340" s="110">
        <f t="shared" si="46"/>
        <v>12764.635230262436</v>
      </c>
      <c r="T340" s="111">
        <f t="shared" si="49"/>
        <v>75.143552306248523</v>
      </c>
      <c r="U340" s="112">
        <f t="shared" si="50"/>
        <v>24.856447693751477</v>
      </c>
      <c r="V340" s="113" t="str">
        <f t="shared" si="51"/>
        <v>BAJO</v>
      </c>
      <c r="X340" s="116">
        <f t="shared" si="52"/>
        <v>0.5692459504058679</v>
      </c>
      <c r="Y340" s="116">
        <f t="shared" si="53"/>
        <v>-0.29946429622652615</v>
      </c>
    </row>
    <row r="341" spans="3:25" ht="34.9">
      <c r="C341" s="114">
        <v>332</v>
      </c>
      <c r="D341" s="104" t="s">
        <v>296</v>
      </c>
      <c r="E341" s="104" t="s">
        <v>296</v>
      </c>
      <c r="F341" s="104" t="s">
        <v>511</v>
      </c>
      <c r="G341" s="93" t="s">
        <v>18</v>
      </c>
      <c r="H341" s="140">
        <v>1</v>
      </c>
      <c r="I341" s="105">
        <v>18326</v>
      </c>
      <c r="J341" s="150">
        <v>20181.858796001816</v>
      </c>
      <c r="K341" s="150">
        <v>23410.956203362104</v>
      </c>
      <c r="L341" s="146">
        <v>53550</v>
      </c>
      <c r="M341" s="149"/>
      <c r="N341" s="105">
        <v>13240.97416352759</v>
      </c>
      <c r="O341" s="106">
        <v>11723.304030068908</v>
      </c>
      <c r="P341" s="107">
        <f t="shared" si="45"/>
        <v>6</v>
      </c>
      <c r="Q341" s="108">
        <f t="shared" si="47"/>
        <v>23406</v>
      </c>
      <c r="R341" s="109">
        <f t="shared" si="48"/>
        <v>23406</v>
      </c>
      <c r="S341" s="110">
        <f t="shared" si="46"/>
        <v>14051.544286667162</v>
      </c>
      <c r="T341" s="111">
        <f t="shared" si="49"/>
        <v>60.033941240139974</v>
      </c>
      <c r="U341" s="112">
        <f t="shared" si="50"/>
        <v>39.966058759860026</v>
      </c>
      <c r="V341" s="113" t="str">
        <f t="shared" si="51"/>
        <v>BAJO</v>
      </c>
      <c r="X341" s="116">
        <f t="shared" si="52"/>
        <v>0.56321118628297506</v>
      </c>
      <c r="Y341" s="116">
        <f t="shared" si="53"/>
        <v>-0.21703836623088096</v>
      </c>
    </row>
    <row r="342" spans="3:25" ht="69.599999999999994">
      <c r="C342" s="103">
        <v>333</v>
      </c>
      <c r="D342" s="104" t="s">
        <v>296</v>
      </c>
      <c r="E342" s="104" t="s">
        <v>296</v>
      </c>
      <c r="F342" s="104" t="s">
        <v>514</v>
      </c>
      <c r="G342" s="93" t="s">
        <v>18</v>
      </c>
      <c r="H342" s="140">
        <v>1</v>
      </c>
      <c r="I342" s="105">
        <v>6877843</v>
      </c>
      <c r="J342" s="150">
        <v>6936226.12950477</v>
      </c>
      <c r="K342" s="150">
        <v>8046022.3102255324</v>
      </c>
      <c r="L342" s="150">
        <v>8925000</v>
      </c>
      <c r="M342" s="149">
        <v>9332774.9141299408</v>
      </c>
      <c r="N342" s="105">
        <v>4829254.2425216045</v>
      </c>
      <c r="O342" s="106">
        <v>4380887.7765713092</v>
      </c>
      <c r="P342" s="107">
        <f t="shared" si="45"/>
        <v>7</v>
      </c>
      <c r="Q342" s="108">
        <f t="shared" si="47"/>
        <v>7046858</v>
      </c>
      <c r="R342" s="109">
        <f t="shared" si="48"/>
        <v>7046858</v>
      </c>
      <c r="S342" s="110">
        <f t="shared" si="46"/>
        <v>1765427.1829334353</v>
      </c>
      <c r="T342" s="111">
        <f t="shared" si="49"/>
        <v>25.052685649880207</v>
      </c>
      <c r="U342" s="112">
        <f t="shared" si="50"/>
        <v>74.947314350119797</v>
      </c>
      <c r="V342" s="113" t="str">
        <f t="shared" si="51"/>
        <v>ALTO</v>
      </c>
      <c r="X342" s="116">
        <f t="shared" si="52"/>
        <v>0.56996557564935535</v>
      </c>
      <c r="Y342" s="116">
        <f t="shared" si="53"/>
        <v>-2.3984448104389218E-2</v>
      </c>
    </row>
    <row r="343" spans="3:25" ht="34.9">
      <c r="C343" s="114">
        <v>334</v>
      </c>
      <c r="D343" s="104" t="s">
        <v>296</v>
      </c>
      <c r="E343" s="104" t="s">
        <v>296</v>
      </c>
      <c r="F343" s="104" t="s">
        <v>515</v>
      </c>
      <c r="G343" s="93" t="s">
        <v>18</v>
      </c>
      <c r="H343" s="140">
        <v>1</v>
      </c>
      <c r="I343" s="105">
        <v>273700</v>
      </c>
      <c r="J343" s="150">
        <v>279751.27203543845</v>
      </c>
      <c r="K343" s="150">
        <v>324511.47556110856</v>
      </c>
      <c r="L343" s="146">
        <v>101150</v>
      </c>
      <c r="M343" s="149">
        <v>330166.02907769196</v>
      </c>
      <c r="N343" s="105">
        <v>233532.79326390428</v>
      </c>
      <c r="O343" s="106">
        <v>174365.20588849447</v>
      </c>
      <c r="P343" s="107">
        <f t="shared" si="45"/>
        <v>7</v>
      </c>
      <c r="Q343" s="108">
        <f t="shared" si="47"/>
        <v>245311</v>
      </c>
      <c r="R343" s="109">
        <f t="shared" si="48"/>
        <v>245311</v>
      </c>
      <c r="S343" s="110">
        <f t="shared" si="46"/>
        <v>76922.58141866677</v>
      </c>
      <c r="T343" s="111">
        <f t="shared" si="49"/>
        <v>31.357167603029122</v>
      </c>
      <c r="U343" s="112">
        <f t="shared" si="50"/>
        <v>68.642832396970874</v>
      </c>
      <c r="V343" s="113" t="str">
        <f t="shared" si="51"/>
        <v>BAJO</v>
      </c>
      <c r="X343" s="116">
        <f t="shared" si="52"/>
        <v>0.56969389968219664</v>
      </c>
      <c r="Y343" s="116">
        <f t="shared" si="53"/>
        <v>0.11572656750003057</v>
      </c>
    </row>
    <row r="344" spans="3:25" ht="52.15">
      <c r="C344" s="103">
        <v>335</v>
      </c>
      <c r="D344" s="104" t="s">
        <v>296</v>
      </c>
      <c r="E344" s="104" t="s">
        <v>296</v>
      </c>
      <c r="F344" s="104" t="s">
        <v>518</v>
      </c>
      <c r="G344" s="93" t="s">
        <v>18</v>
      </c>
      <c r="H344" s="140">
        <v>1</v>
      </c>
      <c r="I344" s="105">
        <v>294168</v>
      </c>
      <c r="J344" s="150">
        <v>272587.03741935489</v>
      </c>
      <c r="K344" s="150">
        <v>316200.96340645163</v>
      </c>
      <c r="L344" s="150">
        <v>148750</v>
      </c>
      <c r="M344" s="149"/>
      <c r="N344" s="105">
        <v>247681.64012851764</v>
      </c>
      <c r="O344" s="106">
        <v>187398.10440593027</v>
      </c>
      <c r="P344" s="107">
        <f t="shared" si="45"/>
        <v>6</v>
      </c>
      <c r="Q344" s="108">
        <f t="shared" si="47"/>
        <v>244464</v>
      </c>
      <c r="R344" s="109">
        <f t="shared" si="48"/>
        <v>244464</v>
      </c>
      <c r="S344" s="110">
        <f t="shared" si="46"/>
        <v>58928.804801374761</v>
      </c>
      <c r="T344" s="111">
        <f t="shared" si="49"/>
        <v>24.105309903042887</v>
      </c>
      <c r="U344" s="112">
        <f t="shared" si="50"/>
        <v>75.894690096957106</v>
      </c>
      <c r="V344" s="113" t="str">
        <f t="shared" si="51"/>
        <v>ALTO</v>
      </c>
      <c r="X344" s="116">
        <f t="shared" si="52"/>
        <v>0.56974906940782788</v>
      </c>
      <c r="Y344" s="116">
        <f t="shared" si="53"/>
        <v>0.20331827999214608</v>
      </c>
    </row>
    <row r="345" spans="3:25" ht="52.15">
      <c r="C345" s="114">
        <v>336</v>
      </c>
      <c r="D345" s="104" t="s">
        <v>296</v>
      </c>
      <c r="E345" s="104" t="s">
        <v>296</v>
      </c>
      <c r="F345" s="104" t="s">
        <v>519</v>
      </c>
      <c r="G345" s="93" t="s">
        <v>18</v>
      </c>
      <c r="H345" s="140">
        <v>1</v>
      </c>
      <c r="I345" s="105">
        <v>28560</v>
      </c>
      <c r="J345" s="150">
        <v>25679.307287596548</v>
      </c>
      <c r="K345" s="150">
        <v>29787.996453611988</v>
      </c>
      <c r="L345" s="146">
        <v>416500</v>
      </c>
      <c r="M345" s="149"/>
      <c r="N345" s="105">
        <v>25294.730179481503</v>
      </c>
      <c r="O345" s="106">
        <v>18243.624556274797</v>
      </c>
      <c r="P345" s="107">
        <f t="shared" si="45"/>
        <v>6</v>
      </c>
      <c r="Q345" s="108">
        <f t="shared" si="47"/>
        <v>90678</v>
      </c>
      <c r="R345" s="109">
        <f t="shared" si="48"/>
        <v>90678</v>
      </c>
      <c r="S345" s="110">
        <f t="shared" si="46"/>
        <v>145758.22155864374</v>
      </c>
      <c r="T345" s="111">
        <f t="shared" si="49"/>
        <v>160.74265153470935</v>
      </c>
      <c r="U345" s="112">
        <f t="shared" si="50"/>
        <v>-60.742651534709353</v>
      </c>
      <c r="V345" s="113" t="str">
        <f t="shared" si="51"/>
        <v>BAJO</v>
      </c>
      <c r="X345" s="116">
        <f t="shared" si="52"/>
        <v>0.56547839010296563</v>
      </c>
      <c r="Y345" s="116">
        <f t="shared" si="53"/>
        <v>-0.68503937007874016</v>
      </c>
    </row>
    <row r="346" spans="3:25" ht="34.9">
      <c r="C346" s="103">
        <v>337</v>
      </c>
      <c r="D346" s="104" t="s">
        <v>296</v>
      </c>
      <c r="E346" s="104" t="s">
        <v>296</v>
      </c>
      <c r="F346" s="104" t="s">
        <v>520</v>
      </c>
      <c r="G346" s="93" t="s">
        <v>18</v>
      </c>
      <c r="H346" s="140">
        <v>1</v>
      </c>
      <c r="I346" s="105">
        <v>23205</v>
      </c>
      <c r="J346" s="150">
        <v>22711.495174920488</v>
      </c>
      <c r="K346" s="150">
        <v>26345.334402907767</v>
      </c>
      <c r="L346" s="146">
        <v>95200</v>
      </c>
      <c r="M346" s="149">
        <v>28475.285779191276</v>
      </c>
      <c r="N346" s="138">
        <v>37222.780744515847</v>
      </c>
      <c r="O346" s="106">
        <v>14825.848402589269</v>
      </c>
      <c r="P346" s="107">
        <f t="shared" si="45"/>
        <v>7</v>
      </c>
      <c r="Q346" s="108">
        <f t="shared" si="47"/>
        <v>35427</v>
      </c>
      <c r="R346" s="109">
        <f t="shared" si="48"/>
        <v>35427</v>
      </c>
      <c r="S346" s="110">
        <f t="shared" si="46"/>
        <v>25191.574925783811</v>
      </c>
      <c r="T346" s="111">
        <f t="shared" si="49"/>
        <v>71.108405808518398</v>
      </c>
      <c r="U346" s="112">
        <f t="shared" si="50"/>
        <v>28.891594191481602</v>
      </c>
      <c r="V346" s="113" t="str">
        <f t="shared" si="51"/>
        <v>BAJO</v>
      </c>
      <c r="X346" s="116">
        <f t="shared" si="52"/>
        <v>0.56517181141197625</v>
      </c>
      <c r="Y346" s="116">
        <f t="shared" si="53"/>
        <v>-0.34499110847658565</v>
      </c>
    </row>
    <row r="347" spans="3:25" ht="34.9">
      <c r="C347" s="114">
        <v>338</v>
      </c>
      <c r="D347" s="104" t="s">
        <v>296</v>
      </c>
      <c r="E347" s="104" t="s">
        <v>296</v>
      </c>
      <c r="F347" s="104" t="s">
        <v>521</v>
      </c>
      <c r="G347" s="93" t="s">
        <v>18</v>
      </c>
      <c r="H347" s="140">
        <v>1</v>
      </c>
      <c r="I347" s="105">
        <v>5189709</v>
      </c>
      <c r="J347" s="150">
        <v>5163050.4459064063</v>
      </c>
      <c r="K347" s="150">
        <v>5989138.5172514291</v>
      </c>
      <c r="L347" s="146">
        <v>10115000</v>
      </c>
      <c r="M347" s="149">
        <v>6124150.2553384826</v>
      </c>
      <c r="N347" s="105">
        <v>4521233.9859516956</v>
      </c>
      <c r="O347" s="106">
        <v>3305615.5798705369</v>
      </c>
      <c r="P347" s="107">
        <f t="shared" si="45"/>
        <v>7</v>
      </c>
      <c r="Q347" s="108">
        <f t="shared" si="47"/>
        <v>5772557</v>
      </c>
      <c r="R347" s="109">
        <f t="shared" si="48"/>
        <v>5772557</v>
      </c>
      <c r="S347" s="110">
        <f t="shared" si="46"/>
        <v>1978099.9492834953</v>
      </c>
      <c r="T347" s="111">
        <f t="shared" si="49"/>
        <v>34.267309084752135</v>
      </c>
      <c r="U347" s="112">
        <f t="shared" si="50"/>
        <v>65.732690915247872</v>
      </c>
      <c r="V347" s="113" t="str">
        <f t="shared" si="51"/>
        <v>BAJO</v>
      </c>
      <c r="X347" s="116">
        <f t="shared" si="52"/>
        <v>0.56996749156272208</v>
      </c>
      <c r="Y347" s="116">
        <f t="shared" si="53"/>
        <v>-0.10096877345689267</v>
      </c>
    </row>
    <row r="348" spans="3:25">
      <c r="C348" s="103">
        <v>339</v>
      </c>
      <c r="D348" s="104" t="s">
        <v>296</v>
      </c>
      <c r="E348" s="104" t="s">
        <v>296</v>
      </c>
      <c r="F348" s="104" t="s">
        <v>523</v>
      </c>
      <c r="G348" s="93" t="s">
        <v>18</v>
      </c>
      <c r="H348" s="140">
        <v>1</v>
      </c>
      <c r="I348" s="105">
        <v>18326</v>
      </c>
      <c r="J348" s="150">
        <v>18686.906292594274</v>
      </c>
      <c r="K348" s="150">
        <v>21676.811299409361</v>
      </c>
      <c r="L348" s="146">
        <v>41650</v>
      </c>
      <c r="M348" s="149">
        <v>26143.258064516129</v>
      </c>
      <c r="N348" s="105">
        <v>15629.377730999337</v>
      </c>
      <c r="O348" s="106">
        <v>11683.485278763834</v>
      </c>
      <c r="P348" s="107">
        <f t="shared" si="45"/>
        <v>7</v>
      </c>
      <c r="Q348" s="108">
        <f t="shared" si="47"/>
        <v>21971</v>
      </c>
      <c r="R348" s="109">
        <f t="shared" si="48"/>
        <v>21971</v>
      </c>
      <c r="S348" s="110">
        <f t="shared" si="46"/>
        <v>9062.3061853336985</v>
      </c>
      <c r="T348" s="111">
        <f t="shared" si="49"/>
        <v>41.246671454798133</v>
      </c>
      <c r="U348" s="112">
        <f t="shared" si="50"/>
        <v>58.753328545201867</v>
      </c>
      <c r="V348" s="113" t="str">
        <f t="shared" si="51"/>
        <v>BAJO</v>
      </c>
      <c r="X348" s="116">
        <f t="shared" si="52"/>
        <v>0.56853880179998606</v>
      </c>
      <c r="Y348" s="116">
        <f t="shared" si="53"/>
        <v>-0.16590050521141506</v>
      </c>
    </row>
    <row r="349" spans="3:25">
      <c r="C349" s="114">
        <v>340</v>
      </c>
      <c r="D349" s="104" t="s">
        <v>296</v>
      </c>
      <c r="E349" s="104" t="s">
        <v>296</v>
      </c>
      <c r="F349" s="104" t="s">
        <v>527</v>
      </c>
      <c r="G349" s="93" t="s">
        <v>18</v>
      </c>
      <c r="H349" s="140">
        <v>1</v>
      </c>
      <c r="I349" s="105">
        <v>24633</v>
      </c>
      <c r="J349" s="150">
        <v>26470.969327578372</v>
      </c>
      <c r="K349" s="150"/>
      <c r="L349" s="150">
        <v>17850</v>
      </c>
      <c r="M349" s="149"/>
      <c r="N349" s="105">
        <v>16048.395900731222</v>
      </c>
      <c r="O349" s="106">
        <v>15725.088536228859</v>
      </c>
      <c r="P349" s="107">
        <f t="shared" si="45"/>
        <v>5</v>
      </c>
      <c r="Q349" s="108">
        <f t="shared" si="47"/>
        <v>20145</v>
      </c>
      <c r="R349" s="109">
        <f t="shared" si="48"/>
        <v>20145</v>
      </c>
      <c r="S349" s="110">
        <f t="shared" si="46"/>
        <v>4510.9830020294066</v>
      </c>
      <c r="T349" s="111">
        <f t="shared" si="49"/>
        <v>22.392568885725524</v>
      </c>
      <c r="U349" s="112">
        <f t="shared" si="50"/>
        <v>77.607431114274476</v>
      </c>
      <c r="V349" s="113" t="str">
        <f t="shared" si="51"/>
        <v>ALTO</v>
      </c>
      <c r="X349" s="116">
        <f t="shared" si="52"/>
        <v>0.56647766677105194</v>
      </c>
      <c r="Y349" s="116">
        <f t="shared" si="53"/>
        <v>0.22278481012658227</v>
      </c>
    </row>
    <row r="350" spans="3:25" ht="34.9">
      <c r="C350" s="103">
        <v>341</v>
      </c>
      <c r="D350" s="104" t="s">
        <v>296</v>
      </c>
      <c r="E350" s="104" t="s">
        <v>296</v>
      </c>
      <c r="F350" s="104" t="s">
        <v>529</v>
      </c>
      <c r="G350" s="93" t="s">
        <v>18</v>
      </c>
      <c r="H350" s="140">
        <v>1</v>
      </c>
      <c r="I350" s="105">
        <v>13804</v>
      </c>
      <c r="J350" s="150">
        <v>13609.222789641071</v>
      </c>
      <c r="K350" s="150">
        <v>15786.698435983642</v>
      </c>
      <c r="L350" s="146">
        <v>142800</v>
      </c>
      <c r="M350" s="149">
        <v>19760.866424352567</v>
      </c>
      <c r="N350" s="105">
        <v>10489.421515621538</v>
      </c>
      <c r="O350" s="106">
        <v>8849.7174775527255</v>
      </c>
      <c r="P350" s="107">
        <f t="shared" si="45"/>
        <v>7</v>
      </c>
      <c r="Q350" s="108">
        <f t="shared" si="47"/>
        <v>32157</v>
      </c>
      <c r="R350" s="109">
        <f t="shared" si="48"/>
        <v>32157</v>
      </c>
      <c r="S350" s="110">
        <f t="shared" si="46"/>
        <v>45288.110035641257</v>
      </c>
      <c r="T350" s="111">
        <f t="shared" si="49"/>
        <v>140.83437520801459</v>
      </c>
      <c r="U350" s="112">
        <f t="shared" si="50"/>
        <v>-40.834375208014592</v>
      </c>
      <c r="V350" s="113" t="str">
        <f t="shared" si="51"/>
        <v>BAJO</v>
      </c>
      <c r="X350" s="116">
        <f t="shared" si="52"/>
        <v>0.55982380624170125</v>
      </c>
      <c r="Y350" s="116">
        <f t="shared" si="53"/>
        <v>-0.57073110053798548</v>
      </c>
    </row>
    <row r="351" spans="3:25" ht="34.9">
      <c r="C351" s="114">
        <v>342</v>
      </c>
      <c r="D351" s="104" t="s">
        <v>296</v>
      </c>
      <c r="E351" s="104" t="s">
        <v>296</v>
      </c>
      <c r="F351" s="104" t="s">
        <v>530</v>
      </c>
      <c r="G351" s="93" t="s">
        <v>18</v>
      </c>
      <c r="H351" s="140">
        <v>1</v>
      </c>
      <c r="I351" s="105">
        <v>13566</v>
      </c>
      <c r="J351" s="150">
        <v>14085.44739663789</v>
      </c>
      <c r="K351" s="150">
        <v>16339.118980099953</v>
      </c>
      <c r="L351" s="146">
        <v>142800</v>
      </c>
      <c r="M351" s="149">
        <v>18778.960018173559</v>
      </c>
      <c r="N351" s="105">
        <v>10321.814247728786</v>
      </c>
      <c r="O351" s="106">
        <v>8713.670077260389</v>
      </c>
      <c r="P351" s="107">
        <f t="shared" si="45"/>
        <v>7</v>
      </c>
      <c r="Q351" s="108">
        <f t="shared" si="47"/>
        <v>32086</v>
      </c>
      <c r="R351" s="109">
        <f t="shared" si="48"/>
        <v>32086</v>
      </c>
      <c r="S351" s="110">
        <f t="shared" si="46"/>
        <v>45307.815868064499</v>
      </c>
      <c r="T351" s="111">
        <f t="shared" si="49"/>
        <v>141.2074296205962</v>
      </c>
      <c r="U351" s="112">
        <f t="shared" si="50"/>
        <v>-41.207429620596201</v>
      </c>
      <c r="V351" s="113" t="str">
        <f t="shared" si="51"/>
        <v>BAJO</v>
      </c>
      <c r="X351" s="116">
        <f t="shared" si="52"/>
        <v>0.55686408593808068</v>
      </c>
      <c r="Y351" s="116">
        <f t="shared" si="53"/>
        <v>-0.57719877828336341</v>
      </c>
    </row>
    <row r="352" spans="3:25" ht="34.9">
      <c r="C352" s="103">
        <v>343</v>
      </c>
      <c r="D352" s="104" t="s">
        <v>296</v>
      </c>
      <c r="E352" s="104" t="s">
        <v>296</v>
      </c>
      <c r="F352" s="104" t="s">
        <v>531</v>
      </c>
      <c r="G352" s="93" t="s">
        <v>18</v>
      </c>
      <c r="H352" s="140">
        <v>1</v>
      </c>
      <c r="I352" s="105">
        <v>12376</v>
      </c>
      <c r="J352" s="150">
        <v>11517.762144479781</v>
      </c>
      <c r="K352" s="150">
        <v>13360.604087596545</v>
      </c>
      <c r="L352" s="146">
        <v>142800</v>
      </c>
      <c r="M352" s="149">
        <v>15587.764198091776</v>
      </c>
      <c r="N352" s="105">
        <v>9372.0397296698429</v>
      </c>
      <c r="O352" s="106">
        <v>7912.8707454583428</v>
      </c>
      <c r="P352" s="107">
        <f t="shared" si="45"/>
        <v>7</v>
      </c>
      <c r="Q352" s="108">
        <f t="shared" si="47"/>
        <v>30418</v>
      </c>
      <c r="R352" s="109">
        <f t="shared" si="48"/>
        <v>30418</v>
      </c>
      <c r="S352" s="110">
        <f t="shared" si="46"/>
        <v>45939.013321323364</v>
      </c>
      <c r="T352" s="111">
        <f t="shared" si="49"/>
        <v>151.02575225630667</v>
      </c>
      <c r="U352" s="112">
        <f t="shared" si="50"/>
        <v>-51.025752256306674</v>
      </c>
      <c r="V352" s="113" t="str">
        <f t="shared" si="51"/>
        <v>BAJO</v>
      </c>
      <c r="X352" s="116">
        <f t="shared" si="52"/>
        <v>0.56403414109895667</v>
      </c>
      <c r="Y352" s="116">
        <f t="shared" si="53"/>
        <v>-0.59313564336905777</v>
      </c>
    </row>
    <row r="353" spans="3:25" ht="34.9">
      <c r="C353" s="114">
        <v>344</v>
      </c>
      <c r="D353" s="104" t="s">
        <v>296</v>
      </c>
      <c r="E353" s="104" t="s">
        <v>296</v>
      </c>
      <c r="F353" s="104" t="s">
        <v>532</v>
      </c>
      <c r="G353" s="93" t="s">
        <v>18</v>
      </c>
      <c r="H353" s="140">
        <v>1</v>
      </c>
      <c r="I353" s="105">
        <v>18326</v>
      </c>
      <c r="J353" s="150">
        <v>20181.858796001816</v>
      </c>
      <c r="K353" s="150">
        <v>23410.956203362104</v>
      </c>
      <c r="L353" s="146">
        <v>142800</v>
      </c>
      <c r="M353" s="149">
        <v>26388.734666060882</v>
      </c>
      <c r="N353" s="105">
        <v>13841.566873476624</v>
      </c>
      <c r="O353" s="106">
        <v>11700.076425140949</v>
      </c>
      <c r="P353" s="107">
        <f t="shared" si="45"/>
        <v>7</v>
      </c>
      <c r="Q353" s="108">
        <f t="shared" si="47"/>
        <v>36664</v>
      </c>
      <c r="R353" s="109">
        <f t="shared" si="48"/>
        <v>36664</v>
      </c>
      <c r="S353" s="110">
        <f t="shared" si="46"/>
        <v>43585.841246391843</v>
      </c>
      <c r="T353" s="111">
        <f t="shared" si="49"/>
        <v>118.87912188084182</v>
      </c>
      <c r="U353" s="112">
        <f t="shared" si="50"/>
        <v>-18.879121880841822</v>
      </c>
      <c r="V353" s="113" t="str">
        <f t="shared" si="51"/>
        <v>BAJO</v>
      </c>
      <c r="X353" s="116">
        <f t="shared" si="52"/>
        <v>0.56631455505891959</v>
      </c>
      <c r="Y353" s="116">
        <f t="shared" si="53"/>
        <v>-0.50016364826532844</v>
      </c>
    </row>
    <row r="354" spans="3:25" ht="34.9">
      <c r="C354" s="103">
        <v>345</v>
      </c>
      <c r="D354" s="104" t="s">
        <v>296</v>
      </c>
      <c r="E354" s="104" t="s">
        <v>296</v>
      </c>
      <c r="F354" s="104" t="s">
        <v>541</v>
      </c>
      <c r="G354" s="93" t="s">
        <v>18</v>
      </c>
      <c r="H354" s="140">
        <v>1</v>
      </c>
      <c r="I354" s="105">
        <v>9520</v>
      </c>
      <c r="J354" s="150">
        <v>10052.26683325761</v>
      </c>
      <c r="K354" s="150">
        <v>11660.629526578827</v>
      </c>
      <c r="L354" s="146">
        <v>47600</v>
      </c>
      <c r="M354" s="149">
        <v>13746.689686506134</v>
      </c>
      <c r="N354" s="105">
        <v>7276.9488810104149</v>
      </c>
      <c r="O354" s="106">
        <v>6127.6633952808525</v>
      </c>
      <c r="P354" s="107">
        <f t="shared" si="45"/>
        <v>7</v>
      </c>
      <c r="Q354" s="108">
        <f t="shared" si="47"/>
        <v>15141</v>
      </c>
      <c r="R354" s="109">
        <f t="shared" si="48"/>
        <v>15141</v>
      </c>
      <c r="S354" s="110">
        <f t="shared" si="46"/>
        <v>13460.089910310997</v>
      </c>
      <c r="T354" s="111">
        <f t="shared" si="49"/>
        <v>88.898288820494002</v>
      </c>
      <c r="U354" s="112">
        <f t="shared" si="50"/>
        <v>11.101711179505998</v>
      </c>
      <c r="V354" s="113" t="str">
        <f t="shared" si="51"/>
        <v>BAJO</v>
      </c>
      <c r="X354" s="116">
        <f t="shared" si="52"/>
        <v>0.55361014238016326</v>
      </c>
      <c r="Y354" s="116">
        <f t="shared" si="53"/>
        <v>-0.37124364308830327</v>
      </c>
    </row>
    <row r="355" spans="3:25" ht="34.9">
      <c r="C355" s="114">
        <v>346</v>
      </c>
      <c r="D355" s="104" t="s">
        <v>296</v>
      </c>
      <c r="E355" s="104" t="s">
        <v>296</v>
      </c>
      <c r="F355" s="104" t="s">
        <v>543</v>
      </c>
      <c r="G355" s="93" t="s">
        <v>18</v>
      </c>
      <c r="H355" s="140">
        <v>1</v>
      </c>
      <c r="I355" s="105">
        <v>148869</v>
      </c>
      <c r="J355" s="150">
        <v>139906.93428441614</v>
      </c>
      <c r="K355" s="150">
        <v>162292.04376992275</v>
      </c>
      <c r="L355" s="146">
        <v>428400</v>
      </c>
      <c r="M355" s="149"/>
      <c r="N355" s="138">
        <v>47544.594992244631</v>
      </c>
      <c r="O355" s="106">
        <v>94825.038003758615</v>
      </c>
      <c r="P355" s="107">
        <f t="shared" si="45"/>
        <v>6</v>
      </c>
      <c r="Q355" s="108">
        <f t="shared" si="47"/>
        <v>170306</v>
      </c>
      <c r="R355" s="109">
        <f t="shared" si="48"/>
        <v>170306</v>
      </c>
      <c r="S355" s="110">
        <f t="shared" si="46"/>
        <v>121674.51299728686</v>
      </c>
      <c r="T355" s="111">
        <f t="shared" si="49"/>
        <v>71.444642582931223</v>
      </c>
      <c r="U355" s="112">
        <f t="shared" si="50"/>
        <v>28.555357417068777</v>
      </c>
      <c r="V355" s="113" t="str">
        <f t="shared" si="51"/>
        <v>BAJO</v>
      </c>
      <c r="X355" s="116">
        <f t="shared" si="52"/>
        <v>0.5699334599169813</v>
      </c>
      <c r="Y355" s="116">
        <f t="shared" si="53"/>
        <v>-0.12587342782990618</v>
      </c>
    </row>
    <row r="356" spans="3:25" ht="52.15">
      <c r="C356" s="103">
        <v>347</v>
      </c>
      <c r="D356" s="104" t="s">
        <v>296</v>
      </c>
      <c r="E356" s="104" t="s">
        <v>296</v>
      </c>
      <c r="F356" s="104" t="s">
        <v>547</v>
      </c>
      <c r="G356" s="93" t="s">
        <v>18</v>
      </c>
      <c r="H356" s="140">
        <v>1</v>
      </c>
      <c r="I356" s="105">
        <v>1256402</v>
      </c>
      <c r="J356" s="150">
        <v>1318393.4577464787</v>
      </c>
      <c r="K356" s="150">
        <v>1529336.4109859155</v>
      </c>
      <c r="L356" s="150">
        <v>773500</v>
      </c>
      <c r="M356" s="149">
        <v>1742638.3943661971</v>
      </c>
      <c r="N356" s="105">
        <v>992514.37137159321</v>
      </c>
      <c r="O356" s="106">
        <v>800289.43057005643</v>
      </c>
      <c r="P356" s="107">
        <f t="shared" si="45"/>
        <v>7</v>
      </c>
      <c r="Q356" s="108">
        <f t="shared" si="47"/>
        <v>1201868</v>
      </c>
      <c r="R356" s="109">
        <f t="shared" si="48"/>
        <v>1201868</v>
      </c>
      <c r="S356" s="110">
        <f t="shared" si="46"/>
        <v>339077.267162428</v>
      </c>
      <c r="T356" s="111">
        <f t="shared" si="49"/>
        <v>28.212521438496406</v>
      </c>
      <c r="U356" s="112">
        <f t="shared" si="50"/>
        <v>71.78747856150359</v>
      </c>
      <c r="V356" s="113" t="str">
        <f t="shared" si="51"/>
        <v>ALTO</v>
      </c>
      <c r="X356" s="116">
        <f t="shared" si="52"/>
        <v>0.5699345161975321</v>
      </c>
      <c r="Y356" s="116">
        <f t="shared" si="53"/>
        <v>4.5374367235004175E-2</v>
      </c>
    </row>
    <row r="357" spans="3:25" ht="34.9">
      <c r="C357" s="114">
        <v>348</v>
      </c>
      <c r="D357" s="104" t="s">
        <v>296</v>
      </c>
      <c r="E357" s="104" t="s">
        <v>296</v>
      </c>
      <c r="F357" s="104" t="s">
        <v>548</v>
      </c>
      <c r="G357" s="93" t="s">
        <v>18</v>
      </c>
      <c r="H357" s="140">
        <v>1</v>
      </c>
      <c r="I357" s="105">
        <v>1267469</v>
      </c>
      <c r="J357" s="150">
        <v>1174477.8905588367</v>
      </c>
      <c r="K357" s="150">
        <v>1362394.353048251</v>
      </c>
      <c r="L357" s="150">
        <v>773500</v>
      </c>
      <c r="M357" s="149">
        <v>1616217.9445706496</v>
      </c>
      <c r="N357" s="105">
        <v>983519.44799468212</v>
      </c>
      <c r="O357" s="106">
        <v>807321.86448110256</v>
      </c>
      <c r="P357" s="107">
        <f t="shared" si="45"/>
        <v>7</v>
      </c>
      <c r="Q357" s="108">
        <f t="shared" si="47"/>
        <v>1140700</v>
      </c>
      <c r="R357" s="109">
        <f t="shared" si="48"/>
        <v>1140700</v>
      </c>
      <c r="S357" s="110">
        <f t="shared" si="46"/>
        <v>283639.50314351515</v>
      </c>
      <c r="T357" s="111">
        <f t="shared" si="49"/>
        <v>24.865389948585531</v>
      </c>
      <c r="U357" s="112">
        <f t="shared" si="50"/>
        <v>75.134610051414469</v>
      </c>
      <c r="V357" s="113" t="str">
        <f t="shared" si="51"/>
        <v>ALTO</v>
      </c>
      <c r="X357" s="116">
        <f t="shared" si="52"/>
        <v>0.56996738941865777</v>
      </c>
      <c r="Y357" s="116">
        <f t="shared" si="53"/>
        <v>0.11113263785394933</v>
      </c>
    </row>
    <row r="358" spans="3:25">
      <c r="C358" s="103">
        <v>349</v>
      </c>
      <c r="D358" s="104" t="s">
        <v>296</v>
      </c>
      <c r="E358" s="104" t="s">
        <v>296</v>
      </c>
      <c r="F358" s="104" t="s">
        <v>550</v>
      </c>
      <c r="G358" s="93" t="s">
        <v>18</v>
      </c>
      <c r="H358" s="140">
        <v>1</v>
      </c>
      <c r="I358" s="105">
        <v>68068</v>
      </c>
      <c r="J358" s="150">
        <v>76913.956179009532</v>
      </c>
      <c r="K358" s="150"/>
      <c r="L358" s="146">
        <v>297500</v>
      </c>
      <c r="M358" s="149"/>
      <c r="N358" s="105">
        <v>49709.522202526037</v>
      </c>
      <c r="O358" s="106">
        <v>43390.272081854251</v>
      </c>
      <c r="P358" s="107">
        <f t="shared" si="45"/>
        <v>5</v>
      </c>
      <c r="Q358" s="108">
        <f t="shared" si="47"/>
        <v>107116</v>
      </c>
      <c r="R358" s="109">
        <f t="shared" si="48"/>
        <v>107116</v>
      </c>
      <c r="S358" s="110">
        <f t="shared" si="46"/>
        <v>95957.750392724003</v>
      </c>
      <c r="T358" s="111">
        <f t="shared" si="49"/>
        <v>89.583022510851791</v>
      </c>
      <c r="U358" s="112">
        <f t="shared" si="50"/>
        <v>10.416977489148209</v>
      </c>
      <c r="V358" s="113" t="str">
        <f t="shared" si="51"/>
        <v>BAJO</v>
      </c>
      <c r="X358" s="116">
        <f t="shared" si="52"/>
        <v>0.56873872262409575</v>
      </c>
      <c r="Y358" s="116">
        <f t="shared" si="53"/>
        <v>-0.36453937787071961</v>
      </c>
    </row>
    <row r="359" spans="3:25" ht="34.9">
      <c r="C359" s="114">
        <v>350</v>
      </c>
      <c r="D359" s="104" t="s">
        <v>296</v>
      </c>
      <c r="E359" s="104" t="s">
        <v>296</v>
      </c>
      <c r="F359" s="104" t="s">
        <v>551</v>
      </c>
      <c r="G359" s="93" t="s">
        <v>18</v>
      </c>
      <c r="H359" s="140">
        <v>1</v>
      </c>
      <c r="I359" s="105">
        <v>48314</v>
      </c>
      <c r="J359" s="150">
        <v>50751.05998636983</v>
      </c>
      <c r="K359" s="150">
        <v>58871.229584188994</v>
      </c>
      <c r="L359" s="146">
        <v>142800</v>
      </c>
      <c r="M359" s="149"/>
      <c r="N359" s="105">
        <v>36259.038954132513</v>
      </c>
      <c r="O359" s="106">
        <v>30817.501357277095</v>
      </c>
      <c r="P359" s="107">
        <f t="shared" si="45"/>
        <v>6</v>
      </c>
      <c r="Q359" s="108">
        <f t="shared" si="47"/>
        <v>61302</v>
      </c>
      <c r="R359" s="109">
        <f t="shared" si="48"/>
        <v>61302</v>
      </c>
      <c r="S359" s="110">
        <f t="shared" si="46"/>
        <v>37603.851051263868</v>
      </c>
      <c r="T359" s="111">
        <f t="shared" si="49"/>
        <v>61.341964456728768</v>
      </c>
      <c r="U359" s="112">
        <f t="shared" si="50"/>
        <v>38.658035543271232</v>
      </c>
      <c r="V359" s="113" t="str">
        <f t="shared" si="51"/>
        <v>BAJO</v>
      </c>
      <c r="X359" s="116">
        <f t="shared" si="52"/>
        <v>0.56774553004412753</v>
      </c>
      <c r="Y359" s="116">
        <f t="shared" si="53"/>
        <v>-0.21186910704381587</v>
      </c>
    </row>
    <row r="360" spans="3:25" ht="34.9">
      <c r="C360" s="103">
        <v>351</v>
      </c>
      <c r="D360" s="104" t="s">
        <v>296</v>
      </c>
      <c r="E360" s="104" t="s">
        <v>296</v>
      </c>
      <c r="F360" s="104" t="s">
        <v>555</v>
      </c>
      <c r="G360" s="93" t="s">
        <v>18</v>
      </c>
      <c r="H360" s="140">
        <v>1</v>
      </c>
      <c r="I360" s="105">
        <v>13447</v>
      </c>
      <c r="J360" s="150">
        <v>15361.925724670604</v>
      </c>
      <c r="K360" s="150">
        <v>17819.833840617899</v>
      </c>
      <c r="L360" s="146">
        <v>214200</v>
      </c>
      <c r="M360" s="149"/>
      <c r="N360" s="105">
        <v>9735.1888101041441</v>
      </c>
      <c r="O360" s="106">
        <v>8639.5629567759461</v>
      </c>
      <c r="P360" s="107">
        <f t="shared" si="45"/>
        <v>6</v>
      </c>
      <c r="Q360" s="108">
        <f t="shared" si="47"/>
        <v>46534</v>
      </c>
      <c r="R360" s="109">
        <f t="shared" si="48"/>
        <v>46534</v>
      </c>
      <c r="S360" s="110">
        <f t="shared" si="46"/>
        <v>75047.739852296625</v>
      </c>
      <c r="T360" s="111">
        <f t="shared" si="49"/>
        <v>161.27506737503035</v>
      </c>
      <c r="U360" s="112">
        <f t="shared" si="50"/>
        <v>-61.275067375030346</v>
      </c>
      <c r="V360" s="113" t="str">
        <f t="shared" si="51"/>
        <v>BAJO</v>
      </c>
      <c r="X360" s="116">
        <f t="shared" si="52"/>
        <v>0.55644447147105003</v>
      </c>
      <c r="Y360" s="116">
        <f t="shared" si="53"/>
        <v>-0.71102849529376366</v>
      </c>
    </row>
    <row r="361" spans="3:25">
      <c r="C361" s="114">
        <v>352</v>
      </c>
      <c r="D361" s="104" t="s">
        <v>296</v>
      </c>
      <c r="E361" s="104" t="s">
        <v>296</v>
      </c>
      <c r="F361" s="104" t="s">
        <v>556</v>
      </c>
      <c r="G361" s="93" t="s">
        <v>18</v>
      </c>
      <c r="H361" s="140">
        <v>1</v>
      </c>
      <c r="I361" s="105">
        <v>125783</v>
      </c>
      <c r="J361" s="150">
        <v>118311.13026351656</v>
      </c>
      <c r="K361" s="150">
        <v>137240.9111056792</v>
      </c>
      <c r="L361" s="150">
        <v>101150</v>
      </c>
      <c r="M361" s="149"/>
      <c r="N361" s="105">
        <v>84166.783026811434</v>
      </c>
      <c r="O361" s="106">
        <v>80169.525370641059</v>
      </c>
      <c r="P361" s="107">
        <f t="shared" si="45"/>
        <v>6</v>
      </c>
      <c r="Q361" s="108">
        <f t="shared" si="47"/>
        <v>107804</v>
      </c>
      <c r="R361" s="109">
        <f t="shared" si="48"/>
        <v>107804</v>
      </c>
      <c r="S361" s="110">
        <f t="shared" si="46"/>
        <v>21082.512073303085</v>
      </c>
      <c r="T361" s="111">
        <f t="shared" si="49"/>
        <v>19.556335639960562</v>
      </c>
      <c r="U361" s="112">
        <f t="shared" si="50"/>
        <v>80.443664360039435</v>
      </c>
      <c r="V361" s="113" t="str">
        <f t="shared" si="51"/>
        <v>ALTO</v>
      </c>
      <c r="X361" s="116">
        <f t="shared" si="52"/>
        <v>0.56896276257690159</v>
      </c>
      <c r="Y361" s="116">
        <f t="shared" si="53"/>
        <v>0.16677488775926683</v>
      </c>
    </row>
    <row r="362" spans="3:25">
      <c r="C362" s="103">
        <v>353</v>
      </c>
      <c r="D362" s="104" t="s">
        <v>296</v>
      </c>
      <c r="E362" s="104" t="s">
        <v>296</v>
      </c>
      <c r="F362" s="104" t="s">
        <v>557</v>
      </c>
      <c r="G362" s="93" t="s">
        <v>18</v>
      </c>
      <c r="H362" s="140">
        <v>1</v>
      </c>
      <c r="I362" s="105">
        <v>13328</v>
      </c>
      <c r="J362" s="150">
        <v>11989.077219445706</v>
      </c>
      <c r="K362" s="150">
        <v>13907.329574557018</v>
      </c>
      <c r="L362" s="146">
        <v>29750</v>
      </c>
      <c r="M362" s="149">
        <v>19760.866424352567</v>
      </c>
      <c r="N362" s="105">
        <v>10419.585153999556</v>
      </c>
      <c r="O362" s="106">
        <v>8546.6525370641048</v>
      </c>
      <c r="P362" s="107">
        <f t="shared" si="45"/>
        <v>7</v>
      </c>
      <c r="Q362" s="108">
        <f t="shared" si="47"/>
        <v>15386</v>
      </c>
      <c r="R362" s="109">
        <f t="shared" si="48"/>
        <v>15386</v>
      </c>
      <c r="S362" s="110">
        <f t="shared" si="46"/>
        <v>6706.7856569961396</v>
      </c>
      <c r="T362" s="111">
        <f t="shared" si="49"/>
        <v>43.590183653946049</v>
      </c>
      <c r="U362" s="112">
        <f t="shared" si="50"/>
        <v>56.409816346053951</v>
      </c>
      <c r="V362" s="113" t="str">
        <f t="shared" si="51"/>
        <v>BAJO</v>
      </c>
      <c r="X362" s="116">
        <f t="shared" si="52"/>
        <v>0.5594409556490938</v>
      </c>
      <c r="Y362" s="116">
        <f t="shared" si="53"/>
        <v>-0.13375796178343949</v>
      </c>
    </row>
    <row r="363" spans="3:25" ht="34.9">
      <c r="C363" s="114">
        <v>354</v>
      </c>
      <c r="D363" s="104" t="s">
        <v>296</v>
      </c>
      <c r="E363" s="104" t="s">
        <v>296</v>
      </c>
      <c r="F363" s="104" t="s">
        <v>558</v>
      </c>
      <c r="G363" s="93" t="s">
        <v>18</v>
      </c>
      <c r="H363" s="140">
        <v>1</v>
      </c>
      <c r="I363" s="105">
        <v>60809</v>
      </c>
      <c r="J363" s="150">
        <v>63058.029404815985</v>
      </c>
      <c r="K363" s="150">
        <v>73147.314109586543</v>
      </c>
      <c r="L363" s="150">
        <v>77350</v>
      </c>
      <c r="M363" s="149"/>
      <c r="N363" s="105">
        <v>43466.151473520949</v>
      </c>
      <c r="O363" s="106">
        <v>38791.206306118191</v>
      </c>
      <c r="P363" s="107">
        <f t="shared" si="45"/>
        <v>6</v>
      </c>
      <c r="Q363" s="108">
        <f t="shared" si="47"/>
        <v>59437</v>
      </c>
      <c r="R363" s="109">
        <f t="shared" si="48"/>
        <v>59437</v>
      </c>
      <c r="S363" s="110">
        <f t="shared" si="46"/>
        <v>14172.50460001849</v>
      </c>
      <c r="T363" s="111">
        <f t="shared" si="49"/>
        <v>23.84458266739319</v>
      </c>
      <c r="U363" s="112">
        <f t="shared" si="50"/>
        <v>76.155417332606817</v>
      </c>
      <c r="V363" s="113" t="str">
        <f t="shared" si="51"/>
        <v>ALTO</v>
      </c>
      <c r="X363" s="116">
        <f t="shared" si="52"/>
        <v>0.56759755085031061</v>
      </c>
      <c r="Y363" s="116">
        <f t="shared" si="53"/>
        <v>2.3083264633140973E-2</v>
      </c>
    </row>
    <row r="364" spans="3:25">
      <c r="C364" s="103">
        <v>355</v>
      </c>
      <c r="D364" s="104" t="s">
        <v>296</v>
      </c>
      <c r="E364" s="104" t="s">
        <v>296</v>
      </c>
      <c r="F364" s="104" t="s">
        <v>559</v>
      </c>
      <c r="G364" s="93" t="s">
        <v>18</v>
      </c>
      <c r="H364" s="140">
        <v>1</v>
      </c>
      <c r="I364" s="105">
        <v>45577</v>
      </c>
      <c r="J364" s="150">
        <v>50404.937978191723</v>
      </c>
      <c r="K364" s="150">
        <v>58469.728054702398</v>
      </c>
      <c r="L364" s="146">
        <v>77350</v>
      </c>
      <c r="M364" s="149"/>
      <c r="N364" s="105">
        <v>33605.257212497236</v>
      </c>
      <c r="O364" s="106">
        <v>29101.976821883483</v>
      </c>
      <c r="P364" s="107">
        <f t="shared" si="45"/>
        <v>6</v>
      </c>
      <c r="Q364" s="108">
        <f t="shared" si="47"/>
        <v>49085</v>
      </c>
      <c r="R364" s="109">
        <f t="shared" si="48"/>
        <v>49085</v>
      </c>
      <c r="S364" s="110">
        <f t="shared" si="46"/>
        <v>16020.691297141006</v>
      </c>
      <c r="T364" s="111">
        <f t="shared" si="49"/>
        <v>32.638670260040762</v>
      </c>
      <c r="U364" s="112">
        <f t="shared" si="50"/>
        <v>67.361329739959245</v>
      </c>
      <c r="V364" s="113" t="str">
        <f t="shared" si="51"/>
        <v>BAJO</v>
      </c>
      <c r="X364" s="116">
        <f t="shared" si="52"/>
        <v>0.56611354200955788</v>
      </c>
      <c r="Y364" s="116">
        <f t="shared" si="53"/>
        <v>-7.1467861872262409E-2</v>
      </c>
    </row>
    <row r="365" spans="3:25">
      <c r="C365" s="114">
        <v>356</v>
      </c>
      <c r="D365" s="104" t="s">
        <v>296</v>
      </c>
      <c r="E365" s="104" t="s">
        <v>296</v>
      </c>
      <c r="F365" s="104" t="s">
        <v>561</v>
      </c>
      <c r="G365" s="93" t="s">
        <v>18</v>
      </c>
      <c r="H365" s="140">
        <v>1</v>
      </c>
      <c r="I365" s="105">
        <v>833</v>
      </c>
      <c r="J365" s="150">
        <v>850.57642435256696</v>
      </c>
      <c r="K365" s="150">
        <v>986.66865224897765</v>
      </c>
      <c r="L365" s="146">
        <v>5950</v>
      </c>
      <c r="M365" s="149"/>
      <c r="N365" s="105">
        <v>586.62543762463997</v>
      </c>
      <c r="O365" s="106">
        <v>545.29567759448742</v>
      </c>
      <c r="P365" s="107">
        <f t="shared" si="45"/>
        <v>6</v>
      </c>
      <c r="Q365" s="108">
        <f t="shared" si="47"/>
        <v>1625</v>
      </c>
      <c r="R365" s="109">
        <f t="shared" si="48"/>
        <v>1625</v>
      </c>
      <c r="S365" s="110">
        <f t="shared" si="46"/>
        <v>1940.1061035239393</v>
      </c>
      <c r="T365" s="111">
        <f t="shared" si="49"/>
        <v>119.39114483224242</v>
      </c>
      <c r="U365" s="112">
        <f t="shared" si="50"/>
        <v>-19.391144832242418</v>
      </c>
      <c r="V365" s="113" t="str">
        <f t="shared" si="51"/>
        <v>BAJO</v>
      </c>
      <c r="X365" s="116">
        <f t="shared" si="52"/>
        <v>0.52761159537278735</v>
      </c>
      <c r="Y365" s="116">
        <f t="shared" si="53"/>
        <v>-0.48738461538461536</v>
      </c>
    </row>
    <row r="366" spans="3:25" ht="34.9">
      <c r="C366" s="103">
        <v>357</v>
      </c>
      <c r="D366" s="104" t="s">
        <v>296</v>
      </c>
      <c r="E366" s="104" t="s">
        <v>296</v>
      </c>
      <c r="F366" s="104" t="s">
        <v>564</v>
      </c>
      <c r="G366" s="93" t="s">
        <v>537</v>
      </c>
      <c r="H366" s="140">
        <v>1</v>
      </c>
      <c r="I366" s="105">
        <v>18088</v>
      </c>
      <c r="J366" s="150">
        <v>16937.885506587911</v>
      </c>
      <c r="K366" s="150">
        <v>19647.947187641974</v>
      </c>
      <c r="L366" s="146">
        <v>71400</v>
      </c>
      <c r="M366" s="149"/>
      <c r="N366" s="105">
        <v>13673.95960558387</v>
      </c>
      <c r="O366" s="106">
        <v>11523.104197118397</v>
      </c>
      <c r="P366" s="107">
        <f t="shared" si="45"/>
        <v>6</v>
      </c>
      <c r="Q366" s="108">
        <f t="shared" si="47"/>
        <v>25212</v>
      </c>
      <c r="R366" s="109">
        <f t="shared" si="48"/>
        <v>25212</v>
      </c>
      <c r="S366" s="110">
        <f t="shared" si="46"/>
        <v>20832.725132153559</v>
      </c>
      <c r="T366" s="111">
        <f t="shared" si="49"/>
        <v>82.630196462611295</v>
      </c>
      <c r="U366" s="112">
        <f t="shared" si="50"/>
        <v>17.369803537388705</v>
      </c>
      <c r="V366" s="113" t="str">
        <f t="shared" si="51"/>
        <v>BAJO</v>
      </c>
      <c r="X366" s="116">
        <f t="shared" si="52"/>
        <v>0.56971591079800343</v>
      </c>
      <c r="Y366" s="116">
        <f t="shared" si="53"/>
        <v>-0.28256385848008886</v>
      </c>
    </row>
    <row r="367" spans="3:25">
      <c r="C367" s="114">
        <v>358</v>
      </c>
      <c r="D367" s="104" t="s">
        <v>296</v>
      </c>
      <c r="E367" s="104" t="s">
        <v>296</v>
      </c>
      <c r="F367" s="104" t="s">
        <v>568</v>
      </c>
      <c r="G367" s="93" t="s">
        <v>18</v>
      </c>
      <c r="H367" s="140">
        <v>1</v>
      </c>
      <c r="I367" s="105">
        <v>30107</v>
      </c>
      <c r="J367" s="150">
        <v>27876.322871422079</v>
      </c>
      <c r="K367" s="150">
        <v>32336.534530849611</v>
      </c>
      <c r="L367" s="146">
        <v>5950</v>
      </c>
      <c r="M367" s="149"/>
      <c r="N367" s="105">
        <v>20448.086682916019</v>
      </c>
      <c r="O367" s="106">
        <v>19203.69889329714</v>
      </c>
      <c r="P367" s="107">
        <f t="shared" si="45"/>
        <v>6</v>
      </c>
      <c r="Q367" s="108">
        <f t="shared" si="47"/>
        <v>22654</v>
      </c>
      <c r="R367" s="109">
        <f t="shared" si="48"/>
        <v>22654</v>
      </c>
      <c r="S367" s="110">
        <f t="shared" si="46"/>
        <v>8872.8573608688985</v>
      </c>
      <c r="T367" s="111">
        <f t="shared" si="49"/>
        <v>39.166846300295305</v>
      </c>
      <c r="U367" s="112">
        <f t="shared" si="50"/>
        <v>60.833153699704695</v>
      </c>
      <c r="V367" s="113" t="str">
        <f t="shared" si="51"/>
        <v>BAJO</v>
      </c>
      <c r="X367" s="116">
        <f t="shared" si="52"/>
        <v>0.56777088451998947</v>
      </c>
      <c r="Y367" s="116">
        <f t="shared" si="53"/>
        <v>0.32899267237573937</v>
      </c>
    </row>
    <row r="368" spans="3:25">
      <c r="C368" s="103">
        <v>359</v>
      </c>
      <c r="D368" s="104" t="s">
        <v>296</v>
      </c>
      <c r="E368" s="104" t="s">
        <v>296</v>
      </c>
      <c r="F368" s="104" t="s">
        <v>573</v>
      </c>
      <c r="G368" s="93" t="s">
        <v>147</v>
      </c>
      <c r="H368" s="140">
        <v>1</v>
      </c>
      <c r="I368" s="105">
        <v>55335</v>
      </c>
      <c r="J368" s="150">
        <v>57274.60067242162</v>
      </c>
      <c r="K368" s="150">
        <v>66438.536780009075</v>
      </c>
      <c r="L368" s="150">
        <v>53550</v>
      </c>
      <c r="M368" s="149">
        <v>74011.195365742838</v>
      </c>
      <c r="N368" s="105">
        <v>49234.634943496567</v>
      </c>
      <c r="O368" s="106">
        <v>35269.458968469407</v>
      </c>
      <c r="P368" s="107">
        <f t="shared" si="45"/>
        <v>7</v>
      </c>
      <c r="Q368" s="108">
        <f t="shared" si="47"/>
        <v>55873</v>
      </c>
      <c r="R368" s="109">
        <f t="shared" si="48"/>
        <v>55873</v>
      </c>
      <c r="S368" s="110">
        <f t="shared" si="46"/>
        <v>11444.579183679642</v>
      </c>
      <c r="T368" s="111">
        <f t="shared" si="49"/>
        <v>20.483201517154335</v>
      </c>
      <c r="U368" s="112">
        <f t="shared" si="50"/>
        <v>79.516798482845672</v>
      </c>
      <c r="V368" s="113" t="str">
        <f t="shared" si="51"/>
        <v>ALTO</v>
      </c>
      <c r="X368" s="116">
        <f t="shared" si="52"/>
        <v>0.56892114646467962</v>
      </c>
      <c r="Y368" s="116">
        <f t="shared" si="53"/>
        <v>-9.6289800082329565E-3</v>
      </c>
    </row>
    <row r="369" spans="3:25" ht="34.9">
      <c r="C369" s="114">
        <v>360</v>
      </c>
      <c r="D369" s="104" t="s">
        <v>296</v>
      </c>
      <c r="E369" s="104" t="s">
        <v>296</v>
      </c>
      <c r="F369" s="104" t="s">
        <v>574</v>
      </c>
      <c r="G369" s="93" t="s">
        <v>147</v>
      </c>
      <c r="H369" s="140">
        <v>1</v>
      </c>
      <c r="I369" s="105">
        <v>55573</v>
      </c>
      <c r="J369" s="150">
        <v>62855.511208541568</v>
      </c>
      <c r="K369" s="150">
        <v>72912.393001908218</v>
      </c>
      <c r="L369" s="150">
        <v>53550</v>
      </c>
      <c r="M369" s="149"/>
      <c r="N369" s="105">
        <v>39178.198869931315</v>
      </c>
      <c r="O369" s="106">
        <v>35448.643349342245</v>
      </c>
      <c r="P369" s="107">
        <f t="shared" si="45"/>
        <v>6</v>
      </c>
      <c r="Q369" s="108">
        <f t="shared" si="47"/>
        <v>53253</v>
      </c>
      <c r="R369" s="109">
        <f t="shared" si="48"/>
        <v>53253</v>
      </c>
      <c r="S369" s="110">
        <f t="shared" si="46"/>
        <v>12905.203771461918</v>
      </c>
      <c r="T369" s="111">
        <f t="shared" si="49"/>
        <v>24.233759171242781</v>
      </c>
      <c r="U369" s="112">
        <f t="shared" si="50"/>
        <v>75.766240828757219</v>
      </c>
      <c r="V369" s="113" t="str">
        <f t="shared" si="51"/>
        <v>ALTO</v>
      </c>
      <c r="X369" s="116">
        <f t="shared" si="52"/>
        <v>0.56770456494863764</v>
      </c>
      <c r="Y369" s="116">
        <f t="shared" si="53"/>
        <v>4.3565620716203783E-2</v>
      </c>
    </row>
    <row r="370" spans="3:25" ht="34.9">
      <c r="C370" s="103">
        <v>361</v>
      </c>
      <c r="D370" s="104" t="s">
        <v>296</v>
      </c>
      <c r="E370" s="104" t="s">
        <v>296</v>
      </c>
      <c r="F370" s="104" t="s">
        <v>575</v>
      </c>
      <c r="G370" s="93" t="s">
        <v>147</v>
      </c>
      <c r="H370" s="140">
        <v>1</v>
      </c>
      <c r="I370" s="105">
        <v>211820</v>
      </c>
      <c r="J370" s="150">
        <v>196219.26667878235</v>
      </c>
      <c r="K370" s="150">
        <v>227614.3493473875</v>
      </c>
      <c r="L370" s="150">
        <v>77350</v>
      </c>
      <c r="M370" s="149"/>
      <c r="N370" s="105">
        <v>183502.02379791715</v>
      </c>
      <c r="O370" s="106">
        <v>134932.47525579453</v>
      </c>
      <c r="P370" s="107">
        <f t="shared" si="45"/>
        <v>6</v>
      </c>
      <c r="Q370" s="108">
        <f t="shared" si="47"/>
        <v>171906</v>
      </c>
      <c r="R370" s="109">
        <f t="shared" si="48"/>
        <v>171906</v>
      </c>
      <c r="S370" s="110">
        <f t="shared" si="46"/>
        <v>51202.260618698579</v>
      </c>
      <c r="T370" s="111">
        <f t="shared" si="49"/>
        <v>29.785034041103032</v>
      </c>
      <c r="U370" s="112">
        <f t="shared" si="50"/>
        <v>70.214965958896968</v>
      </c>
      <c r="V370" s="113" t="str">
        <f t="shared" si="51"/>
        <v>ALTO</v>
      </c>
      <c r="X370" s="116">
        <f t="shared" si="52"/>
        <v>0.5698222358883438</v>
      </c>
      <c r="Y370" s="116">
        <f t="shared" si="53"/>
        <v>0.23218503135434482</v>
      </c>
    </row>
    <row r="371" spans="3:25" ht="34.9">
      <c r="C371" s="114">
        <v>362</v>
      </c>
      <c r="D371" s="104" t="s">
        <v>296</v>
      </c>
      <c r="E371" s="104" t="s">
        <v>296</v>
      </c>
      <c r="F371" s="104" t="s">
        <v>576</v>
      </c>
      <c r="G371" s="93" t="s">
        <v>147</v>
      </c>
      <c r="H371" s="140">
        <v>1</v>
      </c>
      <c r="I371" s="105">
        <v>124117</v>
      </c>
      <c r="J371" s="150">
        <v>116702.0311403907</v>
      </c>
      <c r="K371" s="150">
        <v>135374.35612285321</v>
      </c>
      <c r="L371" s="150">
        <v>53550</v>
      </c>
      <c r="M371" s="149">
        <v>147040.48432530666</v>
      </c>
      <c r="N371" s="105">
        <v>90912.975559494807</v>
      </c>
      <c r="O371" s="106">
        <v>79119.858843182301</v>
      </c>
      <c r="P371" s="107">
        <f t="shared" si="45"/>
        <v>7</v>
      </c>
      <c r="Q371" s="108">
        <f t="shared" si="47"/>
        <v>106688</v>
      </c>
      <c r="R371" s="109">
        <f t="shared" si="48"/>
        <v>106688</v>
      </c>
      <c r="S371" s="110">
        <f t="shared" si="46"/>
        <v>30909.503222845229</v>
      </c>
      <c r="T371" s="111">
        <f t="shared" si="49"/>
        <v>28.971864898437715</v>
      </c>
      <c r="U371" s="112">
        <f t="shared" si="50"/>
        <v>71.028135101562285</v>
      </c>
      <c r="V371" s="113" t="str">
        <f t="shared" si="51"/>
        <v>ALTO</v>
      </c>
      <c r="X371" s="116">
        <f t="shared" si="52"/>
        <v>0.56872120115890556</v>
      </c>
      <c r="Y371" s="116">
        <f t="shared" si="53"/>
        <v>0.16336420215956809</v>
      </c>
    </row>
    <row r="372" spans="3:25" ht="34.9">
      <c r="C372" s="103">
        <v>363</v>
      </c>
      <c r="D372" s="104" t="s">
        <v>296</v>
      </c>
      <c r="E372" s="104" t="s">
        <v>296</v>
      </c>
      <c r="F372" s="104" t="s">
        <v>580</v>
      </c>
      <c r="G372" s="93" t="s">
        <v>147</v>
      </c>
      <c r="H372" s="140">
        <v>1</v>
      </c>
      <c r="I372" s="105">
        <v>43554</v>
      </c>
      <c r="J372" s="150">
        <v>45148.05655611086</v>
      </c>
      <c r="K372" s="150">
        <v>52371.745605088588</v>
      </c>
      <c r="L372" s="146">
        <v>333200</v>
      </c>
      <c r="M372" s="149">
        <v>52286.516129032258</v>
      </c>
      <c r="N372" s="105">
        <v>31077.180921781524</v>
      </c>
      <c r="O372" s="106">
        <v>27793.488410941743</v>
      </c>
      <c r="P372" s="107">
        <f t="shared" si="45"/>
        <v>7</v>
      </c>
      <c r="Q372" s="108">
        <f t="shared" si="47"/>
        <v>83633</v>
      </c>
      <c r="R372" s="109">
        <f t="shared" si="48"/>
        <v>83633</v>
      </c>
      <c r="S372" s="110">
        <f t="shared" si="46"/>
        <v>102267.95186650082</v>
      </c>
      <c r="T372" s="111">
        <f t="shared" si="49"/>
        <v>122.28181682649293</v>
      </c>
      <c r="U372" s="112">
        <f t="shared" si="50"/>
        <v>-22.281816826492928</v>
      </c>
      <c r="V372" s="113" t="str">
        <f t="shared" si="51"/>
        <v>BAJO</v>
      </c>
      <c r="X372" s="116">
        <f t="shared" si="52"/>
        <v>0.56705769912832016</v>
      </c>
      <c r="Y372" s="116">
        <f t="shared" si="53"/>
        <v>-0.47922470795021105</v>
      </c>
    </row>
    <row r="373" spans="3:25">
      <c r="C373" s="114">
        <v>364</v>
      </c>
      <c r="D373" s="104" t="s">
        <v>296</v>
      </c>
      <c r="E373" s="104" t="s">
        <v>296</v>
      </c>
      <c r="F373" s="104" t="s">
        <v>581</v>
      </c>
      <c r="G373" s="93" t="s">
        <v>147</v>
      </c>
      <c r="H373" s="140">
        <v>1</v>
      </c>
      <c r="I373" s="105">
        <v>15113</v>
      </c>
      <c r="J373" s="150">
        <v>14963.02624716038</v>
      </c>
      <c r="K373" s="150">
        <v>17357.110446706043</v>
      </c>
      <c r="L373" s="146">
        <v>29750</v>
      </c>
      <c r="M373" s="149">
        <v>18042.530213539299</v>
      </c>
      <c r="N373" s="105">
        <v>9916.7633503212946</v>
      </c>
      <c r="O373" s="106">
        <v>9650.5168093547727</v>
      </c>
      <c r="P373" s="107">
        <f t="shared" si="45"/>
        <v>7</v>
      </c>
      <c r="Q373" s="108">
        <f t="shared" si="47"/>
        <v>16399</v>
      </c>
      <c r="R373" s="109">
        <f t="shared" si="48"/>
        <v>16399</v>
      </c>
      <c r="S373" s="110">
        <f t="shared" si="46"/>
        <v>6246.6631339826617</v>
      </c>
      <c r="T373" s="111">
        <f t="shared" si="49"/>
        <v>38.091732020139411</v>
      </c>
      <c r="U373" s="112">
        <f t="shared" si="50"/>
        <v>61.908267979860589</v>
      </c>
      <c r="V373" s="113" t="str">
        <f t="shared" si="51"/>
        <v>BAJO</v>
      </c>
      <c r="X373" s="116">
        <f t="shared" si="52"/>
        <v>0.56603012030921951</v>
      </c>
      <c r="Y373" s="116">
        <f t="shared" si="53"/>
        <v>-7.8419415818037685E-2</v>
      </c>
    </row>
    <row r="374" spans="3:25" ht="34.9">
      <c r="C374" s="103">
        <v>365</v>
      </c>
      <c r="D374" s="104" t="s">
        <v>296</v>
      </c>
      <c r="E374" s="104" t="s">
        <v>296</v>
      </c>
      <c r="F374" s="104" t="s">
        <v>582</v>
      </c>
      <c r="G374" s="93" t="s">
        <v>147</v>
      </c>
      <c r="H374" s="140">
        <v>1</v>
      </c>
      <c r="I374" s="105">
        <v>1904</v>
      </c>
      <c r="J374" s="150">
        <v>1693.7885506587913</v>
      </c>
      <c r="K374" s="150">
        <v>1964.7947187641978</v>
      </c>
      <c r="L374" s="146">
        <v>142800</v>
      </c>
      <c r="M374" s="149"/>
      <c r="N374" s="105">
        <v>1452.5963217372037</v>
      </c>
      <c r="O374" s="106">
        <v>1233.275214032157</v>
      </c>
      <c r="P374" s="107">
        <f t="shared" si="45"/>
        <v>6</v>
      </c>
      <c r="Q374" s="108">
        <f t="shared" si="47"/>
        <v>25175</v>
      </c>
      <c r="R374" s="109">
        <f t="shared" si="48"/>
        <v>25175</v>
      </c>
      <c r="S374" s="110">
        <f t="shared" si="46"/>
        <v>52604.213405279821</v>
      </c>
      <c r="T374" s="111">
        <f t="shared" si="49"/>
        <v>208.95417440031707</v>
      </c>
      <c r="U374" s="112">
        <f t="shared" si="50"/>
        <v>-108.95417440031707</v>
      </c>
      <c r="V374" s="113" t="str">
        <f t="shared" si="51"/>
        <v>BAJO</v>
      </c>
      <c r="X374" s="116">
        <f t="shared" si="52"/>
        <v>0.54385653610513107</v>
      </c>
      <c r="Y374" s="116">
        <f t="shared" si="53"/>
        <v>-0.92436941410129092</v>
      </c>
    </row>
    <row r="375" spans="3:25">
      <c r="C375" s="114">
        <v>366</v>
      </c>
      <c r="D375" s="104" t="s">
        <v>296</v>
      </c>
      <c r="E375" s="104" t="s">
        <v>296</v>
      </c>
      <c r="F375" s="104" t="s">
        <v>583</v>
      </c>
      <c r="G375" s="93" t="s">
        <v>537</v>
      </c>
      <c r="H375" s="140">
        <v>1</v>
      </c>
      <c r="I375" s="105">
        <v>11662</v>
      </c>
      <c r="J375" s="150">
        <v>11399.933375738299</v>
      </c>
      <c r="K375" s="150">
        <v>13223.922715856428</v>
      </c>
      <c r="L375" s="146">
        <v>190400</v>
      </c>
      <c r="M375" s="149"/>
      <c r="N375" s="105">
        <v>9022.8579215599384</v>
      </c>
      <c r="O375" s="106">
        <v>7463.8037168511173</v>
      </c>
      <c r="P375" s="107">
        <f t="shared" si="45"/>
        <v>6</v>
      </c>
      <c r="Q375" s="108">
        <f t="shared" si="47"/>
        <v>40529</v>
      </c>
      <c r="R375" s="109">
        <f t="shared" si="48"/>
        <v>40529</v>
      </c>
      <c r="S375" s="110">
        <f t="shared" si="46"/>
        <v>67050.521115844138</v>
      </c>
      <c r="T375" s="111">
        <f t="shared" si="49"/>
        <v>165.43838021131569</v>
      </c>
      <c r="U375" s="112">
        <f t="shared" si="50"/>
        <v>-65.438380211315689</v>
      </c>
      <c r="V375" s="113" t="str">
        <f t="shared" si="51"/>
        <v>BAJO</v>
      </c>
      <c r="X375" s="116">
        <f t="shared" si="52"/>
        <v>0.56247410066137804</v>
      </c>
      <c r="Y375" s="116">
        <f t="shared" si="53"/>
        <v>-0.71225542204347503</v>
      </c>
    </row>
    <row r="376" spans="3:25" ht="34.9">
      <c r="C376" s="103">
        <v>367</v>
      </c>
      <c r="D376" s="104" t="s">
        <v>296</v>
      </c>
      <c r="E376" s="104" t="s">
        <v>296</v>
      </c>
      <c r="F376" s="104" t="s">
        <v>585</v>
      </c>
      <c r="G376" s="93" t="s">
        <v>537</v>
      </c>
      <c r="H376" s="140">
        <v>1</v>
      </c>
      <c r="I376" s="105">
        <v>95200</v>
      </c>
      <c r="J376" s="150">
        <v>104985.4329486597</v>
      </c>
      <c r="K376" s="150">
        <v>121783.10222044525</v>
      </c>
      <c r="L376" s="146">
        <v>297500</v>
      </c>
      <c r="M376" s="149"/>
      <c r="N376" s="105">
        <v>80982.244936849107</v>
      </c>
      <c r="O376" s="106">
        <v>60671.610148256426</v>
      </c>
      <c r="P376" s="107">
        <f t="shared" si="45"/>
        <v>6</v>
      </c>
      <c r="Q376" s="108">
        <f t="shared" si="47"/>
        <v>126854</v>
      </c>
      <c r="R376" s="109">
        <f t="shared" si="48"/>
        <v>126854</v>
      </c>
      <c r="S376" s="110">
        <f t="shared" si="46"/>
        <v>78645.09721930082</v>
      </c>
      <c r="T376" s="111">
        <f t="shared" si="49"/>
        <v>61.996545019708336</v>
      </c>
      <c r="U376" s="112">
        <f t="shared" si="50"/>
        <v>38.003454980291664</v>
      </c>
      <c r="V376" s="113" t="str">
        <f t="shared" si="51"/>
        <v>BAJO</v>
      </c>
      <c r="X376" s="116">
        <f t="shared" si="52"/>
        <v>0.56910290937343533</v>
      </c>
      <c r="Y376" s="116">
        <f t="shared" si="53"/>
        <v>-0.24953095684803001</v>
      </c>
    </row>
    <row r="377" spans="3:25" ht="52.15">
      <c r="C377" s="114">
        <v>368</v>
      </c>
      <c r="D377" s="104" t="s">
        <v>296</v>
      </c>
      <c r="E377" s="104" t="s">
        <v>296</v>
      </c>
      <c r="F377" s="104" t="s">
        <v>586</v>
      </c>
      <c r="G377" s="93" t="s">
        <v>147</v>
      </c>
      <c r="H377" s="140">
        <v>1</v>
      </c>
      <c r="I377" s="105">
        <v>47124</v>
      </c>
      <c r="J377" s="150">
        <v>51353.705043162197</v>
      </c>
      <c r="K377" s="150">
        <v>59570.297850068135</v>
      </c>
      <c r="L377" s="146">
        <v>142800</v>
      </c>
      <c r="M377" s="149"/>
      <c r="N377" s="105">
        <v>33828.733569687574</v>
      </c>
      <c r="O377" s="106">
        <v>30054.308623929839</v>
      </c>
      <c r="P377" s="107">
        <f t="shared" si="45"/>
        <v>6</v>
      </c>
      <c r="Q377" s="108">
        <f t="shared" si="47"/>
        <v>60789</v>
      </c>
      <c r="R377" s="109">
        <f t="shared" si="48"/>
        <v>60789</v>
      </c>
      <c r="S377" s="110">
        <f t="shared" si="46"/>
        <v>38023.071045470184</v>
      </c>
      <c r="T377" s="111">
        <f t="shared" si="49"/>
        <v>62.549262276843152</v>
      </c>
      <c r="U377" s="112">
        <f t="shared" si="50"/>
        <v>37.450737723156848</v>
      </c>
      <c r="V377" s="113" t="str">
        <f t="shared" si="51"/>
        <v>BAJO</v>
      </c>
      <c r="X377" s="116">
        <f t="shared" si="52"/>
        <v>0.56796153888161427</v>
      </c>
      <c r="Y377" s="116">
        <f t="shared" si="53"/>
        <v>-0.22479395943345012</v>
      </c>
    </row>
    <row r="378" spans="3:25">
      <c r="C378" s="103">
        <v>369</v>
      </c>
      <c r="D378" s="104" t="s">
        <v>296</v>
      </c>
      <c r="E378" s="104" t="s">
        <v>296</v>
      </c>
      <c r="F378" s="104" t="s">
        <v>588</v>
      </c>
      <c r="G378" s="93" t="s">
        <v>147</v>
      </c>
      <c r="H378" s="140">
        <v>1</v>
      </c>
      <c r="I378" s="105">
        <v>97104</v>
      </c>
      <c r="J378" s="150"/>
      <c r="K378" s="150"/>
      <c r="L378" s="146">
        <v>38080</v>
      </c>
      <c r="M378" s="149"/>
      <c r="N378" s="105">
        <v>64235.485419898076</v>
      </c>
      <c r="O378" s="106">
        <v>61859.536228857804</v>
      </c>
      <c r="P378" s="107">
        <f t="shared" si="45"/>
        <v>4</v>
      </c>
      <c r="Q378" s="108">
        <f t="shared" si="47"/>
        <v>65320</v>
      </c>
      <c r="R378" s="109">
        <f t="shared" si="48"/>
        <v>65320</v>
      </c>
      <c r="S378" s="110">
        <f t="shared" si="46"/>
        <v>21008.279541329339</v>
      </c>
      <c r="T378" s="111">
        <f t="shared" si="49"/>
        <v>32.162093602769957</v>
      </c>
      <c r="U378" s="112">
        <f t="shared" si="50"/>
        <v>67.837906397230043</v>
      </c>
      <c r="V378" s="113" t="str">
        <f t="shared" si="51"/>
        <v>BAJO</v>
      </c>
      <c r="X378" s="116">
        <f t="shared" si="52"/>
        <v>0.56974988691720041</v>
      </c>
      <c r="Y378" s="116">
        <f t="shared" si="53"/>
        <v>0.48658909981628906</v>
      </c>
    </row>
    <row r="379" spans="3:25" ht="34.9">
      <c r="C379" s="114">
        <v>370</v>
      </c>
      <c r="D379" s="104" t="s">
        <v>296</v>
      </c>
      <c r="E379" s="104" t="s">
        <v>296</v>
      </c>
      <c r="F379" s="104" t="s">
        <v>593</v>
      </c>
      <c r="G379" s="93" t="s">
        <v>147</v>
      </c>
      <c r="H379" s="140">
        <v>1</v>
      </c>
      <c r="I379" s="105">
        <v>54026</v>
      </c>
      <c r="J379" s="150">
        <v>48523.359827351203</v>
      </c>
      <c r="K379" s="150">
        <v>56287.09739972739</v>
      </c>
      <c r="L379" s="150">
        <v>53550</v>
      </c>
      <c r="M379" s="149">
        <v>61246.412085415715</v>
      </c>
      <c r="N379" s="105">
        <v>38270.32616884556</v>
      </c>
      <c r="O379" s="106">
        <v>34415.567968260599</v>
      </c>
      <c r="P379" s="107">
        <f t="shared" si="45"/>
        <v>7</v>
      </c>
      <c r="Q379" s="108">
        <f t="shared" si="47"/>
        <v>49474</v>
      </c>
      <c r="R379" s="109">
        <f t="shared" si="48"/>
        <v>49474</v>
      </c>
      <c r="S379" s="110">
        <f t="shared" si="46"/>
        <v>9067.4052179930386</v>
      </c>
      <c r="T379" s="111">
        <f t="shared" si="49"/>
        <v>18.327616966473379</v>
      </c>
      <c r="U379" s="112">
        <f t="shared" si="50"/>
        <v>81.672383033526614</v>
      </c>
      <c r="V379" s="113" t="str">
        <f t="shared" si="51"/>
        <v>ALTO</v>
      </c>
      <c r="X379" s="116">
        <f t="shared" si="52"/>
        <v>0.56981282569053981</v>
      </c>
      <c r="Y379" s="116">
        <f t="shared" si="53"/>
        <v>9.2007923353680715E-2</v>
      </c>
    </row>
    <row r="380" spans="3:25">
      <c r="C380" s="103">
        <v>371</v>
      </c>
      <c r="D380" s="104" t="s">
        <v>296</v>
      </c>
      <c r="E380" s="104" t="s">
        <v>296</v>
      </c>
      <c r="F380" s="104" t="s">
        <v>595</v>
      </c>
      <c r="G380" s="93" t="s">
        <v>147</v>
      </c>
      <c r="H380" s="140">
        <v>1</v>
      </c>
      <c r="I380" s="105">
        <v>34867</v>
      </c>
      <c r="J380" s="150">
        <v>30874.819559291227</v>
      </c>
      <c r="K380" s="150">
        <v>35814.79068877783</v>
      </c>
      <c r="L380" s="150">
        <v>53550</v>
      </c>
      <c r="M380" s="149"/>
      <c r="N380" s="105">
        <v>25811.51925548416</v>
      </c>
      <c r="O380" s="106">
        <v>22253.151597410735</v>
      </c>
      <c r="P380" s="107">
        <f t="shared" si="45"/>
        <v>6</v>
      </c>
      <c r="Q380" s="108">
        <f t="shared" si="47"/>
        <v>33862</v>
      </c>
      <c r="R380" s="109">
        <f t="shared" si="48"/>
        <v>33862</v>
      </c>
      <c r="S380" s="110">
        <f t="shared" si="46"/>
        <v>10007.827010441331</v>
      </c>
      <c r="T380" s="111">
        <f t="shared" si="49"/>
        <v>29.554742810351815</v>
      </c>
      <c r="U380" s="112">
        <f t="shared" si="50"/>
        <v>70.445257189648189</v>
      </c>
      <c r="V380" s="113" t="str">
        <f t="shared" si="51"/>
        <v>ALTO</v>
      </c>
      <c r="X380" s="116">
        <f t="shared" si="52"/>
        <v>0.56683424580889252</v>
      </c>
      <c r="Y380" s="116">
        <f t="shared" si="53"/>
        <v>2.9679286515858484E-2</v>
      </c>
    </row>
    <row r="381" spans="3:25" ht="34.9">
      <c r="C381" s="114">
        <v>372</v>
      </c>
      <c r="D381" s="104" t="s">
        <v>296</v>
      </c>
      <c r="E381" s="104" t="s">
        <v>296</v>
      </c>
      <c r="F381" s="104" t="s">
        <v>596</v>
      </c>
      <c r="G381" s="93" t="s">
        <v>147</v>
      </c>
      <c r="H381" s="140">
        <v>1</v>
      </c>
      <c r="I381" s="105">
        <v>357119</v>
      </c>
      <c r="J381" s="150">
        <v>340660.15379373013</v>
      </c>
      <c r="K381" s="150">
        <v>395165.77840072691</v>
      </c>
      <c r="L381" s="146">
        <v>714000</v>
      </c>
      <c r="M381" s="149">
        <v>559563.91322126309</v>
      </c>
      <c r="N381" s="105">
        <v>264176.98874362954</v>
      </c>
      <c r="O381" s="106">
        <v>227509.96596366673</v>
      </c>
      <c r="P381" s="107">
        <f t="shared" si="45"/>
        <v>7</v>
      </c>
      <c r="Q381" s="108">
        <f t="shared" si="47"/>
        <v>408314</v>
      </c>
      <c r="R381" s="109">
        <f t="shared" si="48"/>
        <v>408314</v>
      </c>
      <c r="S381" s="110">
        <f t="shared" si="46"/>
        <v>159085.28271932126</v>
      </c>
      <c r="T381" s="111">
        <f t="shared" si="49"/>
        <v>38.961505782148357</v>
      </c>
      <c r="U381" s="112">
        <f t="shared" si="50"/>
        <v>61.038494217851643</v>
      </c>
      <c r="V381" s="113" t="str">
        <f t="shared" si="51"/>
        <v>BAJO</v>
      </c>
      <c r="X381" s="116">
        <f t="shared" si="52"/>
        <v>0.56968508384829075</v>
      </c>
      <c r="Y381" s="116">
        <f t="shared" si="53"/>
        <v>-0.1253814466317589</v>
      </c>
    </row>
    <row r="382" spans="3:25" ht="34.9">
      <c r="C382" s="103">
        <v>373</v>
      </c>
      <c r="D382" s="104" t="s">
        <v>296</v>
      </c>
      <c r="E382" s="104" t="s">
        <v>296</v>
      </c>
      <c r="F382" s="104" t="s">
        <v>597</v>
      </c>
      <c r="G382" s="93" t="s">
        <v>147</v>
      </c>
      <c r="H382" s="140">
        <v>1</v>
      </c>
      <c r="I382" s="105">
        <v>121737</v>
      </c>
      <c r="J382" s="150">
        <v>121048.19437074056</v>
      </c>
      <c r="K382" s="150">
        <v>140415.90547005905</v>
      </c>
      <c r="L382" s="146">
        <v>535500</v>
      </c>
      <c r="M382" s="149"/>
      <c r="N382" s="105">
        <v>80339.750409926884</v>
      </c>
      <c r="O382" s="106">
        <v>77551.442472332434</v>
      </c>
      <c r="P382" s="107">
        <f t="shared" si="45"/>
        <v>6</v>
      </c>
      <c r="Q382" s="108">
        <f t="shared" si="47"/>
        <v>179432</v>
      </c>
      <c r="R382" s="109">
        <f t="shared" si="48"/>
        <v>179432</v>
      </c>
      <c r="S382" s="110">
        <f t="shared" si="46"/>
        <v>160853.44259712516</v>
      </c>
      <c r="T382" s="111">
        <f t="shared" si="49"/>
        <v>89.645906302735938</v>
      </c>
      <c r="U382" s="112">
        <f t="shared" si="50"/>
        <v>10.354093697264062</v>
      </c>
      <c r="V382" s="113" t="str">
        <f t="shared" si="51"/>
        <v>BAJO</v>
      </c>
      <c r="X382" s="116">
        <f t="shared" si="52"/>
        <v>0.5697580356862012</v>
      </c>
      <c r="Y382" s="116">
        <f t="shared" si="53"/>
        <v>-0.32154242275625305</v>
      </c>
    </row>
    <row r="383" spans="3:25">
      <c r="C383" s="114">
        <v>374</v>
      </c>
      <c r="D383" s="104" t="s">
        <v>296</v>
      </c>
      <c r="E383" s="104" t="s">
        <v>296</v>
      </c>
      <c r="F383" s="104" t="s">
        <v>598</v>
      </c>
      <c r="G383" s="93" t="s">
        <v>147</v>
      </c>
      <c r="H383" s="140">
        <v>1</v>
      </c>
      <c r="I383" s="105">
        <v>2142</v>
      </c>
      <c r="J383" s="150">
        <v>2120.9178373466602</v>
      </c>
      <c r="K383" s="150">
        <v>2460.2646913221261</v>
      </c>
      <c r="L383" s="146">
        <v>297500</v>
      </c>
      <c r="M383" s="149"/>
      <c r="N383" s="105">
        <v>1913.5163084422779</v>
      </c>
      <c r="O383" s="106">
        <v>1424.626435581541</v>
      </c>
      <c r="P383" s="107">
        <f t="shared" si="45"/>
        <v>6</v>
      </c>
      <c r="Q383" s="108">
        <f t="shared" si="47"/>
        <v>51260</v>
      </c>
      <c r="R383" s="109">
        <f t="shared" si="48"/>
        <v>51260</v>
      </c>
      <c r="S383" s="110">
        <f t="shared" si="46"/>
        <v>110122.21922082649</v>
      </c>
      <c r="T383" s="111">
        <f t="shared" si="49"/>
        <v>214.83070468362561</v>
      </c>
      <c r="U383" s="112">
        <f t="shared" si="50"/>
        <v>-114.83070468362561</v>
      </c>
      <c r="V383" s="113" t="str">
        <f t="shared" si="51"/>
        <v>BAJO</v>
      </c>
      <c r="X383" s="116">
        <f t="shared" si="52"/>
        <v>0.50355205161247962</v>
      </c>
      <c r="Y383" s="116">
        <f t="shared" si="53"/>
        <v>-0.9582130316035895</v>
      </c>
    </row>
    <row r="384" spans="3:25" ht="52.15">
      <c r="C384" s="103">
        <v>375</v>
      </c>
      <c r="D384" s="104" t="s">
        <v>296</v>
      </c>
      <c r="E384" s="104" t="s">
        <v>296</v>
      </c>
      <c r="F384" s="104" t="s">
        <v>599</v>
      </c>
      <c r="G384" s="93" t="s">
        <v>147</v>
      </c>
      <c r="H384" s="140">
        <v>1</v>
      </c>
      <c r="I384" s="105">
        <v>135184</v>
      </c>
      <c r="J384" s="150">
        <v>143603.81190368015</v>
      </c>
      <c r="K384" s="150">
        <v>166580.42180826896</v>
      </c>
      <c r="L384" s="146">
        <v>315350</v>
      </c>
      <c r="M384" s="149"/>
      <c r="N384" s="105">
        <v>94530.499091513411</v>
      </c>
      <c r="O384" s="106">
        <v>86152.292754228445</v>
      </c>
      <c r="P384" s="107">
        <f t="shared" si="45"/>
        <v>6</v>
      </c>
      <c r="Q384" s="108">
        <f t="shared" si="47"/>
        <v>156900</v>
      </c>
      <c r="R384" s="109">
        <f t="shared" si="48"/>
        <v>156900</v>
      </c>
      <c r="S384" s="110">
        <f t="shared" si="46"/>
        <v>76096.078593896149</v>
      </c>
      <c r="T384" s="111">
        <f t="shared" si="49"/>
        <v>48.499731417397165</v>
      </c>
      <c r="U384" s="112">
        <f t="shared" si="50"/>
        <v>51.500268582602835</v>
      </c>
      <c r="V384" s="113" t="str">
        <f t="shared" si="51"/>
        <v>BAJO</v>
      </c>
      <c r="X384" s="116">
        <f t="shared" si="52"/>
        <v>0.56912829221675043</v>
      </c>
      <c r="Y384" s="116">
        <f t="shared" si="53"/>
        <v>-0.13840662842574888</v>
      </c>
    </row>
    <row r="385" spans="3:25" ht="69.599999999999994">
      <c r="C385" s="114">
        <v>376</v>
      </c>
      <c r="D385" s="104" t="s">
        <v>296</v>
      </c>
      <c r="E385" s="104" t="s">
        <v>296</v>
      </c>
      <c r="F385" s="104" t="s">
        <v>600</v>
      </c>
      <c r="G385" s="93" t="s">
        <v>147</v>
      </c>
      <c r="H385" s="140">
        <v>1</v>
      </c>
      <c r="I385" s="105">
        <v>6138377</v>
      </c>
      <c r="J385" s="150">
        <v>5437558.3377328487</v>
      </c>
      <c r="K385" s="150"/>
      <c r="L385" s="146">
        <v>773500</v>
      </c>
      <c r="M385" s="149"/>
      <c r="N385" s="105">
        <v>4887930.7535563931</v>
      </c>
      <c r="O385" s="106">
        <v>3909831.9486322827</v>
      </c>
      <c r="P385" s="107">
        <f t="shared" si="45"/>
        <v>5</v>
      </c>
      <c r="Q385" s="108">
        <f t="shared" si="47"/>
        <v>4229440</v>
      </c>
      <c r="R385" s="109">
        <f t="shared" si="48"/>
        <v>4229440</v>
      </c>
      <c r="S385" s="110">
        <f t="shared" si="46"/>
        <v>1875253.1056128377</v>
      </c>
      <c r="T385" s="111">
        <f t="shared" si="49"/>
        <v>44.338094537641808</v>
      </c>
      <c r="U385" s="112">
        <f t="shared" si="50"/>
        <v>55.661905462358192</v>
      </c>
      <c r="V385" s="113" t="str">
        <f t="shared" si="51"/>
        <v>BAJO</v>
      </c>
      <c r="X385" s="116">
        <f t="shared" si="52"/>
        <v>0.56998486908044621</v>
      </c>
      <c r="Y385" s="116">
        <f t="shared" si="53"/>
        <v>0.4513450953317697</v>
      </c>
    </row>
    <row r="386" spans="3:25" ht="34.9">
      <c r="C386" s="103">
        <v>377</v>
      </c>
      <c r="D386" s="104" t="s">
        <v>601</v>
      </c>
      <c r="E386" s="104" t="s">
        <v>602</v>
      </c>
      <c r="F386" s="104" t="s">
        <v>603</v>
      </c>
      <c r="G386" s="93" t="s">
        <v>18</v>
      </c>
      <c r="H386" s="140">
        <v>1</v>
      </c>
      <c r="I386" s="105">
        <v>171241</v>
      </c>
      <c r="J386" s="150">
        <v>184424.115974557</v>
      </c>
      <c r="K386" s="150">
        <v>213931.97453048613</v>
      </c>
      <c r="L386" s="150">
        <v>214200</v>
      </c>
      <c r="M386" s="149"/>
      <c r="N386" s="105">
        <v>120523.59288721473</v>
      </c>
      <c r="O386" s="106">
        <v>109131.03048653164</v>
      </c>
      <c r="P386" s="107">
        <f t="shared" si="45"/>
        <v>6</v>
      </c>
      <c r="Q386" s="108">
        <f t="shared" si="47"/>
        <v>168909</v>
      </c>
      <c r="R386" s="109">
        <f t="shared" si="48"/>
        <v>168909</v>
      </c>
      <c r="S386" s="110">
        <f t="shared" si="46"/>
        <v>41309.912498956852</v>
      </c>
      <c r="T386" s="111">
        <f t="shared" si="49"/>
        <v>24.45690430880347</v>
      </c>
      <c r="U386" s="112">
        <f t="shared" si="50"/>
        <v>75.543095691196527</v>
      </c>
      <c r="V386" s="113" t="str">
        <f t="shared" si="51"/>
        <v>ALTO</v>
      </c>
      <c r="X386" s="116">
        <f t="shared" si="52"/>
        <v>0.56913207212071204</v>
      </c>
      <c r="Y386" s="116">
        <f t="shared" si="53"/>
        <v>1.3806250703041282E-2</v>
      </c>
    </row>
    <row r="387" spans="3:25" ht="34.9">
      <c r="C387" s="114">
        <v>378</v>
      </c>
      <c r="D387" s="104" t="s">
        <v>601</v>
      </c>
      <c r="E387" s="104" t="s">
        <v>602</v>
      </c>
      <c r="F387" s="104" t="s">
        <v>604</v>
      </c>
      <c r="G387" s="93" t="s">
        <v>18</v>
      </c>
      <c r="H387" s="140">
        <v>1</v>
      </c>
      <c r="I387" s="105">
        <v>162911</v>
      </c>
      <c r="J387" s="150">
        <v>179747.78671512948</v>
      </c>
      <c r="K387" s="150">
        <v>208507.43258955015</v>
      </c>
      <c r="L387" s="146">
        <v>297500</v>
      </c>
      <c r="M387" s="149"/>
      <c r="N387" s="105">
        <v>110718.56771548861</v>
      </c>
      <c r="O387" s="106">
        <v>103772.09020672375</v>
      </c>
      <c r="P387" s="107">
        <f t="shared" si="45"/>
        <v>6</v>
      </c>
      <c r="Q387" s="108">
        <f t="shared" si="47"/>
        <v>177193</v>
      </c>
      <c r="R387" s="109">
        <f t="shared" si="48"/>
        <v>177193</v>
      </c>
      <c r="S387" s="110">
        <f t="shared" si="46"/>
        <v>65159.228738498328</v>
      </c>
      <c r="T387" s="111">
        <f t="shared" si="49"/>
        <v>36.773026439248909</v>
      </c>
      <c r="U387" s="112">
        <f t="shared" si="50"/>
        <v>63.226973560751091</v>
      </c>
      <c r="V387" s="113" t="str">
        <f t="shared" si="51"/>
        <v>BAJO</v>
      </c>
      <c r="X387" s="116">
        <f t="shared" si="52"/>
        <v>0.56989224824773199</v>
      </c>
      <c r="Y387" s="116">
        <f t="shared" si="53"/>
        <v>-8.0601378158279391E-2</v>
      </c>
    </row>
    <row r="388" spans="3:25" ht="34.9">
      <c r="C388" s="103">
        <v>379</v>
      </c>
      <c r="D388" s="104" t="s">
        <v>601</v>
      </c>
      <c r="E388" s="104" t="s">
        <v>602</v>
      </c>
      <c r="F388" s="104" t="s">
        <v>609</v>
      </c>
      <c r="G388" s="93" t="s">
        <v>18</v>
      </c>
      <c r="H388" s="140">
        <v>1</v>
      </c>
      <c r="I388" s="105">
        <v>301427</v>
      </c>
      <c r="J388" s="150">
        <v>283370.82452521572</v>
      </c>
      <c r="K388" s="150">
        <v>328710.15644925029</v>
      </c>
      <c r="L388" s="146">
        <v>892500</v>
      </c>
      <c r="M388" s="149">
        <v>351522.4934120854</v>
      </c>
      <c r="N388" s="105">
        <v>204871.95045424334</v>
      </c>
      <c r="O388" s="106">
        <v>192017.07955731885</v>
      </c>
      <c r="P388" s="107">
        <f t="shared" si="45"/>
        <v>7</v>
      </c>
      <c r="Q388" s="108">
        <f t="shared" si="47"/>
        <v>364917</v>
      </c>
      <c r="R388" s="109">
        <f t="shared" si="48"/>
        <v>364917</v>
      </c>
      <c r="S388" s="110">
        <f t="shared" si="46"/>
        <v>222332.99653041651</v>
      </c>
      <c r="T388" s="111">
        <f t="shared" si="49"/>
        <v>60.927004368230719</v>
      </c>
      <c r="U388" s="112">
        <f t="shared" si="50"/>
        <v>39.072995631769281</v>
      </c>
      <c r="V388" s="113" t="str">
        <f t="shared" si="51"/>
        <v>BAJO</v>
      </c>
      <c r="X388" s="116">
        <f t="shared" si="52"/>
        <v>0.56979264914828209</v>
      </c>
      <c r="Y388" s="116">
        <f t="shared" si="53"/>
        <v>-0.17398476913928373</v>
      </c>
    </row>
    <row r="389" spans="3:25" ht="34.9">
      <c r="C389" s="114">
        <v>380</v>
      </c>
      <c r="D389" s="104" t="s">
        <v>601</v>
      </c>
      <c r="E389" s="104" t="s">
        <v>610</v>
      </c>
      <c r="F389" s="104" t="s">
        <v>603</v>
      </c>
      <c r="G389" s="93" t="s">
        <v>18</v>
      </c>
      <c r="H389" s="140">
        <v>1</v>
      </c>
      <c r="I389" s="105">
        <v>171241</v>
      </c>
      <c r="J389" s="150">
        <v>389280.47687869146</v>
      </c>
      <c r="K389" s="146">
        <v>451565.3531792821</v>
      </c>
      <c r="L389" s="146">
        <v>416500</v>
      </c>
      <c r="M389" s="149"/>
      <c r="N389" s="105">
        <v>261243.86155550633</v>
      </c>
      <c r="O389" s="106">
        <v>236367.42597619546</v>
      </c>
      <c r="P389" s="107">
        <f t="shared" si="45"/>
        <v>6</v>
      </c>
      <c r="Q389" s="108">
        <f t="shared" si="47"/>
        <v>321033</v>
      </c>
      <c r="R389" s="109">
        <f t="shared" si="48"/>
        <v>321033</v>
      </c>
      <c r="S389" s="110">
        <f t="shared" si="46"/>
        <v>103272.29798009834</v>
      </c>
      <c r="T389" s="111">
        <f t="shared" si="49"/>
        <v>32.168748377923251</v>
      </c>
      <c r="U389" s="112">
        <f t="shared" si="50"/>
        <v>67.831251622076749</v>
      </c>
      <c r="V389" s="113" t="str">
        <f t="shared" si="51"/>
        <v>BAJO</v>
      </c>
      <c r="X389" s="116">
        <f t="shared" si="52"/>
        <v>-0.27553046155672201</v>
      </c>
      <c r="Y389" s="116">
        <f t="shared" si="53"/>
        <v>-0.46659377696373894</v>
      </c>
    </row>
    <row r="390" spans="3:25">
      <c r="C390" s="103">
        <v>381</v>
      </c>
      <c r="D390" s="104" t="s">
        <v>622</v>
      </c>
      <c r="E390" s="104" t="s">
        <v>623</v>
      </c>
      <c r="F390" s="104" t="s">
        <v>624</v>
      </c>
      <c r="G390" s="93" t="s">
        <v>147</v>
      </c>
      <c r="H390" s="140">
        <v>1</v>
      </c>
      <c r="I390" s="105">
        <v>113050</v>
      </c>
      <c r="J390" s="150">
        <v>124769.61965015902</v>
      </c>
      <c r="K390" s="150">
        <v>144732.75879418442</v>
      </c>
      <c r="L390" s="146">
        <v>773500</v>
      </c>
      <c r="M390" s="149"/>
      <c r="N390" s="105">
        <v>91960.520983824521</v>
      </c>
      <c r="O390" s="106">
        <v>72050.924410106498</v>
      </c>
      <c r="P390" s="107">
        <f t="shared" si="45"/>
        <v>6</v>
      </c>
      <c r="Q390" s="108">
        <f t="shared" si="47"/>
        <v>220011</v>
      </c>
      <c r="R390" s="109">
        <f t="shared" si="48"/>
        <v>220011</v>
      </c>
      <c r="S390" s="110">
        <f t="shared" si="46"/>
        <v>248601.94820771678</v>
      </c>
      <c r="T390" s="111">
        <f t="shared" si="49"/>
        <v>112.99523578717282</v>
      </c>
      <c r="U390" s="112">
        <f t="shared" si="50"/>
        <v>-12.995235787172817</v>
      </c>
      <c r="V390" s="113" t="str">
        <f t="shared" si="51"/>
        <v>BAJO</v>
      </c>
      <c r="X390" s="116">
        <f t="shared" si="52"/>
        <v>0.56902914050805165</v>
      </c>
      <c r="Y390" s="116">
        <f t="shared" si="53"/>
        <v>-0.48616205553358693</v>
      </c>
    </row>
    <row r="391" spans="3:25" ht="34.9">
      <c r="C391" s="114">
        <v>382</v>
      </c>
      <c r="D391" s="104" t="s">
        <v>625</v>
      </c>
      <c r="E391" s="104" t="s">
        <v>626</v>
      </c>
      <c r="F391" s="104" t="s">
        <v>631</v>
      </c>
      <c r="G391" s="93" t="s">
        <v>18</v>
      </c>
      <c r="H391" s="140">
        <v>1</v>
      </c>
      <c r="I391" s="105">
        <v>344624</v>
      </c>
      <c r="J391" s="150">
        <v>380472.77641526575</v>
      </c>
      <c r="K391" s="150">
        <v>441348.4206417083</v>
      </c>
      <c r="L391" s="150">
        <v>297500</v>
      </c>
      <c r="M391" s="149"/>
      <c r="N391" s="105"/>
      <c r="O391" s="106"/>
      <c r="P391" s="107">
        <f t="shared" si="45"/>
        <v>4</v>
      </c>
      <c r="Q391" s="108">
        <f t="shared" si="47"/>
        <v>365986</v>
      </c>
      <c r="R391" s="109">
        <f t="shared" si="48"/>
        <v>365986</v>
      </c>
      <c r="S391" s="110">
        <f t="shared" si="46"/>
        <v>52526.251473728473</v>
      </c>
      <c r="T391" s="111">
        <f t="shared" si="49"/>
        <v>14.351983811874899</v>
      </c>
      <c r="U391" s="112">
        <f t="shared" si="50"/>
        <v>85.648016188125098</v>
      </c>
      <c r="V391" s="113" t="str">
        <f t="shared" si="51"/>
        <v>ALTO</v>
      </c>
      <c r="X391" s="116" t="e">
        <f t="shared" si="52"/>
        <v>#DIV/0!</v>
      </c>
      <c r="Y391" s="116">
        <f t="shared" si="53"/>
        <v>-5.8368352887815382E-2</v>
      </c>
    </row>
    <row r="392" spans="3:25">
      <c r="C392" s="103">
        <v>383</v>
      </c>
      <c r="D392" s="104" t="s">
        <v>625</v>
      </c>
      <c r="E392" s="104" t="s">
        <v>626</v>
      </c>
      <c r="F392" s="104" t="s">
        <v>634</v>
      </c>
      <c r="G392" s="93" t="s">
        <v>18</v>
      </c>
      <c r="H392" s="140">
        <v>1</v>
      </c>
      <c r="I392" s="105">
        <v>1428</v>
      </c>
      <c r="J392" s="150">
        <v>1355.0308405270332</v>
      </c>
      <c r="K392" s="150">
        <v>1571.8357750113582</v>
      </c>
      <c r="L392" s="146">
        <v>5950</v>
      </c>
      <c r="M392" s="149"/>
      <c r="N392" s="105"/>
      <c r="O392" s="106"/>
      <c r="P392" s="107">
        <f t="shared" si="45"/>
        <v>4</v>
      </c>
      <c r="Q392" s="108">
        <f t="shared" si="47"/>
        <v>2576</v>
      </c>
      <c r="R392" s="109">
        <f t="shared" si="48"/>
        <v>2576</v>
      </c>
      <c r="S392" s="110">
        <f t="shared" si="46"/>
        <v>1949.4160209775353</v>
      </c>
      <c r="T392" s="111">
        <f t="shared" si="49"/>
        <v>75.676087770867056</v>
      </c>
      <c r="U392" s="112">
        <f t="shared" si="50"/>
        <v>24.323912229132944</v>
      </c>
      <c r="V392" s="113" t="str">
        <f t="shared" si="51"/>
        <v>BAJO</v>
      </c>
      <c r="X392" s="116" t="e">
        <f t="shared" si="52"/>
        <v>#DIV/0!</v>
      </c>
      <c r="Y392" s="116">
        <f t="shared" si="53"/>
        <v>-0.44565217391304346</v>
      </c>
    </row>
    <row r="393" spans="3:25" ht="52.15">
      <c r="C393" s="114">
        <v>384</v>
      </c>
      <c r="D393" s="104" t="s">
        <v>625</v>
      </c>
      <c r="E393" s="104" t="s">
        <v>626</v>
      </c>
      <c r="F393" s="104" t="s">
        <v>636</v>
      </c>
      <c r="G393" s="93" t="s">
        <v>18</v>
      </c>
      <c r="H393" s="140">
        <v>1</v>
      </c>
      <c r="I393" s="105">
        <v>164577</v>
      </c>
      <c r="J393" s="150">
        <v>181736.14718764197</v>
      </c>
      <c r="K393" s="150">
        <v>210813.93073766466</v>
      </c>
      <c r="L393" s="146">
        <v>773500</v>
      </c>
      <c r="M393" s="149"/>
      <c r="N393" s="105"/>
      <c r="O393" s="106"/>
      <c r="P393" s="107">
        <f t="shared" si="45"/>
        <v>4</v>
      </c>
      <c r="Q393" s="108">
        <f t="shared" si="47"/>
        <v>332657</v>
      </c>
      <c r="R393" s="109">
        <f t="shared" si="48"/>
        <v>332657</v>
      </c>
      <c r="S393" s="110">
        <f t="shared" si="46"/>
        <v>255056.99088128473</v>
      </c>
      <c r="T393" s="111">
        <f t="shared" si="49"/>
        <v>76.672666103910245</v>
      </c>
      <c r="U393" s="112">
        <f t="shared" si="50"/>
        <v>23.327333896089755</v>
      </c>
      <c r="V393" s="113" t="str">
        <f t="shared" si="51"/>
        <v>BAJO</v>
      </c>
      <c r="X393" s="116" t="e">
        <f t="shared" si="52"/>
        <v>#DIV/0!</v>
      </c>
      <c r="Y393" s="116">
        <f t="shared" si="53"/>
        <v>-0.50526518305642143</v>
      </c>
    </row>
    <row r="394" spans="3:25" ht="34.9">
      <c r="C394" s="103">
        <v>385</v>
      </c>
      <c r="D394" s="104" t="s">
        <v>625</v>
      </c>
      <c r="E394" s="104" t="s">
        <v>626</v>
      </c>
      <c r="F394" s="104" t="s">
        <v>638</v>
      </c>
      <c r="G394" s="93" t="s">
        <v>18</v>
      </c>
      <c r="H394" s="140">
        <v>1</v>
      </c>
      <c r="I394" s="105">
        <v>59024</v>
      </c>
      <c r="J394" s="150">
        <v>56275.510904134484</v>
      </c>
      <c r="K394" s="150">
        <v>65279.592648795988</v>
      </c>
      <c r="L394" s="150">
        <v>77350</v>
      </c>
      <c r="M394" s="149">
        <v>70942.737846433432</v>
      </c>
      <c r="N394" s="105"/>
      <c r="O394" s="106"/>
      <c r="P394" s="107">
        <f t="shared" ref="P394:P457" si="54">COUNT(I394:O394)</f>
        <v>5</v>
      </c>
      <c r="Q394" s="108">
        <f t="shared" si="47"/>
        <v>65774</v>
      </c>
      <c r="R394" s="109">
        <f t="shared" si="48"/>
        <v>65774</v>
      </c>
      <c r="S394" s="110">
        <f t="shared" ref="S394:S457" si="55">STDEVP(I394:O394)</f>
        <v>7703.8673402416052</v>
      </c>
      <c r="T394" s="111">
        <f t="shared" si="49"/>
        <v>11.71263316848847</v>
      </c>
      <c r="U394" s="112">
        <f t="shared" si="50"/>
        <v>88.287366831511534</v>
      </c>
      <c r="V394" s="113" t="str">
        <f t="shared" si="51"/>
        <v>ALTO</v>
      </c>
      <c r="X394" s="116" t="e">
        <f t="shared" si="52"/>
        <v>#DIV/0!</v>
      </c>
      <c r="Y394" s="116">
        <f t="shared" si="53"/>
        <v>-0.10262413719706875</v>
      </c>
    </row>
    <row r="395" spans="3:25">
      <c r="C395" s="114">
        <v>386</v>
      </c>
      <c r="D395" s="104" t="s">
        <v>625</v>
      </c>
      <c r="E395" s="104" t="s">
        <v>626</v>
      </c>
      <c r="F395" s="104" t="s">
        <v>173</v>
      </c>
      <c r="G395" s="93" t="s">
        <v>18</v>
      </c>
      <c r="H395" s="140">
        <v>1</v>
      </c>
      <c r="I395" s="105">
        <v>168861</v>
      </c>
      <c r="J395" s="150">
        <v>213108.05686506131</v>
      </c>
      <c r="K395" s="150">
        <v>247205.3459634711</v>
      </c>
      <c r="L395" s="150">
        <v>172550</v>
      </c>
      <c r="M395" s="149"/>
      <c r="N395" s="105">
        <v>179102.33301573235</v>
      </c>
      <c r="O395" s="106">
        <v>138142.30904155356</v>
      </c>
      <c r="P395" s="107">
        <f t="shared" si="54"/>
        <v>6</v>
      </c>
      <c r="Q395" s="108">
        <f t="shared" ref="Q395:Q458" si="56">ROUND(AVERAGE(I395:O395),0)</f>
        <v>186495</v>
      </c>
      <c r="R395" s="109">
        <f t="shared" ref="R395:R458" si="57">ROUND(+Q395*H395,0)</f>
        <v>186495</v>
      </c>
      <c r="S395" s="110">
        <f t="shared" si="55"/>
        <v>34861.765425794132</v>
      </c>
      <c r="T395" s="111">
        <f t="shared" ref="T395:T458" si="58">S395/Q395*100</f>
        <v>18.693136773529655</v>
      </c>
      <c r="U395" s="112">
        <f t="shared" ref="U395:U458" si="59">100-T395</f>
        <v>81.306863226470341</v>
      </c>
      <c r="V395" s="113" t="str">
        <f t="shared" ref="V395:V458" si="60">IF(U395&gt;70,"ALTO","BAJO")</f>
        <v>ALTO</v>
      </c>
      <c r="X395" s="116">
        <f t="shared" ref="X395:X458" si="61">(I395-O395)/O395</f>
        <v>0.22236989646094726</v>
      </c>
      <c r="Y395" s="116">
        <f t="shared" ref="Y395:Y458" si="62">(I395-Q395)/Q395</f>
        <v>-9.455481380197861E-2</v>
      </c>
    </row>
    <row r="396" spans="3:25">
      <c r="C396" s="103">
        <v>387</v>
      </c>
      <c r="D396" s="104" t="s">
        <v>625</v>
      </c>
      <c r="E396" s="104" t="s">
        <v>626</v>
      </c>
      <c r="F396" s="104" t="s">
        <v>640</v>
      </c>
      <c r="G396" s="93" t="s">
        <v>18</v>
      </c>
      <c r="H396" s="140">
        <v>1</v>
      </c>
      <c r="I396" s="105">
        <v>339745</v>
      </c>
      <c r="J396" s="150">
        <v>238146.67022262601</v>
      </c>
      <c r="K396" s="150">
        <v>276250.1374582462</v>
      </c>
      <c r="L396" s="146">
        <v>535500</v>
      </c>
      <c r="M396" s="149"/>
      <c r="N396" s="105">
        <v>324445.76882339909</v>
      </c>
      <c r="O396" s="106">
        <v>216465.79285863438</v>
      </c>
      <c r="P396" s="107">
        <f t="shared" si="54"/>
        <v>6</v>
      </c>
      <c r="Q396" s="108">
        <f t="shared" si="56"/>
        <v>321759</v>
      </c>
      <c r="R396" s="109">
        <f t="shared" si="57"/>
        <v>321759</v>
      </c>
      <c r="S396" s="110">
        <f t="shared" si="55"/>
        <v>105011.64041381561</v>
      </c>
      <c r="T396" s="111">
        <f t="shared" si="58"/>
        <v>32.636737562528353</v>
      </c>
      <c r="U396" s="112">
        <f t="shared" si="59"/>
        <v>67.363262437471647</v>
      </c>
      <c r="V396" s="113" t="str">
        <f t="shared" si="60"/>
        <v>BAJO</v>
      </c>
      <c r="X396" s="116">
        <f t="shared" si="61"/>
        <v>0.56950895341637009</v>
      </c>
      <c r="Y396" s="116">
        <f t="shared" si="62"/>
        <v>5.5898980292703543E-2</v>
      </c>
    </row>
    <row r="397" spans="3:25">
      <c r="C397" s="114">
        <v>388</v>
      </c>
      <c r="D397" s="104" t="s">
        <v>625</v>
      </c>
      <c r="E397" s="104" t="s">
        <v>626</v>
      </c>
      <c r="F397" s="104" t="s">
        <v>175</v>
      </c>
      <c r="G397" s="93" t="s">
        <v>18</v>
      </c>
      <c r="H397" s="140">
        <v>1</v>
      </c>
      <c r="I397" s="105">
        <v>329630</v>
      </c>
      <c r="J397" s="150">
        <v>205650.47771013176</v>
      </c>
      <c r="K397" s="150">
        <v>238554.55414375279</v>
      </c>
      <c r="L397" s="146">
        <v>535500</v>
      </c>
      <c r="M397" s="149">
        <v>241303.49931849158</v>
      </c>
      <c r="N397" s="105">
        <v>310255.02014181257</v>
      </c>
      <c r="O397" s="106">
        <v>239728.79223219882</v>
      </c>
      <c r="P397" s="107">
        <f t="shared" si="54"/>
        <v>7</v>
      </c>
      <c r="Q397" s="108">
        <f t="shared" si="56"/>
        <v>300089</v>
      </c>
      <c r="R397" s="109">
        <f t="shared" si="57"/>
        <v>300089</v>
      </c>
      <c r="S397" s="110">
        <f t="shared" si="55"/>
        <v>104333.64740015521</v>
      </c>
      <c r="T397" s="111">
        <f t="shared" si="58"/>
        <v>34.767568088185577</v>
      </c>
      <c r="U397" s="112">
        <f t="shared" si="59"/>
        <v>65.232431911814416</v>
      </c>
      <c r="V397" s="113" t="str">
        <f t="shared" si="60"/>
        <v>BAJO</v>
      </c>
      <c r="X397" s="116">
        <f t="shared" si="61"/>
        <v>0.37501214155671303</v>
      </c>
      <c r="Y397" s="116">
        <f t="shared" si="62"/>
        <v>9.8440795897217159E-2</v>
      </c>
    </row>
    <row r="398" spans="3:25">
      <c r="C398" s="103">
        <v>389</v>
      </c>
      <c r="D398" s="104" t="s">
        <v>625</v>
      </c>
      <c r="E398" s="104" t="s">
        <v>626</v>
      </c>
      <c r="F398" s="104" t="s">
        <v>641</v>
      </c>
      <c r="G398" s="93" t="s">
        <v>18</v>
      </c>
      <c r="H398" s="140">
        <v>1</v>
      </c>
      <c r="I398" s="105">
        <v>198373</v>
      </c>
      <c r="J398" s="150">
        <v>196766.67950022718</v>
      </c>
      <c r="K398" s="150">
        <v>228249.34822026349</v>
      </c>
      <c r="L398" s="150">
        <v>214200</v>
      </c>
      <c r="M398" s="149">
        <v>242039.92912312585</v>
      </c>
      <c r="N398" s="105">
        <v>189633.65634832706</v>
      </c>
      <c r="O398" s="106">
        <v>126363.70119022761</v>
      </c>
      <c r="P398" s="107">
        <f t="shared" si="54"/>
        <v>7</v>
      </c>
      <c r="Q398" s="108">
        <f t="shared" si="56"/>
        <v>199375</v>
      </c>
      <c r="R398" s="109">
        <f t="shared" si="57"/>
        <v>199375</v>
      </c>
      <c r="S398" s="110">
        <f t="shared" si="55"/>
        <v>34449.042401866085</v>
      </c>
      <c r="T398" s="111">
        <f t="shared" si="58"/>
        <v>17.27851656519929</v>
      </c>
      <c r="U398" s="112">
        <f t="shared" si="59"/>
        <v>82.721483434800717</v>
      </c>
      <c r="V398" s="113" t="str">
        <f t="shared" si="60"/>
        <v>ALTO</v>
      </c>
      <c r="X398" s="116">
        <f t="shared" si="61"/>
        <v>0.56985746801899828</v>
      </c>
      <c r="Y398" s="116">
        <f t="shared" si="62"/>
        <v>-5.0257053291536046E-3</v>
      </c>
    </row>
    <row r="399" spans="3:25">
      <c r="C399" s="114">
        <v>390</v>
      </c>
      <c r="D399" s="104" t="s">
        <v>625</v>
      </c>
      <c r="E399" s="104" t="s">
        <v>626</v>
      </c>
      <c r="F399" s="104" t="s">
        <v>642</v>
      </c>
      <c r="G399" s="93" t="s">
        <v>18</v>
      </c>
      <c r="H399" s="140">
        <v>1</v>
      </c>
      <c r="I399" s="105">
        <v>233240</v>
      </c>
      <c r="J399" s="150">
        <v>328830.63636528846</v>
      </c>
      <c r="K399" s="146">
        <v>381443.53818373464</v>
      </c>
      <c r="L399" s="150">
        <v>214200</v>
      </c>
      <c r="M399" s="149"/>
      <c r="N399" s="105">
        <v>221814.25178373588</v>
      </c>
      <c r="O399" s="106">
        <v>148570.39757778242</v>
      </c>
      <c r="P399" s="107">
        <f t="shared" si="54"/>
        <v>6</v>
      </c>
      <c r="Q399" s="108">
        <f t="shared" si="56"/>
        <v>254683</v>
      </c>
      <c r="R399" s="109">
        <f t="shared" si="57"/>
        <v>254683</v>
      </c>
      <c r="S399" s="110">
        <f t="shared" si="55"/>
        <v>77465.067997555947</v>
      </c>
      <c r="T399" s="111">
        <f t="shared" si="58"/>
        <v>30.416269636197136</v>
      </c>
      <c r="U399" s="112">
        <f t="shared" si="59"/>
        <v>69.583730363802857</v>
      </c>
      <c r="V399" s="113" t="str">
        <f t="shared" si="60"/>
        <v>BAJO</v>
      </c>
      <c r="X399" s="116">
        <f t="shared" si="61"/>
        <v>0.56989550948660361</v>
      </c>
      <c r="Y399" s="116">
        <f t="shared" si="62"/>
        <v>-8.4194861847865773E-2</v>
      </c>
    </row>
    <row r="400" spans="3:25">
      <c r="C400" s="103">
        <v>391</v>
      </c>
      <c r="D400" s="104" t="s">
        <v>625</v>
      </c>
      <c r="E400" s="104" t="s">
        <v>626</v>
      </c>
      <c r="F400" s="104" t="s">
        <v>178</v>
      </c>
      <c r="G400" s="93" t="s">
        <v>18</v>
      </c>
      <c r="H400" s="140">
        <v>1</v>
      </c>
      <c r="I400" s="105">
        <v>185283</v>
      </c>
      <c r="J400" s="150">
        <v>225878.97706042707</v>
      </c>
      <c r="K400" s="150">
        <v>262019.61339009542</v>
      </c>
      <c r="L400" s="150">
        <v>214200</v>
      </c>
      <c r="M400" s="149">
        <v>336057.46751476603</v>
      </c>
      <c r="N400" s="105">
        <v>137242.41785951695</v>
      </c>
      <c r="O400" s="139">
        <v>92050.998329505121</v>
      </c>
      <c r="P400" s="107">
        <f t="shared" si="54"/>
        <v>7</v>
      </c>
      <c r="Q400" s="108">
        <f t="shared" si="56"/>
        <v>207533</v>
      </c>
      <c r="R400" s="109">
        <f t="shared" si="57"/>
        <v>207533</v>
      </c>
      <c r="S400" s="110">
        <f t="shared" si="55"/>
        <v>74296.966578280917</v>
      </c>
      <c r="T400" s="111">
        <f t="shared" si="58"/>
        <v>35.800073520009306</v>
      </c>
      <c r="U400" s="112">
        <f t="shared" si="59"/>
        <v>64.199926479990694</v>
      </c>
      <c r="V400" s="113" t="str">
        <f t="shared" si="60"/>
        <v>BAJO</v>
      </c>
      <c r="X400" s="116">
        <f t="shared" si="61"/>
        <v>1.0128298808532445</v>
      </c>
      <c r="Y400" s="116">
        <f t="shared" si="62"/>
        <v>-0.10721186510097189</v>
      </c>
    </row>
    <row r="401" spans="3:25" ht="34.9">
      <c r="C401" s="114">
        <v>392</v>
      </c>
      <c r="D401" s="104" t="s">
        <v>625</v>
      </c>
      <c r="E401" s="104" t="s">
        <v>626</v>
      </c>
      <c r="F401" s="104" t="s">
        <v>646</v>
      </c>
      <c r="G401" s="93" t="s">
        <v>18</v>
      </c>
      <c r="H401" s="140">
        <v>1</v>
      </c>
      <c r="I401" s="105">
        <v>18683</v>
      </c>
      <c r="J401" s="150">
        <v>19563.257760109042</v>
      </c>
      <c r="K401" s="150">
        <v>22693.379001726484</v>
      </c>
      <c r="L401" s="146">
        <v>297500</v>
      </c>
      <c r="M401" s="149"/>
      <c r="N401" s="105">
        <v>14735.47230223798</v>
      </c>
      <c r="O401" s="106">
        <v>11904.700563792025</v>
      </c>
      <c r="P401" s="107">
        <f t="shared" si="54"/>
        <v>6</v>
      </c>
      <c r="Q401" s="108">
        <f t="shared" si="56"/>
        <v>64180</v>
      </c>
      <c r="R401" s="109">
        <f t="shared" si="57"/>
        <v>64180</v>
      </c>
      <c r="S401" s="110">
        <f t="shared" si="55"/>
        <v>104401.0385240086</v>
      </c>
      <c r="T401" s="111">
        <f t="shared" si="58"/>
        <v>162.6691158055603</v>
      </c>
      <c r="U401" s="112">
        <f t="shared" si="59"/>
        <v>-62.669115805560295</v>
      </c>
      <c r="V401" s="113" t="str">
        <f t="shared" si="60"/>
        <v>BAJO</v>
      </c>
      <c r="X401" s="116">
        <f t="shared" si="61"/>
        <v>0.56938008645291549</v>
      </c>
      <c r="Y401" s="116">
        <f t="shared" si="62"/>
        <v>-0.7088968526020567</v>
      </c>
    </row>
    <row r="402" spans="3:25">
      <c r="C402" s="103">
        <v>393</v>
      </c>
      <c r="D402" s="104" t="s">
        <v>625</v>
      </c>
      <c r="E402" s="104" t="s">
        <v>626</v>
      </c>
      <c r="F402" s="104" t="s">
        <v>647</v>
      </c>
      <c r="G402" s="93" t="s">
        <v>18</v>
      </c>
      <c r="H402" s="140">
        <v>1</v>
      </c>
      <c r="I402" s="105">
        <v>126854</v>
      </c>
      <c r="J402" s="150">
        <v>119242.71396637888</v>
      </c>
      <c r="K402" s="150">
        <v>138321.5482009995</v>
      </c>
      <c r="L402" s="146">
        <v>297500</v>
      </c>
      <c r="M402" s="149">
        <v>155263.95047705589</v>
      </c>
      <c r="N402" s="105">
        <v>118037.41841347219</v>
      </c>
      <c r="O402" s="106">
        <v>80829.852996450209</v>
      </c>
      <c r="P402" s="107">
        <f t="shared" si="54"/>
        <v>7</v>
      </c>
      <c r="Q402" s="108">
        <f t="shared" si="56"/>
        <v>148007</v>
      </c>
      <c r="R402" s="109">
        <f t="shared" si="57"/>
        <v>148007</v>
      </c>
      <c r="S402" s="110">
        <f t="shared" si="55"/>
        <v>64564.925037599416</v>
      </c>
      <c r="T402" s="111">
        <f t="shared" si="58"/>
        <v>43.622886105116251</v>
      </c>
      <c r="U402" s="112">
        <f t="shared" si="59"/>
        <v>56.377113894883749</v>
      </c>
      <c r="V402" s="113" t="str">
        <f t="shared" si="60"/>
        <v>BAJO</v>
      </c>
      <c r="X402" s="116">
        <f t="shared" si="61"/>
        <v>0.56939540649134945</v>
      </c>
      <c r="Y402" s="116">
        <f t="shared" si="62"/>
        <v>-0.14291891599721634</v>
      </c>
    </row>
    <row r="403" spans="3:25">
      <c r="C403" s="114">
        <v>394</v>
      </c>
      <c r="D403" s="104" t="s">
        <v>625</v>
      </c>
      <c r="E403" s="104" t="s">
        <v>626</v>
      </c>
      <c r="F403" s="104" t="s">
        <v>648</v>
      </c>
      <c r="G403" s="93" t="s">
        <v>18</v>
      </c>
      <c r="H403" s="140">
        <v>1</v>
      </c>
      <c r="I403" s="105">
        <v>84847</v>
      </c>
      <c r="J403" s="150">
        <v>91242.425411176722</v>
      </c>
      <c r="K403" s="150">
        <v>105841.21347696499</v>
      </c>
      <c r="L403" s="146">
        <v>297500</v>
      </c>
      <c r="M403" s="149"/>
      <c r="N403" s="105">
        <v>68900.554376246408</v>
      </c>
      <c r="O403" s="106">
        <v>54078.288577991232</v>
      </c>
      <c r="P403" s="107">
        <f t="shared" si="54"/>
        <v>6</v>
      </c>
      <c r="Q403" s="108">
        <f t="shared" si="56"/>
        <v>117068</v>
      </c>
      <c r="R403" s="109">
        <f t="shared" si="57"/>
        <v>117068</v>
      </c>
      <c r="S403" s="110">
        <f t="shared" si="55"/>
        <v>82335.398489001367</v>
      </c>
      <c r="T403" s="111">
        <f t="shared" si="58"/>
        <v>70.331259173302158</v>
      </c>
      <c r="U403" s="112">
        <f t="shared" si="59"/>
        <v>29.668740826697842</v>
      </c>
      <c r="V403" s="113" t="str">
        <f t="shared" si="60"/>
        <v>BAJO</v>
      </c>
      <c r="X403" s="116">
        <f t="shared" si="61"/>
        <v>0.56896607180226133</v>
      </c>
      <c r="Y403" s="116">
        <f t="shared" si="62"/>
        <v>-0.27523319779956951</v>
      </c>
    </row>
    <row r="404" spans="3:25">
      <c r="C404" s="103">
        <v>395</v>
      </c>
      <c r="D404" s="104" t="s">
        <v>625</v>
      </c>
      <c r="E404" s="104" t="s">
        <v>626</v>
      </c>
      <c r="F404" s="104" t="s">
        <v>649</v>
      </c>
      <c r="G404" s="93" t="s">
        <v>18</v>
      </c>
      <c r="H404" s="140">
        <v>1</v>
      </c>
      <c r="I404" s="105">
        <v>61047</v>
      </c>
      <c r="J404" s="150">
        <v>61489.433920945019</v>
      </c>
      <c r="K404" s="150">
        <v>71327.743348296222</v>
      </c>
      <c r="L404" s="146">
        <v>297500</v>
      </c>
      <c r="M404" s="149"/>
      <c r="N404" s="105">
        <v>43298.54420562819</v>
      </c>
      <c r="O404" s="106">
        <v>38909.55648360827</v>
      </c>
      <c r="P404" s="107">
        <f t="shared" si="54"/>
        <v>6</v>
      </c>
      <c r="Q404" s="108">
        <f t="shared" si="56"/>
        <v>95595</v>
      </c>
      <c r="R404" s="109">
        <f t="shared" si="57"/>
        <v>95595</v>
      </c>
      <c r="S404" s="110">
        <f t="shared" si="55"/>
        <v>90975.675784254097</v>
      </c>
      <c r="T404" s="111">
        <f t="shared" si="58"/>
        <v>95.167818174856521</v>
      </c>
      <c r="U404" s="112">
        <f t="shared" si="59"/>
        <v>4.8321818251434792</v>
      </c>
      <c r="V404" s="113" t="str">
        <f t="shared" si="60"/>
        <v>BAJO</v>
      </c>
      <c r="X404" s="116">
        <f t="shared" si="61"/>
        <v>0.56894617973139172</v>
      </c>
      <c r="Y404" s="116">
        <f t="shared" si="62"/>
        <v>-0.36139965479366076</v>
      </c>
    </row>
    <row r="405" spans="3:25" ht="34.9">
      <c r="C405" s="114">
        <v>396</v>
      </c>
      <c r="D405" s="104" t="s">
        <v>625</v>
      </c>
      <c r="E405" s="104" t="s">
        <v>626</v>
      </c>
      <c r="F405" s="104" t="s">
        <v>654</v>
      </c>
      <c r="G405" s="93" t="s">
        <v>18</v>
      </c>
      <c r="H405" s="140">
        <v>1</v>
      </c>
      <c r="I405" s="105">
        <v>849065</v>
      </c>
      <c r="J405" s="150">
        <v>925643.16910495213</v>
      </c>
      <c r="K405" s="150">
        <v>1073746.0761617445</v>
      </c>
      <c r="L405" s="150">
        <v>1130500</v>
      </c>
      <c r="M405" s="149"/>
      <c r="N405" s="105">
        <v>604685.12074008421</v>
      </c>
      <c r="O405" s="106">
        <v>540870.26581749844</v>
      </c>
      <c r="P405" s="107">
        <f t="shared" si="54"/>
        <v>6</v>
      </c>
      <c r="Q405" s="108">
        <f t="shared" si="56"/>
        <v>854085</v>
      </c>
      <c r="R405" s="109">
        <f t="shared" si="57"/>
        <v>854085</v>
      </c>
      <c r="S405" s="110">
        <f t="shared" si="55"/>
        <v>219888.52556657064</v>
      </c>
      <c r="T405" s="111">
        <f t="shared" si="58"/>
        <v>25.745508417378904</v>
      </c>
      <c r="U405" s="112">
        <f t="shared" si="59"/>
        <v>74.2544915826211</v>
      </c>
      <c r="V405" s="113" t="str">
        <f t="shared" si="60"/>
        <v>ALTO</v>
      </c>
      <c r="X405" s="116">
        <f t="shared" si="61"/>
        <v>0.56981267719844164</v>
      </c>
      <c r="Y405" s="116">
        <f t="shared" si="62"/>
        <v>-5.8776351299929166E-3</v>
      </c>
    </row>
    <row r="406" spans="3:25" ht="34.9">
      <c r="C406" s="103">
        <v>397</v>
      </c>
      <c r="D406" s="104" t="s">
        <v>625</v>
      </c>
      <c r="E406" s="104" t="s">
        <v>626</v>
      </c>
      <c r="F406" s="104" t="s">
        <v>655</v>
      </c>
      <c r="G406" s="93" t="s">
        <v>18</v>
      </c>
      <c r="H406" s="140">
        <v>1</v>
      </c>
      <c r="I406" s="105">
        <v>64855</v>
      </c>
      <c r="J406" s="150">
        <v>72364.047369377557</v>
      </c>
      <c r="K406" s="150">
        <v>83942.294948477967</v>
      </c>
      <c r="L406" s="146">
        <v>2261000</v>
      </c>
      <c r="M406" s="149"/>
      <c r="N406" s="105">
        <v>43577.889652116115</v>
      </c>
      <c r="O406" s="106">
        <v>41311.954479014414</v>
      </c>
      <c r="P406" s="107">
        <f t="shared" si="54"/>
        <v>6</v>
      </c>
      <c r="Q406" s="108">
        <f t="shared" si="56"/>
        <v>427842</v>
      </c>
      <c r="R406" s="109">
        <f t="shared" si="57"/>
        <v>427842</v>
      </c>
      <c r="S406" s="110">
        <f t="shared" si="55"/>
        <v>819951.60219631041</v>
      </c>
      <c r="T406" s="111">
        <f t="shared" si="58"/>
        <v>191.64822579277171</v>
      </c>
      <c r="U406" s="112">
        <f t="shared" si="59"/>
        <v>-91.648225792771711</v>
      </c>
      <c r="V406" s="113" t="str">
        <f t="shared" si="60"/>
        <v>BAJO</v>
      </c>
      <c r="X406" s="116">
        <f t="shared" si="61"/>
        <v>0.56988457258648817</v>
      </c>
      <c r="Y406" s="116">
        <f t="shared" si="62"/>
        <v>-0.84841366672743679</v>
      </c>
    </row>
    <row r="407" spans="3:25">
      <c r="C407" s="114">
        <v>398</v>
      </c>
      <c r="D407" s="104" t="s">
        <v>625</v>
      </c>
      <c r="E407" s="104" t="s">
        <v>626</v>
      </c>
      <c r="F407" s="104" t="s">
        <v>656</v>
      </c>
      <c r="G407" s="93" t="s">
        <v>18</v>
      </c>
      <c r="H407" s="140">
        <v>1</v>
      </c>
      <c r="I407" s="105">
        <v>166957</v>
      </c>
      <c r="J407" s="150">
        <v>177398.5756383462</v>
      </c>
      <c r="K407" s="150">
        <v>205782.34774048161</v>
      </c>
      <c r="L407" s="146">
        <v>416500</v>
      </c>
      <c r="M407" s="148">
        <v>272479.02771467512</v>
      </c>
      <c r="N407" s="105">
        <v>120118.54198980723</v>
      </c>
      <c r="O407" s="106">
        <v>106381.32449363124</v>
      </c>
      <c r="P407" s="107">
        <f t="shared" si="54"/>
        <v>7</v>
      </c>
      <c r="Q407" s="108">
        <f t="shared" si="56"/>
        <v>209374</v>
      </c>
      <c r="R407" s="109">
        <f t="shared" si="57"/>
        <v>209374</v>
      </c>
      <c r="S407" s="110">
        <f t="shared" si="55"/>
        <v>98772.452788721013</v>
      </c>
      <c r="T407" s="111">
        <f t="shared" si="58"/>
        <v>47.175128138508612</v>
      </c>
      <c r="U407" s="112">
        <f t="shared" si="59"/>
        <v>52.824871861491388</v>
      </c>
      <c r="V407" s="113" t="str">
        <f t="shared" si="60"/>
        <v>BAJO</v>
      </c>
      <c r="X407" s="116">
        <f t="shared" si="61"/>
        <v>0.56942020410730321</v>
      </c>
      <c r="Y407" s="116">
        <f t="shared" si="62"/>
        <v>-0.2025896243086534</v>
      </c>
    </row>
    <row r="408" spans="3:25">
      <c r="C408" s="103">
        <v>399</v>
      </c>
      <c r="D408" s="104" t="s">
        <v>625</v>
      </c>
      <c r="E408" s="104" t="s">
        <v>626</v>
      </c>
      <c r="F408" s="104" t="s">
        <v>659</v>
      </c>
      <c r="G408" s="93" t="s">
        <v>18</v>
      </c>
      <c r="H408" s="140">
        <v>1</v>
      </c>
      <c r="I408" s="105">
        <v>113050</v>
      </c>
      <c r="J408" s="150">
        <v>110906.32857791912</v>
      </c>
      <c r="K408" s="150">
        <v>128651.34115038617</v>
      </c>
      <c r="L408" s="146">
        <v>297500</v>
      </c>
      <c r="M408" s="149"/>
      <c r="N408" s="105">
        <v>79515.681342787502</v>
      </c>
      <c r="O408" s="106">
        <v>72060.87909793276</v>
      </c>
      <c r="P408" s="107">
        <f t="shared" si="54"/>
        <v>6</v>
      </c>
      <c r="Q408" s="108">
        <f t="shared" si="56"/>
        <v>133614</v>
      </c>
      <c r="R408" s="109">
        <f t="shared" si="57"/>
        <v>133614</v>
      </c>
      <c r="S408" s="110">
        <f t="shared" si="55"/>
        <v>75869.603257369425</v>
      </c>
      <c r="T408" s="111">
        <f t="shared" si="58"/>
        <v>56.782674912336596</v>
      </c>
      <c r="U408" s="112">
        <f t="shared" si="59"/>
        <v>43.217325087663404</v>
      </c>
      <c r="V408" s="113" t="str">
        <f t="shared" si="60"/>
        <v>BAJO</v>
      </c>
      <c r="X408" s="116">
        <f t="shared" si="61"/>
        <v>0.56881239051166543</v>
      </c>
      <c r="Y408" s="116">
        <f t="shared" si="62"/>
        <v>-0.15390602781145687</v>
      </c>
    </row>
    <row r="409" spans="3:25" ht="34.9">
      <c r="C409" s="114">
        <v>400</v>
      </c>
      <c r="D409" s="104" t="s">
        <v>625</v>
      </c>
      <c r="E409" s="104" t="s">
        <v>626</v>
      </c>
      <c r="F409" s="104" t="s">
        <v>662</v>
      </c>
      <c r="G409" s="93" t="s">
        <v>18</v>
      </c>
      <c r="H409" s="140">
        <v>1</v>
      </c>
      <c r="I409" s="105">
        <v>423759</v>
      </c>
      <c r="J409" s="150">
        <v>438794.3347932758</v>
      </c>
      <c r="K409" s="150">
        <v>509001.42836019979</v>
      </c>
      <c r="L409" s="146">
        <v>154700</v>
      </c>
      <c r="M409" s="149"/>
      <c r="N409" s="105">
        <v>260266.1524927986</v>
      </c>
      <c r="O409" s="106">
        <v>269934.63332637295</v>
      </c>
      <c r="P409" s="107">
        <f t="shared" si="54"/>
        <v>6</v>
      </c>
      <c r="Q409" s="108">
        <f t="shared" si="56"/>
        <v>342743</v>
      </c>
      <c r="R409" s="109">
        <f t="shared" si="57"/>
        <v>342743</v>
      </c>
      <c r="S409" s="110">
        <f t="shared" si="55"/>
        <v>123081.93385761358</v>
      </c>
      <c r="T409" s="111">
        <f t="shared" si="58"/>
        <v>35.910852696514169</v>
      </c>
      <c r="U409" s="112">
        <f t="shared" si="59"/>
        <v>64.089147303485831</v>
      </c>
      <c r="V409" s="113" t="str">
        <f t="shared" si="60"/>
        <v>BAJO</v>
      </c>
      <c r="X409" s="116">
        <f t="shared" si="61"/>
        <v>0.56985783846284321</v>
      </c>
      <c r="Y409" s="116">
        <f t="shared" si="62"/>
        <v>0.23637535996358788</v>
      </c>
    </row>
    <row r="410" spans="3:25">
      <c r="C410" s="103">
        <v>401</v>
      </c>
      <c r="D410" s="104" t="s">
        <v>625</v>
      </c>
      <c r="E410" s="104" t="s">
        <v>626</v>
      </c>
      <c r="F410" s="104" t="s">
        <v>664</v>
      </c>
      <c r="G410" s="93" t="s">
        <v>18</v>
      </c>
      <c r="H410" s="140">
        <v>1</v>
      </c>
      <c r="I410" s="105">
        <v>1489523</v>
      </c>
      <c r="J410" s="150">
        <v>1441277.817096774</v>
      </c>
      <c r="K410" s="150">
        <v>1671882.2678322576</v>
      </c>
      <c r="L410" s="150">
        <v>1011500</v>
      </c>
      <c r="M410" s="149"/>
      <c r="N410" s="105">
        <v>1238254.5606470199</v>
      </c>
      <c r="O410" s="106">
        <v>948774.66026310297</v>
      </c>
      <c r="P410" s="107">
        <f t="shared" si="54"/>
        <v>6</v>
      </c>
      <c r="Q410" s="108">
        <f t="shared" si="56"/>
        <v>1300202</v>
      </c>
      <c r="R410" s="109">
        <f t="shared" si="57"/>
        <v>1300202</v>
      </c>
      <c r="S410" s="110">
        <f t="shared" si="55"/>
        <v>259672.40703987892</v>
      </c>
      <c r="T410" s="111">
        <f t="shared" si="58"/>
        <v>19.971697247033841</v>
      </c>
      <c r="U410" s="112">
        <f t="shared" si="59"/>
        <v>80.028302752966155</v>
      </c>
      <c r="V410" s="113" t="str">
        <f t="shared" si="60"/>
        <v>ALTO</v>
      </c>
      <c r="X410" s="116">
        <f t="shared" si="61"/>
        <v>0.56994391016613266</v>
      </c>
      <c r="Y410" s="116">
        <f t="shared" si="62"/>
        <v>0.1456089130765835</v>
      </c>
    </row>
    <row r="411" spans="3:25">
      <c r="C411" s="114">
        <v>402</v>
      </c>
      <c r="D411" s="104" t="s">
        <v>625</v>
      </c>
      <c r="E411" s="104" t="s">
        <v>626</v>
      </c>
      <c r="F411" s="104" t="s">
        <v>666</v>
      </c>
      <c r="G411" s="93" t="s">
        <v>18</v>
      </c>
      <c r="H411" s="140">
        <v>1</v>
      </c>
      <c r="I411" s="105">
        <v>368543</v>
      </c>
      <c r="J411" s="150">
        <v>342805.61929123127</v>
      </c>
      <c r="K411" s="150">
        <v>397654.51837782824</v>
      </c>
      <c r="L411" s="150">
        <v>535500</v>
      </c>
      <c r="M411" s="149">
        <v>425779.16537937301</v>
      </c>
      <c r="N411" s="105">
        <v>251396.93456680703</v>
      </c>
      <c r="O411" s="106">
        <v>219531.83670912508</v>
      </c>
      <c r="P411" s="107">
        <f t="shared" si="54"/>
        <v>7</v>
      </c>
      <c r="Q411" s="108">
        <f t="shared" si="56"/>
        <v>363030</v>
      </c>
      <c r="R411" s="109">
        <f t="shared" si="57"/>
        <v>363030</v>
      </c>
      <c r="S411" s="110">
        <f t="shared" si="55"/>
        <v>98832.686061168904</v>
      </c>
      <c r="T411" s="111">
        <f t="shared" si="58"/>
        <v>27.224385329358153</v>
      </c>
      <c r="U411" s="112">
        <f t="shared" si="59"/>
        <v>72.775614670641843</v>
      </c>
      <c r="V411" s="113" t="str">
        <f t="shared" si="60"/>
        <v>ALTO</v>
      </c>
      <c r="X411" s="116">
        <f t="shared" si="61"/>
        <v>0.67876789774374036</v>
      </c>
      <c r="Y411" s="116">
        <f t="shared" si="62"/>
        <v>1.5186072776354571E-2</v>
      </c>
    </row>
    <row r="412" spans="3:25">
      <c r="C412" s="103">
        <v>403</v>
      </c>
      <c r="D412" s="104" t="s">
        <v>625</v>
      </c>
      <c r="E412" s="104" t="s">
        <v>626</v>
      </c>
      <c r="F412" s="104" t="s">
        <v>667</v>
      </c>
      <c r="G412" s="93" t="s">
        <v>18</v>
      </c>
      <c r="H412" s="140">
        <v>1</v>
      </c>
      <c r="I412" s="105">
        <v>8806</v>
      </c>
      <c r="J412" s="150">
        <v>9167.3236846887758</v>
      </c>
      <c r="K412" s="150">
        <v>10634.09547423898</v>
      </c>
      <c r="L412" s="146">
        <v>29750</v>
      </c>
      <c r="M412" s="149">
        <v>9941.8023625624719</v>
      </c>
      <c r="N412" s="105">
        <v>6285.2725459782851</v>
      </c>
      <c r="O412" s="106">
        <v>5632.1411568177073</v>
      </c>
      <c r="P412" s="107">
        <f t="shared" si="54"/>
        <v>7</v>
      </c>
      <c r="Q412" s="108">
        <f t="shared" si="56"/>
        <v>11460</v>
      </c>
      <c r="R412" s="109">
        <f t="shared" si="57"/>
        <v>11460</v>
      </c>
      <c r="S412" s="110">
        <f t="shared" si="55"/>
        <v>7658.3564475196317</v>
      </c>
      <c r="T412" s="111">
        <f t="shared" si="58"/>
        <v>66.82684509179434</v>
      </c>
      <c r="U412" s="112">
        <f t="shared" si="59"/>
        <v>33.17315490820566</v>
      </c>
      <c r="V412" s="113" t="str">
        <f t="shared" si="60"/>
        <v>BAJO</v>
      </c>
      <c r="X412" s="116">
        <f t="shared" si="61"/>
        <v>0.56352615369739734</v>
      </c>
      <c r="Y412" s="116">
        <f t="shared" si="62"/>
        <v>-0.23158813263525305</v>
      </c>
    </row>
    <row r="413" spans="3:25">
      <c r="C413" s="114">
        <v>404</v>
      </c>
      <c r="D413" s="104" t="s">
        <v>625</v>
      </c>
      <c r="E413" s="104" t="s">
        <v>626</v>
      </c>
      <c r="F413" s="104" t="s">
        <v>672</v>
      </c>
      <c r="G413" s="93" t="s">
        <v>18</v>
      </c>
      <c r="H413" s="140">
        <v>1</v>
      </c>
      <c r="I413" s="105">
        <v>399007</v>
      </c>
      <c r="J413" s="150">
        <v>424014.18861426623</v>
      </c>
      <c r="K413" s="150"/>
      <c r="L413" s="150">
        <v>285600</v>
      </c>
      <c r="M413" s="149"/>
      <c r="N413" s="105">
        <v>306162.60935076448</v>
      </c>
      <c r="O413" s="106">
        <v>254159.77135101275</v>
      </c>
      <c r="P413" s="107">
        <f t="shared" si="54"/>
        <v>5</v>
      </c>
      <c r="Q413" s="108">
        <f t="shared" si="56"/>
        <v>333789</v>
      </c>
      <c r="R413" s="109">
        <f t="shared" si="57"/>
        <v>333789</v>
      </c>
      <c r="S413" s="110">
        <f t="shared" si="55"/>
        <v>66060.855914236119</v>
      </c>
      <c r="T413" s="111">
        <f t="shared" si="58"/>
        <v>19.791202200862259</v>
      </c>
      <c r="U413" s="112">
        <f t="shared" si="59"/>
        <v>80.208797799137741</v>
      </c>
      <c r="V413" s="113" t="str">
        <f t="shared" si="60"/>
        <v>ALTO</v>
      </c>
      <c r="X413" s="116">
        <f t="shared" si="61"/>
        <v>0.56990619671648546</v>
      </c>
      <c r="Y413" s="116">
        <f t="shared" si="62"/>
        <v>0.19538690609936218</v>
      </c>
    </row>
    <row r="414" spans="3:25" ht="34.9">
      <c r="C414" s="103">
        <v>405</v>
      </c>
      <c r="D414" s="104" t="s">
        <v>625</v>
      </c>
      <c r="E414" s="104" t="s">
        <v>626</v>
      </c>
      <c r="F414" s="104" t="s">
        <v>675</v>
      </c>
      <c r="G414" s="93" t="s">
        <v>18</v>
      </c>
      <c r="H414" s="140">
        <v>1</v>
      </c>
      <c r="I414" s="105">
        <v>81277</v>
      </c>
      <c r="J414" s="150">
        <v>92996.355729213989</v>
      </c>
      <c r="K414" s="150">
        <v>107875.77264588821</v>
      </c>
      <c r="L414" s="146">
        <v>416500</v>
      </c>
      <c r="M414" s="149"/>
      <c r="N414" s="105">
        <v>57978.147418568587</v>
      </c>
      <c r="O414" s="106">
        <v>51824.104823553978</v>
      </c>
      <c r="P414" s="107">
        <f t="shared" si="54"/>
        <v>6</v>
      </c>
      <c r="Q414" s="108">
        <f t="shared" si="56"/>
        <v>134742</v>
      </c>
      <c r="R414" s="109">
        <f t="shared" si="57"/>
        <v>134742</v>
      </c>
      <c r="S414" s="110">
        <f t="shared" si="55"/>
        <v>127461.52110891986</v>
      </c>
      <c r="T414" s="111">
        <f t="shared" si="58"/>
        <v>94.596726417093308</v>
      </c>
      <c r="U414" s="112">
        <f t="shared" si="59"/>
        <v>5.4032735829066922</v>
      </c>
      <c r="V414" s="113" t="str">
        <f t="shared" si="60"/>
        <v>BAJO</v>
      </c>
      <c r="X414" s="116">
        <f t="shared" si="61"/>
        <v>0.5683242436453958</v>
      </c>
      <c r="Y414" s="116">
        <f t="shared" si="62"/>
        <v>-0.39679535705273783</v>
      </c>
    </row>
    <row r="415" spans="3:25">
      <c r="C415" s="114">
        <v>406</v>
      </c>
      <c r="D415" s="104" t="s">
        <v>625</v>
      </c>
      <c r="E415" s="104" t="s">
        <v>626</v>
      </c>
      <c r="F415" s="104" t="s">
        <v>676</v>
      </c>
      <c r="G415" s="93" t="s">
        <v>18</v>
      </c>
      <c r="H415" s="140">
        <v>1</v>
      </c>
      <c r="I415" s="105">
        <v>8925</v>
      </c>
      <c r="J415" s="150">
        <v>8468.9427532939553</v>
      </c>
      <c r="K415" s="150">
        <v>9823.9735938209869</v>
      </c>
      <c r="L415" s="146">
        <v>416500</v>
      </c>
      <c r="M415" s="149">
        <v>11291.92367105861</v>
      </c>
      <c r="N415" s="105">
        <v>6746.1925326833598</v>
      </c>
      <c r="O415" s="106">
        <v>5760.4460221340578</v>
      </c>
      <c r="P415" s="107">
        <f t="shared" si="54"/>
        <v>7</v>
      </c>
      <c r="Q415" s="108">
        <f t="shared" si="56"/>
        <v>66788</v>
      </c>
      <c r="R415" s="109">
        <f t="shared" si="57"/>
        <v>66788</v>
      </c>
      <c r="S415" s="110">
        <f t="shared" si="55"/>
        <v>142779.45927292758</v>
      </c>
      <c r="T415" s="111">
        <f t="shared" si="58"/>
        <v>213.78010911080966</v>
      </c>
      <c r="U415" s="112">
        <f t="shared" si="59"/>
        <v>-113.78010911080966</v>
      </c>
      <c r="V415" s="113" t="str">
        <f t="shared" si="60"/>
        <v>BAJO</v>
      </c>
      <c r="X415" s="116">
        <f t="shared" si="61"/>
        <v>0.54935919296984892</v>
      </c>
      <c r="Y415" s="116">
        <f t="shared" si="62"/>
        <v>-0.86636820985805829</v>
      </c>
    </row>
    <row r="416" spans="3:25" ht="34.9">
      <c r="C416" s="103">
        <v>407</v>
      </c>
      <c r="D416" s="104" t="s">
        <v>625</v>
      </c>
      <c r="E416" s="104" t="s">
        <v>626</v>
      </c>
      <c r="F416" s="104" t="s">
        <v>679</v>
      </c>
      <c r="G416" s="93" t="s">
        <v>18</v>
      </c>
      <c r="H416" s="140">
        <v>1</v>
      </c>
      <c r="I416" s="105">
        <v>329868</v>
      </c>
      <c r="J416" s="150">
        <v>364068.80251703772</v>
      </c>
      <c r="K416" s="150"/>
      <c r="L416" s="150">
        <v>297500</v>
      </c>
      <c r="M416" s="149"/>
      <c r="N416" s="105">
        <v>283102.64274318638</v>
      </c>
      <c r="O416" s="106">
        <v>210136.82355397788</v>
      </c>
      <c r="P416" s="107">
        <f t="shared" si="54"/>
        <v>5</v>
      </c>
      <c r="Q416" s="108">
        <f t="shared" si="56"/>
        <v>296935</v>
      </c>
      <c r="R416" s="109">
        <f t="shared" si="57"/>
        <v>296935</v>
      </c>
      <c r="S416" s="110">
        <f t="shared" si="55"/>
        <v>51608.345634615282</v>
      </c>
      <c r="T416" s="111">
        <f t="shared" si="58"/>
        <v>17.380351132273152</v>
      </c>
      <c r="U416" s="112">
        <f t="shared" si="59"/>
        <v>82.619648867726852</v>
      </c>
      <c r="V416" s="113" t="str">
        <f t="shared" si="60"/>
        <v>ALTO</v>
      </c>
      <c r="X416" s="116">
        <f t="shared" si="61"/>
        <v>0.56977722619504023</v>
      </c>
      <c r="Y416" s="116">
        <f t="shared" si="62"/>
        <v>0.11090979507299577</v>
      </c>
    </row>
    <row r="417" spans="3:25" ht="34.9">
      <c r="C417" s="114">
        <v>408</v>
      </c>
      <c r="D417" s="104" t="s">
        <v>625</v>
      </c>
      <c r="E417" s="104" t="s">
        <v>626</v>
      </c>
      <c r="F417" s="104" t="s">
        <v>680</v>
      </c>
      <c r="G417" s="93" t="s">
        <v>18</v>
      </c>
      <c r="H417" s="140">
        <v>1</v>
      </c>
      <c r="I417" s="105">
        <v>297857</v>
      </c>
      <c r="J417" s="150">
        <v>316598.53731031349</v>
      </c>
      <c r="K417" s="150">
        <v>367254.30327996361</v>
      </c>
      <c r="L417" s="146">
        <v>154700</v>
      </c>
      <c r="M417" s="149"/>
      <c r="N417" s="105">
        <v>196882.6706846887</v>
      </c>
      <c r="O417" s="106">
        <v>189788.33556065985</v>
      </c>
      <c r="P417" s="107">
        <f t="shared" si="54"/>
        <v>6</v>
      </c>
      <c r="Q417" s="108">
        <f t="shared" si="56"/>
        <v>253847</v>
      </c>
      <c r="R417" s="109">
        <f t="shared" si="57"/>
        <v>253847</v>
      </c>
      <c r="S417" s="110">
        <f t="shared" si="55"/>
        <v>77367.550136685168</v>
      </c>
      <c r="T417" s="111">
        <f t="shared" si="58"/>
        <v>30.47802421800737</v>
      </c>
      <c r="U417" s="112">
        <f t="shared" si="59"/>
        <v>69.521975781992637</v>
      </c>
      <c r="V417" s="113" t="str">
        <f t="shared" si="60"/>
        <v>BAJO</v>
      </c>
      <c r="X417" s="116">
        <f t="shared" si="61"/>
        <v>0.569416788023832</v>
      </c>
      <c r="Y417" s="116">
        <f t="shared" si="62"/>
        <v>0.17337214936556272</v>
      </c>
    </row>
    <row r="418" spans="3:25" ht="34.9">
      <c r="C418" s="103">
        <v>409</v>
      </c>
      <c r="D418" s="104" t="s">
        <v>625</v>
      </c>
      <c r="E418" s="104" t="s">
        <v>626</v>
      </c>
      <c r="F418" s="104" t="s">
        <v>681</v>
      </c>
      <c r="G418" s="93" t="s">
        <v>18</v>
      </c>
      <c r="H418" s="140">
        <v>1</v>
      </c>
      <c r="I418" s="105">
        <v>52241</v>
      </c>
      <c r="J418" s="150">
        <v>54720.416633348475</v>
      </c>
      <c r="K418" s="150">
        <v>63475.683294684226</v>
      </c>
      <c r="L418" s="146">
        <v>297500</v>
      </c>
      <c r="M418" s="149"/>
      <c r="N418" s="105">
        <v>34303.620828717045</v>
      </c>
      <c r="O418" s="106">
        <v>33312.80977239507</v>
      </c>
      <c r="P418" s="107">
        <f t="shared" si="54"/>
        <v>6</v>
      </c>
      <c r="Q418" s="108">
        <f t="shared" si="56"/>
        <v>89259</v>
      </c>
      <c r="R418" s="109">
        <f t="shared" si="57"/>
        <v>89259</v>
      </c>
      <c r="S418" s="110">
        <f t="shared" si="55"/>
        <v>93757.141476536664</v>
      </c>
      <c r="T418" s="111">
        <f t="shared" si="58"/>
        <v>105.03942625005509</v>
      </c>
      <c r="U418" s="112">
        <f t="shared" si="59"/>
        <v>-5.0394262500550866</v>
      </c>
      <c r="V418" s="113" t="str">
        <f t="shared" si="60"/>
        <v>BAJO</v>
      </c>
      <c r="X418" s="116">
        <f t="shared" si="61"/>
        <v>0.56819554870721012</v>
      </c>
      <c r="Y418" s="116">
        <f t="shared" si="62"/>
        <v>-0.41472568592522885</v>
      </c>
    </row>
    <row r="419" spans="3:25" ht="34.9">
      <c r="C419" s="114">
        <v>410</v>
      </c>
      <c r="D419" s="104" t="s">
        <v>625</v>
      </c>
      <c r="E419" s="104" t="s">
        <v>686</v>
      </c>
      <c r="F419" s="104" t="s">
        <v>687</v>
      </c>
      <c r="G419" s="93" t="s">
        <v>18</v>
      </c>
      <c r="H419" s="140">
        <v>1</v>
      </c>
      <c r="I419" s="105">
        <v>229551</v>
      </c>
      <c r="J419" s="150">
        <v>234552.89277601091</v>
      </c>
      <c r="K419" s="150">
        <v>272081.35562017257</v>
      </c>
      <c r="L419" s="146">
        <v>53550</v>
      </c>
      <c r="M419" s="149">
        <v>303777.29441163107</v>
      </c>
      <c r="N419" s="105">
        <v>170498.49326390427</v>
      </c>
      <c r="O419" s="106">
        <v>146246.53100856129</v>
      </c>
      <c r="P419" s="107">
        <f t="shared" si="54"/>
        <v>7</v>
      </c>
      <c r="Q419" s="108">
        <f t="shared" si="56"/>
        <v>201465</v>
      </c>
      <c r="R419" s="109">
        <f t="shared" si="57"/>
        <v>201465</v>
      </c>
      <c r="S419" s="110">
        <f t="shared" si="55"/>
        <v>78581.130408966885</v>
      </c>
      <c r="T419" s="111">
        <f t="shared" si="58"/>
        <v>39.004854644214568</v>
      </c>
      <c r="U419" s="112">
        <f t="shared" si="59"/>
        <v>60.995145355785432</v>
      </c>
      <c r="V419" s="113" t="str">
        <f t="shared" si="60"/>
        <v>BAJO</v>
      </c>
      <c r="X419" s="116">
        <f t="shared" si="61"/>
        <v>0.56961671785953039</v>
      </c>
      <c r="Y419" s="116">
        <f t="shared" si="62"/>
        <v>0.13940883031792123</v>
      </c>
    </row>
    <row r="420" spans="3:25" ht="34.9">
      <c r="C420" s="103">
        <v>411</v>
      </c>
      <c r="D420" s="104" t="s">
        <v>625</v>
      </c>
      <c r="E420" s="104" t="s">
        <v>699</v>
      </c>
      <c r="F420" s="104" t="s">
        <v>700</v>
      </c>
      <c r="G420" s="93" t="s">
        <v>18</v>
      </c>
      <c r="H420" s="140">
        <v>1</v>
      </c>
      <c r="I420" s="105">
        <v>234787</v>
      </c>
      <c r="J420" s="150">
        <v>239984.06258518854</v>
      </c>
      <c r="K420" s="150">
        <v>278381.51259881869</v>
      </c>
      <c r="L420" s="146">
        <v>714000</v>
      </c>
      <c r="M420" s="149"/>
      <c r="N420" s="105">
        <v>178725.21666297363</v>
      </c>
      <c r="O420" s="106">
        <v>149587.98788891209</v>
      </c>
      <c r="P420" s="107">
        <f t="shared" si="54"/>
        <v>6</v>
      </c>
      <c r="Q420" s="108">
        <f t="shared" si="56"/>
        <v>299244</v>
      </c>
      <c r="R420" s="109">
        <f t="shared" si="57"/>
        <v>299244</v>
      </c>
      <c r="S420" s="110">
        <f t="shared" si="55"/>
        <v>190195.48147694216</v>
      </c>
      <c r="T420" s="111">
        <f t="shared" si="58"/>
        <v>63.558661653012983</v>
      </c>
      <c r="U420" s="112">
        <f t="shared" si="59"/>
        <v>36.441338346987017</v>
      </c>
      <c r="V420" s="113" t="str">
        <f t="shared" si="60"/>
        <v>BAJO</v>
      </c>
      <c r="X420" s="116">
        <f t="shared" si="61"/>
        <v>0.56955784560962808</v>
      </c>
      <c r="Y420" s="116">
        <f t="shared" si="62"/>
        <v>-0.21539947333948217</v>
      </c>
    </row>
    <row r="421" spans="3:25" ht="34.9">
      <c r="C421" s="114">
        <v>412</v>
      </c>
      <c r="D421" s="104" t="s">
        <v>625</v>
      </c>
      <c r="E421" s="104" t="s">
        <v>699</v>
      </c>
      <c r="F421" s="104" t="s">
        <v>702</v>
      </c>
      <c r="G421" s="93" t="s">
        <v>18</v>
      </c>
      <c r="H421" s="140">
        <v>1</v>
      </c>
      <c r="I421" s="105">
        <v>1813560</v>
      </c>
      <c r="J421" s="150">
        <v>1977264.9301226714</v>
      </c>
      <c r="K421" s="150"/>
      <c r="L421" s="146">
        <v>4165000</v>
      </c>
      <c r="M421" s="149"/>
      <c r="N421" s="105">
        <v>1764387.7418346999</v>
      </c>
      <c r="O421" s="106">
        <v>1155200.5974107329</v>
      </c>
      <c r="P421" s="107">
        <f t="shared" si="54"/>
        <v>5</v>
      </c>
      <c r="Q421" s="108">
        <f t="shared" si="56"/>
        <v>2175083</v>
      </c>
      <c r="R421" s="109">
        <f t="shared" si="57"/>
        <v>2175083</v>
      </c>
      <c r="S421" s="110">
        <f t="shared" si="55"/>
        <v>1033289.0443025229</v>
      </c>
      <c r="T421" s="111">
        <f t="shared" si="58"/>
        <v>47.505729404465157</v>
      </c>
      <c r="U421" s="112">
        <f t="shared" si="59"/>
        <v>52.494270595534843</v>
      </c>
      <c r="V421" s="113" t="str">
        <f t="shared" si="60"/>
        <v>BAJO</v>
      </c>
      <c r="X421" s="116">
        <f t="shared" si="61"/>
        <v>0.56990916042193385</v>
      </c>
      <c r="Y421" s="116">
        <f t="shared" si="62"/>
        <v>-0.16621112849486663</v>
      </c>
    </row>
    <row r="422" spans="3:25" ht="34.9">
      <c r="C422" s="103">
        <v>413</v>
      </c>
      <c r="D422" s="104" t="s">
        <v>625</v>
      </c>
      <c r="E422" s="104" t="s">
        <v>699</v>
      </c>
      <c r="F422" s="104" t="s">
        <v>704</v>
      </c>
      <c r="G422" s="93" t="s">
        <v>18</v>
      </c>
      <c r="H422" s="140">
        <v>1</v>
      </c>
      <c r="I422" s="105">
        <v>8949514</v>
      </c>
      <c r="J422" s="150">
        <v>9391403.3182598818</v>
      </c>
      <c r="K422" s="150"/>
      <c r="L422" s="146">
        <v>53550000</v>
      </c>
      <c r="M422" s="149"/>
      <c r="N422" s="105">
        <v>6128070.895967206</v>
      </c>
      <c r="O422" s="106">
        <v>5700434.7396116098</v>
      </c>
      <c r="P422" s="107">
        <f t="shared" si="54"/>
        <v>5</v>
      </c>
      <c r="Q422" s="108">
        <f t="shared" si="56"/>
        <v>16743885</v>
      </c>
      <c r="R422" s="109">
        <f t="shared" si="57"/>
        <v>16743885</v>
      </c>
      <c r="S422" s="110">
        <f t="shared" si="55"/>
        <v>18461606.703124426</v>
      </c>
      <c r="T422" s="111">
        <f t="shared" si="58"/>
        <v>110.25880017167118</v>
      </c>
      <c r="U422" s="112">
        <f t="shared" si="59"/>
        <v>-10.258800171671183</v>
      </c>
      <c r="V422" s="113" t="str">
        <f t="shared" si="60"/>
        <v>BAJO</v>
      </c>
      <c r="X422" s="116">
        <f t="shared" si="61"/>
        <v>0.56997043362516608</v>
      </c>
      <c r="Y422" s="116">
        <f t="shared" si="62"/>
        <v>-0.46550552634588688</v>
      </c>
    </row>
    <row r="423" spans="3:25" ht="34.9">
      <c r="C423" s="114">
        <v>414</v>
      </c>
      <c r="D423" s="104" t="s">
        <v>625</v>
      </c>
      <c r="E423" s="104" t="s">
        <v>699</v>
      </c>
      <c r="F423" s="104" t="s">
        <v>706</v>
      </c>
      <c r="G423" s="93" t="s">
        <v>18</v>
      </c>
      <c r="H423" s="140">
        <v>1</v>
      </c>
      <c r="I423" s="105">
        <v>15589</v>
      </c>
      <c r="J423" s="150">
        <v>17199.318087233078</v>
      </c>
      <c r="K423" s="150">
        <v>19951.208981190368</v>
      </c>
      <c r="L423" s="146">
        <v>535500</v>
      </c>
      <c r="M423" s="149">
        <v>23197.538845979099</v>
      </c>
      <c r="N423" s="105">
        <v>11285.556038112123</v>
      </c>
      <c r="O423" s="106">
        <v>10001.143036124453</v>
      </c>
      <c r="P423" s="107">
        <f t="shared" si="54"/>
        <v>7</v>
      </c>
      <c r="Q423" s="108">
        <f t="shared" si="56"/>
        <v>90389</v>
      </c>
      <c r="R423" s="109">
        <f t="shared" si="57"/>
        <v>90389</v>
      </c>
      <c r="S423" s="110">
        <f t="shared" si="55"/>
        <v>181765.66904707128</v>
      </c>
      <c r="T423" s="111">
        <f t="shared" si="58"/>
        <v>201.09268721533735</v>
      </c>
      <c r="U423" s="112">
        <f t="shared" si="59"/>
        <v>-101.09268721533735</v>
      </c>
      <c r="V423" s="113" t="str">
        <f t="shared" si="60"/>
        <v>BAJO</v>
      </c>
      <c r="X423" s="116">
        <f t="shared" si="61"/>
        <v>0.55872183246375207</v>
      </c>
      <c r="Y423" s="116">
        <f t="shared" si="62"/>
        <v>-0.82753432386684223</v>
      </c>
    </row>
    <row r="424" spans="3:25" ht="34.9">
      <c r="C424" s="103">
        <v>415</v>
      </c>
      <c r="D424" s="104" t="s">
        <v>625</v>
      </c>
      <c r="E424" s="104" t="s">
        <v>699</v>
      </c>
      <c r="F424" s="104" t="s">
        <v>707</v>
      </c>
      <c r="G424" s="93" t="s">
        <v>18</v>
      </c>
      <c r="H424" s="140">
        <v>1</v>
      </c>
      <c r="I424" s="105">
        <v>234549</v>
      </c>
      <c r="J424" s="150">
        <v>220531.26929577463</v>
      </c>
      <c r="K424" s="150"/>
      <c r="L424" s="150">
        <v>285600</v>
      </c>
      <c r="M424" s="149"/>
      <c r="N424" s="105">
        <v>200067.20877465102</v>
      </c>
      <c r="O424" s="106">
        <v>149420.97034871581</v>
      </c>
      <c r="P424" s="107">
        <f t="shared" si="54"/>
        <v>5</v>
      </c>
      <c r="Q424" s="108">
        <f t="shared" si="56"/>
        <v>218034</v>
      </c>
      <c r="R424" s="109">
        <f t="shared" si="57"/>
        <v>218034</v>
      </c>
      <c r="S424" s="110">
        <f t="shared" si="55"/>
        <v>44440.295587039771</v>
      </c>
      <c r="T424" s="111">
        <f t="shared" si="58"/>
        <v>20.382277803938731</v>
      </c>
      <c r="U424" s="112">
        <f t="shared" si="59"/>
        <v>79.617722196061266</v>
      </c>
      <c r="V424" s="113" t="str">
        <f t="shared" si="60"/>
        <v>ALTO</v>
      </c>
      <c r="X424" s="116">
        <f t="shared" si="61"/>
        <v>0.56971942728396163</v>
      </c>
      <c r="Y424" s="116">
        <f t="shared" si="62"/>
        <v>7.5745067283084291E-2</v>
      </c>
    </row>
    <row r="425" spans="3:25" ht="34.9">
      <c r="C425" s="114">
        <v>416</v>
      </c>
      <c r="D425" s="104" t="s">
        <v>625</v>
      </c>
      <c r="E425" s="104" t="s">
        <v>699</v>
      </c>
      <c r="F425" s="104" t="s">
        <v>109</v>
      </c>
      <c r="G425" s="93" t="s">
        <v>18</v>
      </c>
      <c r="H425" s="140">
        <v>1</v>
      </c>
      <c r="I425" s="105">
        <v>208845</v>
      </c>
      <c r="J425" s="150">
        <v>176387.21203998182</v>
      </c>
      <c r="K425" s="150">
        <v>204609.16596637887</v>
      </c>
      <c r="L425" s="150">
        <v>285600</v>
      </c>
      <c r="M425" s="149"/>
      <c r="N425" s="105">
        <v>153318.74830489699</v>
      </c>
      <c r="O425" s="106">
        <v>117841.3823345166</v>
      </c>
      <c r="P425" s="107">
        <f t="shared" si="54"/>
        <v>6</v>
      </c>
      <c r="Q425" s="108">
        <f t="shared" si="56"/>
        <v>191100</v>
      </c>
      <c r="R425" s="109">
        <f t="shared" si="57"/>
        <v>191100</v>
      </c>
      <c r="S425" s="110">
        <f t="shared" si="55"/>
        <v>52342.377288373318</v>
      </c>
      <c r="T425" s="111">
        <f t="shared" si="58"/>
        <v>27.390045676804458</v>
      </c>
      <c r="U425" s="112">
        <f t="shared" si="59"/>
        <v>72.609954323195538</v>
      </c>
      <c r="V425" s="113" t="str">
        <f t="shared" si="60"/>
        <v>ALTO</v>
      </c>
      <c r="X425" s="116">
        <f t="shared" si="61"/>
        <v>0.77225517778764019</v>
      </c>
      <c r="Y425" s="116">
        <f t="shared" si="62"/>
        <v>9.285714285714286E-2</v>
      </c>
    </row>
    <row r="426" spans="3:25" ht="34.9">
      <c r="C426" s="103">
        <v>417</v>
      </c>
      <c r="D426" s="104" t="s">
        <v>625</v>
      </c>
      <c r="E426" s="104" t="s">
        <v>699</v>
      </c>
      <c r="F426" s="104" t="s">
        <v>708</v>
      </c>
      <c r="G426" s="93" t="s">
        <v>18</v>
      </c>
      <c r="H426" s="140">
        <v>1</v>
      </c>
      <c r="I426" s="138">
        <v>419713</v>
      </c>
      <c r="J426" s="150">
        <v>116562.10947751022</v>
      </c>
      <c r="K426" s="150">
        <v>135212.04699391182</v>
      </c>
      <c r="L426" s="146">
        <v>1130500</v>
      </c>
      <c r="M426" s="149">
        <v>127034.14129940936</v>
      </c>
      <c r="N426" s="105">
        <v>84446.128473299352</v>
      </c>
      <c r="O426" s="106">
        <v>75705.400918772197</v>
      </c>
      <c r="P426" s="107">
        <f t="shared" si="54"/>
        <v>7</v>
      </c>
      <c r="Q426" s="108">
        <f t="shared" si="56"/>
        <v>298453</v>
      </c>
      <c r="R426" s="109">
        <f t="shared" si="57"/>
        <v>298453</v>
      </c>
      <c r="S426" s="110">
        <f t="shared" si="55"/>
        <v>356878.92338143266</v>
      </c>
      <c r="T426" s="111">
        <f t="shared" si="58"/>
        <v>119.57625602069091</v>
      </c>
      <c r="U426" s="112">
        <f t="shared" si="59"/>
        <v>-19.576256020690906</v>
      </c>
      <c r="V426" s="113" t="str">
        <f t="shared" si="60"/>
        <v>BAJO</v>
      </c>
      <c r="X426" s="116">
        <f t="shared" si="61"/>
        <v>4.5440298169787035</v>
      </c>
      <c r="Y426" s="116">
        <f t="shared" si="62"/>
        <v>0.40629512854620325</v>
      </c>
    </row>
    <row r="427" spans="3:25" ht="34.9">
      <c r="C427" s="114">
        <v>418</v>
      </c>
      <c r="D427" s="104" t="s">
        <v>625</v>
      </c>
      <c r="E427" s="104" t="s">
        <v>699</v>
      </c>
      <c r="F427" s="104" t="s">
        <v>710</v>
      </c>
      <c r="G427" s="93" t="s">
        <v>18</v>
      </c>
      <c r="H427" s="140">
        <v>1</v>
      </c>
      <c r="I427" s="105">
        <v>871437</v>
      </c>
      <c r="J427" s="150">
        <v>771950.26887778274</v>
      </c>
      <c r="K427" s="150">
        <v>895462.3118982279</v>
      </c>
      <c r="L427" s="150">
        <v>1130500</v>
      </c>
      <c r="M427" s="149">
        <v>965336.7355747387</v>
      </c>
      <c r="N427" s="105">
        <v>629449.09457123873</v>
      </c>
      <c r="O427" s="106">
        <v>555098.8329505116</v>
      </c>
      <c r="P427" s="107">
        <f t="shared" si="54"/>
        <v>7</v>
      </c>
      <c r="Q427" s="108">
        <f t="shared" si="56"/>
        <v>831319</v>
      </c>
      <c r="R427" s="109">
        <f t="shared" si="57"/>
        <v>831319</v>
      </c>
      <c r="S427" s="110">
        <f t="shared" si="55"/>
        <v>182743.97712661081</v>
      </c>
      <c r="T427" s="111">
        <f t="shared" si="58"/>
        <v>21.982413144245569</v>
      </c>
      <c r="U427" s="112">
        <f t="shared" si="59"/>
        <v>78.017586855754431</v>
      </c>
      <c r="V427" s="113" t="str">
        <f t="shared" si="60"/>
        <v>ALTO</v>
      </c>
      <c r="X427" s="116">
        <f t="shared" si="61"/>
        <v>0.56987719712552654</v>
      </c>
      <c r="Y427" s="116">
        <f t="shared" si="62"/>
        <v>4.8258249841516915E-2</v>
      </c>
    </row>
    <row r="428" spans="3:25" ht="52.15">
      <c r="C428" s="103">
        <v>419</v>
      </c>
      <c r="D428" s="104" t="s">
        <v>625</v>
      </c>
      <c r="E428" s="104" t="s">
        <v>699</v>
      </c>
      <c r="F428" s="104" t="s">
        <v>712</v>
      </c>
      <c r="G428" s="93" t="s">
        <v>157</v>
      </c>
      <c r="H428" s="140">
        <v>1</v>
      </c>
      <c r="I428" s="105">
        <v>692937</v>
      </c>
      <c r="J428" s="150">
        <v>764922.27377555647</v>
      </c>
      <c r="K428" s="150">
        <v>887309.83757964545</v>
      </c>
      <c r="L428" s="146">
        <v>142800</v>
      </c>
      <c r="M428" s="149"/>
      <c r="N428" s="105">
        <v>495921.97115001117</v>
      </c>
      <c r="O428" s="106">
        <v>441432.88912090211</v>
      </c>
      <c r="P428" s="107">
        <f t="shared" si="54"/>
        <v>6</v>
      </c>
      <c r="Q428" s="108">
        <f t="shared" si="56"/>
        <v>570887</v>
      </c>
      <c r="R428" s="109">
        <f t="shared" si="57"/>
        <v>570887</v>
      </c>
      <c r="S428" s="110">
        <f t="shared" si="55"/>
        <v>244371.95149110953</v>
      </c>
      <c r="T428" s="111">
        <f t="shared" si="58"/>
        <v>42.805660575754843</v>
      </c>
      <c r="U428" s="112">
        <f t="shared" si="59"/>
        <v>57.194339424245157</v>
      </c>
      <c r="V428" s="113" t="str">
        <f t="shared" si="60"/>
        <v>BAJO</v>
      </c>
      <c r="X428" s="116">
        <f t="shared" si="61"/>
        <v>0.56974484021786276</v>
      </c>
      <c r="Y428" s="116">
        <f t="shared" si="62"/>
        <v>0.21379011958583749</v>
      </c>
    </row>
    <row r="429" spans="3:25" ht="34.9">
      <c r="C429" s="114">
        <v>420</v>
      </c>
      <c r="D429" s="104" t="s">
        <v>625</v>
      </c>
      <c r="E429" s="104" t="s">
        <v>699</v>
      </c>
      <c r="F429" s="104" t="s">
        <v>641</v>
      </c>
      <c r="G429" s="93" t="s">
        <v>18</v>
      </c>
      <c r="H429" s="140">
        <v>1</v>
      </c>
      <c r="I429" s="105">
        <v>198373</v>
      </c>
      <c r="J429" s="150">
        <v>231791.28100863245</v>
      </c>
      <c r="K429" s="150"/>
      <c r="L429" s="150">
        <v>214200</v>
      </c>
      <c r="M429" s="149"/>
      <c r="N429" s="105">
        <v>217987.21916685131</v>
      </c>
      <c r="O429" s="106">
        <v>144477.91480476092</v>
      </c>
      <c r="P429" s="107">
        <f t="shared" si="54"/>
        <v>5</v>
      </c>
      <c r="Q429" s="108">
        <f t="shared" si="56"/>
        <v>201366</v>
      </c>
      <c r="R429" s="109">
        <f t="shared" si="57"/>
        <v>201366</v>
      </c>
      <c r="S429" s="110">
        <f t="shared" si="55"/>
        <v>30370.665100254413</v>
      </c>
      <c r="T429" s="111">
        <f t="shared" si="58"/>
        <v>15.082320302461394</v>
      </c>
      <c r="U429" s="112">
        <f t="shared" si="59"/>
        <v>84.917679697538603</v>
      </c>
      <c r="V429" s="113" t="str">
        <f t="shared" si="60"/>
        <v>ALTO</v>
      </c>
      <c r="X429" s="116">
        <f t="shared" si="61"/>
        <v>0.37303338207829045</v>
      </c>
      <c r="Y429" s="116">
        <f t="shared" si="62"/>
        <v>-1.4863482415104833E-2</v>
      </c>
    </row>
    <row r="430" spans="3:25" ht="34.9">
      <c r="C430" s="103">
        <v>421</v>
      </c>
      <c r="D430" s="104" t="s">
        <v>625</v>
      </c>
      <c r="E430" s="104" t="s">
        <v>699</v>
      </c>
      <c r="F430" s="104" t="s">
        <v>228</v>
      </c>
      <c r="G430" s="93" t="s">
        <v>18</v>
      </c>
      <c r="H430" s="140">
        <v>1</v>
      </c>
      <c r="I430" s="105">
        <v>217413</v>
      </c>
      <c r="J430" s="150">
        <v>248407.59216719674</v>
      </c>
      <c r="K430" s="150"/>
      <c r="L430" s="146">
        <v>809200</v>
      </c>
      <c r="M430" s="149"/>
      <c r="N430" s="105">
        <v>245041.82565920678</v>
      </c>
      <c r="O430" s="106">
        <v>152806.67028607224</v>
      </c>
      <c r="P430" s="107">
        <f t="shared" si="54"/>
        <v>5</v>
      </c>
      <c r="Q430" s="108">
        <f t="shared" si="56"/>
        <v>334574</v>
      </c>
      <c r="R430" s="109">
        <f t="shared" si="57"/>
        <v>334574</v>
      </c>
      <c r="S430" s="110">
        <f t="shared" si="55"/>
        <v>239781.80165690827</v>
      </c>
      <c r="T430" s="111">
        <f t="shared" si="58"/>
        <v>71.667792971632053</v>
      </c>
      <c r="U430" s="112">
        <f t="shared" si="59"/>
        <v>28.332207028367947</v>
      </c>
      <c r="V430" s="113" t="str">
        <f t="shared" si="60"/>
        <v>BAJO</v>
      </c>
      <c r="X430" s="116">
        <f t="shared" si="61"/>
        <v>0.42279783724739917</v>
      </c>
      <c r="Y430" s="116">
        <f t="shared" si="62"/>
        <v>-0.35017963141188496</v>
      </c>
    </row>
    <row r="431" spans="3:25" ht="34.9">
      <c r="C431" s="114">
        <v>422</v>
      </c>
      <c r="D431" s="104" t="s">
        <v>625</v>
      </c>
      <c r="E431" s="104" t="s">
        <v>699</v>
      </c>
      <c r="F431" s="104" t="s">
        <v>713</v>
      </c>
      <c r="G431" s="93" t="s">
        <v>18</v>
      </c>
      <c r="H431" s="140">
        <v>1</v>
      </c>
      <c r="I431" s="105">
        <v>212891</v>
      </c>
      <c r="J431" s="150">
        <v>235024.20785097682</v>
      </c>
      <c r="K431" s="150"/>
      <c r="L431" s="146">
        <v>416500</v>
      </c>
      <c r="M431" s="149"/>
      <c r="N431" s="105">
        <v>156363.61367161534</v>
      </c>
      <c r="O431" s="106">
        <v>135648.10670286074</v>
      </c>
      <c r="P431" s="107">
        <f t="shared" si="54"/>
        <v>5</v>
      </c>
      <c r="Q431" s="108">
        <f t="shared" si="56"/>
        <v>231285</v>
      </c>
      <c r="R431" s="109">
        <f t="shared" si="57"/>
        <v>231285</v>
      </c>
      <c r="S431" s="110">
        <f t="shared" si="55"/>
        <v>99414.834531376298</v>
      </c>
      <c r="T431" s="111">
        <f t="shared" si="58"/>
        <v>42.983693076237671</v>
      </c>
      <c r="U431" s="112">
        <f t="shared" si="59"/>
        <v>57.016306923762329</v>
      </c>
      <c r="V431" s="113" t="str">
        <f t="shared" si="60"/>
        <v>BAJO</v>
      </c>
      <c r="X431" s="116">
        <f t="shared" si="61"/>
        <v>0.56943583787970597</v>
      </c>
      <c r="Y431" s="116">
        <f t="shared" si="62"/>
        <v>-7.9529584711503121E-2</v>
      </c>
    </row>
    <row r="432" spans="3:25" ht="34.9">
      <c r="C432" s="103">
        <v>423</v>
      </c>
      <c r="D432" s="104" t="s">
        <v>625</v>
      </c>
      <c r="E432" s="104" t="s">
        <v>699</v>
      </c>
      <c r="F432" s="104" t="s">
        <v>714</v>
      </c>
      <c r="G432" s="93" t="s">
        <v>157</v>
      </c>
      <c r="H432" s="140">
        <v>1</v>
      </c>
      <c r="I432" s="105">
        <v>444703</v>
      </c>
      <c r="J432" s="150">
        <v>484865.38337119488</v>
      </c>
      <c r="K432" s="150"/>
      <c r="L432" s="150">
        <v>297500</v>
      </c>
      <c r="M432" s="149"/>
      <c r="N432" s="105">
        <v>324166.42337691115</v>
      </c>
      <c r="O432" s="106">
        <v>283321.47629985382</v>
      </c>
      <c r="P432" s="107">
        <f t="shared" si="54"/>
        <v>5</v>
      </c>
      <c r="Q432" s="108">
        <f t="shared" si="56"/>
        <v>366911</v>
      </c>
      <c r="R432" s="109">
        <f t="shared" si="57"/>
        <v>366911</v>
      </c>
      <c r="S432" s="110">
        <f t="shared" si="55"/>
        <v>81971.978192860639</v>
      </c>
      <c r="T432" s="111">
        <f t="shared" si="58"/>
        <v>22.341106751463062</v>
      </c>
      <c r="U432" s="112">
        <f t="shared" si="59"/>
        <v>77.658893248536941</v>
      </c>
      <c r="V432" s="113" t="str">
        <f t="shared" si="60"/>
        <v>ALTO</v>
      </c>
      <c r="X432" s="116">
        <f t="shared" si="61"/>
        <v>0.56960568541351142</v>
      </c>
      <c r="Y432" s="116">
        <f t="shared" si="62"/>
        <v>0.21201871843580597</v>
      </c>
    </row>
    <row r="433" spans="3:25" ht="34.9">
      <c r="C433" s="114">
        <v>424</v>
      </c>
      <c r="D433" s="104" t="s">
        <v>625</v>
      </c>
      <c r="E433" s="104" t="s">
        <v>699</v>
      </c>
      <c r="F433" s="104" t="s">
        <v>716</v>
      </c>
      <c r="G433" s="93" t="s">
        <v>18</v>
      </c>
      <c r="H433" s="140">
        <v>1</v>
      </c>
      <c r="I433" s="105">
        <v>801346</v>
      </c>
      <c r="J433" s="150">
        <v>840842.04971830978</v>
      </c>
      <c r="K433" s="150">
        <v>975376.77767323935</v>
      </c>
      <c r="L433" s="150">
        <v>821100</v>
      </c>
      <c r="M433" s="149"/>
      <c r="N433" s="105">
        <v>560618.3765566143</v>
      </c>
      <c r="O433" s="106">
        <v>510419.98183336813</v>
      </c>
      <c r="P433" s="107">
        <f t="shared" si="54"/>
        <v>6</v>
      </c>
      <c r="Q433" s="108">
        <f t="shared" si="56"/>
        <v>751617</v>
      </c>
      <c r="R433" s="109">
        <f t="shared" si="57"/>
        <v>751617</v>
      </c>
      <c r="S433" s="110">
        <f t="shared" si="55"/>
        <v>163292.6228488397</v>
      </c>
      <c r="T433" s="111">
        <f t="shared" si="58"/>
        <v>21.72550951466501</v>
      </c>
      <c r="U433" s="112">
        <f t="shared" si="59"/>
        <v>78.274490485334994</v>
      </c>
      <c r="V433" s="113" t="str">
        <f t="shared" si="60"/>
        <v>ALTO</v>
      </c>
      <c r="X433" s="116">
        <f t="shared" si="61"/>
        <v>0.56997380298800226</v>
      </c>
      <c r="Y433" s="116">
        <f t="shared" si="62"/>
        <v>6.6162686581064556E-2</v>
      </c>
    </row>
    <row r="434" spans="3:25" ht="34.9">
      <c r="C434" s="103">
        <v>425</v>
      </c>
      <c r="D434" s="104" t="s">
        <v>625</v>
      </c>
      <c r="E434" s="104" t="s">
        <v>699</v>
      </c>
      <c r="F434" s="104" t="s">
        <v>717</v>
      </c>
      <c r="G434" s="93" t="s">
        <v>157</v>
      </c>
      <c r="H434" s="140">
        <v>1</v>
      </c>
      <c r="I434" s="105">
        <v>96866</v>
      </c>
      <c r="J434" s="150">
        <v>98957.754997728305</v>
      </c>
      <c r="K434" s="150">
        <v>114790.99579736483</v>
      </c>
      <c r="L434" s="146">
        <v>535500</v>
      </c>
      <c r="M434" s="148">
        <v>168028.73375738302</v>
      </c>
      <c r="N434" s="105">
        <v>70073.805251495694</v>
      </c>
      <c r="O434" s="106">
        <v>61708.003758613493</v>
      </c>
      <c r="P434" s="107">
        <f t="shared" si="54"/>
        <v>7</v>
      </c>
      <c r="Q434" s="108">
        <f t="shared" si="56"/>
        <v>163704</v>
      </c>
      <c r="R434" s="109">
        <f t="shared" si="57"/>
        <v>163704</v>
      </c>
      <c r="S434" s="110">
        <f t="shared" si="55"/>
        <v>155137.10158665781</v>
      </c>
      <c r="T434" s="111">
        <f t="shared" si="58"/>
        <v>94.76683623287019</v>
      </c>
      <c r="U434" s="112">
        <f t="shared" si="59"/>
        <v>5.2331637671298097</v>
      </c>
      <c r="V434" s="113" t="str">
        <f t="shared" si="60"/>
        <v>BAJO</v>
      </c>
      <c r="X434" s="116">
        <f t="shared" si="61"/>
        <v>0.5697477490750783</v>
      </c>
      <c r="Y434" s="116">
        <f t="shared" si="62"/>
        <v>-0.40828568636074869</v>
      </c>
    </row>
    <row r="435" spans="3:25" ht="52.15">
      <c r="C435" s="114">
        <v>426</v>
      </c>
      <c r="D435" s="104" t="s">
        <v>625</v>
      </c>
      <c r="E435" s="104" t="s">
        <v>699</v>
      </c>
      <c r="F435" s="104" t="s">
        <v>718</v>
      </c>
      <c r="G435" s="93" t="s">
        <v>18</v>
      </c>
      <c r="H435" s="140">
        <v>1</v>
      </c>
      <c r="I435" s="105">
        <v>277032</v>
      </c>
      <c r="J435" s="150">
        <v>275606.39961835527</v>
      </c>
      <c r="K435" s="150">
        <v>319703.42355729209</v>
      </c>
      <c r="L435" s="146">
        <v>833000</v>
      </c>
      <c r="M435" s="149"/>
      <c r="N435" s="105">
        <v>196854.73614003989</v>
      </c>
      <c r="O435" s="106">
        <v>176493.29693046567</v>
      </c>
      <c r="P435" s="107">
        <f t="shared" si="54"/>
        <v>6</v>
      </c>
      <c r="Q435" s="108">
        <f t="shared" si="56"/>
        <v>346448</v>
      </c>
      <c r="R435" s="109">
        <f t="shared" si="57"/>
        <v>346448</v>
      </c>
      <c r="S435" s="110">
        <f t="shared" si="55"/>
        <v>223065.00553309845</v>
      </c>
      <c r="T435" s="111">
        <f t="shared" si="58"/>
        <v>64.386287562086792</v>
      </c>
      <c r="U435" s="112">
        <f t="shared" si="59"/>
        <v>35.613712437913208</v>
      </c>
      <c r="V435" s="113" t="str">
        <f t="shared" si="60"/>
        <v>BAJO</v>
      </c>
      <c r="X435" s="116">
        <f t="shared" si="61"/>
        <v>0.56964601386048264</v>
      </c>
      <c r="Y435" s="116">
        <f t="shared" si="62"/>
        <v>-0.20036484551794209</v>
      </c>
    </row>
    <row r="436" spans="3:25" ht="34.9">
      <c r="C436" s="103">
        <v>427</v>
      </c>
      <c r="D436" s="104" t="s">
        <v>625</v>
      </c>
      <c r="E436" s="104" t="s">
        <v>699</v>
      </c>
      <c r="F436" s="104" t="s">
        <v>719</v>
      </c>
      <c r="G436" s="93" t="s">
        <v>157</v>
      </c>
      <c r="H436" s="140">
        <v>1</v>
      </c>
      <c r="I436" s="105">
        <v>2013956</v>
      </c>
      <c r="J436" s="150">
        <v>2223086.4262925941</v>
      </c>
      <c r="K436" s="150"/>
      <c r="L436" s="146">
        <v>4165000</v>
      </c>
      <c r="M436" s="149"/>
      <c r="N436" s="105">
        <v>1434159.5222690008</v>
      </c>
      <c r="O436" s="106">
        <v>1282797.5738149928</v>
      </c>
      <c r="P436" s="107">
        <f t="shared" si="54"/>
        <v>5</v>
      </c>
      <c r="Q436" s="108">
        <f t="shared" si="56"/>
        <v>2223800</v>
      </c>
      <c r="R436" s="109">
        <f t="shared" si="57"/>
        <v>2223800</v>
      </c>
      <c r="S436" s="110">
        <f t="shared" si="55"/>
        <v>1031630.7579440128</v>
      </c>
      <c r="T436" s="111">
        <f t="shared" si="58"/>
        <v>46.390446890188542</v>
      </c>
      <c r="U436" s="112">
        <f t="shared" si="59"/>
        <v>53.609553109811458</v>
      </c>
      <c r="V436" s="113" t="str">
        <f t="shared" si="60"/>
        <v>BAJO</v>
      </c>
      <c r="X436" s="116">
        <f t="shared" si="61"/>
        <v>0.56997178752885302</v>
      </c>
      <c r="Y436" s="116">
        <f t="shared" si="62"/>
        <v>-9.4362802410288701E-2</v>
      </c>
    </row>
    <row r="437" spans="3:25" ht="34.9">
      <c r="C437" s="114">
        <v>428</v>
      </c>
      <c r="D437" s="104" t="s">
        <v>625</v>
      </c>
      <c r="E437" s="104" t="s">
        <v>699</v>
      </c>
      <c r="F437" s="104" t="s">
        <v>720</v>
      </c>
      <c r="G437" s="93" t="s">
        <v>18</v>
      </c>
      <c r="H437" s="140">
        <v>1</v>
      </c>
      <c r="I437" s="105">
        <v>91392</v>
      </c>
      <c r="J437" s="150">
        <v>128801.57283053157</v>
      </c>
      <c r="K437" s="150">
        <v>149409.8244834166</v>
      </c>
      <c r="L437" s="146">
        <v>452200</v>
      </c>
      <c r="M437" s="149">
        <v>184475.66606088143</v>
      </c>
      <c r="N437" s="105">
        <v>107087.07691114559</v>
      </c>
      <c r="O437" s="106">
        <v>91238.032157026522</v>
      </c>
      <c r="P437" s="107">
        <f t="shared" si="54"/>
        <v>7</v>
      </c>
      <c r="Q437" s="108">
        <f t="shared" si="56"/>
        <v>172086</v>
      </c>
      <c r="R437" s="109">
        <f t="shared" si="57"/>
        <v>172086</v>
      </c>
      <c r="S437" s="110">
        <f t="shared" si="55"/>
        <v>118489.22973051971</v>
      </c>
      <c r="T437" s="111">
        <f t="shared" si="58"/>
        <v>68.854659722766357</v>
      </c>
      <c r="U437" s="112">
        <f t="shared" si="59"/>
        <v>31.145340277233643</v>
      </c>
      <c r="V437" s="113" t="str">
        <f t="shared" si="60"/>
        <v>BAJO</v>
      </c>
      <c r="X437" s="116">
        <f t="shared" si="61"/>
        <v>1.6875401554966585E-3</v>
      </c>
      <c r="Y437" s="116">
        <f t="shared" si="62"/>
        <v>-0.46891670443847844</v>
      </c>
    </row>
    <row r="438" spans="3:25" ht="34.9">
      <c r="C438" s="103">
        <v>429</v>
      </c>
      <c r="D438" s="104" t="s">
        <v>625</v>
      </c>
      <c r="E438" s="104" t="s">
        <v>699</v>
      </c>
      <c r="F438" s="104" t="s">
        <v>696</v>
      </c>
      <c r="G438" s="93" t="s">
        <v>18</v>
      </c>
      <c r="H438" s="140">
        <v>1</v>
      </c>
      <c r="I438" s="105">
        <v>489923</v>
      </c>
      <c r="J438" s="150">
        <v>484894.84056338022</v>
      </c>
      <c r="K438" s="150">
        <v>562478.01505352114</v>
      </c>
      <c r="L438" s="150">
        <v>333200</v>
      </c>
      <c r="M438" s="149"/>
      <c r="N438" s="105">
        <v>359000.80055395531</v>
      </c>
      <c r="O438" s="106">
        <v>314817.00250574236</v>
      </c>
      <c r="P438" s="107">
        <f t="shared" si="54"/>
        <v>6</v>
      </c>
      <c r="Q438" s="108">
        <f t="shared" si="56"/>
        <v>424052</v>
      </c>
      <c r="R438" s="109">
        <f t="shared" si="57"/>
        <v>424052</v>
      </c>
      <c r="S438" s="110">
        <f t="shared" si="55"/>
        <v>92754.721948893915</v>
      </c>
      <c r="T438" s="111">
        <f t="shared" si="58"/>
        <v>21.873431076588229</v>
      </c>
      <c r="U438" s="112">
        <f t="shared" si="59"/>
        <v>78.126568923411767</v>
      </c>
      <c r="V438" s="113" t="str">
        <f t="shared" si="60"/>
        <v>ALTO</v>
      </c>
      <c r="X438" s="116">
        <f t="shared" si="61"/>
        <v>0.55621518564920469</v>
      </c>
      <c r="Y438" s="116">
        <f t="shared" si="62"/>
        <v>0.15533708130134982</v>
      </c>
    </row>
    <row r="439" spans="3:25" ht="34.9">
      <c r="C439" s="114">
        <v>430</v>
      </c>
      <c r="D439" s="104" t="s">
        <v>625</v>
      </c>
      <c r="E439" s="104" t="s">
        <v>699</v>
      </c>
      <c r="F439" s="104" t="s">
        <v>722</v>
      </c>
      <c r="G439" s="93" t="s">
        <v>18</v>
      </c>
      <c r="H439" s="140">
        <v>1</v>
      </c>
      <c r="I439" s="105">
        <v>524076</v>
      </c>
      <c r="J439" s="150">
        <v>483153.1840754202</v>
      </c>
      <c r="K439" s="150"/>
      <c r="L439" s="146">
        <v>1428000</v>
      </c>
      <c r="M439" s="149"/>
      <c r="N439" s="105">
        <v>362017.73137602484</v>
      </c>
      <c r="O439" s="106">
        <v>327336.68156191276</v>
      </c>
      <c r="P439" s="107">
        <f t="shared" si="54"/>
        <v>5</v>
      </c>
      <c r="Q439" s="108">
        <f t="shared" si="56"/>
        <v>624917</v>
      </c>
      <c r="R439" s="109">
        <f t="shared" si="57"/>
        <v>624917</v>
      </c>
      <c r="S439" s="110">
        <f t="shared" si="55"/>
        <v>408136.80624022085</v>
      </c>
      <c r="T439" s="111">
        <f t="shared" si="58"/>
        <v>65.310562241100953</v>
      </c>
      <c r="U439" s="112">
        <f t="shared" si="59"/>
        <v>34.689437758899047</v>
      </c>
      <c r="V439" s="113" t="str">
        <f t="shared" si="60"/>
        <v>BAJO</v>
      </c>
      <c r="X439" s="116">
        <f t="shared" si="61"/>
        <v>0.60103046655000625</v>
      </c>
      <c r="Y439" s="116">
        <f t="shared" si="62"/>
        <v>-0.16136702954152313</v>
      </c>
    </row>
    <row r="440" spans="3:25" ht="34.9">
      <c r="C440" s="103">
        <v>431</v>
      </c>
      <c r="D440" s="104" t="s">
        <v>625</v>
      </c>
      <c r="E440" s="104" t="s">
        <v>699</v>
      </c>
      <c r="F440" s="104" t="s">
        <v>723</v>
      </c>
      <c r="G440" s="93" t="s">
        <v>18</v>
      </c>
      <c r="H440" s="140">
        <v>1</v>
      </c>
      <c r="I440" s="105">
        <v>22848</v>
      </c>
      <c r="J440" s="150">
        <v>24221.176274420715</v>
      </c>
      <c r="K440" s="150">
        <v>28096.56447832803</v>
      </c>
      <c r="L440" s="146">
        <v>416500</v>
      </c>
      <c r="M440" s="149"/>
      <c r="N440" s="105">
        <v>17026.104963438956</v>
      </c>
      <c r="O440" s="106">
        <v>14578.087283357696</v>
      </c>
      <c r="P440" s="107">
        <f t="shared" si="54"/>
        <v>6</v>
      </c>
      <c r="Q440" s="108">
        <f t="shared" si="56"/>
        <v>87212</v>
      </c>
      <c r="R440" s="109">
        <f t="shared" si="57"/>
        <v>87212</v>
      </c>
      <c r="S440" s="110">
        <f t="shared" si="55"/>
        <v>147330.43087362265</v>
      </c>
      <c r="T440" s="111">
        <f t="shared" si="58"/>
        <v>168.93366838694521</v>
      </c>
      <c r="U440" s="112">
        <f t="shared" si="59"/>
        <v>-68.933668386945214</v>
      </c>
      <c r="V440" s="113" t="str">
        <f t="shared" si="60"/>
        <v>BAJO</v>
      </c>
      <c r="X440" s="116">
        <f t="shared" si="61"/>
        <v>0.56728379765452586</v>
      </c>
      <c r="Y440" s="116">
        <f t="shared" si="62"/>
        <v>-0.73801770398569</v>
      </c>
    </row>
    <row r="441" spans="3:25" ht="34.9">
      <c r="C441" s="114">
        <v>432</v>
      </c>
      <c r="D441" s="104" t="s">
        <v>625</v>
      </c>
      <c r="E441" s="104" t="s">
        <v>699</v>
      </c>
      <c r="F441" s="104" t="s">
        <v>724</v>
      </c>
      <c r="G441" s="93" t="s">
        <v>18</v>
      </c>
      <c r="H441" s="140">
        <v>1</v>
      </c>
      <c r="I441" s="105">
        <v>138873</v>
      </c>
      <c r="J441" s="150">
        <v>151409.96783280326</v>
      </c>
      <c r="K441" s="150"/>
      <c r="L441" s="146">
        <v>333200</v>
      </c>
      <c r="M441" s="149"/>
      <c r="N441" s="105">
        <v>97561.397185907394</v>
      </c>
      <c r="O441" s="106">
        <v>88475.053247024436</v>
      </c>
      <c r="P441" s="107">
        <f t="shared" si="54"/>
        <v>5</v>
      </c>
      <c r="Q441" s="108">
        <f t="shared" si="56"/>
        <v>161904</v>
      </c>
      <c r="R441" s="109">
        <f t="shared" si="57"/>
        <v>161904</v>
      </c>
      <c r="S441" s="110">
        <f t="shared" si="55"/>
        <v>88898.427484632004</v>
      </c>
      <c r="T441" s="111">
        <f t="shared" si="58"/>
        <v>54.908110661028765</v>
      </c>
      <c r="U441" s="112">
        <f t="shared" si="59"/>
        <v>45.091889338971235</v>
      </c>
      <c r="V441" s="113" t="str">
        <f t="shared" si="60"/>
        <v>BAJO</v>
      </c>
      <c r="X441" s="116">
        <f t="shared" si="61"/>
        <v>0.56962889428575203</v>
      </c>
      <c r="Y441" s="116">
        <f t="shared" si="62"/>
        <v>-0.14225096353394603</v>
      </c>
    </row>
    <row r="442" spans="3:25" ht="34.9">
      <c r="C442" s="103">
        <v>433</v>
      </c>
      <c r="D442" s="104" t="s">
        <v>625</v>
      </c>
      <c r="E442" s="104" t="s">
        <v>699</v>
      </c>
      <c r="F442" s="104" t="s">
        <v>725</v>
      </c>
      <c r="G442" s="93" t="s">
        <v>18</v>
      </c>
      <c r="H442" s="140">
        <v>1</v>
      </c>
      <c r="I442" s="105">
        <v>20111</v>
      </c>
      <c r="J442" s="150">
        <v>19980.56798273512</v>
      </c>
      <c r="K442" s="150">
        <v>23177.458859972736</v>
      </c>
      <c r="L442" s="146">
        <v>178500</v>
      </c>
      <c r="M442" s="149"/>
      <c r="N442" s="105">
        <v>14288.519587857303</v>
      </c>
      <c r="O442" s="106">
        <v>12831.592608060138</v>
      </c>
      <c r="P442" s="107">
        <f t="shared" si="54"/>
        <v>6</v>
      </c>
      <c r="Q442" s="108">
        <f t="shared" si="56"/>
        <v>44815</v>
      </c>
      <c r="R442" s="109">
        <f t="shared" si="57"/>
        <v>44815</v>
      </c>
      <c r="S442" s="110">
        <f t="shared" si="55"/>
        <v>59891.155991285144</v>
      </c>
      <c r="T442" s="111">
        <f t="shared" si="58"/>
        <v>133.64087022489156</v>
      </c>
      <c r="U442" s="112">
        <f t="shared" si="59"/>
        <v>-33.640870224891557</v>
      </c>
      <c r="V442" s="113" t="str">
        <f t="shared" si="60"/>
        <v>BAJO</v>
      </c>
      <c r="X442" s="116">
        <f t="shared" si="61"/>
        <v>0.56730349959578019</v>
      </c>
      <c r="Y442" s="116">
        <f t="shared" si="62"/>
        <v>-0.55124400312395405</v>
      </c>
    </row>
    <row r="443" spans="3:25" ht="34.9">
      <c r="C443" s="114">
        <v>434</v>
      </c>
      <c r="D443" s="104" t="s">
        <v>625</v>
      </c>
      <c r="E443" s="104" t="s">
        <v>699</v>
      </c>
      <c r="F443" s="104" t="s">
        <v>726</v>
      </c>
      <c r="G443" s="93" t="s">
        <v>18</v>
      </c>
      <c r="H443" s="140">
        <v>1</v>
      </c>
      <c r="I443" s="105">
        <v>20468</v>
      </c>
      <c r="J443" s="150">
        <v>21358.919100408901</v>
      </c>
      <c r="K443" s="150">
        <v>24776.34615647433</v>
      </c>
      <c r="L443" s="146">
        <v>142800</v>
      </c>
      <c r="M443" s="149"/>
      <c r="N443" s="105">
        <v>13911.403235098605</v>
      </c>
      <c r="O443" s="106">
        <v>13061.656504489456</v>
      </c>
      <c r="P443" s="107">
        <f t="shared" si="54"/>
        <v>6</v>
      </c>
      <c r="Q443" s="108">
        <f t="shared" si="56"/>
        <v>39396</v>
      </c>
      <c r="R443" s="109">
        <f t="shared" si="57"/>
        <v>39396</v>
      </c>
      <c r="S443" s="110">
        <f t="shared" si="55"/>
        <v>46426.804911018211</v>
      </c>
      <c r="T443" s="111">
        <f t="shared" si="58"/>
        <v>117.84649434211141</v>
      </c>
      <c r="U443" s="112">
        <f t="shared" si="59"/>
        <v>-17.846494342111413</v>
      </c>
      <c r="V443" s="113" t="str">
        <f t="shared" si="60"/>
        <v>BAJO</v>
      </c>
      <c r="X443" s="116">
        <f t="shared" si="61"/>
        <v>0.56702941873910784</v>
      </c>
      <c r="Y443" s="116">
        <f t="shared" si="62"/>
        <v>-0.48045486851457003</v>
      </c>
    </row>
    <row r="444" spans="3:25" ht="34.9">
      <c r="C444" s="103">
        <v>435</v>
      </c>
      <c r="D444" s="104" t="s">
        <v>625</v>
      </c>
      <c r="E444" s="104" t="s">
        <v>699</v>
      </c>
      <c r="F444" s="104" t="s">
        <v>728</v>
      </c>
      <c r="G444" s="93" t="s">
        <v>18</v>
      </c>
      <c r="H444" s="140">
        <v>1</v>
      </c>
      <c r="I444" s="138">
        <v>544544</v>
      </c>
      <c r="J444" s="150">
        <v>194550.02578827803</v>
      </c>
      <c r="K444" s="150"/>
      <c r="L444" s="150">
        <v>154700</v>
      </c>
      <c r="M444" s="149"/>
      <c r="N444" s="105">
        <v>155330.03551961001</v>
      </c>
      <c r="O444" s="106">
        <v>122954.77364794321</v>
      </c>
      <c r="P444" s="107">
        <f t="shared" si="54"/>
        <v>5</v>
      </c>
      <c r="Q444" s="108">
        <f t="shared" si="56"/>
        <v>234416</v>
      </c>
      <c r="R444" s="109">
        <f t="shared" si="57"/>
        <v>234416</v>
      </c>
      <c r="S444" s="110">
        <f t="shared" si="55"/>
        <v>156717.26624547548</v>
      </c>
      <c r="T444" s="111">
        <f t="shared" si="58"/>
        <v>66.854338545779925</v>
      </c>
      <c r="U444" s="112">
        <f t="shared" si="59"/>
        <v>33.145661454220075</v>
      </c>
      <c r="V444" s="113" t="str">
        <f t="shared" si="60"/>
        <v>BAJO</v>
      </c>
      <c r="X444" s="116">
        <f t="shared" si="61"/>
        <v>3.428815440376431</v>
      </c>
      <c r="Y444" s="116">
        <f t="shared" si="62"/>
        <v>1.3229813664596273</v>
      </c>
    </row>
    <row r="445" spans="3:25" ht="34.9">
      <c r="C445" s="114">
        <v>436</v>
      </c>
      <c r="D445" s="104" t="s">
        <v>625</v>
      </c>
      <c r="E445" s="104" t="s">
        <v>699</v>
      </c>
      <c r="F445" s="104" t="s">
        <v>729</v>
      </c>
      <c r="G445" s="93" t="s">
        <v>18</v>
      </c>
      <c r="H445" s="140">
        <v>1</v>
      </c>
      <c r="I445" s="105">
        <v>113050</v>
      </c>
      <c r="J445" s="150">
        <v>115435.37187641981</v>
      </c>
      <c r="K445" s="150">
        <v>133905.03137664695</v>
      </c>
      <c r="L445" s="146">
        <v>416500</v>
      </c>
      <c r="M445" s="149"/>
      <c r="N445" s="105">
        <v>83175.106691779307</v>
      </c>
      <c r="O445" s="106">
        <v>72009.999582376287</v>
      </c>
      <c r="P445" s="107">
        <f t="shared" si="54"/>
        <v>6</v>
      </c>
      <c r="Q445" s="108">
        <f t="shared" si="56"/>
        <v>155679</v>
      </c>
      <c r="R445" s="109">
        <f t="shared" si="57"/>
        <v>155679</v>
      </c>
      <c r="S445" s="110">
        <f t="shared" si="55"/>
        <v>118459.4144081382</v>
      </c>
      <c r="T445" s="111">
        <f t="shared" si="58"/>
        <v>76.092096177479434</v>
      </c>
      <c r="U445" s="112">
        <f t="shared" si="59"/>
        <v>23.907903822520566</v>
      </c>
      <c r="V445" s="113" t="str">
        <f t="shared" si="60"/>
        <v>BAJO</v>
      </c>
      <c r="X445" s="116">
        <f t="shared" si="61"/>
        <v>0.56992085343197019</v>
      </c>
      <c r="Y445" s="116">
        <f t="shared" si="62"/>
        <v>-0.27382627072373283</v>
      </c>
    </row>
    <row r="446" spans="3:25" ht="34.9">
      <c r="C446" s="103">
        <v>437</v>
      </c>
      <c r="D446" s="104" t="s">
        <v>625</v>
      </c>
      <c r="E446" s="104" t="s">
        <v>699</v>
      </c>
      <c r="F446" s="104" t="s">
        <v>732</v>
      </c>
      <c r="G446" s="93" t="s">
        <v>18</v>
      </c>
      <c r="H446" s="140">
        <v>1</v>
      </c>
      <c r="I446" s="105">
        <v>260253</v>
      </c>
      <c r="J446" s="150">
        <v>269489.12270786002</v>
      </c>
      <c r="K446" s="150">
        <v>312607.38234111766</v>
      </c>
      <c r="L446" s="150">
        <v>297500</v>
      </c>
      <c r="M446" s="149"/>
      <c r="N446" s="105">
        <v>187356.99095945049</v>
      </c>
      <c r="O446" s="106">
        <v>165834.03842138234</v>
      </c>
      <c r="P446" s="107">
        <f t="shared" si="54"/>
        <v>6</v>
      </c>
      <c r="Q446" s="108">
        <f t="shared" si="56"/>
        <v>248840</v>
      </c>
      <c r="R446" s="109">
        <f t="shared" si="57"/>
        <v>248840</v>
      </c>
      <c r="S446" s="110">
        <f t="shared" si="55"/>
        <v>54253.828661312102</v>
      </c>
      <c r="T446" s="111">
        <f t="shared" si="58"/>
        <v>21.802695973843473</v>
      </c>
      <c r="U446" s="112">
        <f t="shared" si="59"/>
        <v>78.19730402615653</v>
      </c>
      <c r="V446" s="113" t="str">
        <f t="shared" si="60"/>
        <v>ALTO</v>
      </c>
      <c r="X446" s="116">
        <f t="shared" si="61"/>
        <v>0.56935815154365466</v>
      </c>
      <c r="Y446" s="116">
        <f t="shared" si="62"/>
        <v>4.5864812731072173E-2</v>
      </c>
    </row>
    <row r="447" spans="3:25" ht="34.9">
      <c r="C447" s="114">
        <v>438</v>
      </c>
      <c r="D447" s="104" t="s">
        <v>625</v>
      </c>
      <c r="E447" s="104" t="s">
        <v>699</v>
      </c>
      <c r="F447" s="104" t="s">
        <v>733</v>
      </c>
      <c r="G447" s="93" t="s">
        <v>18</v>
      </c>
      <c r="H447" s="140">
        <v>1</v>
      </c>
      <c r="I447" s="105">
        <v>61880</v>
      </c>
      <c r="J447" s="150">
        <v>60622.901517492042</v>
      </c>
      <c r="K447" s="150">
        <v>70322.565760290774</v>
      </c>
      <c r="L447" s="146">
        <v>297500</v>
      </c>
      <c r="M447" s="148">
        <v>99908.976828714221</v>
      </c>
      <c r="N447" s="105">
        <v>43759.46419233326</v>
      </c>
      <c r="O447" s="106">
        <v>39442.685320526209</v>
      </c>
      <c r="P447" s="107">
        <f t="shared" si="54"/>
        <v>7</v>
      </c>
      <c r="Q447" s="108">
        <f t="shared" si="56"/>
        <v>96205</v>
      </c>
      <c r="R447" s="109">
        <f t="shared" si="57"/>
        <v>96205</v>
      </c>
      <c r="S447" s="110">
        <f t="shared" si="55"/>
        <v>84193.72459012222</v>
      </c>
      <c r="T447" s="111">
        <f t="shared" si="58"/>
        <v>87.514915638607377</v>
      </c>
      <c r="U447" s="112">
        <f t="shared" si="59"/>
        <v>12.485084361392623</v>
      </c>
      <c r="V447" s="113" t="str">
        <f t="shared" si="60"/>
        <v>BAJO</v>
      </c>
      <c r="X447" s="116">
        <f t="shared" si="61"/>
        <v>0.5688586995824364</v>
      </c>
      <c r="Y447" s="116">
        <f t="shared" si="62"/>
        <v>-0.35679018762018605</v>
      </c>
    </row>
    <row r="448" spans="3:25" ht="34.9">
      <c r="C448" s="103">
        <v>439</v>
      </c>
      <c r="D448" s="104" t="s">
        <v>625</v>
      </c>
      <c r="E448" s="104" t="s">
        <v>699</v>
      </c>
      <c r="F448" s="104" t="s">
        <v>736</v>
      </c>
      <c r="G448" s="93" t="s">
        <v>18</v>
      </c>
      <c r="H448" s="140">
        <v>1</v>
      </c>
      <c r="I448" s="105">
        <v>135184</v>
      </c>
      <c r="J448" s="150">
        <v>127034.14129940933</v>
      </c>
      <c r="K448" s="150">
        <v>147359.60390731483</v>
      </c>
      <c r="L448" s="146">
        <v>428400</v>
      </c>
      <c r="M448" s="149">
        <v>165205.75283961836</v>
      </c>
      <c r="N448" s="105">
        <v>98231.826257478402</v>
      </c>
      <c r="O448" s="106">
        <v>86134.595531426196</v>
      </c>
      <c r="P448" s="107">
        <f t="shared" si="54"/>
        <v>7</v>
      </c>
      <c r="Q448" s="108">
        <f t="shared" si="56"/>
        <v>169650</v>
      </c>
      <c r="R448" s="109">
        <f t="shared" si="57"/>
        <v>169650</v>
      </c>
      <c r="S448" s="110">
        <f t="shared" si="55"/>
        <v>108593.32423828272</v>
      </c>
      <c r="T448" s="111">
        <f t="shared" si="58"/>
        <v>64.010211752598124</v>
      </c>
      <c r="U448" s="112">
        <f t="shared" si="59"/>
        <v>35.989788247401876</v>
      </c>
      <c r="V448" s="113" t="str">
        <f t="shared" si="60"/>
        <v>BAJO</v>
      </c>
      <c r="X448" s="116">
        <f t="shared" si="61"/>
        <v>0.56945068547605981</v>
      </c>
      <c r="Y448" s="116">
        <f t="shared" si="62"/>
        <v>-0.20315944591806662</v>
      </c>
    </row>
    <row r="449" spans="3:25" ht="34.9">
      <c r="C449" s="114">
        <v>440</v>
      </c>
      <c r="D449" s="104" t="s">
        <v>625</v>
      </c>
      <c r="E449" s="104" t="s">
        <v>699</v>
      </c>
      <c r="F449" s="104" t="s">
        <v>739</v>
      </c>
      <c r="G449" s="93" t="s">
        <v>18</v>
      </c>
      <c r="H449" s="140">
        <v>1</v>
      </c>
      <c r="I449" s="105">
        <v>146608</v>
      </c>
      <c r="J449" s="150">
        <v>137789.69859609264</v>
      </c>
      <c r="K449" s="150">
        <v>159836.05037146746</v>
      </c>
      <c r="L449" s="150">
        <v>178500</v>
      </c>
      <c r="M449" s="149">
        <v>159437.05270331667</v>
      </c>
      <c r="N449" s="105">
        <v>101779.51342787503</v>
      </c>
      <c r="O449" s="106">
        <v>93383.820421799959</v>
      </c>
      <c r="P449" s="107">
        <f t="shared" si="54"/>
        <v>7</v>
      </c>
      <c r="Q449" s="108">
        <f t="shared" si="56"/>
        <v>139619</v>
      </c>
      <c r="R449" s="109">
        <f t="shared" si="57"/>
        <v>139619</v>
      </c>
      <c r="S449" s="110">
        <f t="shared" si="55"/>
        <v>29117.808833344701</v>
      </c>
      <c r="T449" s="111">
        <f t="shared" si="58"/>
        <v>20.855190793047292</v>
      </c>
      <c r="U449" s="112">
        <f t="shared" si="59"/>
        <v>79.144809206952715</v>
      </c>
      <c r="V449" s="113" t="str">
        <f t="shared" si="60"/>
        <v>ALTO</v>
      </c>
      <c r="X449" s="116">
        <f t="shared" si="61"/>
        <v>0.5699507616822147</v>
      </c>
      <c r="Y449" s="116">
        <f t="shared" si="62"/>
        <v>5.0057656909159927E-2</v>
      </c>
    </row>
    <row r="450" spans="3:25" ht="34.9">
      <c r="C450" s="103">
        <v>441</v>
      </c>
      <c r="D450" s="104" t="s">
        <v>625</v>
      </c>
      <c r="E450" s="104" t="s">
        <v>699</v>
      </c>
      <c r="F450" s="104" t="s">
        <v>740</v>
      </c>
      <c r="G450" s="93" t="s">
        <v>18</v>
      </c>
      <c r="H450" s="140">
        <v>1</v>
      </c>
      <c r="I450" s="105">
        <v>1005788</v>
      </c>
      <c r="J450" s="150">
        <v>986845.39540208993</v>
      </c>
      <c r="K450" s="150"/>
      <c r="L450" s="146">
        <v>238000</v>
      </c>
      <c r="M450" s="149"/>
      <c r="N450" s="105">
        <v>703042.65244848223</v>
      </c>
      <c r="O450" s="106">
        <v>640663.79912299023</v>
      </c>
      <c r="P450" s="107">
        <f t="shared" si="54"/>
        <v>5</v>
      </c>
      <c r="Q450" s="108">
        <f t="shared" si="56"/>
        <v>714868</v>
      </c>
      <c r="R450" s="109">
        <f t="shared" si="57"/>
        <v>714868</v>
      </c>
      <c r="S450" s="110">
        <f t="shared" si="55"/>
        <v>279876.88068370713</v>
      </c>
      <c r="T450" s="111">
        <f t="shared" si="58"/>
        <v>39.150847524816768</v>
      </c>
      <c r="U450" s="112">
        <f t="shared" si="59"/>
        <v>60.849152475183232</v>
      </c>
      <c r="V450" s="113" t="str">
        <f t="shared" si="60"/>
        <v>BAJO</v>
      </c>
      <c r="X450" s="116">
        <f t="shared" si="61"/>
        <v>0.5699154554648338</v>
      </c>
      <c r="Y450" s="116">
        <f t="shared" si="62"/>
        <v>0.4069562492655987</v>
      </c>
    </row>
    <row r="451" spans="3:25" ht="34.9">
      <c r="C451" s="114">
        <v>442</v>
      </c>
      <c r="D451" s="104" t="s">
        <v>625</v>
      </c>
      <c r="E451" s="104" t="s">
        <v>699</v>
      </c>
      <c r="F451" s="104" t="s">
        <v>741</v>
      </c>
      <c r="G451" s="93" t="s">
        <v>18</v>
      </c>
      <c r="H451" s="140">
        <v>1</v>
      </c>
      <c r="I451" s="105">
        <v>50813</v>
      </c>
      <c r="J451" s="150">
        <v>56071.765324852335</v>
      </c>
      <c r="K451" s="150"/>
      <c r="L451" s="146">
        <v>428400</v>
      </c>
      <c r="M451" s="149"/>
      <c r="N451" s="105">
        <v>34149.980833148686</v>
      </c>
      <c r="O451" s="106">
        <v>32403.614950929215</v>
      </c>
      <c r="P451" s="107">
        <f t="shared" si="54"/>
        <v>5</v>
      </c>
      <c r="Q451" s="108">
        <f t="shared" si="56"/>
        <v>120368</v>
      </c>
      <c r="R451" s="109">
        <f t="shared" si="57"/>
        <v>120368</v>
      </c>
      <c r="S451" s="110">
        <f t="shared" si="55"/>
        <v>154289.91976664012</v>
      </c>
      <c r="T451" s="111">
        <f t="shared" si="58"/>
        <v>128.18184215625425</v>
      </c>
      <c r="U451" s="112">
        <f t="shared" si="59"/>
        <v>-28.181842156254248</v>
      </c>
      <c r="V451" s="113" t="str">
        <f t="shared" si="60"/>
        <v>BAJO</v>
      </c>
      <c r="X451" s="116">
        <f t="shared" si="61"/>
        <v>0.56812750913591736</v>
      </c>
      <c r="Y451" s="116">
        <f t="shared" si="62"/>
        <v>-0.57785291771899505</v>
      </c>
    </row>
    <row r="452" spans="3:25" ht="34.9">
      <c r="C452" s="103">
        <v>443</v>
      </c>
      <c r="D452" s="104" t="s">
        <v>625</v>
      </c>
      <c r="E452" s="104" t="s">
        <v>699</v>
      </c>
      <c r="F452" s="104" t="s">
        <v>742</v>
      </c>
      <c r="G452" s="93" t="s">
        <v>18</v>
      </c>
      <c r="H452" s="140">
        <v>1</v>
      </c>
      <c r="I452" s="105">
        <v>399245</v>
      </c>
      <c r="J452" s="150">
        <v>342782.29901408451</v>
      </c>
      <c r="K452" s="150">
        <v>397627.46685633797</v>
      </c>
      <c r="L452" s="146">
        <v>107100</v>
      </c>
      <c r="M452" s="149">
        <v>605590.77601090411</v>
      </c>
      <c r="N452" s="105">
        <v>309584.59107024153</v>
      </c>
      <c r="O452" s="106">
        <v>254367.71371893925</v>
      </c>
      <c r="P452" s="107">
        <f t="shared" si="54"/>
        <v>7</v>
      </c>
      <c r="Q452" s="108">
        <f t="shared" si="56"/>
        <v>345185</v>
      </c>
      <c r="R452" s="109">
        <f t="shared" si="57"/>
        <v>345185</v>
      </c>
      <c r="S452" s="110">
        <f t="shared" si="55"/>
        <v>141264.32817802014</v>
      </c>
      <c r="T452" s="111">
        <f t="shared" si="58"/>
        <v>40.924237199768285</v>
      </c>
      <c r="U452" s="112">
        <f t="shared" si="59"/>
        <v>59.075762800231715</v>
      </c>
      <c r="V452" s="113" t="str">
        <f t="shared" si="60"/>
        <v>BAJO</v>
      </c>
      <c r="X452" s="116">
        <f t="shared" si="61"/>
        <v>0.56955847172153806</v>
      </c>
      <c r="Y452" s="116">
        <f t="shared" si="62"/>
        <v>0.15661167200196996</v>
      </c>
    </row>
    <row r="453" spans="3:25" ht="52.15">
      <c r="C453" s="114">
        <v>444</v>
      </c>
      <c r="D453" s="104" t="s">
        <v>625</v>
      </c>
      <c r="E453" s="104" t="s">
        <v>699</v>
      </c>
      <c r="F453" s="104" t="s">
        <v>744</v>
      </c>
      <c r="G453" s="93" t="s">
        <v>18</v>
      </c>
      <c r="H453" s="140">
        <v>1</v>
      </c>
      <c r="I453" s="105">
        <v>254422</v>
      </c>
      <c r="J453" s="150">
        <v>256584.41776465243</v>
      </c>
      <c r="K453" s="150"/>
      <c r="L453" s="150">
        <v>142800</v>
      </c>
      <c r="M453" s="149"/>
      <c r="N453" s="105">
        <v>185233.96556614226</v>
      </c>
      <c r="O453" s="106">
        <v>162116.51555648362</v>
      </c>
      <c r="P453" s="107">
        <f t="shared" si="54"/>
        <v>5</v>
      </c>
      <c r="Q453" s="108">
        <f t="shared" si="56"/>
        <v>200231</v>
      </c>
      <c r="R453" s="109">
        <f t="shared" si="57"/>
        <v>200231</v>
      </c>
      <c r="S453" s="110">
        <f t="shared" si="55"/>
        <v>47092.073433310732</v>
      </c>
      <c r="T453" s="111">
        <f t="shared" si="58"/>
        <v>23.518872419011409</v>
      </c>
      <c r="U453" s="112">
        <f t="shared" si="59"/>
        <v>76.481127580988584</v>
      </c>
      <c r="V453" s="113" t="str">
        <f t="shared" si="60"/>
        <v>ALTO</v>
      </c>
      <c r="X453" s="116">
        <f t="shared" si="61"/>
        <v>0.56937742664075386</v>
      </c>
      <c r="Y453" s="116">
        <f t="shared" si="62"/>
        <v>0.27064240801873835</v>
      </c>
    </row>
    <row r="454" spans="3:25" ht="34.9">
      <c r="C454" s="103">
        <v>445</v>
      </c>
      <c r="D454" s="104" t="s">
        <v>625</v>
      </c>
      <c r="E454" s="104" t="s">
        <v>699</v>
      </c>
      <c r="F454" s="104" t="s">
        <v>745</v>
      </c>
      <c r="G454" s="93" t="s">
        <v>18</v>
      </c>
      <c r="H454" s="140">
        <v>1</v>
      </c>
      <c r="I454" s="105">
        <v>186592</v>
      </c>
      <c r="J454" s="150">
        <v>190643.26567469331</v>
      </c>
      <c r="K454" s="150">
        <v>221146.18818264425</v>
      </c>
      <c r="L454" s="150">
        <v>214200</v>
      </c>
      <c r="M454" s="149"/>
      <c r="N454" s="105">
        <v>123694.16370485265</v>
      </c>
      <c r="O454" s="106">
        <v>118853.44226352057</v>
      </c>
      <c r="P454" s="107">
        <f t="shared" si="54"/>
        <v>6</v>
      </c>
      <c r="Q454" s="108">
        <f t="shared" si="56"/>
        <v>175855</v>
      </c>
      <c r="R454" s="109">
        <f t="shared" si="57"/>
        <v>175855</v>
      </c>
      <c r="S454" s="110">
        <f t="shared" si="55"/>
        <v>40467.141299882634</v>
      </c>
      <c r="T454" s="111">
        <f t="shared" si="58"/>
        <v>23.011652383999678</v>
      </c>
      <c r="U454" s="112">
        <f t="shared" si="59"/>
        <v>76.988347616000326</v>
      </c>
      <c r="V454" s="113" t="str">
        <f t="shared" si="60"/>
        <v>ALTO</v>
      </c>
      <c r="X454" s="116">
        <f t="shared" si="61"/>
        <v>0.56993349495330758</v>
      </c>
      <c r="Y454" s="116">
        <f t="shared" si="62"/>
        <v>6.1055983622871117E-2</v>
      </c>
    </row>
    <row r="455" spans="3:25" ht="34.9">
      <c r="C455" s="114">
        <v>446</v>
      </c>
      <c r="D455" s="104" t="s">
        <v>625</v>
      </c>
      <c r="E455" s="104" t="s">
        <v>699</v>
      </c>
      <c r="F455" s="104" t="s">
        <v>746</v>
      </c>
      <c r="G455" s="93" t="s">
        <v>18</v>
      </c>
      <c r="H455" s="140">
        <v>1</v>
      </c>
      <c r="I455" s="105">
        <v>52122</v>
      </c>
      <c r="J455" s="150">
        <v>55335.335520218083</v>
      </c>
      <c r="K455" s="150">
        <v>64188.989203452969</v>
      </c>
      <c r="L455" s="146">
        <v>297500</v>
      </c>
      <c r="M455" s="149"/>
      <c r="N455" s="105">
        <v>37083.108021271881</v>
      </c>
      <c r="O455" s="106">
        <v>33217.687199832952</v>
      </c>
      <c r="P455" s="107">
        <f t="shared" si="54"/>
        <v>6</v>
      </c>
      <c r="Q455" s="108">
        <f t="shared" si="56"/>
        <v>89908</v>
      </c>
      <c r="R455" s="109">
        <f t="shared" si="57"/>
        <v>89908</v>
      </c>
      <c r="S455" s="110">
        <f t="shared" si="55"/>
        <v>93437.338792191324</v>
      </c>
      <c r="T455" s="111">
        <f t="shared" si="58"/>
        <v>103.92550028049932</v>
      </c>
      <c r="U455" s="112">
        <f t="shared" si="59"/>
        <v>-3.9255002804993211</v>
      </c>
      <c r="V455" s="113" t="str">
        <f t="shared" si="60"/>
        <v>BAJO</v>
      </c>
      <c r="X455" s="116">
        <f t="shared" si="61"/>
        <v>0.56910382370817547</v>
      </c>
      <c r="Y455" s="116">
        <f t="shared" si="62"/>
        <v>-0.4202740579258798</v>
      </c>
    </row>
    <row r="456" spans="3:25" ht="52.15">
      <c r="C456" s="103">
        <v>447</v>
      </c>
      <c r="D456" s="104" t="s">
        <v>625</v>
      </c>
      <c r="E456" s="104" t="s">
        <v>699</v>
      </c>
      <c r="F456" s="104" t="s">
        <v>747</v>
      </c>
      <c r="G456" s="93" t="s">
        <v>18</v>
      </c>
      <c r="H456" s="140">
        <v>1</v>
      </c>
      <c r="I456" s="105">
        <v>312256</v>
      </c>
      <c r="J456" s="150">
        <v>289362.90836892324</v>
      </c>
      <c r="K456" s="150">
        <v>335660.97370795097</v>
      </c>
      <c r="L456" s="150">
        <v>142800</v>
      </c>
      <c r="M456" s="149">
        <v>284384.64288959565</v>
      </c>
      <c r="N456" s="105">
        <v>218797.32096166632</v>
      </c>
      <c r="O456" s="106">
        <v>198911.25391522239</v>
      </c>
      <c r="P456" s="107">
        <f t="shared" si="54"/>
        <v>7</v>
      </c>
      <c r="Q456" s="108">
        <f t="shared" si="56"/>
        <v>254596</v>
      </c>
      <c r="R456" s="109">
        <f t="shared" si="57"/>
        <v>254596</v>
      </c>
      <c r="S456" s="110">
        <f t="shared" si="55"/>
        <v>64223.926013653683</v>
      </c>
      <c r="T456" s="111">
        <f t="shared" si="58"/>
        <v>25.225818949886751</v>
      </c>
      <c r="U456" s="112">
        <f t="shared" si="59"/>
        <v>74.774181050113242</v>
      </c>
      <c r="V456" s="113" t="str">
        <f t="shared" si="60"/>
        <v>ALTO</v>
      </c>
      <c r="X456" s="116">
        <f t="shared" si="61"/>
        <v>0.56982570796665966</v>
      </c>
      <c r="Y456" s="116">
        <f t="shared" si="62"/>
        <v>0.22647645681786047</v>
      </c>
    </row>
    <row r="457" spans="3:25" ht="34.9">
      <c r="C457" s="114">
        <v>448</v>
      </c>
      <c r="D457" s="104" t="s">
        <v>625</v>
      </c>
      <c r="E457" s="104" t="s">
        <v>699</v>
      </c>
      <c r="F457" s="104" t="s">
        <v>749</v>
      </c>
      <c r="G457" s="93" t="s">
        <v>18</v>
      </c>
      <c r="H457" s="140">
        <v>1</v>
      </c>
      <c r="I457" s="105">
        <v>164220</v>
      </c>
      <c r="J457" s="150">
        <v>163249.30432530667</v>
      </c>
      <c r="K457" s="150">
        <v>189369.19301735572</v>
      </c>
      <c r="L457" s="150">
        <v>142800</v>
      </c>
      <c r="M457" s="149"/>
      <c r="N457" s="105">
        <v>108972.65867493908</v>
      </c>
      <c r="O457" s="106">
        <v>104611.60221340573</v>
      </c>
      <c r="P457" s="107">
        <f t="shared" si="54"/>
        <v>6</v>
      </c>
      <c r="Q457" s="108">
        <f t="shared" si="56"/>
        <v>145537</v>
      </c>
      <c r="R457" s="109">
        <f t="shared" si="57"/>
        <v>145537</v>
      </c>
      <c r="S457" s="110">
        <f t="shared" si="55"/>
        <v>30559.700499333343</v>
      </c>
      <c r="T457" s="111">
        <f t="shared" si="58"/>
        <v>20.997890913879868</v>
      </c>
      <c r="U457" s="112">
        <f t="shared" si="59"/>
        <v>79.002109086120129</v>
      </c>
      <c r="V457" s="113" t="str">
        <f t="shared" si="60"/>
        <v>ALTO</v>
      </c>
      <c r="X457" s="116">
        <f t="shared" si="61"/>
        <v>0.56980675685469617</v>
      </c>
      <c r="Y457" s="116">
        <f t="shared" si="62"/>
        <v>0.12837285363859363</v>
      </c>
    </row>
    <row r="458" spans="3:25" ht="34.9">
      <c r="C458" s="103">
        <v>449</v>
      </c>
      <c r="D458" s="104" t="s">
        <v>625</v>
      </c>
      <c r="E458" s="104" t="s">
        <v>699</v>
      </c>
      <c r="F458" s="104" t="s">
        <v>751</v>
      </c>
      <c r="G458" s="93" t="s">
        <v>18</v>
      </c>
      <c r="H458" s="140">
        <v>1</v>
      </c>
      <c r="I458" s="105">
        <v>284886</v>
      </c>
      <c r="J458" s="150">
        <v>291073.88028169016</v>
      </c>
      <c r="K458" s="150">
        <v>337645.70112676057</v>
      </c>
      <c r="L458" s="146">
        <v>119000</v>
      </c>
      <c r="M458" s="149">
        <v>366987.51930940483</v>
      </c>
      <c r="N458" s="105">
        <v>205863.62678927544</v>
      </c>
      <c r="O458" s="106">
        <v>181465.11046147422</v>
      </c>
      <c r="P458" s="107">
        <f t="shared" ref="P458:P521" si="63">COUNT(I458:O458)</f>
        <v>7</v>
      </c>
      <c r="Q458" s="108">
        <f t="shared" si="56"/>
        <v>255275</v>
      </c>
      <c r="R458" s="109">
        <f t="shared" si="57"/>
        <v>255275</v>
      </c>
      <c r="S458" s="110">
        <f t="shared" ref="S458:S521" si="64">STDEVP(I458:O458)</f>
        <v>82707.099146688881</v>
      </c>
      <c r="T458" s="111">
        <f t="shared" si="58"/>
        <v>32.399216196920527</v>
      </c>
      <c r="U458" s="112">
        <f t="shared" si="59"/>
        <v>67.60078380307948</v>
      </c>
      <c r="V458" s="113" t="str">
        <f t="shared" si="60"/>
        <v>BAJO</v>
      </c>
      <c r="X458" s="116">
        <f t="shared" si="61"/>
        <v>0.56992161895761473</v>
      </c>
      <c r="Y458" s="116">
        <f t="shared" si="62"/>
        <v>0.11599647439036333</v>
      </c>
    </row>
    <row r="459" spans="3:25" ht="34.9">
      <c r="C459" s="114">
        <v>450</v>
      </c>
      <c r="D459" s="104" t="s">
        <v>625</v>
      </c>
      <c r="E459" s="104" t="s">
        <v>699</v>
      </c>
      <c r="F459" s="104" t="s">
        <v>752</v>
      </c>
      <c r="G459" s="93" t="s">
        <v>18</v>
      </c>
      <c r="H459" s="140">
        <v>1</v>
      </c>
      <c r="I459" s="105">
        <v>352478</v>
      </c>
      <c r="J459" s="150">
        <v>374614.47731940023</v>
      </c>
      <c r="K459" s="150">
        <v>434552.79369050433</v>
      </c>
      <c r="L459" s="150">
        <v>214200</v>
      </c>
      <c r="M459" s="149"/>
      <c r="N459" s="105">
        <v>305031.26029248838</v>
      </c>
      <c r="O459" s="106">
        <v>224531.30215076217</v>
      </c>
      <c r="P459" s="107">
        <f t="shared" si="63"/>
        <v>6</v>
      </c>
      <c r="Q459" s="108">
        <f t="shared" ref="Q459:Q522" si="65">ROUND(AVERAGE(I459:O459),0)</f>
        <v>317568</v>
      </c>
      <c r="R459" s="109">
        <f t="shared" ref="R459:R522" si="66">ROUND(+Q459*H459,0)</f>
        <v>317568</v>
      </c>
      <c r="S459" s="110">
        <f t="shared" si="64"/>
        <v>79221.620620617614</v>
      </c>
      <c r="T459" s="111">
        <f t="shared" ref="T459:T522" si="67">S459/Q459*100</f>
        <v>24.946348694017537</v>
      </c>
      <c r="U459" s="112">
        <f t="shared" ref="U459:U522" si="68">100-T459</f>
        <v>75.05365130598247</v>
      </c>
      <c r="V459" s="113" t="str">
        <f t="shared" ref="V459:V522" si="69">IF(U459&gt;70,"ALTO","BAJO")</f>
        <v>ALTO</v>
      </c>
      <c r="X459" s="116">
        <f t="shared" ref="X459:X522" si="70">(I459-O459)/O459</f>
        <v>0.56983902299434253</v>
      </c>
      <c r="Y459" s="116">
        <f t="shared" ref="Y459:Y522" si="71">(I459-Q459)/Q459</f>
        <v>0.10992921201128578</v>
      </c>
    </row>
    <row r="460" spans="3:25" ht="34.9">
      <c r="C460" s="103">
        <v>451</v>
      </c>
      <c r="D460" s="104" t="s">
        <v>625</v>
      </c>
      <c r="E460" s="104" t="s">
        <v>699</v>
      </c>
      <c r="F460" s="104" t="s">
        <v>640</v>
      </c>
      <c r="G460" s="93" t="s">
        <v>18</v>
      </c>
      <c r="H460" s="140">
        <v>1</v>
      </c>
      <c r="I460" s="105">
        <v>339745</v>
      </c>
      <c r="J460" s="150">
        <v>419145.16022262606</v>
      </c>
      <c r="K460" s="150">
        <v>486208.38585824618</v>
      </c>
      <c r="L460" s="150">
        <v>535500</v>
      </c>
      <c r="M460" s="149"/>
      <c r="N460" s="105">
        <v>404771.55196100159</v>
      </c>
      <c r="O460" s="106">
        <v>254488.27604927961</v>
      </c>
      <c r="P460" s="107">
        <f t="shared" si="63"/>
        <v>6</v>
      </c>
      <c r="Q460" s="108">
        <f t="shared" si="65"/>
        <v>406643</v>
      </c>
      <c r="R460" s="109">
        <f t="shared" si="66"/>
        <v>406643</v>
      </c>
      <c r="S460" s="110">
        <f t="shared" si="64"/>
        <v>91942.904228895422</v>
      </c>
      <c r="T460" s="111">
        <f t="shared" si="67"/>
        <v>22.610226717020932</v>
      </c>
      <c r="U460" s="112">
        <f t="shared" si="68"/>
        <v>77.389773282979064</v>
      </c>
      <c r="V460" s="113" t="str">
        <f t="shared" si="69"/>
        <v>ALTO</v>
      </c>
      <c r="X460" s="116">
        <f t="shared" si="70"/>
        <v>0.33501238357326574</v>
      </c>
      <c r="Y460" s="116">
        <f t="shared" si="71"/>
        <v>-0.16451285279717098</v>
      </c>
    </row>
    <row r="461" spans="3:25" ht="34.9">
      <c r="C461" s="114">
        <v>452</v>
      </c>
      <c r="D461" s="104" t="s">
        <v>625</v>
      </c>
      <c r="E461" s="104" t="s">
        <v>699</v>
      </c>
      <c r="F461" s="104" t="s">
        <v>753</v>
      </c>
      <c r="G461" s="93" t="s">
        <v>18</v>
      </c>
      <c r="H461" s="140">
        <v>1</v>
      </c>
      <c r="I461" s="105">
        <v>367234</v>
      </c>
      <c r="J461" s="150">
        <v>345278.7960517946</v>
      </c>
      <c r="K461" s="150"/>
      <c r="L461" s="150">
        <v>535500</v>
      </c>
      <c r="M461" s="149"/>
      <c r="N461" s="105">
        <v>353064.70981608692</v>
      </c>
      <c r="O461" s="106">
        <v>233937.3760701608</v>
      </c>
      <c r="P461" s="107">
        <f t="shared" si="63"/>
        <v>5</v>
      </c>
      <c r="Q461" s="108">
        <f t="shared" si="65"/>
        <v>367003</v>
      </c>
      <c r="R461" s="109">
        <f t="shared" si="66"/>
        <v>367003</v>
      </c>
      <c r="S461" s="110">
        <f t="shared" si="64"/>
        <v>96709.843979057943</v>
      </c>
      <c r="T461" s="111">
        <f t="shared" si="67"/>
        <v>26.351240719846412</v>
      </c>
      <c r="U461" s="112">
        <f t="shared" si="68"/>
        <v>73.648759280153584</v>
      </c>
      <c r="V461" s="113" t="str">
        <f t="shared" si="69"/>
        <v>ALTO</v>
      </c>
      <c r="X461" s="116">
        <f t="shared" si="70"/>
        <v>0.56979618293171697</v>
      </c>
      <c r="Y461" s="116">
        <f t="shared" si="71"/>
        <v>6.2942264777127166E-4</v>
      </c>
    </row>
    <row r="462" spans="3:25" ht="34.9">
      <c r="C462" s="103">
        <v>453</v>
      </c>
      <c r="D462" s="104" t="s">
        <v>625</v>
      </c>
      <c r="E462" s="104" t="s">
        <v>699</v>
      </c>
      <c r="F462" s="104" t="s">
        <v>754</v>
      </c>
      <c r="G462" s="93" t="s">
        <v>18</v>
      </c>
      <c r="H462" s="140">
        <v>1</v>
      </c>
      <c r="I462" s="105">
        <v>329868</v>
      </c>
      <c r="J462" s="150">
        <v>355079.44936846889</v>
      </c>
      <c r="K462" s="150"/>
      <c r="L462" s="150">
        <v>297500</v>
      </c>
      <c r="M462" s="149"/>
      <c r="N462" s="105">
        <v>332616.62313317083</v>
      </c>
      <c r="O462" s="106">
        <v>210118.02025475047</v>
      </c>
      <c r="P462" s="107">
        <f t="shared" si="63"/>
        <v>5</v>
      </c>
      <c r="Q462" s="108">
        <f t="shared" si="65"/>
        <v>305036</v>
      </c>
      <c r="R462" s="109">
        <f t="shared" si="66"/>
        <v>305036</v>
      </c>
      <c r="S462" s="110">
        <f t="shared" si="64"/>
        <v>50887.876739262865</v>
      </c>
      <c r="T462" s="111">
        <f t="shared" si="67"/>
        <v>16.682580659090355</v>
      </c>
      <c r="U462" s="112">
        <f t="shared" si="68"/>
        <v>83.317419340909652</v>
      </c>
      <c r="V462" s="113" t="str">
        <f t="shared" si="69"/>
        <v>ALTO</v>
      </c>
      <c r="X462" s="116">
        <f t="shared" si="70"/>
        <v>0.56991770434569444</v>
      </c>
      <c r="Y462" s="116">
        <f t="shared" si="71"/>
        <v>8.1406784772944829E-2</v>
      </c>
    </row>
    <row r="463" spans="3:25" ht="34.9">
      <c r="C463" s="114">
        <v>454</v>
      </c>
      <c r="D463" s="104" t="s">
        <v>625</v>
      </c>
      <c r="E463" s="104" t="s">
        <v>699</v>
      </c>
      <c r="F463" s="104" t="s">
        <v>755</v>
      </c>
      <c r="G463" s="93" t="s">
        <v>147</v>
      </c>
      <c r="H463" s="140">
        <v>1</v>
      </c>
      <c r="I463" s="105">
        <v>255493</v>
      </c>
      <c r="J463" s="150">
        <v>257674.33387551113</v>
      </c>
      <c r="K463" s="150">
        <v>298902.22729559289</v>
      </c>
      <c r="L463" s="146">
        <v>53550</v>
      </c>
      <c r="M463" s="149"/>
      <c r="N463" s="105">
        <v>203503.1577664525</v>
      </c>
      <c r="O463" s="106">
        <v>162770.20672374193</v>
      </c>
      <c r="P463" s="107">
        <f t="shared" si="63"/>
        <v>6</v>
      </c>
      <c r="Q463" s="108">
        <f t="shared" si="65"/>
        <v>205315</v>
      </c>
      <c r="R463" s="109">
        <f t="shared" si="66"/>
        <v>205315</v>
      </c>
      <c r="S463" s="110">
        <f t="shared" si="64"/>
        <v>80481.735061996616</v>
      </c>
      <c r="T463" s="111">
        <f t="shared" si="67"/>
        <v>39.199150116648376</v>
      </c>
      <c r="U463" s="112">
        <f t="shared" si="68"/>
        <v>60.800849883351624</v>
      </c>
      <c r="V463" s="113" t="str">
        <f t="shared" si="69"/>
        <v>BAJO</v>
      </c>
      <c r="X463" s="116">
        <f t="shared" si="70"/>
        <v>0.56965457710347289</v>
      </c>
      <c r="Y463" s="116">
        <f t="shared" si="71"/>
        <v>0.24439519762316442</v>
      </c>
    </row>
    <row r="464" spans="3:25" ht="34.9">
      <c r="C464" s="103">
        <v>455</v>
      </c>
      <c r="D464" s="104" t="s">
        <v>625</v>
      </c>
      <c r="E464" s="104" t="s">
        <v>699</v>
      </c>
      <c r="F464" s="104" t="s">
        <v>757</v>
      </c>
      <c r="G464" s="93" t="s">
        <v>147</v>
      </c>
      <c r="H464" s="140">
        <v>1</v>
      </c>
      <c r="I464" s="105">
        <v>4611369</v>
      </c>
      <c r="J464" s="150">
        <v>4776086.0407632887</v>
      </c>
      <c r="K464" s="150"/>
      <c r="L464" s="150">
        <v>2975000</v>
      </c>
      <c r="M464" s="149"/>
      <c r="N464" s="105">
        <v>3220936.8016397078</v>
      </c>
      <c r="O464" s="106">
        <v>2937218.0231781169</v>
      </c>
      <c r="P464" s="107">
        <f t="shared" si="63"/>
        <v>5</v>
      </c>
      <c r="Q464" s="108">
        <f t="shared" si="65"/>
        <v>3704122</v>
      </c>
      <c r="R464" s="109">
        <f t="shared" si="66"/>
        <v>3704122</v>
      </c>
      <c r="S464" s="110">
        <f t="shared" si="64"/>
        <v>815528.36372038582</v>
      </c>
      <c r="T464" s="111">
        <f t="shared" si="67"/>
        <v>22.016779245402439</v>
      </c>
      <c r="U464" s="112">
        <f t="shared" si="68"/>
        <v>77.983220754597568</v>
      </c>
      <c r="V464" s="113" t="str">
        <f t="shared" si="69"/>
        <v>ALTO</v>
      </c>
      <c r="X464" s="116">
        <f t="shared" si="70"/>
        <v>0.56997845022427884</v>
      </c>
      <c r="Y464" s="116">
        <f t="shared" si="71"/>
        <v>0.24492902771560979</v>
      </c>
    </row>
    <row r="465" spans="3:25" ht="52.15">
      <c r="C465" s="114">
        <v>456</v>
      </c>
      <c r="D465" s="104" t="s">
        <v>625</v>
      </c>
      <c r="E465" s="104" t="s">
        <v>699</v>
      </c>
      <c r="F465" s="104" t="s">
        <v>763</v>
      </c>
      <c r="G465" s="93" t="s">
        <v>147</v>
      </c>
      <c r="H465" s="140">
        <v>1</v>
      </c>
      <c r="I465" s="105">
        <v>353668</v>
      </c>
      <c r="J465" s="150">
        <v>332490.69249432074</v>
      </c>
      <c r="K465" s="150">
        <v>385689.20329341205</v>
      </c>
      <c r="L465" s="146">
        <v>714000</v>
      </c>
      <c r="M465" s="149">
        <v>394358.16038164467</v>
      </c>
      <c r="N465" s="105">
        <v>253715.5017726568</v>
      </c>
      <c r="O465" s="106">
        <v>225270.16120275634</v>
      </c>
      <c r="P465" s="107">
        <f t="shared" si="63"/>
        <v>7</v>
      </c>
      <c r="Q465" s="108">
        <f t="shared" si="65"/>
        <v>379885</v>
      </c>
      <c r="R465" s="109">
        <f t="shared" si="66"/>
        <v>379885</v>
      </c>
      <c r="S465" s="110">
        <f t="shared" si="64"/>
        <v>148628.98991542042</v>
      </c>
      <c r="T465" s="111">
        <f t="shared" si="67"/>
        <v>39.124732462566413</v>
      </c>
      <c r="U465" s="112">
        <f t="shared" si="68"/>
        <v>60.875267537433587</v>
      </c>
      <c r="V465" s="113" t="str">
        <f t="shared" si="69"/>
        <v>BAJO</v>
      </c>
      <c r="X465" s="116">
        <f t="shared" si="70"/>
        <v>0.56997268573745141</v>
      </c>
      <c r="Y465" s="116">
        <f t="shared" si="71"/>
        <v>-6.9012990773523561E-2</v>
      </c>
    </row>
    <row r="466" spans="3:25" ht="52.15">
      <c r="C466" s="103">
        <v>457</v>
      </c>
      <c r="D466" s="104" t="s">
        <v>625</v>
      </c>
      <c r="E466" s="104" t="s">
        <v>699</v>
      </c>
      <c r="F466" s="104" t="s">
        <v>764</v>
      </c>
      <c r="G466" s="93" t="s">
        <v>147</v>
      </c>
      <c r="H466" s="140">
        <v>1</v>
      </c>
      <c r="I466" s="105">
        <v>391867</v>
      </c>
      <c r="J466" s="150">
        <v>368483.69919582008</v>
      </c>
      <c r="K466" s="150">
        <v>427441.09106715122</v>
      </c>
      <c r="L466" s="150">
        <v>416500</v>
      </c>
      <c r="M466" s="149"/>
      <c r="N466" s="105">
        <v>291217.62796366058</v>
      </c>
      <c r="O466" s="106">
        <v>249644.7673835874</v>
      </c>
      <c r="P466" s="107">
        <f t="shared" si="63"/>
        <v>6</v>
      </c>
      <c r="Q466" s="108">
        <f t="shared" si="65"/>
        <v>357526</v>
      </c>
      <c r="R466" s="109">
        <f t="shared" si="66"/>
        <v>357526</v>
      </c>
      <c r="S466" s="110">
        <f t="shared" si="64"/>
        <v>65447.92922620671</v>
      </c>
      <c r="T466" s="111">
        <f t="shared" si="67"/>
        <v>18.30578174068647</v>
      </c>
      <c r="U466" s="112">
        <f t="shared" si="68"/>
        <v>81.69421825931353</v>
      </c>
      <c r="V466" s="113" t="str">
        <f t="shared" si="69"/>
        <v>ALTO</v>
      </c>
      <c r="X466" s="116">
        <f t="shared" si="70"/>
        <v>0.56969843232437334</v>
      </c>
      <c r="Y466" s="116">
        <f t="shared" si="71"/>
        <v>9.6051755676510239E-2</v>
      </c>
    </row>
    <row r="467" spans="3:25" ht="52.15">
      <c r="C467" s="114">
        <v>458</v>
      </c>
      <c r="D467" s="104" t="s">
        <v>625</v>
      </c>
      <c r="E467" s="104" t="s">
        <v>699</v>
      </c>
      <c r="F467" s="104" t="s">
        <v>765</v>
      </c>
      <c r="G467" s="93" t="s">
        <v>147</v>
      </c>
      <c r="H467" s="140">
        <v>1</v>
      </c>
      <c r="I467" s="105">
        <v>2967979</v>
      </c>
      <c r="J467" s="150">
        <v>2912285.3054066333</v>
      </c>
      <c r="K467" s="150">
        <v>3378250.9542716942</v>
      </c>
      <c r="L467" s="146">
        <v>1130500</v>
      </c>
      <c r="M467" s="149"/>
      <c r="N467" s="105">
        <v>2309153.2643031245</v>
      </c>
      <c r="O467" s="106">
        <v>1890520.2048444352</v>
      </c>
      <c r="P467" s="107">
        <f t="shared" si="63"/>
        <v>6</v>
      </c>
      <c r="Q467" s="108">
        <f t="shared" si="65"/>
        <v>2431448</v>
      </c>
      <c r="R467" s="109">
        <f t="shared" si="66"/>
        <v>2431448</v>
      </c>
      <c r="S467" s="110">
        <f t="shared" si="64"/>
        <v>754489.94284265314</v>
      </c>
      <c r="T467" s="111">
        <f t="shared" si="67"/>
        <v>31.030478251751759</v>
      </c>
      <c r="U467" s="112">
        <f t="shared" si="68"/>
        <v>68.969521748248241</v>
      </c>
      <c r="V467" s="113" t="str">
        <f t="shared" si="69"/>
        <v>BAJO</v>
      </c>
      <c r="X467" s="116">
        <f t="shared" si="70"/>
        <v>0.56992715147639772</v>
      </c>
      <c r="Y467" s="116">
        <f t="shared" si="71"/>
        <v>0.22066316038837763</v>
      </c>
    </row>
    <row r="468" spans="3:25" ht="34.9">
      <c r="C468" s="103">
        <v>459</v>
      </c>
      <c r="D468" s="104" t="s">
        <v>625</v>
      </c>
      <c r="E468" s="104" t="s">
        <v>699</v>
      </c>
      <c r="F468" s="104" t="s">
        <v>766</v>
      </c>
      <c r="G468" s="93" t="s">
        <v>147</v>
      </c>
      <c r="H468" s="140">
        <v>1</v>
      </c>
      <c r="I468" s="105">
        <v>101626</v>
      </c>
      <c r="J468" s="150">
        <v>101067.62638800545</v>
      </c>
      <c r="K468" s="150">
        <v>117238.44661008631</v>
      </c>
      <c r="L468" s="150">
        <v>142800</v>
      </c>
      <c r="M468" s="149"/>
      <c r="N468" s="105">
        <v>73858.936051407043</v>
      </c>
      <c r="O468" s="106">
        <v>64738.653163499694</v>
      </c>
      <c r="P468" s="107">
        <f t="shared" si="63"/>
        <v>6</v>
      </c>
      <c r="Q468" s="108">
        <f t="shared" si="65"/>
        <v>100222</v>
      </c>
      <c r="R468" s="109">
        <f t="shared" si="66"/>
        <v>100222</v>
      </c>
      <c r="S468" s="110">
        <f t="shared" si="64"/>
        <v>26010.289251845817</v>
      </c>
      <c r="T468" s="111">
        <f t="shared" si="67"/>
        <v>25.952674314866815</v>
      </c>
      <c r="U468" s="112">
        <f t="shared" si="68"/>
        <v>74.047325685133188</v>
      </c>
      <c r="V468" s="113" t="str">
        <f t="shared" si="69"/>
        <v>ALTO</v>
      </c>
      <c r="X468" s="116">
        <f t="shared" si="70"/>
        <v>0.56978860439589385</v>
      </c>
      <c r="Y468" s="116">
        <f t="shared" si="71"/>
        <v>1.4008900241463951E-2</v>
      </c>
    </row>
    <row r="469" spans="3:25" ht="34.9">
      <c r="C469" s="114">
        <v>460</v>
      </c>
      <c r="D469" s="104" t="s">
        <v>767</v>
      </c>
      <c r="E469" s="104" t="s">
        <v>768</v>
      </c>
      <c r="F469" s="104" t="s">
        <v>59</v>
      </c>
      <c r="G469" s="93" t="s">
        <v>18</v>
      </c>
      <c r="H469" s="140">
        <v>1</v>
      </c>
      <c r="I469" s="105">
        <v>2606338</v>
      </c>
      <c r="J469" s="150">
        <v>2332796.0564379827</v>
      </c>
      <c r="K469" s="150"/>
      <c r="L469" s="146">
        <v>4165000</v>
      </c>
      <c r="M469" s="149"/>
      <c r="N469" s="105">
        <v>1854993.4374030579</v>
      </c>
      <c r="O469" s="106">
        <v>1397867.1286281061</v>
      </c>
      <c r="P469" s="107">
        <f t="shared" si="63"/>
        <v>5</v>
      </c>
      <c r="Q469" s="108">
        <f t="shared" si="65"/>
        <v>2471399</v>
      </c>
      <c r="R469" s="109">
        <f t="shared" si="66"/>
        <v>2471399</v>
      </c>
      <c r="S469" s="110">
        <f t="shared" si="64"/>
        <v>942139.07182938897</v>
      </c>
      <c r="T469" s="111">
        <f t="shared" si="67"/>
        <v>38.121690258407845</v>
      </c>
      <c r="U469" s="112">
        <f t="shared" si="68"/>
        <v>61.878309741592155</v>
      </c>
      <c r="V469" s="113" t="str">
        <f t="shared" si="69"/>
        <v>BAJO</v>
      </c>
      <c r="X469" s="116">
        <f t="shared" si="70"/>
        <v>0.8645105436865882</v>
      </c>
      <c r="Y469" s="116">
        <f t="shared" si="71"/>
        <v>5.4600248685056522E-2</v>
      </c>
    </row>
    <row r="470" spans="3:25" ht="34.9">
      <c r="C470" s="103">
        <v>461</v>
      </c>
      <c r="D470" s="104" t="s">
        <v>767</v>
      </c>
      <c r="E470" s="104" t="s">
        <v>768</v>
      </c>
      <c r="F470" s="104" t="s">
        <v>770</v>
      </c>
      <c r="G470" s="93" t="s">
        <v>18</v>
      </c>
      <c r="H470" s="140">
        <v>1</v>
      </c>
      <c r="I470" s="105">
        <v>763147</v>
      </c>
      <c r="J470" s="150">
        <v>717573.51948659692</v>
      </c>
      <c r="K470" s="150">
        <v>832385.28260445246</v>
      </c>
      <c r="L470" s="146">
        <v>357000</v>
      </c>
      <c r="M470" s="149">
        <v>1227996.6992276239</v>
      </c>
      <c r="N470" s="105">
        <v>658109.93738089968</v>
      </c>
      <c r="O470" s="106">
        <v>486092.93693881814</v>
      </c>
      <c r="P470" s="107">
        <f t="shared" si="63"/>
        <v>7</v>
      </c>
      <c r="Q470" s="108">
        <f t="shared" si="65"/>
        <v>720329</v>
      </c>
      <c r="R470" s="109">
        <f t="shared" si="66"/>
        <v>720329</v>
      </c>
      <c r="S470" s="110">
        <f t="shared" si="64"/>
        <v>257146.36864157824</v>
      </c>
      <c r="T470" s="111">
        <f t="shared" si="67"/>
        <v>35.69846120891679</v>
      </c>
      <c r="U470" s="112">
        <f t="shared" si="68"/>
        <v>64.301538791083203</v>
      </c>
      <c r="V470" s="113" t="str">
        <f t="shared" si="69"/>
        <v>BAJO</v>
      </c>
      <c r="X470" s="116">
        <f t="shared" si="70"/>
        <v>0.56996109592938426</v>
      </c>
      <c r="Y470" s="116">
        <f t="shared" si="71"/>
        <v>5.9442282623634476E-2</v>
      </c>
    </row>
    <row r="471" spans="3:25" ht="34.9">
      <c r="C471" s="114">
        <v>462</v>
      </c>
      <c r="D471" s="104" t="s">
        <v>767</v>
      </c>
      <c r="E471" s="104" t="s">
        <v>768</v>
      </c>
      <c r="F471" s="104" t="s">
        <v>770</v>
      </c>
      <c r="G471" s="93" t="s">
        <v>18</v>
      </c>
      <c r="H471" s="140">
        <v>1</v>
      </c>
      <c r="I471" s="105">
        <v>763147</v>
      </c>
      <c r="J471" s="150">
        <v>738372.75193548389</v>
      </c>
      <c r="K471" s="150">
        <v>856512.39224516111</v>
      </c>
      <c r="L471" s="146">
        <v>357000</v>
      </c>
      <c r="M471" s="148">
        <v>1294275.3816447069</v>
      </c>
      <c r="N471" s="105">
        <v>702819.17609129183</v>
      </c>
      <c r="O471" s="106">
        <v>486092.93693881814</v>
      </c>
      <c r="P471" s="107">
        <f t="shared" si="63"/>
        <v>7</v>
      </c>
      <c r="Q471" s="108">
        <f t="shared" si="65"/>
        <v>742603</v>
      </c>
      <c r="R471" s="109">
        <f t="shared" si="66"/>
        <v>742603</v>
      </c>
      <c r="S471" s="110">
        <f t="shared" si="64"/>
        <v>276154.08637494821</v>
      </c>
      <c r="T471" s="111">
        <f t="shared" si="67"/>
        <v>37.187310901645724</v>
      </c>
      <c r="U471" s="112">
        <f t="shared" si="68"/>
        <v>62.812689098354276</v>
      </c>
      <c r="V471" s="113" t="str">
        <f t="shared" si="69"/>
        <v>BAJO</v>
      </c>
      <c r="X471" s="116">
        <f t="shared" si="70"/>
        <v>0.56996109592938426</v>
      </c>
      <c r="Y471" s="116">
        <f t="shared" si="71"/>
        <v>2.7664849185904179E-2</v>
      </c>
    </row>
    <row r="472" spans="3:25" ht="34.9">
      <c r="C472" s="103">
        <v>463</v>
      </c>
      <c r="D472" s="104" t="s">
        <v>767</v>
      </c>
      <c r="E472" s="104" t="s">
        <v>768</v>
      </c>
      <c r="F472" s="104" t="s">
        <v>772</v>
      </c>
      <c r="G472" s="93" t="s">
        <v>18</v>
      </c>
      <c r="H472" s="140">
        <v>1</v>
      </c>
      <c r="I472" s="105">
        <v>347242</v>
      </c>
      <c r="J472" s="150">
        <v>321662.71960018174</v>
      </c>
      <c r="K472" s="150">
        <v>373128.7547362108</v>
      </c>
      <c r="L472" s="146">
        <v>595000</v>
      </c>
      <c r="M472" s="149"/>
      <c r="N472" s="105">
        <v>291929.95885220479</v>
      </c>
      <c r="O472" s="106">
        <v>221189.84527041137</v>
      </c>
      <c r="P472" s="107">
        <f t="shared" si="63"/>
        <v>6</v>
      </c>
      <c r="Q472" s="108">
        <f t="shared" si="65"/>
        <v>358359</v>
      </c>
      <c r="R472" s="109">
        <f t="shared" si="66"/>
        <v>358359</v>
      </c>
      <c r="S472" s="110">
        <f t="shared" si="64"/>
        <v>116128.88510695663</v>
      </c>
      <c r="T472" s="111">
        <f t="shared" si="67"/>
        <v>32.405739804764671</v>
      </c>
      <c r="U472" s="112">
        <f t="shared" si="68"/>
        <v>67.594260195235336</v>
      </c>
      <c r="V472" s="113" t="str">
        <f t="shared" si="69"/>
        <v>BAJO</v>
      </c>
      <c r="X472" s="116">
        <f t="shared" si="70"/>
        <v>0.56988219588239231</v>
      </c>
      <c r="Y472" s="116">
        <f t="shared" si="71"/>
        <v>-3.1021964008159417E-2</v>
      </c>
    </row>
    <row r="473" spans="3:25" ht="34.9">
      <c r="C473" s="114">
        <v>464</v>
      </c>
      <c r="D473" s="104" t="s">
        <v>767</v>
      </c>
      <c r="E473" s="104" t="s">
        <v>768</v>
      </c>
      <c r="F473" s="104" t="s">
        <v>773</v>
      </c>
      <c r="G473" s="93" t="s">
        <v>18</v>
      </c>
      <c r="H473" s="140">
        <v>1</v>
      </c>
      <c r="I473" s="105">
        <v>1389920</v>
      </c>
      <c r="J473" s="150">
        <v>1553260.5605724668</v>
      </c>
      <c r="K473" s="150">
        <v>1801782.2502640616</v>
      </c>
      <c r="L473" s="150">
        <v>1011500</v>
      </c>
      <c r="M473" s="149"/>
      <c r="N473" s="105">
        <v>985013.9461333924</v>
      </c>
      <c r="O473" s="106">
        <v>885330.11651701818</v>
      </c>
      <c r="P473" s="107">
        <f t="shared" si="63"/>
        <v>6</v>
      </c>
      <c r="Q473" s="108">
        <f t="shared" si="65"/>
        <v>1271134</v>
      </c>
      <c r="R473" s="109">
        <f t="shared" si="66"/>
        <v>1271134</v>
      </c>
      <c r="S473" s="110">
        <f t="shared" si="64"/>
        <v>335015.47505912848</v>
      </c>
      <c r="T473" s="111">
        <f t="shared" si="67"/>
        <v>26.355637962569524</v>
      </c>
      <c r="U473" s="112">
        <f t="shared" si="68"/>
        <v>73.644362037430483</v>
      </c>
      <c r="V473" s="113" t="str">
        <f t="shared" si="69"/>
        <v>ALTO</v>
      </c>
      <c r="X473" s="116">
        <f t="shared" si="70"/>
        <v>0.56994546335788454</v>
      </c>
      <c r="Y473" s="116">
        <f t="shared" si="71"/>
        <v>9.3448841742884703E-2</v>
      </c>
    </row>
    <row r="474" spans="3:25" ht="34.9">
      <c r="C474" s="103">
        <v>465</v>
      </c>
      <c r="D474" s="104" t="s">
        <v>767</v>
      </c>
      <c r="E474" s="104" t="s">
        <v>768</v>
      </c>
      <c r="F474" s="104" t="s">
        <v>774</v>
      </c>
      <c r="G474" s="93" t="s">
        <v>18</v>
      </c>
      <c r="H474" s="140">
        <v>1</v>
      </c>
      <c r="I474" s="105">
        <v>305235</v>
      </c>
      <c r="J474" s="150">
        <v>345246.88409359381</v>
      </c>
      <c r="K474" s="150">
        <v>400486.38554856874</v>
      </c>
      <c r="L474" s="146">
        <v>535500</v>
      </c>
      <c r="M474" s="149"/>
      <c r="N474" s="105">
        <v>290253.88617327722</v>
      </c>
      <c r="O474" s="106">
        <v>194436.06869910212</v>
      </c>
      <c r="P474" s="107">
        <f t="shared" si="63"/>
        <v>6</v>
      </c>
      <c r="Q474" s="108">
        <f t="shared" si="65"/>
        <v>345193</v>
      </c>
      <c r="R474" s="109">
        <f t="shared" si="66"/>
        <v>345193</v>
      </c>
      <c r="S474" s="110">
        <f t="shared" si="64"/>
        <v>105369.75844238477</v>
      </c>
      <c r="T474" s="111">
        <f t="shared" si="67"/>
        <v>30.524882730062536</v>
      </c>
      <c r="U474" s="112">
        <f t="shared" si="68"/>
        <v>69.475117269937471</v>
      </c>
      <c r="V474" s="113" t="str">
        <f t="shared" si="69"/>
        <v>BAJO</v>
      </c>
      <c r="X474" s="116">
        <f t="shared" si="70"/>
        <v>0.56984762159722446</v>
      </c>
      <c r="Y474" s="116">
        <f t="shared" si="71"/>
        <v>-0.11575553386076774</v>
      </c>
    </row>
    <row r="475" spans="3:25" ht="34.9">
      <c r="C475" s="114">
        <v>466</v>
      </c>
      <c r="D475" s="104" t="s">
        <v>767</v>
      </c>
      <c r="E475" s="104" t="s">
        <v>768</v>
      </c>
      <c r="F475" s="104" t="s">
        <v>775</v>
      </c>
      <c r="G475" s="93" t="s">
        <v>18</v>
      </c>
      <c r="H475" s="140">
        <v>1</v>
      </c>
      <c r="I475" s="105">
        <v>184093</v>
      </c>
      <c r="J475" s="150">
        <v>193080.84832803271</v>
      </c>
      <c r="K475" s="150">
        <v>223973.78406051788</v>
      </c>
      <c r="L475" s="146">
        <v>535500</v>
      </c>
      <c r="M475" s="149"/>
      <c r="N475" s="105">
        <v>176769.79853755818</v>
      </c>
      <c r="O475" s="106">
        <v>117272.85905199416</v>
      </c>
      <c r="P475" s="107">
        <f t="shared" si="63"/>
        <v>6</v>
      </c>
      <c r="Q475" s="108">
        <f t="shared" si="65"/>
        <v>238448</v>
      </c>
      <c r="R475" s="109">
        <f t="shared" si="66"/>
        <v>238448</v>
      </c>
      <c r="S475" s="110">
        <f t="shared" si="64"/>
        <v>136595.29849487668</v>
      </c>
      <c r="T475" s="111">
        <f t="shared" si="67"/>
        <v>57.285151687108581</v>
      </c>
      <c r="U475" s="112">
        <f t="shared" si="68"/>
        <v>42.714848312891419</v>
      </c>
      <c r="V475" s="113" t="str">
        <f t="shared" si="69"/>
        <v>BAJO</v>
      </c>
      <c r="X475" s="116">
        <f t="shared" si="70"/>
        <v>0.56978350735339722</v>
      </c>
      <c r="Y475" s="116">
        <f t="shared" si="71"/>
        <v>-0.22795326444340067</v>
      </c>
    </row>
    <row r="476" spans="3:25" ht="34.9">
      <c r="C476" s="103">
        <v>467</v>
      </c>
      <c r="D476" s="104" t="s">
        <v>767</v>
      </c>
      <c r="E476" s="104" t="s">
        <v>768</v>
      </c>
      <c r="F476" s="104" t="s">
        <v>776</v>
      </c>
      <c r="G476" s="93" t="s">
        <v>18</v>
      </c>
      <c r="H476" s="140">
        <v>1</v>
      </c>
      <c r="I476" s="105">
        <v>197897</v>
      </c>
      <c r="J476" s="150">
        <v>210331.71650159016</v>
      </c>
      <c r="K476" s="150"/>
      <c r="L476" s="150">
        <v>297500</v>
      </c>
      <c r="M476" s="149"/>
      <c r="N476" s="105">
        <v>201198.55783292712</v>
      </c>
      <c r="O476" s="106">
        <v>126107.09145959491</v>
      </c>
      <c r="P476" s="107">
        <f t="shared" si="63"/>
        <v>5</v>
      </c>
      <c r="Q476" s="108">
        <f t="shared" si="65"/>
        <v>206607</v>
      </c>
      <c r="R476" s="109">
        <f t="shared" si="66"/>
        <v>206607</v>
      </c>
      <c r="S476" s="110">
        <f t="shared" si="64"/>
        <v>54517.449653528318</v>
      </c>
      <c r="T476" s="111">
        <f t="shared" si="67"/>
        <v>26.38702931339612</v>
      </c>
      <c r="U476" s="112">
        <f t="shared" si="68"/>
        <v>73.612970686603887</v>
      </c>
      <c r="V476" s="113" t="str">
        <f t="shared" si="69"/>
        <v>ALTO</v>
      </c>
      <c r="X476" s="116">
        <f t="shared" si="70"/>
        <v>0.56927733174630224</v>
      </c>
      <c r="Y476" s="116">
        <f t="shared" si="71"/>
        <v>-4.2157332520195344E-2</v>
      </c>
    </row>
    <row r="477" spans="3:25" ht="34.9">
      <c r="C477" s="114">
        <v>468</v>
      </c>
      <c r="D477" s="104" t="s">
        <v>767</v>
      </c>
      <c r="E477" s="104" t="s">
        <v>768</v>
      </c>
      <c r="F477" s="104" t="s">
        <v>173</v>
      </c>
      <c r="G477" s="93" t="s">
        <v>18</v>
      </c>
      <c r="H477" s="140">
        <v>1</v>
      </c>
      <c r="I477" s="105">
        <v>168861</v>
      </c>
      <c r="J477" s="150">
        <v>184935.93468877784</v>
      </c>
      <c r="K477" s="150">
        <v>214525.68423898227</v>
      </c>
      <c r="L477" s="150">
        <v>214200</v>
      </c>
      <c r="M477" s="149"/>
      <c r="N477" s="105">
        <v>172076.79503656106</v>
      </c>
      <c r="O477" s="106">
        <v>115258.69388181249</v>
      </c>
      <c r="P477" s="107">
        <f t="shared" si="63"/>
        <v>6</v>
      </c>
      <c r="Q477" s="108">
        <f t="shared" si="65"/>
        <v>178310</v>
      </c>
      <c r="R477" s="109">
        <f t="shared" si="66"/>
        <v>178310</v>
      </c>
      <c r="S477" s="110">
        <f t="shared" si="64"/>
        <v>33533.999023693716</v>
      </c>
      <c r="T477" s="111">
        <f t="shared" si="67"/>
        <v>18.806572275079198</v>
      </c>
      <c r="U477" s="112">
        <f t="shared" si="68"/>
        <v>81.193427724920809</v>
      </c>
      <c r="V477" s="113" t="str">
        <f t="shared" si="69"/>
        <v>ALTO</v>
      </c>
      <c r="X477" s="116">
        <f t="shared" si="70"/>
        <v>0.46506084975378859</v>
      </c>
      <c r="Y477" s="116">
        <f t="shared" si="71"/>
        <v>-5.2991980259099319E-2</v>
      </c>
    </row>
    <row r="478" spans="3:25" ht="34.9">
      <c r="C478" s="103">
        <v>469</v>
      </c>
      <c r="D478" s="104" t="s">
        <v>767</v>
      </c>
      <c r="E478" s="104" t="s">
        <v>768</v>
      </c>
      <c r="F478" s="104" t="s">
        <v>176</v>
      </c>
      <c r="G478" s="93" t="s">
        <v>18</v>
      </c>
      <c r="H478" s="140">
        <v>1</v>
      </c>
      <c r="I478" s="138">
        <v>228599</v>
      </c>
      <c r="J478" s="150">
        <v>122384.81446615174</v>
      </c>
      <c r="K478" s="150">
        <v>141966.38478073603</v>
      </c>
      <c r="L478" s="146">
        <v>809200</v>
      </c>
      <c r="M478" s="149"/>
      <c r="N478" s="105">
        <v>98930.189873698211</v>
      </c>
      <c r="O478" s="106">
        <v>75275.137189392364</v>
      </c>
      <c r="P478" s="107">
        <f t="shared" si="63"/>
        <v>6</v>
      </c>
      <c r="Q478" s="108">
        <f t="shared" si="65"/>
        <v>246059</v>
      </c>
      <c r="R478" s="109">
        <f t="shared" si="66"/>
        <v>246059</v>
      </c>
      <c r="S478" s="110">
        <f t="shared" si="64"/>
        <v>256377.72548752872</v>
      </c>
      <c r="T478" s="111">
        <f t="shared" si="67"/>
        <v>104.19359807506684</v>
      </c>
      <c r="U478" s="112">
        <f t="shared" si="68"/>
        <v>-4.1935980750668449</v>
      </c>
      <c r="V478" s="113" t="str">
        <f t="shared" si="69"/>
        <v>BAJO</v>
      </c>
      <c r="X478" s="116">
        <f t="shared" si="70"/>
        <v>2.0368460096571406</v>
      </c>
      <c r="Y478" s="116">
        <f t="shared" si="71"/>
        <v>-7.0958591232184148E-2</v>
      </c>
    </row>
    <row r="479" spans="3:25" ht="34.9">
      <c r="C479" s="114">
        <v>470</v>
      </c>
      <c r="D479" s="104" t="s">
        <v>767</v>
      </c>
      <c r="E479" s="104" t="s">
        <v>768</v>
      </c>
      <c r="F479" s="104" t="s">
        <v>122</v>
      </c>
      <c r="G479" s="93" t="s">
        <v>18</v>
      </c>
      <c r="H479" s="140">
        <v>1</v>
      </c>
      <c r="I479" s="138">
        <v>452438</v>
      </c>
      <c r="J479" s="150">
        <v>209808.85134029982</v>
      </c>
      <c r="K479" s="150">
        <v>243378.26755474781</v>
      </c>
      <c r="L479" s="146">
        <v>416500</v>
      </c>
      <c r="M479" s="148">
        <v>290030.60472512495</v>
      </c>
      <c r="N479" s="105">
        <v>151516.97017504988</v>
      </c>
      <c r="O479" s="106">
        <v>116776.23073710587</v>
      </c>
      <c r="P479" s="107">
        <f t="shared" si="63"/>
        <v>7</v>
      </c>
      <c r="Q479" s="108">
        <f t="shared" si="65"/>
        <v>268636</v>
      </c>
      <c r="R479" s="109">
        <f t="shared" si="66"/>
        <v>268636</v>
      </c>
      <c r="S479" s="110">
        <f t="shared" si="64"/>
        <v>117705.14610998865</v>
      </c>
      <c r="T479" s="111">
        <f t="shared" si="67"/>
        <v>43.81584974090913</v>
      </c>
      <c r="U479" s="112">
        <f t="shared" si="68"/>
        <v>56.18415025909087</v>
      </c>
      <c r="V479" s="113" t="str">
        <f t="shared" si="69"/>
        <v>BAJO</v>
      </c>
      <c r="X479" s="116">
        <f t="shared" si="70"/>
        <v>2.8744014697524993</v>
      </c>
      <c r="Y479" s="116">
        <f t="shared" si="71"/>
        <v>0.6842046486695752</v>
      </c>
    </row>
    <row r="480" spans="3:25" ht="34.9">
      <c r="C480" s="103">
        <v>471</v>
      </c>
      <c r="D480" s="104" t="s">
        <v>767</v>
      </c>
      <c r="E480" s="104" t="s">
        <v>768</v>
      </c>
      <c r="F480" s="104" t="s">
        <v>178</v>
      </c>
      <c r="G480" s="93" t="s">
        <v>18</v>
      </c>
      <c r="H480" s="140">
        <v>1</v>
      </c>
      <c r="I480" s="105">
        <v>185283</v>
      </c>
      <c r="J480" s="150">
        <v>260419.98966378911</v>
      </c>
      <c r="K480" s="150">
        <v>302087.18800999539</v>
      </c>
      <c r="L480" s="150">
        <v>297500</v>
      </c>
      <c r="M480" s="149">
        <v>321819.82462517038</v>
      </c>
      <c r="N480" s="105">
        <v>263324.98513184139</v>
      </c>
      <c r="O480" s="106">
        <v>176402.59866360409</v>
      </c>
      <c r="P480" s="107">
        <f t="shared" si="63"/>
        <v>7</v>
      </c>
      <c r="Q480" s="108">
        <f t="shared" si="65"/>
        <v>258120</v>
      </c>
      <c r="R480" s="109">
        <f t="shared" si="66"/>
        <v>258120</v>
      </c>
      <c r="S480" s="110">
        <f t="shared" si="64"/>
        <v>52856.827847634187</v>
      </c>
      <c r="T480" s="111">
        <f t="shared" si="67"/>
        <v>20.477618103066089</v>
      </c>
      <c r="U480" s="112">
        <f t="shared" si="68"/>
        <v>79.522381896933908</v>
      </c>
      <c r="V480" s="113" t="str">
        <f t="shared" si="69"/>
        <v>ALTO</v>
      </c>
      <c r="X480" s="116">
        <f t="shared" si="70"/>
        <v>5.0341669588046381E-2</v>
      </c>
      <c r="Y480" s="116">
        <f t="shared" si="71"/>
        <v>-0.28218270571827059</v>
      </c>
    </row>
    <row r="481" spans="3:25" ht="34.9">
      <c r="C481" s="114">
        <v>472</v>
      </c>
      <c r="D481" s="104" t="s">
        <v>767</v>
      </c>
      <c r="E481" s="104" t="s">
        <v>768</v>
      </c>
      <c r="F481" s="104" t="s">
        <v>782</v>
      </c>
      <c r="G481" s="93" t="s">
        <v>18</v>
      </c>
      <c r="H481" s="140">
        <v>1</v>
      </c>
      <c r="I481" s="105">
        <v>815626</v>
      </c>
      <c r="J481" s="150">
        <v>911444.80247160373</v>
      </c>
      <c r="K481" s="150"/>
      <c r="L481" s="150">
        <v>821100</v>
      </c>
      <c r="M481" s="149"/>
      <c r="N481" s="105">
        <v>534331.97004210064</v>
      </c>
      <c r="O481" s="106">
        <v>519568.33994570893</v>
      </c>
      <c r="P481" s="107">
        <f t="shared" si="63"/>
        <v>5</v>
      </c>
      <c r="Q481" s="108">
        <f t="shared" si="65"/>
        <v>720414</v>
      </c>
      <c r="R481" s="109">
        <f t="shared" si="66"/>
        <v>720414</v>
      </c>
      <c r="S481" s="110">
        <f t="shared" si="64"/>
        <v>161654.73334770877</v>
      </c>
      <c r="T481" s="111">
        <f t="shared" si="67"/>
        <v>22.439143790613279</v>
      </c>
      <c r="U481" s="112">
        <f t="shared" si="68"/>
        <v>77.560856209386714</v>
      </c>
      <c r="V481" s="113" t="str">
        <f t="shared" si="69"/>
        <v>ALTO</v>
      </c>
      <c r="X481" s="116">
        <f t="shared" si="70"/>
        <v>0.56981466593062025</v>
      </c>
      <c r="Y481" s="116">
        <f t="shared" si="71"/>
        <v>0.13216289522413502</v>
      </c>
    </row>
    <row r="482" spans="3:25" ht="34.9">
      <c r="C482" s="103">
        <v>473</v>
      </c>
      <c r="D482" s="104" t="s">
        <v>767</v>
      </c>
      <c r="E482" s="104" t="s">
        <v>768</v>
      </c>
      <c r="F482" s="104" t="s">
        <v>783</v>
      </c>
      <c r="G482" s="93" t="s">
        <v>18</v>
      </c>
      <c r="H482" s="140">
        <v>1</v>
      </c>
      <c r="I482" s="105">
        <v>1296148</v>
      </c>
      <c r="J482" s="150">
        <v>1218765.551626533</v>
      </c>
      <c r="K482" s="150">
        <v>1413768.0398867785</v>
      </c>
      <c r="L482" s="150">
        <v>535500</v>
      </c>
      <c r="M482" s="149"/>
      <c r="N482" s="105">
        <v>1034877.1083314868</v>
      </c>
      <c r="O482" s="106">
        <v>825600.88348298182</v>
      </c>
      <c r="P482" s="107">
        <f t="shared" si="63"/>
        <v>6</v>
      </c>
      <c r="Q482" s="108">
        <f t="shared" si="65"/>
        <v>1054110</v>
      </c>
      <c r="R482" s="109">
        <f t="shared" si="66"/>
        <v>1054110</v>
      </c>
      <c r="S482" s="110">
        <f t="shared" si="64"/>
        <v>299051.38976825011</v>
      </c>
      <c r="T482" s="111">
        <f t="shared" si="67"/>
        <v>28.370036311983583</v>
      </c>
      <c r="U482" s="112">
        <f t="shared" si="68"/>
        <v>71.629963688016417</v>
      </c>
      <c r="V482" s="113" t="str">
        <f t="shared" si="69"/>
        <v>ALTO</v>
      </c>
      <c r="X482" s="116">
        <f t="shared" si="70"/>
        <v>0.56994502541217007</v>
      </c>
      <c r="Y482" s="116">
        <f t="shared" si="71"/>
        <v>0.22961360768800221</v>
      </c>
    </row>
    <row r="483" spans="3:25" ht="34.9">
      <c r="C483" s="114">
        <v>474</v>
      </c>
      <c r="D483" s="104" t="s">
        <v>767</v>
      </c>
      <c r="E483" s="104" t="s">
        <v>768</v>
      </c>
      <c r="F483" s="104" t="s">
        <v>785</v>
      </c>
      <c r="G483" s="93" t="s">
        <v>18</v>
      </c>
      <c r="H483" s="140">
        <v>1</v>
      </c>
      <c r="I483" s="105">
        <v>342006</v>
      </c>
      <c r="J483" s="150">
        <v>349527.99602453428</v>
      </c>
      <c r="K483" s="150">
        <v>405452.47538845974</v>
      </c>
      <c r="L483" s="146">
        <v>833000</v>
      </c>
      <c r="M483" s="149">
        <v>392517.08587005903</v>
      </c>
      <c r="N483" s="105">
        <v>249986.24006204301</v>
      </c>
      <c r="O483" s="106">
        <v>217878.25245353937</v>
      </c>
      <c r="P483" s="107">
        <f t="shared" si="63"/>
        <v>7</v>
      </c>
      <c r="Q483" s="108">
        <f t="shared" si="65"/>
        <v>398624</v>
      </c>
      <c r="R483" s="109">
        <f t="shared" si="66"/>
        <v>398624</v>
      </c>
      <c r="S483" s="110">
        <f t="shared" si="64"/>
        <v>188658.66998296243</v>
      </c>
      <c r="T483" s="111">
        <f t="shared" si="67"/>
        <v>47.327474006322355</v>
      </c>
      <c r="U483" s="112">
        <f t="shared" si="68"/>
        <v>52.672525993677645</v>
      </c>
      <c r="V483" s="113" t="str">
        <f t="shared" si="69"/>
        <v>BAJO</v>
      </c>
      <c r="X483" s="116">
        <f t="shared" si="70"/>
        <v>0.5697115069937041</v>
      </c>
      <c r="Y483" s="116">
        <f t="shared" si="71"/>
        <v>-0.14203359556875653</v>
      </c>
    </row>
    <row r="484" spans="3:25" ht="34.9">
      <c r="C484" s="103">
        <v>475</v>
      </c>
      <c r="D484" s="104" t="s">
        <v>767</v>
      </c>
      <c r="E484" s="104" t="s">
        <v>768</v>
      </c>
      <c r="F484" s="104" t="s">
        <v>786</v>
      </c>
      <c r="G484" s="93" t="s">
        <v>18</v>
      </c>
      <c r="H484" s="140">
        <v>1</v>
      </c>
      <c r="I484" s="105">
        <v>3804192</v>
      </c>
      <c r="J484" s="150">
        <v>4043787.6073330306</v>
      </c>
      <c r="K484" s="150"/>
      <c r="L484" s="146">
        <v>773500</v>
      </c>
      <c r="M484" s="149"/>
      <c r="N484" s="105">
        <v>2534878.352337691</v>
      </c>
      <c r="O484" s="106">
        <v>2423114.8068490289</v>
      </c>
      <c r="P484" s="107">
        <f t="shared" si="63"/>
        <v>5</v>
      </c>
      <c r="Q484" s="108">
        <f t="shared" si="65"/>
        <v>2715895</v>
      </c>
      <c r="R484" s="109">
        <f t="shared" si="66"/>
        <v>2715895</v>
      </c>
      <c r="S484" s="110">
        <f t="shared" si="64"/>
        <v>1169536.2107327103</v>
      </c>
      <c r="T484" s="111">
        <f t="shared" si="67"/>
        <v>43.062644569569528</v>
      </c>
      <c r="U484" s="112">
        <f t="shared" si="68"/>
        <v>56.937355430430472</v>
      </c>
      <c r="V484" s="113" t="str">
        <f t="shared" si="69"/>
        <v>BAJO</v>
      </c>
      <c r="X484" s="116">
        <f t="shared" si="70"/>
        <v>0.56995945435490813</v>
      </c>
      <c r="Y484" s="116">
        <f t="shared" si="71"/>
        <v>0.40071394512674458</v>
      </c>
    </row>
    <row r="485" spans="3:25" ht="34.9">
      <c r="C485" s="114">
        <v>476</v>
      </c>
      <c r="D485" s="104" t="s">
        <v>767</v>
      </c>
      <c r="E485" s="104" t="s">
        <v>768</v>
      </c>
      <c r="F485" s="104" t="s">
        <v>787</v>
      </c>
      <c r="G485" s="93" t="s">
        <v>18</v>
      </c>
      <c r="H485" s="140">
        <v>1</v>
      </c>
      <c r="I485" s="105">
        <v>245378</v>
      </c>
      <c r="J485" s="150">
        <v>270814.69635620172</v>
      </c>
      <c r="K485" s="150">
        <v>314145.04777319398</v>
      </c>
      <c r="L485" s="146">
        <v>452200</v>
      </c>
      <c r="M485" s="149"/>
      <c r="N485" s="105">
        <v>173794.7695324618</v>
      </c>
      <c r="O485" s="106">
        <v>156330.62977657132</v>
      </c>
      <c r="P485" s="107">
        <f t="shared" si="63"/>
        <v>6</v>
      </c>
      <c r="Q485" s="108">
        <f t="shared" si="65"/>
        <v>268777</v>
      </c>
      <c r="R485" s="109">
        <f t="shared" si="66"/>
        <v>268777</v>
      </c>
      <c r="S485" s="110">
        <f t="shared" si="64"/>
        <v>98251.151287559842</v>
      </c>
      <c r="T485" s="111">
        <f t="shared" si="67"/>
        <v>36.554895429132642</v>
      </c>
      <c r="U485" s="112">
        <f t="shared" si="68"/>
        <v>63.445104570867358</v>
      </c>
      <c r="V485" s="113" t="str">
        <f t="shared" si="69"/>
        <v>BAJO</v>
      </c>
      <c r="X485" s="116">
        <f t="shared" si="70"/>
        <v>0.56960923365239247</v>
      </c>
      <c r="Y485" s="116">
        <f t="shared" si="71"/>
        <v>-8.7057300289831344E-2</v>
      </c>
    </row>
    <row r="486" spans="3:25" ht="34.9">
      <c r="C486" s="103">
        <v>477</v>
      </c>
      <c r="D486" s="104" t="s">
        <v>767</v>
      </c>
      <c r="E486" s="104" t="s">
        <v>768</v>
      </c>
      <c r="F486" s="104" t="s">
        <v>788</v>
      </c>
      <c r="G486" s="93" t="s">
        <v>18</v>
      </c>
      <c r="H486" s="140">
        <v>1</v>
      </c>
      <c r="I486" s="105">
        <v>121737</v>
      </c>
      <c r="J486" s="150">
        <v>131094.32428895956</v>
      </c>
      <c r="K486" s="150">
        <v>152069.41617519307</v>
      </c>
      <c r="L486" s="146">
        <v>333200</v>
      </c>
      <c r="M486" s="149"/>
      <c r="N486" s="105">
        <v>86415.513871039235</v>
      </c>
      <c r="O486" s="106">
        <v>77607.852370014618</v>
      </c>
      <c r="P486" s="107">
        <f t="shared" si="63"/>
        <v>6</v>
      </c>
      <c r="Q486" s="108">
        <f t="shared" si="65"/>
        <v>150354</v>
      </c>
      <c r="R486" s="109">
        <f t="shared" si="66"/>
        <v>150354</v>
      </c>
      <c r="S486" s="110">
        <f t="shared" si="64"/>
        <v>85640.335288162692</v>
      </c>
      <c r="T486" s="111">
        <f t="shared" si="67"/>
        <v>56.959133304177264</v>
      </c>
      <c r="U486" s="112">
        <f t="shared" si="68"/>
        <v>43.040866695822736</v>
      </c>
      <c r="V486" s="113" t="str">
        <f t="shared" si="69"/>
        <v>BAJO</v>
      </c>
      <c r="X486" s="116">
        <f t="shared" si="70"/>
        <v>0.56861704431129934</v>
      </c>
      <c r="Y486" s="116">
        <f t="shared" si="71"/>
        <v>-0.19033081926653098</v>
      </c>
    </row>
    <row r="487" spans="3:25" ht="34.9">
      <c r="C487" s="114">
        <v>478</v>
      </c>
      <c r="D487" s="104" t="s">
        <v>767</v>
      </c>
      <c r="E487" s="104" t="s">
        <v>768</v>
      </c>
      <c r="F487" s="104" t="s">
        <v>790</v>
      </c>
      <c r="G487" s="93" t="s">
        <v>18</v>
      </c>
      <c r="H487" s="140">
        <v>1</v>
      </c>
      <c r="I487" s="105">
        <v>249781</v>
      </c>
      <c r="J487" s="150">
        <v>241650.8487096774</v>
      </c>
      <c r="K487" s="150">
        <v>280314.98450322577</v>
      </c>
      <c r="L487" s="146">
        <v>1011500</v>
      </c>
      <c r="M487" s="149"/>
      <c r="N487" s="105">
        <v>168110.08969643252</v>
      </c>
      <c r="O487" s="106">
        <v>159120.15452077679</v>
      </c>
      <c r="P487" s="107">
        <f t="shared" si="63"/>
        <v>6</v>
      </c>
      <c r="Q487" s="108">
        <f t="shared" si="65"/>
        <v>351746</v>
      </c>
      <c r="R487" s="109">
        <f t="shared" si="66"/>
        <v>351746</v>
      </c>
      <c r="S487" s="110">
        <f t="shared" si="64"/>
        <v>298251.12404173537</v>
      </c>
      <c r="T487" s="111">
        <f t="shared" si="67"/>
        <v>84.791617826993161</v>
      </c>
      <c r="U487" s="112">
        <f t="shared" si="68"/>
        <v>15.208382173006839</v>
      </c>
      <c r="V487" s="113" t="str">
        <f t="shared" si="69"/>
        <v>BAJO</v>
      </c>
      <c r="X487" s="116">
        <f t="shared" si="70"/>
        <v>0.56976343287415143</v>
      </c>
      <c r="Y487" s="116">
        <f t="shared" si="71"/>
        <v>-0.28988247201105344</v>
      </c>
    </row>
    <row r="488" spans="3:25" ht="34.9">
      <c r="C488" s="103">
        <v>479</v>
      </c>
      <c r="D488" s="104" t="s">
        <v>767</v>
      </c>
      <c r="E488" s="104" t="s">
        <v>768</v>
      </c>
      <c r="F488" s="104" t="s">
        <v>791</v>
      </c>
      <c r="G488" s="93" t="s">
        <v>18</v>
      </c>
      <c r="H488" s="140">
        <v>1</v>
      </c>
      <c r="I488" s="105">
        <v>326774</v>
      </c>
      <c r="J488" s="150">
        <v>338517.14306224446</v>
      </c>
      <c r="K488" s="150">
        <v>392679.88595220348</v>
      </c>
      <c r="L488" s="150">
        <v>416500</v>
      </c>
      <c r="M488" s="149"/>
      <c r="N488" s="105">
        <v>240390.72397518283</v>
      </c>
      <c r="O488" s="106">
        <v>208204.50803925665</v>
      </c>
      <c r="P488" s="107">
        <f t="shared" si="63"/>
        <v>6</v>
      </c>
      <c r="Q488" s="108">
        <f t="shared" si="65"/>
        <v>320511</v>
      </c>
      <c r="R488" s="109">
        <f t="shared" si="66"/>
        <v>320511</v>
      </c>
      <c r="S488" s="110">
        <f t="shared" si="64"/>
        <v>75075.172709724968</v>
      </c>
      <c r="T488" s="111">
        <f t="shared" si="67"/>
        <v>23.423586931407961</v>
      </c>
      <c r="U488" s="112">
        <f t="shared" si="68"/>
        <v>76.576413068592046</v>
      </c>
      <c r="V488" s="113" t="str">
        <f t="shared" si="69"/>
        <v>ALTO</v>
      </c>
      <c r="X488" s="116">
        <f t="shared" si="70"/>
        <v>0.56948570939869969</v>
      </c>
      <c r="Y488" s="116">
        <f t="shared" si="71"/>
        <v>1.9540670991011228E-2</v>
      </c>
    </row>
    <row r="489" spans="3:25" ht="52.15">
      <c r="C489" s="114">
        <v>480</v>
      </c>
      <c r="D489" s="104" t="s">
        <v>767</v>
      </c>
      <c r="E489" s="104" t="s">
        <v>768</v>
      </c>
      <c r="F489" s="104" t="s">
        <v>793</v>
      </c>
      <c r="G489" s="93" t="s">
        <v>18</v>
      </c>
      <c r="H489" s="140">
        <v>1</v>
      </c>
      <c r="I489" s="105">
        <v>136255</v>
      </c>
      <c r="J489" s="150">
        <v>126278.07336665153</v>
      </c>
      <c r="K489" s="150">
        <v>146482.56510531576</v>
      </c>
      <c r="L489" s="146">
        <v>333200</v>
      </c>
      <c r="M489" s="149"/>
      <c r="N489" s="105">
        <v>96164.669953467761</v>
      </c>
      <c r="O489" s="106">
        <v>86842.484443516398</v>
      </c>
      <c r="P489" s="107">
        <f t="shared" si="63"/>
        <v>6</v>
      </c>
      <c r="Q489" s="108">
        <f t="shared" si="65"/>
        <v>154204</v>
      </c>
      <c r="R489" s="109">
        <f t="shared" si="66"/>
        <v>154204</v>
      </c>
      <c r="S489" s="110">
        <f t="shared" si="64"/>
        <v>82772.127114383373</v>
      </c>
      <c r="T489" s="111">
        <f t="shared" si="67"/>
        <v>53.677029852911318</v>
      </c>
      <c r="U489" s="112">
        <f t="shared" si="68"/>
        <v>46.322970147088682</v>
      </c>
      <c r="V489" s="113" t="str">
        <f t="shared" si="69"/>
        <v>BAJO</v>
      </c>
      <c r="X489" s="116">
        <f t="shared" si="70"/>
        <v>0.5689901189851635</v>
      </c>
      <c r="Y489" s="116">
        <f t="shared" si="71"/>
        <v>-0.11639775881300096</v>
      </c>
    </row>
    <row r="490" spans="3:25" ht="34.9">
      <c r="C490" s="103">
        <v>481</v>
      </c>
      <c r="D490" s="104" t="s">
        <v>767</v>
      </c>
      <c r="E490" s="104" t="s">
        <v>768</v>
      </c>
      <c r="F490" s="104" t="s">
        <v>794</v>
      </c>
      <c r="G490" s="93" t="s">
        <v>18</v>
      </c>
      <c r="H490" s="140">
        <v>1</v>
      </c>
      <c r="I490" s="105">
        <v>849303</v>
      </c>
      <c r="J490" s="150">
        <v>798705.99106315302</v>
      </c>
      <c r="K490" s="150">
        <v>926498.94963325746</v>
      </c>
      <c r="L490" s="146">
        <v>178500</v>
      </c>
      <c r="M490" s="149"/>
      <c r="N490" s="105">
        <v>523088.31582096172</v>
      </c>
      <c r="O490" s="106">
        <v>541024.010440593</v>
      </c>
      <c r="P490" s="107">
        <f t="shared" si="63"/>
        <v>6</v>
      </c>
      <c r="Q490" s="108">
        <f t="shared" si="65"/>
        <v>636187</v>
      </c>
      <c r="R490" s="109">
        <f t="shared" si="66"/>
        <v>636187</v>
      </c>
      <c r="S490" s="110">
        <f t="shared" si="64"/>
        <v>254111.71326979442</v>
      </c>
      <c r="T490" s="111">
        <f t="shared" si="67"/>
        <v>39.942927672177269</v>
      </c>
      <c r="U490" s="112">
        <f t="shared" si="68"/>
        <v>60.057072327822731</v>
      </c>
      <c r="V490" s="113" t="str">
        <f t="shared" si="69"/>
        <v>BAJO</v>
      </c>
      <c r="X490" s="116">
        <f t="shared" si="70"/>
        <v>0.56980648475906692</v>
      </c>
      <c r="Y490" s="116">
        <f t="shared" si="71"/>
        <v>0.33498955495789762</v>
      </c>
    </row>
    <row r="491" spans="3:25" ht="34.9">
      <c r="C491" s="114">
        <v>482</v>
      </c>
      <c r="D491" s="104" t="s">
        <v>767</v>
      </c>
      <c r="E491" s="104" t="s">
        <v>768</v>
      </c>
      <c r="F491" s="104" t="s">
        <v>795</v>
      </c>
      <c r="G491" s="93" t="s">
        <v>18</v>
      </c>
      <c r="H491" s="140">
        <v>1</v>
      </c>
      <c r="I491" s="105">
        <v>610351</v>
      </c>
      <c r="J491" s="150">
        <v>648706.28630622441</v>
      </c>
      <c r="K491" s="150">
        <v>752499.29211522033</v>
      </c>
      <c r="L491" s="150">
        <v>416500</v>
      </c>
      <c r="M491" s="149"/>
      <c r="N491" s="105">
        <v>446980.64892532688</v>
      </c>
      <c r="O491" s="106">
        <v>388790.28774274379</v>
      </c>
      <c r="P491" s="107">
        <f t="shared" si="63"/>
        <v>6</v>
      </c>
      <c r="Q491" s="108">
        <f t="shared" si="65"/>
        <v>543971</v>
      </c>
      <c r="R491" s="109">
        <f t="shared" si="66"/>
        <v>543971</v>
      </c>
      <c r="S491" s="110">
        <f t="shared" si="64"/>
        <v>134534.3021370467</v>
      </c>
      <c r="T491" s="111">
        <f t="shared" si="67"/>
        <v>24.731888673669499</v>
      </c>
      <c r="U491" s="112">
        <f t="shared" si="68"/>
        <v>75.268111326330498</v>
      </c>
      <c r="V491" s="113" t="str">
        <f t="shared" si="69"/>
        <v>ALTO</v>
      </c>
      <c r="X491" s="116">
        <f t="shared" si="70"/>
        <v>0.56987203446774193</v>
      </c>
      <c r="Y491" s="116">
        <f t="shared" si="71"/>
        <v>0.12202856402271445</v>
      </c>
    </row>
    <row r="492" spans="3:25" ht="34.9">
      <c r="C492" s="103">
        <v>483</v>
      </c>
      <c r="D492" s="104" t="s">
        <v>767</v>
      </c>
      <c r="E492" s="104" t="s">
        <v>768</v>
      </c>
      <c r="F492" s="104" t="s">
        <v>796</v>
      </c>
      <c r="G492" s="93" t="s">
        <v>18</v>
      </c>
      <c r="H492" s="140">
        <v>1</v>
      </c>
      <c r="I492" s="105">
        <v>681870</v>
      </c>
      <c r="J492" s="150">
        <v>669061.20610631537</v>
      </c>
      <c r="K492" s="150">
        <v>776110.99908332562</v>
      </c>
      <c r="L492" s="146">
        <v>190400</v>
      </c>
      <c r="M492" s="149"/>
      <c r="N492" s="105">
        <v>465026.36476844671</v>
      </c>
      <c r="O492" s="106">
        <v>434365.06076425145</v>
      </c>
      <c r="P492" s="107">
        <f t="shared" si="63"/>
        <v>6</v>
      </c>
      <c r="Q492" s="108">
        <f t="shared" si="65"/>
        <v>536139</v>
      </c>
      <c r="R492" s="109">
        <f t="shared" si="66"/>
        <v>536139</v>
      </c>
      <c r="S492" s="110">
        <f t="shared" si="64"/>
        <v>196402.13648673834</v>
      </c>
      <c r="T492" s="111">
        <f t="shared" si="67"/>
        <v>36.632689747759137</v>
      </c>
      <c r="U492" s="112">
        <f t="shared" si="68"/>
        <v>63.367310252240863</v>
      </c>
      <c r="V492" s="113" t="str">
        <f t="shared" si="69"/>
        <v>BAJO</v>
      </c>
      <c r="X492" s="116">
        <f t="shared" si="70"/>
        <v>0.56980858174981086</v>
      </c>
      <c r="Y492" s="116">
        <f t="shared" si="71"/>
        <v>0.27181570450946491</v>
      </c>
    </row>
    <row r="493" spans="3:25" ht="34.9">
      <c r="C493" s="114">
        <v>484</v>
      </c>
      <c r="D493" s="104" t="s">
        <v>767</v>
      </c>
      <c r="E493" s="104" t="s">
        <v>768</v>
      </c>
      <c r="F493" s="104" t="s">
        <v>797</v>
      </c>
      <c r="G493" s="93" t="s">
        <v>18</v>
      </c>
      <c r="H493" s="140">
        <v>1</v>
      </c>
      <c r="I493" s="105">
        <v>624631</v>
      </c>
      <c r="J493" s="150">
        <v>689463.99384370737</v>
      </c>
      <c r="K493" s="150"/>
      <c r="L493" s="146">
        <v>154700</v>
      </c>
      <c r="M493" s="149"/>
      <c r="N493" s="105">
        <v>529764.67199202301</v>
      </c>
      <c r="O493" s="106">
        <v>397916.52432658174</v>
      </c>
      <c r="P493" s="107">
        <f t="shared" si="63"/>
        <v>5</v>
      </c>
      <c r="Q493" s="108">
        <f t="shared" si="65"/>
        <v>479295</v>
      </c>
      <c r="R493" s="109">
        <f t="shared" si="66"/>
        <v>479295</v>
      </c>
      <c r="S493" s="110">
        <f t="shared" si="64"/>
        <v>189644.46577103404</v>
      </c>
      <c r="T493" s="111">
        <f t="shared" si="67"/>
        <v>39.567378289160963</v>
      </c>
      <c r="U493" s="112">
        <f t="shared" si="68"/>
        <v>60.432621710839037</v>
      </c>
      <c r="V493" s="113" t="str">
        <f t="shared" si="69"/>
        <v>BAJO</v>
      </c>
      <c r="X493" s="116">
        <f t="shared" si="70"/>
        <v>0.56975385995115657</v>
      </c>
      <c r="Y493" s="116">
        <f t="shared" si="71"/>
        <v>0.30322870048717387</v>
      </c>
    </row>
    <row r="494" spans="3:25" ht="34.9">
      <c r="C494" s="103">
        <v>485</v>
      </c>
      <c r="D494" s="104" t="s">
        <v>767</v>
      </c>
      <c r="E494" s="104" t="s">
        <v>768</v>
      </c>
      <c r="F494" s="104" t="s">
        <v>799</v>
      </c>
      <c r="G494" s="93" t="s">
        <v>18</v>
      </c>
      <c r="H494" s="140">
        <v>1</v>
      </c>
      <c r="I494" s="105">
        <v>711263</v>
      </c>
      <c r="J494" s="150">
        <v>707562.98367560201</v>
      </c>
      <c r="K494" s="150">
        <v>820773.06106369814</v>
      </c>
      <c r="L494" s="150">
        <v>416500</v>
      </c>
      <c r="M494" s="149"/>
      <c r="N494" s="105">
        <v>526747.74116995349</v>
      </c>
      <c r="O494" s="106">
        <v>453059.96450198372</v>
      </c>
      <c r="P494" s="107">
        <f t="shared" si="63"/>
        <v>6</v>
      </c>
      <c r="Q494" s="108">
        <f t="shared" si="65"/>
        <v>605984</v>
      </c>
      <c r="R494" s="109">
        <f t="shared" si="66"/>
        <v>605984</v>
      </c>
      <c r="S494" s="110">
        <f t="shared" si="64"/>
        <v>148943.29464559889</v>
      </c>
      <c r="T494" s="111">
        <f t="shared" si="67"/>
        <v>24.578750370570656</v>
      </c>
      <c r="U494" s="112">
        <f t="shared" si="68"/>
        <v>75.42124962942934</v>
      </c>
      <c r="V494" s="113" t="str">
        <f t="shared" si="69"/>
        <v>ALTO</v>
      </c>
      <c r="X494" s="116">
        <f t="shared" si="70"/>
        <v>0.56990918582232342</v>
      </c>
      <c r="Y494" s="116">
        <f t="shared" si="71"/>
        <v>0.17373230976395415</v>
      </c>
    </row>
    <row r="495" spans="3:25" ht="34.9">
      <c r="C495" s="114">
        <v>486</v>
      </c>
      <c r="D495" s="104" t="s">
        <v>767</v>
      </c>
      <c r="E495" s="104" t="s">
        <v>801</v>
      </c>
      <c r="F495" s="104" t="s">
        <v>802</v>
      </c>
      <c r="G495" s="93" t="s">
        <v>18</v>
      </c>
      <c r="H495" s="140">
        <v>1</v>
      </c>
      <c r="I495" s="105">
        <v>389368</v>
      </c>
      <c r="J495" s="150">
        <v>382118.69702862337</v>
      </c>
      <c r="K495" s="150">
        <v>443257.68855320307</v>
      </c>
      <c r="L495" s="150">
        <v>416500</v>
      </c>
      <c r="M495" s="149">
        <v>540907.69150386192</v>
      </c>
      <c r="N495" s="105">
        <v>252723.82543762468</v>
      </c>
      <c r="O495" s="106">
        <v>248061.97201921069</v>
      </c>
      <c r="P495" s="107">
        <f t="shared" si="63"/>
        <v>7</v>
      </c>
      <c r="Q495" s="108">
        <f t="shared" si="65"/>
        <v>381848</v>
      </c>
      <c r="R495" s="109">
        <f t="shared" si="66"/>
        <v>381848</v>
      </c>
      <c r="S495" s="110">
        <f t="shared" si="64"/>
        <v>96288.460834526879</v>
      </c>
      <c r="T495" s="111">
        <f t="shared" si="67"/>
        <v>25.216437125381535</v>
      </c>
      <c r="U495" s="112">
        <f t="shared" si="68"/>
        <v>74.783562874618468</v>
      </c>
      <c r="V495" s="113" t="str">
        <f t="shared" si="69"/>
        <v>ALTO</v>
      </c>
      <c r="X495" s="116">
        <f t="shared" si="70"/>
        <v>0.56964002515406165</v>
      </c>
      <c r="Y495" s="116">
        <f t="shared" si="71"/>
        <v>1.9693700111038947E-2</v>
      </c>
    </row>
    <row r="496" spans="3:25" ht="34.9">
      <c r="C496" s="103">
        <v>487</v>
      </c>
      <c r="D496" s="104" t="s">
        <v>767</v>
      </c>
      <c r="E496" s="104" t="s">
        <v>801</v>
      </c>
      <c r="F496" s="104" t="s">
        <v>803</v>
      </c>
      <c r="G496" s="93" t="s">
        <v>18</v>
      </c>
      <c r="H496" s="140">
        <v>1</v>
      </c>
      <c r="I496" s="105">
        <v>272629</v>
      </c>
      <c r="J496" s="150">
        <v>278554.57360290777</v>
      </c>
      <c r="K496" s="150">
        <v>323123.30537937296</v>
      </c>
      <c r="L496" s="146">
        <v>535500</v>
      </c>
      <c r="M496" s="148">
        <v>477083.77510222624</v>
      </c>
      <c r="N496" s="105">
        <v>188725.7836472413</v>
      </c>
      <c r="O496" s="106">
        <v>173680.54458133221</v>
      </c>
      <c r="P496" s="107">
        <f t="shared" si="63"/>
        <v>7</v>
      </c>
      <c r="Q496" s="108">
        <f t="shared" si="65"/>
        <v>321328</v>
      </c>
      <c r="R496" s="109">
        <f t="shared" si="66"/>
        <v>321328</v>
      </c>
      <c r="S496" s="110">
        <f t="shared" si="64"/>
        <v>127456.99984307386</v>
      </c>
      <c r="T496" s="111">
        <f t="shared" si="67"/>
        <v>39.665699796803843</v>
      </c>
      <c r="U496" s="112">
        <f t="shared" si="68"/>
        <v>60.334300203196157</v>
      </c>
      <c r="V496" s="113" t="str">
        <f t="shared" si="69"/>
        <v>BAJO</v>
      </c>
      <c r="X496" s="116">
        <f t="shared" si="70"/>
        <v>0.5697152531228481</v>
      </c>
      <c r="Y496" s="116">
        <f t="shared" si="71"/>
        <v>-0.15155542000697106</v>
      </c>
    </row>
    <row r="497" spans="3:25" ht="34.9">
      <c r="C497" s="114">
        <v>488</v>
      </c>
      <c r="D497" s="104" t="s">
        <v>767</v>
      </c>
      <c r="E497" s="104" t="s">
        <v>801</v>
      </c>
      <c r="F497" s="104" t="s">
        <v>804</v>
      </c>
      <c r="G497" s="93" t="s">
        <v>18</v>
      </c>
      <c r="H497" s="140">
        <v>1</v>
      </c>
      <c r="I497" s="105">
        <v>969017</v>
      </c>
      <c r="J497" s="150">
        <v>1069638.5161880963</v>
      </c>
      <c r="K497" s="150">
        <v>1240780.6787781913</v>
      </c>
      <c r="L497" s="146">
        <v>428400</v>
      </c>
      <c r="M497" s="149"/>
      <c r="N497" s="105">
        <v>670387.16975404404</v>
      </c>
      <c r="O497" s="106">
        <v>617242.6308206307</v>
      </c>
      <c r="P497" s="107">
        <f t="shared" si="63"/>
        <v>6</v>
      </c>
      <c r="Q497" s="108">
        <f t="shared" si="65"/>
        <v>832578</v>
      </c>
      <c r="R497" s="109">
        <f t="shared" si="66"/>
        <v>832578</v>
      </c>
      <c r="S497" s="110">
        <f t="shared" si="64"/>
        <v>282098.6111087387</v>
      </c>
      <c r="T497" s="111">
        <f t="shared" si="67"/>
        <v>33.882544471357484</v>
      </c>
      <c r="U497" s="112">
        <f t="shared" si="68"/>
        <v>66.117455528642523</v>
      </c>
      <c r="V497" s="113" t="str">
        <f t="shared" si="69"/>
        <v>BAJO</v>
      </c>
      <c r="X497" s="116">
        <f t="shared" si="70"/>
        <v>0.56991262692222266</v>
      </c>
      <c r="Y497" s="116">
        <f t="shared" si="71"/>
        <v>0.16387533660509887</v>
      </c>
    </row>
    <row r="498" spans="3:25" ht="34.9">
      <c r="C498" s="103">
        <v>489</v>
      </c>
      <c r="D498" s="104" t="s">
        <v>767</v>
      </c>
      <c r="E498" s="104" t="s">
        <v>801</v>
      </c>
      <c r="F498" s="104" t="s">
        <v>805</v>
      </c>
      <c r="G498" s="93" t="s">
        <v>18</v>
      </c>
      <c r="H498" s="140">
        <v>1</v>
      </c>
      <c r="I498" s="105">
        <v>894999</v>
      </c>
      <c r="J498" s="150">
        <v>975720.3958200817</v>
      </c>
      <c r="K498" s="150">
        <v>1131835.6591512947</v>
      </c>
      <c r="L498" s="146">
        <v>1785000</v>
      </c>
      <c r="M498" s="149"/>
      <c r="N498" s="105">
        <v>723965.6263904277</v>
      </c>
      <c r="O498" s="106">
        <v>570077.31989977031</v>
      </c>
      <c r="P498" s="107">
        <f t="shared" si="63"/>
        <v>6</v>
      </c>
      <c r="Q498" s="108">
        <f t="shared" si="65"/>
        <v>1013600</v>
      </c>
      <c r="R498" s="109">
        <f t="shared" si="66"/>
        <v>1013600</v>
      </c>
      <c r="S498" s="110">
        <f t="shared" si="64"/>
        <v>388402.5254911891</v>
      </c>
      <c r="T498" s="111">
        <f t="shared" si="67"/>
        <v>38.319112617520631</v>
      </c>
      <c r="U498" s="112">
        <f t="shared" si="68"/>
        <v>61.680887382479369</v>
      </c>
      <c r="V498" s="113" t="str">
        <f t="shared" si="69"/>
        <v>BAJO</v>
      </c>
      <c r="X498" s="116">
        <f t="shared" si="70"/>
        <v>0.56996072069198733</v>
      </c>
      <c r="Y498" s="116">
        <f t="shared" si="71"/>
        <v>-0.1170096685082873</v>
      </c>
    </row>
    <row r="499" spans="3:25" ht="34.9">
      <c r="C499" s="114">
        <v>490</v>
      </c>
      <c r="D499" s="104" t="s">
        <v>767</v>
      </c>
      <c r="E499" s="104" t="s">
        <v>801</v>
      </c>
      <c r="F499" s="104" t="s">
        <v>806</v>
      </c>
      <c r="G499" s="93" t="s">
        <v>18</v>
      </c>
      <c r="H499" s="140">
        <v>1</v>
      </c>
      <c r="I499" s="105">
        <v>527527</v>
      </c>
      <c r="J499" s="150">
        <v>546254.1718855066</v>
      </c>
      <c r="K499" s="150">
        <v>633654.8393871875</v>
      </c>
      <c r="L499" s="146">
        <v>238000</v>
      </c>
      <c r="M499" s="149"/>
      <c r="N499" s="105">
        <v>351640.0480389985</v>
      </c>
      <c r="O499" s="106">
        <v>336032.65441637085</v>
      </c>
      <c r="P499" s="107">
        <f t="shared" si="63"/>
        <v>6</v>
      </c>
      <c r="Q499" s="108">
        <f t="shared" si="65"/>
        <v>438851</v>
      </c>
      <c r="R499" s="109">
        <f t="shared" si="66"/>
        <v>438851</v>
      </c>
      <c r="S499" s="110">
        <f t="shared" si="64"/>
        <v>138963.96216125492</v>
      </c>
      <c r="T499" s="111">
        <f t="shared" si="67"/>
        <v>31.665408569481425</v>
      </c>
      <c r="U499" s="112">
        <f t="shared" si="68"/>
        <v>68.334591430518572</v>
      </c>
      <c r="V499" s="113" t="str">
        <f t="shared" si="69"/>
        <v>BAJO</v>
      </c>
      <c r="X499" s="116">
        <f t="shared" si="70"/>
        <v>0.56986826448822625</v>
      </c>
      <c r="Y499" s="116">
        <f t="shared" si="71"/>
        <v>0.20206402628682629</v>
      </c>
    </row>
    <row r="500" spans="3:25" ht="34.9">
      <c r="C500" s="103">
        <v>491</v>
      </c>
      <c r="D500" s="104" t="s">
        <v>767</v>
      </c>
      <c r="E500" s="104" t="s">
        <v>801</v>
      </c>
      <c r="F500" s="104" t="s">
        <v>807</v>
      </c>
      <c r="G500" s="93" t="s">
        <v>18</v>
      </c>
      <c r="H500" s="140">
        <v>1</v>
      </c>
      <c r="I500" s="105">
        <v>282744</v>
      </c>
      <c r="J500" s="150">
        <v>296756.66360745119</v>
      </c>
      <c r="K500" s="150">
        <v>344237.72978464328</v>
      </c>
      <c r="L500" s="146">
        <v>428400</v>
      </c>
      <c r="M500" s="149"/>
      <c r="N500" s="105">
        <v>181211.39113671618</v>
      </c>
      <c r="O500" s="106">
        <v>180165.47066193362</v>
      </c>
      <c r="P500" s="107">
        <f t="shared" si="63"/>
        <v>6</v>
      </c>
      <c r="Q500" s="108">
        <f t="shared" si="65"/>
        <v>285586</v>
      </c>
      <c r="R500" s="109">
        <f t="shared" si="66"/>
        <v>285586</v>
      </c>
      <c r="S500" s="110">
        <f t="shared" si="64"/>
        <v>87536.91761513245</v>
      </c>
      <c r="T500" s="111">
        <f t="shared" si="67"/>
        <v>30.651683771309674</v>
      </c>
      <c r="U500" s="112">
        <f t="shared" si="68"/>
        <v>69.348316228690322</v>
      </c>
      <c r="V500" s="113" t="str">
        <f t="shared" si="69"/>
        <v>BAJO</v>
      </c>
      <c r="X500" s="116">
        <f t="shared" si="70"/>
        <v>0.56935731892015506</v>
      </c>
      <c r="Y500" s="116">
        <f t="shared" si="71"/>
        <v>-9.9514682092259419E-3</v>
      </c>
    </row>
    <row r="501" spans="3:25" ht="34.9">
      <c r="C501" s="114">
        <v>492</v>
      </c>
      <c r="D501" s="104" t="s">
        <v>767</v>
      </c>
      <c r="E501" s="104" t="s">
        <v>801</v>
      </c>
      <c r="F501" s="104" t="s">
        <v>808</v>
      </c>
      <c r="G501" s="93" t="s">
        <v>18</v>
      </c>
      <c r="H501" s="140">
        <v>1</v>
      </c>
      <c r="I501" s="105">
        <v>164934</v>
      </c>
      <c r="J501" s="150"/>
      <c r="K501" s="150">
        <v>205833.6032548841</v>
      </c>
      <c r="L501" s="150">
        <v>107100</v>
      </c>
      <c r="M501" s="148">
        <v>222647.27760109041</v>
      </c>
      <c r="N501" s="105">
        <v>115425.53848881013</v>
      </c>
      <c r="O501" s="106">
        <v>105078.3664648152</v>
      </c>
      <c r="P501" s="107">
        <f t="shared" si="63"/>
        <v>6</v>
      </c>
      <c r="Q501" s="108">
        <f t="shared" si="65"/>
        <v>153503</v>
      </c>
      <c r="R501" s="109">
        <f t="shared" si="66"/>
        <v>153503</v>
      </c>
      <c r="S501" s="110">
        <f t="shared" si="64"/>
        <v>47606.31530243103</v>
      </c>
      <c r="T501" s="111">
        <f t="shared" si="67"/>
        <v>31.013280067771333</v>
      </c>
      <c r="U501" s="112">
        <f t="shared" si="68"/>
        <v>68.986719932228667</v>
      </c>
      <c r="V501" s="113" t="str">
        <f t="shared" si="69"/>
        <v>BAJO</v>
      </c>
      <c r="X501" s="116">
        <f t="shared" si="70"/>
        <v>0.56962851202323417</v>
      </c>
      <c r="Y501" s="116">
        <f t="shared" si="71"/>
        <v>7.4467599981759308E-2</v>
      </c>
    </row>
    <row r="502" spans="3:25" ht="34.9">
      <c r="C502" s="103">
        <v>493</v>
      </c>
      <c r="D502" s="104" t="s">
        <v>767</v>
      </c>
      <c r="E502" s="104" t="s">
        <v>801</v>
      </c>
      <c r="F502" s="104" t="s">
        <v>707</v>
      </c>
      <c r="G502" s="93" t="s">
        <v>18</v>
      </c>
      <c r="H502" s="140">
        <v>1</v>
      </c>
      <c r="I502" s="105">
        <v>234549</v>
      </c>
      <c r="J502" s="146">
        <v>791168.6320127215</v>
      </c>
      <c r="K502" s="150"/>
      <c r="L502" s="150">
        <v>142800</v>
      </c>
      <c r="M502" s="149"/>
      <c r="N502" s="105">
        <v>268883.95951695106</v>
      </c>
      <c r="O502" s="139">
        <v>456559.59031112969</v>
      </c>
      <c r="P502" s="107">
        <f t="shared" si="63"/>
        <v>5</v>
      </c>
      <c r="Q502" s="108">
        <f t="shared" si="65"/>
        <v>378792</v>
      </c>
      <c r="R502" s="109">
        <f t="shared" si="66"/>
        <v>378792</v>
      </c>
      <c r="S502" s="110">
        <f t="shared" si="64"/>
        <v>230078.39064479707</v>
      </c>
      <c r="T502" s="111">
        <f t="shared" si="67"/>
        <v>60.740034278653475</v>
      </c>
      <c r="U502" s="112">
        <f t="shared" si="68"/>
        <v>39.259965721346525</v>
      </c>
      <c r="V502" s="113" t="str">
        <f t="shared" si="69"/>
        <v>BAJO</v>
      </c>
      <c r="X502" s="116">
        <f t="shared" si="70"/>
        <v>-0.48626859455484683</v>
      </c>
      <c r="Y502" s="116">
        <f t="shared" si="71"/>
        <v>-0.38079737692453908</v>
      </c>
    </row>
    <row r="503" spans="3:25" ht="34.9">
      <c r="C503" s="114">
        <v>494</v>
      </c>
      <c r="D503" s="104" t="s">
        <v>767</v>
      </c>
      <c r="E503" s="104" t="s">
        <v>801</v>
      </c>
      <c r="F503" s="104" t="s">
        <v>770</v>
      </c>
      <c r="G503" s="93" t="s">
        <v>18</v>
      </c>
      <c r="H503" s="140">
        <v>1</v>
      </c>
      <c r="I503" s="105">
        <v>763147</v>
      </c>
      <c r="J503" s="150">
        <v>732563.54815992725</v>
      </c>
      <c r="K503" s="150">
        <v>849773.71586551564</v>
      </c>
      <c r="L503" s="146">
        <v>214200</v>
      </c>
      <c r="M503" s="149"/>
      <c r="N503" s="105">
        <v>649841.31216485717</v>
      </c>
      <c r="O503" s="106">
        <v>496223.4909166841</v>
      </c>
      <c r="P503" s="107">
        <f t="shared" si="63"/>
        <v>6</v>
      </c>
      <c r="Q503" s="108">
        <f t="shared" si="65"/>
        <v>617625</v>
      </c>
      <c r="R503" s="109">
        <f t="shared" si="66"/>
        <v>617625</v>
      </c>
      <c r="S503" s="110">
        <f t="shared" si="64"/>
        <v>210874.56635686898</v>
      </c>
      <c r="T503" s="111">
        <f t="shared" si="67"/>
        <v>34.14281584405893</v>
      </c>
      <c r="U503" s="112">
        <f t="shared" si="68"/>
        <v>65.85718415594107</v>
      </c>
      <c r="V503" s="113" t="str">
        <f t="shared" si="69"/>
        <v>BAJO</v>
      </c>
      <c r="X503" s="116">
        <f t="shared" si="70"/>
        <v>0.53790986111967909</v>
      </c>
      <c r="Y503" s="116">
        <f t="shared" si="71"/>
        <v>0.23561546245699252</v>
      </c>
    </row>
    <row r="504" spans="3:25" ht="34.9">
      <c r="C504" s="103">
        <v>495</v>
      </c>
      <c r="D504" s="104" t="s">
        <v>767</v>
      </c>
      <c r="E504" s="104" t="s">
        <v>801</v>
      </c>
      <c r="F504" s="104" t="s">
        <v>771</v>
      </c>
      <c r="G504" s="93" t="s">
        <v>18</v>
      </c>
      <c r="H504" s="140">
        <v>1</v>
      </c>
      <c r="I504" s="105">
        <v>1083733</v>
      </c>
      <c r="J504" s="150">
        <v>911287.69744661509</v>
      </c>
      <c r="K504" s="150">
        <v>1057093.7290380734</v>
      </c>
      <c r="L504" s="146">
        <v>297500</v>
      </c>
      <c r="M504" s="149"/>
      <c r="N504" s="105">
        <v>811163.30751163315</v>
      </c>
      <c r="O504" s="106">
        <v>591601.56713301316</v>
      </c>
      <c r="P504" s="107">
        <f t="shared" si="63"/>
        <v>6</v>
      </c>
      <c r="Q504" s="108">
        <f t="shared" si="65"/>
        <v>792063</v>
      </c>
      <c r="R504" s="109">
        <f t="shared" si="66"/>
        <v>792063</v>
      </c>
      <c r="S504" s="110">
        <f t="shared" si="64"/>
        <v>275278.4570510778</v>
      </c>
      <c r="T504" s="111">
        <f t="shared" si="67"/>
        <v>34.754616369036022</v>
      </c>
      <c r="U504" s="112">
        <f t="shared" si="68"/>
        <v>65.245383630963971</v>
      </c>
      <c r="V504" s="113" t="str">
        <f t="shared" si="69"/>
        <v>BAJO</v>
      </c>
      <c r="X504" s="116">
        <f t="shared" si="70"/>
        <v>0.83186296353460831</v>
      </c>
      <c r="Y504" s="116">
        <f t="shared" si="71"/>
        <v>0.36824091012962351</v>
      </c>
    </row>
    <row r="505" spans="3:25" ht="34.9">
      <c r="C505" s="114">
        <v>496</v>
      </c>
      <c r="D505" s="104" t="s">
        <v>767</v>
      </c>
      <c r="E505" s="104" t="s">
        <v>801</v>
      </c>
      <c r="F505" s="104" t="s">
        <v>772</v>
      </c>
      <c r="G505" s="93" t="s">
        <v>18</v>
      </c>
      <c r="H505" s="140">
        <v>1</v>
      </c>
      <c r="I505" s="105">
        <v>347242</v>
      </c>
      <c r="J505" s="150">
        <v>340107.83144025441</v>
      </c>
      <c r="K505" s="150">
        <v>394525.08447069512</v>
      </c>
      <c r="L505" s="150">
        <v>142800</v>
      </c>
      <c r="M505" s="149"/>
      <c r="N505" s="105">
        <v>337379.46299578995</v>
      </c>
      <c r="O505" s="106">
        <v>233801.32866986847</v>
      </c>
      <c r="P505" s="107">
        <f t="shared" si="63"/>
        <v>6</v>
      </c>
      <c r="Q505" s="108">
        <f t="shared" si="65"/>
        <v>299309</v>
      </c>
      <c r="R505" s="109">
        <f t="shared" si="66"/>
        <v>299309</v>
      </c>
      <c r="S505" s="110">
        <f t="shared" si="64"/>
        <v>84915.548354571423</v>
      </c>
      <c r="T505" s="111">
        <f t="shared" si="67"/>
        <v>28.370529571303045</v>
      </c>
      <c r="U505" s="112">
        <f t="shared" si="68"/>
        <v>71.629470428696948</v>
      </c>
      <c r="V505" s="113" t="str">
        <f t="shared" si="69"/>
        <v>ALTO</v>
      </c>
      <c r="X505" s="116">
        <f t="shared" si="70"/>
        <v>0.48520114053890484</v>
      </c>
      <c r="Y505" s="116">
        <f t="shared" si="71"/>
        <v>0.16014553521611444</v>
      </c>
    </row>
    <row r="506" spans="3:25" ht="34.9">
      <c r="C506" s="103">
        <v>497</v>
      </c>
      <c r="D506" s="104" t="s">
        <v>767</v>
      </c>
      <c r="E506" s="104" t="s">
        <v>801</v>
      </c>
      <c r="F506" s="104" t="s">
        <v>810</v>
      </c>
      <c r="G506" s="93" t="s">
        <v>18</v>
      </c>
      <c r="H506" s="140">
        <v>1</v>
      </c>
      <c r="I506" s="105">
        <v>227290</v>
      </c>
      <c r="J506" s="150">
        <v>216854.02980463422</v>
      </c>
      <c r="K506" s="150">
        <v>251550.67457337573</v>
      </c>
      <c r="L506" s="150">
        <v>142800</v>
      </c>
      <c r="M506" s="149"/>
      <c r="N506" s="105">
        <v>161503.56988699315</v>
      </c>
      <c r="O506" s="106">
        <v>144807.52557945292</v>
      </c>
      <c r="P506" s="107">
        <f t="shared" si="63"/>
        <v>6</v>
      </c>
      <c r="Q506" s="108">
        <f t="shared" si="65"/>
        <v>190801</v>
      </c>
      <c r="R506" s="109">
        <f t="shared" si="66"/>
        <v>190801</v>
      </c>
      <c r="S506" s="110">
        <f t="shared" si="64"/>
        <v>42775.704835933728</v>
      </c>
      <c r="T506" s="111">
        <f t="shared" si="67"/>
        <v>22.419015013513413</v>
      </c>
      <c r="U506" s="112">
        <f t="shared" si="68"/>
        <v>77.580984986486584</v>
      </c>
      <c r="V506" s="113" t="str">
        <f t="shared" si="69"/>
        <v>ALTO</v>
      </c>
      <c r="X506" s="116">
        <f t="shared" si="70"/>
        <v>0.56960074478512257</v>
      </c>
      <c r="Y506" s="116">
        <f t="shared" si="71"/>
        <v>0.19124113605274606</v>
      </c>
    </row>
    <row r="507" spans="3:25" ht="34.9">
      <c r="C507" s="114">
        <v>498</v>
      </c>
      <c r="D507" s="104" t="s">
        <v>767</v>
      </c>
      <c r="E507" s="104" t="s">
        <v>801</v>
      </c>
      <c r="F507" s="104" t="s">
        <v>812</v>
      </c>
      <c r="G507" s="93" t="s">
        <v>18</v>
      </c>
      <c r="H507" s="140">
        <v>1</v>
      </c>
      <c r="I507" s="105">
        <v>6069</v>
      </c>
      <c r="J507" s="150">
        <v>5920.8956292594266</v>
      </c>
      <c r="K507" s="150">
        <v>6868.2389299409342</v>
      </c>
      <c r="L507" s="146">
        <v>119000</v>
      </c>
      <c r="M507" s="149"/>
      <c r="N507" s="105">
        <v>4385.7235098604033</v>
      </c>
      <c r="O507" s="106">
        <v>3937.6320735017753</v>
      </c>
      <c r="P507" s="107">
        <f t="shared" si="63"/>
        <v>6</v>
      </c>
      <c r="Q507" s="108">
        <f t="shared" si="65"/>
        <v>24364</v>
      </c>
      <c r="R507" s="109">
        <f t="shared" si="66"/>
        <v>24364</v>
      </c>
      <c r="S507" s="110">
        <f t="shared" si="64"/>
        <v>42334.574743712474</v>
      </c>
      <c r="T507" s="111">
        <f t="shared" si="67"/>
        <v>173.75872083283727</v>
      </c>
      <c r="U507" s="112">
        <f t="shared" si="68"/>
        <v>-73.75872083283727</v>
      </c>
      <c r="V507" s="113" t="str">
        <f t="shared" si="69"/>
        <v>BAJO</v>
      </c>
      <c r="X507" s="116">
        <f t="shared" si="70"/>
        <v>0.54128163493009596</v>
      </c>
      <c r="Y507" s="116">
        <f t="shared" si="71"/>
        <v>-0.7509029715974388</v>
      </c>
    </row>
    <row r="508" spans="3:25" ht="34.9">
      <c r="C508" s="103">
        <v>499</v>
      </c>
      <c r="D508" s="104" t="s">
        <v>767</v>
      </c>
      <c r="E508" s="104" t="s">
        <v>801</v>
      </c>
      <c r="F508" s="104" t="s">
        <v>813</v>
      </c>
      <c r="G508" s="93" t="s">
        <v>18</v>
      </c>
      <c r="H508" s="140">
        <v>1</v>
      </c>
      <c r="I508" s="105">
        <v>428400</v>
      </c>
      <c r="J508" s="150">
        <v>455415.55548387096</v>
      </c>
      <c r="K508" s="150">
        <v>528282.04436129029</v>
      </c>
      <c r="L508" s="146">
        <v>119000</v>
      </c>
      <c r="M508" s="149">
        <v>511205.02271694684</v>
      </c>
      <c r="N508" s="105">
        <v>297028.01325060939</v>
      </c>
      <c r="O508" s="106">
        <v>272940.94904990605</v>
      </c>
      <c r="P508" s="107">
        <f t="shared" si="63"/>
        <v>7</v>
      </c>
      <c r="Q508" s="108">
        <f t="shared" si="65"/>
        <v>373182</v>
      </c>
      <c r="R508" s="109">
        <f t="shared" si="66"/>
        <v>373182</v>
      </c>
      <c r="S508" s="110">
        <f t="shared" si="64"/>
        <v>138034.13182920101</v>
      </c>
      <c r="T508" s="111">
        <f t="shared" si="67"/>
        <v>36.988421689470826</v>
      </c>
      <c r="U508" s="112">
        <f t="shared" si="68"/>
        <v>63.011578310529174</v>
      </c>
      <c r="V508" s="113" t="str">
        <f t="shared" si="69"/>
        <v>BAJO</v>
      </c>
      <c r="X508" s="116">
        <f t="shared" si="70"/>
        <v>0.56957027331823684</v>
      </c>
      <c r="Y508" s="116">
        <f t="shared" si="71"/>
        <v>0.14796533594867919</v>
      </c>
    </row>
    <row r="509" spans="3:25" ht="34.9">
      <c r="C509" s="114">
        <v>500</v>
      </c>
      <c r="D509" s="104" t="s">
        <v>767</v>
      </c>
      <c r="E509" s="104" t="s">
        <v>801</v>
      </c>
      <c r="F509" s="104" t="s">
        <v>708</v>
      </c>
      <c r="G509" s="93" t="s">
        <v>18</v>
      </c>
      <c r="H509" s="140">
        <v>1</v>
      </c>
      <c r="I509" s="105">
        <v>419713</v>
      </c>
      <c r="J509" s="150">
        <v>490327.23775556561</v>
      </c>
      <c r="K509" s="150">
        <v>568779.59579645609</v>
      </c>
      <c r="L509" s="146">
        <v>154700</v>
      </c>
      <c r="M509" s="149">
        <v>686475.31621990004</v>
      </c>
      <c r="N509" s="105">
        <v>383778.74165743409</v>
      </c>
      <c r="O509" s="106">
        <v>352634.86155773647</v>
      </c>
      <c r="P509" s="107">
        <f t="shared" si="63"/>
        <v>7</v>
      </c>
      <c r="Q509" s="108">
        <f t="shared" si="65"/>
        <v>436630</v>
      </c>
      <c r="R509" s="109">
        <f t="shared" si="66"/>
        <v>436630</v>
      </c>
      <c r="S509" s="110">
        <f t="shared" si="64"/>
        <v>156929.80215364354</v>
      </c>
      <c r="T509" s="111">
        <f t="shared" si="67"/>
        <v>35.941140588975458</v>
      </c>
      <c r="U509" s="112">
        <f t="shared" si="68"/>
        <v>64.058859411024542</v>
      </c>
      <c r="V509" s="113" t="str">
        <f t="shared" si="69"/>
        <v>BAJO</v>
      </c>
      <c r="X509" s="116">
        <f t="shared" si="70"/>
        <v>0.19021981589100745</v>
      </c>
      <c r="Y509" s="116">
        <f t="shared" si="71"/>
        <v>-3.8744474726885463E-2</v>
      </c>
    </row>
    <row r="510" spans="3:25" ht="52.15">
      <c r="C510" s="103">
        <v>501</v>
      </c>
      <c r="D510" s="104" t="s">
        <v>767</v>
      </c>
      <c r="E510" s="104" t="s">
        <v>801</v>
      </c>
      <c r="F510" s="104" t="s">
        <v>814</v>
      </c>
      <c r="G510" s="93" t="s">
        <v>18</v>
      </c>
      <c r="H510" s="140">
        <v>1</v>
      </c>
      <c r="I510" s="105">
        <v>428876</v>
      </c>
      <c r="J510" s="150">
        <v>461835.99599727395</v>
      </c>
      <c r="K510" s="150">
        <v>535729.75535683776</v>
      </c>
      <c r="L510" s="146">
        <v>154700</v>
      </c>
      <c r="M510" s="149"/>
      <c r="N510" s="105">
        <v>384421.23618435633</v>
      </c>
      <c r="O510" s="106">
        <v>273246.22614324494</v>
      </c>
      <c r="P510" s="107">
        <f t="shared" si="63"/>
        <v>6</v>
      </c>
      <c r="Q510" s="108">
        <f t="shared" si="65"/>
        <v>373135</v>
      </c>
      <c r="R510" s="109">
        <f t="shared" si="66"/>
        <v>373135</v>
      </c>
      <c r="S510" s="110">
        <f t="shared" si="64"/>
        <v>125983.44847384401</v>
      </c>
      <c r="T510" s="111">
        <f t="shared" si="67"/>
        <v>33.763503416684046</v>
      </c>
      <c r="U510" s="112">
        <f t="shared" si="68"/>
        <v>66.236496583315954</v>
      </c>
      <c r="V510" s="113" t="str">
        <f t="shared" si="69"/>
        <v>BAJO</v>
      </c>
      <c r="X510" s="116">
        <f t="shared" si="70"/>
        <v>0.56955873116128108</v>
      </c>
      <c r="Y510" s="116">
        <f t="shared" si="71"/>
        <v>0.14938561110590001</v>
      </c>
    </row>
    <row r="511" spans="3:25" ht="34.9">
      <c r="C511" s="114">
        <v>502</v>
      </c>
      <c r="D511" s="104" t="s">
        <v>767</v>
      </c>
      <c r="E511" s="104" t="s">
        <v>801</v>
      </c>
      <c r="F511" s="104" t="s">
        <v>816</v>
      </c>
      <c r="G511" s="93" t="s">
        <v>18</v>
      </c>
      <c r="H511" s="140">
        <v>1</v>
      </c>
      <c r="I511" s="105">
        <v>324513</v>
      </c>
      <c r="J511" s="150">
        <v>331577.51953657425</v>
      </c>
      <c r="K511" s="150">
        <v>384629.92266242614</v>
      </c>
      <c r="L511" s="150">
        <v>297500</v>
      </c>
      <c r="M511" s="149"/>
      <c r="N511" s="105">
        <v>235027.29140261468</v>
      </c>
      <c r="O511" s="106">
        <v>206716.83524744207</v>
      </c>
      <c r="P511" s="107">
        <f t="shared" si="63"/>
        <v>6</v>
      </c>
      <c r="Q511" s="108">
        <f t="shared" si="65"/>
        <v>296661</v>
      </c>
      <c r="R511" s="109">
        <f t="shared" si="66"/>
        <v>296661</v>
      </c>
      <c r="S511" s="110">
        <f t="shared" si="64"/>
        <v>60031.657376333766</v>
      </c>
      <c r="T511" s="111">
        <f t="shared" si="67"/>
        <v>20.235776652924979</v>
      </c>
      <c r="U511" s="112">
        <f t="shared" si="68"/>
        <v>79.764223347075017</v>
      </c>
      <c r="V511" s="113" t="str">
        <f t="shared" si="69"/>
        <v>ALTO</v>
      </c>
      <c r="X511" s="116">
        <f t="shared" si="70"/>
        <v>0.56984311225331397</v>
      </c>
      <c r="Y511" s="116">
        <f t="shared" si="71"/>
        <v>9.3884939375246487E-2</v>
      </c>
    </row>
    <row r="512" spans="3:25" ht="34.9">
      <c r="C512" s="103">
        <v>503</v>
      </c>
      <c r="D512" s="104" t="s">
        <v>767</v>
      </c>
      <c r="E512" s="104" t="s">
        <v>801</v>
      </c>
      <c r="F512" s="104" t="s">
        <v>192</v>
      </c>
      <c r="G512" s="93" t="s">
        <v>18</v>
      </c>
      <c r="H512" s="140">
        <v>1</v>
      </c>
      <c r="I512" s="138">
        <v>400197</v>
      </c>
      <c r="J512" s="150">
        <v>133485.26638800546</v>
      </c>
      <c r="K512" s="150">
        <v>154842.90901008632</v>
      </c>
      <c r="L512" s="146">
        <v>285600</v>
      </c>
      <c r="M512" s="149">
        <v>165205.75283961836</v>
      </c>
      <c r="N512" s="105">
        <v>106668.05874141371</v>
      </c>
      <c r="O512" s="106">
        <v>82132.811025266245</v>
      </c>
      <c r="P512" s="107">
        <f t="shared" si="63"/>
        <v>7</v>
      </c>
      <c r="Q512" s="108">
        <f t="shared" si="65"/>
        <v>189733</v>
      </c>
      <c r="R512" s="109">
        <f t="shared" si="66"/>
        <v>189733</v>
      </c>
      <c r="S512" s="110">
        <f t="shared" si="64"/>
        <v>104844.01608214845</v>
      </c>
      <c r="T512" s="111">
        <f t="shared" si="67"/>
        <v>55.258714130988515</v>
      </c>
      <c r="U512" s="112">
        <f t="shared" si="68"/>
        <v>44.741285869011485</v>
      </c>
      <c r="V512" s="113" t="str">
        <f t="shared" si="69"/>
        <v>BAJO</v>
      </c>
      <c r="X512" s="116">
        <f t="shared" si="70"/>
        <v>3.8725593950131421</v>
      </c>
      <c r="Y512" s="116">
        <f t="shared" si="71"/>
        <v>1.1092640710893729</v>
      </c>
    </row>
    <row r="513" spans="3:25" ht="34.9">
      <c r="C513" s="114">
        <v>504</v>
      </c>
      <c r="D513" s="104" t="s">
        <v>767</v>
      </c>
      <c r="E513" s="104" t="s">
        <v>801</v>
      </c>
      <c r="F513" s="104" t="s">
        <v>173</v>
      </c>
      <c r="G513" s="93" t="s">
        <v>18</v>
      </c>
      <c r="H513" s="140">
        <v>1</v>
      </c>
      <c r="I513" s="138">
        <v>168861</v>
      </c>
      <c r="J513" s="150">
        <v>50902.028096319853</v>
      </c>
      <c r="K513" s="150">
        <v>59046.352591731018</v>
      </c>
      <c r="L513" s="146">
        <v>214200</v>
      </c>
      <c r="M513" s="149">
        <v>70942.737846433432</v>
      </c>
      <c r="N513" s="105">
        <v>43871.202370928433</v>
      </c>
      <c r="O513" s="106">
        <v>29487.997494257674</v>
      </c>
      <c r="P513" s="107">
        <f t="shared" si="63"/>
        <v>7</v>
      </c>
      <c r="Q513" s="108">
        <f t="shared" si="65"/>
        <v>91044</v>
      </c>
      <c r="R513" s="109">
        <f t="shared" si="66"/>
        <v>91044</v>
      </c>
      <c r="S513" s="110">
        <f t="shared" si="64"/>
        <v>65766.457138893413</v>
      </c>
      <c r="T513" s="111">
        <f t="shared" si="67"/>
        <v>72.235904770103915</v>
      </c>
      <c r="U513" s="112">
        <f t="shared" si="68"/>
        <v>27.764095229896085</v>
      </c>
      <c r="V513" s="113" t="str">
        <f t="shared" si="69"/>
        <v>BAJO</v>
      </c>
      <c r="X513" s="116">
        <f t="shared" si="70"/>
        <v>4.7264315772165624</v>
      </c>
      <c r="Y513" s="116">
        <f t="shared" si="71"/>
        <v>0.85471859760115987</v>
      </c>
    </row>
    <row r="514" spans="3:25" ht="34.9">
      <c r="C514" s="103">
        <v>505</v>
      </c>
      <c r="D514" s="104" t="s">
        <v>767</v>
      </c>
      <c r="E514" s="104" t="s">
        <v>801</v>
      </c>
      <c r="F514" s="104" t="s">
        <v>640</v>
      </c>
      <c r="G514" s="93" t="s">
        <v>18</v>
      </c>
      <c r="H514" s="140">
        <v>1</v>
      </c>
      <c r="I514" s="138">
        <v>339745</v>
      </c>
      <c r="J514" s="150">
        <v>190882.60536119944</v>
      </c>
      <c r="K514" s="150">
        <v>221423.82221899132</v>
      </c>
      <c r="L514" s="146">
        <v>535500</v>
      </c>
      <c r="M514" s="149"/>
      <c r="N514" s="105">
        <v>144407.62856193222</v>
      </c>
      <c r="O514" s="106">
        <v>111595.36876174567</v>
      </c>
      <c r="P514" s="107">
        <f t="shared" si="63"/>
        <v>6</v>
      </c>
      <c r="Q514" s="108">
        <f t="shared" si="65"/>
        <v>257259</v>
      </c>
      <c r="R514" s="109">
        <f t="shared" si="66"/>
        <v>257259</v>
      </c>
      <c r="S514" s="110">
        <f t="shared" si="64"/>
        <v>143680.95762822288</v>
      </c>
      <c r="T514" s="111">
        <f t="shared" si="67"/>
        <v>55.850702066097938</v>
      </c>
      <c r="U514" s="112">
        <f t="shared" si="68"/>
        <v>44.149297933902062</v>
      </c>
      <c r="V514" s="113" t="str">
        <f t="shared" si="69"/>
        <v>BAJO</v>
      </c>
      <c r="X514" s="116">
        <f t="shared" si="70"/>
        <v>2.0444363755394734</v>
      </c>
      <c r="Y514" s="116">
        <f t="shared" si="71"/>
        <v>0.32063406916764819</v>
      </c>
    </row>
    <row r="515" spans="3:25" ht="34.9">
      <c r="C515" s="114">
        <v>506</v>
      </c>
      <c r="D515" s="104" t="s">
        <v>767</v>
      </c>
      <c r="E515" s="104" t="s">
        <v>801</v>
      </c>
      <c r="F515" s="104" t="s">
        <v>175</v>
      </c>
      <c r="G515" s="93" t="s">
        <v>18</v>
      </c>
      <c r="H515" s="140">
        <v>1</v>
      </c>
      <c r="I515" s="138">
        <v>329630</v>
      </c>
      <c r="J515" s="150">
        <v>81979.365851885494</v>
      </c>
      <c r="K515" s="150">
        <v>95096.06438818718</v>
      </c>
      <c r="L515" s="146">
        <v>535500</v>
      </c>
      <c r="M515" s="149">
        <v>109605.30258973193</v>
      </c>
      <c r="N515" s="105">
        <v>82979.564879237761</v>
      </c>
      <c r="O515" s="106">
        <v>55582.552516182921</v>
      </c>
      <c r="P515" s="107">
        <f t="shared" si="63"/>
        <v>7</v>
      </c>
      <c r="Q515" s="108">
        <f t="shared" si="65"/>
        <v>184339</v>
      </c>
      <c r="R515" s="109">
        <f t="shared" si="66"/>
        <v>184339</v>
      </c>
      <c r="S515" s="110">
        <f t="shared" si="64"/>
        <v>167033.9581585601</v>
      </c>
      <c r="T515" s="111">
        <f t="shared" si="67"/>
        <v>90.612381622206968</v>
      </c>
      <c r="U515" s="112">
        <f t="shared" si="68"/>
        <v>9.3876183777930322</v>
      </c>
      <c r="V515" s="113" t="str">
        <f t="shared" si="69"/>
        <v>BAJO</v>
      </c>
      <c r="X515" s="116">
        <f t="shared" si="70"/>
        <v>4.9304581218005028</v>
      </c>
      <c r="Y515" s="116">
        <f t="shared" si="71"/>
        <v>0.78817287714482553</v>
      </c>
    </row>
    <row r="516" spans="3:25" ht="34.9">
      <c r="C516" s="103">
        <v>507</v>
      </c>
      <c r="D516" s="104" t="s">
        <v>767</v>
      </c>
      <c r="E516" s="104" t="s">
        <v>801</v>
      </c>
      <c r="F516" s="104" t="s">
        <v>641</v>
      </c>
      <c r="G516" s="93" t="s">
        <v>18</v>
      </c>
      <c r="H516" s="140">
        <v>1</v>
      </c>
      <c r="I516" s="138">
        <v>198373</v>
      </c>
      <c r="J516" s="150">
        <v>80521.234838709672</v>
      </c>
      <c r="K516" s="150">
        <v>93404.632412903215</v>
      </c>
      <c r="L516" s="146">
        <v>416500</v>
      </c>
      <c r="M516" s="149">
        <v>97454.210813266691</v>
      </c>
      <c r="N516" s="105">
        <v>77252.983226235316</v>
      </c>
      <c r="O516" s="106">
        <v>48884.153685529338</v>
      </c>
      <c r="P516" s="107">
        <f t="shared" si="63"/>
        <v>7</v>
      </c>
      <c r="Q516" s="108">
        <f t="shared" si="65"/>
        <v>144627</v>
      </c>
      <c r="R516" s="109">
        <f t="shared" si="66"/>
        <v>144627</v>
      </c>
      <c r="S516" s="110">
        <f t="shared" si="64"/>
        <v>119204.54420222119</v>
      </c>
      <c r="T516" s="111">
        <f t="shared" si="67"/>
        <v>82.422054113147055</v>
      </c>
      <c r="U516" s="112">
        <f t="shared" si="68"/>
        <v>17.577945886852945</v>
      </c>
      <c r="V516" s="113" t="str">
        <f t="shared" si="69"/>
        <v>BAJO</v>
      </c>
      <c r="X516" s="116">
        <f t="shared" si="70"/>
        <v>3.0580225910451277</v>
      </c>
      <c r="Y516" s="116">
        <f t="shared" si="71"/>
        <v>0.37161802429698465</v>
      </c>
    </row>
    <row r="517" spans="3:25" ht="34.9">
      <c r="C517" s="114">
        <v>508</v>
      </c>
      <c r="D517" s="104" t="s">
        <v>767</v>
      </c>
      <c r="E517" s="104" t="s">
        <v>801</v>
      </c>
      <c r="F517" s="104" t="s">
        <v>122</v>
      </c>
      <c r="G517" s="93" t="s">
        <v>18</v>
      </c>
      <c r="H517" s="140">
        <v>1</v>
      </c>
      <c r="I517" s="138">
        <v>452438</v>
      </c>
      <c r="J517" s="150">
        <v>192024.07155838254</v>
      </c>
      <c r="K517" s="150">
        <v>222747.92300772373</v>
      </c>
      <c r="L517" s="150">
        <v>297500</v>
      </c>
      <c r="M517" s="149">
        <v>240444.33121308495</v>
      </c>
      <c r="N517" s="105">
        <v>154938.95189452695</v>
      </c>
      <c r="O517" s="106">
        <v>119689.63604092713</v>
      </c>
      <c r="P517" s="107">
        <f t="shared" si="63"/>
        <v>7</v>
      </c>
      <c r="Q517" s="108">
        <f t="shared" si="65"/>
        <v>239969</v>
      </c>
      <c r="R517" s="109">
        <f t="shared" si="66"/>
        <v>239969</v>
      </c>
      <c r="S517" s="110">
        <f t="shared" si="64"/>
        <v>101942.30440585015</v>
      </c>
      <c r="T517" s="111">
        <f t="shared" si="67"/>
        <v>42.481447356054389</v>
      </c>
      <c r="U517" s="112">
        <f t="shared" si="68"/>
        <v>57.518552643945611</v>
      </c>
      <c r="V517" s="113" t="str">
        <f t="shared" si="69"/>
        <v>BAJO</v>
      </c>
      <c r="X517" s="116">
        <f t="shared" si="70"/>
        <v>2.7800933728739188</v>
      </c>
      <c r="Y517" s="116">
        <f t="shared" si="71"/>
        <v>0.88540186440748592</v>
      </c>
    </row>
    <row r="518" spans="3:25" ht="34.9">
      <c r="C518" s="103">
        <v>509</v>
      </c>
      <c r="D518" s="104" t="s">
        <v>767</v>
      </c>
      <c r="E518" s="104" t="s">
        <v>801</v>
      </c>
      <c r="F518" s="104" t="s">
        <v>177</v>
      </c>
      <c r="G518" s="93" t="s">
        <v>18</v>
      </c>
      <c r="H518" s="140">
        <v>1</v>
      </c>
      <c r="I518" s="138">
        <v>323799</v>
      </c>
      <c r="J518" s="150">
        <v>72127.162448886855</v>
      </c>
      <c r="K518" s="150">
        <v>83667.508440708756</v>
      </c>
      <c r="L518" s="146">
        <v>535500</v>
      </c>
      <c r="M518" s="149">
        <v>88985.268059972732</v>
      </c>
      <c r="N518" s="105">
        <v>68844.685286948821</v>
      </c>
      <c r="O518" s="106">
        <v>46228.464188765924</v>
      </c>
      <c r="P518" s="107">
        <f t="shared" si="63"/>
        <v>7</v>
      </c>
      <c r="Q518" s="108">
        <f t="shared" si="65"/>
        <v>174165</v>
      </c>
      <c r="R518" s="109">
        <f t="shared" si="66"/>
        <v>174165</v>
      </c>
      <c r="S518" s="110">
        <f t="shared" si="64"/>
        <v>171660.18968982651</v>
      </c>
      <c r="T518" s="111">
        <f t="shared" si="67"/>
        <v>98.561817638346696</v>
      </c>
      <c r="U518" s="112">
        <f t="shared" si="68"/>
        <v>1.438182361653304</v>
      </c>
      <c r="V518" s="113" t="str">
        <f t="shared" si="69"/>
        <v>BAJO</v>
      </c>
      <c r="X518" s="116">
        <f t="shared" si="70"/>
        <v>6.004320945593669</v>
      </c>
      <c r="Y518" s="116">
        <f t="shared" si="71"/>
        <v>0.85915080527086385</v>
      </c>
    </row>
    <row r="519" spans="3:25" ht="34.9">
      <c r="C519" s="114">
        <v>510</v>
      </c>
      <c r="D519" s="104" t="s">
        <v>767</v>
      </c>
      <c r="E519" s="104" t="s">
        <v>801</v>
      </c>
      <c r="F519" s="104" t="s">
        <v>178</v>
      </c>
      <c r="G519" s="93" t="s">
        <v>18</v>
      </c>
      <c r="H519" s="140">
        <v>1</v>
      </c>
      <c r="I519" s="138">
        <v>185283</v>
      </c>
      <c r="J519" s="150">
        <v>58756.051962744205</v>
      </c>
      <c r="K519" s="150">
        <v>68157.020276783267</v>
      </c>
      <c r="L519" s="146">
        <v>571200</v>
      </c>
      <c r="M519" s="149">
        <v>95367.659700136297</v>
      </c>
      <c r="N519" s="105">
        <v>52209.663948592955</v>
      </c>
      <c r="O519" s="139">
        <v>33913.409271246608</v>
      </c>
      <c r="P519" s="107">
        <f t="shared" si="63"/>
        <v>7</v>
      </c>
      <c r="Q519" s="108">
        <f t="shared" si="65"/>
        <v>152127</v>
      </c>
      <c r="R519" s="109">
        <f t="shared" si="66"/>
        <v>152127</v>
      </c>
      <c r="S519" s="110">
        <f t="shared" si="64"/>
        <v>177148.0982052974</v>
      </c>
      <c r="T519" s="111">
        <f t="shared" si="67"/>
        <v>116.44750649476912</v>
      </c>
      <c r="U519" s="112">
        <f t="shared" si="68"/>
        <v>-16.447506494769115</v>
      </c>
      <c r="V519" s="113" t="str">
        <f t="shared" si="69"/>
        <v>BAJO</v>
      </c>
      <c r="X519" s="116">
        <f t="shared" si="70"/>
        <v>4.4634141474266844</v>
      </c>
      <c r="Y519" s="116">
        <f t="shared" si="71"/>
        <v>0.21794947642430337</v>
      </c>
    </row>
    <row r="520" spans="3:25" ht="34.9">
      <c r="C520" s="103">
        <v>511</v>
      </c>
      <c r="D520" s="104" t="s">
        <v>767</v>
      </c>
      <c r="E520" s="104" t="s">
        <v>801</v>
      </c>
      <c r="F520" s="104" t="s">
        <v>817</v>
      </c>
      <c r="G520" s="93" t="s">
        <v>18</v>
      </c>
      <c r="H520" s="140">
        <v>1</v>
      </c>
      <c r="I520" s="105">
        <v>96866</v>
      </c>
      <c r="J520" s="150">
        <v>93680.008064516122</v>
      </c>
      <c r="K520" s="150">
        <v>108668.80935483871</v>
      </c>
      <c r="L520" s="146">
        <v>416500</v>
      </c>
      <c r="M520" s="149">
        <v>127402.35620172649</v>
      </c>
      <c r="N520" s="105">
        <v>70073.805251495694</v>
      </c>
      <c r="O520" s="106">
        <v>61708.003758613493</v>
      </c>
      <c r="P520" s="107">
        <f t="shared" si="63"/>
        <v>7</v>
      </c>
      <c r="Q520" s="108">
        <f t="shared" si="65"/>
        <v>139271</v>
      </c>
      <c r="R520" s="109">
        <f t="shared" si="66"/>
        <v>139271</v>
      </c>
      <c r="S520" s="110">
        <f t="shared" si="64"/>
        <v>115024.38867847406</v>
      </c>
      <c r="T520" s="111">
        <f t="shared" si="67"/>
        <v>82.590337312487208</v>
      </c>
      <c r="U520" s="112">
        <f t="shared" si="68"/>
        <v>17.409662687512792</v>
      </c>
      <c r="V520" s="113" t="str">
        <f t="shared" si="69"/>
        <v>BAJO</v>
      </c>
      <c r="X520" s="116">
        <f t="shared" si="70"/>
        <v>0.5697477490750783</v>
      </c>
      <c r="Y520" s="116">
        <f t="shared" si="71"/>
        <v>-0.30447831924808466</v>
      </c>
    </row>
    <row r="521" spans="3:25" ht="34.9">
      <c r="C521" s="114">
        <v>512</v>
      </c>
      <c r="D521" s="104" t="s">
        <v>767</v>
      </c>
      <c r="E521" s="104" t="s">
        <v>801</v>
      </c>
      <c r="F521" s="104" t="s">
        <v>818</v>
      </c>
      <c r="G521" s="93" t="s">
        <v>18</v>
      </c>
      <c r="H521" s="140">
        <v>1</v>
      </c>
      <c r="I521" s="105">
        <v>41650</v>
      </c>
      <c r="J521" s="150">
        <v>40827.668368923209</v>
      </c>
      <c r="K521" s="150">
        <v>47360.09530795092</v>
      </c>
      <c r="L521" s="146">
        <v>178500</v>
      </c>
      <c r="M521" s="149">
        <v>55354.973648341664</v>
      </c>
      <c r="N521" s="105">
        <v>29079.860979392866</v>
      </c>
      <c r="O521" s="106">
        <v>26533.667362706205</v>
      </c>
      <c r="P521" s="107">
        <f t="shared" si="63"/>
        <v>7</v>
      </c>
      <c r="Q521" s="108">
        <f t="shared" si="65"/>
        <v>59901</v>
      </c>
      <c r="R521" s="109">
        <f t="shared" si="66"/>
        <v>59901</v>
      </c>
      <c r="S521" s="110">
        <f t="shared" si="64"/>
        <v>49286.155583450221</v>
      </c>
      <c r="T521" s="111">
        <f t="shared" si="67"/>
        <v>82.279353572478286</v>
      </c>
      <c r="U521" s="112">
        <f t="shared" si="68"/>
        <v>17.720646427521714</v>
      </c>
      <c r="V521" s="113" t="str">
        <f t="shared" si="69"/>
        <v>BAJO</v>
      </c>
      <c r="X521" s="116">
        <f t="shared" si="70"/>
        <v>0.5697038570152656</v>
      </c>
      <c r="Y521" s="116">
        <f t="shared" si="71"/>
        <v>-0.30468606534114623</v>
      </c>
    </row>
    <row r="522" spans="3:25" ht="52.15">
      <c r="C522" s="103">
        <v>513</v>
      </c>
      <c r="D522" s="104" t="s">
        <v>767</v>
      </c>
      <c r="E522" s="104" t="s">
        <v>801</v>
      </c>
      <c r="F522" s="104" t="s">
        <v>819</v>
      </c>
      <c r="G522" s="93" t="s">
        <v>18</v>
      </c>
      <c r="H522" s="140">
        <v>1</v>
      </c>
      <c r="I522" s="105">
        <v>1099441</v>
      </c>
      <c r="J522" s="150">
        <v>1033803.8418945931</v>
      </c>
      <c r="K522" s="150">
        <v>1199212.456597728</v>
      </c>
      <c r="L522" s="150">
        <v>1011500</v>
      </c>
      <c r="M522" s="149">
        <v>1253649.0040890505</v>
      </c>
      <c r="N522" s="105">
        <v>755880.84365167294</v>
      </c>
      <c r="O522" s="106">
        <v>700331.09187721869</v>
      </c>
      <c r="P522" s="107">
        <f t="shared" ref="P522:P585" si="72">COUNT(I522:O522)</f>
        <v>7</v>
      </c>
      <c r="Q522" s="108">
        <f t="shared" si="65"/>
        <v>1007688</v>
      </c>
      <c r="R522" s="109">
        <f t="shared" si="66"/>
        <v>1007688</v>
      </c>
      <c r="S522" s="110">
        <f t="shared" ref="S522:S585" si="73">STDEVP(I522:O522)</f>
        <v>194263.7116016426</v>
      </c>
      <c r="T522" s="111">
        <f t="shared" si="67"/>
        <v>19.27816066100247</v>
      </c>
      <c r="U522" s="112">
        <f t="shared" si="68"/>
        <v>80.721839338997526</v>
      </c>
      <c r="V522" s="113" t="str">
        <f t="shared" si="69"/>
        <v>ALTO</v>
      </c>
      <c r="X522" s="116">
        <f t="shared" si="70"/>
        <v>0.56988746144766744</v>
      </c>
      <c r="Y522" s="116">
        <f t="shared" si="71"/>
        <v>9.1052984653980207E-2</v>
      </c>
    </row>
    <row r="523" spans="3:25" ht="34.9">
      <c r="C523" s="114">
        <v>514</v>
      </c>
      <c r="D523" s="104" t="s">
        <v>767</v>
      </c>
      <c r="E523" s="104" t="s">
        <v>801</v>
      </c>
      <c r="F523" s="104" t="s">
        <v>820</v>
      </c>
      <c r="G523" s="93" t="s">
        <v>18</v>
      </c>
      <c r="H523" s="140">
        <v>1</v>
      </c>
      <c r="I523" s="105">
        <v>153034</v>
      </c>
      <c r="J523" s="150">
        <v>162655.25094956838</v>
      </c>
      <c r="K523" s="150">
        <v>188680.09110149927</v>
      </c>
      <c r="L523" s="146">
        <v>535500</v>
      </c>
      <c r="M523" s="149"/>
      <c r="N523" s="105">
        <v>124280.7891424773</v>
      </c>
      <c r="O523" s="106">
        <v>97526.07663395282</v>
      </c>
      <c r="P523" s="107">
        <f t="shared" si="72"/>
        <v>6</v>
      </c>
      <c r="Q523" s="108">
        <f t="shared" ref="Q523:Q586" si="74">ROUND(AVERAGE(I523:O523),0)</f>
        <v>210279</v>
      </c>
      <c r="R523" s="109">
        <f t="shared" ref="R523:R586" si="75">ROUND(+Q523*H523,0)</f>
        <v>210279</v>
      </c>
      <c r="S523" s="110">
        <f t="shared" si="73"/>
        <v>148261.67025605799</v>
      </c>
      <c r="T523" s="111">
        <f t="shared" ref="T523:T586" si="76">S523/Q523*100</f>
        <v>70.507121612742111</v>
      </c>
      <c r="U523" s="112">
        <f t="shared" ref="U523:U586" si="77">100-T523</f>
        <v>29.492878387257889</v>
      </c>
      <c r="V523" s="113" t="str">
        <f t="shared" ref="V523:V586" si="78">IF(U523&gt;70,"ALTO","BAJO")</f>
        <v>BAJO</v>
      </c>
      <c r="X523" s="116">
        <f t="shared" ref="X523:X586" si="79">(I523-O523)/O523</f>
        <v>0.56915981122040338</v>
      </c>
      <c r="Y523" s="116">
        <f t="shared" ref="Y523:Y586" si="80">(I523-Q523)/Q523</f>
        <v>-0.27223355637034607</v>
      </c>
    </row>
    <row r="524" spans="3:25" ht="52.15">
      <c r="C524" s="103">
        <v>515</v>
      </c>
      <c r="D524" s="104" t="s">
        <v>767</v>
      </c>
      <c r="E524" s="104" t="s">
        <v>801</v>
      </c>
      <c r="F524" s="104" t="s">
        <v>821</v>
      </c>
      <c r="G524" s="93" t="s">
        <v>18</v>
      </c>
      <c r="H524" s="140">
        <v>1</v>
      </c>
      <c r="I524" s="105">
        <v>1032682</v>
      </c>
      <c r="J524" s="150">
        <v>1125755.6946842344</v>
      </c>
      <c r="K524" s="150">
        <v>1305876.6058337118</v>
      </c>
      <c r="L524" s="146">
        <v>285600</v>
      </c>
      <c r="M524" s="149">
        <v>1396639.1244888688</v>
      </c>
      <c r="N524" s="105">
        <v>827505.01613117673</v>
      </c>
      <c r="O524" s="106">
        <v>657779.22572562122</v>
      </c>
      <c r="P524" s="107">
        <f t="shared" si="72"/>
        <v>7</v>
      </c>
      <c r="Q524" s="108">
        <f t="shared" si="74"/>
        <v>947405</v>
      </c>
      <c r="R524" s="109">
        <f t="shared" si="75"/>
        <v>947405</v>
      </c>
      <c r="S524" s="110">
        <f t="shared" si="73"/>
        <v>359690.20025123045</v>
      </c>
      <c r="T524" s="111">
        <f t="shared" si="76"/>
        <v>37.965833012410791</v>
      </c>
      <c r="U524" s="112">
        <f t="shared" si="77"/>
        <v>62.034166987589209</v>
      </c>
      <c r="V524" s="113" t="str">
        <f t="shared" si="78"/>
        <v>BAJO</v>
      </c>
      <c r="X524" s="116">
        <f t="shared" si="79"/>
        <v>0.56995228735113868</v>
      </c>
      <c r="Y524" s="116">
        <f t="shared" si="80"/>
        <v>9.0011135681150087E-2</v>
      </c>
    </row>
    <row r="525" spans="3:25" ht="34.9">
      <c r="C525" s="114">
        <v>516</v>
      </c>
      <c r="D525" s="104" t="s">
        <v>767</v>
      </c>
      <c r="E525" s="104" t="s">
        <v>801</v>
      </c>
      <c r="F525" s="104" t="s">
        <v>779</v>
      </c>
      <c r="G525" s="93" t="s">
        <v>18</v>
      </c>
      <c r="H525" s="140">
        <v>1</v>
      </c>
      <c r="I525" s="105">
        <v>843115</v>
      </c>
      <c r="J525" s="150">
        <v>847170.43650613353</v>
      </c>
      <c r="K525" s="150">
        <v>982717.70634711487</v>
      </c>
      <c r="L525" s="150">
        <v>416500</v>
      </c>
      <c r="M525" s="149"/>
      <c r="N525" s="105">
        <v>552503.39133614011</v>
      </c>
      <c r="O525" s="106">
        <v>527995.53622885782</v>
      </c>
      <c r="P525" s="107">
        <f t="shared" si="72"/>
        <v>6</v>
      </c>
      <c r="Q525" s="108">
        <f t="shared" si="74"/>
        <v>695000</v>
      </c>
      <c r="R525" s="109">
        <f t="shared" si="75"/>
        <v>695000</v>
      </c>
      <c r="S525" s="110">
        <f t="shared" si="73"/>
        <v>205602.12300970411</v>
      </c>
      <c r="T525" s="111">
        <f t="shared" si="76"/>
        <v>29.583039281971814</v>
      </c>
      <c r="U525" s="112">
        <f t="shared" si="77"/>
        <v>70.416960718028179</v>
      </c>
      <c r="V525" s="113" t="str">
        <f t="shared" si="78"/>
        <v>ALTO</v>
      </c>
      <c r="X525" s="116">
        <f t="shared" si="79"/>
        <v>0.5968222118350538</v>
      </c>
      <c r="Y525" s="116">
        <f t="shared" si="80"/>
        <v>0.21311510791366906</v>
      </c>
    </row>
    <row r="526" spans="3:25" ht="34.9">
      <c r="C526" s="103">
        <v>517</v>
      </c>
      <c r="D526" s="104" t="s">
        <v>767</v>
      </c>
      <c r="E526" s="104" t="s">
        <v>801</v>
      </c>
      <c r="F526" s="104" t="s">
        <v>824</v>
      </c>
      <c r="G526" s="93" t="s">
        <v>18</v>
      </c>
      <c r="H526" s="140">
        <v>1</v>
      </c>
      <c r="I526" s="105">
        <v>161483</v>
      </c>
      <c r="J526" s="150">
        <v>162760.8058882326</v>
      </c>
      <c r="K526" s="150">
        <v>188802.53483034982</v>
      </c>
      <c r="L526" s="146">
        <v>297500</v>
      </c>
      <c r="M526" s="149"/>
      <c r="N526" s="105">
        <v>117758.07296698427</v>
      </c>
      <c r="O526" s="106">
        <v>102865.10753810818</v>
      </c>
      <c r="P526" s="107">
        <f t="shared" si="72"/>
        <v>6</v>
      </c>
      <c r="Q526" s="108">
        <f t="shared" si="74"/>
        <v>171862</v>
      </c>
      <c r="R526" s="109">
        <f t="shared" si="75"/>
        <v>171862</v>
      </c>
      <c r="S526" s="110">
        <f t="shared" si="73"/>
        <v>63179.968118022567</v>
      </c>
      <c r="T526" s="111">
        <f t="shared" si="76"/>
        <v>36.762034724385011</v>
      </c>
      <c r="U526" s="112">
        <f t="shared" si="77"/>
        <v>63.237965275614989</v>
      </c>
      <c r="V526" s="113" t="str">
        <f t="shared" si="78"/>
        <v>BAJO</v>
      </c>
      <c r="X526" s="116">
        <f t="shared" si="79"/>
        <v>0.56985205056219679</v>
      </c>
      <c r="Y526" s="116">
        <f t="shared" si="80"/>
        <v>-6.0391476882615119E-2</v>
      </c>
    </row>
    <row r="527" spans="3:25" ht="34.9">
      <c r="C527" s="114">
        <v>518</v>
      </c>
      <c r="D527" s="104" t="s">
        <v>767</v>
      </c>
      <c r="E527" s="104" t="s">
        <v>801</v>
      </c>
      <c r="F527" s="104" t="s">
        <v>826</v>
      </c>
      <c r="G527" s="93" t="s">
        <v>18</v>
      </c>
      <c r="H527" s="140">
        <v>1</v>
      </c>
      <c r="I527" s="105">
        <v>166243</v>
      </c>
      <c r="J527" s="150">
        <v>183525.67161290321</v>
      </c>
      <c r="K527" s="150">
        <v>212889.77907096769</v>
      </c>
      <c r="L527" s="146">
        <v>714000</v>
      </c>
      <c r="M527" s="149"/>
      <c r="N527" s="105">
        <v>126948.53815643697</v>
      </c>
      <c r="O527" s="106">
        <v>105951.06076425141</v>
      </c>
      <c r="P527" s="107">
        <f t="shared" si="72"/>
        <v>6</v>
      </c>
      <c r="Q527" s="108">
        <f t="shared" si="74"/>
        <v>251593</v>
      </c>
      <c r="R527" s="109">
        <f t="shared" si="75"/>
        <v>251593</v>
      </c>
      <c r="S527" s="110">
        <f t="shared" si="73"/>
        <v>209755.32293033661</v>
      </c>
      <c r="T527" s="111">
        <f t="shared" si="76"/>
        <v>83.370889861934387</v>
      </c>
      <c r="U527" s="112">
        <f t="shared" si="77"/>
        <v>16.629110138065613</v>
      </c>
      <c r="V527" s="113" t="str">
        <f t="shared" si="78"/>
        <v>BAJO</v>
      </c>
      <c r="X527" s="116">
        <f t="shared" si="79"/>
        <v>0.56905460691802245</v>
      </c>
      <c r="Y527" s="116">
        <f t="shared" si="80"/>
        <v>-0.33923837308669158</v>
      </c>
    </row>
    <row r="528" spans="3:25" ht="34.9">
      <c r="C528" s="103">
        <v>519</v>
      </c>
      <c r="D528" s="104" t="s">
        <v>767</v>
      </c>
      <c r="E528" s="104" t="s">
        <v>801</v>
      </c>
      <c r="F528" s="104" t="s">
        <v>827</v>
      </c>
      <c r="G528" s="93" t="s">
        <v>18</v>
      </c>
      <c r="H528" s="140">
        <v>1</v>
      </c>
      <c r="I528" s="105">
        <v>168385</v>
      </c>
      <c r="J528" s="150">
        <v>397195.86989550199</v>
      </c>
      <c r="K528" s="146">
        <v>460747.2090787823</v>
      </c>
      <c r="L528" s="146">
        <v>1071000</v>
      </c>
      <c r="M528" s="149"/>
      <c r="N528" s="105">
        <v>302824.43126523378</v>
      </c>
      <c r="O528" s="106">
        <v>273073.67822092294</v>
      </c>
      <c r="P528" s="107">
        <f t="shared" si="72"/>
        <v>6</v>
      </c>
      <c r="Q528" s="108">
        <f t="shared" si="74"/>
        <v>445538</v>
      </c>
      <c r="R528" s="109">
        <f t="shared" si="75"/>
        <v>445538</v>
      </c>
      <c r="S528" s="110">
        <f t="shared" si="73"/>
        <v>294588.94678971038</v>
      </c>
      <c r="T528" s="111">
        <f t="shared" si="76"/>
        <v>66.119825197785687</v>
      </c>
      <c r="U528" s="112">
        <f t="shared" si="77"/>
        <v>33.880174802214313</v>
      </c>
      <c r="V528" s="113" t="str">
        <f t="shared" si="78"/>
        <v>BAJO</v>
      </c>
      <c r="X528" s="116">
        <f t="shared" si="79"/>
        <v>-0.38337154610788732</v>
      </c>
      <c r="Y528" s="116">
        <f t="shared" si="80"/>
        <v>-0.6220636623587662</v>
      </c>
    </row>
    <row r="529" spans="3:25" ht="34.9">
      <c r="C529" s="114">
        <v>520</v>
      </c>
      <c r="D529" s="104" t="s">
        <v>767</v>
      </c>
      <c r="E529" s="104" t="s">
        <v>801</v>
      </c>
      <c r="F529" s="104" t="s">
        <v>828</v>
      </c>
      <c r="G529" s="93" t="s">
        <v>18</v>
      </c>
      <c r="H529" s="140">
        <v>1</v>
      </c>
      <c r="I529" s="105">
        <v>330939</v>
      </c>
      <c r="J529" s="150">
        <v>342808.07405724667</v>
      </c>
      <c r="K529" s="150">
        <v>397657.36590640614</v>
      </c>
      <c r="L529" s="146">
        <v>142800</v>
      </c>
      <c r="M529" s="149">
        <v>420010.46524307132</v>
      </c>
      <c r="N529" s="105">
        <v>233225.5132727676</v>
      </c>
      <c r="O529" s="106">
        <v>210864.62184172063</v>
      </c>
      <c r="P529" s="107">
        <f t="shared" si="72"/>
        <v>7</v>
      </c>
      <c r="Q529" s="108">
        <f t="shared" si="74"/>
        <v>296901</v>
      </c>
      <c r="R529" s="109">
        <f t="shared" si="75"/>
        <v>296901</v>
      </c>
      <c r="S529" s="110">
        <f t="shared" si="73"/>
        <v>95452.138173008818</v>
      </c>
      <c r="T529" s="111">
        <f t="shared" si="76"/>
        <v>32.149483556137845</v>
      </c>
      <c r="U529" s="112">
        <f t="shared" si="77"/>
        <v>67.850516443862148</v>
      </c>
      <c r="V529" s="113" t="str">
        <f t="shared" si="78"/>
        <v>BAJO</v>
      </c>
      <c r="X529" s="116">
        <f t="shared" si="79"/>
        <v>0.56943823534518612</v>
      </c>
      <c r="Y529" s="116">
        <f t="shared" si="80"/>
        <v>0.11464427536451545</v>
      </c>
    </row>
    <row r="530" spans="3:25" ht="34.9">
      <c r="C530" s="103">
        <v>521</v>
      </c>
      <c r="D530" s="104" t="s">
        <v>767</v>
      </c>
      <c r="E530" s="104" t="s">
        <v>801</v>
      </c>
      <c r="F530" s="104" t="s">
        <v>829</v>
      </c>
      <c r="G530" s="93" t="s">
        <v>18</v>
      </c>
      <c r="H530" s="140">
        <v>1</v>
      </c>
      <c r="I530" s="105">
        <v>3277022</v>
      </c>
      <c r="J530" s="150">
        <v>3215488.1845706496</v>
      </c>
      <c r="K530" s="150">
        <v>3729966.2941019535</v>
      </c>
      <c r="L530" s="146">
        <v>535500</v>
      </c>
      <c r="M530" s="149">
        <v>3744745.5565651977</v>
      </c>
      <c r="N530" s="105">
        <v>2131056.5748947486</v>
      </c>
      <c r="O530" s="106">
        <v>2087339.8682397162</v>
      </c>
      <c r="P530" s="107">
        <f t="shared" si="72"/>
        <v>7</v>
      </c>
      <c r="Q530" s="108">
        <f t="shared" si="74"/>
        <v>2674445</v>
      </c>
      <c r="R530" s="109">
        <f t="shared" si="75"/>
        <v>2674445</v>
      </c>
      <c r="S530" s="110">
        <f t="shared" si="73"/>
        <v>1077732.0354394149</v>
      </c>
      <c r="T530" s="111">
        <f t="shared" si="76"/>
        <v>40.297408824612766</v>
      </c>
      <c r="U530" s="112">
        <f t="shared" si="77"/>
        <v>59.702591175387234</v>
      </c>
      <c r="V530" s="113" t="str">
        <f t="shared" si="78"/>
        <v>BAJO</v>
      </c>
      <c r="X530" s="116">
        <f t="shared" si="79"/>
        <v>0.56995132889573941</v>
      </c>
      <c r="Y530" s="116">
        <f t="shared" si="80"/>
        <v>0.22530917629639047</v>
      </c>
    </row>
    <row r="531" spans="3:25" ht="34.9">
      <c r="C531" s="114">
        <v>522</v>
      </c>
      <c r="D531" s="104" t="s">
        <v>767</v>
      </c>
      <c r="E531" s="104" t="s">
        <v>801</v>
      </c>
      <c r="F531" s="104" t="s">
        <v>830</v>
      </c>
      <c r="G531" s="93" t="s">
        <v>18</v>
      </c>
      <c r="H531" s="140">
        <v>1</v>
      </c>
      <c r="I531" s="105">
        <v>2695588</v>
      </c>
      <c r="J531" s="150">
        <v>2718523.2595093139</v>
      </c>
      <c r="K531" s="150">
        <v>3153486.9810308041</v>
      </c>
      <c r="L531" s="146">
        <v>773500</v>
      </c>
      <c r="M531" s="149"/>
      <c r="N531" s="105">
        <v>1807700.2533126527</v>
      </c>
      <c r="O531" s="106">
        <v>1716998.9352683234</v>
      </c>
      <c r="P531" s="107">
        <f t="shared" si="72"/>
        <v>6</v>
      </c>
      <c r="Q531" s="108">
        <f t="shared" si="74"/>
        <v>2144300</v>
      </c>
      <c r="R531" s="109">
        <f t="shared" si="75"/>
        <v>2144300</v>
      </c>
      <c r="S531" s="110">
        <f t="shared" si="73"/>
        <v>798653.80513892265</v>
      </c>
      <c r="T531" s="111">
        <f t="shared" si="76"/>
        <v>37.245432315390694</v>
      </c>
      <c r="U531" s="112">
        <f t="shared" si="77"/>
        <v>62.754567684609306</v>
      </c>
      <c r="V531" s="113" t="str">
        <f t="shared" si="78"/>
        <v>BAJO</v>
      </c>
      <c r="X531" s="116">
        <f t="shared" si="79"/>
        <v>0.56994156759843762</v>
      </c>
      <c r="Y531" s="116">
        <f t="shared" si="80"/>
        <v>0.25709462295387775</v>
      </c>
    </row>
    <row r="532" spans="3:25" ht="34.9">
      <c r="C532" s="103">
        <v>523</v>
      </c>
      <c r="D532" s="104" t="s">
        <v>767</v>
      </c>
      <c r="E532" s="104" t="s">
        <v>801</v>
      </c>
      <c r="F532" s="104" t="s">
        <v>832</v>
      </c>
      <c r="G532" s="93" t="s">
        <v>18</v>
      </c>
      <c r="H532" s="140">
        <v>1</v>
      </c>
      <c r="I532" s="105">
        <v>385679</v>
      </c>
      <c r="J532" s="150">
        <v>362640.12869604718</v>
      </c>
      <c r="K532" s="150">
        <v>420662.54928741476</v>
      </c>
      <c r="L532" s="150">
        <v>535500</v>
      </c>
      <c r="M532" s="149">
        <v>417923.91412994091</v>
      </c>
      <c r="N532" s="105">
        <v>275713.95568358077</v>
      </c>
      <c r="O532" s="106">
        <v>245707.13531008564</v>
      </c>
      <c r="P532" s="107">
        <f t="shared" si="72"/>
        <v>7</v>
      </c>
      <c r="Q532" s="108">
        <f t="shared" si="74"/>
        <v>377690</v>
      </c>
      <c r="R532" s="109">
        <f t="shared" si="75"/>
        <v>377690</v>
      </c>
      <c r="S532" s="110">
        <f t="shared" si="73"/>
        <v>89823.88870160596</v>
      </c>
      <c r="T532" s="111">
        <f t="shared" si="76"/>
        <v>23.782437634463701</v>
      </c>
      <c r="U532" s="112">
        <f t="shared" si="77"/>
        <v>76.217562365536295</v>
      </c>
      <c r="V532" s="113" t="str">
        <f t="shared" si="78"/>
        <v>ALTO</v>
      </c>
      <c r="X532" s="116">
        <f t="shared" si="79"/>
        <v>0.5696695153491087</v>
      </c>
      <c r="Y532" s="116">
        <f t="shared" si="80"/>
        <v>2.1152267732796739E-2</v>
      </c>
    </row>
    <row r="533" spans="3:25" ht="34.9">
      <c r="C533" s="114">
        <v>524</v>
      </c>
      <c r="D533" s="104" t="s">
        <v>767</v>
      </c>
      <c r="E533" s="104" t="s">
        <v>801</v>
      </c>
      <c r="F533" s="104" t="s">
        <v>833</v>
      </c>
      <c r="G533" s="93" t="s">
        <v>18</v>
      </c>
      <c r="H533" s="140">
        <v>1</v>
      </c>
      <c r="I533" s="105">
        <v>401506</v>
      </c>
      <c r="J533" s="150">
        <v>372073.79449341208</v>
      </c>
      <c r="K533" s="150">
        <v>431605.601612358</v>
      </c>
      <c r="L533" s="150">
        <v>178500</v>
      </c>
      <c r="M533" s="149">
        <v>471560.55156746932</v>
      </c>
      <c r="N533" s="105">
        <v>284415.5663416796</v>
      </c>
      <c r="O533" s="106">
        <v>255805.61307162247</v>
      </c>
      <c r="P533" s="107">
        <f t="shared" si="72"/>
        <v>7</v>
      </c>
      <c r="Q533" s="108">
        <f t="shared" si="74"/>
        <v>342210</v>
      </c>
      <c r="R533" s="109">
        <f t="shared" si="75"/>
        <v>342210</v>
      </c>
      <c r="S533" s="110">
        <f t="shared" si="73"/>
        <v>97642.115735522806</v>
      </c>
      <c r="T533" s="111">
        <f t="shared" si="76"/>
        <v>28.532806094363934</v>
      </c>
      <c r="U533" s="112">
        <f t="shared" si="77"/>
        <v>71.467193905636066</v>
      </c>
      <c r="V533" s="113" t="str">
        <f t="shared" si="78"/>
        <v>ALTO</v>
      </c>
      <c r="X533" s="116">
        <f t="shared" si="79"/>
        <v>0.56957462808911541</v>
      </c>
      <c r="Y533" s="116">
        <f t="shared" si="80"/>
        <v>0.17327372081470443</v>
      </c>
    </row>
    <row r="534" spans="3:25" ht="34.9">
      <c r="C534" s="103">
        <v>525</v>
      </c>
      <c r="D534" s="104" t="s">
        <v>767</v>
      </c>
      <c r="E534" s="104" t="s">
        <v>801</v>
      </c>
      <c r="F534" s="104" t="s">
        <v>837</v>
      </c>
      <c r="G534" s="93" t="s">
        <v>18</v>
      </c>
      <c r="H534" s="140">
        <v>1</v>
      </c>
      <c r="I534" s="105">
        <v>645694</v>
      </c>
      <c r="J534" s="150">
        <v>712827.22939572914</v>
      </c>
      <c r="K534" s="150"/>
      <c r="L534" s="146">
        <v>142800</v>
      </c>
      <c r="M534" s="149"/>
      <c r="N534" s="105">
        <v>463043.01209838246</v>
      </c>
      <c r="O534" s="106">
        <v>411322.17059929005</v>
      </c>
      <c r="P534" s="107">
        <f t="shared" si="72"/>
        <v>5</v>
      </c>
      <c r="Q534" s="108">
        <f t="shared" si="74"/>
        <v>475137</v>
      </c>
      <c r="R534" s="109">
        <f t="shared" si="75"/>
        <v>475137</v>
      </c>
      <c r="S534" s="110">
        <f t="shared" si="73"/>
        <v>200126.36705971652</v>
      </c>
      <c r="T534" s="111">
        <f t="shared" si="76"/>
        <v>42.119718535857345</v>
      </c>
      <c r="U534" s="112">
        <f t="shared" si="77"/>
        <v>57.880281464142655</v>
      </c>
      <c r="V534" s="113" t="str">
        <f t="shared" si="78"/>
        <v>BAJO</v>
      </c>
      <c r="X534" s="116">
        <f t="shared" si="79"/>
        <v>0.56980111006229939</v>
      </c>
      <c r="Y534" s="116">
        <f t="shared" si="80"/>
        <v>0.35896383569370516</v>
      </c>
    </row>
    <row r="535" spans="3:25" ht="34.9">
      <c r="C535" s="114">
        <v>526</v>
      </c>
      <c r="D535" s="104" t="s">
        <v>767</v>
      </c>
      <c r="E535" s="104" t="s">
        <v>801</v>
      </c>
      <c r="F535" s="104" t="s">
        <v>785</v>
      </c>
      <c r="G535" s="93" t="s">
        <v>18</v>
      </c>
      <c r="H535" s="140">
        <v>1</v>
      </c>
      <c r="I535" s="105">
        <v>342006</v>
      </c>
      <c r="J535" s="150">
        <v>650132.50536119938</v>
      </c>
      <c r="K535" s="150"/>
      <c r="L535" s="146">
        <v>178500</v>
      </c>
      <c r="M535" s="149"/>
      <c r="N535" s="105">
        <v>489650.66587635723</v>
      </c>
      <c r="O535" s="106">
        <v>434138.31509709754</v>
      </c>
      <c r="P535" s="107">
        <f t="shared" si="72"/>
        <v>5</v>
      </c>
      <c r="Q535" s="108">
        <f t="shared" si="74"/>
        <v>418885</v>
      </c>
      <c r="R535" s="109">
        <f t="shared" si="75"/>
        <v>418885</v>
      </c>
      <c r="S535" s="110">
        <f t="shared" si="73"/>
        <v>156468.00355914113</v>
      </c>
      <c r="T535" s="111">
        <f t="shared" si="76"/>
        <v>37.353451080640539</v>
      </c>
      <c r="U535" s="112">
        <f t="shared" si="77"/>
        <v>62.646548919359461</v>
      </c>
      <c r="V535" s="113" t="str">
        <f t="shared" si="78"/>
        <v>BAJO</v>
      </c>
      <c r="X535" s="116">
        <f t="shared" si="79"/>
        <v>-0.21221880652596078</v>
      </c>
      <c r="Y535" s="116">
        <f t="shared" si="80"/>
        <v>-0.18353247311314561</v>
      </c>
    </row>
    <row r="536" spans="3:25" ht="34.9">
      <c r="C536" s="103">
        <v>527</v>
      </c>
      <c r="D536" s="104" t="s">
        <v>767</v>
      </c>
      <c r="E536" s="104" t="s">
        <v>801</v>
      </c>
      <c r="F536" s="104" t="s">
        <v>841</v>
      </c>
      <c r="G536" s="93" t="s">
        <v>18</v>
      </c>
      <c r="H536" s="140">
        <v>1</v>
      </c>
      <c r="I536" s="105">
        <v>983416</v>
      </c>
      <c r="J536" s="150">
        <v>924723.85923216713</v>
      </c>
      <c r="K536" s="150">
        <v>1072679.6767093136</v>
      </c>
      <c r="L536" s="146">
        <v>357000</v>
      </c>
      <c r="M536" s="149"/>
      <c r="N536" s="105">
        <v>690807.3218923111</v>
      </c>
      <c r="O536" s="106">
        <v>626434.12591355189</v>
      </c>
      <c r="P536" s="107">
        <f t="shared" si="72"/>
        <v>6</v>
      </c>
      <c r="Q536" s="108">
        <f t="shared" si="74"/>
        <v>775843</v>
      </c>
      <c r="R536" s="109">
        <f t="shared" si="75"/>
        <v>775843</v>
      </c>
      <c r="S536" s="110">
        <f t="shared" si="73"/>
        <v>244386.17325490876</v>
      </c>
      <c r="T536" s="111">
        <f t="shared" si="76"/>
        <v>31.499436516783518</v>
      </c>
      <c r="U536" s="112">
        <f t="shared" si="77"/>
        <v>68.500563483216482</v>
      </c>
      <c r="V536" s="113" t="str">
        <f t="shared" si="78"/>
        <v>BAJO</v>
      </c>
      <c r="X536" s="116">
        <f t="shared" si="79"/>
        <v>0.56986338917256196</v>
      </c>
      <c r="Y536" s="116">
        <f t="shared" si="80"/>
        <v>0.26754510899756778</v>
      </c>
    </row>
    <row r="537" spans="3:25" ht="34.9">
      <c r="C537" s="114">
        <v>528</v>
      </c>
      <c r="D537" s="104" t="s">
        <v>767</v>
      </c>
      <c r="E537" s="104" t="s">
        <v>801</v>
      </c>
      <c r="F537" s="104" t="s">
        <v>842</v>
      </c>
      <c r="G537" s="93" t="s">
        <v>18</v>
      </c>
      <c r="H537" s="140">
        <v>1</v>
      </c>
      <c r="I537" s="105">
        <v>71281</v>
      </c>
      <c r="J537" s="150">
        <v>66101.939263970926</v>
      </c>
      <c r="K537" s="150">
        <v>76678.24954620628</v>
      </c>
      <c r="L537" s="146">
        <v>380800</v>
      </c>
      <c r="M537" s="149"/>
      <c r="N537" s="105">
        <v>51623.038510968319</v>
      </c>
      <c r="O537" s="106">
        <v>45459.741073292964</v>
      </c>
      <c r="P537" s="107">
        <f t="shared" si="72"/>
        <v>6</v>
      </c>
      <c r="Q537" s="108">
        <f t="shared" si="74"/>
        <v>115324</v>
      </c>
      <c r="R537" s="109">
        <f t="shared" si="75"/>
        <v>115324</v>
      </c>
      <c r="S537" s="110">
        <f t="shared" si="73"/>
        <v>119214.39013128346</v>
      </c>
      <c r="T537" s="111">
        <f t="shared" si="76"/>
        <v>103.37344362949904</v>
      </c>
      <c r="U537" s="112">
        <f t="shared" si="77"/>
        <v>-3.373443629499036</v>
      </c>
      <c r="V537" s="113" t="str">
        <f t="shared" si="78"/>
        <v>BAJO</v>
      </c>
      <c r="X537" s="116">
        <f t="shared" si="79"/>
        <v>0.56800277161887991</v>
      </c>
      <c r="Y537" s="116">
        <f t="shared" si="80"/>
        <v>-0.38190662828205751</v>
      </c>
    </row>
    <row r="538" spans="3:25" ht="34.9">
      <c r="C538" s="103">
        <v>529</v>
      </c>
      <c r="D538" s="104" t="s">
        <v>767</v>
      </c>
      <c r="E538" s="104" t="s">
        <v>801</v>
      </c>
      <c r="F538" s="104" t="s">
        <v>843</v>
      </c>
      <c r="G538" s="93" t="s">
        <v>18</v>
      </c>
      <c r="H538" s="140">
        <v>1</v>
      </c>
      <c r="I538" s="105">
        <v>83538</v>
      </c>
      <c r="J538" s="150">
        <v>75012.739900045432</v>
      </c>
      <c r="K538" s="150">
        <v>87014.778284052692</v>
      </c>
      <c r="L538" s="146">
        <v>345100</v>
      </c>
      <c r="M538" s="148">
        <v>135257.60745115858</v>
      </c>
      <c r="N538" s="105">
        <v>64752.27449590074</v>
      </c>
      <c r="O538" s="106">
        <v>53234.352265608686</v>
      </c>
      <c r="P538" s="107">
        <f t="shared" si="72"/>
        <v>7</v>
      </c>
      <c r="Q538" s="108">
        <f t="shared" si="74"/>
        <v>120559</v>
      </c>
      <c r="R538" s="109">
        <f t="shared" si="75"/>
        <v>120559</v>
      </c>
      <c r="S538" s="110">
        <f t="shared" si="73"/>
        <v>94756.786115950279</v>
      </c>
      <c r="T538" s="111">
        <f t="shared" si="76"/>
        <v>78.597853429399947</v>
      </c>
      <c r="U538" s="112">
        <f t="shared" si="77"/>
        <v>21.402146570600053</v>
      </c>
      <c r="V538" s="113" t="str">
        <f t="shared" si="78"/>
        <v>BAJO</v>
      </c>
      <c r="X538" s="116">
        <f t="shared" si="79"/>
        <v>0.5692498630056323</v>
      </c>
      <c r="Y538" s="116">
        <f t="shared" si="80"/>
        <v>-0.30707786229149214</v>
      </c>
    </row>
    <row r="539" spans="3:25" ht="34.9">
      <c r="C539" s="114">
        <v>530</v>
      </c>
      <c r="D539" s="104" t="s">
        <v>767</v>
      </c>
      <c r="E539" s="104" t="s">
        <v>801</v>
      </c>
      <c r="F539" s="104" t="s">
        <v>844</v>
      </c>
      <c r="G539" s="93" t="s">
        <v>18</v>
      </c>
      <c r="H539" s="140">
        <v>1</v>
      </c>
      <c r="I539" s="105">
        <v>383180</v>
      </c>
      <c r="J539" s="150">
        <v>376021.05824625166</v>
      </c>
      <c r="K539" s="150">
        <v>436184.42756565189</v>
      </c>
      <c r="L539" s="150">
        <v>416500</v>
      </c>
      <c r="M539" s="149">
        <v>508136.56519763742</v>
      </c>
      <c r="N539" s="105">
        <v>272543.38486594288</v>
      </c>
      <c r="O539" s="106">
        <v>244088.94550010443</v>
      </c>
      <c r="P539" s="107">
        <f t="shared" si="72"/>
        <v>7</v>
      </c>
      <c r="Q539" s="108">
        <f t="shared" si="74"/>
        <v>376665</v>
      </c>
      <c r="R539" s="109">
        <f t="shared" si="75"/>
        <v>376665</v>
      </c>
      <c r="S539" s="110">
        <f t="shared" si="73"/>
        <v>85251.512587394696</v>
      </c>
      <c r="T539" s="111">
        <f t="shared" si="76"/>
        <v>22.633245081808688</v>
      </c>
      <c r="U539" s="112">
        <f t="shared" si="77"/>
        <v>77.366754918191305</v>
      </c>
      <c r="V539" s="113" t="str">
        <f t="shared" si="78"/>
        <v>ALTO</v>
      </c>
      <c r="X539" s="116">
        <f t="shared" si="79"/>
        <v>0.56983758201305379</v>
      </c>
      <c r="Y539" s="116">
        <f t="shared" si="80"/>
        <v>1.7296536710339427E-2</v>
      </c>
    </row>
    <row r="540" spans="3:25" ht="34.9">
      <c r="C540" s="103">
        <v>531</v>
      </c>
      <c r="D540" s="104" t="s">
        <v>767</v>
      </c>
      <c r="E540" s="104" t="s">
        <v>801</v>
      </c>
      <c r="F540" s="104" t="s">
        <v>845</v>
      </c>
      <c r="G540" s="93" t="s">
        <v>18</v>
      </c>
      <c r="H540" s="140">
        <v>1</v>
      </c>
      <c r="I540" s="105">
        <v>118762</v>
      </c>
      <c r="J540" s="150">
        <v>118181.02766469786</v>
      </c>
      <c r="K540" s="150">
        <v>137089.99209104953</v>
      </c>
      <c r="L540" s="146">
        <v>214200</v>
      </c>
      <c r="M540" s="149">
        <v>162382.77192185371</v>
      </c>
      <c r="N540" s="105">
        <v>70618.528872147144</v>
      </c>
      <c r="O540" s="106">
        <v>75717.567759448735</v>
      </c>
      <c r="P540" s="107">
        <f t="shared" si="72"/>
        <v>7</v>
      </c>
      <c r="Q540" s="108">
        <f t="shared" si="74"/>
        <v>128136</v>
      </c>
      <c r="R540" s="109">
        <f t="shared" si="75"/>
        <v>128136</v>
      </c>
      <c r="S540" s="110">
        <f t="shared" si="73"/>
        <v>46141.014186527769</v>
      </c>
      <c r="T540" s="111">
        <f t="shared" si="76"/>
        <v>36.009407337928273</v>
      </c>
      <c r="U540" s="112">
        <f t="shared" si="77"/>
        <v>63.990592662071727</v>
      </c>
      <c r="V540" s="113" t="str">
        <f t="shared" si="78"/>
        <v>BAJO</v>
      </c>
      <c r="X540" s="116">
        <f t="shared" si="79"/>
        <v>0.56848672658505706</v>
      </c>
      <c r="Y540" s="116">
        <f t="shared" si="80"/>
        <v>-7.3156646063557471E-2</v>
      </c>
    </row>
    <row r="541" spans="3:25" ht="34.9">
      <c r="C541" s="114">
        <v>532</v>
      </c>
      <c r="D541" s="104" t="s">
        <v>767</v>
      </c>
      <c r="E541" s="104" t="s">
        <v>801</v>
      </c>
      <c r="F541" s="104" t="s">
        <v>847</v>
      </c>
      <c r="G541" s="93" t="s">
        <v>18</v>
      </c>
      <c r="H541" s="140">
        <v>1</v>
      </c>
      <c r="I541" s="105">
        <v>74137</v>
      </c>
      <c r="J541" s="150">
        <v>75760.216151749206</v>
      </c>
      <c r="K541" s="150">
        <v>87881.850736029082</v>
      </c>
      <c r="L541" s="146">
        <v>297500</v>
      </c>
      <c r="M541" s="149"/>
      <c r="N541" s="105">
        <v>54039.376623088858</v>
      </c>
      <c r="O541" s="106">
        <v>47242.736270620175</v>
      </c>
      <c r="P541" s="107">
        <f t="shared" si="72"/>
        <v>6</v>
      </c>
      <c r="Q541" s="108">
        <f t="shared" si="74"/>
        <v>106094</v>
      </c>
      <c r="R541" s="109">
        <f t="shared" si="75"/>
        <v>106094</v>
      </c>
      <c r="S541" s="110">
        <f t="shared" si="73"/>
        <v>86681.872926713142</v>
      </c>
      <c r="T541" s="111">
        <f t="shared" si="76"/>
        <v>81.70289830406351</v>
      </c>
      <c r="U541" s="112">
        <f t="shared" si="77"/>
        <v>18.29710169593649</v>
      </c>
      <c r="V541" s="113" t="str">
        <f t="shared" si="78"/>
        <v>BAJO</v>
      </c>
      <c r="X541" s="116">
        <f t="shared" si="79"/>
        <v>0.56927828175154027</v>
      </c>
      <c r="Y541" s="116">
        <f t="shared" si="80"/>
        <v>-0.3012140177578374</v>
      </c>
    </row>
    <row r="542" spans="3:25" ht="34.9">
      <c r="C542" s="103">
        <v>533</v>
      </c>
      <c r="D542" s="104" t="s">
        <v>767</v>
      </c>
      <c r="E542" s="104" t="s">
        <v>801</v>
      </c>
      <c r="F542" s="104" t="s">
        <v>848</v>
      </c>
      <c r="G542" s="93" t="s">
        <v>18</v>
      </c>
      <c r="H542" s="140">
        <v>1</v>
      </c>
      <c r="I542" s="105">
        <v>86275</v>
      </c>
      <c r="J542" s="150">
        <v>91619.231994547925</v>
      </c>
      <c r="K542" s="150">
        <v>106278.3091136756</v>
      </c>
      <c r="L542" s="146">
        <v>535500</v>
      </c>
      <c r="M542" s="149"/>
      <c r="N542" s="105">
        <v>58117.820141812546</v>
      </c>
      <c r="O542" s="106">
        <v>54999.65024013364</v>
      </c>
      <c r="P542" s="107">
        <f t="shared" si="72"/>
        <v>6</v>
      </c>
      <c r="Q542" s="108">
        <f t="shared" si="74"/>
        <v>155465</v>
      </c>
      <c r="R542" s="109">
        <f t="shared" si="75"/>
        <v>155465</v>
      </c>
      <c r="S542" s="110">
        <f t="shared" si="73"/>
        <v>170918.70870205489</v>
      </c>
      <c r="T542" s="111">
        <f t="shared" si="76"/>
        <v>109.94031370537091</v>
      </c>
      <c r="U542" s="112">
        <f t="shared" si="77"/>
        <v>-9.9403137053709116</v>
      </c>
      <c r="V542" s="113" t="str">
        <f t="shared" si="78"/>
        <v>BAJO</v>
      </c>
      <c r="X542" s="116">
        <f t="shared" si="79"/>
        <v>0.568646339082435</v>
      </c>
      <c r="Y542" s="116">
        <f t="shared" si="80"/>
        <v>-0.44505194095133954</v>
      </c>
    </row>
    <row r="543" spans="3:25" ht="34.9">
      <c r="C543" s="114">
        <v>534</v>
      </c>
      <c r="D543" s="104" t="s">
        <v>767</v>
      </c>
      <c r="E543" s="104" t="s">
        <v>801</v>
      </c>
      <c r="F543" s="104" t="s">
        <v>849</v>
      </c>
      <c r="G543" s="93" t="s">
        <v>18</v>
      </c>
      <c r="H543" s="140">
        <v>1</v>
      </c>
      <c r="I543" s="105">
        <v>893214</v>
      </c>
      <c r="J543" s="150">
        <v>937240.71114493406</v>
      </c>
      <c r="K543" s="150">
        <v>1087199.2249281234</v>
      </c>
      <c r="L543" s="146">
        <v>238000</v>
      </c>
      <c r="M543" s="149"/>
      <c r="N543" s="105">
        <v>601724.05900731229</v>
      </c>
      <c r="O543" s="106">
        <v>568960.18271037797</v>
      </c>
      <c r="P543" s="107">
        <f t="shared" si="72"/>
        <v>6</v>
      </c>
      <c r="Q543" s="108">
        <f t="shared" si="74"/>
        <v>721056</v>
      </c>
      <c r="R543" s="109">
        <f t="shared" si="75"/>
        <v>721056</v>
      </c>
      <c r="S543" s="110">
        <f t="shared" si="73"/>
        <v>283181.74857938685</v>
      </c>
      <c r="T543" s="111">
        <f t="shared" si="76"/>
        <v>39.273197723808813</v>
      </c>
      <c r="U543" s="112">
        <f t="shared" si="77"/>
        <v>60.726802276191187</v>
      </c>
      <c r="V543" s="113" t="str">
        <f t="shared" si="78"/>
        <v>BAJO</v>
      </c>
      <c r="X543" s="116">
        <f t="shared" si="79"/>
        <v>0.56990599191838243</v>
      </c>
      <c r="Y543" s="116">
        <f t="shared" si="80"/>
        <v>0.23875815470643058</v>
      </c>
    </row>
    <row r="544" spans="3:25" ht="34.9">
      <c r="C544" s="103">
        <v>535</v>
      </c>
      <c r="D544" s="104" t="s">
        <v>767</v>
      </c>
      <c r="E544" s="104" t="s">
        <v>801</v>
      </c>
      <c r="F544" s="104" t="s">
        <v>850</v>
      </c>
      <c r="G544" s="93" t="s">
        <v>18</v>
      </c>
      <c r="H544" s="140">
        <v>1</v>
      </c>
      <c r="I544" s="105">
        <v>127211</v>
      </c>
      <c r="J544" s="150">
        <v>119666.1611040436</v>
      </c>
      <c r="K544" s="150">
        <v>138812.74688069054</v>
      </c>
      <c r="L544" s="146">
        <v>535500</v>
      </c>
      <c r="M544" s="149"/>
      <c r="N544" s="105">
        <v>105816.05512962553</v>
      </c>
      <c r="O544" s="106">
        <v>81098.629567759446</v>
      </c>
      <c r="P544" s="107">
        <f t="shared" si="72"/>
        <v>6</v>
      </c>
      <c r="Q544" s="108">
        <f t="shared" si="74"/>
        <v>184684</v>
      </c>
      <c r="R544" s="109">
        <f t="shared" si="75"/>
        <v>184684</v>
      </c>
      <c r="S544" s="110">
        <f t="shared" si="73"/>
        <v>157932.78344390623</v>
      </c>
      <c r="T544" s="111">
        <f t="shared" si="76"/>
        <v>85.515141237955774</v>
      </c>
      <c r="U544" s="112">
        <f t="shared" si="77"/>
        <v>14.484858762044226</v>
      </c>
      <c r="V544" s="113" t="str">
        <f t="shared" si="78"/>
        <v>BAJO</v>
      </c>
      <c r="X544" s="116">
        <f t="shared" si="79"/>
        <v>0.56859617330170531</v>
      </c>
      <c r="Y544" s="116">
        <f t="shared" si="80"/>
        <v>-0.31119642199649128</v>
      </c>
    </row>
    <row r="545" spans="3:25" ht="34.9">
      <c r="C545" s="114">
        <v>536</v>
      </c>
      <c r="D545" s="104" t="s">
        <v>767</v>
      </c>
      <c r="E545" s="104" t="s">
        <v>801</v>
      </c>
      <c r="F545" s="104" t="s">
        <v>851</v>
      </c>
      <c r="G545" s="93" t="s">
        <v>18</v>
      </c>
      <c r="H545" s="140">
        <v>1</v>
      </c>
      <c r="I545" s="105">
        <v>1072190</v>
      </c>
      <c r="J545" s="150">
        <v>1154347.5818491594</v>
      </c>
      <c r="K545" s="150">
        <v>1339043.1949450248</v>
      </c>
      <c r="L545" s="150">
        <v>1606500</v>
      </c>
      <c r="M545" s="149"/>
      <c r="N545" s="105">
        <v>776775.88304896967</v>
      </c>
      <c r="O545" s="106">
        <v>682983.38922530808</v>
      </c>
      <c r="P545" s="107">
        <f t="shared" si="72"/>
        <v>6</v>
      </c>
      <c r="Q545" s="108">
        <f t="shared" si="74"/>
        <v>1105307</v>
      </c>
      <c r="R545" s="109">
        <f t="shared" si="75"/>
        <v>1105307</v>
      </c>
      <c r="S545" s="110">
        <f t="shared" si="73"/>
        <v>315071.06961650099</v>
      </c>
      <c r="T545" s="111">
        <f t="shared" si="76"/>
        <v>28.505299397950161</v>
      </c>
      <c r="U545" s="112">
        <f t="shared" si="77"/>
        <v>71.494700602049846</v>
      </c>
      <c r="V545" s="113" t="str">
        <f t="shared" si="78"/>
        <v>ALTO</v>
      </c>
      <c r="X545" s="116">
        <f t="shared" si="79"/>
        <v>0.56986248408787765</v>
      </c>
      <c r="Y545" s="116">
        <f t="shared" si="80"/>
        <v>-2.9961811514809911E-2</v>
      </c>
    </row>
    <row r="546" spans="3:25" ht="69.599999999999994">
      <c r="C546" s="103">
        <v>537</v>
      </c>
      <c r="D546" s="104" t="s">
        <v>767</v>
      </c>
      <c r="E546" s="104" t="s">
        <v>801</v>
      </c>
      <c r="F546" s="104" t="s">
        <v>852</v>
      </c>
      <c r="G546" s="93" t="s">
        <v>157</v>
      </c>
      <c r="H546" s="140">
        <v>1</v>
      </c>
      <c r="I546" s="105">
        <v>786352</v>
      </c>
      <c r="J546" s="150">
        <v>793004.79699227621</v>
      </c>
      <c r="K546" s="150">
        <v>919885.56451104034</v>
      </c>
      <c r="L546" s="146">
        <v>95200</v>
      </c>
      <c r="M546" s="149"/>
      <c r="N546" s="105">
        <v>569976.44901395973</v>
      </c>
      <c r="O546" s="106">
        <v>500916.57318855711</v>
      </c>
      <c r="P546" s="107">
        <f t="shared" si="72"/>
        <v>6</v>
      </c>
      <c r="Q546" s="108">
        <f t="shared" si="74"/>
        <v>610889</v>
      </c>
      <c r="R546" s="109">
        <f t="shared" si="75"/>
        <v>610889</v>
      </c>
      <c r="S546" s="110">
        <f t="shared" si="73"/>
        <v>270535.03191836417</v>
      </c>
      <c r="T546" s="111">
        <f t="shared" si="76"/>
        <v>44.285464612779762</v>
      </c>
      <c r="U546" s="112">
        <f t="shared" si="77"/>
        <v>55.714535387220238</v>
      </c>
      <c r="V546" s="113" t="str">
        <f t="shared" si="78"/>
        <v>BAJO</v>
      </c>
      <c r="X546" s="116">
        <f t="shared" si="79"/>
        <v>0.56982627864460389</v>
      </c>
      <c r="Y546" s="116">
        <f t="shared" si="80"/>
        <v>0.28722566620122475</v>
      </c>
    </row>
    <row r="547" spans="3:25" ht="34.9">
      <c r="C547" s="114">
        <v>538</v>
      </c>
      <c r="D547" s="104" t="s">
        <v>767</v>
      </c>
      <c r="E547" s="104" t="s">
        <v>801</v>
      </c>
      <c r="F547" s="104" t="s">
        <v>853</v>
      </c>
      <c r="G547" s="93" t="s">
        <v>18</v>
      </c>
      <c r="H547" s="140">
        <v>1</v>
      </c>
      <c r="I547" s="105">
        <v>9401</v>
      </c>
      <c r="J547" s="150">
        <v>9190.6439618355289</v>
      </c>
      <c r="K547" s="150">
        <v>10661.146995729214</v>
      </c>
      <c r="L547" s="146">
        <v>142800</v>
      </c>
      <c r="M547" s="149"/>
      <c r="N547" s="105">
        <v>6536.6834478174169</v>
      </c>
      <c r="O547" s="106">
        <v>6053.5562747964086</v>
      </c>
      <c r="P547" s="107">
        <f t="shared" si="72"/>
        <v>6</v>
      </c>
      <c r="Q547" s="108">
        <f t="shared" si="74"/>
        <v>30774</v>
      </c>
      <c r="R547" s="109">
        <f t="shared" si="75"/>
        <v>30774</v>
      </c>
      <c r="S547" s="110">
        <f t="shared" si="73"/>
        <v>50125.751482823413</v>
      </c>
      <c r="T547" s="111">
        <f t="shared" si="76"/>
        <v>162.88344538514139</v>
      </c>
      <c r="U547" s="112">
        <f t="shared" si="77"/>
        <v>-62.883445385141385</v>
      </c>
      <c r="V547" s="113" t="str">
        <f t="shared" si="78"/>
        <v>BAJO</v>
      </c>
      <c r="X547" s="116">
        <f t="shared" si="79"/>
        <v>0.552971439142386</v>
      </c>
      <c r="Y547" s="116">
        <f t="shared" si="80"/>
        <v>-0.69451485019821924</v>
      </c>
    </row>
    <row r="548" spans="3:25" ht="34.9">
      <c r="C548" s="103">
        <v>539</v>
      </c>
      <c r="D548" s="104" t="s">
        <v>767</v>
      </c>
      <c r="E548" s="104" t="s">
        <v>801</v>
      </c>
      <c r="F548" s="104" t="s">
        <v>854</v>
      </c>
      <c r="G548" s="93" t="s">
        <v>18</v>
      </c>
      <c r="H548" s="140">
        <v>1</v>
      </c>
      <c r="I548" s="105">
        <v>78778</v>
      </c>
      <c r="J548" s="150">
        <v>81527.688905043164</v>
      </c>
      <c r="K548" s="150">
        <v>94572.119129850063</v>
      </c>
      <c r="L548" s="146">
        <v>142800</v>
      </c>
      <c r="M548" s="149">
        <v>114883.04952294411</v>
      </c>
      <c r="N548" s="105">
        <v>55114.856592067365</v>
      </c>
      <c r="O548" s="106">
        <v>50197.066402171644</v>
      </c>
      <c r="P548" s="107">
        <f t="shared" si="72"/>
        <v>7</v>
      </c>
      <c r="Q548" s="108">
        <f t="shared" si="74"/>
        <v>88268</v>
      </c>
      <c r="R548" s="109">
        <f t="shared" si="75"/>
        <v>88268</v>
      </c>
      <c r="S548" s="110">
        <f t="shared" si="73"/>
        <v>30250.999034566517</v>
      </c>
      <c r="T548" s="111">
        <f t="shared" si="76"/>
        <v>34.271762172663387</v>
      </c>
      <c r="U548" s="112">
        <f t="shared" si="77"/>
        <v>65.728237827336613</v>
      </c>
      <c r="V548" s="113" t="str">
        <f t="shared" si="78"/>
        <v>BAJO</v>
      </c>
      <c r="X548" s="116">
        <f t="shared" si="79"/>
        <v>0.5693745799573634</v>
      </c>
      <c r="Y548" s="116">
        <f t="shared" si="80"/>
        <v>-0.10751348166946119</v>
      </c>
    </row>
    <row r="549" spans="3:25" ht="52.15">
      <c r="C549" s="114">
        <v>540</v>
      </c>
      <c r="D549" s="104" t="s">
        <v>767</v>
      </c>
      <c r="E549" s="104" t="s">
        <v>801</v>
      </c>
      <c r="F549" s="104" t="s">
        <v>856</v>
      </c>
      <c r="G549" s="93" t="s">
        <v>18</v>
      </c>
      <c r="H549" s="140">
        <v>1</v>
      </c>
      <c r="I549" s="105">
        <v>332724</v>
      </c>
      <c r="J549" s="150">
        <v>367150.76124943205</v>
      </c>
      <c r="K549" s="146">
        <v>425894.88304934109</v>
      </c>
      <c r="L549" s="150">
        <v>166600</v>
      </c>
      <c r="M549" s="148">
        <v>514150.74193548388</v>
      </c>
      <c r="N549" s="105">
        <v>250097.97824063816</v>
      </c>
      <c r="O549" s="106">
        <v>211938.62205053249</v>
      </c>
      <c r="P549" s="107">
        <f t="shared" si="72"/>
        <v>7</v>
      </c>
      <c r="Q549" s="108">
        <f t="shared" si="74"/>
        <v>324080</v>
      </c>
      <c r="R549" s="109">
        <f t="shared" si="75"/>
        <v>324080</v>
      </c>
      <c r="S549" s="110">
        <f t="shared" si="73"/>
        <v>114187.78090219412</v>
      </c>
      <c r="T549" s="111">
        <f t="shared" si="76"/>
        <v>35.234442391444745</v>
      </c>
      <c r="U549" s="112">
        <f t="shared" si="77"/>
        <v>64.765557608555255</v>
      </c>
      <c r="V549" s="113" t="str">
        <f t="shared" si="78"/>
        <v>BAJO</v>
      </c>
      <c r="X549" s="116">
        <f t="shared" si="79"/>
        <v>0.56990734761250206</v>
      </c>
      <c r="Y549" s="116">
        <f t="shared" si="80"/>
        <v>2.6672426561342878E-2</v>
      </c>
    </row>
    <row r="550" spans="3:25" ht="34.9">
      <c r="C550" s="103">
        <v>541</v>
      </c>
      <c r="D550" s="104" t="s">
        <v>767</v>
      </c>
      <c r="E550" s="104" t="s">
        <v>801</v>
      </c>
      <c r="F550" s="104" t="s">
        <v>859</v>
      </c>
      <c r="G550" s="93" t="s">
        <v>147</v>
      </c>
      <c r="H550" s="140">
        <v>1</v>
      </c>
      <c r="I550" s="105">
        <v>291907</v>
      </c>
      <c r="J550" s="150">
        <v>310279.96958655154</v>
      </c>
      <c r="K550" s="150">
        <v>359924.76472039975</v>
      </c>
      <c r="L550" s="146">
        <v>714000</v>
      </c>
      <c r="M550" s="149"/>
      <c r="N550" s="105">
        <v>205207.1649900288</v>
      </c>
      <c r="O550" s="106">
        <v>185995.59949885154</v>
      </c>
      <c r="P550" s="107">
        <f t="shared" si="72"/>
        <v>6</v>
      </c>
      <c r="Q550" s="108">
        <f t="shared" si="74"/>
        <v>344552</v>
      </c>
      <c r="R550" s="109">
        <f t="shared" si="75"/>
        <v>344552</v>
      </c>
      <c r="S550" s="110">
        <f t="shared" si="73"/>
        <v>175703.97921675208</v>
      </c>
      <c r="T550" s="111">
        <f t="shared" si="76"/>
        <v>50.994909104214194</v>
      </c>
      <c r="U550" s="112">
        <f t="shared" si="77"/>
        <v>49.005090895785806</v>
      </c>
      <c r="V550" s="113" t="str">
        <f t="shared" si="78"/>
        <v>BAJO</v>
      </c>
      <c r="X550" s="116">
        <f t="shared" si="79"/>
        <v>0.56942960363856576</v>
      </c>
      <c r="Y550" s="116">
        <f t="shared" si="80"/>
        <v>-0.15279261185539483</v>
      </c>
    </row>
    <row r="551" spans="3:25" ht="34.9">
      <c r="C551" s="114">
        <v>542</v>
      </c>
      <c r="D551" s="104" t="s">
        <v>767</v>
      </c>
      <c r="E551" s="104" t="s">
        <v>801</v>
      </c>
      <c r="F551" s="104" t="s">
        <v>860</v>
      </c>
      <c r="G551" s="93" t="s">
        <v>147</v>
      </c>
      <c r="H551" s="140">
        <v>1</v>
      </c>
      <c r="I551" s="105">
        <v>310233</v>
      </c>
      <c r="J551" s="150">
        <v>291670.38842344383</v>
      </c>
      <c r="K551" s="150">
        <v>338337.65057119483</v>
      </c>
      <c r="L551" s="150">
        <v>416500</v>
      </c>
      <c r="M551" s="149">
        <v>351890.70831440255</v>
      </c>
      <c r="N551" s="105">
        <v>202008.6596277421</v>
      </c>
      <c r="O551" s="106">
        <v>197620.46272708292</v>
      </c>
      <c r="P551" s="107">
        <f t="shared" si="72"/>
        <v>7</v>
      </c>
      <c r="Q551" s="108">
        <f t="shared" si="74"/>
        <v>301180</v>
      </c>
      <c r="R551" s="109">
        <f t="shared" si="75"/>
        <v>301180</v>
      </c>
      <c r="S551" s="110">
        <f t="shared" si="73"/>
        <v>73662.251785099128</v>
      </c>
      <c r="T551" s="111">
        <f t="shared" si="76"/>
        <v>24.457882922205702</v>
      </c>
      <c r="U551" s="112">
        <f t="shared" si="77"/>
        <v>75.542117077794302</v>
      </c>
      <c r="V551" s="113" t="str">
        <f t="shared" si="78"/>
        <v>ALTO</v>
      </c>
      <c r="X551" s="116">
        <f t="shared" si="79"/>
        <v>0.56984249363102046</v>
      </c>
      <c r="Y551" s="116">
        <f t="shared" si="80"/>
        <v>3.0058436815193573E-2</v>
      </c>
    </row>
    <row r="552" spans="3:25" ht="34.9">
      <c r="C552" s="103">
        <v>543</v>
      </c>
      <c r="D552" s="104" t="s">
        <v>767</v>
      </c>
      <c r="E552" s="104" t="s">
        <v>801</v>
      </c>
      <c r="F552" s="104" t="s">
        <v>861</v>
      </c>
      <c r="G552" s="93" t="s">
        <v>147</v>
      </c>
      <c r="H552" s="140">
        <v>1</v>
      </c>
      <c r="I552" s="105">
        <v>381038</v>
      </c>
      <c r="J552" s="150">
        <v>358151.58903680142</v>
      </c>
      <c r="K552" s="150">
        <v>415455.84328268963</v>
      </c>
      <c r="L552" s="146">
        <v>952000</v>
      </c>
      <c r="M552" s="149">
        <v>473892.57928214449</v>
      </c>
      <c r="N552" s="105">
        <v>299486.25317970308</v>
      </c>
      <c r="O552" s="106">
        <v>242700.81958655253</v>
      </c>
      <c r="P552" s="107">
        <f t="shared" si="72"/>
        <v>7</v>
      </c>
      <c r="Q552" s="108">
        <f t="shared" si="74"/>
        <v>446104</v>
      </c>
      <c r="R552" s="109">
        <f t="shared" si="75"/>
        <v>446104</v>
      </c>
      <c r="S552" s="110">
        <f t="shared" si="73"/>
        <v>217938.75479746269</v>
      </c>
      <c r="T552" s="111">
        <f t="shared" si="76"/>
        <v>48.853799741195481</v>
      </c>
      <c r="U552" s="112">
        <f t="shared" si="77"/>
        <v>51.146200258804519</v>
      </c>
      <c r="V552" s="113" t="str">
        <f t="shared" si="78"/>
        <v>BAJO</v>
      </c>
      <c r="X552" s="116">
        <f t="shared" si="79"/>
        <v>0.56999057790207974</v>
      </c>
      <c r="Y552" s="116">
        <f t="shared" si="80"/>
        <v>-0.1458538816060829</v>
      </c>
    </row>
    <row r="553" spans="3:25" ht="52.15">
      <c r="C553" s="114">
        <v>544</v>
      </c>
      <c r="D553" s="104" t="s">
        <v>767</v>
      </c>
      <c r="E553" s="104" t="s">
        <v>801</v>
      </c>
      <c r="F553" s="104" t="s">
        <v>862</v>
      </c>
      <c r="G553" s="93" t="s">
        <v>147</v>
      </c>
      <c r="H553" s="140">
        <v>1</v>
      </c>
      <c r="I553" s="105">
        <v>480403</v>
      </c>
      <c r="J553" s="150">
        <v>471285.61777373921</v>
      </c>
      <c r="K553" s="150">
        <v>546691.31661753741</v>
      </c>
      <c r="L553" s="150">
        <v>416500</v>
      </c>
      <c r="M553" s="149">
        <v>566682.73466606089</v>
      </c>
      <c r="N553" s="105">
        <v>348106.32814092626</v>
      </c>
      <c r="O553" s="106">
        <v>306023.69492587179</v>
      </c>
      <c r="P553" s="107">
        <f t="shared" si="72"/>
        <v>7</v>
      </c>
      <c r="Q553" s="108">
        <f t="shared" si="74"/>
        <v>447956</v>
      </c>
      <c r="R553" s="109">
        <f t="shared" si="75"/>
        <v>447956</v>
      </c>
      <c r="S553" s="110">
        <f t="shared" si="73"/>
        <v>89877.690920535722</v>
      </c>
      <c r="T553" s="111">
        <f t="shared" si="76"/>
        <v>20.063955147500138</v>
      </c>
      <c r="U553" s="112">
        <f t="shared" si="77"/>
        <v>79.936044852499862</v>
      </c>
      <c r="V553" s="113" t="str">
        <f t="shared" si="78"/>
        <v>ALTO</v>
      </c>
      <c r="X553" s="116">
        <f t="shared" si="79"/>
        <v>0.56982288615385868</v>
      </c>
      <c r="Y553" s="116">
        <f t="shared" si="80"/>
        <v>7.2433453285590546E-2</v>
      </c>
    </row>
    <row r="554" spans="3:25" ht="34.9">
      <c r="C554" s="103">
        <v>545</v>
      </c>
      <c r="D554" s="104" t="s">
        <v>767</v>
      </c>
      <c r="E554" s="104" t="s">
        <v>801</v>
      </c>
      <c r="F554" s="104" t="s">
        <v>863</v>
      </c>
      <c r="G554" s="93" t="s">
        <v>147</v>
      </c>
      <c r="H554" s="140">
        <v>1</v>
      </c>
      <c r="I554" s="105">
        <v>346528</v>
      </c>
      <c r="J554" s="150">
        <v>387182.87931849161</v>
      </c>
      <c r="K554" s="150">
        <v>449132.14000945014</v>
      </c>
      <c r="L554" s="146">
        <v>142800</v>
      </c>
      <c r="M554" s="149">
        <v>482729.73693775554</v>
      </c>
      <c r="N554" s="105">
        <v>271370.1339906936</v>
      </c>
      <c r="O554" s="106">
        <v>220792.76383378578</v>
      </c>
      <c r="P554" s="107">
        <f t="shared" si="72"/>
        <v>7</v>
      </c>
      <c r="Q554" s="108">
        <f t="shared" si="74"/>
        <v>328648</v>
      </c>
      <c r="R554" s="109">
        <f t="shared" si="75"/>
        <v>328648</v>
      </c>
      <c r="S554" s="110">
        <f t="shared" si="73"/>
        <v>114303.24402060358</v>
      </c>
      <c r="T554" s="111">
        <f t="shared" si="76"/>
        <v>34.77983861779277</v>
      </c>
      <c r="U554" s="112">
        <f t="shared" si="77"/>
        <v>65.220161382207237</v>
      </c>
      <c r="V554" s="113" t="str">
        <f t="shared" si="78"/>
        <v>BAJO</v>
      </c>
      <c r="X554" s="116">
        <f t="shared" si="79"/>
        <v>0.56947172535449808</v>
      </c>
      <c r="Y554" s="116">
        <f t="shared" si="80"/>
        <v>5.4404712640880211E-2</v>
      </c>
    </row>
    <row r="555" spans="3:25" ht="34.9">
      <c r="C555" s="114">
        <v>546</v>
      </c>
      <c r="D555" s="104" t="s">
        <v>864</v>
      </c>
      <c r="E555" s="104" t="s">
        <v>865</v>
      </c>
      <c r="F555" s="104" t="s">
        <v>866</v>
      </c>
      <c r="G555" s="93" t="s">
        <v>147</v>
      </c>
      <c r="H555" s="140">
        <v>1</v>
      </c>
      <c r="I555" s="105">
        <v>953190</v>
      </c>
      <c r="J555" s="150">
        <v>1078119.7327714674</v>
      </c>
      <c r="K555" s="150">
        <v>1250618.890014902</v>
      </c>
      <c r="L555" s="150">
        <v>535500</v>
      </c>
      <c r="M555" s="149"/>
      <c r="N555" s="105">
        <v>744218.17126080219</v>
      </c>
      <c r="O555" s="106">
        <v>607141.94090624352</v>
      </c>
      <c r="P555" s="107">
        <f t="shared" si="72"/>
        <v>6</v>
      </c>
      <c r="Q555" s="108">
        <f t="shared" si="74"/>
        <v>861465</v>
      </c>
      <c r="R555" s="109">
        <f t="shared" si="75"/>
        <v>861465</v>
      </c>
      <c r="S555" s="110">
        <f t="shared" si="73"/>
        <v>255432.22109199708</v>
      </c>
      <c r="T555" s="111">
        <f t="shared" si="76"/>
        <v>29.650911074970786</v>
      </c>
      <c r="U555" s="112">
        <f t="shared" si="77"/>
        <v>70.349088925029207</v>
      </c>
      <c r="V555" s="113" t="str">
        <f t="shared" si="78"/>
        <v>ALTO</v>
      </c>
      <c r="X555" s="116">
        <f t="shared" si="79"/>
        <v>0.5699623692233019</v>
      </c>
      <c r="Y555" s="116">
        <f t="shared" si="80"/>
        <v>0.10647559680312027</v>
      </c>
    </row>
    <row r="556" spans="3:25" ht="34.9">
      <c r="C556" s="103">
        <v>547</v>
      </c>
      <c r="D556" s="104" t="s">
        <v>864</v>
      </c>
      <c r="E556" s="104" t="s">
        <v>865</v>
      </c>
      <c r="F556" s="104" t="s">
        <v>867</v>
      </c>
      <c r="G556" s="93" t="s">
        <v>147</v>
      </c>
      <c r="H556" s="140">
        <v>1</v>
      </c>
      <c r="I556" s="105">
        <v>714119</v>
      </c>
      <c r="J556" s="150">
        <v>749263.32136301685</v>
      </c>
      <c r="K556" s="150">
        <v>869145.45278109948</v>
      </c>
      <c r="L556" s="150">
        <v>535500</v>
      </c>
      <c r="M556" s="149">
        <v>951467.30758746027</v>
      </c>
      <c r="N556" s="105">
        <v>557545.57664524717</v>
      </c>
      <c r="O556" s="106">
        <v>454858.44476926292</v>
      </c>
      <c r="P556" s="107">
        <f t="shared" si="72"/>
        <v>7</v>
      </c>
      <c r="Q556" s="108">
        <f t="shared" si="74"/>
        <v>690271</v>
      </c>
      <c r="R556" s="109">
        <f t="shared" si="75"/>
        <v>690271</v>
      </c>
      <c r="S556" s="110">
        <f t="shared" si="73"/>
        <v>169561.44004215617</v>
      </c>
      <c r="T556" s="111">
        <f t="shared" si="76"/>
        <v>24.564473959090876</v>
      </c>
      <c r="U556" s="112">
        <f t="shared" si="77"/>
        <v>75.435526040909124</v>
      </c>
      <c r="V556" s="113" t="str">
        <f t="shared" si="78"/>
        <v>ALTO</v>
      </c>
      <c r="X556" s="116">
        <f t="shared" si="79"/>
        <v>0.5699807450255272</v>
      </c>
      <c r="Y556" s="116">
        <f t="shared" si="80"/>
        <v>3.4548749693960774E-2</v>
      </c>
    </row>
    <row r="557" spans="3:25" ht="34.9">
      <c r="C557" s="114">
        <v>548</v>
      </c>
      <c r="D557" s="104" t="s">
        <v>864</v>
      </c>
      <c r="E557" s="104" t="s">
        <v>865</v>
      </c>
      <c r="F557" s="104" t="s">
        <v>120</v>
      </c>
      <c r="G557" s="93" t="s">
        <v>147</v>
      </c>
      <c r="H557" s="140">
        <v>1</v>
      </c>
      <c r="I557" s="138">
        <v>214676</v>
      </c>
      <c r="J557" s="150">
        <v>163995.55319400271</v>
      </c>
      <c r="K557" s="150">
        <v>190234.84170504313</v>
      </c>
      <c r="L557" s="150">
        <v>178500</v>
      </c>
      <c r="M557" s="149">
        <v>228906.9309404816</v>
      </c>
      <c r="N557" s="105">
        <v>145273.59944604477</v>
      </c>
      <c r="O557" s="106">
        <v>98294.799749425772</v>
      </c>
      <c r="P557" s="107">
        <f t="shared" si="72"/>
        <v>7</v>
      </c>
      <c r="Q557" s="108">
        <f t="shared" si="74"/>
        <v>174269</v>
      </c>
      <c r="R557" s="109">
        <f t="shared" si="75"/>
        <v>174269</v>
      </c>
      <c r="S557" s="110">
        <f t="shared" si="73"/>
        <v>40724.149863703082</v>
      </c>
      <c r="T557" s="111">
        <f t="shared" si="76"/>
        <v>23.368556578452324</v>
      </c>
      <c r="U557" s="112">
        <f t="shared" si="77"/>
        <v>76.631443421547672</v>
      </c>
      <c r="V557" s="113" t="str">
        <f t="shared" si="78"/>
        <v>ALTO</v>
      </c>
      <c r="X557" s="116">
        <f t="shared" si="79"/>
        <v>1.1840016007688556</v>
      </c>
      <c r="Y557" s="116">
        <f t="shared" si="80"/>
        <v>0.23186567892166707</v>
      </c>
    </row>
    <row r="558" spans="3:25" ht="34.9">
      <c r="C558" s="103">
        <v>549</v>
      </c>
      <c r="D558" s="104" t="s">
        <v>864</v>
      </c>
      <c r="E558" s="104" t="s">
        <v>865</v>
      </c>
      <c r="F558" s="104" t="s">
        <v>868</v>
      </c>
      <c r="G558" s="93" t="s">
        <v>147</v>
      </c>
      <c r="H558" s="140">
        <v>1</v>
      </c>
      <c r="I558" s="105">
        <v>218841</v>
      </c>
      <c r="J558" s="150">
        <v>223506.44570649703</v>
      </c>
      <c r="K558" s="150">
        <v>259267.47701953657</v>
      </c>
      <c r="L558" s="146">
        <v>535500</v>
      </c>
      <c r="M558" s="149"/>
      <c r="N558" s="105">
        <v>194494.26711721695</v>
      </c>
      <c r="O558" s="106">
        <v>139392.17540196283</v>
      </c>
      <c r="P558" s="107">
        <f t="shared" si="72"/>
        <v>6</v>
      </c>
      <c r="Q558" s="108">
        <f t="shared" si="74"/>
        <v>261834</v>
      </c>
      <c r="R558" s="109">
        <f t="shared" si="75"/>
        <v>261834</v>
      </c>
      <c r="S558" s="110">
        <f t="shared" si="73"/>
        <v>127634.70406972305</v>
      </c>
      <c r="T558" s="111">
        <f t="shared" si="76"/>
        <v>48.746421041470192</v>
      </c>
      <c r="U558" s="112">
        <f t="shared" si="77"/>
        <v>51.253578958529808</v>
      </c>
      <c r="V558" s="113" t="str">
        <f t="shared" si="78"/>
        <v>BAJO</v>
      </c>
      <c r="X558" s="116">
        <f t="shared" si="79"/>
        <v>0.56996617183806741</v>
      </c>
      <c r="Y558" s="116">
        <f t="shared" si="80"/>
        <v>-0.1641994546162836</v>
      </c>
    </row>
    <row r="559" spans="3:25" ht="34.9">
      <c r="C559" s="114">
        <v>550</v>
      </c>
      <c r="D559" s="104" t="s">
        <v>864</v>
      </c>
      <c r="E559" s="104" t="s">
        <v>865</v>
      </c>
      <c r="F559" s="104" t="s">
        <v>869</v>
      </c>
      <c r="G559" s="93" t="s">
        <v>147</v>
      </c>
      <c r="H559" s="140">
        <v>1</v>
      </c>
      <c r="I559" s="105">
        <v>155057</v>
      </c>
      <c r="J559" s="150">
        <v>160536.78787823714</v>
      </c>
      <c r="K559" s="150">
        <v>186222.67393875506</v>
      </c>
      <c r="L559" s="146">
        <v>535500</v>
      </c>
      <c r="M559" s="149"/>
      <c r="N559" s="105">
        <v>147159.18120983825</v>
      </c>
      <c r="O559" s="106">
        <v>98763.77615368554</v>
      </c>
      <c r="P559" s="107">
        <f t="shared" si="72"/>
        <v>6</v>
      </c>
      <c r="Q559" s="108">
        <f t="shared" si="74"/>
        <v>213873</v>
      </c>
      <c r="R559" s="109">
        <f t="shared" si="75"/>
        <v>213873</v>
      </c>
      <c r="S559" s="110">
        <f t="shared" si="73"/>
        <v>146181.0567250551</v>
      </c>
      <c r="T559" s="111">
        <f t="shared" si="76"/>
        <v>68.349467546186332</v>
      </c>
      <c r="U559" s="112">
        <f t="shared" si="77"/>
        <v>31.650532453813668</v>
      </c>
      <c r="V559" s="113" t="str">
        <f t="shared" si="78"/>
        <v>BAJO</v>
      </c>
      <c r="X559" s="116">
        <f t="shared" si="79"/>
        <v>0.56997844795562513</v>
      </c>
      <c r="Y559" s="116">
        <f t="shared" si="80"/>
        <v>-0.27500432499661015</v>
      </c>
    </row>
    <row r="560" spans="3:25" ht="34.9">
      <c r="C560" s="103">
        <v>551</v>
      </c>
      <c r="D560" s="104" t="s">
        <v>864</v>
      </c>
      <c r="E560" s="104" t="s">
        <v>865</v>
      </c>
      <c r="F560" s="104" t="s">
        <v>225</v>
      </c>
      <c r="G560" s="93" t="s">
        <v>147</v>
      </c>
      <c r="H560" s="140">
        <v>1</v>
      </c>
      <c r="I560" s="138">
        <v>53669</v>
      </c>
      <c r="J560" s="150">
        <v>188157.81508405271</v>
      </c>
      <c r="K560" s="150">
        <v>218263.06549750111</v>
      </c>
      <c r="L560" s="150">
        <v>226100</v>
      </c>
      <c r="M560" s="149"/>
      <c r="N560" s="105">
        <v>138722.94872590297</v>
      </c>
      <c r="O560" s="106">
        <v>104717.78555021925</v>
      </c>
      <c r="P560" s="107">
        <f t="shared" si="72"/>
        <v>6</v>
      </c>
      <c r="Q560" s="108">
        <f t="shared" si="74"/>
        <v>154938</v>
      </c>
      <c r="R560" s="109">
        <f t="shared" si="75"/>
        <v>154938</v>
      </c>
      <c r="S560" s="110">
        <f t="shared" si="73"/>
        <v>62206.723197129169</v>
      </c>
      <c r="T560" s="111">
        <f t="shared" si="76"/>
        <v>40.149429576430038</v>
      </c>
      <c r="U560" s="112">
        <f t="shared" si="77"/>
        <v>59.850570423569962</v>
      </c>
      <c r="V560" s="113" t="str">
        <f t="shared" si="78"/>
        <v>BAJO</v>
      </c>
      <c r="X560" s="116">
        <f t="shared" si="79"/>
        <v>-0.48748916224682687</v>
      </c>
      <c r="Y560" s="116">
        <f t="shared" si="80"/>
        <v>-0.65360983102918591</v>
      </c>
    </row>
    <row r="561" spans="3:25" ht="34.9">
      <c r="C561" s="114">
        <v>552</v>
      </c>
      <c r="D561" s="104" t="s">
        <v>864</v>
      </c>
      <c r="E561" s="104" t="s">
        <v>870</v>
      </c>
      <c r="F561" s="104" t="s">
        <v>120</v>
      </c>
      <c r="G561" s="93" t="s">
        <v>18</v>
      </c>
      <c r="H561" s="140">
        <v>1</v>
      </c>
      <c r="I561" s="138">
        <v>214676</v>
      </c>
      <c r="J561" s="150">
        <v>145072.98936392544</v>
      </c>
      <c r="K561" s="150">
        <v>168284.66766215352</v>
      </c>
      <c r="L561" s="146">
        <v>1071000</v>
      </c>
      <c r="M561" s="149"/>
      <c r="N561" s="105">
        <v>145273.59944604477</v>
      </c>
      <c r="O561" s="106">
        <v>98294.799749425772</v>
      </c>
      <c r="P561" s="107">
        <f t="shared" si="72"/>
        <v>6</v>
      </c>
      <c r="Q561" s="108">
        <f t="shared" si="74"/>
        <v>307100</v>
      </c>
      <c r="R561" s="109">
        <f t="shared" si="75"/>
        <v>307100</v>
      </c>
      <c r="S561" s="110">
        <f t="shared" si="73"/>
        <v>343364.54146454809</v>
      </c>
      <c r="T561" s="111">
        <f t="shared" si="76"/>
        <v>111.80870773837451</v>
      </c>
      <c r="U561" s="112">
        <f t="shared" si="77"/>
        <v>-11.808707738374508</v>
      </c>
      <c r="V561" s="113" t="str">
        <f t="shared" si="78"/>
        <v>BAJO</v>
      </c>
      <c r="X561" s="116">
        <f t="shared" si="79"/>
        <v>1.1840016007688556</v>
      </c>
      <c r="Y561" s="116">
        <f t="shared" si="80"/>
        <v>-0.30095734288505371</v>
      </c>
    </row>
    <row r="562" spans="3:25" ht="34.9">
      <c r="C562" s="103">
        <v>553</v>
      </c>
      <c r="D562" s="104" t="s">
        <v>864</v>
      </c>
      <c r="E562" s="104" t="s">
        <v>870</v>
      </c>
      <c r="F562" s="104" t="s">
        <v>868</v>
      </c>
      <c r="G562" s="93" t="s">
        <v>18</v>
      </c>
      <c r="H562" s="140">
        <v>1</v>
      </c>
      <c r="I562" s="105">
        <v>218841</v>
      </c>
      <c r="J562" s="150">
        <v>196685.6722217174</v>
      </c>
      <c r="K562" s="150">
        <v>228155.37977719217</v>
      </c>
      <c r="L562" s="146">
        <v>535500</v>
      </c>
      <c r="M562" s="149"/>
      <c r="N562" s="105">
        <v>194494.26711721695</v>
      </c>
      <c r="O562" s="106">
        <v>139392.17540196283</v>
      </c>
      <c r="P562" s="107">
        <f t="shared" si="72"/>
        <v>6</v>
      </c>
      <c r="Q562" s="108">
        <f t="shared" si="74"/>
        <v>252178</v>
      </c>
      <c r="R562" s="109">
        <f t="shared" si="75"/>
        <v>252178</v>
      </c>
      <c r="S562" s="110">
        <f t="shared" si="73"/>
        <v>129799.36520590301</v>
      </c>
      <c r="T562" s="111">
        <f t="shared" si="76"/>
        <v>51.471327873923578</v>
      </c>
      <c r="U562" s="112">
        <f t="shared" si="77"/>
        <v>48.528672126076422</v>
      </c>
      <c r="V562" s="113" t="str">
        <f t="shared" si="78"/>
        <v>BAJO</v>
      </c>
      <c r="X562" s="116">
        <f t="shared" si="79"/>
        <v>0.56996617183806741</v>
      </c>
      <c r="Y562" s="116">
        <f t="shared" si="80"/>
        <v>-0.1321963057840097</v>
      </c>
    </row>
    <row r="563" spans="3:25" ht="34.9">
      <c r="C563" s="114">
        <v>554</v>
      </c>
      <c r="D563" s="104" t="s">
        <v>864</v>
      </c>
      <c r="E563" s="104" t="s">
        <v>870</v>
      </c>
      <c r="F563" s="104" t="s">
        <v>869</v>
      </c>
      <c r="G563" s="93" t="s">
        <v>18</v>
      </c>
      <c r="H563" s="140">
        <v>1</v>
      </c>
      <c r="I563" s="105">
        <v>155057</v>
      </c>
      <c r="J563" s="150">
        <v>154473.51582008175</v>
      </c>
      <c r="K563" s="150">
        <v>179189.27835129487</v>
      </c>
      <c r="L563" s="146">
        <v>535500</v>
      </c>
      <c r="M563" s="149">
        <v>185334.83416628806</v>
      </c>
      <c r="N563" s="105">
        <v>147159.18120983825</v>
      </c>
      <c r="O563" s="106">
        <v>95029.662142409696</v>
      </c>
      <c r="P563" s="107">
        <f t="shared" si="72"/>
        <v>7</v>
      </c>
      <c r="Q563" s="108">
        <f t="shared" si="74"/>
        <v>207392</v>
      </c>
      <c r="R563" s="109">
        <f t="shared" si="75"/>
        <v>207392</v>
      </c>
      <c r="S563" s="110">
        <f t="shared" si="73"/>
        <v>136658.79165597711</v>
      </c>
      <c r="T563" s="111">
        <f t="shared" si="76"/>
        <v>65.893955242235535</v>
      </c>
      <c r="U563" s="112">
        <f t="shared" si="77"/>
        <v>34.106044757764465</v>
      </c>
      <c r="V563" s="113" t="str">
        <f t="shared" si="78"/>
        <v>BAJO</v>
      </c>
      <c r="X563" s="116">
        <f t="shared" si="79"/>
        <v>0.63166948618247687</v>
      </c>
      <c r="Y563" s="116">
        <f t="shared" si="80"/>
        <v>-0.25234821015275422</v>
      </c>
    </row>
    <row r="564" spans="3:25" ht="34.9">
      <c r="C564" s="103">
        <v>555</v>
      </c>
      <c r="D564" s="104" t="s">
        <v>864</v>
      </c>
      <c r="E564" s="104" t="s">
        <v>870</v>
      </c>
      <c r="F564" s="104" t="s">
        <v>225</v>
      </c>
      <c r="G564" s="93" t="s">
        <v>18</v>
      </c>
      <c r="H564" s="140">
        <v>1</v>
      </c>
      <c r="I564" s="138">
        <v>53669</v>
      </c>
      <c r="J564" s="150">
        <v>164934.50119491137</v>
      </c>
      <c r="K564" s="150">
        <v>191324.02138609721</v>
      </c>
      <c r="L564" s="150">
        <v>178500</v>
      </c>
      <c r="M564" s="149">
        <v>202518.19627442071</v>
      </c>
      <c r="N564" s="105">
        <v>140720.26866829162</v>
      </c>
      <c r="O564" s="106">
        <v>95236.498433911052</v>
      </c>
      <c r="P564" s="107">
        <f t="shared" si="72"/>
        <v>7</v>
      </c>
      <c r="Q564" s="108">
        <f t="shared" si="74"/>
        <v>146700</v>
      </c>
      <c r="R564" s="109">
        <f t="shared" si="75"/>
        <v>146700</v>
      </c>
      <c r="S564" s="110">
        <f t="shared" si="73"/>
        <v>50412.197353677962</v>
      </c>
      <c r="T564" s="111">
        <f t="shared" si="76"/>
        <v>34.364142708710268</v>
      </c>
      <c r="U564" s="112">
        <f t="shared" si="77"/>
        <v>65.635857291289739</v>
      </c>
      <c r="V564" s="113" t="str">
        <f t="shared" si="78"/>
        <v>BAJO</v>
      </c>
      <c r="X564" s="116">
        <f t="shared" si="79"/>
        <v>-0.43646605153964824</v>
      </c>
      <c r="Y564" s="116">
        <f t="shared" si="80"/>
        <v>-0.63415814587593733</v>
      </c>
    </row>
    <row r="565" spans="3:25" ht="34.9">
      <c r="C565" s="114">
        <v>556</v>
      </c>
      <c r="D565" s="104" t="s">
        <v>864</v>
      </c>
      <c r="E565" s="104" t="s">
        <v>870</v>
      </c>
      <c r="F565" s="104" t="s">
        <v>871</v>
      </c>
      <c r="G565" s="93" t="s">
        <v>18</v>
      </c>
      <c r="H565" s="140">
        <v>1</v>
      </c>
      <c r="I565" s="105">
        <v>145061</v>
      </c>
      <c r="J565" s="150">
        <v>154134.75810994999</v>
      </c>
      <c r="K565" s="150">
        <v>178796.319407542</v>
      </c>
      <c r="L565" s="146">
        <v>297500</v>
      </c>
      <c r="M565" s="149"/>
      <c r="N565" s="105">
        <v>98567.040793263921</v>
      </c>
      <c r="O565" s="106">
        <v>92411.579244101071</v>
      </c>
      <c r="P565" s="107">
        <f t="shared" si="72"/>
        <v>6</v>
      </c>
      <c r="Q565" s="108">
        <f t="shared" si="74"/>
        <v>161078</v>
      </c>
      <c r="R565" s="109">
        <f t="shared" si="75"/>
        <v>161078</v>
      </c>
      <c r="S565" s="110">
        <f t="shared" si="73"/>
        <v>68132.65392200106</v>
      </c>
      <c r="T565" s="111">
        <f t="shared" si="76"/>
        <v>42.297926421982559</v>
      </c>
      <c r="U565" s="112">
        <f t="shared" si="77"/>
        <v>57.702073578017441</v>
      </c>
      <c r="V565" s="113" t="str">
        <f t="shared" si="78"/>
        <v>BAJO</v>
      </c>
      <c r="X565" s="116">
        <f t="shared" si="79"/>
        <v>0.5697275296727462</v>
      </c>
      <c r="Y565" s="116">
        <f t="shared" si="80"/>
        <v>-9.9436297942611648E-2</v>
      </c>
    </row>
    <row r="566" spans="3:25" ht="34.9">
      <c r="C566" s="103">
        <v>557</v>
      </c>
      <c r="D566" s="104" t="s">
        <v>864</v>
      </c>
      <c r="E566" s="104" t="s">
        <v>870</v>
      </c>
      <c r="F566" s="104" t="s">
        <v>872</v>
      </c>
      <c r="G566" s="93" t="s">
        <v>18</v>
      </c>
      <c r="H566" s="140">
        <v>1</v>
      </c>
      <c r="I566" s="105">
        <v>164815</v>
      </c>
      <c r="J566" s="150">
        <v>172950.53961835528</v>
      </c>
      <c r="K566" s="150">
        <v>200622.6259572921</v>
      </c>
      <c r="L566" s="150">
        <v>142800</v>
      </c>
      <c r="M566" s="149">
        <v>196258.54293502952</v>
      </c>
      <c r="N566" s="105">
        <v>134057.87976955462</v>
      </c>
      <c r="O566" s="106">
        <v>105052.92670703697</v>
      </c>
      <c r="P566" s="107">
        <f t="shared" si="72"/>
        <v>7</v>
      </c>
      <c r="Q566" s="108">
        <f t="shared" si="74"/>
        <v>159508</v>
      </c>
      <c r="R566" s="109">
        <f t="shared" si="75"/>
        <v>159508</v>
      </c>
      <c r="S566" s="110">
        <f t="shared" si="73"/>
        <v>31942.139396944305</v>
      </c>
      <c r="T566" s="111">
        <f t="shared" si="76"/>
        <v>20.025415275061004</v>
      </c>
      <c r="U566" s="112">
        <f t="shared" si="77"/>
        <v>79.974584724938993</v>
      </c>
      <c r="V566" s="113" t="str">
        <f t="shared" si="78"/>
        <v>ALTO</v>
      </c>
      <c r="X566" s="116">
        <f t="shared" si="79"/>
        <v>0.5688758530223782</v>
      </c>
      <c r="Y566" s="116">
        <f t="shared" si="80"/>
        <v>3.3271058504902577E-2</v>
      </c>
    </row>
    <row r="567" spans="3:25" ht="34.9">
      <c r="C567" s="114">
        <v>558</v>
      </c>
      <c r="D567" s="104" t="s">
        <v>864</v>
      </c>
      <c r="E567" s="104" t="s">
        <v>870</v>
      </c>
      <c r="F567" s="104" t="s">
        <v>873</v>
      </c>
      <c r="G567" s="93" t="s">
        <v>18</v>
      </c>
      <c r="H567" s="140">
        <v>1</v>
      </c>
      <c r="I567" s="105">
        <v>215271</v>
      </c>
      <c r="J567" s="150">
        <v>231645.2224307133</v>
      </c>
      <c r="K567" s="150">
        <v>268708.45801962743</v>
      </c>
      <c r="L567" s="150">
        <v>190400</v>
      </c>
      <c r="M567" s="149">
        <v>288189.53021353931</v>
      </c>
      <c r="N567" s="105">
        <v>157103.87910480835</v>
      </c>
      <c r="O567" s="106">
        <v>137119.18834829819</v>
      </c>
      <c r="P567" s="107">
        <f t="shared" si="72"/>
        <v>7</v>
      </c>
      <c r="Q567" s="108">
        <f t="shared" si="74"/>
        <v>212634</v>
      </c>
      <c r="R567" s="109">
        <f t="shared" si="75"/>
        <v>212634</v>
      </c>
      <c r="S567" s="110">
        <f t="shared" si="73"/>
        <v>51411.220560588386</v>
      </c>
      <c r="T567" s="111">
        <f t="shared" si="76"/>
        <v>24.178269025926422</v>
      </c>
      <c r="U567" s="112">
        <f t="shared" si="77"/>
        <v>75.821730974073574</v>
      </c>
      <c r="V567" s="113" t="str">
        <f t="shared" si="78"/>
        <v>ALTO</v>
      </c>
      <c r="X567" s="116">
        <f t="shared" si="79"/>
        <v>0.5699553256775951</v>
      </c>
      <c r="Y567" s="116">
        <f t="shared" si="80"/>
        <v>1.240159146702785E-2</v>
      </c>
    </row>
    <row r="568" spans="3:25" ht="34.9">
      <c r="C568" s="103">
        <v>559</v>
      </c>
      <c r="D568" s="104" t="s">
        <v>864</v>
      </c>
      <c r="E568" s="104" t="s">
        <v>874</v>
      </c>
      <c r="F568" s="104" t="s">
        <v>707</v>
      </c>
      <c r="G568" s="93" t="s">
        <v>147</v>
      </c>
      <c r="H568" s="140">
        <v>1</v>
      </c>
      <c r="I568" s="105">
        <v>234549</v>
      </c>
      <c r="J568" s="150">
        <v>304553.00047251245</v>
      </c>
      <c r="K568" s="150"/>
      <c r="L568" s="150">
        <v>178500</v>
      </c>
      <c r="M568" s="149"/>
      <c r="N568" s="105">
        <v>234496.53505428764</v>
      </c>
      <c r="O568" s="106">
        <v>173650.68051785341</v>
      </c>
      <c r="P568" s="107">
        <f t="shared" si="72"/>
        <v>5</v>
      </c>
      <c r="Q568" s="108">
        <f t="shared" si="74"/>
        <v>225150</v>
      </c>
      <c r="R568" s="109">
        <f t="shared" si="75"/>
        <v>225150</v>
      </c>
      <c r="S568" s="110">
        <f t="shared" si="73"/>
        <v>47558.254403542094</v>
      </c>
      <c r="T568" s="111">
        <f t="shared" si="76"/>
        <v>21.122920010456181</v>
      </c>
      <c r="U568" s="112">
        <f t="shared" si="77"/>
        <v>78.877079989543816</v>
      </c>
      <c r="V568" s="113" t="str">
        <f t="shared" si="78"/>
        <v>ALTO</v>
      </c>
      <c r="X568" s="116">
        <f t="shared" si="79"/>
        <v>0.3506943900279475</v>
      </c>
      <c r="Y568" s="116">
        <f t="shared" si="80"/>
        <v>4.1745502998001331E-2</v>
      </c>
    </row>
    <row r="569" spans="3:25" ht="34.9">
      <c r="C569" s="114">
        <v>560</v>
      </c>
      <c r="D569" s="104" t="s">
        <v>864</v>
      </c>
      <c r="E569" s="104" t="s">
        <v>874</v>
      </c>
      <c r="F569" s="104" t="s">
        <v>174</v>
      </c>
      <c r="G569" s="93" t="s">
        <v>147</v>
      </c>
      <c r="H569" s="140">
        <v>1</v>
      </c>
      <c r="I569" s="105">
        <v>329987</v>
      </c>
      <c r="J569" s="150">
        <v>328933.73653793731</v>
      </c>
      <c r="K569" s="150">
        <v>381563.13438400725</v>
      </c>
      <c r="L569" s="150">
        <v>535500</v>
      </c>
      <c r="M569" s="149"/>
      <c r="N569" s="105">
        <v>329418.11777088413</v>
      </c>
      <c r="O569" s="106">
        <v>222882.14220087702</v>
      </c>
      <c r="P569" s="107">
        <f t="shared" si="72"/>
        <v>6</v>
      </c>
      <c r="Q569" s="108">
        <f t="shared" si="74"/>
        <v>354714</v>
      </c>
      <c r="R569" s="109">
        <f t="shared" si="75"/>
        <v>354714</v>
      </c>
      <c r="S569" s="110">
        <f t="shared" si="73"/>
        <v>93719.457882606919</v>
      </c>
      <c r="T569" s="111">
        <f t="shared" si="76"/>
        <v>26.421133048767999</v>
      </c>
      <c r="U569" s="112">
        <f t="shared" si="77"/>
        <v>73.578866951232001</v>
      </c>
      <c r="V569" s="113" t="str">
        <f t="shared" si="78"/>
        <v>ALTO</v>
      </c>
      <c r="X569" s="116">
        <f t="shared" si="79"/>
        <v>0.48054481503768287</v>
      </c>
      <c r="Y569" s="116">
        <f t="shared" si="80"/>
        <v>-6.970968160264325E-2</v>
      </c>
    </row>
    <row r="570" spans="3:25" ht="34.9">
      <c r="C570" s="103">
        <v>561</v>
      </c>
      <c r="D570" s="104" t="s">
        <v>864</v>
      </c>
      <c r="E570" s="104" t="s">
        <v>874</v>
      </c>
      <c r="F570" s="104" t="s">
        <v>753</v>
      </c>
      <c r="G570" s="93" t="s">
        <v>147</v>
      </c>
      <c r="H570" s="140">
        <v>1</v>
      </c>
      <c r="I570" s="138">
        <v>367234</v>
      </c>
      <c r="J570" s="150">
        <v>264764.9255111313</v>
      </c>
      <c r="K570" s="150">
        <v>307127.31359291228</v>
      </c>
      <c r="L570" s="146">
        <v>535500</v>
      </c>
      <c r="M570" s="149"/>
      <c r="N570" s="105">
        <v>236857.00407711061</v>
      </c>
      <c r="O570" s="106">
        <v>169586.95573188557</v>
      </c>
      <c r="P570" s="107">
        <f t="shared" si="72"/>
        <v>6</v>
      </c>
      <c r="Q570" s="108">
        <f t="shared" si="74"/>
        <v>313512</v>
      </c>
      <c r="R570" s="109">
        <f t="shared" si="75"/>
        <v>313512</v>
      </c>
      <c r="S570" s="110">
        <f t="shared" si="73"/>
        <v>116312.9210984435</v>
      </c>
      <c r="T570" s="111">
        <f t="shared" si="76"/>
        <v>37.099990143421465</v>
      </c>
      <c r="U570" s="112">
        <f t="shared" si="77"/>
        <v>62.900009856578535</v>
      </c>
      <c r="V570" s="113" t="str">
        <f t="shared" si="78"/>
        <v>BAJO</v>
      </c>
      <c r="X570" s="116">
        <f t="shared" si="79"/>
        <v>1.1654613611944979</v>
      </c>
      <c r="Y570" s="116">
        <f t="shared" si="80"/>
        <v>0.17135548240577714</v>
      </c>
    </row>
    <row r="571" spans="3:25" ht="34.9">
      <c r="C571" s="114">
        <v>562</v>
      </c>
      <c r="D571" s="104" t="s">
        <v>864</v>
      </c>
      <c r="E571" s="104" t="s">
        <v>874</v>
      </c>
      <c r="F571" s="104" t="s">
        <v>173</v>
      </c>
      <c r="G571" s="93" t="s">
        <v>147</v>
      </c>
      <c r="H571" s="140">
        <v>1</v>
      </c>
      <c r="I571" s="138">
        <v>168861</v>
      </c>
      <c r="J571" s="150">
        <v>102087.5816674239</v>
      </c>
      <c r="K571" s="150">
        <v>118421.59473421171</v>
      </c>
      <c r="L571" s="146">
        <v>535500</v>
      </c>
      <c r="M571" s="149"/>
      <c r="N571" s="105">
        <v>85465.739352980294</v>
      </c>
      <c r="O571" s="106">
        <v>63701.153476717482</v>
      </c>
      <c r="P571" s="107">
        <f t="shared" si="72"/>
        <v>6</v>
      </c>
      <c r="Q571" s="108">
        <f t="shared" si="74"/>
        <v>179006</v>
      </c>
      <c r="R571" s="109">
        <f t="shared" si="75"/>
        <v>179006</v>
      </c>
      <c r="S571" s="110">
        <f t="shared" si="73"/>
        <v>162697.46683885093</v>
      </c>
      <c r="T571" s="111">
        <f t="shared" si="76"/>
        <v>90.889393002944558</v>
      </c>
      <c r="U571" s="112">
        <f t="shared" si="77"/>
        <v>9.1106069970554415</v>
      </c>
      <c r="V571" s="113" t="str">
        <f t="shared" si="78"/>
        <v>BAJO</v>
      </c>
      <c r="X571" s="116">
        <f t="shared" si="79"/>
        <v>1.6508311197491585</v>
      </c>
      <c r="Y571" s="116">
        <f t="shared" si="80"/>
        <v>-5.6674077963867135E-2</v>
      </c>
    </row>
    <row r="572" spans="3:25" ht="34.9">
      <c r="C572" s="103">
        <v>563</v>
      </c>
      <c r="D572" s="104" t="s">
        <v>864</v>
      </c>
      <c r="E572" s="104" t="s">
        <v>874</v>
      </c>
      <c r="F572" s="104" t="s">
        <v>641</v>
      </c>
      <c r="G572" s="93" t="s">
        <v>147</v>
      </c>
      <c r="H572" s="140">
        <v>1</v>
      </c>
      <c r="I572" s="105">
        <v>198373</v>
      </c>
      <c r="J572" s="150">
        <v>193099.25907314857</v>
      </c>
      <c r="K572" s="150">
        <v>223995.14052485229</v>
      </c>
      <c r="L572" s="146">
        <v>571200</v>
      </c>
      <c r="M572" s="149"/>
      <c r="N572" s="105">
        <v>161573.40624861515</v>
      </c>
      <c r="O572" s="106">
        <v>115765.27688452705</v>
      </c>
      <c r="P572" s="107">
        <f t="shared" si="72"/>
        <v>6</v>
      </c>
      <c r="Q572" s="108">
        <f t="shared" si="74"/>
        <v>244001</v>
      </c>
      <c r="R572" s="109">
        <f t="shared" si="75"/>
        <v>244001</v>
      </c>
      <c r="S572" s="110">
        <f t="shared" si="73"/>
        <v>150205.98663297569</v>
      </c>
      <c r="T572" s="111">
        <f t="shared" si="76"/>
        <v>61.559578293931459</v>
      </c>
      <c r="U572" s="112">
        <f t="shared" si="77"/>
        <v>38.440421706068541</v>
      </c>
      <c r="V572" s="113" t="str">
        <f t="shared" si="78"/>
        <v>BAJO</v>
      </c>
      <c r="X572" s="116">
        <f t="shared" si="79"/>
        <v>0.71357945438054005</v>
      </c>
      <c r="Y572" s="116">
        <f t="shared" si="80"/>
        <v>-0.18699923360969833</v>
      </c>
    </row>
    <row r="573" spans="3:25" ht="34.9">
      <c r="C573" s="114">
        <v>564</v>
      </c>
      <c r="D573" s="104" t="s">
        <v>875</v>
      </c>
      <c r="E573" s="104" t="s">
        <v>876</v>
      </c>
      <c r="F573" s="104" t="s">
        <v>877</v>
      </c>
      <c r="G573" s="93" t="s">
        <v>18</v>
      </c>
      <c r="H573" s="140">
        <v>1</v>
      </c>
      <c r="I573" s="105">
        <v>116263</v>
      </c>
      <c r="J573" s="150">
        <v>107749.49948205361</v>
      </c>
      <c r="K573" s="150">
        <v>124989.41939918217</v>
      </c>
      <c r="L573" s="146">
        <v>297500</v>
      </c>
      <c r="M573" s="149"/>
      <c r="N573" s="105">
        <v>78761.448637270121</v>
      </c>
      <c r="O573" s="106">
        <v>74128.135936521197</v>
      </c>
      <c r="P573" s="107">
        <f t="shared" si="72"/>
        <v>6</v>
      </c>
      <c r="Q573" s="108">
        <f t="shared" si="74"/>
        <v>133232</v>
      </c>
      <c r="R573" s="109">
        <f t="shared" si="75"/>
        <v>133232</v>
      </c>
      <c r="S573" s="110">
        <f t="shared" si="73"/>
        <v>75773.267565768198</v>
      </c>
      <c r="T573" s="111">
        <f t="shared" si="76"/>
        <v>56.873174286784099</v>
      </c>
      <c r="U573" s="112">
        <f t="shared" si="77"/>
        <v>43.126825713215901</v>
      </c>
      <c r="V573" s="113" t="str">
        <f t="shared" si="78"/>
        <v>BAJO</v>
      </c>
      <c r="X573" s="116">
        <f t="shared" si="79"/>
        <v>0.56840582231233394</v>
      </c>
      <c r="Y573" s="116">
        <f t="shared" si="80"/>
        <v>-0.12736429686561787</v>
      </c>
    </row>
    <row r="574" spans="3:25" ht="34.9">
      <c r="C574" s="103">
        <v>565</v>
      </c>
      <c r="D574" s="104" t="s">
        <v>875</v>
      </c>
      <c r="E574" s="104" t="s">
        <v>876</v>
      </c>
      <c r="F574" s="104" t="s">
        <v>880</v>
      </c>
      <c r="G574" s="93" t="s">
        <v>18</v>
      </c>
      <c r="H574" s="140">
        <v>1</v>
      </c>
      <c r="I574" s="105">
        <v>11036893</v>
      </c>
      <c r="J574" s="150">
        <v>10980173.296628805</v>
      </c>
      <c r="K574" s="150">
        <v>12737001.024089411</v>
      </c>
      <c r="L574" s="150">
        <v>5355000</v>
      </c>
      <c r="M574" s="149"/>
      <c r="N574" s="105">
        <v>7391564.3177044103</v>
      </c>
      <c r="O574" s="106">
        <v>7029989.4821465863</v>
      </c>
      <c r="P574" s="107">
        <f t="shared" si="72"/>
        <v>6</v>
      </c>
      <c r="Q574" s="108">
        <f t="shared" si="74"/>
        <v>9088437</v>
      </c>
      <c r="R574" s="109">
        <f t="shared" si="75"/>
        <v>9088437</v>
      </c>
      <c r="S574" s="110">
        <f t="shared" si="73"/>
        <v>2637622.0778839556</v>
      </c>
      <c r="T574" s="111">
        <f t="shared" si="76"/>
        <v>29.021734737050558</v>
      </c>
      <c r="U574" s="112">
        <f t="shared" si="77"/>
        <v>70.978265262949435</v>
      </c>
      <c r="V574" s="113" t="str">
        <f t="shared" si="78"/>
        <v>ALTO</v>
      </c>
      <c r="X574" s="116">
        <f t="shared" si="79"/>
        <v>0.56997290366214282</v>
      </c>
      <c r="Y574" s="116">
        <f t="shared" si="80"/>
        <v>0.21438845865356165</v>
      </c>
    </row>
    <row r="575" spans="3:25" ht="34.9">
      <c r="C575" s="114">
        <v>566</v>
      </c>
      <c r="D575" s="104" t="s">
        <v>875</v>
      </c>
      <c r="E575" s="104" t="s">
        <v>876</v>
      </c>
      <c r="F575" s="104" t="s">
        <v>883</v>
      </c>
      <c r="G575" s="93" t="s">
        <v>18</v>
      </c>
      <c r="H575" s="140">
        <v>1</v>
      </c>
      <c r="I575" s="105">
        <v>1789760</v>
      </c>
      <c r="J575" s="150">
        <v>2024416.0757473875</v>
      </c>
      <c r="K575" s="150">
        <v>2348322.647866969</v>
      </c>
      <c r="L575" s="146">
        <v>107100</v>
      </c>
      <c r="M575" s="149"/>
      <c r="N575" s="105">
        <v>1239846.829692001</v>
      </c>
      <c r="O575" s="106">
        <v>1140010.8498642724</v>
      </c>
      <c r="P575" s="107">
        <f t="shared" si="72"/>
        <v>6</v>
      </c>
      <c r="Q575" s="108">
        <f t="shared" si="74"/>
        <v>1441576</v>
      </c>
      <c r="R575" s="109">
        <f t="shared" si="75"/>
        <v>1441576</v>
      </c>
      <c r="S575" s="110">
        <f t="shared" si="73"/>
        <v>729792.95324960898</v>
      </c>
      <c r="T575" s="111">
        <f t="shared" si="76"/>
        <v>50.624660319650786</v>
      </c>
      <c r="U575" s="112">
        <f t="shared" si="77"/>
        <v>49.375339680349214</v>
      </c>
      <c r="V575" s="113" t="str">
        <f t="shared" si="78"/>
        <v>BAJO</v>
      </c>
      <c r="X575" s="116">
        <f t="shared" si="79"/>
        <v>0.56994997039991813</v>
      </c>
      <c r="Y575" s="116">
        <f t="shared" si="80"/>
        <v>0.24153010316486956</v>
      </c>
    </row>
    <row r="576" spans="3:25" ht="34.9">
      <c r="C576" s="103">
        <v>567</v>
      </c>
      <c r="D576" s="104" t="s">
        <v>875</v>
      </c>
      <c r="E576" s="104" t="s">
        <v>876</v>
      </c>
      <c r="F576" s="104" t="s">
        <v>884</v>
      </c>
      <c r="G576" s="93" t="s">
        <v>18</v>
      </c>
      <c r="H576" s="140">
        <v>1</v>
      </c>
      <c r="I576" s="105">
        <v>652834</v>
      </c>
      <c r="J576" s="150">
        <v>605016.3607632895</v>
      </c>
      <c r="K576" s="150">
        <v>701818.97848541569</v>
      </c>
      <c r="L576" s="150">
        <v>297500</v>
      </c>
      <c r="M576" s="149"/>
      <c r="N576" s="105">
        <v>420331.09333037894</v>
      </c>
      <c r="O576" s="106">
        <v>415892.47838797246</v>
      </c>
      <c r="P576" s="107">
        <f t="shared" si="72"/>
        <v>6</v>
      </c>
      <c r="Q576" s="108">
        <f t="shared" si="74"/>
        <v>515565</v>
      </c>
      <c r="R576" s="109">
        <f t="shared" si="75"/>
        <v>515565</v>
      </c>
      <c r="S576" s="110">
        <f t="shared" si="73"/>
        <v>146111.44238371382</v>
      </c>
      <c r="T576" s="111">
        <f t="shared" si="76"/>
        <v>28.340062336216349</v>
      </c>
      <c r="U576" s="112">
        <f t="shared" si="77"/>
        <v>71.659937663783651</v>
      </c>
      <c r="V576" s="113" t="str">
        <f t="shared" si="78"/>
        <v>ALTO</v>
      </c>
      <c r="X576" s="116">
        <f t="shared" si="79"/>
        <v>0.56971821786830334</v>
      </c>
      <c r="Y576" s="116">
        <f t="shared" si="80"/>
        <v>0.26624964844394017</v>
      </c>
    </row>
    <row r="577" spans="3:25" ht="52.15">
      <c r="C577" s="114">
        <v>568</v>
      </c>
      <c r="D577" s="104" t="s">
        <v>875</v>
      </c>
      <c r="E577" s="104" t="s">
        <v>876</v>
      </c>
      <c r="F577" s="104" t="s">
        <v>885</v>
      </c>
      <c r="G577" s="93" t="s">
        <v>18</v>
      </c>
      <c r="H577" s="140">
        <v>1</v>
      </c>
      <c r="I577" s="105">
        <v>648669</v>
      </c>
      <c r="J577" s="150">
        <v>609933.2570922306</v>
      </c>
      <c r="K577" s="150">
        <v>707522.57822698751</v>
      </c>
      <c r="L577" s="146">
        <v>178500</v>
      </c>
      <c r="M577" s="149">
        <v>832779.37074057246</v>
      </c>
      <c r="N577" s="105">
        <v>464998.43022379791</v>
      </c>
      <c r="O577" s="106">
        <v>413222.4098976822</v>
      </c>
      <c r="P577" s="107">
        <f t="shared" si="72"/>
        <v>7</v>
      </c>
      <c r="Q577" s="108">
        <f t="shared" si="74"/>
        <v>550804</v>
      </c>
      <c r="R577" s="109">
        <f t="shared" si="75"/>
        <v>550804</v>
      </c>
      <c r="S577" s="110">
        <f t="shared" si="73"/>
        <v>200729.45825858851</v>
      </c>
      <c r="T577" s="111">
        <f t="shared" si="76"/>
        <v>36.442992109459723</v>
      </c>
      <c r="U577" s="112">
        <f t="shared" si="77"/>
        <v>63.557007890540277</v>
      </c>
      <c r="V577" s="113" t="str">
        <f t="shared" si="78"/>
        <v>BAJO</v>
      </c>
      <c r="X577" s="116">
        <f t="shared" si="79"/>
        <v>0.56978175544887955</v>
      </c>
      <c r="Y577" s="116">
        <f t="shared" si="80"/>
        <v>0.17767663270419243</v>
      </c>
    </row>
    <row r="578" spans="3:25" ht="34.9">
      <c r="C578" s="103">
        <v>569</v>
      </c>
      <c r="D578" s="104" t="s">
        <v>875</v>
      </c>
      <c r="E578" s="104" t="s">
        <v>876</v>
      </c>
      <c r="F578" s="104" t="s">
        <v>886</v>
      </c>
      <c r="G578" s="93" t="s">
        <v>18</v>
      </c>
      <c r="H578" s="140">
        <v>1</v>
      </c>
      <c r="I578" s="105">
        <v>1223558</v>
      </c>
      <c r="J578" s="150">
        <v>1704864.4549204905</v>
      </c>
      <c r="K578" s="150">
        <v>1977642.7677077688</v>
      </c>
      <c r="L578" s="146">
        <v>297500</v>
      </c>
      <c r="M578" s="149">
        <v>2269553.9195820079</v>
      </c>
      <c r="N578" s="105">
        <v>1248757.9494349656</v>
      </c>
      <c r="O578" s="106">
        <v>1021605.3685529339</v>
      </c>
      <c r="P578" s="107">
        <f t="shared" si="72"/>
        <v>7</v>
      </c>
      <c r="Q578" s="108">
        <f t="shared" si="74"/>
        <v>1391926</v>
      </c>
      <c r="R578" s="109">
        <f t="shared" si="75"/>
        <v>1391926</v>
      </c>
      <c r="S578" s="110">
        <f t="shared" si="73"/>
        <v>608860.28041272296</v>
      </c>
      <c r="T578" s="111">
        <f t="shared" si="76"/>
        <v>43.742288053583522</v>
      </c>
      <c r="U578" s="112">
        <f t="shared" si="77"/>
        <v>56.257711946416478</v>
      </c>
      <c r="V578" s="113" t="str">
        <f t="shared" si="78"/>
        <v>BAJO</v>
      </c>
      <c r="X578" s="116">
        <f t="shared" si="79"/>
        <v>0.1976816466157813</v>
      </c>
      <c r="Y578" s="116">
        <f t="shared" si="80"/>
        <v>-0.12096045335743423</v>
      </c>
    </row>
    <row r="579" spans="3:25" ht="34.9">
      <c r="C579" s="114">
        <v>570</v>
      </c>
      <c r="D579" s="104" t="s">
        <v>875</v>
      </c>
      <c r="E579" s="104" t="s">
        <v>876</v>
      </c>
      <c r="F579" s="104" t="s">
        <v>894</v>
      </c>
      <c r="G579" s="93" t="s">
        <v>18</v>
      </c>
      <c r="H579" s="140">
        <v>1</v>
      </c>
      <c r="I579" s="105">
        <v>265608</v>
      </c>
      <c r="J579" s="150">
        <v>293084.33364834171</v>
      </c>
      <c r="K579" s="150">
        <v>339977.82703207637</v>
      </c>
      <c r="L579" s="150">
        <v>190400</v>
      </c>
      <c r="M579" s="149"/>
      <c r="N579" s="105">
        <v>259316.37797473965</v>
      </c>
      <c r="O579" s="106">
        <v>169179.91960743372</v>
      </c>
      <c r="P579" s="107">
        <f t="shared" si="72"/>
        <v>6</v>
      </c>
      <c r="Q579" s="108">
        <f t="shared" si="74"/>
        <v>252928</v>
      </c>
      <c r="R579" s="109">
        <f t="shared" si="75"/>
        <v>252928</v>
      </c>
      <c r="S579" s="110">
        <f t="shared" si="73"/>
        <v>58188.327931214131</v>
      </c>
      <c r="T579" s="111">
        <f t="shared" si="76"/>
        <v>23.005886232925626</v>
      </c>
      <c r="U579" s="112">
        <f t="shared" si="77"/>
        <v>76.994113767074367</v>
      </c>
      <c r="V579" s="113" t="str">
        <f t="shared" si="78"/>
        <v>ALTO</v>
      </c>
      <c r="X579" s="116">
        <f t="shared" si="79"/>
        <v>0.56997355605983657</v>
      </c>
      <c r="Y579" s="116">
        <f t="shared" si="80"/>
        <v>5.0132844129554655E-2</v>
      </c>
    </row>
    <row r="580" spans="3:25" ht="34.9">
      <c r="C580" s="103">
        <v>571</v>
      </c>
      <c r="D580" s="104" t="s">
        <v>875</v>
      </c>
      <c r="E580" s="104" t="s">
        <v>876</v>
      </c>
      <c r="F580" s="104" t="s">
        <v>895</v>
      </c>
      <c r="G580" s="93" t="s">
        <v>18</v>
      </c>
      <c r="H580" s="140">
        <v>1</v>
      </c>
      <c r="I580" s="105">
        <v>306187</v>
      </c>
      <c r="J580" s="150">
        <v>333749.98746024532</v>
      </c>
      <c r="K580" s="150">
        <v>387149.98545388447</v>
      </c>
      <c r="L580" s="150">
        <v>535500</v>
      </c>
      <c r="M580" s="149">
        <v>400004.12221717398</v>
      </c>
      <c r="N580" s="105">
        <v>319291.84533569688</v>
      </c>
      <c r="O580" s="106">
        <v>195045.51680935477</v>
      </c>
      <c r="P580" s="107">
        <f t="shared" si="72"/>
        <v>7</v>
      </c>
      <c r="Q580" s="108">
        <f t="shared" si="74"/>
        <v>353847</v>
      </c>
      <c r="R580" s="109">
        <f t="shared" si="75"/>
        <v>353847</v>
      </c>
      <c r="S580" s="110">
        <f t="shared" si="73"/>
        <v>96602.807169295251</v>
      </c>
      <c r="T580" s="111">
        <f t="shared" si="76"/>
        <v>27.30072804610333</v>
      </c>
      <c r="U580" s="112">
        <f t="shared" si="77"/>
        <v>72.69927195389667</v>
      </c>
      <c r="V580" s="113" t="str">
        <f t="shared" si="78"/>
        <v>ALTO</v>
      </c>
      <c r="X580" s="116">
        <f t="shared" si="79"/>
        <v>0.56982331616101345</v>
      </c>
      <c r="Y580" s="116">
        <f t="shared" si="80"/>
        <v>-0.13469098226069459</v>
      </c>
    </row>
    <row r="581" spans="3:25" ht="34.9">
      <c r="C581" s="114">
        <v>572</v>
      </c>
      <c r="D581" s="104" t="s">
        <v>875</v>
      </c>
      <c r="E581" s="104" t="s">
        <v>876</v>
      </c>
      <c r="F581" s="104" t="s">
        <v>896</v>
      </c>
      <c r="G581" s="93" t="s">
        <v>18</v>
      </c>
      <c r="H581" s="140">
        <v>1</v>
      </c>
      <c r="I581" s="105">
        <v>255374</v>
      </c>
      <c r="J581" s="150">
        <v>264358.66173557471</v>
      </c>
      <c r="K581" s="150">
        <v>306656.04761326662</v>
      </c>
      <c r="L581" s="146">
        <v>535500</v>
      </c>
      <c r="M581" s="149">
        <v>324520.06724216265</v>
      </c>
      <c r="N581" s="105">
        <v>250810.30912918237</v>
      </c>
      <c r="O581" s="106">
        <v>162672.8719983295</v>
      </c>
      <c r="P581" s="107">
        <f t="shared" si="72"/>
        <v>7</v>
      </c>
      <c r="Q581" s="108">
        <f t="shared" si="74"/>
        <v>299985</v>
      </c>
      <c r="R581" s="109">
        <f t="shared" si="75"/>
        <v>299985</v>
      </c>
      <c r="S581" s="110">
        <f t="shared" si="73"/>
        <v>107335.21299597074</v>
      </c>
      <c r="T581" s="111">
        <f t="shared" si="76"/>
        <v>35.780193341657331</v>
      </c>
      <c r="U581" s="112">
        <f t="shared" si="77"/>
        <v>64.219806658342662</v>
      </c>
      <c r="V581" s="113" t="str">
        <f t="shared" si="78"/>
        <v>BAJO</v>
      </c>
      <c r="X581" s="116">
        <f t="shared" si="79"/>
        <v>0.56986224477934133</v>
      </c>
      <c r="Y581" s="116">
        <f t="shared" si="80"/>
        <v>-0.14871076887177692</v>
      </c>
    </row>
    <row r="582" spans="3:25" ht="34.9">
      <c r="C582" s="103">
        <v>573</v>
      </c>
      <c r="D582" s="104" t="s">
        <v>875</v>
      </c>
      <c r="E582" s="104" t="s">
        <v>876</v>
      </c>
      <c r="F582" s="104" t="s">
        <v>897</v>
      </c>
      <c r="G582" s="93" t="s">
        <v>18</v>
      </c>
      <c r="H582" s="140">
        <v>1</v>
      </c>
      <c r="I582" s="105">
        <v>252399</v>
      </c>
      <c r="J582" s="150">
        <v>264907.30194002722</v>
      </c>
      <c r="K582" s="150">
        <v>307292.47025043162</v>
      </c>
      <c r="L582" s="150">
        <v>297500</v>
      </c>
      <c r="M582" s="149"/>
      <c r="N582" s="105">
        <v>239524.75309107028</v>
      </c>
      <c r="O582" s="106">
        <v>160836.78513259554</v>
      </c>
      <c r="P582" s="107">
        <f t="shared" si="72"/>
        <v>6</v>
      </c>
      <c r="Q582" s="108">
        <f t="shared" si="74"/>
        <v>253743</v>
      </c>
      <c r="R582" s="109">
        <f t="shared" si="75"/>
        <v>253743</v>
      </c>
      <c r="S582" s="110">
        <f t="shared" si="73"/>
        <v>47858.109887757229</v>
      </c>
      <c r="T582" s="111">
        <f t="shared" si="76"/>
        <v>18.860859171585908</v>
      </c>
      <c r="U582" s="112">
        <f t="shared" si="77"/>
        <v>81.139140828414099</v>
      </c>
      <c r="V582" s="113" t="str">
        <f t="shared" si="78"/>
        <v>ALTO</v>
      </c>
      <c r="X582" s="116">
        <f t="shared" si="79"/>
        <v>0.56928652728242235</v>
      </c>
      <c r="Y582" s="116">
        <f t="shared" si="80"/>
        <v>-5.2966978399404119E-3</v>
      </c>
    </row>
    <row r="583" spans="3:25" ht="34.9">
      <c r="C583" s="114">
        <v>574</v>
      </c>
      <c r="D583" s="104" t="s">
        <v>875</v>
      </c>
      <c r="E583" s="104" t="s">
        <v>876</v>
      </c>
      <c r="F583" s="104" t="s">
        <v>898</v>
      </c>
      <c r="G583" s="93" t="s">
        <v>18</v>
      </c>
      <c r="H583" s="140">
        <v>1</v>
      </c>
      <c r="I583" s="105">
        <v>264656</v>
      </c>
      <c r="J583" s="150">
        <v>284878.05085870059</v>
      </c>
      <c r="K583" s="150">
        <v>330458.53899609268</v>
      </c>
      <c r="L583" s="146">
        <v>113050</v>
      </c>
      <c r="M583" s="149">
        <v>407982.11176737846</v>
      </c>
      <c r="N583" s="105">
        <v>250712.53822291162</v>
      </c>
      <c r="O583" s="106">
        <v>168612.50240133642</v>
      </c>
      <c r="P583" s="107">
        <f t="shared" si="72"/>
        <v>7</v>
      </c>
      <c r="Q583" s="108">
        <f t="shared" si="74"/>
        <v>260050</v>
      </c>
      <c r="R583" s="109">
        <f t="shared" si="75"/>
        <v>260050</v>
      </c>
      <c r="S583" s="110">
        <f t="shared" si="73"/>
        <v>90661.004028742318</v>
      </c>
      <c r="T583" s="111">
        <f t="shared" si="76"/>
        <v>34.862912527876297</v>
      </c>
      <c r="U583" s="112">
        <f t="shared" si="77"/>
        <v>65.13708747212371</v>
      </c>
      <c r="V583" s="113" t="str">
        <f t="shared" si="78"/>
        <v>BAJO</v>
      </c>
      <c r="X583" s="116">
        <f t="shared" si="79"/>
        <v>0.56961077162628215</v>
      </c>
      <c r="Y583" s="116">
        <f t="shared" si="80"/>
        <v>1.7711978465679679E-2</v>
      </c>
    </row>
    <row r="584" spans="3:25" ht="34.9">
      <c r="C584" s="103">
        <v>575</v>
      </c>
      <c r="D584" s="104" t="s">
        <v>875</v>
      </c>
      <c r="E584" s="104" t="s">
        <v>876</v>
      </c>
      <c r="F584" s="104" t="s">
        <v>902</v>
      </c>
      <c r="G584" s="93" t="s">
        <v>157</v>
      </c>
      <c r="H584" s="140">
        <v>1</v>
      </c>
      <c r="I584" s="105">
        <v>122927</v>
      </c>
      <c r="J584" s="150">
        <v>110574.9351658337</v>
      </c>
      <c r="K584" s="150">
        <v>128266.92479236709</v>
      </c>
      <c r="L584" s="146">
        <v>416500</v>
      </c>
      <c r="M584" s="149"/>
      <c r="N584" s="105">
        <v>93860.070019942403</v>
      </c>
      <c r="O584" s="106">
        <v>78316.847358529965</v>
      </c>
      <c r="P584" s="107">
        <f t="shared" si="72"/>
        <v>6</v>
      </c>
      <c r="Q584" s="108">
        <f t="shared" si="74"/>
        <v>158408</v>
      </c>
      <c r="R584" s="109">
        <f t="shared" si="75"/>
        <v>158408</v>
      </c>
      <c r="S584" s="110">
        <f t="shared" si="73"/>
        <v>116653.25851030202</v>
      </c>
      <c r="T584" s="111">
        <f t="shared" si="76"/>
        <v>73.641014664854069</v>
      </c>
      <c r="U584" s="112">
        <f t="shared" si="77"/>
        <v>26.358985335145931</v>
      </c>
      <c r="V584" s="113" t="str">
        <f t="shared" si="78"/>
        <v>BAJO</v>
      </c>
      <c r="X584" s="116">
        <f t="shared" si="79"/>
        <v>0.56961119026213292</v>
      </c>
      <c r="Y584" s="116">
        <f t="shared" si="80"/>
        <v>-0.22398489975253774</v>
      </c>
    </row>
    <row r="585" spans="3:25" ht="34.9">
      <c r="C585" s="114">
        <v>576</v>
      </c>
      <c r="D585" s="104" t="s">
        <v>875</v>
      </c>
      <c r="E585" s="104" t="s">
        <v>876</v>
      </c>
      <c r="F585" s="104" t="s">
        <v>903</v>
      </c>
      <c r="G585" s="93" t="s">
        <v>157</v>
      </c>
      <c r="H585" s="140">
        <v>1</v>
      </c>
      <c r="I585" s="105">
        <v>1227485</v>
      </c>
      <c r="J585" s="150">
        <v>1137504.2048341664</v>
      </c>
      <c r="K585" s="150">
        <v>1319504.8776076329</v>
      </c>
      <c r="L585" s="150">
        <v>714000</v>
      </c>
      <c r="M585" s="149"/>
      <c r="N585" s="105">
        <v>809473.26756038121</v>
      </c>
      <c r="O585" s="106">
        <v>781898.69784923783</v>
      </c>
      <c r="P585" s="107">
        <f t="shared" si="72"/>
        <v>6</v>
      </c>
      <c r="Q585" s="108">
        <f t="shared" si="74"/>
        <v>998311</v>
      </c>
      <c r="R585" s="109">
        <f t="shared" si="75"/>
        <v>998311</v>
      </c>
      <c r="S585" s="110">
        <f t="shared" si="73"/>
        <v>237482.52426819457</v>
      </c>
      <c r="T585" s="111">
        <f t="shared" si="76"/>
        <v>23.788431086925275</v>
      </c>
      <c r="U585" s="112">
        <f t="shared" si="77"/>
        <v>76.211568913074728</v>
      </c>
      <c r="V585" s="113" t="str">
        <f t="shared" si="78"/>
        <v>ALTO</v>
      </c>
      <c r="X585" s="116">
        <f t="shared" si="79"/>
        <v>0.56987727870174576</v>
      </c>
      <c r="Y585" s="116">
        <f t="shared" si="80"/>
        <v>0.22956172976156727</v>
      </c>
    </row>
    <row r="586" spans="3:25" ht="34.9">
      <c r="C586" s="103">
        <v>577</v>
      </c>
      <c r="D586" s="104" t="s">
        <v>875</v>
      </c>
      <c r="E586" s="104" t="s">
        <v>876</v>
      </c>
      <c r="F586" s="104" t="s">
        <v>904</v>
      </c>
      <c r="G586" s="93" t="s">
        <v>157</v>
      </c>
      <c r="H586" s="140">
        <v>1</v>
      </c>
      <c r="I586" s="105">
        <v>663544</v>
      </c>
      <c r="J586" s="150">
        <v>587658.71026805998</v>
      </c>
      <c r="K586" s="150">
        <v>681684.10391094943</v>
      </c>
      <c r="L586" s="146">
        <v>1071000</v>
      </c>
      <c r="M586" s="149"/>
      <c r="N586" s="105">
        <v>479775.80434300913</v>
      </c>
      <c r="O586" s="106">
        <v>422663.87826268532</v>
      </c>
      <c r="P586" s="107">
        <f t="shared" ref="P586:P649" si="81">COUNT(I586:O586)</f>
        <v>6</v>
      </c>
      <c r="Q586" s="108">
        <f t="shared" si="74"/>
        <v>651054</v>
      </c>
      <c r="R586" s="109">
        <f t="shared" si="75"/>
        <v>651054</v>
      </c>
      <c r="S586" s="110">
        <f t="shared" ref="S586:S649" si="82">STDEVP(I586:O586)</f>
        <v>209350.61382580741</v>
      </c>
      <c r="T586" s="111">
        <f t="shared" si="76"/>
        <v>32.15564512710273</v>
      </c>
      <c r="U586" s="112">
        <f t="shared" si="77"/>
        <v>67.84435487289727</v>
      </c>
      <c r="V586" s="113" t="str">
        <f t="shared" si="78"/>
        <v>BAJO</v>
      </c>
      <c r="X586" s="116">
        <f t="shared" si="79"/>
        <v>0.569909410587502</v>
      </c>
      <c r="Y586" s="116">
        <f t="shared" si="80"/>
        <v>1.9184276573064599E-2</v>
      </c>
    </row>
    <row r="587" spans="3:25" ht="52.15">
      <c r="C587" s="114">
        <v>578</v>
      </c>
      <c r="D587" s="104" t="s">
        <v>875</v>
      </c>
      <c r="E587" s="104" t="s">
        <v>876</v>
      </c>
      <c r="F587" s="104" t="s">
        <v>905</v>
      </c>
      <c r="G587" s="93" t="s">
        <v>157</v>
      </c>
      <c r="H587" s="140">
        <v>1</v>
      </c>
      <c r="I587" s="105">
        <v>1475362</v>
      </c>
      <c r="J587" s="150">
        <v>1407403.2734666062</v>
      </c>
      <c r="K587" s="150">
        <v>1632587.7972212629</v>
      </c>
      <c r="L587" s="150">
        <v>1785000</v>
      </c>
      <c r="M587" s="149"/>
      <c r="N587" s="105">
        <v>1031860.1775094174</v>
      </c>
      <c r="O587" s="106">
        <v>939788.8953852579</v>
      </c>
      <c r="P587" s="107">
        <f t="shared" si="81"/>
        <v>6</v>
      </c>
      <c r="Q587" s="108">
        <f t="shared" ref="Q587:Q650" si="83">ROUND(AVERAGE(I587:O587),0)</f>
        <v>1378667</v>
      </c>
      <c r="R587" s="109">
        <f t="shared" ref="R587:R650" si="84">ROUND(+Q587*H587,0)</f>
        <v>1378667</v>
      </c>
      <c r="S587" s="110">
        <f t="shared" si="82"/>
        <v>303492.70650886733</v>
      </c>
      <c r="T587" s="111">
        <f t="shared" ref="T587:T650" si="85">S587/Q587*100</f>
        <v>22.01348886343601</v>
      </c>
      <c r="U587" s="112">
        <f t="shared" ref="U587:U650" si="86">100-T587</f>
        <v>77.98651113656399</v>
      </c>
      <c r="V587" s="113" t="str">
        <f t="shared" ref="V587:V650" si="87">IF(U587&gt;70,"ALTO","BAJO")</f>
        <v>ALTO</v>
      </c>
      <c r="X587" s="116">
        <f t="shared" ref="X587:X650" si="88">(I587-O587)/O587</f>
        <v>0.56988660670989177</v>
      </c>
      <c r="Y587" s="116">
        <f t="shared" ref="Y587:Y650" si="89">(I587-Q587)/Q587</f>
        <v>7.0136588458271643E-2</v>
      </c>
    </row>
    <row r="588" spans="3:25" ht="34.9">
      <c r="C588" s="103">
        <v>579</v>
      </c>
      <c r="D588" s="104" t="s">
        <v>875</v>
      </c>
      <c r="E588" s="104" t="s">
        <v>876</v>
      </c>
      <c r="F588" s="104" t="s">
        <v>911</v>
      </c>
      <c r="G588" s="93" t="s">
        <v>157</v>
      </c>
      <c r="H588" s="140">
        <v>1</v>
      </c>
      <c r="I588" s="105">
        <v>145180</v>
      </c>
      <c r="J588" s="150">
        <v>150369.14704225352</v>
      </c>
      <c r="K588" s="150">
        <v>174428.21056901405</v>
      </c>
      <c r="L588" s="146">
        <v>226100</v>
      </c>
      <c r="M588" s="149"/>
      <c r="N588" s="105">
        <v>92128.128251717266</v>
      </c>
      <c r="O588" s="106">
        <v>92533.247650866571</v>
      </c>
      <c r="P588" s="107">
        <f t="shared" si="81"/>
        <v>6</v>
      </c>
      <c r="Q588" s="108">
        <f t="shared" si="83"/>
        <v>146790</v>
      </c>
      <c r="R588" s="109">
        <f t="shared" si="84"/>
        <v>146790</v>
      </c>
      <c r="S588" s="110">
        <f t="shared" si="82"/>
        <v>46549.372668957287</v>
      </c>
      <c r="T588" s="111">
        <f t="shared" si="85"/>
        <v>31.711542113875119</v>
      </c>
      <c r="U588" s="112">
        <f t="shared" si="86"/>
        <v>68.288457886124888</v>
      </c>
      <c r="V588" s="113" t="str">
        <f t="shared" si="87"/>
        <v>BAJO</v>
      </c>
      <c r="X588" s="116">
        <f t="shared" si="88"/>
        <v>0.56894957959081638</v>
      </c>
      <c r="Y588" s="116">
        <f t="shared" si="89"/>
        <v>-1.0968049594659036E-2</v>
      </c>
    </row>
    <row r="589" spans="3:25" ht="34.9">
      <c r="C589" s="114">
        <v>580</v>
      </c>
      <c r="D589" s="104" t="s">
        <v>875</v>
      </c>
      <c r="E589" s="104" t="s">
        <v>876</v>
      </c>
      <c r="F589" s="104" t="s">
        <v>912</v>
      </c>
      <c r="G589" s="93" t="s">
        <v>18</v>
      </c>
      <c r="H589" s="140">
        <v>1</v>
      </c>
      <c r="I589" s="105">
        <v>21539</v>
      </c>
      <c r="J589" s="150">
        <v>23760.907646524305</v>
      </c>
      <c r="K589" s="150">
        <v>27562.652869968191</v>
      </c>
      <c r="L589" s="146">
        <v>190400</v>
      </c>
      <c r="M589" s="149"/>
      <c r="N589" s="105">
        <v>14498.028672723247</v>
      </c>
      <c r="O589" s="106">
        <v>13742.99958237628</v>
      </c>
      <c r="P589" s="107">
        <f t="shared" si="81"/>
        <v>6</v>
      </c>
      <c r="Q589" s="108">
        <f t="shared" si="83"/>
        <v>48584</v>
      </c>
      <c r="R589" s="109">
        <f t="shared" si="84"/>
        <v>48584</v>
      </c>
      <c r="S589" s="110">
        <f t="shared" si="82"/>
        <v>63609.540140803678</v>
      </c>
      <c r="T589" s="111">
        <f t="shared" si="85"/>
        <v>130.92693096658093</v>
      </c>
      <c r="U589" s="112">
        <f t="shared" si="86"/>
        <v>-30.926930966580926</v>
      </c>
      <c r="V589" s="113" t="str">
        <f t="shared" si="87"/>
        <v>BAJO</v>
      </c>
      <c r="X589" s="116">
        <f t="shared" si="88"/>
        <v>0.56727065811899891</v>
      </c>
      <c r="Y589" s="116">
        <f t="shared" si="89"/>
        <v>-0.55666474559525769</v>
      </c>
    </row>
    <row r="590" spans="3:25" ht="34.9">
      <c r="C590" s="103">
        <v>581</v>
      </c>
      <c r="D590" s="104" t="s">
        <v>875</v>
      </c>
      <c r="E590" s="104" t="s">
        <v>876</v>
      </c>
      <c r="F590" s="104" t="s">
        <v>913</v>
      </c>
      <c r="G590" s="93" t="s">
        <v>18</v>
      </c>
      <c r="H590" s="140">
        <v>1</v>
      </c>
      <c r="I590" s="105">
        <v>52955</v>
      </c>
      <c r="J590" s="150">
        <v>57637.906042707851</v>
      </c>
      <c r="K590" s="150">
        <v>66859.971009541114</v>
      </c>
      <c r="L590" s="146">
        <v>380800</v>
      </c>
      <c r="M590" s="149">
        <v>70697.261244888679</v>
      </c>
      <c r="N590" s="105">
        <v>41287.256990915143</v>
      </c>
      <c r="O590" s="106">
        <v>33735.330966798916</v>
      </c>
      <c r="P590" s="107">
        <f t="shared" si="81"/>
        <v>7</v>
      </c>
      <c r="Q590" s="108">
        <f t="shared" si="83"/>
        <v>100568</v>
      </c>
      <c r="R590" s="109">
        <f t="shared" si="84"/>
        <v>100568</v>
      </c>
      <c r="S590" s="110">
        <f t="shared" si="82"/>
        <v>115046.12053598279</v>
      </c>
      <c r="T590" s="111">
        <f t="shared" si="85"/>
        <v>114.39634927211716</v>
      </c>
      <c r="U590" s="112">
        <f t="shared" si="86"/>
        <v>-14.396349272117163</v>
      </c>
      <c r="V590" s="113" t="str">
        <f t="shared" si="87"/>
        <v>BAJO</v>
      </c>
      <c r="X590" s="116">
        <f t="shared" si="88"/>
        <v>0.56971929672533472</v>
      </c>
      <c r="Y590" s="116">
        <f t="shared" si="89"/>
        <v>-0.47344085593827062</v>
      </c>
    </row>
    <row r="591" spans="3:25" ht="34.9">
      <c r="C591" s="114">
        <v>582</v>
      </c>
      <c r="D591" s="104" t="s">
        <v>875</v>
      </c>
      <c r="E591" s="104" t="s">
        <v>876</v>
      </c>
      <c r="F591" s="104" t="s">
        <v>915</v>
      </c>
      <c r="G591" s="93" t="s">
        <v>18</v>
      </c>
      <c r="H591" s="140">
        <v>1</v>
      </c>
      <c r="I591" s="105">
        <v>118167</v>
      </c>
      <c r="J591" s="150">
        <v>123900.63248069059</v>
      </c>
      <c r="K591" s="150">
        <v>143724.73367760109</v>
      </c>
      <c r="L591" s="146">
        <v>226100</v>
      </c>
      <c r="M591" s="149"/>
      <c r="N591" s="105">
        <v>79054.761356082439</v>
      </c>
      <c r="O591" s="106">
        <v>75266.288577991232</v>
      </c>
      <c r="P591" s="107">
        <f t="shared" si="81"/>
        <v>6</v>
      </c>
      <c r="Q591" s="108">
        <f t="shared" si="83"/>
        <v>127702</v>
      </c>
      <c r="R591" s="109">
        <f t="shared" si="84"/>
        <v>127702</v>
      </c>
      <c r="S591" s="110">
        <f t="shared" si="82"/>
        <v>50266.48764036932</v>
      </c>
      <c r="T591" s="111">
        <f t="shared" si="85"/>
        <v>39.362333902655649</v>
      </c>
      <c r="U591" s="112">
        <f t="shared" si="86"/>
        <v>60.637666097344351</v>
      </c>
      <c r="V591" s="113" t="str">
        <f t="shared" si="87"/>
        <v>BAJO</v>
      </c>
      <c r="X591" s="116">
        <f t="shared" si="88"/>
        <v>0.56998574305354355</v>
      </c>
      <c r="Y591" s="116">
        <f t="shared" si="89"/>
        <v>-7.4666019326243907E-2</v>
      </c>
    </row>
    <row r="592" spans="3:25" ht="34.9">
      <c r="C592" s="103">
        <v>583</v>
      </c>
      <c r="D592" s="104" t="s">
        <v>875</v>
      </c>
      <c r="E592" s="104" t="s">
        <v>876</v>
      </c>
      <c r="F592" s="104" t="s">
        <v>918</v>
      </c>
      <c r="G592" s="93" t="s">
        <v>18</v>
      </c>
      <c r="H592" s="140">
        <v>1</v>
      </c>
      <c r="I592" s="105">
        <v>134589</v>
      </c>
      <c r="J592" s="150">
        <v>148431.10927305772</v>
      </c>
      <c r="K592" s="150">
        <v>172180.0867567469</v>
      </c>
      <c r="L592" s="150">
        <v>178500</v>
      </c>
      <c r="M592" s="149"/>
      <c r="N592" s="105">
        <v>95214.895435408835</v>
      </c>
      <c r="O592" s="106">
        <v>85731.98371267489</v>
      </c>
      <c r="P592" s="107">
        <f t="shared" si="81"/>
        <v>6</v>
      </c>
      <c r="Q592" s="108">
        <f t="shared" si="83"/>
        <v>135775</v>
      </c>
      <c r="R592" s="109">
        <f t="shared" si="84"/>
        <v>135775</v>
      </c>
      <c r="S592" s="110">
        <f t="shared" si="82"/>
        <v>35265.103678414882</v>
      </c>
      <c r="T592" s="111">
        <f t="shared" si="85"/>
        <v>25.973193650093819</v>
      </c>
      <c r="U592" s="112">
        <f t="shared" si="86"/>
        <v>74.026806349906181</v>
      </c>
      <c r="V592" s="113" t="str">
        <f t="shared" si="87"/>
        <v>ALTO</v>
      </c>
      <c r="X592" s="116">
        <f t="shared" si="88"/>
        <v>0.5698808562632377</v>
      </c>
      <c r="Y592" s="116">
        <f t="shared" si="89"/>
        <v>-8.7350395875529369E-3</v>
      </c>
    </row>
    <row r="593" spans="3:25" ht="34.9">
      <c r="C593" s="114">
        <v>584</v>
      </c>
      <c r="D593" s="104" t="s">
        <v>875</v>
      </c>
      <c r="E593" s="104" t="s">
        <v>876</v>
      </c>
      <c r="F593" s="104" t="s">
        <v>919</v>
      </c>
      <c r="G593" s="93" t="s">
        <v>18</v>
      </c>
      <c r="H593" s="140">
        <v>1</v>
      </c>
      <c r="I593" s="105">
        <v>32725</v>
      </c>
      <c r="J593" s="150">
        <v>29405.642099045886</v>
      </c>
      <c r="K593" s="150">
        <v>34110.544834893226</v>
      </c>
      <c r="L593" s="146">
        <v>77350</v>
      </c>
      <c r="M593" s="149"/>
      <c r="N593" s="105">
        <v>23325.344781741638</v>
      </c>
      <c r="O593" s="106">
        <v>20876.086448110254</v>
      </c>
      <c r="P593" s="107">
        <f t="shared" si="81"/>
        <v>6</v>
      </c>
      <c r="Q593" s="108">
        <f t="shared" si="83"/>
        <v>36299</v>
      </c>
      <c r="R593" s="109">
        <f t="shared" si="84"/>
        <v>36299</v>
      </c>
      <c r="S593" s="110">
        <f t="shared" si="82"/>
        <v>18958.058040463038</v>
      </c>
      <c r="T593" s="111">
        <f t="shared" si="85"/>
        <v>52.227493981826044</v>
      </c>
      <c r="U593" s="112">
        <f t="shared" si="86"/>
        <v>47.772506018173956</v>
      </c>
      <c r="V593" s="113" t="str">
        <f t="shared" si="87"/>
        <v>BAJO</v>
      </c>
      <c r="X593" s="116">
        <f t="shared" si="88"/>
        <v>0.56758308514105305</v>
      </c>
      <c r="Y593" s="116">
        <f t="shared" si="89"/>
        <v>-9.846001267252541E-2</v>
      </c>
    </row>
    <row r="594" spans="3:25" ht="34.9">
      <c r="C594" s="103">
        <v>585</v>
      </c>
      <c r="D594" s="104" t="s">
        <v>875</v>
      </c>
      <c r="E594" s="104" t="s">
        <v>923</v>
      </c>
      <c r="F594" s="104" t="s">
        <v>924</v>
      </c>
      <c r="G594" s="93" t="s">
        <v>18</v>
      </c>
      <c r="H594" s="140">
        <v>1</v>
      </c>
      <c r="I594" s="105">
        <v>1930299</v>
      </c>
      <c r="J594" s="150">
        <v>2051907.0003543841</v>
      </c>
      <c r="K594" s="150">
        <v>2380212.1204110854</v>
      </c>
      <c r="L594" s="146">
        <v>196350</v>
      </c>
      <c r="M594" s="149"/>
      <c r="N594" s="105">
        <v>1441534.242056282</v>
      </c>
      <c r="O594" s="106">
        <v>1229572.0701607852</v>
      </c>
      <c r="P594" s="107">
        <f t="shared" si="81"/>
        <v>6</v>
      </c>
      <c r="Q594" s="108">
        <f t="shared" si="83"/>
        <v>1538312</v>
      </c>
      <c r="R594" s="109">
        <f t="shared" si="84"/>
        <v>1538312</v>
      </c>
      <c r="S594" s="110">
        <f t="shared" si="82"/>
        <v>710841.95775842271</v>
      </c>
      <c r="T594" s="111">
        <f t="shared" si="85"/>
        <v>46.209218790363899</v>
      </c>
      <c r="U594" s="112">
        <f t="shared" si="86"/>
        <v>53.790781209636101</v>
      </c>
      <c r="V594" s="113" t="str">
        <f t="shared" si="87"/>
        <v>BAJO</v>
      </c>
      <c r="X594" s="116">
        <f t="shared" si="88"/>
        <v>0.56989496333271794</v>
      </c>
      <c r="Y594" s="116">
        <f t="shared" si="89"/>
        <v>0.25481631814612382</v>
      </c>
    </row>
    <row r="595" spans="3:25" ht="34.9">
      <c r="C595" s="114">
        <v>586</v>
      </c>
      <c r="D595" s="104" t="s">
        <v>875</v>
      </c>
      <c r="E595" s="104" t="s">
        <v>923</v>
      </c>
      <c r="F595" s="104" t="s">
        <v>925</v>
      </c>
      <c r="G595" s="93" t="s">
        <v>18</v>
      </c>
      <c r="H595" s="140">
        <v>1</v>
      </c>
      <c r="I595" s="105">
        <v>217770</v>
      </c>
      <c r="J595" s="150">
        <v>237424.96901408449</v>
      </c>
      <c r="K595" s="150">
        <v>275412.96405633801</v>
      </c>
      <c r="L595" s="150">
        <v>196350</v>
      </c>
      <c r="M595" s="149"/>
      <c r="N595" s="105">
        <v>157872.07908265016</v>
      </c>
      <c r="O595" s="106">
        <v>138740.69638755481</v>
      </c>
      <c r="P595" s="107">
        <f t="shared" si="81"/>
        <v>6</v>
      </c>
      <c r="Q595" s="108">
        <f t="shared" si="83"/>
        <v>203928</v>
      </c>
      <c r="R595" s="109">
        <f t="shared" si="84"/>
        <v>203928</v>
      </c>
      <c r="S595" s="110">
        <f t="shared" si="82"/>
        <v>46281.217338228504</v>
      </c>
      <c r="T595" s="111">
        <f t="shared" si="85"/>
        <v>22.694881202301058</v>
      </c>
      <c r="U595" s="112">
        <f t="shared" si="86"/>
        <v>77.305118797698938</v>
      </c>
      <c r="V595" s="113" t="str">
        <f t="shared" si="87"/>
        <v>ALTO</v>
      </c>
      <c r="X595" s="116">
        <f t="shared" si="88"/>
        <v>0.56961876125867716</v>
      </c>
      <c r="Y595" s="116">
        <f t="shared" si="89"/>
        <v>6.7876897728610094E-2</v>
      </c>
    </row>
    <row r="596" spans="3:25" ht="34.9">
      <c r="C596" s="103">
        <v>587</v>
      </c>
      <c r="D596" s="104" t="s">
        <v>875</v>
      </c>
      <c r="E596" s="104" t="s">
        <v>923</v>
      </c>
      <c r="F596" s="104" t="s">
        <v>926</v>
      </c>
      <c r="G596" s="93" t="s">
        <v>18</v>
      </c>
      <c r="H596" s="140">
        <v>1</v>
      </c>
      <c r="I596" s="105">
        <v>78064</v>
      </c>
      <c r="J596" s="150">
        <v>77682.297941844605</v>
      </c>
      <c r="K596" s="150">
        <v>90111.465612539745</v>
      </c>
      <c r="L596" s="146">
        <v>226100</v>
      </c>
      <c r="M596" s="149"/>
      <c r="N596" s="105">
        <v>56246.205650343458</v>
      </c>
      <c r="O596" s="106">
        <v>49778.969513468364</v>
      </c>
      <c r="P596" s="107">
        <f t="shared" si="81"/>
        <v>6</v>
      </c>
      <c r="Q596" s="108">
        <f t="shared" si="83"/>
        <v>96330</v>
      </c>
      <c r="R596" s="109">
        <f t="shared" si="84"/>
        <v>96330</v>
      </c>
      <c r="S596" s="110">
        <f t="shared" si="82"/>
        <v>59629.432924468296</v>
      </c>
      <c r="T596" s="111">
        <f t="shared" si="85"/>
        <v>61.901207229802033</v>
      </c>
      <c r="U596" s="112">
        <f t="shared" si="86"/>
        <v>38.098792770197967</v>
      </c>
      <c r="V596" s="113" t="str">
        <f t="shared" si="87"/>
        <v>BAJO</v>
      </c>
      <c r="X596" s="116">
        <f t="shared" si="88"/>
        <v>0.56821245523933039</v>
      </c>
      <c r="Y596" s="116">
        <f t="shared" si="89"/>
        <v>-0.18961901795909894</v>
      </c>
    </row>
    <row r="597" spans="3:25" ht="52.15">
      <c r="C597" s="114">
        <v>588</v>
      </c>
      <c r="D597" s="104" t="s">
        <v>875</v>
      </c>
      <c r="E597" s="104" t="s">
        <v>923</v>
      </c>
      <c r="F597" s="104" t="s">
        <v>928</v>
      </c>
      <c r="G597" s="93" t="s">
        <v>18</v>
      </c>
      <c r="H597" s="140">
        <v>1</v>
      </c>
      <c r="I597" s="105">
        <v>1479408</v>
      </c>
      <c r="J597" s="150">
        <v>1512074.4963652885</v>
      </c>
      <c r="K597" s="150">
        <v>1754006.4157837348</v>
      </c>
      <c r="L597" s="146">
        <v>214200</v>
      </c>
      <c r="M597" s="149"/>
      <c r="N597" s="105">
        <v>992402.63319299812</v>
      </c>
      <c r="O597" s="106">
        <v>942345.03800375864</v>
      </c>
      <c r="P597" s="107">
        <f t="shared" si="81"/>
        <v>6</v>
      </c>
      <c r="Q597" s="108">
        <f t="shared" si="83"/>
        <v>1149073</v>
      </c>
      <c r="R597" s="109">
        <f t="shared" si="84"/>
        <v>1149073</v>
      </c>
      <c r="S597" s="110">
        <f t="shared" si="82"/>
        <v>507954.28212183318</v>
      </c>
      <c r="T597" s="111">
        <f t="shared" si="85"/>
        <v>44.205571110089018</v>
      </c>
      <c r="U597" s="112">
        <f t="shared" si="86"/>
        <v>55.794428889910982</v>
      </c>
      <c r="V597" s="113" t="str">
        <f t="shared" si="87"/>
        <v>BAJO</v>
      </c>
      <c r="X597" s="116">
        <f t="shared" si="88"/>
        <v>0.56992178059741561</v>
      </c>
      <c r="Y597" s="116">
        <f t="shared" si="89"/>
        <v>0.28747955961022492</v>
      </c>
    </row>
    <row r="598" spans="3:25" ht="34.9">
      <c r="C598" s="103">
        <v>589</v>
      </c>
      <c r="D598" s="104" t="s">
        <v>875</v>
      </c>
      <c r="E598" s="104" t="s">
        <v>923</v>
      </c>
      <c r="F598" s="104" t="s">
        <v>932</v>
      </c>
      <c r="G598" s="93" t="s">
        <v>147</v>
      </c>
      <c r="H598" s="140">
        <v>1</v>
      </c>
      <c r="I598" s="105">
        <v>294525</v>
      </c>
      <c r="J598" s="150">
        <v>272920.88559745572</v>
      </c>
      <c r="K598" s="150">
        <v>316588.22729304864</v>
      </c>
      <c r="L598" s="150">
        <v>416500</v>
      </c>
      <c r="M598" s="149"/>
      <c r="N598" s="105">
        <v>195513.87799689788</v>
      </c>
      <c r="O598" s="106">
        <v>187641.44121946127</v>
      </c>
      <c r="P598" s="107">
        <f t="shared" si="81"/>
        <v>6</v>
      </c>
      <c r="Q598" s="108">
        <f t="shared" si="83"/>
        <v>280615</v>
      </c>
      <c r="R598" s="109">
        <f t="shared" si="84"/>
        <v>280615</v>
      </c>
      <c r="S598" s="110">
        <f t="shared" si="82"/>
        <v>77349.61473914863</v>
      </c>
      <c r="T598" s="111">
        <f t="shared" si="85"/>
        <v>27.564319348270271</v>
      </c>
      <c r="U598" s="112">
        <f t="shared" si="86"/>
        <v>72.435680651729726</v>
      </c>
      <c r="V598" s="113" t="str">
        <f t="shared" si="87"/>
        <v>ALTO</v>
      </c>
      <c r="X598" s="116">
        <f t="shared" si="88"/>
        <v>0.5696159552277692</v>
      </c>
      <c r="Y598" s="116">
        <f t="shared" si="89"/>
        <v>4.9569695133902324E-2</v>
      </c>
    </row>
    <row r="599" spans="3:25" ht="34.9">
      <c r="C599" s="114">
        <v>590</v>
      </c>
      <c r="D599" s="104" t="s">
        <v>875</v>
      </c>
      <c r="E599" s="104" t="s">
        <v>923</v>
      </c>
      <c r="F599" s="104" t="s">
        <v>933</v>
      </c>
      <c r="G599" s="93" t="s">
        <v>147</v>
      </c>
      <c r="H599" s="140">
        <v>1</v>
      </c>
      <c r="I599" s="105">
        <v>881671</v>
      </c>
      <c r="J599" s="150">
        <v>913035.49084961379</v>
      </c>
      <c r="K599" s="150">
        <v>1059121.1693855519</v>
      </c>
      <c r="L599" s="146">
        <v>178500</v>
      </c>
      <c r="M599" s="149"/>
      <c r="N599" s="105">
        <v>663054.35178373603</v>
      </c>
      <c r="O599" s="106">
        <v>561582.65295468783</v>
      </c>
      <c r="P599" s="107">
        <f t="shared" si="81"/>
        <v>6</v>
      </c>
      <c r="Q599" s="108">
        <f t="shared" si="83"/>
        <v>709494</v>
      </c>
      <c r="R599" s="109">
        <f t="shared" si="84"/>
        <v>709494</v>
      </c>
      <c r="S599" s="110">
        <f t="shared" si="82"/>
        <v>288473.64147236879</v>
      </c>
      <c r="T599" s="111">
        <f t="shared" si="85"/>
        <v>40.659067091810329</v>
      </c>
      <c r="U599" s="112">
        <f t="shared" si="86"/>
        <v>59.340932908189671</v>
      </c>
      <c r="V599" s="113" t="str">
        <f t="shared" si="87"/>
        <v>BAJO</v>
      </c>
      <c r="X599" s="116">
        <f t="shared" si="88"/>
        <v>0.56997548866798597</v>
      </c>
      <c r="Y599" s="116">
        <f t="shared" si="89"/>
        <v>0.24267576610936809</v>
      </c>
    </row>
    <row r="600" spans="3:25" ht="52.15">
      <c r="C600" s="103">
        <v>591</v>
      </c>
      <c r="D600" s="104" t="s">
        <v>875</v>
      </c>
      <c r="E600" s="104" t="s">
        <v>923</v>
      </c>
      <c r="F600" s="104" t="s">
        <v>934</v>
      </c>
      <c r="G600" s="93" t="s">
        <v>147</v>
      </c>
      <c r="H600" s="140">
        <v>1</v>
      </c>
      <c r="I600" s="105">
        <v>512890</v>
      </c>
      <c r="J600" s="150">
        <v>503187.75691049523</v>
      </c>
      <c r="K600" s="150">
        <v>583697.79801617435</v>
      </c>
      <c r="L600" s="146">
        <v>1428000</v>
      </c>
      <c r="M600" s="149"/>
      <c r="N600" s="105">
        <v>369141.04026146687</v>
      </c>
      <c r="O600" s="106">
        <v>326717.2787638338</v>
      </c>
      <c r="P600" s="107">
        <f t="shared" si="81"/>
        <v>6</v>
      </c>
      <c r="Q600" s="108">
        <f t="shared" si="83"/>
        <v>620606</v>
      </c>
      <c r="R600" s="109">
        <f t="shared" si="84"/>
        <v>620606</v>
      </c>
      <c r="S600" s="110">
        <f t="shared" si="82"/>
        <v>371537.85664480238</v>
      </c>
      <c r="T600" s="111">
        <f t="shared" si="85"/>
        <v>59.866945637780233</v>
      </c>
      <c r="U600" s="112">
        <f t="shared" si="86"/>
        <v>40.133054362219767</v>
      </c>
      <c r="V600" s="113" t="str">
        <f t="shared" si="87"/>
        <v>BAJO</v>
      </c>
      <c r="X600" s="116">
        <f t="shared" si="88"/>
        <v>0.56982820725175165</v>
      </c>
      <c r="Y600" s="116">
        <f t="shared" si="89"/>
        <v>-0.1735658372622888</v>
      </c>
    </row>
    <row r="601" spans="3:25">
      <c r="C601" s="114">
        <v>592</v>
      </c>
      <c r="D601" s="104" t="s">
        <v>875</v>
      </c>
      <c r="E601" s="104" t="s">
        <v>954</v>
      </c>
      <c r="F601" s="104" t="s">
        <v>955</v>
      </c>
      <c r="G601" s="93" t="s">
        <v>18</v>
      </c>
      <c r="H601" s="140">
        <v>1</v>
      </c>
      <c r="I601" s="105">
        <v>21539</v>
      </c>
      <c r="J601" s="150">
        <v>21120.806796910496</v>
      </c>
      <c r="K601" s="150">
        <v>24500.13588441617</v>
      </c>
      <c r="L601" s="146">
        <v>535500</v>
      </c>
      <c r="M601" s="149"/>
      <c r="N601" s="105">
        <v>15433.835918457789</v>
      </c>
      <c r="O601" s="106">
        <v>13787.242639381917</v>
      </c>
      <c r="P601" s="107">
        <f t="shared" si="81"/>
        <v>6</v>
      </c>
      <c r="Q601" s="108">
        <f t="shared" si="83"/>
        <v>105314</v>
      </c>
      <c r="R601" s="109">
        <f t="shared" si="84"/>
        <v>105314</v>
      </c>
      <c r="S601" s="110">
        <f t="shared" si="82"/>
        <v>192420.20460562364</v>
      </c>
      <c r="T601" s="111">
        <f t="shared" si="85"/>
        <v>182.71094498891281</v>
      </c>
      <c r="U601" s="112">
        <f t="shared" si="86"/>
        <v>-82.710944988912814</v>
      </c>
      <c r="V601" s="113" t="str">
        <f t="shared" si="87"/>
        <v>BAJO</v>
      </c>
      <c r="X601" s="116">
        <f t="shared" si="88"/>
        <v>0.56224130983783105</v>
      </c>
      <c r="Y601" s="116">
        <f t="shared" si="89"/>
        <v>-0.79547828398883336</v>
      </c>
    </row>
    <row r="602" spans="3:25">
      <c r="C602" s="103">
        <v>593</v>
      </c>
      <c r="D602" s="104" t="s">
        <v>875</v>
      </c>
      <c r="E602" s="104" t="s">
        <v>954</v>
      </c>
      <c r="F602" s="104" t="s">
        <v>956</v>
      </c>
      <c r="G602" s="93" t="s">
        <v>18</v>
      </c>
      <c r="H602" s="140">
        <v>1</v>
      </c>
      <c r="I602" s="105">
        <v>235739</v>
      </c>
      <c r="J602" s="150">
        <v>244116.66117219444</v>
      </c>
      <c r="K602" s="150">
        <v>283175.32695974555</v>
      </c>
      <c r="L602" s="146">
        <v>77350</v>
      </c>
      <c r="M602" s="149"/>
      <c r="N602" s="105">
        <v>128876.02173720364</v>
      </c>
      <c r="O602" s="106">
        <v>150209.6028398413</v>
      </c>
      <c r="P602" s="107">
        <f t="shared" si="81"/>
        <v>6</v>
      </c>
      <c r="Q602" s="108">
        <f t="shared" si="83"/>
        <v>186578</v>
      </c>
      <c r="R602" s="109">
        <f t="shared" si="84"/>
        <v>186578</v>
      </c>
      <c r="S602" s="110">
        <f t="shared" si="82"/>
        <v>72619.418451466408</v>
      </c>
      <c r="T602" s="111">
        <f t="shared" si="85"/>
        <v>38.921747714878713</v>
      </c>
      <c r="U602" s="112">
        <f t="shared" si="86"/>
        <v>61.078252285121287</v>
      </c>
      <c r="V602" s="113" t="str">
        <f t="shared" si="87"/>
        <v>BAJO</v>
      </c>
      <c r="X602" s="116">
        <f t="shared" si="88"/>
        <v>0.56940032822903541</v>
      </c>
      <c r="Y602" s="116">
        <f t="shared" si="89"/>
        <v>0.26348765663690255</v>
      </c>
    </row>
    <row r="603" spans="3:25">
      <c r="C603" s="114">
        <v>594</v>
      </c>
      <c r="D603" s="104" t="s">
        <v>875</v>
      </c>
      <c r="E603" s="104" t="s">
        <v>954</v>
      </c>
      <c r="F603" s="104" t="s">
        <v>958</v>
      </c>
      <c r="G603" s="93" t="s">
        <v>18</v>
      </c>
      <c r="H603" s="140">
        <v>1</v>
      </c>
      <c r="I603" s="105">
        <v>671041</v>
      </c>
      <c r="J603" s="150">
        <v>740863.11205815524</v>
      </c>
      <c r="K603" s="150">
        <v>859401.20998746005</v>
      </c>
      <c r="L603" s="146">
        <v>5355000</v>
      </c>
      <c r="M603" s="149"/>
      <c r="N603" s="105">
        <v>476786.80806558835</v>
      </c>
      <c r="O603" s="106">
        <v>427483.05324702448</v>
      </c>
      <c r="P603" s="107">
        <f t="shared" si="81"/>
        <v>6</v>
      </c>
      <c r="Q603" s="108">
        <f t="shared" si="83"/>
        <v>1421763</v>
      </c>
      <c r="R603" s="109">
        <f t="shared" si="84"/>
        <v>1421763</v>
      </c>
      <c r="S603" s="110">
        <f t="shared" si="82"/>
        <v>1765190.4937595718</v>
      </c>
      <c r="T603" s="111">
        <f t="shared" si="85"/>
        <v>124.15504509257673</v>
      </c>
      <c r="U603" s="112">
        <f t="shared" si="86"/>
        <v>-24.155045092576728</v>
      </c>
      <c r="V603" s="113" t="str">
        <f t="shared" si="87"/>
        <v>BAJO</v>
      </c>
      <c r="X603" s="116">
        <f t="shared" si="88"/>
        <v>0.56974877694679893</v>
      </c>
      <c r="Y603" s="116">
        <f t="shared" si="89"/>
        <v>-0.52802189957116619</v>
      </c>
    </row>
    <row r="604" spans="3:25" ht="34.9">
      <c r="C604" s="103">
        <v>595</v>
      </c>
      <c r="D604" s="104" t="s">
        <v>875</v>
      </c>
      <c r="E604" s="104" t="s">
        <v>954</v>
      </c>
      <c r="F604" s="104" t="s">
        <v>959</v>
      </c>
      <c r="G604" s="93" t="s">
        <v>18</v>
      </c>
      <c r="H604" s="140">
        <v>1</v>
      </c>
      <c r="I604" s="105">
        <v>136374</v>
      </c>
      <c r="J604" s="150">
        <v>148660.62989550203</v>
      </c>
      <c r="K604" s="150">
        <v>172446.33067878234</v>
      </c>
      <c r="L604" s="150">
        <v>214200</v>
      </c>
      <c r="M604" s="149"/>
      <c r="N604" s="105">
        <v>103371.7824728562</v>
      </c>
      <c r="O604" s="106">
        <v>86905.530799749424</v>
      </c>
      <c r="P604" s="107">
        <f t="shared" si="81"/>
        <v>6</v>
      </c>
      <c r="Q604" s="108">
        <f t="shared" si="83"/>
        <v>143660</v>
      </c>
      <c r="R604" s="109">
        <f t="shared" si="84"/>
        <v>143660</v>
      </c>
      <c r="S604" s="110">
        <f t="shared" si="82"/>
        <v>42282.476225421568</v>
      </c>
      <c r="T604" s="111">
        <f t="shared" si="85"/>
        <v>29.432323698608915</v>
      </c>
      <c r="U604" s="112">
        <f t="shared" si="86"/>
        <v>70.567676301391089</v>
      </c>
      <c r="V604" s="113" t="str">
        <f t="shared" si="87"/>
        <v>ALTO</v>
      </c>
      <c r="X604" s="116">
        <f t="shared" si="88"/>
        <v>0.56922118471651073</v>
      </c>
      <c r="Y604" s="116">
        <f t="shared" si="89"/>
        <v>-5.071697062508701E-2</v>
      </c>
    </row>
    <row r="605" spans="3:25" ht="34.9">
      <c r="C605" s="114">
        <v>596</v>
      </c>
      <c r="D605" s="104" t="s">
        <v>875</v>
      </c>
      <c r="E605" s="104" t="s">
        <v>954</v>
      </c>
      <c r="F605" s="104" t="s">
        <v>638</v>
      </c>
      <c r="G605" s="93" t="s">
        <v>18</v>
      </c>
      <c r="H605" s="140">
        <v>1</v>
      </c>
      <c r="I605" s="105">
        <v>59024</v>
      </c>
      <c r="J605" s="150">
        <v>66929.195411176726</v>
      </c>
      <c r="K605" s="150">
        <v>77637.866676965001</v>
      </c>
      <c r="L605" s="146">
        <v>190400</v>
      </c>
      <c r="M605" s="149"/>
      <c r="N605" s="105">
        <v>40952.042455129631</v>
      </c>
      <c r="O605" s="106">
        <v>38258.077469200252</v>
      </c>
      <c r="P605" s="107">
        <f t="shared" si="81"/>
        <v>6</v>
      </c>
      <c r="Q605" s="108">
        <f t="shared" si="83"/>
        <v>78867</v>
      </c>
      <c r="R605" s="109">
        <f t="shared" si="84"/>
        <v>78867</v>
      </c>
      <c r="S605" s="110">
        <f t="shared" si="82"/>
        <v>51742.962935000534</v>
      </c>
      <c r="T605" s="111">
        <f t="shared" si="85"/>
        <v>65.60787520128892</v>
      </c>
      <c r="U605" s="112">
        <f t="shared" si="86"/>
        <v>34.39212479871108</v>
      </c>
      <c r="V605" s="113" t="str">
        <f t="shared" si="87"/>
        <v>BAJO</v>
      </c>
      <c r="X605" s="116">
        <f t="shared" si="88"/>
        <v>0.54278531239624883</v>
      </c>
      <c r="Y605" s="116">
        <f t="shared" si="89"/>
        <v>-0.25160079627727694</v>
      </c>
    </row>
    <row r="606" spans="3:25">
      <c r="C606" s="103">
        <v>597</v>
      </c>
      <c r="D606" s="104" t="s">
        <v>875</v>
      </c>
      <c r="E606" s="104" t="s">
        <v>954</v>
      </c>
      <c r="F606" s="104" t="s">
        <v>960</v>
      </c>
      <c r="G606" s="93" t="s">
        <v>18</v>
      </c>
      <c r="H606" s="140">
        <v>1</v>
      </c>
      <c r="I606" s="105">
        <v>10472</v>
      </c>
      <c r="J606" s="150">
        <v>11105.361453884596</v>
      </c>
      <c r="K606" s="150">
        <v>12882.21928650613</v>
      </c>
      <c r="L606" s="146">
        <v>238000</v>
      </c>
      <c r="M606" s="149"/>
      <c r="N606" s="105">
        <v>7486.4579658763578</v>
      </c>
      <c r="O606" s="106">
        <v>6691.7623721027358</v>
      </c>
      <c r="P606" s="107">
        <f t="shared" si="81"/>
        <v>6</v>
      </c>
      <c r="Q606" s="108">
        <f t="shared" si="83"/>
        <v>47773</v>
      </c>
      <c r="R606" s="109">
        <f t="shared" si="84"/>
        <v>47773</v>
      </c>
      <c r="S606" s="110">
        <f t="shared" si="82"/>
        <v>85098.209910124875</v>
      </c>
      <c r="T606" s="111">
        <f t="shared" si="85"/>
        <v>178.13034540456925</v>
      </c>
      <c r="U606" s="112">
        <f t="shared" si="86"/>
        <v>-78.130345404569255</v>
      </c>
      <c r="V606" s="113" t="str">
        <f t="shared" si="87"/>
        <v>BAJO</v>
      </c>
      <c r="X606" s="116">
        <f t="shared" si="88"/>
        <v>0.56490912523383729</v>
      </c>
      <c r="Y606" s="116">
        <f t="shared" si="89"/>
        <v>-0.7807966843195947</v>
      </c>
    </row>
    <row r="607" spans="3:25">
      <c r="C607" s="114">
        <v>598</v>
      </c>
      <c r="D607" s="104" t="s">
        <v>875</v>
      </c>
      <c r="E607" s="104" t="s">
        <v>954</v>
      </c>
      <c r="F607" s="104" t="s">
        <v>961</v>
      </c>
      <c r="G607" s="93" t="s">
        <v>18</v>
      </c>
      <c r="H607" s="140">
        <v>1</v>
      </c>
      <c r="I607" s="105">
        <v>3689</v>
      </c>
      <c r="J607" s="150">
        <v>3387.5771013175827</v>
      </c>
      <c r="K607" s="150">
        <v>3929.5894375283956</v>
      </c>
      <c r="L607" s="146">
        <v>537880</v>
      </c>
      <c r="M607" s="149"/>
      <c r="N607" s="105">
        <v>3394.0471748282739</v>
      </c>
      <c r="O607" s="106">
        <v>2357.0488619753605</v>
      </c>
      <c r="P607" s="107">
        <f t="shared" si="81"/>
        <v>6</v>
      </c>
      <c r="Q607" s="108">
        <f t="shared" si="83"/>
        <v>92440</v>
      </c>
      <c r="R607" s="109">
        <f t="shared" si="84"/>
        <v>92440</v>
      </c>
      <c r="S607" s="110">
        <f t="shared" si="82"/>
        <v>199207.63046048739</v>
      </c>
      <c r="T607" s="111">
        <f t="shared" si="85"/>
        <v>215.49938388196384</v>
      </c>
      <c r="U607" s="112">
        <f t="shared" si="86"/>
        <v>-115.49938388196384</v>
      </c>
      <c r="V607" s="113" t="str">
        <f t="shared" si="87"/>
        <v>BAJO</v>
      </c>
      <c r="X607" s="116">
        <f t="shared" si="88"/>
        <v>0.56509271382196868</v>
      </c>
      <c r="Y607" s="116">
        <f t="shared" si="89"/>
        <v>-0.96009303331890961</v>
      </c>
    </row>
    <row r="608" spans="3:25">
      <c r="C608" s="103">
        <v>599</v>
      </c>
      <c r="D608" s="104" t="s">
        <v>875</v>
      </c>
      <c r="E608" s="104" t="s">
        <v>954</v>
      </c>
      <c r="F608" s="104" t="s">
        <v>962</v>
      </c>
      <c r="G608" s="93" t="s">
        <v>18</v>
      </c>
      <c r="H608" s="140">
        <v>1</v>
      </c>
      <c r="I608" s="105">
        <v>3689</v>
      </c>
      <c r="J608" s="150">
        <v>3387.5771013175827</v>
      </c>
      <c r="K608" s="150">
        <v>3929.5894375283956</v>
      </c>
      <c r="L608" s="146">
        <v>357000</v>
      </c>
      <c r="M608" s="149"/>
      <c r="N608" s="105">
        <v>3394.0471748282739</v>
      </c>
      <c r="O608" s="106">
        <v>2357.0488619753605</v>
      </c>
      <c r="P608" s="107">
        <f t="shared" si="81"/>
        <v>6</v>
      </c>
      <c r="Q608" s="108">
        <f t="shared" si="83"/>
        <v>62293</v>
      </c>
      <c r="R608" s="109">
        <f t="shared" si="84"/>
        <v>62293</v>
      </c>
      <c r="S608" s="110">
        <f t="shared" si="82"/>
        <v>131797.94262872433</v>
      </c>
      <c r="T608" s="111">
        <f t="shared" si="85"/>
        <v>211.57745272939869</v>
      </c>
      <c r="U608" s="112">
        <f t="shared" si="86"/>
        <v>-111.57745272939869</v>
      </c>
      <c r="V608" s="113" t="str">
        <f t="shared" si="87"/>
        <v>BAJO</v>
      </c>
      <c r="X608" s="116">
        <f t="shared" si="88"/>
        <v>0.56509271382196868</v>
      </c>
      <c r="Y608" s="116">
        <f t="shared" si="89"/>
        <v>-0.94077986290594451</v>
      </c>
    </row>
    <row r="609" spans="3:25">
      <c r="C609" s="114">
        <v>600</v>
      </c>
      <c r="D609" s="104" t="s">
        <v>875</v>
      </c>
      <c r="E609" s="104" t="s">
        <v>954</v>
      </c>
      <c r="F609" s="104" t="s">
        <v>963</v>
      </c>
      <c r="G609" s="93" t="s">
        <v>18</v>
      </c>
      <c r="H609" s="140">
        <v>1</v>
      </c>
      <c r="I609" s="105">
        <v>221816</v>
      </c>
      <c r="J609" s="150">
        <v>234891.65048614267</v>
      </c>
      <c r="K609" s="150">
        <v>272474.31456392544</v>
      </c>
      <c r="L609" s="146">
        <v>535500</v>
      </c>
      <c r="M609" s="149"/>
      <c r="N609" s="105">
        <v>197427.39430534013</v>
      </c>
      <c r="O609" s="106">
        <v>152546.74232616412</v>
      </c>
      <c r="P609" s="107">
        <f t="shared" si="81"/>
        <v>6</v>
      </c>
      <c r="Q609" s="108">
        <f t="shared" si="83"/>
        <v>269109</v>
      </c>
      <c r="R609" s="109">
        <f t="shared" si="84"/>
        <v>269109</v>
      </c>
      <c r="S609" s="110">
        <f t="shared" si="82"/>
        <v>124571.23637241854</v>
      </c>
      <c r="T609" s="111">
        <f t="shared" si="85"/>
        <v>46.290252786944528</v>
      </c>
      <c r="U609" s="112">
        <f t="shared" si="86"/>
        <v>53.709747213055472</v>
      </c>
      <c r="V609" s="113" t="str">
        <f t="shared" si="87"/>
        <v>BAJO</v>
      </c>
      <c r="X609" s="116">
        <f t="shared" si="88"/>
        <v>0.45408546008625666</v>
      </c>
      <c r="Y609" s="116">
        <f t="shared" si="89"/>
        <v>-0.17573919861468773</v>
      </c>
    </row>
    <row r="610" spans="3:25">
      <c r="C610" s="103">
        <v>601</v>
      </c>
      <c r="D610" s="104" t="s">
        <v>875</v>
      </c>
      <c r="E610" s="104" t="s">
        <v>954</v>
      </c>
      <c r="F610" s="104" t="s">
        <v>178</v>
      </c>
      <c r="G610" s="93" t="s">
        <v>18</v>
      </c>
      <c r="H610" s="140">
        <v>1</v>
      </c>
      <c r="I610" s="138">
        <v>185283</v>
      </c>
      <c r="J610" s="150">
        <v>450951.56348477962</v>
      </c>
      <c r="K610" s="150">
        <v>523103.81364234426</v>
      </c>
      <c r="L610" s="150">
        <v>654500</v>
      </c>
      <c r="M610" s="149"/>
      <c r="N610" s="105">
        <v>373736.27285619325</v>
      </c>
      <c r="O610" s="106">
        <v>288802.08498642722</v>
      </c>
      <c r="P610" s="107">
        <f t="shared" si="81"/>
        <v>6</v>
      </c>
      <c r="Q610" s="108">
        <f t="shared" si="83"/>
        <v>412729</v>
      </c>
      <c r="R610" s="109">
        <f t="shared" si="84"/>
        <v>412729</v>
      </c>
      <c r="S610" s="110">
        <f t="shared" si="82"/>
        <v>153137.61579952415</v>
      </c>
      <c r="T610" s="111">
        <f t="shared" si="85"/>
        <v>37.1036723369388</v>
      </c>
      <c r="U610" s="112">
        <f t="shared" si="86"/>
        <v>62.8963276630612</v>
      </c>
      <c r="V610" s="113" t="str">
        <f t="shared" si="87"/>
        <v>BAJO</v>
      </c>
      <c r="X610" s="116">
        <f t="shared" si="88"/>
        <v>-0.35844299736025897</v>
      </c>
      <c r="Y610" s="116">
        <f t="shared" si="89"/>
        <v>-0.55107831046522049</v>
      </c>
    </row>
    <row r="611" spans="3:25">
      <c r="C611" s="114">
        <v>602</v>
      </c>
      <c r="D611" s="104" t="s">
        <v>875</v>
      </c>
      <c r="E611" s="104" t="s">
        <v>954</v>
      </c>
      <c r="F611" s="104" t="s">
        <v>964</v>
      </c>
      <c r="G611" s="93" t="s">
        <v>18</v>
      </c>
      <c r="H611" s="140">
        <v>1</v>
      </c>
      <c r="I611" s="105">
        <v>23562</v>
      </c>
      <c r="J611" s="150">
        <v>25082.799145842797</v>
      </c>
      <c r="K611" s="150">
        <v>29096.047009177641</v>
      </c>
      <c r="L611" s="146">
        <v>714000</v>
      </c>
      <c r="M611" s="149"/>
      <c r="N611" s="105">
        <v>16523.283159760693</v>
      </c>
      <c r="O611" s="106">
        <v>15049.275840467739</v>
      </c>
      <c r="P611" s="107">
        <f t="shared" si="81"/>
        <v>6</v>
      </c>
      <c r="Q611" s="108">
        <f t="shared" si="83"/>
        <v>137219</v>
      </c>
      <c r="R611" s="109">
        <f t="shared" si="84"/>
        <v>137219</v>
      </c>
      <c r="S611" s="110">
        <f t="shared" si="82"/>
        <v>257989.73935675426</v>
      </c>
      <c r="T611" s="111">
        <f t="shared" si="85"/>
        <v>188.0131318234022</v>
      </c>
      <c r="U611" s="112">
        <f t="shared" si="86"/>
        <v>-88.013131823402205</v>
      </c>
      <c r="V611" s="113" t="str">
        <f t="shared" si="87"/>
        <v>BAJO</v>
      </c>
      <c r="X611" s="116">
        <f t="shared" si="88"/>
        <v>0.56565672991662574</v>
      </c>
      <c r="Y611" s="116">
        <f t="shared" si="89"/>
        <v>-0.82828908533074863</v>
      </c>
    </row>
    <row r="612" spans="3:25" ht="52.15">
      <c r="C612" s="103">
        <v>603</v>
      </c>
      <c r="D612" s="104" t="s">
        <v>875</v>
      </c>
      <c r="E612" s="104" t="s">
        <v>954</v>
      </c>
      <c r="F612" s="104" t="s">
        <v>965</v>
      </c>
      <c r="G612" s="93" t="s">
        <v>18</v>
      </c>
      <c r="H612" s="140">
        <v>1</v>
      </c>
      <c r="I612" s="105">
        <v>350693</v>
      </c>
      <c r="J612" s="150">
        <v>363143.35572921397</v>
      </c>
      <c r="K612" s="150">
        <v>421246.29264588823</v>
      </c>
      <c r="L612" s="146">
        <v>535500</v>
      </c>
      <c r="M612" s="149"/>
      <c r="N612" s="105">
        <v>228099.52432971416</v>
      </c>
      <c r="O612" s="106">
        <v>223436.28648987264</v>
      </c>
      <c r="P612" s="107">
        <f t="shared" si="81"/>
        <v>6</v>
      </c>
      <c r="Q612" s="108">
        <f t="shared" si="83"/>
        <v>353686</v>
      </c>
      <c r="R612" s="109">
        <f t="shared" si="84"/>
        <v>353686</v>
      </c>
      <c r="S612" s="110">
        <f t="shared" si="82"/>
        <v>108363.64250717162</v>
      </c>
      <c r="T612" s="111">
        <f t="shared" si="85"/>
        <v>30.638374859952506</v>
      </c>
      <c r="U612" s="112">
        <f t="shared" si="86"/>
        <v>69.361625140047494</v>
      </c>
      <c r="V612" s="113" t="str">
        <f t="shared" si="87"/>
        <v>BAJO</v>
      </c>
      <c r="X612" s="116">
        <f t="shared" si="88"/>
        <v>0.56954362923452606</v>
      </c>
      <c r="Y612" s="116">
        <f t="shared" si="89"/>
        <v>-8.4623083752254826E-3</v>
      </c>
    </row>
    <row r="613" spans="3:25">
      <c r="C613" s="114">
        <v>604</v>
      </c>
      <c r="D613" s="104" t="s">
        <v>875</v>
      </c>
      <c r="E613" s="104" t="s">
        <v>954</v>
      </c>
      <c r="F613" s="104" t="s">
        <v>966</v>
      </c>
      <c r="G613" s="93" t="s">
        <v>18</v>
      </c>
      <c r="H613" s="140">
        <v>1</v>
      </c>
      <c r="I613" s="105">
        <v>88893</v>
      </c>
      <c r="J613" s="150">
        <v>83588.464975011346</v>
      </c>
      <c r="K613" s="150">
        <v>96962.619371013163</v>
      </c>
      <c r="L613" s="146">
        <v>535500</v>
      </c>
      <c r="M613" s="149"/>
      <c r="N613" s="105">
        <v>63956.139973410151</v>
      </c>
      <c r="O613" s="106">
        <v>56681.992482773021</v>
      </c>
      <c r="P613" s="107">
        <f t="shared" si="81"/>
        <v>6</v>
      </c>
      <c r="Q613" s="108">
        <f t="shared" si="83"/>
        <v>154264</v>
      </c>
      <c r="R613" s="109">
        <f t="shared" si="84"/>
        <v>154264</v>
      </c>
      <c r="S613" s="110">
        <f t="shared" si="82"/>
        <v>171060.65814168609</v>
      </c>
      <c r="T613" s="111">
        <f t="shared" si="85"/>
        <v>110.88825529072635</v>
      </c>
      <c r="U613" s="112">
        <f t="shared" si="86"/>
        <v>-10.888255290726349</v>
      </c>
      <c r="V613" s="113" t="str">
        <f t="shared" si="87"/>
        <v>BAJO</v>
      </c>
      <c r="X613" s="116">
        <f t="shared" si="88"/>
        <v>0.56827585104769662</v>
      </c>
      <c r="Y613" s="116">
        <f t="shared" si="89"/>
        <v>-0.42376056630192399</v>
      </c>
    </row>
    <row r="614" spans="3:25" ht="34.9">
      <c r="C614" s="103">
        <v>605</v>
      </c>
      <c r="D614" s="104" t="s">
        <v>875</v>
      </c>
      <c r="E614" s="104" t="s">
        <v>954</v>
      </c>
      <c r="F614" s="104" t="s">
        <v>967</v>
      </c>
      <c r="G614" s="93" t="s">
        <v>18</v>
      </c>
      <c r="H614" s="140">
        <v>1</v>
      </c>
      <c r="I614" s="105">
        <v>556920</v>
      </c>
      <c r="J614" s="150">
        <v>538812.54870967742</v>
      </c>
      <c r="K614" s="150">
        <v>625022.5565032257</v>
      </c>
      <c r="L614" s="150">
        <v>380800</v>
      </c>
      <c r="M614" s="149"/>
      <c r="N614" s="105">
        <v>390971.88690449815</v>
      </c>
      <c r="O614" s="106">
        <v>354768.4829818334</v>
      </c>
      <c r="P614" s="107">
        <f t="shared" si="81"/>
        <v>6</v>
      </c>
      <c r="Q614" s="108">
        <f t="shared" si="83"/>
        <v>474549</v>
      </c>
      <c r="R614" s="109">
        <f t="shared" si="84"/>
        <v>474549</v>
      </c>
      <c r="S614" s="110">
        <f t="shared" si="82"/>
        <v>103019.78582748519</v>
      </c>
      <c r="T614" s="111">
        <f t="shared" si="85"/>
        <v>21.708988076570638</v>
      </c>
      <c r="U614" s="112">
        <f t="shared" si="86"/>
        <v>78.291011923429366</v>
      </c>
      <c r="V614" s="113" t="str">
        <f t="shared" si="87"/>
        <v>ALTO</v>
      </c>
      <c r="X614" s="116">
        <f t="shared" si="88"/>
        <v>0.56981250228058777</v>
      </c>
      <c r="Y614" s="116">
        <f t="shared" si="89"/>
        <v>0.17357743878925042</v>
      </c>
    </row>
    <row r="615" spans="3:25">
      <c r="C615" s="114">
        <v>606</v>
      </c>
      <c r="D615" s="104" t="s">
        <v>875</v>
      </c>
      <c r="E615" s="104" t="s">
        <v>954</v>
      </c>
      <c r="F615" s="104" t="s">
        <v>969</v>
      </c>
      <c r="G615" s="93" t="s">
        <v>18</v>
      </c>
      <c r="H615" s="140">
        <v>1</v>
      </c>
      <c r="I615" s="105">
        <v>44030</v>
      </c>
      <c r="J615" s="150">
        <v>43724.292267151293</v>
      </c>
      <c r="K615" s="150">
        <v>50720.179029895495</v>
      </c>
      <c r="L615" s="146">
        <v>214200</v>
      </c>
      <c r="M615" s="149">
        <v>57441.524761472057</v>
      </c>
      <c r="N615" s="105">
        <v>31174.951828052293</v>
      </c>
      <c r="O615" s="106">
        <v>28091.022969304657</v>
      </c>
      <c r="P615" s="107">
        <f t="shared" si="81"/>
        <v>7</v>
      </c>
      <c r="Q615" s="108">
        <f t="shared" si="83"/>
        <v>67055</v>
      </c>
      <c r="R615" s="109">
        <f t="shared" si="84"/>
        <v>67055</v>
      </c>
      <c r="S615" s="110">
        <f t="shared" si="82"/>
        <v>60816.983315473182</v>
      </c>
      <c r="T615" s="111">
        <f t="shared" si="85"/>
        <v>90.697163992950834</v>
      </c>
      <c r="U615" s="112">
        <f t="shared" si="86"/>
        <v>9.3028360070491658</v>
      </c>
      <c r="V615" s="113" t="str">
        <f t="shared" si="87"/>
        <v>BAJO</v>
      </c>
      <c r="X615" s="116">
        <f t="shared" si="88"/>
        <v>0.56740464909775712</v>
      </c>
      <c r="Y615" s="116">
        <f t="shared" si="89"/>
        <v>-0.34337484154798298</v>
      </c>
    </row>
    <row r="616" spans="3:25" ht="34.9">
      <c r="C616" s="103">
        <v>607</v>
      </c>
      <c r="D616" s="104" t="s">
        <v>875</v>
      </c>
      <c r="E616" s="104" t="s">
        <v>954</v>
      </c>
      <c r="F616" s="104" t="s">
        <v>970</v>
      </c>
      <c r="G616" s="93" t="s">
        <v>18</v>
      </c>
      <c r="H616" s="140">
        <v>1</v>
      </c>
      <c r="I616" s="105">
        <v>424949</v>
      </c>
      <c r="J616" s="150">
        <v>445891.06334393454</v>
      </c>
      <c r="K616" s="150">
        <v>517233.63347896398</v>
      </c>
      <c r="L616" s="150">
        <v>714000</v>
      </c>
      <c r="M616" s="149">
        <v>553304.25988187187</v>
      </c>
      <c r="N616" s="105">
        <v>346276.61546643032</v>
      </c>
      <c r="O616" s="106">
        <v>270683.44706619339</v>
      </c>
      <c r="P616" s="107">
        <f t="shared" si="81"/>
        <v>7</v>
      </c>
      <c r="Q616" s="108">
        <f t="shared" si="83"/>
        <v>467477</v>
      </c>
      <c r="R616" s="109">
        <f t="shared" si="84"/>
        <v>467477</v>
      </c>
      <c r="S616" s="110">
        <f t="shared" si="82"/>
        <v>134327.66430080516</v>
      </c>
      <c r="T616" s="111">
        <f t="shared" si="85"/>
        <v>28.734603905818929</v>
      </c>
      <c r="U616" s="112">
        <f t="shared" si="86"/>
        <v>71.265396094181071</v>
      </c>
      <c r="V616" s="113" t="str">
        <f t="shared" si="87"/>
        <v>ALTO</v>
      </c>
      <c r="X616" s="116">
        <f t="shared" si="88"/>
        <v>0.56991129160580789</v>
      </c>
      <c r="Y616" s="116">
        <f t="shared" si="89"/>
        <v>-9.0973459656838729E-2</v>
      </c>
    </row>
    <row r="617" spans="3:25">
      <c r="C617" s="114">
        <v>608</v>
      </c>
      <c r="D617" s="104" t="s">
        <v>875</v>
      </c>
      <c r="E617" s="104" t="s">
        <v>954</v>
      </c>
      <c r="F617" s="104" t="s">
        <v>971</v>
      </c>
      <c r="G617" s="93" t="s">
        <v>18</v>
      </c>
      <c r="H617" s="140">
        <v>1</v>
      </c>
      <c r="I617" s="105">
        <v>50813</v>
      </c>
      <c r="J617" s="150">
        <v>47072.593112221715</v>
      </c>
      <c r="K617" s="150">
        <v>54604.208010177194</v>
      </c>
      <c r="L617" s="146">
        <v>142800</v>
      </c>
      <c r="M617" s="149"/>
      <c r="N617" s="105">
        <v>35923.824418347001</v>
      </c>
      <c r="O617" s="106">
        <v>32396.97849237837</v>
      </c>
      <c r="P617" s="107">
        <f t="shared" si="81"/>
        <v>6</v>
      </c>
      <c r="Q617" s="108">
        <f t="shared" si="83"/>
        <v>60602</v>
      </c>
      <c r="R617" s="109">
        <f t="shared" si="84"/>
        <v>60602</v>
      </c>
      <c r="S617" s="110">
        <f t="shared" si="82"/>
        <v>37585.213565194652</v>
      </c>
      <c r="T617" s="111">
        <f t="shared" si="85"/>
        <v>62.019757706337501</v>
      </c>
      <c r="U617" s="112">
        <f t="shared" si="86"/>
        <v>37.980242293662499</v>
      </c>
      <c r="V617" s="113" t="str">
        <f t="shared" si="87"/>
        <v>BAJO</v>
      </c>
      <c r="X617" s="116">
        <f t="shared" si="88"/>
        <v>0.56844873703126775</v>
      </c>
      <c r="Y617" s="116">
        <f t="shared" si="89"/>
        <v>-0.16152932246460514</v>
      </c>
    </row>
    <row r="618" spans="3:25" ht="34.9">
      <c r="C618" s="103">
        <v>609</v>
      </c>
      <c r="D618" s="104" t="s">
        <v>875</v>
      </c>
      <c r="E618" s="104" t="s">
        <v>954</v>
      </c>
      <c r="F618" s="104" t="s">
        <v>972</v>
      </c>
      <c r="G618" s="93" t="s">
        <v>18</v>
      </c>
      <c r="H618" s="140">
        <v>1</v>
      </c>
      <c r="I618" s="105">
        <v>495516</v>
      </c>
      <c r="J618" s="150">
        <v>553650.3818900499</v>
      </c>
      <c r="K618" s="150">
        <v>642234.44299245777</v>
      </c>
      <c r="L618" s="146">
        <v>214200</v>
      </c>
      <c r="M618" s="149"/>
      <c r="N618" s="105">
        <v>360788.61141147802</v>
      </c>
      <c r="O618" s="106">
        <v>315620.01399039465</v>
      </c>
      <c r="P618" s="107">
        <f t="shared" si="81"/>
        <v>6</v>
      </c>
      <c r="Q618" s="108">
        <f t="shared" si="83"/>
        <v>430335</v>
      </c>
      <c r="R618" s="109">
        <f t="shared" si="84"/>
        <v>430335</v>
      </c>
      <c r="S618" s="110">
        <f t="shared" si="82"/>
        <v>146666.96203646879</v>
      </c>
      <c r="T618" s="111">
        <f t="shared" si="85"/>
        <v>34.082043532705633</v>
      </c>
      <c r="U618" s="112">
        <f t="shared" si="86"/>
        <v>65.917956467294374</v>
      </c>
      <c r="V618" s="113" t="str">
        <f t="shared" si="87"/>
        <v>BAJO</v>
      </c>
      <c r="X618" s="116">
        <f t="shared" si="88"/>
        <v>0.56997648449214044</v>
      </c>
      <c r="Y618" s="116">
        <f t="shared" si="89"/>
        <v>0.15146571856809229</v>
      </c>
    </row>
    <row r="619" spans="3:25" ht="34.9">
      <c r="C619" s="114">
        <v>610</v>
      </c>
      <c r="D619" s="104" t="s">
        <v>875</v>
      </c>
      <c r="E619" s="104" t="s">
        <v>954</v>
      </c>
      <c r="F619" s="104" t="s">
        <v>973</v>
      </c>
      <c r="G619" s="93" t="s">
        <v>18</v>
      </c>
      <c r="H619" s="140">
        <v>1</v>
      </c>
      <c r="I619" s="105">
        <v>535619</v>
      </c>
      <c r="J619" s="150">
        <v>605735.6072058155</v>
      </c>
      <c r="K619" s="150">
        <v>702653.30435874604</v>
      </c>
      <c r="L619" s="150">
        <v>333200</v>
      </c>
      <c r="M619" s="149"/>
      <c r="N619" s="105">
        <v>469551.76100155112</v>
      </c>
      <c r="O619" s="106">
        <v>341171.4854875757</v>
      </c>
      <c r="P619" s="107">
        <f t="shared" si="81"/>
        <v>6</v>
      </c>
      <c r="Q619" s="108">
        <f t="shared" si="83"/>
        <v>497989</v>
      </c>
      <c r="R619" s="109">
        <f t="shared" si="84"/>
        <v>497989</v>
      </c>
      <c r="S619" s="110">
        <f t="shared" si="82"/>
        <v>133833.63408997565</v>
      </c>
      <c r="T619" s="111">
        <f t="shared" si="85"/>
        <v>26.874817333309704</v>
      </c>
      <c r="U619" s="112">
        <f t="shared" si="86"/>
        <v>73.125182666690293</v>
      </c>
      <c r="V619" s="113" t="str">
        <f t="shared" si="87"/>
        <v>ALTO</v>
      </c>
      <c r="X619" s="116">
        <f t="shared" si="88"/>
        <v>0.56994069781223089</v>
      </c>
      <c r="Y619" s="116">
        <f t="shared" si="89"/>
        <v>7.5563918078511774E-2</v>
      </c>
    </row>
    <row r="620" spans="3:25" ht="34.9">
      <c r="C620" s="103">
        <v>611</v>
      </c>
      <c r="D620" s="104" t="s">
        <v>875</v>
      </c>
      <c r="E620" s="104" t="s">
        <v>954</v>
      </c>
      <c r="F620" s="104" t="s">
        <v>974</v>
      </c>
      <c r="G620" s="93" t="s">
        <v>18</v>
      </c>
      <c r="H620" s="140">
        <v>1</v>
      </c>
      <c r="I620" s="105">
        <v>541212</v>
      </c>
      <c r="J620" s="150">
        <v>567807.01750113571</v>
      </c>
      <c r="K620" s="150">
        <v>658656.14030131756</v>
      </c>
      <c r="L620" s="146">
        <v>214200</v>
      </c>
      <c r="M620" s="148">
        <v>942875.62653339386</v>
      </c>
      <c r="N620" s="105">
        <v>508618.22169288725</v>
      </c>
      <c r="O620" s="106">
        <v>344735.26372937986</v>
      </c>
      <c r="P620" s="107">
        <f t="shared" si="81"/>
        <v>7</v>
      </c>
      <c r="Q620" s="108">
        <f t="shared" si="83"/>
        <v>539729</v>
      </c>
      <c r="R620" s="109">
        <f t="shared" si="84"/>
        <v>539729</v>
      </c>
      <c r="S620" s="110">
        <f t="shared" si="82"/>
        <v>214616.27188134086</v>
      </c>
      <c r="T620" s="111">
        <f t="shared" si="85"/>
        <v>39.763709543371</v>
      </c>
      <c r="U620" s="112">
        <f t="shared" si="86"/>
        <v>60.236290456629</v>
      </c>
      <c r="V620" s="113" t="str">
        <f t="shared" si="87"/>
        <v>BAJO</v>
      </c>
      <c r="X620" s="116">
        <f t="shared" si="88"/>
        <v>0.56993512687131442</v>
      </c>
      <c r="Y620" s="116">
        <f t="shared" si="89"/>
        <v>2.7476752221948422E-3</v>
      </c>
    </row>
    <row r="621" spans="3:25" ht="34.9">
      <c r="C621" s="114">
        <v>612</v>
      </c>
      <c r="D621" s="104" t="s">
        <v>875</v>
      </c>
      <c r="E621" s="104" t="s">
        <v>954</v>
      </c>
      <c r="F621" s="104" t="s">
        <v>978</v>
      </c>
      <c r="G621" s="93" t="s">
        <v>18</v>
      </c>
      <c r="H621" s="140">
        <v>1</v>
      </c>
      <c r="I621" s="105">
        <v>37723</v>
      </c>
      <c r="J621" s="150">
        <v>43198.972339845524</v>
      </c>
      <c r="K621" s="150">
        <v>50110.807914220808</v>
      </c>
      <c r="L621" s="146">
        <v>77350</v>
      </c>
      <c r="M621" s="149"/>
      <c r="N621" s="105">
        <v>25196.959273210727</v>
      </c>
      <c r="O621" s="106">
        <v>24088.132386719568</v>
      </c>
      <c r="P621" s="107">
        <f t="shared" si="81"/>
        <v>6</v>
      </c>
      <c r="Q621" s="108">
        <f t="shared" si="83"/>
        <v>42945</v>
      </c>
      <c r="R621" s="109">
        <f t="shared" si="84"/>
        <v>42945</v>
      </c>
      <c r="S621" s="110">
        <f t="shared" si="82"/>
        <v>17948.820848376461</v>
      </c>
      <c r="T621" s="111">
        <f t="shared" si="85"/>
        <v>41.794902429564466</v>
      </c>
      <c r="U621" s="112">
        <f t="shared" si="86"/>
        <v>58.205097570435534</v>
      </c>
      <c r="V621" s="113" t="str">
        <f t="shared" si="87"/>
        <v>BAJO</v>
      </c>
      <c r="X621" s="116">
        <f t="shared" si="88"/>
        <v>0.56604087832055006</v>
      </c>
      <c r="Y621" s="116">
        <f t="shared" si="89"/>
        <v>-0.12159739201303993</v>
      </c>
    </row>
    <row r="622" spans="3:25">
      <c r="C622" s="103">
        <v>613</v>
      </c>
      <c r="D622" s="104" t="s">
        <v>875</v>
      </c>
      <c r="E622" s="104" t="s">
        <v>954</v>
      </c>
      <c r="F622" s="104" t="s">
        <v>979</v>
      </c>
      <c r="G622" s="93" t="s">
        <v>18</v>
      </c>
      <c r="H622" s="140">
        <v>1</v>
      </c>
      <c r="I622" s="105">
        <v>65450</v>
      </c>
      <c r="J622" s="150">
        <v>61399.834961381173</v>
      </c>
      <c r="K622" s="150">
        <v>71223.808555202166</v>
      </c>
      <c r="L622" s="146">
        <v>380800</v>
      </c>
      <c r="M622" s="149"/>
      <c r="N622" s="105">
        <v>42111.32605805451</v>
      </c>
      <c r="O622" s="106">
        <v>41690.232616412613</v>
      </c>
      <c r="P622" s="107">
        <f t="shared" si="81"/>
        <v>6</v>
      </c>
      <c r="Q622" s="108">
        <f t="shared" si="83"/>
        <v>110446</v>
      </c>
      <c r="R622" s="109">
        <f t="shared" si="84"/>
        <v>110446</v>
      </c>
      <c r="S622" s="110">
        <f t="shared" si="82"/>
        <v>121419.94286351791</v>
      </c>
      <c r="T622" s="111">
        <f t="shared" si="85"/>
        <v>109.93602562656675</v>
      </c>
      <c r="U622" s="112">
        <f t="shared" si="86"/>
        <v>-9.9360256265667459</v>
      </c>
      <c r="V622" s="113" t="str">
        <f t="shared" si="87"/>
        <v>BAJO</v>
      </c>
      <c r="X622" s="116">
        <f t="shared" si="88"/>
        <v>0.56991208473693289</v>
      </c>
      <c r="Y622" s="116">
        <f t="shared" si="89"/>
        <v>-0.40740271263785016</v>
      </c>
    </row>
    <row r="623" spans="3:25" ht="34.9">
      <c r="C623" s="114">
        <v>614</v>
      </c>
      <c r="D623" s="104" t="s">
        <v>875</v>
      </c>
      <c r="E623" s="104" t="s">
        <v>954</v>
      </c>
      <c r="F623" s="104" t="s">
        <v>980</v>
      </c>
      <c r="G623" s="93" t="s">
        <v>18</v>
      </c>
      <c r="H623" s="140">
        <v>1</v>
      </c>
      <c r="I623" s="105">
        <v>126021</v>
      </c>
      <c r="J623" s="150">
        <v>113329.18263516582</v>
      </c>
      <c r="K623" s="150">
        <v>131461.85185679235</v>
      </c>
      <c r="L623" s="150">
        <v>166600</v>
      </c>
      <c r="M623" s="149"/>
      <c r="N623" s="105">
        <v>109978.30228229561</v>
      </c>
      <c r="O623" s="106">
        <v>80308.891000208809</v>
      </c>
      <c r="P623" s="107">
        <f t="shared" si="81"/>
        <v>6</v>
      </c>
      <c r="Q623" s="108">
        <f t="shared" si="83"/>
        <v>121283</v>
      </c>
      <c r="R623" s="109">
        <f t="shared" si="84"/>
        <v>121283</v>
      </c>
      <c r="S623" s="110">
        <f t="shared" si="82"/>
        <v>25979.559809460057</v>
      </c>
      <c r="T623" s="111">
        <f t="shared" si="85"/>
        <v>21.420611140440172</v>
      </c>
      <c r="U623" s="112">
        <f t="shared" si="86"/>
        <v>78.579388859559828</v>
      </c>
      <c r="V623" s="113" t="str">
        <f t="shared" si="87"/>
        <v>ALTO</v>
      </c>
      <c r="X623" s="116">
        <f t="shared" si="88"/>
        <v>0.56920358917261527</v>
      </c>
      <c r="Y623" s="116">
        <f t="shared" si="89"/>
        <v>3.9065656357444987E-2</v>
      </c>
    </row>
    <row r="624" spans="3:25" ht="34.9">
      <c r="C624" s="103">
        <v>615</v>
      </c>
      <c r="D624" s="104" t="s">
        <v>875</v>
      </c>
      <c r="E624" s="104" t="s">
        <v>954</v>
      </c>
      <c r="F624" s="104" t="s">
        <v>981</v>
      </c>
      <c r="G624" s="93" t="s">
        <v>18</v>
      </c>
      <c r="H624" s="140">
        <v>1</v>
      </c>
      <c r="I624" s="105">
        <v>22134</v>
      </c>
      <c r="J624" s="150"/>
      <c r="K624" s="150"/>
      <c r="L624" s="146">
        <v>535500</v>
      </c>
      <c r="M624" s="149"/>
      <c r="N624" s="105">
        <v>16621.054066031465</v>
      </c>
      <c r="O624" s="106">
        <v>14131.232407600752</v>
      </c>
      <c r="P624" s="107">
        <f t="shared" si="81"/>
        <v>4</v>
      </c>
      <c r="Q624" s="108">
        <f t="shared" si="83"/>
        <v>147097</v>
      </c>
      <c r="R624" s="109">
        <f t="shared" si="84"/>
        <v>147097</v>
      </c>
      <c r="S624" s="110">
        <f t="shared" si="82"/>
        <v>224263.52222110584</v>
      </c>
      <c r="T624" s="111">
        <f t="shared" si="85"/>
        <v>152.45961659388422</v>
      </c>
      <c r="U624" s="112">
        <f t="shared" si="86"/>
        <v>-52.45961659388422</v>
      </c>
      <c r="V624" s="113" t="str">
        <f t="shared" si="87"/>
        <v>BAJO</v>
      </c>
      <c r="X624" s="116">
        <f t="shared" si="88"/>
        <v>0.56631773942765307</v>
      </c>
      <c r="Y624" s="116">
        <f t="shared" si="89"/>
        <v>-0.84952786256687762</v>
      </c>
    </row>
    <row r="625" spans="3:25" ht="34.9">
      <c r="C625" s="114">
        <v>616</v>
      </c>
      <c r="D625" s="104" t="s">
        <v>875</v>
      </c>
      <c r="E625" s="104" t="s">
        <v>954</v>
      </c>
      <c r="F625" s="104" t="s">
        <v>984</v>
      </c>
      <c r="G625" s="93" t="s">
        <v>147</v>
      </c>
      <c r="H625" s="140">
        <v>1</v>
      </c>
      <c r="I625" s="105">
        <v>812651</v>
      </c>
      <c r="J625" s="150"/>
      <c r="K625" s="150"/>
      <c r="L625" s="150">
        <v>535500</v>
      </c>
      <c r="M625" s="149"/>
      <c r="N625" s="105">
        <v>699913.9834478175</v>
      </c>
      <c r="O625" s="106">
        <v>517671.41887659224</v>
      </c>
      <c r="P625" s="107">
        <f t="shared" si="81"/>
        <v>4</v>
      </c>
      <c r="Q625" s="108">
        <f t="shared" si="83"/>
        <v>641434</v>
      </c>
      <c r="R625" s="109">
        <f t="shared" si="84"/>
        <v>641434</v>
      </c>
      <c r="S625" s="110">
        <f t="shared" si="82"/>
        <v>121731.62941009285</v>
      </c>
      <c r="T625" s="111">
        <f t="shared" si="85"/>
        <v>18.978044414560632</v>
      </c>
      <c r="U625" s="112">
        <f t="shared" si="86"/>
        <v>81.021955585439372</v>
      </c>
      <c r="V625" s="113" t="str">
        <f t="shared" si="87"/>
        <v>ALTO</v>
      </c>
      <c r="X625" s="116">
        <f t="shared" si="88"/>
        <v>0.56982010280487971</v>
      </c>
      <c r="Y625" s="116">
        <f t="shared" si="89"/>
        <v>0.26692847588372304</v>
      </c>
    </row>
    <row r="626" spans="3:25" ht="34.9">
      <c r="C626" s="103">
        <v>617</v>
      </c>
      <c r="D626" s="104" t="s">
        <v>875</v>
      </c>
      <c r="E626" s="104" t="s">
        <v>954</v>
      </c>
      <c r="F626" s="104" t="s">
        <v>985</v>
      </c>
      <c r="G626" s="93" t="s">
        <v>147</v>
      </c>
      <c r="H626" s="140">
        <v>1</v>
      </c>
      <c r="I626" s="105">
        <v>470883</v>
      </c>
      <c r="J626" s="150"/>
      <c r="K626" s="150"/>
      <c r="L626" s="146">
        <v>178500</v>
      </c>
      <c r="M626" s="149"/>
      <c r="N626" s="105">
        <v>420792.013317084</v>
      </c>
      <c r="O626" s="106">
        <v>299948.01712257258</v>
      </c>
      <c r="P626" s="107">
        <f t="shared" si="81"/>
        <v>4</v>
      </c>
      <c r="Q626" s="108">
        <f t="shared" si="83"/>
        <v>342531</v>
      </c>
      <c r="R626" s="109">
        <f t="shared" si="84"/>
        <v>342531</v>
      </c>
      <c r="S626" s="110">
        <f t="shared" si="82"/>
        <v>113267.93621864177</v>
      </c>
      <c r="T626" s="111">
        <f t="shared" si="85"/>
        <v>33.067937272434257</v>
      </c>
      <c r="U626" s="112">
        <f t="shared" si="86"/>
        <v>66.93206272756575</v>
      </c>
      <c r="V626" s="113" t="str">
        <f t="shared" si="87"/>
        <v>BAJO</v>
      </c>
      <c r="X626" s="116">
        <f t="shared" si="88"/>
        <v>0.56988202328263937</v>
      </c>
      <c r="Y626" s="116">
        <f t="shared" si="89"/>
        <v>0.3747164490221323</v>
      </c>
    </row>
    <row r="627" spans="3:25">
      <c r="C627" s="114">
        <v>618</v>
      </c>
      <c r="D627" s="104" t="s">
        <v>875</v>
      </c>
      <c r="E627" s="104" t="s">
        <v>954</v>
      </c>
      <c r="F627" s="104" t="s">
        <v>986</v>
      </c>
      <c r="G627" s="93" t="s">
        <v>147</v>
      </c>
      <c r="H627" s="140">
        <v>1</v>
      </c>
      <c r="I627" s="105">
        <v>209559</v>
      </c>
      <c r="J627" s="150"/>
      <c r="K627" s="150"/>
      <c r="L627" s="150">
        <v>214200</v>
      </c>
      <c r="M627" s="149"/>
      <c r="N627" s="105">
        <v>186323.41280744519</v>
      </c>
      <c r="O627" s="106">
        <v>133546.56149509293</v>
      </c>
      <c r="P627" s="107">
        <f t="shared" si="81"/>
        <v>4</v>
      </c>
      <c r="Q627" s="108">
        <f t="shared" si="83"/>
        <v>185907</v>
      </c>
      <c r="R627" s="109">
        <f t="shared" si="84"/>
        <v>185907</v>
      </c>
      <c r="S627" s="110">
        <f t="shared" si="82"/>
        <v>32022.25738769455</v>
      </c>
      <c r="T627" s="111">
        <f t="shared" si="85"/>
        <v>17.224879852665335</v>
      </c>
      <c r="U627" s="112">
        <f t="shared" si="86"/>
        <v>82.775120147334661</v>
      </c>
      <c r="V627" s="113" t="str">
        <f t="shared" si="87"/>
        <v>ALTO</v>
      </c>
      <c r="X627" s="116">
        <f t="shared" si="88"/>
        <v>0.56918304487907079</v>
      </c>
      <c r="Y627" s="116">
        <f t="shared" si="89"/>
        <v>0.12722490277396764</v>
      </c>
    </row>
    <row r="628" spans="3:25" ht="52.15">
      <c r="C628" s="103">
        <v>619</v>
      </c>
      <c r="D628" s="104" t="s">
        <v>987</v>
      </c>
      <c r="E628" s="104" t="s">
        <v>988</v>
      </c>
      <c r="F628" s="104" t="s">
        <v>989</v>
      </c>
      <c r="G628" s="93" t="s">
        <v>18</v>
      </c>
      <c r="H628" s="140">
        <v>1</v>
      </c>
      <c r="I628" s="105">
        <v>12973737</v>
      </c>
      <c r="J628" s="150">
        <v>12199766.104402544</v>
      </c>
      <c r="K628" s="150">
        <v>14151728.681106949</v>
      </c>
      <c r="L628" s="150">
        <v>7735000</v>
      </c>
      <c r="M628" s="149"/>
      <c r="N628" s="105">
        <v>9428607.1825836487</v>
      </c>
      <c r="O628" s="106">
        <v>8263651.822927543</v>
      </c>
      <c r="P628" s="107">
        <f t="shared" si="81"/>
        <v>6</v>
      </c>
      <c r="Q628" s="108">
        <f t="shared" si="83"/>
        <v>10792082</v>
      </c>
      <c r="R628" s="109">
        <f t="shared" si="84"/>
        <v>10792082</v>
      </c>
      <c r="S628" s="110">
        <f t="shared" si="82"/>
        <v>2436739.3511093394</v>
      </c>
      <c r="T628" s="111">
        <f t="shared" si="85"/>
        <v>22.578955118292647</v>
      </c>
      <c r="U628" s="112">
        <f t="shared" si="86"/>
        <v>77.42104488170736</v>
      </c>
      <c r="V628" s="113" t="str">
        <f t="shared" si="87"/>
        <v>ALTO</v>
      </c>
      <c r="X628" s="116">
        <f t="shared" si="88"/>
        <v>0.56997623786669016</v>
      </c>
      <c r="Y628" s="116">
        <f t="shared" si="89"/>
        <v>0.20215330091079739</v>
      </c>
    </row>
    <row r="629" spans="3:25" ht="34.9">
      <c r="C629" s="114">
        <v>620</v>
      </c>
      <c r="D629" s="104" t="s">
        <v>987</v>
      </c>
      <c r="E629" s="104" t="s">
        <v>988</v>
      </c>
      <c r="F629" s="104" t="s">
        <v>991</v>
      </c>
      <c r="G629" s="93" t="s">
        <v>18</v>
      </c>
      <c r="H629" s="140">
        <v>1</v>
      </c>
      <c r="I629" s="105">
        <v>212653</v>
      </c>
      <c r="J629" s="150">
        <v>217246.79236710587</v>
      </c>
      <c r="K629" s="150">
        <v>252006.27914584277</v>
      </c>
      <c r="L629" s="150">
        <v>178500</v>
      </c>
      <c r="M629" s="149">
        <v>253209.11449341208</v>
      </c>
      <c r="N629" s="105">
        <v>178599.51121205406</v>
      </c>
      <c r="O629" s="106">
        <v>135483.30131551472</v>
      </c>
      <c r="P629" s="107">
        <f t="shared" si="81"/>
        <v>7</v>
      </c>
      <c r="Q629" s="108">
        <f t="shared" si="83"/>
        <v>203957</v>
      </c>
      <c r="R629" s="109">
        <f t="shared" si="84"/>
        <v>203957</v>
      </c>
      <c r="S629" s="110">
        <f t="shared" si="82"/>
        <v>39580.752002690126</v>
      </c>
      <c r="T629" s="111">
        <f t="shared" si="85"/>
        <v>19.406419982001168</v>
      </c>
      <c r="U629" s="112">
        <f t="shared" si="86"/>
        <v>80.593580017998832</v>
      </c>
      <c r="V629" s="113" t="str">
        <f t="shared" si="87"/>
        <v>ALTO</v>
      </c>
      <c r="X629" s="116">
        <f t="shared" si="88"/>
        <v>0.56958826611976188</v>
      </c>
      <c r="Y629" s="116">
        <f t="shared" si="89"/>
        <v>4.2636438072731014E-2</v>
      </c>
    </row>
    <row r="630" spans="3:25" ht="34.9">
      <c r="C630" s="103">
        <v>621</v>
      </c>
      <c r="D630" s="104" t="s">
        <v>987</v>
      </c>
      <c r="E630" s="104" t="s">
        <v>988</v>
      </c>
      <c r="F630" s="104" t="s">
        <v>992</v>
      </c>
      <c r="G630" s="93" t="s">
        <v>18</v>
      </c>
      <c r="H630" s="140">
        <v>1</v>
      </c>
      <c r="I630" s="105">
        <v>203133</v>
      </c>
      <c r="J630" s="150">
        <v>215980.13310313493</v>
      </c>
      <c r="K630" s="150">
        <v>250536.95439963648</v>
      </c>
      <c r="L630" s="146">
        <v>380800</v>
      </c>
      <c r="M630" s="149">
        <v>328693.16946842341</v>
      </c>
      <c r="N630" s="105">
        <v>182440.51110126302</v>
      </c>
      <c r="O630" s="106">
        <v>129448.54833994572</v>
      </c>
      <c r="P630" s="107">
        <f t="shared" si="81"/>
        <v>7</v>
      </c>
      <c r="Q630" s="108">
        <f t="shared" si="83"/>
        <v>241576</v>
      </c>
      <c r="R630" s="109">
        <f t="shared" si="84"/>
        <v>241576</v>
      </c>
      <c r="S630" s="110">
        <f t="shared" si="82"/>
        <v>80405.76224038424</v>
      </c>
      <c r="T630" s="111">
        <f t="shared" si="85"/>
        <v>33.28383707006666</v>
      </c>
      <c r="U630" s="112">
        <f t="shared" si="86"/>
        <v>66.716162929933347</v>
      </c>
      <c r="V630" s="113" t="str">
        <f t="shared" si="87"/>
        <v>BAJO</v>
      </c>
      <c r="X630" s="116">
        <f t="shared" si="88"/>
        <v>0.56921806080475346</v>
      </c>
      <c r="Y630" s="116">
        <f t="shared" si="89"/>
        <v>-0.1591341855151174</v>
      </c>
    </row>
    <row r="631" spans="3:25" ht="34.9">
      <c r="C631" s="114">
        <v>622</v>
      </c>
      <c r="D631" s="104" t="s">
        <v>987</v>
      </c>
      <c r="E631" s="104" t="s">
        <v>988</v>
      </c>
      <c r="F631" s="104" t="s">
        <v>993</v>
      </c>
      <c r="G631" s="93" t="s">
        <v>18</v>
      </c>
      <c r="H631" s="140">
        <v>1</v>
      </c>
      <c r="I631" s="105">
        <v>1037561</v>
      </c>
      <c r="J631" s="150">
        <v>961482.75293048599</v>
      </c>
      <c r="K631" s="150">
        <v>1115319.9933993637</v>
      </c>
      <c r="L631" s="150">
        <v>535500</v>
      </c>
      <c r="M631" s="149">
        <v>1328273.8909586552</v>
      </c>
      <c r="N631" s="105">
        <v>855230.05169510318</v>
      </c>
      <c r="O631" s="106">
        <v>660938.17999582377</v>
      </c>
      <c r="P631" s="107">
        <f t="shared" si="81"/>
        <v>7</v>
      </c>
      <c r="Q631" s="108">
        <f t="shared" si="83"/>
        <v>927758</v>
      </c>
      <c r="R631" s="109">
        <f t="shared" si="84"/>
        <v>927758</v>
      </c>
      <c r="S631" s="110">
        <f t="shared" si="82"/>
        <v>250458.43574303863</v>
      </c>
      <c r="T631" s="111">
        <f t="shared" si="85"/>
        <v>26.996095505836504</v>
      </c>
      <c r="U631" s="112">
        <f t="shared" si="86"/>
        <v>73.003904494163493</v>
      </c>
      <c r="V631" s="113" t="str">
        <f t="shared" si="87"/>
        <v>ALTO</v>
      </c>
      <c r="X631" s="116">
        <f t="shared" si="88"/>
        <v>0.56983063076573359</v>
      </c>
      <c r="Y631" s="116">
        <f t="shared" si="89"/>
        <v>0.11835306189760691</v>
      </c>
    </row>
    <row r="632" spans="3:25" ht="34.9">
      <c r="C632" s="103">
        <v>623</v>
      </c>
      <c r="D632" s="104" t="s">
        <v>987</v>
      </c>
      <c r="E632" s="104" t="s">
        <v>988</v>
      </c>
      <c r="F632" s="104" t="s">
        <v>994</v>
      </c>
      <c r="G632" s="93" t="s">
        <v>18</v>
      </c>
      <c r="H632" s="140">
        <v>1</v>
      </c>
      <c r="I632" s="105">
        <v>136850</v>
      </c>
      <c r="J632" s="150">
        <v>130593.55202180827</v>
      </c>
      <c r="K632" s="150">
        <v>151488.52034529755</v>
      </c>
      <c r="L632" s="146">
        <v>952000</v>
      </c>
      <c r="M632" s="149">
        <v>217246.79236710587</v>
      </c>
      <c r="N632" s="105">
        <v>115900.42574783957</v>
      </c>
      <c r="O632" s="106">
        <v>87214.126122363756</v>
      </c>
      <c r="P632" s="107">
        <f t="shared" si="81"/>
        <v>7</v>
      </c>
      <c r="Q632" s="108">
        <f t="shared" si="83"/>
        <v>255899</v>
      </c>
      <c r="R632" s="109">
        <f t="shared" si="84"/>
        <v>255899</v>
      </c>
      <c r="S632" s="110">
        <f t="shared" si="82"/>
        <v>286575.95621888136</v>
      </c>
      <c r="T632" s="111">
        <f t="shared" si="85"/>
        <v>111.98791563033905</v>
      </c>
      <c r="U632" s="112">
        <f t="shared" si="86"/>
        <v>-11.987915630339046</v>
      </c>
      <c r="V632" s="113" t="str">
        <f t="shared" si="87"/>
        <v>BAJO</v>
      </c>
      <c r="X632" s="116">
        <f t="shared" si="88"/>
        <v>0.56912654044134758</v>
      </c>
      <c r="Y632" s="116">
        <f t="shared" si="89"/>
        <v>-0.46521869956506279</v>
      </c>
    </row>
    <row r="633" spans="3:25" ht="34.9">
      <c r="C633" s="114">
        <v>624</v>
      </c>
      <c r="D633" s="104" t="s">
        <v>987</v>
      </c>
      <c r="E633" s="104" t="s">
        <v>988</v>
      </c>
      <c r="F633" s="104" t="s">
        <v>995</v>
      </c>
      <c r="G633" s="93" t="s">
        <v>18</v>
      </c>
      <c r="H633" s="140">
        <v>1</v>
      </c>
      <c r="I633" s="105">
        <v>365449</v>
      </c>
      <c r="J633" s="150">
        <v>363502.97895047703</v>
      </c>
      <c r="K633" s="150">
        <v>421663.45558255329</v>
      </c>
      <c r="L633" s="150">
        <v>535500</v>
      </c>
      <c r="M633" s="149">
        <v>604608.86960472516</v>
      </c>
      <c r="N633" s="105">
        <v>381697.61808109912</v>
      </c>
      <c r="O633" s="106">
        <v>232783.73835873877</v>
      </c>
      <c r="P633" s="107">
        <f t="shared" si="81"/>
        <v>7</v>
      </c>
      <c r="Q633" s="108">
        <f t="shared" si="83"/>
        <v>415029</v>
      </c>
      <c r="R633" s="109">
        <f t="shared" si="84"/>
        <v>415029</v>
      </c>
      <c r="S633" s="110">
        <f t="shared" si="82"/>
        <v>113348.53232191244</v>
      </c>
      <c r="T633" s="111">
        <f t="shared" si="85"/>
        <v>27.31099087579722</v>
      </c>
      <c r="U633" s="112">
        <f t="shared" si="86"/>
        <v>72.689009124202784</v>
      </c>
      <c r="V633" s="113" t="str">
        <f t="shared" si="87"/>
        <v>ALTO</v>
      </c>
      <c r="X633" s="116">
        <f t="shared" si="88"/>
        <v>0.56990777180841223</v>
      </c>
      <c r="Y633" s="116">
        <f t="shared" si="89"/>
        <v>-0.11946153160381563</v>
      </c>
    </row>
    <row r="634" spans="3:25" ht="34.9">
      <c r="C634" s="103">
        <v>625</v>
      </c>
      <c r="D634" s="104" t="s">
        <v>987</v>
      </c>
      <c r="E634" s="104" t="s">
        <v>988</v>
      </c>
      <c r="F634" s="104" t="s">
        <v>996</v>
      </c>
      <c r="G634" s="93" t="s">
        <v>18</v>
      </c>
      <c r="H634" s="140">
        <v>1</v>
      </c>
      <c r="I634" s="105">
        <v>188377</v>
      </c>
      <c r="J634" s="150">
        <v>184784.96657882779</v>
      </c>
      <c r="K634" s="150">
        <v>214350.5612314402</v>
      </c>
      <c r="L634" s="150">
        <v>297500</v>
      </c>
      <c r="M634" s="149">
        <v>254068.28259881871</v>
      </c>
      <c r="N634" s="105">
        <v>178836.95484156883</v>
      </c>
      <c r="O634" s="106">
        <v>119999.33743996659</v>
      </c>
      <c r="P634" s="107">
        <f t="shared" si="81"/>
        <v>7</v>
      </c>
      <c r="Q634" s="108">
        <f t="shared" si="83"/>
        <v>205417</v>
      </c>
      <c r="R634" s="109">
        <f t="shared" si="84"/>
        <v>205417</v>
      </c>
      <c r="S634" s="110">
        <f t="shared" si="82"/>
        <v>52975.402626674644</v>
      </c>
      <c r="T634" s="111">
        <f t="shared" si="85"/>
        <v>25.789200809414336</v>
      </c>
      <c r="U634" s="112">
        <f t="shared" si="86"/>
        <v>74.210799190585661</v>
      </c>
      <c r="V634" s="113" t="str">
        <f t="shared" si="87"/>
        <v>ALTO</v>
      </c>
      <c r="X634" s="116">
        <f t="shared" si="88"/>
        <v>0.56981700081670417</v>
      </c>
      <c r="Y634" s="116">
        <f t="shared" si="89"/>
        <v>-8.2953212246308722E-2</v>
      </c>
    </row>
    <row r="635" spans="3:25" ht="34.9">
      <c r="C635" s="114">
        <v>626</v>
      </c>
      <c r="D635" s="104" t="s">
        <v>987</v>
      </c>
      <c r="E635" s="104" t="s">
        <v>988</v>
      </c>
      <c r="F635" s="104" t="s">
        <v>997</v>
      </c>
      <c r="G635" s="93" t="s">
        <v>18</v>
      </c>
      <c r="H635" s="140">
        <v>1</v>
      </c>
      <c r="I635" s="105">
        <v>298809</v>
      </c>
      <c r="J635" s="150">
        <v>317555.89605633804</v>
      </c>
      <c r="K635" s="150">
        <v>368364.83942535205</v>
      </c>
      <c r="L635" s="150">
        <v>297500</v>
      </c>
      <c r="M635" s="149">
        <v>407000.20536119945</v>
      </c>
      <c r="N635" s="105">
        <v>255405.54172390871</v>
      </c>
      <c r="O635" s="106">
        <v>190377.87429525997</v>
      </c>
      <c r="P635" s="107">
        <f t="shared" si="81"/>
        <v>7</v>
      </c>
      <c r="Q635" s="108">
        <f t="shared" si="83"/>
        <v>305002</v>
      </c>
      <c r="R635" s="109">
        <f t="shared" si="84"/>
        <v>305002</v>
      </c>
      <c r="S635" s="110">
        <f t="shared" si="82"/>
        <v>65758.449476843904</v>
      </c>
      <c r="T635" s="111">
        <f t="shared" si="85"/>
        <v>21.560005992368541</v>
      </c>
      <c r="U635" s="112">
        <f t="shared" si="86"/>
        <v>78.439994007631455</v>
      </c>
      <c r="V635" s="113" t="str">
        <f t="shared" si="87"/>
        <v>ALTO</v>
      </c>
      <c r="X635" s="116">
        <f t="shared" si="88"/>
        <v>0.56955739266513994</v>
      </c>
      <c r="Y635" s="116">
        <f t="shared" si="89"/>
        <v>-2.030478488665648E-2</v>
      </c>
    </row>
    <row r="636" spans="3:25" ht="34.9">
      <c r="C636" s="103">
        <v>627</v>
      </c>
      <c r="D636" s="104" t="s">
        <v>987</v>
      </c>
      <c r="E636" s="104" t="s">
        <v>988</v>
      </c>
      <c r="F636" s="104" t="s">
        <v>998</v>
      </c>
      <c r="G636" s="93" t="s">
        <v>18</v>
      </c>
      <c r="H636" s="140">
        <v>1</v>
      </c>
      <c r="I636" s="105">
        <v>328678</v>
      </c>
      <c r="J636" s="150">
        <v>291037.05879145843</v>
      </c>
      <c r="K636" s="150">
        <v>337602.98819809168</v>
      </c>
      <c r="L636" s="150">
        <v>297500</v>
      </c>
      <c r="M636" s="149">
        <v>384907.31122217176</v>
      </c>
      <c r="N636" s="105">
        <v>329795.23412364285</v>
      </c>
      <c r="O636" s="106">
        <v>209380.26727918145</v>
      </c>
      <c r="P636" s="107">
        <f t="shared" si="81"/>
        <v>7</v>
      </c>
      <c r="Q636" s="108">
        <f t="shared" si="83"/>
        <v>311272</v>
      </c>
      <c r="R636" s="109">
        <f t="shared" si="84"/>
        <v>311272</v>
      </c>
      <c r="S636" s="110">
        <f t="shared" si="82"/>
        <v>50345.385746615611</v>
      </c>
      <c r="T636" s="111">
        <f t="shared" si="85"/>
        <v>16.174081108039147</v>
      </c>
      <c r="U636" s="112">
        <f t="shared" si="86"/>
        <v>83.825918891960853</v>
      </c>
      <c r="V636" s="113" t="str">
        <f t="shared" si="87"/>
        <v>ALTO</v>
      </c>
      <c r="X636" s="116">
        <f t="shared" si="88"/>
        <v>0.56976588229181346</v>
      </c>
      <c r="Y636" s="116">
        <f t="shared" si="89"/>
        <v>5.5918939062941736E-2</v>
      </c>
    </row>
    <row r="637" spans="3:25" ht="34.9">
      <c r="C637" s="114">
        <v>628</v>
      </c>
      <c r="D637" s="104" t="s">
        <v>987</v>
      </c>
      <c r="E637" s="104" t="s">
        <v>988</v>
      </c>
      <c r="F637" s="104" t="s">
        <v>999</v>
      </c>
      <c r="G637" s="93" t="s">
        <v>18</v>
      </c>
      <c r="H637" s="140">
        <v>1</v>
      </c>
      <c r="I637" s="105">
        <v>390082</v>
      </c>
      <c r="J637" s="150">
        <v>420044.83196728758</v>
      </c>
      <c r="K637" s="150">
        <v>487252.00508205354</v>
      </c>
      <c r="L637" s="150">
        <v>357000</v>
      </c>
      <c r="M637" s="149">
        <v>605099.82280781458</v>
      </c>
      <c r="N637" s="105">
        <v>371026.62202526035</v>
      </c>
      <c r="O637" s="106">
        <v>248512.14512424308</v>
      </c>
      <c r="P637" s="107">
        <f t="shared" si="81"/>
        <v>7</v>
      </c>
      <c r="Q637" s="108">
        <f t="shared" si="83"/>
        <v>411288</v>
      </c>
      <c r="R637" s="109">
        <f t="shared" si="84"/>
        <v>411288</v>
      </c>
      <c r="S637" s="110">
        <f t="shared" si="82"/>
        <v>103457.42651031783</v>
      </c>
      <c r="T637" s="111">
        <f t="shared" si="85"/>
        <v>25.154496729862728</v>
      </c>
      <c r="U637" s="112">
        <f t="shared" si="86"/>
        <v>74.845503270137272</v>
      </c>
      <c r="V637" s="113" t="str">
        <f t="shared" si="87"/>
        <v>ALTO</v>
      </c>
      <c r="X637" s="116">
        <f t="shared" si="88"/>
        <v>0.56966976324227292</v>
      </c>
      <c r="Y637" s="116">
        <f t="shared" si="89"/>
        <v>-5.1559977436735328E-2</v>
      </c>
    </row>
    <row r="638" spans="3:25" ht="34.9">
      <c r="C638" s="103">
        <v>629</v>
      </c>
      <c r="D638" s="104" t="s">
        <v>987</v>
      </c>
      <c r="E638" s="104" t="s">
        <v>988</v>
      </c>
      <c r="F638" s="104" t="s">
        <v>1000</v>
      </c>
      <c r="G638" s="93" t="s">
        <v>18</v>
      </c>
      <c r="H638" s="140">
        <v>1</v>
      </c>
      <c r="I638" s="105">
        <v>316778</v>
      </c>
      <c r="J638" s="150">
        <v>349553.77106769651</v>
      </c>
      <c r="K638" s="150">
        <v>405482.37443852786</v>
      </c>
      <c r="L638" s="150">
        <v>535500</v>
      </c>
      <c r="M638" s="149">
        <v>398040.30940481595</v>
      </c>
      <c r="N638" s="105">
        <v>301008.68586306227</v>
      </c>
      <c r="O638" s="106">
        <v>201773.77970348718</v>
      </c>
      <c r="P638" s="107">
        <f t="shared" si="81"/>
        <v>7</v>
      </c>
      <c r="Q638" s="108">
        <f t="shared" si="83"/>
        <v>358305</v>
      </c>
      <c r="R638" s="109">
        <f t="shared" si="84"/>
        <v>358305</v>
      </c>
      <c r="S638" s="110">
        <f t="shared" si="82"/>
        <v>96205.608519983361</v>
      </c>
      <c r="T638" s="111">
        <f t="shared" si="85"/>
        <v>26.850199835331175</v>
      </c>
      <c r="U638" s="112">
        <f t="shared" si="86"/>
        <v>73.149800164668818</v>
      </c>
      <c r="V638" s="113" t="str">
        <f t="shared" si="87"/>
        <v>ALTO</v>
      </c>
      <c r="X638" s="116">
        <f t="shared" si="88"/>
        <v>0.5699661297197044</v>
      </c>
      <c r="Y638" s="116">
        <f t="shared" si="89"/>
        <v>-0.11589846639036575</v>
      </c>
    </row>
    <row r="639" spans="3:25" ht="52.15">
      <c r="C639" s="114">
        <v>630</v>
      </c>
      <c r="D639" s="104" t="s">
        <v>987</v>
      </c>
      <c r="E639" s="104" t="s">
        <v>988</v>
      </c>
      <c r="F639" s="104" t="s">
        <v>1001</v>
      </c>
      <c r="G639" s="93" t="s">
        <v>18</v>
      </c>
      <c r="H639" s="140">
        <v>1</v>
      </c>
      <c r="I639" s="105">
        <v>238595</v>
      </c>
      <c r="J639" s="150">
        <v>243850.3190595184</v>
      </c>
      <c r="K639" s="150">
        <v>282866.37010904134</v>
      </c>
      <c r="L639" s="150">
        <v>297500</v>
      </c>
      <c r="M639" s="149"/>
      <c r="N639" s="105">
        <v>170079.47509417241</v>
      </c>
      <c r="O639" s="106">
        <v>152002.55272499478</v>
      </c>
      <c r="P639" s="107">
        <f t="shared" si="81"/>
        <v>6</v>
      </c>
      <c r="Q639" s="108">
        <f t="shared" si="83"/>
        <v>230816</v>
      </c>
      <c r="R639" s="109">
        <f t="shared" si="84"/>
        <v>230816</v>
      </c>
      <c r="S639" s="110">
        <f t="shared" si="82"/>
        <v>53676.326449952197</v>
      </c>
      <c r="T639" s="111">
        <f t="shared" si="85"/>
        <v>23.255028442548262</v>
      </c>
      <c r="U639" s="112">
        <f t="shared" si="86"/>
        <v>76.744971557451734</v>
      </c>
      <c r="V639" s="113" t="str">
        <f t="shared" si="87"/>
        <v>ALTO</v>
      </c>
      <c r="X639" s="116">
        <f t="shared" si="88"/>
        <v>0.56967758582100614</v>
      </c>
      <c r="Y639" s="116">
        <f t="shared" si="89"/>
        <v>3.3702169693608765E-2</v>
      </c>
    </row>
    <row r="640" spans="3:25" ht="34.9">
      <c r="C640" s="103">
        <v>631</v>
      </c>
      <c r="D640" s="104" t="s">
        <v>987</v>
      </c>
      <c r="E640" s="104" t="s">
        <v>988</v>
      </c>
      <c r="F640" s="104" t="s">
        <v>1003</v>
      </c>
      <c r="G640" s="93" t="s">
        <v>18</v>
      </c>
      <c r="H640" s="140">
        <v>1</v>
      </c>
      <c r="I640" s="105">
        <v>51646</v>
      </c>
      <c r="J640" s="150">
        <v>56966.527537482965</v>
      </c>
      <c r="K640" s="150">
        <v>66081.171943480222</v>
      </c>
      <c r="L640" s="146">
        <v>380800</v>
      </c>
      <c r="M640" s="149"/>
      <c r="N640" s="105">
        <v>36147.30077553734</v>
      </c>
      <c r="O640" s="106">
        <v>32945.592399248279</v>
      </c>
      <c r="P640" s="107">
        <f t="shared" si="81"/>
        <v>6</v>
      </c>
      <c r="Q640" s="108">
        <f t="shared" si="83"/>
        <v>104098</v>
      </c>
      <c r="R640" s="109">
        <f t="shared" si="84"/>
        <v>104098</v>
      </c>
      <c r="S640" s="110">
        <f t="shared" si="82"/>
        <v>124272.43369046813</v>
      </c>
      <c r="T640" s="111">
        <f t="shared" si="85"/>
        <v>119.38023179164645</v>
      </c>
      <c r="U640" s="112">
        <f t="shared" si="86"/>
        <v>-19.380231791646452</v>
      </c>
      <c r="V640" s="113" t="str">
        <f t="shared" si="87"/>
        <v>BAJO</v>
      </c>
      <c r="X640" s="116">
        <f t="shared" si="88"/>
        <v>0.56761485342659701</v>
      </c>
      <c r="Y640" s="116">
        <f t="shared" si="89"/>
        <v>-0.50387135199523525</v>
      </c>
    </row>
    <row r="641" spans="3:25" ht="34.9">
      <c r="C641" s="114">
        <v>632</v>
      </c>
      <c r="D641" s="104" t="s">
        <v>987</v>
      </c>
      <c r="E641" s="104" t="s">
        <v>988</v>
      </c>
      <c r="F641" s="104" t="s">
        <v>1004</v>
      </c>
      <c r="G641" s="93" t="s">
        <v>18</v>
      </c>
      <c r="H641" s="140">
        <v>1</v>
      </c>
      <c r="I641" s="105">
        <v>32011</v>
      </c>
      <c r="J641" s="150">
        <v>34857.677419354841</v>
      </c>
      <c r="K641" s="150">
        <v>40434.905806451614</v>
      </c>
      <c r="L641" s="146">
        <v>1071000</v>
      </c>
      <c r="M641" s="149">
        <v>44922.218082689687</v>
      </c>
      <c r="N641" s="105">
        <v>23828.166585419902</v>
      </c>
      <c r="O641" s="106">
        <v>20413.746502401336</v>
      </c>
      <c r="P641" s="107">
        <f t="shared" si="81"/>
        <v>7</v>
      </c>
      <c r="Q641" s="108">
        <f t="shared" si="83"/>
        <v>181067</v>
      </c>
      <c r="R641" s="109">
        <f t="shared" si="84"/>
        <v>181067</v>
      </c>
      <c r="S641" s="110">
        <f t="shared" si="82"/>
        <v>363400.98037995206</v>
      </c>
      <c r="T641" s="111">
        <f t="shared" si="85"/>
        <v>200.69973014406384</v>
      </c>
      <c r="U641" s="112">
        <f t="shared" si="86"/>
        <v>-100.69973014406384</v>
      </c>
      <c r="V641" s="113" t="str">
        <f t="shared" si="87"/>
        <v>BAJO</v>
      </c>
      <c r="X641" s="116">
        <f t="shared" si="88"/>
        <v>0.56810999863422618</v>
      </c>
      <c r="Y641" s="116">
        <f t="shared" si="89"/>
        <v>-0.82320908834851192</v>
      </c>
    </row>
    <row r="642" spans="3:25" ht="34.9">
      <c r="C642" s="103">
        <v>633</v>
      </c>
      <c r="D642" s="104" t="s">
        <v>987</v>
      </c>
      <c r="E642" s="104" t="s">
        <v>988</v>
      </c>
      <c r="F642" s="104" t="s">
        <v>1005</v>
      </c>
      <c r="G642" s="93" t="s">
        <v>18</v>
      </c>
      <c r="H642" s="140">
        <v>1</v>
      </c>
      <c r="I642" s="105">
        <v>73661</v>
      </c>
      <c r="J642" s="150">
        <v>69275.951721944555</v>
      </c>
      <c r="K642" s="150">
        <v>80360.103997455692</v>
      </c>
      <c r="L642" s="146">
        <v>214200</v>
      </c>
      <c r="M642" s="149">
        <v>106045.89186733303</v>
      </c>
      <c r="N642" s="105">
        <v>52042.056680700203</v>
      </c>
      <c r="O642" s="106">
        <v>46987.232616412613</v>
      </c>
      <c r="P642" s="107">
        <f t="shared" si="81"/>
        <v>7</v>
      </c>
      <c r="Q642" s="108">
        <f t="shared" si="83"/>
        <v>91796</v>
      </c>
      <c r="R642" s="109">
        <f t="shared" si="84"/>
        <v>91796</v>
      </c>
      <c r="S642" s="110">
        <f t="shared" si="82"/>
        <v>53104.762760469464</v>
      </c>
      <c r="T642" s="111">
        <f t="shared" si="85"/>
        <v>57.850846181172891</v>
      </c>
      <c r="U642" s="112">
        <f t="shared" si="86"/>
        <v>42.149153818827109</v>
      </c>
      <c r="V642" s="113" t="str">
        <f t="shared" si="87"/>
        <v>BAJO</v>
      </c>
      <c r="X642" s="116">
        <f t="shared" si="88"/>
        <v>0.56768117418922548</v>
      </c>
      <c r="Y642" s="116">
        <f t="shared" si="89"/>
        <v>-0.19755762778334568</v>
      </c>
    </row>
    <row r="643" spans="3:25" ht="34.9">
      <c r="C643" s="114">
        <v>634</v>
      </c>
      <c r="D643" s="104" t="s">
        <v>987</v>
      </c>
      <c r="E643" s="104" t="s">
        <v>988</v>
      </c>
      <c r="F643" s="104" t="s">
        <v>1006</v>
      </c>
      <c r="G643" s="93" t="s">
        <v>18</v>
      </c>
      <c r="H643" s="140">
        <v>1</v>
      </c>
      <c r="I643" s="105">
        <v>828002</v>
      </c>
      <c r="J643" s="150">
        <v>868911.07172194449</v>
      </c>
      <c r="K643" s="150">
        <v>1007936.8431974555</v>
      </c>
      <c r="L643" s="146">
        <v>416500</v>
      </c>
      <c r="M643" s="149"/>
      <c r="N643" s="105">
        <v>561596.08561932202</v>
      </c>
      <c r="O643" s="106">
        <v>527450.24055126333</v>
      </c>
      <c r="P643" s="107">
        <f t="shared" si="81"/>
        <v>6</v>
      </c>
      <c r="Q643" s="108">
        <f t="shared" si="83"/>
        <v>701733</v>
      </c>
      <c r="R643" s="109">
        <f t="shared" si="84"/>
        <v>701733</v>
      </c>
      <c r="S643" s="110">
        <f t="shared" si="82"/>
        <v>211748.22349362911</v>
      </c>
      <c r="T643" s="111">
        <f t="shared" si="85"/>
        <v>30.175041432229794</v>
      </c>
      <c r="U643" s="112">
        <f t="shared" si="86"/>
        <v>69.82495856777021</v>
      </c>
      <c r="V643" s="113" t="str">
        <f t="shared" si="87"/>
        <v>BAJO</v>
      </c>
      <c r="X643" s="116">
        <f t="shared" si="88"/>
        <v>0.56982012015885275</v>
      </c>
      <c r="Y643" s="116">
        <f t="shared" si="89"/>
        <v>0.17993880863519315</v>
      </c>
    </row>
    <row r="644" spans="3:25" ht="34.9">
      <c r="C644" s="103">
        <v>635</v>
      </c>
      <c r="D644" s="104" t="s">
        <v>987</v>
      </c>
      <c r="E644" s="104" t="s">
        <v>988</v>
      </c>
      <c r="F644" s="104" t="s">
        <v>1007</v>
      </c>
      <c r="G644" s="93" t="s">
        <v>18</v>
      </c>
      <c r="H644" s="140">
        <v>1</v>
      </c>
      <c r="I644" s="105">
        <v>268107</v>
      </c>
      <c r="J644" s="150">
        <v>273951.88732394367</v>
      </c>
      <c r="K644" s="150">
        <v>317784.18929577462</v>
      </c>
      <c r="L644" s="146">
        <v>952000</v>
      </c>
      <c r="M644" s="149">
        <v>368337.64061790094</v>
      </c>
      <c r="N644" s="105">
        <v>190499.62723243964</v>
      </c>
      <c r="O644" s="106">
        <v>170785.94257673837</v>
      </c>
      <c r="P644" s="107">
        <f t="shared" si="81"/>
        <v>7</v>
      </c>
      <c r="Q644" s="108">
        <f t="shared" si="83"/>
        <v>363067</v>
      </c>
      <c r="R644" s="109">
        <f t="shared" si="84"/>
        <v>363067</v>
      </c>
      <c r="S644" s="110">
        <f t="shared" si="82"/>
        <v>248604.90719806741</v>
      </c>
      <c r="T644" s="111">
        <f t="shared" si="85"/>
        <v>68.473561959106007</v>
      </c>
      <c r="U644" s="112">
        <f t="shared" si="86"/>
        <v>31.526438040893993</v>
      </c>
      <c r="V644" s="113" t="str">
        <f t="shared" si="87"/>
        <v>BAJO</v>
      </c>
      <c r="X644" s="116">
        <f t="shared" si="88"/>
        <v>0.56984231813770547</v>
      </c>
      <c r="Y644" s="116">
        <f t="shared" si="89"/>
        <v>-0.26154952116276059</v>
      </c>
    </row>
    <row r="645" spans="3:25" ht="34.9">
      <c r="C645" s="114">
        <v>636</v>
      </c>
      <c r="D645" s="104" t="s">
        <v>987</v>
      </c>
      <c r="E645" s="104" t="s">
        <v>988</v>
      </c>
      <c r="F645" s="104" t="s">
        <v>1008</v>
      </c>
      <c r="G645" s="93" t="s">
        <v>18</v>
      </c>
      <c r="H645" s="140">
        <v>1</v>
      </c>
      <c r="I645" s="105">
        <v>687225</v>
      </c>
      <c r="J645" s="150">
        <v>683729.66043162195</v>
      </c>
      <c r="K645" s="150">
        <v>793126.4061006814</v>
      </c>
      <c r="L645" s="150">
        <v>952000</v>
      </c>
      <c r="M645" s="149">
        <v>973314.72512494319</v>
      </c>
      <c r="N645" s="105">
        <v>498226.57108353655</v>
      </c>
      <c r="O645" s="106">
        <v>437796.10983503866</v>
      </c>
      <c r="P645" s="107">
        <f t="shared" si="81"/>
        <v>7</v>
      </c>
      <c r="Q645" s="108">
        <f t="shared" si="83"/>
        <v>717917</v>
      </c>
      <c r="R645" s="109">
        <f t="shared" si="84"/>
        <v>717917</v>
      </c>
      <c r="S645" s="110">
        <f t="shared" si="82"/>
        <v>190683.61019127502</v>
      </c>
      <c r="T645" s="111">
        <f t="shared" si="85"/>
        <v>26.560676260803827</v>
      </c>
      <c r="U645" s="112">
        <f t="shared" si="86"/>
        <v>73.439323739196169</v>
      </c>
      <c r="V645" s="113" t="str">
        <f t="shared" si="87"/>
        <v>ALTO</v>
      </c>
      <c r="X645" s="116">
        <f t="shared" si="88"/>
        <v>0.56973756632727046</v>
      </c>
      <c r="Y645" s="116">
        <f t="shared" si="89"/>
        <v>-4.2751460127006327E-2</v>
      </c>
    </row>
    <row r="646" spans="3:25" ht="34.9">
      <c r="C646" s="103">
        <v>637</v>
      </c>
      <c r="D646" s="104" t="s">
        <v>987</v>
      </c>
      <c r="E646" s="104" t="s">
        <v>988</v>
      </c>
      <c r="F646" s="104" t="s">
        <v>1020</v>
      </c>
      <c r="G646" s="93" t="s">
        <v>147</v>
      </c>
      <c r="H646" s="140">
        <v>1</v>
      </c>
      <c r="I646" s="105">
        <v>528122</v>
      </c>
      <c r="J646" s="150">
        <v>539710.99307133118</v>
      </c>
      <c r="K646" s="150">
        <v>626064.75196274405</v>
      </c>
      <c r="L646" s="146">
        <v>178500</v>
      </c>
      <c r="M646" s="148">
        <v>884820.41026805993</v>
      </c>
      <c r="N646" s="105">
        <v>424018.45322401955</v>
      </c>
      <c r="O646" s="106">
        <v>336397.65963666741</v>
      </c>
      <c r="P646" s="107">
        <f t="shared" si="81"/>
        <v>7</v>
      </c>
      <c r="Q646" s="108">
        <f t="shared" si="83"/>
        <v>502519</v>
      </c>
      <c r="R646" s="109">
        <f t="shared" si="84"/>
        <v>502519</v>
      </c>
      <c r="S646" s="110">
        <f t="shared" si="82"/>
        <v>207778.60023441617</v>
      </c>
      <c r="T646" s="111">
        <f t="shared" si="85"/>
        <v>41.347411786303837</v>
      </c>
      <c r="U646" s="112">
        <f t="shared" si="86"/>
        <v>58.652588213696163</v>
      </c>
      <c r="V646" s="113" t="str">
        <f t="shared" si="87"/>
        <v>BAJO</v>
      </c>
      <c r="X646" s="116">
        <f t="shared" si="88"/>
        <v>0.56993363321970802</v>
      </c>
      <c r="Y646" s="116">
        <f t="shared" si="89"/>
        <v>5.0949317339244883E-2</v>
      </c>
    </row>
    <row r="647" spans="3:25" ht="34.9">
      <c r="C647" s="114">
        <v>638</v>
      </c>
      <c r="D647" s="104" t="s">
        <v>987</v>
      </c>
      <c r="E647" s="104" t="s">
        <v>1021</v>
      </c>
      <c r="F647" s="104" t="s">
        <v>1022</v>
      </c>
      <c r="G647" s="93" t="s">
        <v>18</v>
      </c>
      <c r="H647" s="140">
        <v>1</v>
      </c>
      <c r="I647" s="105">
        <v>526694</v>
      </c>
      <c r="J647" s="150">
        <v>581396.60216265346</v>
      </c>
      <c r="K647" s="150">
        <v>674420.05850867787</v>
      </c>
      <c r="L647" s="146">
        <v>4165000</v>
      </c>
      <c r="M647" s="149"/>
      <c r="N647" s="105">
        <v>453852.54690892977</v>
      </c>
      <c r="O647" s="106">
        <v>335528.28356650658</v>
      </c>
      <c r="P647" s="107">
        <f t="shared" si="81"/>
        <v>6</v>
      </c>
      <c r="Q647" s="108">
        <f t="shared" si="83"/>
        <v>1122815</v>
      </c>
      <c r="R647" s="109">
        <f t="shared" si="84"/>
        <v>1122815</v>
      </c>
      <c r="S647" s="110">
        <f t="shared" si="82"/>
        <v>1364537.3369421868</v>
      </c>
      <c r="T647" s="111">
        <f t="shared" si="85"/>
        <v>121.52824258156392</v>
      </c>
      <c r="U647" s="112">
        <f t="shared" si="86"/>
        <v>-21.528242581563916</v>
      </c>
      <c r="V647" s="113" t="str">
        <f t="shared" si="87"/>
        <v>BAJO</v>
      </c>
      <c r="X647" s="116">
        <f t="shared" si="88"/>
        <v>0.56974546050631703</v>
      </c>
      <c r="Y647" s="116">
        <f t="shared" si="89"/>
        <v>-0.53091649114057082</v>
      </c>
    </row>
    <row r="648" spans="3:25" ht="34.9">
      <c r="C648" s="103">
        <v>639</v>
      </c>
      <c r="D648" s="104" t="s">
        <v>987</v>
      </c>
      <c r="E648" s="104" t="s">
        <v>1021</v>
      </c>
      <c r="F648" s="104" t="s">
        <v>1023</v>
      </c>
      <c r="G648" s="93" t="s">
        <v>18</v>
      </c>
      <c r="H648" s="140">
        <v>1</v>
      </c>
      <c r="I648" s="105">
        <v>405195</v>
      </c>
      <c r="J648" s="150">
        <v>419578.42642435257</v>
      </c>
      <c r="K648" s="150">
        <v>486710.9746522489</v>
      </c>
      <c r="L648" s="146">
        <v>1487500</v>
      </c>
      <c r="M648" s="149">
        <v>605099.82280781458</v>
      </c>
      <c r="N648" s="105">
        <v>407760.54823842231</v>
      </c>
      <c r="O648" s="106">
        <v>258132.79787011904</v>
      </c>
      <c r="P648" s="107">
        <f t="shared" si="81"/>
        <v>7</v>
      </c>
      <c r="Q648" s="108">
        <f t="shared" si="83"/>
        <v>581425</v>
      </c>
      <c r="R648" s="109">
        <f t="shared" si="84"/>
        <v>581425</v>
      </c>
      <c r="S648" s="110">
        <f t="shared" si="82"/>
        <v>382180.14927488758</v>
      </c>
      <c r="T648" s="111">
        <f t="shared" si="85"/>
        <v>65.731633361979206</v>
      </c>
      <c r="U648" s="112">
        <f t="shared" si="86"/>
        <v>34.268366638020794</v>
      </c>
      <c r="V648" s="113" t="str">
        <f t="shared" si="87"/>
        <v>BAJO</v>
      </c>
      <c r="X648" s="116">
        <f t="shared" si="88"/>
        <v>0.56971529128923837</v>
      </c>
      <c r="Y648" s="116">
        <f t="shared" si="89"/>
        <v>-0.30310014189276346</v>
      </c>
    </row>
    <row r="649" spans="3:25" ht="52.15">
      <c r="C649" s="114">
        <v>640</v>
      </c>
      <c r="D649" s="104" t="s">
        <v>987</v>
      </c>
      <c r="E649" s="104" t="s">
        <v>1021</v>
      </c>
      <c r="F649" s="104" t="s">
        <v>1026</v>
      </c>
      <c r="G649" s="93" t="s">
        <v>157</v>
      </c>
      <c r="H649" s="140">
        <v>1</v>
      </c>
      <c r="I649" s="105">
        <v>242403</v>
      </c>
      <c r="J649" s="150">
        <v>267633.31960018171</v>
      </c>
      <c r="K649" s="150">
        <v>310454.65073621075</v>
      </c>
      <c r="L649" s="146">
        <v>1844500</v>
      </c>
      <c r="M649" s="149"/>
      <c r="N649" s="105">
        <v>168501.17332151564</v>
      </c>
      <c r="O649" s="106">
        <v>154465.78492378368</v>
      </c>
      <c r="P649" s="107">
        <f t="shared" si="81"/>
        <v>6</v>
      </c>
      <c r="Q649" s="108">
        <f t="shared" si="83"/>
        <v>497993</v>
      </c>
      <c r="R649" s="109">
        <f t="shared" si="84"/>
        <v>497993</v>
      </c>
      <c r="S649" s="110">
        <f t="shared" si="82"/>
        <v>604596.19792792795</v>
      </c>
      <c r="T649" s="111">
        <f t="shared" si="85"/>
        <v>121.40656553966178</v>
      </c>
      <c r="U649" s="112">
        <f t="shared" si="86"/>
        <v>-21.406565539661784</v>
      </c>
      <c r="V649" s="113" t="str">
        <f t="shared" si="87"/>
        <v>BAJO</v>
      </c>
      <c r="X649" s="116">
        <f t="shared" si="88"/>
        <v>0.56929898824912062</v>
      </c>
      <c r="Y649" s="116">
        <f t="shared" si="89"/>
        <v>-0.51324014594582656</v>
      </c>
    </row>
    <row r="650" spans="3:25" ht="34.9">
      <c r="C650" s="103">
        <v>641</v>
      </c>
      <c r="D650" s="104" t="s">
        <v>987</v>
      </c>
      <c r="E650" s="104" t="s">
        <v>1021</v>
      </c>
      <c r="F650" s="104" t="s">
        <v>1027</v>
      </c>
      <c r="G650" s="93" t="s">
        <v>18</v>
      </c>
      <c r="H650" s="140">
        <v>1</v>
      </c>
      <c r="I650" s="105">
        <v>324394</v>
      </c>
      <c r="J650" s="150">
        <v>304966.6285461153</v>
      </c>
      <c r="K650" s="150">
        <v>353761.28911349375</v>
      </c>
      <c r="L650" s="150">
        <v>297500</v>
      </c>
      <c r="M650" s="149">
        <v>506418.22898682416</v>
      </c>
      <c r="N650" s="105">
        <v>330200.28502105037</v>
      </c>
      <c r="O650" s="106">
        <v>206680.33472541242</v>
      </c>
      <c r="P650" s="107">
        <f t="shared" ref="P650:P713" si="90">COUNT(I650:O650)</f>
        <v>7</v>
      </c>
      <c r="Q650" s="108">
        <f t="shared" si="83"/>
        <v>331989</v>
      </c>
      <c r="R650" s="109">
        <f t="shared" si="84"/>
        <v>331989</v>
      </c>
      <c r="S650" s="110">
        <f t="shared" ref="S650:S713" si="91">STDEVP(I650:O650)</f>
        <v>83308.748723076787</v>
      </c>
      <c r="T650" s="111">
        <f t="shared" si="85"/>
        <v>25.093828025349268</v>
      </c>
      <c r="U650" s="112">
        <f t="shared" si="86"/>
        <v>74.906171974650732</v>
      </c>
      <c r="V650" s="113" t="str">
        <f t="shared" si="87"/>
        <v>ALTO</v>
      </c>
      <c r="X650" s="116">
        <f t="shared" si="88"/>
        <v>0.56954458406010156</v>
      </c>
      <c r="Y650" s="116">
        <f t="shared" si="89"/>
        <v>-2.2877264005735129E-2</v>
      </c>
    </row>
    <row r="651" spans="3:25" ht="34.9">
      <c r="C651" s="114">
        <v>642</v>
      </c>
      <c r="D651" s="104" t="s">
        <v>987</v>
      </c>
      <c r="E651" s="104" t="s">
        <v>1021</v>
      </c>
      <c r="F651" s="104" t="s">
        <v>116</v>
      </c>
      <c r="G651" s="93" t="s">
        <v>18</v>
      </c>
      <c r="H651" s="140">
        <v>1</v>
      </c>
      <c r="I651" s="105">
        <v>199325</v>
      </c>
      <c r="J651" s="150">
        <v>227684.45746478872</v>
      </c>
      <c r="K651" s="150">
        <v>264113.97065915487</v>
      </c>
      <c r="L651" s="150">
        <v>297500</v>
      </c>
      <c r="M651" s="149"/>
      <c r="N651" s="105">
        <v>244594.87294482606</v>
      </c>
      <c r="O651" s="106">
        <v>156585.02735435375</v>
      </c>
      <c r="P651" s="107">
        <f t="shared" si="90"/>
        <v>6</v>
      </c>
      <c r="Q651" s="108">
        <f t="shared" ref="Q651:Q714" si="92">ROUND(AVERAGE(I651:O651),0)</f>
        <v>231634</v>
      </c>
      <c r="R651" s="109">
        <f t="shared" ref="R651:R714" si="93">ROUND(+Q651*H651,0)</f>
        <v>231634</v>
      </c>
      <c r="S651" s="110">
        <f t="shared" si="91"/>
        <v>45190.48819504834</v>
      </c>
      <c r="T651" s="111">
        <f t="shared" ref="T651:T714" si="94">S651/Q651*100</f>
        <v>19.509436522724791</v>
      </c>
      <c r="U651" s="112">
        <f t="shared" ref="U651:U714" si="95">100-T651</f>
        <v>80.490563477275202</v>
      </c>
      <c r="V651" s="113" t="str">
        <f t="shared" ref="V651:V714" si="96">IF(U651&gt;70,"ALTO","BAJO")</f>
        <v>ALTO</v>
      </c>
      <c r="X651" s="116">
        <f t="shared" ref="X651:X714" si="97">(I651-O651)/O651</f>
        <v>0.27295057112277532</v>
      </c>
      <c r="Y651" s="116">
        <f t="shared" ref="Y651:Y714" si="98">(I651-Q651)/Q651</f>
        <v>-0.13948297745581392</v>
      </c>
    </row>
    <row r="652" spans="3:25" ht="34.9">
      <c r="C652" s="103">
        <v>643</v>
      </c>
      <c r="D652" s="104" t="s">
        <v>987</v>
      </c>
      <c r="E652" s="104" t="s">
        <v>1021</v>
      </c>
      <c r="F652" s="104" t="s">
        <v>175</v>
      </c>
      <c r="G652" s="93" t="s">
        <v>18</v>
      </c>
      <c r="H652" s="140">
        <v>1</v>
      </c>
      <c r="I652" s="105">
        <v>329630</v>
      </c>
      <c r="J652" s="150">
        <v>293988.91492503404</v>
      </c>
      <c r="K652" s="150">
        <v>341027.14131303952</v>
      </c>
      <c r="L652" s="150">
        <v>535500</v>
      </c>
      <c r="M652" s="149">
        <v>407982.11176737846</v>
      </c>
      <c r="N652" s="105">
        <v>279596.85738976294</v>
      </c>
      <c r="O652" s="106">
        <v>211461.90311129674</v>
      </c>
      <c r="P652" s="107">
        <f t="shared" si="90"/>
        <v>7</v>
      </c>
      <c r="Q652" s="108">
        <f t="shared" si="92"/>
        <v>342741</v>
      </c>
      <c r="R652" s="109">
        <f t="shared" si="93"/>
        <v>342741</v>
      </c>
      <c r="S652" s="110">
        <f t="shared" si="91"/>
        <v>96499.755886659361</v>
      </c>
      <c r="T652" s="111">
        <f t="shared" si="94"/>
        <v>28.155299741396377</v>
      </c>
      <c r="U652" s="112">
        <f t="shared" si="95"/>
        <v>71.844700258603623</v>
      </c>
      <c r="V652" s="113" t="str">
        <f t="shared" si="96"/>
        <v>ALTO</v>
      </c>
      <c r="X652" s="116">
        <f t="shared" si="97"/>
        <v>0.55881506384868285</v>
      </c>
      <c r="Y652" s="116">
        <f t="shared" si="98"/>
        <v>-3.8253374997447055E-2</v>
      </c>
    </row>
    <row r="653" spans="3:25" ht="34.9">
      <c r="C653" s="114">
        <v>644</v>
      </c>
      <c r="D653" s="104" t="s">
        <v>987</v>
      </c>
      <c r="E653" s="104" t="s">
        <v>1021</v>
      </c>
      <c r="F653" s="104" t="s">
        <v>120</v>
      </c>
      <c r="G653" s="93" t="s">
        <v>18</v>
      </c>
      <c r="H653" s="140">
        <v>1</v>
      </c>
      <c r="I653" s="105">
        <v>214676</v>
      </c>
      <c r="J653" s="150">
        <v>230355.24288959563</v>
      </c>
      <c r="K653" s="150">
        <v>267212.08175193093</v>
      </c>
      <c r="L653" s="146">
        <v>1071000</v>
      </c>
      <c r="M653" s="149">
        <v>314823.74148114491</v>
      </c>
      <c r="N653" s="105">
        <v>232764.5932860625</v>
      </c>
      <c r="O653" s="106">
        <v>156090.61119231573</v>
      </c>
      <c r="P653" s="107">
        <f t="shared" si="90"/>
        <v>7</v>
      </c>
      <c r="Q653" s="108">
        <f t="shared" si="92"/>
        <v>355275</v>
      </c>
      <c r="R653" s="109">
        <f t="shared" si="93"/>
        <v>355275</v>
      </c>
      <c r="S653" s="110">
        <f t="shared" si="91"/>
        <v>295613.14066227269</v>
      </c>
      <c r="T653" s="111">
        <f t="shared" si="94"/>
        <v>83.206851217302841</v>
      </c>
      <c r="U653" s="112">
        <f t="shared" si="95"/>
        <v>16.793148782697159</v>
      </c>
      <c r="V653" s="113" t="str">
        <f t="shared" si="96"/>
        <v>BAJO</v>
      </c>
      <c r="X653" s="116">
        <f t="shared" si="97"/>
        <v>0.3753293574813576</v>
      </c>
      <c r="Y653" s="116">
        <f t="shared" si="98"/>
        <v>-0.39574695658292874</v>
      </c>
    </row>
    <row r="654" spans="3:25" ht="34.9">
      <c r="C654" s="103">
        <v>645</v>
      </c>
      <c r="D654" s="104" t="s">
        <v>987</v>
      </c>
      <c r="E654" s="104" t="s">
        <v>1021</v>
      </c>
      <c r="F654" s="104" t="s">
        <v>1033</v>
      </c>
      <c r="G654" s="93" t="s">
        <v>18</v>
      </c>
      <c r="H654" s="140">
        <v>1</v>
      </c>
      <c r="I654" s="105">
        <v>286671</v>
      </c>
      <c r="J654" s="150">
        <v>269566.44783734658</v>
      </c>
      <c r="K654" s="150">
        <v>312697.07949132205</v>
      </c>
      <c r="L654" s="150">
        <v>142800</v>
      </c>
      <c r="M654" s="149">
        <v>360605.12766924122</v>
      </c>
      <c r="N654" s="105">
        <v>203559.02685575007</v>
      </c>
      <c r="O654" s="106">
        <v>182614.32386719566</v>
      </c>
      <c r="P654" s="107">
        <f t="shared" si="90"/>
        <v>7</v>
      </c>
      <c r="Q654" s="108">
        <f t="shared" si="92"/>
        <v>251216</v>
      </c>
      <c r="R654" s="109">
        <f t="shared" si="93"/>
        <v>251216</v>
      </c>
      <c r="S654" s="110">
        <f t="shared" si="91"/>
        <v>71784.505353418092</v>
      </c>
      <c r="T654" s="111">
        <f t="shared" si="94"/>
        <v>28.574814244880141</v>
      </c>
      <c r="U654" s="112">
        <f t="shared" si="95"/>
        <v>71.425185755119855</v>
      </c>
      <c r="V654" s="113" t="str">
        <f t="shared" si="96"/>
        <v>ALTO</v>
      </c>
      <c r="X654" s="116">
        <f t="shared" si="97"/>
        <v>0.56981661640342329</v>
      </c>
      <c r="Y654" s="116">
        <f t="shared" si="98"/>
        <v>0.14113352652697281</v>
      </c>
    </row>
    <row r="655" spans="3:25" ht="34.9">
      <c r="C655" s="114">
        <v>646</v>
      </c>
      <c r="D655" s="104" t="s">
        <v>987</v>
      </c>
      <c r="E655" s="104" t="s">
        <v>1021</v>
      </c>
      <c r="F655" s="104" t="s">
        <v>1038</v>
      </c>
      <c r="G655" s="93" t="s">
        <v>18</v>
      </c>
      <c r="H655" s="140">
        <v>1</v>
      </c>
      <c r="I655" s="105">
        <v>19873</v>
      </c>
      <c r="J655" s="150">
        <v>19171.722580645161</v>
      </c>
      <c r="K655" s="150">
        <v>22239.198193548382</v>
      </c>
      <c r="L655" s="146">
        <v>416500</v>
      </c>
      <c r="M655" s="149">
        <v>24670.398455247614</v>
      </c>
      <c r="N655" s="105">
        <v>13687.926877908267</v>
      </c>
      <c r="O655" s="106">
        <v>12670.10544998956</v>
      </c>
      <c r="P655" s="107">
        <f t="shared" si="90"/>
        <v>7</v>
      </c>
      <c r="Q655" s="108">
        <f t="shared" si="92"/>
        <v>75545</v>
      </c>
      <c r="R655" s="109">
        <f t="shared" si="93"/>
        <v>75545</v>
      </c>
      <c r="S655" s="110">
        <f t="shared" si="91"/>
        <v>139251.52651816283</v>
      </c>
      <c r="T655" s="111">
        <f t="shared" si="94"/>
        <v>184.32924285943852</v>
      </c>
      <c r="U655" s="112">
        <f t="shared" si="95"/>
        <v>-84.329242859438523</v>
      </c>
      <c r="V655" s="113" t="str">
        <f t="shared" si="96"/>
        <v>BAJO</v>
      </c>
      <c r="X655" s="116">
        <f t="shared" si="97"/>
        <v>0.56849523300663418</v>
      </c>
      <c r="Y655" s="116">
        <f t="shared" si="98"/>
        <v>-0.73693824872592495</v>
      </c>
    </row>
    <row r="656" spans="3:25" ht="34.9">
      <c r="C656" s="103">
        <v>647</v>
      </c>
      <c r="D656" s="104" t="s">
        <v>987</v>
      </c>
      <c r="E656" s="104" t="s">
        <v>1021</v>
      </c>
      <c r="F656" s="104" t="s">
        <v>1039</v>
      </c>
      <c r="G656" s="93" t="s">
        <v>18</v>
      </c>
      <c r="H656" s="140">
        <v>1</v>
      </c>
      <c r="I656" s="105">
        <v>7140</v>
      </c>
      <c r="J656" s="150">
        <v>7272.2443207632896</v>
      </c>
      <c r="K656" s="150">
        <v>8435.8034120854136</v>
      </c>
      <c r="L656" s="146">
        <v>178500</v>
      </c>
      <c r="M656" s="149">
        <v>9941.8023625624719</v>
      </c>
      <c r="N656" s="105">
        <v>5112.0216707290047</v>
      </c>
      <c r="O656" s="106">
        <v>4559.2470244309879</v>
      </c>
      <c r="P656" s="107">
        <f t="shared" si="90"/>
        <v>7</v>
      </c>
      <c r="Q656" s="108">
        <f t="shared" si="92"/>
        <v>31566</v>
      </c>
      <c r="R656" s="109">
        <f t="shared" si="93"/>
        <v>31566</v>
      </c>
      <c r="S656" s="110">
        <f t="shared" si="91"/>
        <v>60009.768240892001</v>
      </c>
      <c r="T656" s="111">
        <f t="shared" si="94"/>
        <v>190.10887740255973</v>
      </c>
      <c r="U656" s="112">
        <f t="shared" si="95"/>
        <v>-90.108877402559727</v>
      </c>
      <c r="V656" s="113" t="str">
        <f t="shared" si="96"/>
        <v>BAJO</v>
      </c>
      <c r="X656" s="116">
        <f t="shared" si="97"/>
        <v>0.5660480692842258</v>
      </c>
      <c r="Y656" s="116">
        <f t="shared" si="98"/>
        <v>-0.77380726097700059</v>
      </c>
    </row>
    <row r="657" spans="3:25" ht="34.9">
      <c r="C657" s="114">
        <v>648</v>
      </c>
      <c r="D657" s="104" t="s">
        <v>987</v>
      </c>
      <c r="E657" s="104" t="s">
        <v>1021</v>
      </c>
      <c r="F657" s="104" t="s">
        <v>1040</v>
      </c>
      <c r="G657" s="93" t="s">
        <v>18</v>
      </c>
      <c r="H657" s="140">
        <v>1</v>
      </c>
      <c r="I657" s="105">
        <v>1309</v>
      </c>
      <c r="J657" s="150">
        <v>1340.302244434348</v>
      </c>
      <c r="K657" s="150">
        <v>1554.7506035438435</v>
      </c>
      <c r="L657" s="146">
        <v>77350</v>
      </c>
      <c r="M657" s="149"/>
      <c r="N657" s="105">
        <v>1117.3817859516953</v>
      </c>
      <c r="O657" s="106">
        <v>882.64898726247657</v>
      </c>
      <c r="P657" s="107">
        <f t="shared" si="90"/>
        <v>6</v>
      </c>
      <c r="Q657" s="108">
        <f t="shared" si="92"/>
        <v>13926</v>
      </c>
      <c r="R657" s="109">
        <f t="shared" si="93"/>
        <v>13926</v>
      </c>
      <c r="S657" s="110">
        <f t="shared" si="91"/>
        <v>28364.97185557806</v>
      </c>
      <c r="T657" s="111">
        <f t="shared" si="94"/>
        <v>203.68355490146533</v>
      </c>
      <c r="U657" s="112">
        <f t="shared" si="95"/>
        <v>-103.68355490146533</v>
      </c>
      <c r="V657" s="113" t="str">
        <f t="shared" si="96"/>
        <v>BAJO</v>
      </c>
      <c r="X657" s="116">
        <f t="shared" si="97"/>
        <v>0.48303574681464839</v>
      </c>
      <c r="Y657" s="116">
        <f t="shared" si="98"/>
        <v>-0.90600315955766197</v>
      </c>
    </row>
    <row r="658" spans="3:25" ht="34.9">
      <c r="C658" s="103">
        <v>649</v>
      </c>
      <c r="D658" s="104" t="s">
        <v>987</v>
      </c>
      <c r="E658" s="104" t="s">
        <v>1021</v>
      </c>
      <c r="F658" s="104" t="s">
        <v>1042</v>
      </c>
      <c r="G658" s="93" t="s">
        <v>18</v>
      </c>
      <c r="H658" s="140">
        <v>1</v>
      </c>
      <c r="I658" s="105">
        <v>690795</v>
      </c>
      <c r="J658" s="150">
        <v>649567.90917764651</v>
      </c>
      <c r="K658" s="150">
        <v>753498.77464606974</v>
      </c>
      <c r="L658" s="146">
        <v>178500</v>
      </c>
      <c r="M658" s="148">
        <v>1083533.719218537</v>
      </c>
      <c r="N658" s="105">
        <v>506355.52357633511</v>
      </c>
      <c r="O658" s="106">
        <v>440051.39966590103</v>
      </c>
      <c r="P658" s="107">
        <f t="shared" si="90"/>
        <v>7</v>
      </c>
      <c r="Q658" s="108">
        <f t="shared" si="92"/>
        <v>614615</v>
      </c>
      <c r="R658" s="109">
        <f t="shared" si="93"/>
        <v>614615</v>
      </c>
      <c r="S658" s="110">
        <f t="shared" si="91"/>
        <v>261475.87279424423</v>
      </c>
      <c r="T658" s="111">
        <f t="shared" si="94"/>
        <v>42.543034711851199</v>
      </c>
      <c r="U658" s="112">
        <f t="shared" si="95"/>
        <v>57.456965288148801</v>
      </c>
      <c r="V658" s="113" t="str">
        <f t="shared" si="96"/>
        <v>BAJO</v>
      </c>
      <c r="X658" s="116">
        <f t="shared" si="97"/>
        <v>0.56980525575982788</v>
      </c>
      <c r="Y658" s="116">
        <f t="shared" si="98"/>
        <v>0.12394751185701618</v>
      </c>
    </row>
    <row r="659" spans="3:25" ht="34.9">
      <c r="C659" s="114">
        <v>650</v>
      </c>
      <c r="D659" s="104" t="s">
        <v>987</v>
      </c>
      <c r="E659" s="104" t="s">
        <v>1048</v>
      </c>
      <c r="F659" s="104" t="s">
        <v>116</v>
      </c>
      <c r="G659" s="93" t="s">
        <v>18</v>
      </c>
      <c r="H659" s="140">
        <v>1</v>
      </c>
      <c r="I659" s="138">
        <v>199325</v>
      </c>
      <c r="J659" s="150">
        <v>134226.6057246706</v>
      </c>
      <c r="K659" s="150">
        <v>155702.86264061788</v>
      </c>
      <c r="L659" s="150">
        <v>142800</v>
      </c>
      <c r="M659" s="149">
        <v>151090.8482507951</v>
      </c>
      <c r="N659" s="105">
        <v>116808.29844892533</v>
      </c>
      <c r="O659" s="106">
        <v>78488.289204426808</v>
      </c>
      <c r="P659" s="107">
        <f t="shared" si="90"/>
        <v>7</v>
      </c>
      <c r="Q659" s="108">
        <f t="shared" si="92"/>
        <v>139777</v>
      </c>
      <c r="R659" s="109">
        <f t="shared" si="93"/>
        <v>139777</v>
      </c>
      <c r="S659" s="110">
        <f t="shared" si="91"/>
        <v>34333.268525320324</v>
      </c>
      <c r="T659" s="111">
        <f t="shared" si="94"/>
        <v>24.562888404616157</v>
      </c>
      <c r="U659" s="112">
        <f t="shared" si="95"/>
        <v>75.43711159538384</v>
      </c>
      <c r="V659" s="113" t="str">
        <f t="shared" si="96"/>
        <v>ALTO</v>
      </c>
      <c r="X659" s="116">
        <f t="shared" si="97"/>
        <v>1.5395508300715757</v>
      </c>
      <c r="Y659" s="116">
        <f t="shared" si="98"/>
        <v>0.42602144845003115</v>
      </c>
    </row>
    <row r="660" spans="3:25" ht="34.9">
      <c r="C660" s="103">
        <v>651</v>
      </c>
      <c r="D660" s="104" t="s">
        <v>987</v>
      </c>
      <c r="E660" s="104" t="s">
        <v>1048</v>
      </c>
      <c r="F660" s="104" t="s">
        <v>175</v>
      </c>
      <c r="G660" s="93" t="s">
        <v>18</v>
      </c>
      <c r="H660" s="140">
        <v>1</v>
      </c>
      <c r="I660" s="105">
        <v>329630</v>
      </c>
      <c r="J660" s="150">
        <v>401575.17246706045</v>
      </c>
      <c r="K660" s="150">
        <v>465827.20006179</v>
      </c>
      <c r="L660" s="150">
        <v>535500</v>
      </c>
      <c r="M660" s="149">
        <v>542503.28941390279</v>
      </c>
      <c r="N660" s="105">
        <v>341890.89195656998</v>
      </c>
      <c r="O660" s="106">
        <v>228976.62330340364</v>
      </c>
      <c r="P660" s="107">
        <f t="shared" si="90"/>
        <v>7</v>
      </c>
      <c r="Q660" s="108">
        <f t="shared" si="92"/>
        <v>406558</v>
      </c>
      <c r="R660" s="109">
        <f t="shared" si="93"/>
        <v>406558</v>
      </c>
      <c r="S660" s="110">
        <f t="shared" si="91"/>
        <v>107091.23288048655</v>
      </c>
      <c r="T660" s="111">
        <f t="shared" si="94"/>
        <v>26.340948371569752</v>
      </c>
      <c r="U660" s="112">
        <f t="shared" si="95"/>
        <v>73.659051628430248</v>
      </c>
      <c r="V660" s="113" t="str">
        <f t="shared" si="96"/>
        <v>ALTO</v>
      </c>
      <c r="X660" s="116">
        <f t="shared" si="97"/>
        <v>0.43957926902968786</v>
      </c>
      <c r="Y660" s="116">
        <f t="shared" si="98"/>
        <v>-0.18921777458566796</v>
      </c>
    </row>
    <row r="661" spans="3:25" ht="34.9">
      <c r="C661" s="114">
        <v>652</v>
      </c>
      <c r="D661" s="104" t="s">
        <v>987</v>
      </c>
      <c r="E661" s="104" t="s">
        <v>1048</v>
      </c>
      <c r="F661" s="104" t="s">
        <v>1002</v>
      </c>
      <c r="G661" s="93" t="s">
        <v>18</v>
      </c>
      <c r="H661" s="140">
        <v>1</v>
      </c>
      <c r="I661" s="138">
        <v>1767983</v>
      </c>
      <c r="J661" s="150">
        <v>468627.10617900948</v>
      </c>
      <c r="K661" s="150">
        <v>543607.44316765107</v>
      </c>
      <c r="L661" s="146">
        <v>154700</v>
      </c>
      <c r="M661" s="148">
        <v>696662.59518400731</v>
      </c>
      <c r="N661" s="105">
        <v>356235.28063372482</v>
      </c>
      <c r="O661" s="106">
        <v>280849.39548966382</v>
      </c>
      <c r="P661" s="107">
        <f t="shared" si="90"/>
        <v>7</v>
      </c>
      <c r="Q661" s="108">
        <f t="shared" si="92"/>
        <v>609809</v>
      </c>
      <c r="R661" s="109">
        <f t="shared" si="93"/>
        <v>609809</v>
      </c>
      <c r="S661" s="110">
        <f t="shared" si="91"/>
        <v>500408.94547440822</v>
      </c>
      <c r="T661" s="111">
        <f t="shared" si="94"/>
        <v>82.059947536754663</v>
      </c>
      <c r="U661" s="112">
        <f t="shared" si="95"/>
        <v>17.940052463245337</v>
      </c>
      <c r="V661" s="113" t="str">
        <f t="shared" si="96"/>
        <v>BAJO</v>
      </c>
      <c r="X661" s="116">
        <f t="shared" si="97"/>
        <v>5.2951283798119038</v>
      </c>
      <c r="Y661" s="116">
        <f t="shared" si="98"/>
        <v>1.8992405818871154</v>
      </c>
    </row>
    <row r="662" spans="3:25" ht="34.9">
      <c r="C662" s="103">
        <v>653</v>
      </c>
      <c r="D662" s="104" t="s">
        <v>987</v>
      </c>
      <c r="E662" s="104" t="s">
        <v>1048</v>
      </c>
      <c r="F662" s="104" t="s">
        <v>1050</v>
      </c>
      <c r="G662" s="93" t="s">
        <v>18</v>
      </c>
      <c r="H662" s="140">
        <v>1</v>
      </c>
      <c r="I662" s="105">
        <v>322133</v>
      </c>
      <c r="J662" s="150">
        <v>302849.39285779186</v>
      </c>
      <c r="K662" s="150">
        <v>351305.29571503849</v>
      </c>
      <c r="L662" s="150">
        <v>357000</v>
      </c>
      <c r="M662" s="149"/>
      <c r="N662" s="105">
        <v>275686.02113893203</v>
      </c>
      <c r="O662" s="106">
        <v>205189.34370432241</v>
      </c>
      <c r="P662" s="107">
        <f t="shared" si="90"/>
        <v>6</v>
      </c>
      <c r="Q662" s="108">
        <f t="shared" si="92"/>
        <v>302361</v>
      </c>
      <c r="R662" s="109">
        <f t="shared" si="93"/>
        <v>302361</v>
      </c>
      <c r="S662" s="110">
        <f t="shared" si="91"/>
        <v>51520.255237885765</v>
      </c>
      <c r="T662" s="111">
        <f t="shared" si="94"/>
        <v>17.039318972316458</v>
      </c>
      <c r="U662" s="112">
        <f t="shared" si="95"/>
        <v>82.960681027683535</v>
      </c>
      <c r="V662" s="113" t="str">
        <f t="shared" si="96"/>
        <v>ALTO</v>
      </c>
      <c r="X662" s="116">
        <f t="shared" si="97"/>
        <v>0.56993045635056594</v>
      </c>
      <c r="Y662" s="116">
        <f t="shared" si="98"/>
        <v>6.5392031379708365E-2</v>
      </c>
    </row>
    <row r="663" spans="3:25" ht="34.9">
      <c r="C663" s="114">
        <v>654</v>
      </c>
      <c r="D663" s="104" t="s">
        <v>987</v>
      </c>
      <c r="E663" s="104" t="s">
        <v>1048</v>
      </c>
      <c r="F663" s="104" t="s">
        <v>1051</v>
      </c>
      <c r="G663" s="93" t="s">
        <v>18</v>
      </c>
      <c r="H663" s="140">
        <v>1</v>
      </c>
      <c r="I663" s="105">
        <v>65331</v>
      </c>
      <c r="J663" s="150">
        <v>64069.393003180368</v>
      </c>
      <c r="K663" s="150">
        <v>74320.495883689218</v>
      </c>
      <c r="L663" s="146">
        <v>380800</v>
      </c>
      <c r="M663" s="149"/>
      <c r="N663" s="105">
        <v>47474.758630622651</v>
      </c>
      <c r="O663" s="106">
        <v>41682.490081436626</v>
      </c>
      <c r="P663" s="107">
        <f t="shared" si="90"/>
        <v>6</v>
      </c>
      <c r="Q663" s="108">
        <f t="shared" si="92"/>
        <v>112280</v>
      </c>
      <c r="R663" s="109">
        <f t="shared" si="93"/>
        <v>112280</v>
      </c>
      <c r="S663" s="110">
        <f t="shared" si="91"/>
        <v>120593.05763311643</v>
      </c>
      <c r="T663" s="111">
        <f t="shared" si="94"/>
        <v>107.40386322863951</v>
      </c>
      <c r="U663" s="112">
        <f t="shared" si="95"/>
        <v>-7.4038632286395085</v>
      </c>
      <c r="V663" s="113" t="str">
        <f t="shared" si="96"/>
        <v>BAJO</v>
      </c>
      <c r="X663" s="116">
        <f t="shared" si="97"/>
        <v>0.56734878056374283</v>
      </c>
      <c r="Y663" s="116">
        <f t="shared" si="98"/>
        <v>-0.41814214463840399</v>
      </c>
    </row>
    <row r="664" spans="3:25" ht="34.9">
      <c r="C664" s="103">
        <v>655</v>
      </c>
      <c r="D664" s="104" t="s">
        <v>987</v>
      </c>
      <c r="E664" s="104" t="s">
        <v>1048</v>
      </c>
      <c r="F664" s="104" t="s">
        <v>1052</v>
      </c>
      <c r="G664" s="93" t="s">
        <v>157</v>
      </c>
      <c r="H664" s="140">
        <v>1</v>
      </c>
      <c r="I664" s="105">
        <v>6348055</v>
      </c>
      <c r="J664" s="150">
        <v>6315382.6648568837</v>
      </c>
      <c r="K664" s="150">
        <v>7325843.8912339844</v>
      </c>
      <c r="L664" s="146">
        <v>345100</v>
      </c>
      <c r="M664" s="149"/>
      <c r="N664" s="105">
        <v>5125569.9248836702</v>
      </c>
      <c r="O664" s="106">
        <v>4043415.010649405</v>
      </c>
      <c r="P664" s="107">
        <f t="shared" si="90"/>
        <v>6</v>
      </c>
      <c r="Q664" s="108">
        <f t="shared" si="92"/>
        <v>4917228</v>
      </c>
      <c r="R664" s="109">
        <f t="shared" si="93"/>
        <v>4917228</v>
      </c>
      <c r="S664" s="110">
        <f t="shared" si="91"/>
        <v>2291827.6123616798</v>
      </c>
      <c r="T664" s="111">
        <f t="shared" si="94"/>
        <v>46.608121737728652</v>
      </c>
      <c r="U664" s="112">
        <f t="shared" si="95"/>
        <v>53.391878262271348</v>
      </c>
      <c r="V664" s="113" t="str">
        <f t="shared" si="96"/>
        <v>BAJO</v>
      </c>
      <c r="X664" s="116">
        <f t="shared" si="97"/>
        <v>0.5699736443775163</v>
      </c>
      <c r="Y664" s="116">
        <f t="shared" si="98"/>
        <v>0.29098243969976578</v>
      </c>
    </row>
    <row r="665" spans="3:25" ht="52.15">
      <c r="C665" s="114">
        <v>656</v>
      </c>
      <c r="D665" s="104" t="s">
        <v>987</v>
      </c>
      <c r="E665" s="104" t="s">
        <v>1048</v>
      </c>
      <c r="F665" s="104" t="s">
        <v>1053</v>
      </c>
      <c r="G665" s="93" t="s">
        <v>18</v>
      </c>
      <c r="H665" s="140">
        <v>1</v>
      </c>
      <c r="I665" s="105">
        <v>978299</v>
      </c>
      <c r="J665" s="150">
        <v>1039883.0699318491</v>
      </c>
      <c r="K665" s="150">
        <v>1206264.3611209448</v>
      </c>
      <c r="L665" s="146">
        <v>416500</v>
      </c>
      <c r="M665" s="149"/>
      <c r="N665" s="105">
        <v>718867.57199202303</v>
      </c>
      <c r="O665" s="106">
        <v>623156.82146585931</v>
      </c>
      <c r="P665" s="107">
        <f t="shared" si="90"/>
        <v>6</v>
      </c>
      <c r="Q665" s="108">
        <f t="shared" si="92"/>
        <v>830495</v>
      </c>
      <c r="R665" s="109">
        <f t="shared" si="93"/>
        <v>830495</v>
      </c>
      <c r="S665" s="110">
        <f t="shared" si="91"/>
        <v>268866.03293258871</v>
      </c>
      <c r="T665" s="111">
        <f t="shared" si="94"/>
        <v>32.374190444564832</v>
      </c>
      <c r="U665" s="112">
        <f t="shared" si="95"/>
        <v>67.625809555435168</v>
      </c>
      <c r="V665" s="113" t="str">
        <f t="shared" si="96"/>
        <v>BAJO</v>
      </c>
      <c r="X665" s="116">
        <f t="shared" si="97"/>
        <v>0.56990819373321699</v>
      </c>
      <c r="Y665" s="116">
        <f t="shared" si="98"/>
        <v>0.17797096912082552</v>
      </c>
    </row>
    <row r="666" spans="3:25" ht="34.9">
      <c r="C666" s="103">
        <v>657</v>
      </c>
      <c r="D666" s="104" t="s">
        <v>987</v>
      </c>
      <c r="E666" s="104" t="s">
        <v>1048</v>
      </c>
      <c r="F666" s="104" t="s">
        <v>640</v>
      </c>
      <c r="G666" s="93" t="s">
        <v>147</v>
      </c>
      <c r="H666" s="140">
        <v>1</v>
      </c>
      <c r="I666" s="105">
        <v>339745</v>
      </c>
      <c r="J666" s="150">
        <v>352498.26290322578</v>
      </c>
      <c r="K666" s="150">
        <v>408897.98496774188</v>
      </c>
      <c r="L666" s="150">
        <v>535500</v>
      </c>
      <c r="M666" s="149">
        <v>536366.37437528395</v>
      </c>
      <c r="N666" s="105">
        <v>320074.01258586312</v>
      </c>
      <c r="O666" s="106">
        <v>232097.9709751514</v>
      </c>
      <c r="P666" s="107">
        <f t="shared" si="90"/>
        <v>7</v>
      </c>
      <c r="Q666" s="108">
        <f t="shared" si="92"/>
        <v>389311</v>
      </c>
      <c r="R666" s="109">
        <f t="shared" si="93"/>
        <v>389311</v>
      </c>
      <c r="S666" s="110">
        <f t="shared" si="91"/>
        <v>104677.61373632649</v>
      </c>
      <c r="T666" s="111">
        <f t="shared" si="94"/>
        <v>26.887915763059993</v>
      </c>
      <c r="U666" s="112">
        <f t="shared" si="95"/>
        <v>73.112084236940007</v>
      </c>
      <c r="V666" s="113" t="str">
        <f t="shared" si="96"/>
        <v>ALTO</v>
      </c>
      <c r="X666" s="116">
        <f t="shared" si="97"/>
        <v>0.46379995728774975</v>
      </c>
      <c r="Y666" s="116">
        <f t="shared" si="98"/>
        <v>-0.12731723480713364</v>
      </c>
    </row>
    <row r="667" spans="3:25" ht="34.9">
      <c r="C667" s="114">
        <v>658</v>
      </c>
      <c r="D667" s="104" t="s">
        <v>987</v>
      </c>
      <c r="E667" s="104" t="s">
        <v>1048</v>
      </c>
      <c r="F667" s="104" t="s">
        <v>1056</v>
      </c>
      <c r="G667" s="93" t="s">
        <v>147</v>
      </c>
      <c r="H667" s="140">
        <v>1</v>
      </c>
      <c r="I667" s="105">
        <v>867153</v>
      </c>
      <c r="J667" s="150">
        <v>968913.32965924568</v>
      </c>
      <c r="K667" s="150">
        <v>1123939.4624047249</v>
      </c>
      <c r="L667" s="146">
        <v>297500</v>
      </c>
      <c r="M667" s="149"/>
      <c r="N667" s="105">
        <v>805757.97312209173</v>
      </c>
      <c r="O667" s="106">
        <v>552348.02088118612</v>
      </c>
      <c r="P667" s="107">
        <f t="shared" si="90"/>
        <v>6</v>
      </c>
      <c r="Q667" s="108">
        <f t="shared" si="92"/>
        <v>769269</v>
      </c>
      <c r="R667" s="109">
        <f t="shared" si="93"/>
        <v>769269</v>
      </c>
      <c r="S667" s="110">
        <f t="shared" si="91"/>
        <v>272697.15144124749</v>
      </c>
      <c r="T667" s="111">
        <f t="shared" si="94"/>
        <v>35.448867878628604</v>
      </c>
      <c r="U667" s="112">
        <f t="shared" si="95"/>
        <v>64.551132121371396</v>
      </c>
      <c r="V667" s="113" t="str">
        <f t="shared" si="96"/>
        <v>BAJO</v>
      </c>
      <c r="X667" s="116">
        <f t="shared" si="97"/>
        <v>0.56993954394294932</v>
      </c>
      <c r="Y667" s="116">
        <f t="shared" si="98"/>
        <v>0.12724287602906137</v>
      </c>
    </row>
    <row r="668" spans="3:25" ht="34.9">
      <c r="C668" s="103">
        <v>659</v>
      </c>
      <c r="D668" s="104" t="s">
        <v>987</v>
      </c>
      <c r="E668" s="104" t="s">
        <v>1048</v>
      </c>
      <c r="F668" s="104" t="s">
        <v>641</v>
      </c>
      <c r="G668" s="93" t="s">
        <v>147</v>
      </c>
      <c r="H668" s="140">
        <v>1</v>
      </c>
      <c r="I668" s="105">
        <v>198373</v>
      </c>
      <c r="J668" s="150">
        <v>303202.87916401628</v>
      </c>
      <c r="K668" s="150">
        <v>351715.33983025898</v>
      </c>
      <c r="L668" s="146">
        <v>535500</v>
      </c>
      <c r="M668" s="148">
        <v>531334.10404361656</v>
      </c>
      <c r="N668" s="105">
        <v>242779.12754265455</v>
      </c>
      <c r="O668" s="106">
        <v>194189.41365629568</v>
      </c>
      <c r="P668" s="107">
        <f t="shared" si="90"/>
        <v>7</v>
      </c>
      <c r="Q668" s="108">
        <f t="shared" si="92"/>
        <v>336728</v>
      </c>
      <c r="R668" s="109">
        <f t="shared" si="93"/>
        <v>336728</v>
      </c>
      <c r="S668" s="110">
        <f t="shared" si="91"/>
        <v>134703.98395556441</v>
      </c>
      <c r="T668" s="111">
        <f t="shared" si="94"/>
        <v>40.003796522880315</v>
      </c>
      <c r="U668" s="112">
        <f t="shared" si="95"/>
        <v>59.996203477119685</v>
      </c>
      <c r="V668" s="113" t="str">
        <f t="shared" si="96"/>
        <v>BAJO</v>
      </c>
      <c r="X668" s="116">
        <f t="shared" si="97"/>
        <v>2.1543843533659499E-2</v>
      </c>
      <c r="Y668" s="116">
        <f t="shared" si="98"/>
        <v>-0.4108805920505571</v>
      </c>
    </row>
    <row r="669" spans="3:25" ht="34.9">
      <c r="C669" s="114">
        <v>660</v>
      </c>
      <c r="D669" s="104" t="s">
        <v>987</v>
      </c>
      <c r="E669" s="104" t="s">
        <v>1048</v>
      </c>
      <c r="F669" s="104" t="s">
        <v>1061</v>
      </c>
      <c r="G669" s="93" t="s">
        <v>147</v>
      </c>
      <c r="H669" s="140">
        <v>1</v>
      </c>
      <c r="I669" s="105">
        <v>2836484</v>
      </c>
      <c r="J669" s="150">
        <v>3015201.3706042706</v>
      </c>
      <c r="K669" s="150">
        <v>3497633.5899009532</v>
      </c>
      <c r="L669" s="146">
        <v>95200</v>
      </c>
      <c r="M669" s="149"/>
      <c r="N669" s="105">
        <v>2258717.4439397301</v>
      </c>
      <c r="O669" s="106">
        <v>1806720.5366464816</v>
      </c>
      <c r="P669" s="107">
        <f t="shared" si="90"/>
        <v>6</v>
      </c>
      <c r="Q669" s="108">
        <f t="shared" si="92"/>
        <v>2251659</v>
      </c>
      <c r="R669" s="109">
        <f t="shared" si="93"/>
        <v>2251659</v>
      </c>
      <c r="S669" s="110">
        <f t="shared" si="91"/>
        <v>1104974.010817572</v>
      </c>
      <c r="T669" s="111">
        <f t="shared" si="94"/>
        <v>49.073772308221272</v>
      </c>
      <c r="U669" s="112">
        <f t="shared" si="95"/>
        <v>50.926227691778728</v>
      </c>
      <c r="V669" s="113" t="str">
        <f t="shared" si="96"/>
        <v>BAJO</v>
      </c>
      <c r="X669" s="116">
        <f t="shared" si="97"/>
        <v>0.56996278199444117</v>
      </c>
      <c r="Y669" s="116">
        <f t="shared" si="98"/>
        <v>0.25973071410901916</v>
      </c>
    </row>
    <row r="670" spans="3:25" ht="34.9">
      <c r="C670" s="103">
        <v>661</v>
      </c>
      <c r="D670" s="104" t="s">
        <v>1067</v>
      </c>
      <c r="E670" s="104" t="s">
        <v>1068</v>
      </c>
      <c r="F670" s="104" t="s">
        <v>1072</v>
      </c>
      <c r="G670" s="93" t="s">
        <v>18</v>
      </c>
      <c r="H670" s="140">
        <v>1</v>
      </c>
      <c r="I670" s="105">
        <v>404481</v>
      </c>
      <c r="J670" s="150">
        <v>380255.52962289861</v>
      </c>
      <c r="K670" s="150">
        <v>441096.41436256241</v>
      </c>
      <c r="L670" s="150">
        <v>142800</v>
      </c>
      <c r="M670" s="149">
        <v>428847.62289868243</v>
      </c>
      <c r="N670" s="105">
        <v>417593.5079547973</v>
      </c>
      <c r="O670" s="106">
        <v>257640.59386093132</v>
      </c>
      <c r="P670" s="107">
        <f t="shared" si="90"/>
        <v>7</v>
      </c>
      <c r="Q670" s="108">
        <f t="shared" si="92"/>
        <v>353245</v>
      </c>
      <c r="R670" s="109">
        <f t="shared" si="93"/>
        <v>353245</v>
      </c>
      <c r="S670" s="110">
        <f t="shared" si="91"/>
        <v>103064.71959430528</v>
      </c>
      <c r="T670" s="111">
        <f t="shared" si="94"/>
        <v>29.176554401139516</v>
      </c>
      <c r="U670" s="112">
        <f t="shared" si="95"/>
        <v>70.823445598860488</v>
      </c>
      <c r="V670" s="113" t="str">
        <f t="shared" si="96"/>
        <v>ALTO</v>
      </c>
      <c r="X670" s="116">
        <f t="shared" si="97"/>
        <v>0.56994281816602965</v>
      </c>
      <c r="Y670" s="116">
        <f t="shared" si="98"/>
        <v>0.14504380812184178</v>
      </c>
    </row>
    <row r="671" spans="3:25" ht="34.9">
      <c r="C671" s="114">
        <v>662</v>
      </c>
      <c r="D671" s="104" t="s">
        <v>1067</v>
      </c>
      <c r="E671" s="104" t="s">
        <v>1068</v>
      </c>
      <c r="F671" s="104" t="s">
        <v>211</v>
      </c>
      <c r="G671" s="93" t="s">
        <v>18</v>
      </c>
      <c r="H671" s="140">
        <v>1</v>
      </c>
      <c r="I671" s="105">
        <v>165886</v>
      </c>
      <c r="J671" s="150">
        <v>191831.3724261699</v>
      </c>
      <c r="K671" s="150">
        <v>222524.39201435709</v>
      </c>
      <c r="L671" s="146">
        <v>535500</v>
      </c>
      <c r="M671" s="149">
        <v>245476.60154475237</v>
      </c>
      <c r="N671" s="105">
        <v>183096.97290050966</v>
      </c>
      <c r="O671" s="106">
        <v>122868.49968678222</v>
      </c>
      <c r="P671" s="107">
        <f t="shared" si="90"/>
        <v>7</v>
      </c>
      <c r="Q671" s="108">
        <f t="shared" si="92"/>
        <v>238169</v>
      </c>
      <c r="R671" s="109">
        <f t="shared" si="93"/>
        <v>238169</v>
      </c>
      <c r="S671" s="110">
        <f t="shared" si="91"/>
        <v>126718.48423051626</v>
      </c>
      <c r="T671" s="111">
        <f t="shared" si="94"/>
        <v>53.205280380954811</v>
      </c>
      <c r="U671" s="112">
        <f t="shared" si="95"/>
        <v>46.794719619045189</v>
      </c>
      <c r="V671" s="113" t="str">
        <f t="shared" si="96"/>
        <v>BAJO</v>
      </c>
      <c r="X671" s="116">
        <f t="shared" si="97"/>
        <v>0.35011008047529257</v>
      </c>
      <c r="Y671" s="116">
        <f t="shared" si="98"/>
        <v>-0.30349457737992769</v>
      </c>
    </row>
    <row r="672" spans="3:25" ht="34.9">
      <c r="C672" s="103">
        <v>663</v>
      </c>
      <c r="D672" s="104" t="s">
        <v>1067</v>
      </c>
      <c r="E672" s="104" t="s">
        <v>1068</v>
      </c>
      <c r="F672" s="104" t="s">
        <v>1073</v>
      </c>
      <c r="G672" s="93" t="s">
        <v>18</v>
      </c>
      <c r="H672" s="140">
        <v>1</v>
      </c>
      <c r="I672" s="105">
        <v>416857</v>
      </c>
      <c r="J672" s="150">
        <v>426024.64198091778</v>
      </c>
      <c r="K672" s="150">
        <v>494188.58469786454</v>
      </c>
      <c r="L672" s="146">
        <v>95200</v>
      </c>
      <c r="M672" s="149">
        <v>577360.96683325758</v>
      </c>
      <c r="N672" s="105">
        <v>422942.97325504106</v>
      </c>
      <c r="O672" s="106">
        <v>265555.67675923993</v>
      </c>
      <c r="P672" s="107">
        <f t="shared" si="90"/>
        <v>7</v>
      </c>
      <c r="Q672" s="108">
        <f t="shared" si="92"/>
        <v>385447</v>
      </c>
      <c r="R672" s="109">
        <f t="shared" si="93"/>
        <v>385447</v>
      </c>
      <c r="S672" s="110">
        <f t="shared" si="91"/>
        <v>147023.82433016592</v>
      </c>
      <c r="T672" s="111">
        <f t="shared" si="94"/>
        <v>38.143719974514248</v>
      </c>
      <c r="U672" s="112">
        <f t="shared" si="95"/>
        <v>61.856280025485752</v>
      </c>
      <c r="V672" s="113" t="str">
        <f t="shared" si="96"/>
        <v>BAJO</v>
      </c>
      <c r="X672" s="116">
        <f t="shared" si="97"/>
        <v>0.56975367684545497</v>
      </c>
      <c r="Y672" s="116">
        <f t="shared" si="98"/>
        <v>8.1489802748497195E-2</v>
      </c>
    </row>
    <row r="673" spans="3:25" ht="34.9">
      <c r="C673" s="114">
        <v>664</v>
      </c>
      <c r="D673" s="104" t="s">
        <v>1067</v>
      </c>
      <c r="E673" s="104" t="s">
        <v>1068</v>
      </c>
      <c r="F673" s="104" t="s">
        <v>178</v>
      </c>
      <c r="G673" s="93" t="s">
        <v>18</v>
      </c>
      <c r="H673" s="140">
        <v>1</v>
      </c>
      <c r="I673" s="138">
        <v>185283</v>
      </c>
      <c r="J673" s="150">
        <v>96406.025724670588</v>
      </c>
      <c r="K673" s="150">
        <v>111830.98984061788</v>
      </c>
      <c r="L673" s="146">
        <v>178500</v>
      </c>
      <c r="M673" s="149">
        <v>124211.1603816447</v>
      </c>
      <c r="N673" s="105">
        <v>94432.728185242639</v>
      </c>
      <c r="O673" s="106">
        <v>57819.039047817918</v>
      </c>
      <c r="P673" s="107">
        <f t="shared" si="90"/>
        <v>7</v>
      </c>
      <c r="Q673" s="108">
        <f t="shared" si="92"/>
        <v>121212</v>
      </c>
      <c r="R673" s="109">
        <f t="shared" si="93"/>
        <v>121212</v>
      </c>
      <c r="S673" s="110">
        <f t="shared" si="91"/>
        <v>42820.454985918521</v>
      </c>
      <c r="T673" s="111">
        <f t="shared" si="94"/>
        <v>35.326910690293474</v>
      </c>
      <c r="U673" s="112">
        <f t="shared" si="95"/>
        <v>64.673089309706526</v>
      </c>
      <c r="V673" s="113" t="str">
        <f t="shared" si="96"/>
        <v>BAJO</v>
      </c>
      <c r="X673" s="116">
        <f t="shared" si="97"/>
        <v>2.204532677320457</v>
      </c>
      <c r="Y673" s="116">
        <f t="shared" si="98"/>
        <v>0.5285862785862786</v>
      </c>
    </row>
    <row r="674" spans="3:25" ht="34.9">
      <c r="C674" s="103">
        <v>665</v>
      </c>
      <c r="D674" s="104" t="s">
        <v>1067</v>
      </c>
      <c r="E674" s="104" t="s">
        <v>1068</v>
      </c>
      <c r="F674" s="104" t="s">
        <v>1075</v>
      </c>
      <c r="G674" s="93" t="s">
        <v>18</v>
      </c>
      <c r="H674" s="140">
        <v>1</v>
      </c>
      <c r="I674" s="105">
        <v>81396</v>
      </c>
      <c r="J674" s="150">
        <v>89774.475333939117</v>
      </c>
      <c r="K674" s="150">
        <v>104138.39138736937</v>
      </c>
      <c r="L674" s="146">
        <v>952000</v>
      </c>
      <c r="M674" s="149">
        <v>112919.23671058609</v>
      </c>
      <c r="N674" s="105">
        <v>62266.100022158214</v>
      </c>
      <c r="O674" s="106">
        <v>51857.287116308209</v>
      </c>
      <c r="P674" s="107">
        <f t="shared" si="90"/>
        <v>7</v>
      </c>
      <c r="Q674" s="108">
        <f t="shared" si="92"/>
        <v>207764</v>
      </c>
      <c r="R674" s="109">
        <f t="shared" si="93"/>
        <v>207764</v>
      </c>
      <c r="S674" s="110">
        <f t="shared" si="91"/>
        <v>304487.38208740874</v>
      </c>
      <c r="T674" s="111">
        <f t="shared" si="94"/>
        <v>146.55444739579943</v>
      </c>
      <c r="U674" s="112">
        <f t="shared" si="95"/>
        <v>-46.554447395799428</v>
      </c>
      <c r="V674" s="113" t="str">
        <f t="shared" si="96"/>
        <v>BAJO</v>
      </c>
      <c r="X674" s="116">
        <f t="shared" si="97"/>
        <v>0.56961546826467868</v>
      </c>
      <c r="Y674" s="116">
        <f t="shared" si="98"/>
        <v>-0.60822856702797401</v>
      </c>
    </row>
    <row r="675" spans="3:25" ht="34.9">
      <c r="C675" s="114">
        <v>666</v>
      </c>
      <c r="D675" s="104" t="s">
        <v>1067</v>
      </c>
      <c r="E675" s="104" t="s">
        <v>1068</v>
      </c>
      <c r="F675" s="104" t="s">
        <v>1076</v>
      </c>
      <c r="G675" s="93" t="s">
        <v>18</v>
      </c>
      <c r="H675" s="140">
        <v>1</v>
      </c>
      <c r="I675" s="105">
        <v>1713243</v>
      </c>
      <c r="J675" s="150">
        <v>1844435.0862607905</v>
      </c>
      <c r="K675" s="146">
        <v>2139544.7000625166</v>
      </c>
      <c r="L675" s="150">
        <v>773500</v>
      </c>
      <c r="M675" s="148">
        <v>2521658.3893684689</v>
      </c>
      <c r="N675" s="105">
        <v>1280030.6721692889</v>
      </c>
      <c r="O675" s="106">
        <v>1091261.6375026102</v>
      </c>
      <c r="P675" s="107">
        <f t="shared" si="90"/>
        <v>7</v>
      </c>
      <c r="Q675" s="108">
        <f t="shared" si="92"/>
        <v>1623382</v>
      </c>
      <c r="R675" s="109">
        <f t="shared" si="93"/>
        <v>1623382</v>
      </c>
      <c r="S675" s="110">
        <f t="shared" si="91"/>
        <v>567400.77789998148</v>
      </c>
      <c r="T675" s="111">
        <f t="shared" si="94"/>
        <v>34.951772158369472</v>
      </c>
      <c r="U675" s="112">
        <f t="shared" si="95"/>
        <v>65.048227841630535</v>
      </c>
      <c r="V675" s="113" t="str">
        <f t="shared" si="96"/>
        <v>BAJO</v>
      </c>
      <c r="X675" s="116">
        <f t="shared" si="97"/>
        <v>0.56996538787967976</v>
      </c>
      <c r="Y675" s="116">
        <f t="shared" si="98"/>
        <v>5.5354192666913889E-2</v>
      </c>
    </row>
    <row r="676" spans="3:25" ht="34.9">
      <c r="C676" s="103">
        <v>667</v>
      </c>
      <c r="D676" s="104" t="s">
        <v>1067</v>
      </c>
      <c r="E676" s="104" t="s">
        <v>1068</v>
      </c>
      <c r="F676" s="104" t="s">
        <v>786</v>
      </c>
      <c r="G676" s="93" t="s">
        <v>18</v>
      </c>
      <c r="H676" s="140">
        <v>1</v>
      </c>
      <c r="I676" s="138">
        <v>3804192</v>
      </c>
      <c r="J676" s="150">
        <v>2667450.6251749205</v>
      </c>
      <c r="K676" s="150">
        <v>3094242.7252029073</v>
      </c>
      <c r="L676" s="146">
        <v>226100</v>
      </c>
      <c r="M676" s="149"/>
      <c r="N676" s="105">
        <v>2055270.155262575</v>
      </c>
      <c r="O676" s="106">
        <v>1707882.6533723117</v>
      </c>
      <c r="P676" s="107">
        <f t="shared" si="90"/>
        <v>6</v>
      </c>
      <c r="Q676" s="108">
        <f t="shared" si="92"/>
        <v>2259190</v>
      </c>
      <c r="R676" s="109">
        <f t="shared" si="93"/>
        <v>2259190</v>
      </c>
      <c r="S676" s="110">
        <f t="shared" si="91"/>
        <v>1135047.6505095758</v>
      </c>
      <c r="T676" s="111">
        <f t="shared" si="94"/>
        <v>50.241354224725484</v>
      </c>
      <c r="U676" s="112">
        <f t="shared" si="95"/>
        <v>49.758645775274516</v>
      </c>
      <c r="V676" s="113" t="str">
        <f t="shared" si="96"/>
        <v>BAJO</v>
      </c>
      <c r="X676" s="116">
        <f t="shared" si="97"/>
        <v>1.227431722248836</v>
      </c>
      <c r="Y676" s="116">
        <f t="shared" si="98"/>
        <v>0.68387430893373291</v>
      </c>
    </row>
    <row r="677" spans="3:25" ht="34.9">
      <c r="C677" s="114">
        <v>668</v>
      </c>
      <c r="D677" s="104" t="s">
        <v>1067</v>
      </c>
      <c r="E677" s="104" t="s">
        <v>1068</v>
      </c>
      <c r="F677" s="104" t="s">
        <v>1077</v>
      </c>
      <c r="G677" s="93" t="s">
        <v>18</v>
      </c>
      <c r="H677" s="140">
        <v>1</v>
      </c>
      <c r="I677" s="105">
        <v>1784643</v>
      </c>
      <c r="J677" s="150">
        <v>1726762.1951612902</v>
      </c>
      <c r="K677" s="150">
        <v>2003044.1463870965</v>
      </c>
      <c r="L677" s="150">
        <v>1785000</v>
      </c>
      <c r="M677" s="149"/>
      <c r="N677" s="105">
        <v>1582589.7252603592</v>
      </c>
      <c r="O677" s="106">
        <v>1136745.7122572563</v>
      </c>
      <c r="P677" s="107">
        <f t="shared" si="90"/>
        <v>6</v>
      </c>
      <c r="Q677" s="108">
        <f t="shared" si="92"/>
        <v>1669797</v>
      </c>
      <c r="R677" s="109">
        <f t="shared" si="93"/>
        <v>1669797</v>
      </c>
      <c r="S677" s="110">
        <f t="shared" si="91"/>
        <v>268486.13033399364</v>
      </c>
      <c r="T677" s="111">
        <f t="shared" si="94"/>
        <v>16.078968301775223</v>
      </c>
      <c r="U677" s="112">
        <f t="shared" si="95"/>
        <v>83.92103169822478</v>
      </c>
      <c r="V677" s="113" t="str">
        <f t="shared" si="96"/>
        <v>ALTO</v>
      </c>
      <c r="X677" s="116">
        <f t="shared" si="97"/>
        <v>0.56995797807427184</v>
      </c>
      <c r="Y677" s="116">
        <f t="shared" si="98"/>
        <v>6.8778420370859447E-2</v>
      </c>
    </row>
    <row r="678" spans="3:25" ht="34.9">
      <c r="C678" s="103">
        <v>669</v>
      </c>
      <c r="D678" s="104" t="s">
        <v>1067</v>
      </c>
      <c r="E678" s="104" t="s">
        <v>1068</v>
      </c>
      <c r="F678" s="104" t="s">
        <v>1078</v>
      </c>
      <c r="G678" s="93" t="s">
        <v>18</v>
      </c>
      <c r="H678" s="140">
        <v>1</v>
      </c>
      <c r="I678" s="105">
        <v>60571</v>
      </c>
      <c r="J678" s="150">
        <v>62684.904970467971</v>
      </c>
      <c r="K678" s="150">
        <v>72714.489765742837</v>
      </c>
      <c r="L678" s="146">
        <v>178500</v>
      </c>
      <c r="M678" s="149"/>
      <c r="N678" s="105">
        <v>44834.944161311767</v>
      </c>
      <c r="O678" s="106">
        <v>38608.703695969933</v>
      </c>
      <c r="P678" s="107">
        <f t="shared" si="90"/>
        <v>6</v>
      </c>
      <c r="Q678" s="108">
        <f t="shared" si="92"/>
        <v>76319</v>
      </c>
      <c r="R678" s="109">
        <f t="shared" si="93"/>
        <v>76319</v>
      </c>
      <c r="S678" s="110">
        <f t="shared" si="91"/>
        <v>47083.524233880089</v>
      </c>
      <c r="T678" s="111">
        <f t="shared" si="94"/>
        <v>61.693057081303593</v>
      </c>
      <c r="U678" s="112">
        <f t="shared" si="95"/>
        <v>38.306942918696407</v>
      </c>
      <c r="V678" s="113" t="str">
        <f t="shared" si="96"/>
        <v>BAJO</v>
      </c>
      <c r="X678" s="116">
        <f t="shared" si="97"/>
        <v>0.56884314161323535</v>
      </c>
      <c r="Y678" s="116">
        <f t="shared" si="98"/>
        <v>-0.20634442275187043</v>
      </c>
    </row>
    <row r="679" spans="3:25" ht="34.9">
      <c r="C679" s="114">
        <v>670</v>
      </c>
      <c r="D679" s="104" t="s">
        <v>1067</v>
      </c>
      <c r="E679" s="104" t="s">
        <v>1068</v>
      </c>
      <c r="F679" s="104" t="s">
        <v>1079</v>
      </c>
      <c r="G679" s="93" t="s">
        <v>18</v>
      </c>
      <c r="H679" s="140">
        <v>1</v>
      </c>
      <c r="I679" s="105">
        <v>28322</v>
      </c>
      <c r="J679" s="150">
        <v>32089.928736937753</v>
      </c>
      <c r="K679" s="150"/>
      <c r="L679" s="146">
        <v>41650</v>
      </c>
      <c r="M679" s="149"/>
      <c r="N679" s="105">
        <v>19791.624883669399</v>
      </c>
      <c r="O679" s="106">
        <v>18110.895385257885</v>
      </c>
      <c r="P679" s="107">
        <f t="shared" si="90"/>
        <v>5</v>
      </c>
      <c r="Q679" s="108">
        <f t="shared" si="92"/>
        <v>27993</v>
      </c>
      <c r="R679" s="109">
        <f t="shared" si="93"/>
        <v>27993</v>
      </c>
      <c r="S679" s="110">
        <f t="shared" si="91"/>
        <v>8582.8347348682237</v>
      </c>
      <c r="T679" s="111">
        <f t="shared" si="94"/>
        <v>30.660646357547328</v>
      </c>
      <c r="U679" s="112">
        <f t="shared" si="95"/>
        <v>69.339353642452664</v>
      </c>
      <c r="V679" s="113" t="str">
        <f t="shared" si="96"/>
        <v>BAJO</v>
      </c>
      <c r="X679" s="116">
        <f t="shared" si="97"/>
        <v>0.56381003796498474</v>
      </c>
      <c r="Y679" s="116">
        <f t="shared" si="98"/>
        <v>1.1752938234558639E-2</v>
      </c>
    </row>
    <row r="680" spans="3:25" ht="34.9">
      <c r="C680" s="103">
        <v>671</v>
      </c>
      <c r="D680" s="104" t="s">
        <v>1067</v>
      </c>
      <c r="E680" s="104" t="s">
        <v>1068</v>
      </c>
      <c r="F680" s="104" t="s">
        <v>1081</v>
      </c>
      <c r="G680" s="93" t="s">
        <v>18</v>
      </c>
      <c r="H680" s="140">
        <v>1</v>
      </c>
      <c r="I680" s="105">
        <v>26180</v>
      </c>
      <c r="J680" s="150">
        <v>24559.933984552474</v>
      </c>
      <c r="K680" s="150">
        <v>28489.523422080867</v>
      </c>
      <c r="L680" s="146">
        <v>95200</v>
      </c>
      <c r="M680" s="149"/>
      <c r="N680" s="105">
        <v>17040.072235763353</v>
      </c>
      <c r="O680" s="106">
        <v>16690.693255376907</v>
      </c>
      <c r="P680" s="107">
        <f t="shared" si="90"/>
        <v>6</v>
      </c>
      <c r="Q680" s="108">
        <f t="shared" si="92"/>
        <v>34693</v>
      </c>
      <c r="R680" s="109">
        <f t="shared" si="93"/>
        <v>34693</v>
      </c>
      <c r="S680" s="110">
        <f t="shared" si="91"/>
        <v>27417.875168338382</v>
      </c>
      <c r="T680" s="111">
        <f t="shared" si="94"/>
        <v>79.029992126187949</v>
      </c>
      <c r="U680" s="112">
        <f t="shared" si="95"/>
        <v>20.970007873812051</v>
      </c>
      <c r="V680" s="113" t="str">
        <f t="shared" si="96"/>
        <v>BAJO</v>
      </c>
      <c r="X680" s="116">
        <f t="shared" si="97"/>
        <v>0.56853880179998584</v>
      </c>
      <c r="Y680" s="116">
        <f t="shared" si="98"/>
        <v>-0.24538091257602399</v>
      </c>
    </row>
    <row r="681" spans="3:25" ht="34.9">
      <c r="C681" s="114">
        <v>672</v>
      </c>
      <c r="D681" s="104" t="s">
        <v>1067</v>
      </c>
      <c r="E681" s="104" t="s">
        <v>1068</v>
      </c>
      <c r="F681" s="104" t="s">
        <v>1083</v>
      </c>
      <c r="G681" s="93" t="s">
        <v>18</v>
      </c>
      <c r="H681" s="140">
        <v>1</v>
      </c>
      <c r="I681" s="105">
        <v>6188</v>
      </c>
      <c r="J681" s="150">
        <v>5920.8956292594266</v>
      </c>
      <c r="K681" s="150">
        <v>6868.2389299409342</v>
      </c>
      <c r="L681" s="146">
        <v>23800</v>
      </c>
      <c r="M681" s="149">
        <v>8468.9427532939571</v>
      </c>
      <c r="N681" s="105">
        <v>6145.5998227343234</v>
      </c>
      <c r="O681" s="106">
        <v>3948.6928377531844</v>
      </c>
      <c r="P681" s="107">
        <f t="shared" si="90"/>
        <v>7</v>
      </c>
      <c r="Q681" s="108">
        <f t="shared" si="92"/>
        <v>8763</v>
      </c>
      <c r="R681" s="109">
        <f t="shared" si="93"/>
        <v>8763</v>
      </c>
      <c r="S681" s="110">
        <f t="shared" si="91"/>
        <v>6262.4102789676854</v>
      </c>
      <c r="T681" s="111">
        <f t="shared" si="94"/>
        <v>71.464227764095469</v>
      </c>
      <c r="U681" s="112">
        <f t="shared" si="95"/>
        <v>28.535772235904531</v>
      </c>
      <c r="V681" s="113" t="str">
        <f t="shared" si="96"/>
        <v>BAJO</v>
      </c>
      <c r="X681" s="116">
        <f t="shared" si="97"/>
        <v>0.56710087470895476</v>
      </c>
      <c r="Y681" s="116">
        <f t="shared" si="98"/>
        <v>-0.29384913842291455</v>
      </c>
    </row>
    <row r="682" spans="3:25" ht="34.9">
      <c r="C682" s="103">
        <v>673</v>
      </c>
      <c r="D682" s="104" t="s">
        <v>1067</v>
      </c>
      <c r="E682" s="104" t="s">
        <v>1068</v>
      </c>
      <c r="F682" s="104" t="s">
        <v>1084</v>
      </c>
      <c r="G682" s="93" t="s">
        <v>18</v>
      </c>
      <c r="H682" s="140">
        <v>1</v>
      </c>
      <c r="I682" s="105">
        <v>72114</v>
      </c>
      <c r="J682" s="150">
        <v>79534.418900499775</v>
      </c>
      <c r="K682" s="150">
        <v>92259.925924579729</v>
      </c>
      <c r="L682" s="146">
        <v>190400</v>
      </c>
      <c r="M682" s="149">
        <v>91194.557473875509</v>
      </c>
      <c r="N682" s="105">
        <v>59528.514646576565</v>
      </c>
      <c r="O682" s="106">
        <v>45974.066610983507</v>
      </c>
      <c r="P682" s="107">
        <f t="shared" si="90"/>
        <v>7</v>
      </c>
      <c r="Q682" s="108">
        <f t="shared" si="92"/>
        <v>90144</v>
      </c>
      <c r="R682" s="109">
        <f t="shared" si="93"/>
        <v>90144</v>
      </c>
      <c r="S682" s="110">
        <f t="shared" si="91"/>
        <v>43724.431579646458</v>
      </c>
      <c r="T682" s="111">
        <f t="shared" si="94"/>
        <v>48.505093605394102</v>
      </c>
      <c r="U682" s="112">
        <f t="shared" si="95"/>
        <v>51.494906394605898</v>
      </c>
      <c r="V682" s="113" t="str">
        <f t="shared" si="96"/>
        <v>BAJO</v>
      </c>
      <c r="X682" s="116">
        <f t="shared" si="97"/>
        <v>0.56857996944676392</v>
      </c>
      <c r="Y682" s="116">
        <f t="shared" si="98"/>
        <v>-0.20001331203407879</v>
      </c>
    </row>
    <row r="683" spans="3:25" ht="34.9">
      <c r="C683" s="114">
        <v>674</v>
      </c>
      <c r="D683" s="104" t="s">
        <v>1067</v>
      </c>
      <c r="E683" s="104" t="s">
        <v>1068</v>
      </c>
      <c r="F683" s="104" t="s">
        <v>1085</v>
      </c>
      <c r="G683" s="93" t="s">
        <v>18</v>
      </c>
      <c r="H683" s="140">
        <v>1</v>
      </c>
      <c r="I683" s="105">
        <v>982583</v>
      </c>
      <c r="J683" s="150">
        <v>1017696.8946842343</v>
      </c>
      <c r="K683" s="150">
        <v>1180528.3978337119</v>
      </c>
      <c r="L683" s="146">
        <v>178500</v>
      </c>
      <c r="M683" s="149">
        <v>1234992.7823716493</v>
      </c>
      <c r="N683" s="105">
        <v>671825.79880345671</v>
      </c>
      <c r="O683" s="106">
        <v>625861.17832532886</v>
      </c>
      <c r="P683" s="107">
        <f t="shared" si="90"/>
        <v>7</v>
      </c>
      <c r="Q683" s="108">
        <f t="shared" si="92"/>
        <v>841713</v>
      </c>
      <c r="R683" s="109">
        <f t="shared" si="93"/>
        <v>841713</v>
      </c>
      <c r="S683" s="110">
        <f t="shared" si="91"/>
        <v>345498.54300667916</v>
      </c>
      <c r="T683" s="111">
        <f t="shared" si="94"/>
        <v>41.047072221372268</v>
      </c>
      <c r="U683" s="112">
        <f t="shared" si="95"/>
        <v>58.952927778627732</v>
      </c>
      <c r="V683" s="113" t="str">
        <f t="shared" si="96"/>
        <v>BAJO</v>
      </c>
      <c r="X683" s="116">
        <f t="shared" si="97"/>
        <v>0.56996956198686544</v>
      </c>
      <c r="Y683" s="116">
        <f t="shared" si="98"/>
        <v>0.16736108388488713</v>
      </c>
    </row>
    <row r="684" spans="3:25" ht="34.9">
      <c r="C684" s="103">
        <v>675</v>
      </c>
      <c r="D684" s="104" t="s">
        <v>1067</v>
      </c>
      <c r="E684" s="104" t="s">
        <v>1068</v>
      </c>
      <c r="F684" s="104" t="s">
        <v>1092</v>
      </c>
      <c r="G684" s="93" t="s">
        <v>18</v>
      </c>
      <c r="H684" s="140">
        <v>1</v>
      </c>
      <c r="I684" s="105">
        <v>22729</v>
      </c>
      <c r="J684" s="150">
        <v>23413.558255338481</v>
      </c>
      <c r="K684" s="150">
        <v>27159.727576192639</v>
      </c>
      <c r="L684" s="146">
        <v>142800</v>
      </c>
      <c r="M684" s="149"/>
      <c r="N684" s="105">
        <v>17724.468579658766</v>
      </c>
      <c r="O684" s="106">
        <v>14488.495092921279</v>
      </c>
      <c r="P684" s="107">
        <f t="shared" si="90"/>
        <v>6</v>
      </c>
      <c r="Q684" s="108">
        <f t="shared" si="92"/>
        <v>41386</v>
      </c>
      <c r="R684" s="109">
        <f t="shared" si="93"/>
        <v>41386</v>
      </c>
      <c r="S684" s="110">
        <f t="shared" si="91"/>
        <v>45536.839250636549</v>
      </c>
      <c r="T684" s="111">
        <f t="shared" si="94"/>
        <v>110.02957340800404</v>
      </c>
      <c r="U684" s="112">
        <f t="shared" si="95"/>
        <v>-10.02957340800404</v>
      </c>
      <c r="V684" s="113" t="str">
        <f t="shared" si="96"/>
        <v>BAJO</v>
      </c>
      <c r="X684" s="116">
        <f t="shared" si="97"/>
        <v>0.56876196280073477</v>
      </c>
      <c r="Y684" s="116">
        <f t="shared" si="98"/>
        <v>-0.45080461991977966</v>
      </c>
    </row>
    <row r="685" spans="3:25" ht="34.9">
      <c r="C685" s="114">
        <v>676</v>
      </c>
      <c r="D685" s="104" t="s">
        <v>1067</v>
      </c>
      <c r="E685" s="104" t="s">
        <v>1068</v>
      </c>
      <c r="F685" s="104" t="s">
        <v>1093</v>
      </c>
      <c r="G685" s="93" t="s">
        <v>18</v>
      </c>
      <c r="H685" s="140">
        <v>1</v>
      </c>
      <c r="I685" s="105">
        <v>169456</v>
      </c>
      <c r="J685" s="150">
        <v>177770.47268968649</v>
      </c>
      <c r="K685" s="150">
        <v>206213.74832003633</v>
      </c>
      <c r="L685" s="150">
        <v>172550</v>
      </c>
      <c r="M685" s="149">
        <v>256891.26351658336</v>
      </c>
      <c r="N685" s="105">
        <v>124797.57821847996</v>
      </c>
      <c r="O685" s="106">
        <v>107937.57402380455</v>
      </c>
      <c r="P685" s="107">
        <f t="shared" si="90"/>
        <v>7</v>
      </c>
      <c r="Q685" s="108">
        <f t="shared" si="92"/>
        <v>173660</v>
      </c>
      <c r="R685" s="109">
        <f t="shared" si="93"/>
        <v>173660</v>
      </c>
      <c r="S685" s="110">
        <f t="shared" si="91"/>
        <v>45872.439585877146</v>
      </c>
      <c r="T685" s="111">
        <f t="shared" si="94"/>
        <v>26.415086713046843</v>
      </c>
      <c r="U685" s="112">
        <f t="shared" si="95"/>
        <v>73.584913286953153</v>
      </c>
      <c r="V685" s="113" t="str">
        <f t="shared" si="96"/>
        <v>ALTO</v>
      </c>
      <c r="X685" s="116">
        <f t="shared" si="97"/>
        <v>0.56994449368139566</v>
      </c>
      <c r="Y685" s="116">
        <f t="shared" si="98"/>
        <v>-2.4208222964413221E-2</v>
      </c>
    </row>
    <row r="686" spans="3:25" ht="34.9">
      <c r="C686" s="103">
        <v>677</v>
      </c>
      <c r="D686" s="104" t="s">
        <v>1067</v>
      </c>
      <c r="E686" s="104" t="s">
        <v>1068</v>
      </c>
      <c r="F686" s="104" t="s">
        <v>176</v>
      </c>
      <c r="G686" s="93" t="s">
        <v>18</v>
      </c>
      <c r="H686" s="140">
        <v>1</v>
      </c>
      <c r="I686" s="105">
        <v>228599</v>
      </c>
      <c r="J686" s="146">
        <v>931944.55346660607</v>
      </c>
      <c r="K686" s="146">
        <v>1081055.6820212628</v>
      </c>
      <c r="L686" s="146">
        <v>535500</v>
      </c>
      <c r="M686" s="149"/>
      <c r="N686" s="105">
        <v>385831.93068912032</v>
      </c>
      <c r="O686" s="139">
        <v>537824.13134266029</v>
      </c>
      <c r="P686" s="107">
        <f t="shared" si="90"/>
        <v>6</v>
      </c>
      <c r="Q686" s="108">
        <f t="shared" si="92"/>
        <v>616793</v>
      </c>
      <c r="R686" s="109">
        <f t="shared" si="93"/>
        <v>616793</v>
      </c>
      <c r="S686" s="110">
        <f t="shared" si="91"/>
        <v>297697.43331331649</v>
      </c>
      <c r="T686" s="111">
        <f t="shared" si="94"/>
        <v>48.265371577387633</v>
      </c>
      <c r="U686" s="112">
        <f t="shared" si="95"/>
        <v>51.734628422612367</v>
      </c>
      <c r="V686" s="113" t="str">
        <f t="shared" si="96"/>
        <v>BAJO</v>
      </c>
      <c r="X686" s="116">
        <f t="shared" si="97"/>
        <v>-0.57495585140571859</v>
      </c>
      <c r="Y686" s="116">
        <f t="shared" si="98"/>
        <v>-0.6293748469908057</v>
      </c>
    </row>
    <row r="687" spans="3:25" ht="34.9">
      <c r="C687" s="114">
        <v>678</v>
      </c>
      <c r="D687" s="104" t="s">
        <v>1067</v>
      </c>
      <c r="E687" s="104" t="s">
        <v>1068</v>
      </c>
      <c r="F687" s="104" t="s">
        <v>121</v>
      </c>
      <c r="G687" s="93" t="s">
        <v>18</v>
      </c>
      <c r="H687" s="140">
        <v>1</v>
      </c>
      <c r="I687" s="105">
        <v>217175</v>
      </c>
      <c r="J687" s="150">
        <v>471381.35364834155</v>
      </c>
      <c r="K687" s="150">
        <v>546802.37023207615</v>
      </c>
      <c r="L687" s="150">
        <v>571200</v>
      </c>
      <c r="M687" s="149"/>
      <c r="N687" s="105">
        <v>416308.51890095288</v>
      </c>
      <c r="O687" s="106">
        <v>319308.77886823972</v>
      </c>
      <c r="P687" s="107">
        <f t="shared" si="90"/>
        <v>6</v>
      </c>
      <c r="Q687" s="108">
        <f t="shared" si="92"/>
        <v>423696</v>
      </c>
      <c r="R687" s="109">
        <f t="shared" si="93"/>
        <v>423696</v>
      </c>
      <c r="S687" s="110">
        <f t="shared" si="91"/>
        <v>124357.47639626409</v>
      </c>
      <c r="T687" s="111">
        <f t="shared" si="94"/>
        <v>29.350637342874158</v>
      </c>
      <c r="U687" s="112">
        <f t="shared" si="95"/>
        <v>70.649362657125835</v>
      </c>
      <c r="V687" s="113" t="str">
        <f t="shared" si="96"/>
        <v>ALTO</v>
      </c>
      <c r="X687" s="116">
        <f t="shared" si="97"/>
        <v>-0.31985897547271769</v>
      </c>
      <c r="Y687" s="116">
        <f t="shared" si="98"/>
        <v>-0.48742730637060533</v>
      </c>
    </row>
    <row r="688" spans="3:25" ht="34.9">
      <c r="C688" s="103">
        <v>679</v>
      </c>
      <c r="D688" s="104" t="s">
        <v>1067</v>
      </c>
      <c r="E688" s="104" t="s">
        <v>1068</v>
      </c>
      <c r="F688" s="104" t="s">
        <v>753</v>
      </c>
      <c r="G688" s="93" t="s">
        <v>18</v>
      </c>
      <c r="H688" s="140">
        <v>1</v>
      </c>
      <c r="I688" s="138">
        <v>367234</v>
      </c>
      <c r="J688" s="146">
        <v>1214380.1121399363</v>
      </c>
      <c r="K688" s="146">
        <v>1408680.9300823261</v>
      </c>
      <c r="L688" s="150">
        <v>535500</v>
      </c>
      <c r="M688" s="149"/>
      <c r="N688" s="138">
        <v>211883.5211610902</v>
      </c>
      <c r="O688" s="139">
        <v>860035.25475046982</v>
      </c>
      <c r="P688" s="107">
        <f t="shared" si="90"/>
        <v>6</v>
      </c>
      <c r="Q688" s="108">
        <f t="shared" si="92"/>
        <v>766286</v>
      </c>
      <c r="R688" s="109">
        <f t="shared" si="93"/>
        <v>766286</v>
      </c>
      <c r="S688" s="110">
        <f t="shared" si="91"/>
        <v>436294.10709943448</v>
      </c>
      <c r="T688" s="111">
        <f t="shared" si="94"/>
        <v>56.936197072559658</v>
      </c>
      <c r="U688" s="112">
        <f t="shared" si="95"/>
        <v>43.063802927440342</v>
      </c>
      <c r="V688" s="113" t="str">
        <f t="shared" si="96"/>
        <v>BAJO</v>
      </c>
      <c r="X688" s="116">
        <f t="shared" si="97"/>
        <v>-0.57300122527355102</v>
      </c>
      <c r="Y688" s="116">
        <f t="shared" si="98"/>
        <v>-0.5207611779413952</v>
      </c>
    </row>
    <row r="689" spans="3:25" ht="52.15">
      <c r="C689" s="114">
        <v>680</v>
      </c>
      <c r="D689" s="104" t="s">
        <v>1067</v>
      </c>
      <c r="E689" s="104" t="s">
        <v>1068</v>
      </c>
      <c r="F689" s="104" t="s">
        <v>1099</v>
      </c>
      <c r="G689" s="93" t="s">
        <v>18</v>
      </c>
      <c r="H689" s="140">
        <v>1</v>
      </c>
      <c r="I689" s="105">
        <v>312970</v>
      </c>
      <c r="J689" s="150">
        <v>311356.3844843253</v>
      </c>
      <c r="K689" s="150">
        <v>361173.40600181732</v>
      </c>
      <c r="L689" s="150">
        <v>416500</v>
      </c>
      <c r="M689" s="149"/>
      <c r="N689" s="105">
        <v>216911.73919787284</v>
      </c>
      <c r="O689" s="106">
        <v>199387.97285445814</v>
      </c>
      <c r="P689" s="107">
        <f t="shared" si="90"/>
        <v>6</v>
      </c>
      <c r="Q689" s="108">
        <f t="shared" si="92"/>
        <v>303050</v>
      </c>
      <c r="R689" s="109">
        <f t="shared" si="93"/>
        <v>303050</v>
      </c>
      <c r="S689" s="110">
        <f t="shared" si="91"/>
        <v>75919.091905298264</v>
      </c>
      <c r="T689" s="111">
        <f t="shared" si="94"/>
        <v>25.051671970070373</v>
      </c>
      <c r="U689" s="112">
        <f t="shared" si="95"/>
        <v>74.948328029929627</v>
      </c>
      <c r="V689" s="113" t="str">
        <f t="shared" si="96"/>
        <v>ALTO</v>
      </c>
      <c r="X689" s="116">
        <f t="shared" si="97"/>
        <v>0.56965335230350256</v>
      </c>
      <c r="Y689" s="116">
        <f t="shared" si="98"/>
        <v>3.2733872298300611E-2</v>
      </c>
    </row>
    <row r="690" spans="3:25" ht="52.15">
      <c r="C690" s="103">
        <v>681</v>
      </c>
      <c r="D690" s="104" t="s">
        <v>1067</v>
      </c>
      <c r="E690" s="104" t="s">
        <v>1068</v>
      </c>
      <c r="F690" s="104" t="s">
        <v>1100</v>
      </c>
      <c r="G690" s="93" t="s">
        <v>18</v>
      </c>
      <c r="H690" s="140">
        <v>1</v>
      </c>
      <c r="I690" s="105">
        <v>454223</v>
      </c>
      <c r="J690" s="150">
        <v>445657.86057246703</v>
      </c>
      <c r="K690" s="150">
        <v>516963.11826406175</v>
      </c>
      <c r="L690" s="150">
        <v>416500</v>
      </c>
      <c r="M690" s="149"/>
      <c r="N690" s="105">
        <v>355997.8370042101</v>
      </c>
      <c r="O690" s="106">
        <v>289361.75965754857</v>
      </c>
      <c r="P690" s="107">
        <f t="shared" si="90"/>
        <v>6</v>
      </c>
      <c r="Q690" s="108">
        <f t="shared" si="92"/>
        <v>413117</v>
      </c>
      <c r="R690" s="109">
        <f t="shared" si="93"/>
        <v>413117</v>
      </c>
      <c r="S690" s="110">
        <f t="shared" si="91"/>
        <v>73168.7890012469</v>
      </c>
      <c r="T690" s="111">
        <f t="shared" si="94"/>
        <v>17.711396287552169</v>
      </c>
      <c r="U690" s="112">
        <f t="shared" si="95"/>
        <v>82.288603712447838</v>
      </c>
      <c r="V690" s="113" t="str">
        <f t="shared" si="96"/>
        <v>ALTO</v>
      </c>
      <c r="X690" s="116">
        <f t="shared" si="97"/>
        <v>0.56974093790955671</v>
      </c>
      <c r="Y690" s="116">
        <f t="shared" si="98"/>
        <v>9.9502078103781741E-2</v>
      </c>
    </row>
    <row r="691" spans="3:25" ht="52.15">
      <c r="C691" s="114">
        <v>682</v>
      </c>
      <c r="D691" s="104" t="s">
        <v>1067</v>
      </c>
      <c r="E691" s="104" t="s">
        <v>1068</v>
      </c>
      <c r="F691" s="104" t="s">
        <v>1101</v>
      </c>
      <c r="G691" s="93" t="s">
        <v>18</v>
      </c>
      <c r="H691" s="140">
        <v>1</v>
      </c>
      <c r="I691" s="105">
        <v>446845</v>
      </c>
      <c r="J691" s="150">
        <v>475041.40977737389</v>
      </c>
      <c r="K691" s="150"/>
      <c r="L691" s="150">
        <v>416500</v>
      </c>
      <c r="M691" s="149"/>
      <c r="N691" s="105">
        <v>301902.59129182366</v>
      </c>
      <c r="O691" s="106">
        <v>284664.25307997497</v>
      </c>
      <c r="P691" s="107">
        <f t="shared" si="90"/>
        <v>5</v>
      </c>
      <c r="Q691" s="108">
        <f t="shared" si="92"/>
        <v>384991</v>
      </c>
      <c r="R691" s="109">
        <f t="shared" si="93"/>
        <v>384991</v>
      </c>
      <c r="S691" s="110">
        <f t="shared" si="91"/>
        <v>77326.516159303341</v>
      </c>
      <c r="T691" s="111">
        <f t="shared" si="94"/>
        <v>20.085278918027523</v>
      </c>
      <c r="U691" s="112">
        <f t="shared" si="95"/>
        <v>79.914721081972473</v>
      </c>
      <c r="V691" s="113" t="str">
        <f t="shared" si="96"/>
        <v>ALTO</v>
      </c>
      <c r="X691" s="116">
        <f t="shared" si="97"/>
        <v>0.56972642390213002</v>
      </c>
      <c r="Y691" s="116">
        <f t="shared" si="98"/>
        <v>0.16066349602977731</v>
      </c>
    </row>
    <row r="692" spans="3:25" ht="52.15">
      <c r="C692" s="103">
        <v>683</v>
      </c>
      <c r="D692" s="104" t="s">
        <v>1067</v>
      </c>
      <c r="E692" s="104" t="s">
        <v>1068</v>
      </c>
      <c r="F692" s="104" t="s">
        <v>1102</v>
      </c>
      <c r="G692" s="93" t="s">
        <v>18</v>
      </c>
      <c r="H692" s="140">
        <v>1</v>
      </c>
      <c r="I692" s="105">
        <v>485401</v>
      </c>
      <c r="J692" s="150">
        <v>430013.63675601996</v>
      </c>
      <c r="K692" s="150">
        <v>498815.81863698311</v>
      </c>
      <c r="L692" s="150">
        <v>416500</v>
      </c>
      <c r="M692" s="148">
        <v>754595.07314856886</v>
      </c>
      <c r="N692" s="105">
        <v>360998.12049634394</v>
      </c>
      <c r="O692" s="106">
        <v>309216.9375652537</v>
      </c>
      <c r="P692" s="107">
        <f t="shared" si="90"/>
        <v>7</v>
      </c>
      <c r="Q692" s="108">
        <f t="shared" si="92"/>
        <v>465077</v>
      </c>
      <c r="R692" s="109">
        <f t="shared" si="93"/>
        <v>465077</v>
      </c>
      <c r="S692" s="110">
        <f t="shared" si="91"/>
        <v>133141.18399557166</v>
      </c>
      <c r="T692" s="111">
        <f t="shared" si="94"/>
        <v>28.627772174408033</v>
      </c>
      <c r="U692" s="112">
        <f t="shared" si="95"/>
        <v>71.372227825591963</v>
      </c>
      <c r="V692" s="113" t="str">
        <f t="shared" si="96"/>
        <v>ALTO</v>
      </c>
      <c r="X692" s="116">
        <f t="shared" si="97"/>
        <v>0.56977494124999661</v>
      </c>
      <c r="Y692" s="116">
        <f t="shared" si="98"/>
        <v>4.3700290489531841E-2</v>
      </c>
    </row>
    <row r="693" spans="3:25" ht="52.15">
      <c r="C693" s="114">
        <v>684</v>
      </c>
      <c r="D693" s="104" t="s">
        <v>1067</v>
      </c>
      <c r="E693" s="104" t="s">
        <v>1068</v>
      </c>
      <c r="F693" s="104" t="s">
        <v>1103</v>
      </c>
      <c r="G693" s="93" t="s">
        <v>18</v>
      </c>
      <c r="H693" s="140">
        <v>1</v>
      </c>
      <c r="I693" s="105">
        <v>624512</v>
      </c>
      <c r="J693" s="150">
        <v>672343.22826896864</v>
      </c>
      <c r="K693" s="150"/>
      <c r="L693" s="150">
        <v>416500</v>
      </c>
      <c r="M693" s="149"/>
      <c r="N693" s="105">
        <v>534108.49368491035</v>
      </c>
      <c r="O693" s="106">
        <v>397811.44706619339</v>
      </c>
      <c r="P693" s="107">
        <f t="shared" si="90"/>
        <v>5</v>
      </c>
      <c r="Q693" s="108">
        <f t="shared" si="92"/>
        <v>529055</v>
      </c>
      <c r="R693" s="109">
        <f t="shared" si="93"/>
        <v>529055</v>
      </c>
      <c r="S693" s="110">
        <f t="shared" si="91"/>
        <v>109144.48334163886</v>
      </c>
      <c r="T693" s="111">
        <f t="shared" si="94"/>
        <v>20.630082570174906</v>
      </c>
      <c r="U693" s="112">
        <f t="shared" si="95"/>
        <v>79.369917429825094</v>
      </c>
      <c r="V693" s="113" t="str">
        <f t="shared" si="96"/>
        <v>ALTO</v>
      </c>
      <c r="X693" s="116">
        <f t="shared" si="97"/>
        <v>0.56986935545895701</v>
      </c>
      <c r="Y693" s="116">
        <f t="shared" si="98"/>
        <v>0.18042925593747342</v>
      </c>
    </row>
    <row r="694" spans="3:25" ht="52.15">
      <c r="C694" s="103">
        <v>685</v>
      </c>
      <c r="D694" s="104" t="s">
        <v>1067</v>
      </c>
      <c r="E694" s="104" t="s">
        <v>1068</v>
      </c>
      <c r="F694" s="104" t="s">
        <v>1105</v>
      </c>
      <c r="G694" s="93" t="s">
        <v>18</v>
      </c>
      <c r="H694" s="140">
        <v>1</v>
      </c>
      <c r="I694" s="105">
        <v>454937</v>
      </c>
      <c r="J694" s="150">
        <v>464963.36790095409</v>
      </c>
      <c r="K694" s="150">
        <v>539357.50676510669</v>
      </c>
      <c r="L694" s="150">
        <v>416500</v>
      </c>
      <c r="M694" s="149"/>
      <c r="N694" s="105">
        <v>387088.98519831599</v>
      </c>
      <c r="O694" s="106">
        <v>289820.78137398208</v>
      </c>
      <c r="P694" s="107">
        <f t="shared" si="90"/>
        <v>6</v>
      </c>
      <c r="Q694" s="108">
        <f t="shared" si="92"/>
        <v>425445</v>
      </c>
      <c r="R694" s="109">
        <f t="shared" si="93"/>
        <v>425445</v>
      </c>
      <c r="S694" s="110">
        <f t="shared" si="91"/>
        <v>76760.085370505156</v>
      </c>
      <c r="T694" s="111">
        <f t="shared" si="94"/>
        <v>18.042305202906405</v>
      </c>
      <c r="U694" s="112">
        <f t="shared" si="95"/>
        <v>81.957694797093595</v>
      </c>
      <c r="V694" s="113" t="str">
        <f t="shared" si="96"/>
        <v>ALTO</v>
      </c>
      <c r="X694" s="116">
        <f t="shared" si="97"/>
        <v>0.56971835436794804</v>
      </c>
      <c r="Y694" s="116">
        <f t="shared" si="98"/>
        <v>6.9320358683261057E-2</v>
      </c>
    </row>
    <row r="695" spans="3:25" ht="52.15">
      <c r="C695" s="114">
        <v>686</v>
      </c>
      <c r="D695" s="104" t="s">
        <v>1067</v>
      </c>
      <c r="E695" s="104" t="s">
        <v>1068</v>
      </c>
      <c r="F695" s="104" t="s">
        <v>1107</v>
      </c>
      <c r="G695" s="93" t="s">
        <v>18</v>
      </c>
      <c r="H695" s="140">
        <v>1</v>
      </c>
      <c r="I695" s="105">
        <v>435421</v>
      </c>
      <c r="J695" s="150">
        <v>480586.72620626981</v>
      </c>
      <c r="K695" s="150">
        <v>557480.60239927296</v>
      </c>
      <c r="L695" s="150">
        <v>416500</v>
      </c>
      <c r="M695" s="149">
        <v>551954.13857337576</v>
      </c>
      <c r="N695" s="105">
        <v>365691.12399734103</v>
      </c>
      <c r="O695" s="106">
        <v>277366.36082689499</v>
      </c>
      <c r="P695" s="107">
        <f t="shared" si="90"/>
        <v>7</v>
      </c>
      <c r="Q695" s="108">
        <f t="shared" si="92"/>
        <v>440714</v>
      </c>
      <c r="R695" s="109">
        <f t="shared" si="93"/>
        <v>440714</v>
      </c>
      <c r="S695" s="110">
        <f t="shared" si="91"/>
        <v>92985.297572409705</v>
      </c>
      <c r="T695" s="111">
        <f t="shared" si="94"/>
        <v>21.098784602352026</v>
      </c>
      <c r="U695" s="112">
        <f t="shared" si="95"/>
        <v>78.901215397647974</v>
      </c>
      <c r="V695" s="113" t="str">
        <f t="shared" si="96"/>
        <v>ALTO</v>
      </c>
      <c r="X695" s="116">
        <f t="shared" si="97"/>
        <v>0.56984069265611947</v>
      </c>
      <c r="Y695" s="116">
        <f t="shared" si="98"/>
        <v>-1.2010056408464446E-2</v>
      </c>
    </row>
    <row r="696" spans="3:25" ht="52.15">
      <c r="C696" s="103">
        <v>687</v>
      </c>
      <c r="D696" s="104" t="s">
        <v>1067</v>
      </c>
      <c r="E696" s="104" t="s">
        <v>1068</v>
      </c>
      <c r="F696" s="104" t="s">
        <v>1108</v>
      </c>
      <c r="G696" s="93" t="s">
        <v>18</v>
      </c>
      <c r="H696" s="140">
        <v>1</v>
      </c>
      <c r="I696" s="105">
        <v>536809</v>
      </c>
      <c r="J696" s="150">
        <v>585216.21808268968</v>
      </c>
      <c r="K696" s="150">
        <v>678850.81297592004</v>
      </c>
      <c r="L696" s="150">
        <v>416500</v>
      </c>
      <c r="M696" s="149"/>
      <c r="N696" s="105">
        <v>460794.28125415475</v>
      </c>
      <c r="O696" s="106">
        <v>341976.70912507834</v>
      </c>
      <c r="P696" s="107">
        <f t="shared" si="90"/>
        <v>6</v>
      </c>
      <c r="Q696" s="108">
        <f t="shared" si="92"/>
        <v>503358</v>
      </c>
      <c r="R696" s="109">
        <f t="shared" si="93"/>
        <v>503358</v>
      </c>
      <c r="S696" s="110">
        <f t="shared" si="91"/>
        <v>111068.57344050052</v>
      </c>
      <c r="T696" s="111">
        <f t="shared" si="94"/>
        <v>22.065522638062873</v>
      </c>
      <c r="U696" s="112">
        <f t="shared" si="95"/>
        <v>77.934477361937127</v>
      </c>
      <c r="V696" s="113" t="str">
        <f t="shared" si="96"/>
        <v>ALTO</v>
      </c>
      <c r="X696" s="116">
        <f t="shared" si="97"/>
        <v>0.5697238603569974</v>
      </c>
      <c r="Y696" s="116">
        <f t="shared" si="98"/>
        <v>6.6455683628749318E-2</v>
      </c>
    </row>
    <row r="697" spans="3:25" ht="52.15">
      <c r="C697" s="114">
        <v>688</v>
      </c>
      <c r="D697" s="104" t="s">
        <v>1067</v>
      </c>
      <c r="E697" s="104" t="s">
        <v>1068</v>
      </c>
      <c r="F697" s="104" t="s">
        <v>1109</v>
      </c>
      <c r="G697" s="93" t="s">
        <v>18</v>
      </c>
      <c r="H697" s="140">
        <v>1</v>
      </c>
      <c r="I697" s="105">
        <v>454818</v>
      </c>
      <c r="J697" s="150">
        <v>427596.91961381183</v>
      </c>
      <c r="K697" s="150">
        <v>496012.42675202171</v>
      </c>
      <c r="L697" s="150">
        <v>416500</v>
      </c>
      <c r="M697" s="149">
        <v>577360.96683325758</v>
      </c>
      <c r="N697" s="105">
        <v>354698.88067804126</v>
      </c>
      <c r="O697" s="106">
        <v>289714.5980371685</v>
      </c>
      <c r="P697" s="107">
        <f t="shared" si="90"/>
        <v>7</v>
      </c>
      <c r="Q697" s="108">
        <f t="shared" si="92"/>
        <v>430957</v>
      </c>
      <c r="R697" s="109">
        <f t="shared" si="93"/>
        <v>430957</v>
      </c>
      <c r="S697" s="110">
        <f t="shared" si="91"/>
        <v>86371.861521017985</v>
      </c>
      <c r="T697" s="111">
        <f t="shared" si="94"/>
        <v>20.041874600254314</v>
      </c>
      <c r="U697" s="112">
        <f t="shared" si="95"/>
        <v>79.958125399745683</v>
      </c>
      <c r="V697" s="113" t="str">
        <f t="shared" si="96"/>
        <v>ALTO</v>
      </c>
      <c r="X697" s="116">
        <f t="shared" si="97"/>
        <v>0.5698829229918535</v>
      </c>
      <c r="Y697" s="116">
        <f t="shared" si="98"/>
        <v>5.5367472856920757E-2</v>
      </c>
    </row>
    <row r="698" spans="3:25" ht="52.15">
      <c r="C698" s="103">
        <v>689</v>
      </c>
      <c r="D698" s="104" t="s">
        <v>1067</v>
      </c>
      <c r="E698" s="104" t="s">
        <v>1068</v>
      </c>
      <c r="F698" s="104" t="s">
        <v>1110</v>
      </c>
      <c r="G698" s="93" t="s">
        <v>18</v>
      </c>
      <c r="H698" s="140">
        <v>1</v>
      </c>
      <c r="I698" s="105">
        <v>463148</v>
      </c>
      <c r="J698" s="150">
        <v>485962.66378009989</v>
      </c>
      <c r="K698" s="150">
        <v>563716.68998491578</v>
      </c>
      <c r="L698" s="150">
        <v>416500</v>
      </c>
      <c r="M698" s="149">
        <v>711882.14447978185</v>
      </c>
      <c r="N698" s="105">
        <v>350341.09171282966</v>
      </c>
      <c r="O698" s="106">
        <v>295046.99248277303</v>
      </c>
      <c r="P698" s="107">
        <f t="shared" si="90"/>
        <v>7</v>
      </c>
      <c r="Q698" s="108">
        <f t="shared" si="92"/>
        <v>469514</v>
      </c>
      <c r="R698" s="109">
        <f t="shared" si="93"/>
        <v>469514</v>
      </c>
      <c r="S698" s="110">
        <f t="shared" si="91"/>
        <v>128384.99674958171</v>
      </c>
      <c r="T698" s="111">
        <f t="shared" si="94"/>
        <v>27.344231854552092</v>
      </c>
      <c r="U698" s="112">
        <f t="shared" si="95"/>
        <v>72.655768145447908</v>
      </c>
      <c r="V698" s="113" t="str">
        <f t="shared" si="96"/>
        <v>ALTO</v>
      </c>
      <c r="X698" s="116">
        <f t="shared" si="97"/>
        <v>0.5697431656655233</v>
      </c>
      <c r="Y698" s="116">
        <f t="shared" si="98"/>
        <v>-1.3558701124993078E-2</v>
      </c>
    </row>
    <row r="699" spans="3:25" ht="52.15">
      <c r="C699" s="114">
        <v>690</v>
      </c>
      <c r="D699" s="104" t="s">
        <v>1067</v>
      </c>
      <c r="E699" s="104" t="s">
        <v>1068</v>
      </c>
      <c r="F699" s="104" t="s">
        <v>1113</v>
      </c>
      <c r="G699" s="93" t="s">
        <v>18</v>
      </c>
      <c r="H699" s="140">
        <v>1</v>
      </c>
      <c r="I699" s="105">
        <v>57953</v>
      </c>
      <c r="J699" s="150">
        <v>63826.371167651065</v>
      </c>
      <c r="K699" s="150">
        <v>74038.590554475231</v>
      </c>
      <c r="L699" s="150">
        <v>77350</v>
      </c>
      <c r="M699" s="149"/>
      <c r="N699" s="105">
        <v>41845.947883890985</v>
      </c>
      <c r="O699" s="106">
        <v>36938.528294007105</v>
      </c>
      <c r="P699" s="107">
        <f t="shared" si="90"/>
        <v>6</v>
      </c>
      <c r="Q699" s="108">
        <f t="shared" si="92"/>
        <v>58659</v>
      </c>
      <c r="R699" s="109">
        <f t="shared" si="93"/>
        <v>58659</v>
      </c>
      <c r="S699" s="110">
        <f t="shared" si="91"/>
        <v>15097.146858433845</v>
      </c>
      <c r="T699" s="111">
        <f t="shared" si="94"/>
        <v>25.737136429932058</v>
      </c>
      <c r="U699" s="112">
        <f t="shared" si="95"/>
        <v>74.262863570067935</v>
      </c>
      <c r="V699" s="113" t="str">
        <f t="shared" si="96"/>
        <v>ALTO</v>
      </c>
      <c r="X699" s="116">
        <f t="shared" si="97"/>
        <v>0.56890387020108424</v>
      </c>
      <c r="Y699" s="116">
        <f t="shared" si="98"/>
        <v>-1.2035663751512982E-2</v>
      </c>
    </row>
    <row r="700" spans="3:25" ht="52.15">
      <c r="C700" s="103">
        <v>691</v>
      </c>
      <c r="D700" s="104" t="s">
        <v>1067</v>
      </c>
      <c r="E700" s="104" t="s">
        <v>1068</v>
      </c>
      <c r="F700" s="104" t="s">
        <v>1115</v>
      </c>
      <c r="G700" s="93" t="s">
        <v>18</v>
      </c>
      <c r="H700" s="140">
        <v>1</v>
      </c>
      <c r="I700" s="105">
        <v>70448</v>
      </c>
      <c r="J700" s="150">
        <v>68146.759354838694</v>
      </c>
      <c r="K700" s="150">
        <v>79050.240851612893</v>
      </c>
      <c r="L700" s="150">
        <v>77350</v>
      </c>
      <c r="M700" s="149">
        <v>97085.995910949568</v>
      </c>
      <c r="N700" s="105">
        <v>48815.616773764683</v>
      </c>
      <c r="O700" s="106">
        <v>44892.323867195657</v>
      </c>
      <c r="P700" s="107">
        <f t="shared" si="90"/>
        <v>7</v>
      </c>
      <c r="Q700" s="108">
        <f t="shared" si="92"/>
        <v>69398</v>
      </c>
      <c r="R700" s="109">
        <f t="shared" si="93"/>
        <v>69398</v>
      </c>
      <c r="S700" s="110">
        <f t="shared" si="91"/>
        <v>16689.842672115796</v>
      </c>
      <c r="T700" s="111">
        <f t="shared" si="94"/>
        <v>24.049457725173344</v>
      </c>
      <c r="U700" s="112">
        <f t="shared" si="95"/>
        <v>75.95054227482666</v>
      </c>
      <c r="V700" s="113" t="str">
        <f t="shared" si="96"/>
        <v>ALTO</v>
      </c>
      <c r="X700" s="116">
        <f t="shared" si="97"/>
        <v>0.56926605556008525</v>
      </c>
      <c r="Y700" s="116">
        <f t="shared" si="98"/>
        <v>1.5130119023602985E-2</v>
      </c>
    </row>
    <row r="701" spans="3:25" ht="52.15">
      <c r="C701" s="114">
        <v>692</v>
      </c>
      <c r="D701" s="104" t="s">
        <v>1067</v>
      </c>
      <c r="E701" s="104" t="s">
        <v>1068</v>
      </c>
      <c r="F701" s="104" t="s">
        <v>1116</v>
      </c>
      <c r="G701" s="93" t="s">
        <v>18</v>
      </c>
      <c r="H701" s="140">
        <v>1</v>
      </c>
      <c r="I701" s="105">
        <v>55573</v>
      </c>
      <c r="J701" s="150">
        <v>54525.262735120399</v>
      </c>
      <c r="K701" s="150">
        <v>63249.304772739655</v>
      </c>
      <c r="L701" s="150">
        <v>77350</v>
      </c>
      <c r="M701" s="149">
        <v>66401.420717855523</v>
      </c>
      <c r="N701" s="105">
        <v>41440.896986483502</v>
      </c>
      <c r="O701" s="106">
        <v>35445.325120066824</v>
      </c>
      <c r="P701" s="107">
        <f t="shared" si="90"/>
        <v>7</v>
      </c>
      <c r="Q701" s="108">
        <f t="shared" si="92"/>
        <v>56284</v>
      </c>
      <c r="R701" s="109">
        <f t="shared" si="93"/>
        <v>56284</v>
      </c>
      <c r="S701" s="110">
        <f t="shared" si="91"/>
        <v>13378.131318556483</v>
      </c>
      <c r="T701" s="111">
        <f t="shared" si="94"/>
        <v>23.768977539898518</v>
      </c>
      <c r="U701" s="112">
        <f t="shared" si="95"/>
        <v>76.231022460101485</v>
      </c>
      <c r="V701" s="113" t="str">
        <f t="shared" si="96"/>
        <v>ALTO</v>
      </c>
      <c r="X701" s="116">
        <f t="shared" si="97"/>
        <v>0.56785132628218449</v>
      </c>
      <c r="Y701" s="116">
        <f t="shared" si="98"/>
        <v>-1.2632364437495559E-2</v>
      </c>
    </row>
    <row r="702" spans="3:25" ht="34.9">
      <c r="C702" s="103">
        <v>693</v>
      </c>
      <c r="D702" s="104" t="s">
        <v>1067</v>
      </c>
      <c r="E702" s="104" t="s">
        <v>1068</v>
      </c>
      <c r="F702" s="104" t="s">
        <v>1117</v>
      </c>
      <c r="G702" s="93" t="s">
        <v>147</v>
      </c>
      <c r="H702" s="140">
        <v>1</v>
      </c>
      <c r="I702" s="105">
        <v>90559</v>
      </c>
      <c r="J702" s="150">
        <v>85197.564098137213</v>
      </c>
      <c r="K702" s="150">
        <v>98829.174353839146</v>
      </c>
      <c r="L702" s="150">
        <v>77350</v>
      </c>
      <c r="M702" s="149"/>
      <c r="N702" s="105">
        <v>67545.728960779976</v>
      </c>
      <c r="O702" s="106">
        <v>57740.507621632911</v>
      </c>
      <c r="P702" s="107">
        <f t="shared" si="90"/>
        <v>6</v>
      </c>
      <c r="Q702" s="108">
        <f t="shared" si="92"/>
        <v>79537</v>
      </c>
      <c r="R702" s="109">
        <f t="shared" si="93"/>
        <v>79537</v>
      </c>
      <c r="S702" s="110">
        <f t="shared" si="91"/>
        <v>13840.611085643357</v>
      </c>
      <c r="T702" s="111">
        <f t="shared" si="94"/>
        <v>17.401474892997417</v>
      </c>
      <c r="U702" s="112">
        <f t="shared" si="95"/>
        <v>82.598525107002587</v>
      </c>
      <c r="V702" s="113" t="str">
        <f t="shared" si="96"/>
        <v>ALTO</v>
      </c>
      <c r="X702" s="116">
        <f t="shared" si="97"/>
        <v>0.56837900687370124</v>
      </c>
      <c r="Y702" s="116">
        <f t="shared" si="98"/>
        <v>0.13857701447125237</v>
      </c>
    </row>
    <row r="703" spans="3:25" ht="34.9">
      <c r="C703" s="114">
        <v>694</v>
      </c>
      <c r="D703" s="104" t="s">
        <v>1067</v>
      </c>
      <c r="E703" s="104" t="s">
        <v>1068</v>
      </c>
      <c r="F703" s="104" t="s">
        <v>1118</v>
      </c>
      <c r="G703" s="93" t="s">
        <v>147</v>
      </c>
      <c r="H703" s="140">
        <v>1</v>
      </c>
      <c r="I703" s="105">
        <v>11305</v>
      </c>
      <c r="J703" s="150">
        <v>11966.984325306679</v>
      </c>
      <c r="K703" s="150">
        <v>13881.701817355746</v>
      </c>
      <c r="L703" s="150">
        <v>14280</v>
      </c>
      <c r="M703" s="149"/>
      <c r="N703" s="105">
        <v>8408.2979392865072</v>
      </c>
      <c r="O703" s="106">
        <v>7203.8757569429945</v>
      </c>
      <c r="P703" s="107">
        <f t="shared" si="90"/>
        <v>6</v>
      </c>
      <c r="Q703" s="108">
        <f t="shared" si="92"/>
        <v>11174</v>
      </c>
      <c r="R703" s="109">
        <f t="shared" si="93"/>
        <v>11174</v>
      </c>
      <c r="S703" s="110">
        <f t="shared" si="91"/>
        <v>2615.2075790568283</v>
      </c>
      <c r="T703" s="111">
        <f t="shared" si="94"/>
        <v>23.404399311408881</v>
      </c>
      <c r="U703" s="112">
        <f t="shared" si="95"/>
        <v>76.595600688591119</v>
      </c>
      <c r="V703" s="113" t="str">
        <f t="shared" si="96"/>
        <v>ALTO</v>
      </c>
      <c r="X703" s="116">
        <f t="shared" si="97"/>
        <v>0.56929413852042066</v>
      </c>
      <c r="Y703" s="116">
        <f t="shared" si="98"/>
        <v>1.17236441739753E-2</v>
      </c>
    </row>
    <row r="704" spans="3:25" ht="52.15">
      <c r="C704" s="103">
        <v>695</v>
      </c>
      <c r="D704" s="104" t="s">
        <v>1067</v>
      </c>
      <c r="E704" s="104" t="s">
        <v>1068</v>
      </c>
      <c r="F704" s="104" t="s">
        <v>2703</v>
      </c>
      <c r="G704" s="93" t="s">
        <v>147</v>
      </c>
      <c r="H704" s="140">
        <v>1</v>
      </c>
      <c r="I704" s="105">
        <v>2329901</v>
      </c>
      <c r="J704" s="150">
        <v>2349586.6559836441</v>
      </c>
      <c r="K704" s="150">
        <v>2725520.5209410265</v>
      </c>
      <c r="L704" s="146">
        <v>6545000</v>
      </c>
      <c r="M704" s="149"/>
      <c r="N704" s="105">
        <v>1945976.2493241748</v>
      </c>
      <c r="O704" s="106">
        <v>1484049.2854458133</v>
      </c>
      <c r="P704" s="107">
        <f t="shared" si="90"/>
        <v>6</v>
      </c>
      <c r="Q704" s="108">
        <f t="shared" si="92"/>
        <v>2896672</v>
      </c>
      <c r="R704" s="109">
        <f t="shared" si="93"/>
        <v>2896672</v>
      </c>
      <c r="S704" s="110">
        <f t="shared" si="91"/>
        <v>1676277.9755793081</v>
      </c>
      <c r="T704" s="111">
        <f t="shared" si="94"/>
        <v>57.8690985924298</v>
      </c>
      <c r="U704" s="112">
        <f t="shared" si="95"/>
        <v>42.1309014075702</v>
      </c>
      <c r="V704" s="113" t="str">
        <f t="shared" si="96"/>
        <v>BAJO</v>
      </c>
      <c r="X704" s="116">
        <f t="shared" si="97"/>
        <v>0.56996201059460772</v>
      </c>
      <c r="Y704" s="116">
        <f t="shared" si="98"/>
        <v>-0.19566281581069586</v>
      </c>
    </row>
    <row r="705" spans="3:25" ht="34.9">
      <c r="C705" s="114">
        <v>696</v>
      </c>
      <c r="D705" s="104" t="s">
        <v>1067</v>
      </c>
      <c r="E705" s="104" t="s">
        <v>1068</v>
      </c>
      <c r="F705" s="104" t="s">
        <v>1123</v>
      </c>
      <c r="G705" s="93" t="s">
        <v>147</v>
      </c>
      <c r="H705" s="140">
        <v>1</v>
      </c>
      <c r="I705" s="105">
        <v>2416295</v>
      </c>
      <c r="J705" s="150">
        <v>2469617.3498409814</v>
      </c>
      <c r="K705" s="150">
        <v>2864756.1258155382</v>
      </c>
      <c r="L705" s="150">
        <v>3094000</v>
      </c>
      <c r="M705" s="149"/>
      <c r="N705" s="105">
        <v>1818524.8893640595</v>
      </c>
      <c r="O705" s="106">
        <v>1539063.3146794739</v>
      </c>
      <c r="P705" s="107">
        <f t="shared" si="90"/>
        <v>6</v>
      </c>
      <c r="Q705" s="108">
        <f t="shared" si="92"/>
        <v>2367043</v>
      </c>
      <c r="R705" s="109">
        <f t="shared" si="93"/>
        <v>2367043</v>
      </c>
      <c r="S705" s="110">
        <f t="shared" si="91"/>
        <v>543990.58956416126</v>
      </c>
      <c r="T705" s="111">
        <f t="shared" si="94"/>
        <v>22.981863428934805</v>
      </c>
      <c r="U705" s="112">
        <f t="shared" si="95"/>
        <v>77.018136571065199</v>
      </c>
      <c r="V705" s="113" t="str">
        <f t="shared" si="96"/>
        <v>ALTO</v>
      </c>
      <c r="X705" s="116">
        <f t="shared" si="97"/>
        <v>0.56997764611342117</v>
      </c>
      <c r="Y705" s="116">
        <f t="shared" si="98"/>
        <v>2.0807395556396737E-2</v>
      </c>
    </row>
    <row r="706" spans="3:25" ht="34.9">
      <c r="C706" s="103">
        <v>697</v>
      </c>
      <c r="D706" s="104" t="s">
        <v>1067</v>
      </c>
      <c r="E706" s="104" t="s">
        <v>1125</v>
      </c>
      <c r="F706" s="104" t="s">
        <v>1131</v>
      </c>
      <c r="G706" s="93" t="s">
        <v>18</v>
      </c>
      <c r="H706" s="140">
        <v>1</v>
      </c>
      <c r="I706" s="105">
        <v>208607</v>
      </c>
      <c r="J706" s="150">
        <v>193298.09512039981</v>
      </c>
      <c r="K706" s="150">
        <v>224225.79033966377</v>
      </c>
      <c r="L706" s="150">
        <v>178500</v>
      </c>
      <c r="M706" s="149">
        <v>286716.67060427077</v>
      </c>
      <c r="N706" s="105">
        <v>146502.71941059164</v>
      </c>
      <c r="O706" s="106">
        <v>132912.77970348718</v>
      </c>
      <c r="P706" s="107">
        <f t="shared" si="90"/>
        <v>7</v>
      </c>
      <c r="Q706" s="108">
        <f t="shared" si="92"/>
        <v>195823</v>
      </c>
      <c r="R706" s="109">
        <f t="shared" si="93"/>
        <v>195823</v>
      </c>
      <c r="S706" s="110">
        <f t="shared" si="91"/>
        <v>47702.135141219158</v>
      </c>
      <c r="T706" s="111">
        <f t="shared" si="94"/>
        <v>24.359822462743988</v>
      </c>
      <c r="U706" s="112">
        <f t="shared" si="95"/>
        <v>75.640177537256008</v>
      </c>
      <c r="V706" s="113" t="str">
        <f t="shared" si="96"/>
        <v>ALTO</v>
      </c>
      <c r="X706" s="116">
        <f t="shared" si="97"/>
        <v>0.56950295122393613</v>
      </c>
      <c r="Y706" s="116">
        <f t="shared" si="98"/>
        <v>6.5283444743467312E-2</v>
      </c>
    </row>
    <row r="707" spans="3:25" ht="34.9">
      <c r="C707" s="114">
        <v>698</v>
      </c>
      <c r="D707" s="104" t="s">
        <v>1067</v>
      </c>
      <c r="E707" s="104" t="s">
        <v>1125</v>
      </c>
      <c r="F707" s="104" t="s">
        <v>1132</v>
      </c>
      <c r="G707" s="93" t="s">
        <v>18</v>
      </c>
      <c r="H707" s="140">
        <v>1</v>
      </c>
      <c r="I707" s="105">
        <v>319634</v>
      </c>
      <c r="J707" s="150">
        <v>283218.62903225806</v>
      </c>
      <c r="K707" s="150">
        <v>328533.60967741936</v>
      </c>
      <c r="L707" s="150">
        <v>214200</v>
      </c>
      <c r="M707" s="149">
        <v>376192.89186733303</v>
      </c>
      <c r="N707" s="105">
        <v>235502.17866164414</v>
      </c>
      <c r="O707" s="106">
        <v>203648.57924410107</v>
      </c>
      <c r="P707" s="107">
        <f t="shared" si="90"/>
        <v>7</v>
      </c>
      <c r="Q707" s="108">
        <f t="shared" si="92"/>
        <v>280133</v>
      </c>
      <c r="R707" s="109">
        <f t="shared" si="93"/>
        <v>280133</v>
      </c>
      <c r="S707" s="110">
        <f t="shared" si="91"/>
        <v>60153.267659441975</v>
      </c>
      <c r="T707" s="111">
        <f t="shared" si="94"/>
        <v>21.473110151050385</v>
      </c>
      <c r="U707" s="112">
        <f t="shared" si="95"/>
        <v>78.526889848949622</v>
      </c>
      <c r="V707" s="113" t="str">
        <f t="shared" si="96"/>
        <v>ALTO</v>
      </c>
      <c r="X707" s="116">
        <f t="shared" si="97"/>
        <v>0.56953709761399474</v>
      </c>
      <c r="Y707" s="116">
        <f t="shared" si="98"/>
        <v>0.14100802118993477</v>
      </c>
    </row>
    <row r="708" spans="3:25" ht="34.9">
      <c r="C708" s="103">
        <v>699</v>
      </c>
      <c r="D708" s="104" t="s">
        <v>1067</v>
      </c>
      <c r="E708" s="104" t="s">
        <v>1125</v>
      </c>
      <c r="F708" s="104" t="s">
        <v>1135</v>
      </c>
      <c r="G708" s="93" t="s">
        <v>18</v>
      </c>
      <c r="H708" s="140">
        <v>1</v>
      </c>
      <c r="I708" s="105">
        <v>291312</v>
      </c>
      <c r="J708" s="150">
        <v>321517.88840527035</v>
      </c>
      <c r="K708" s="150">
        <v>372960.75055011356</v>
      </c>
      <c r="L708" s="150">
        <v>196350</v>
      </c>
      <c r="M708" s="149"/>
      <c r="N708" s="105">
        <v>243156.24389541327</v>
      </c>
      <c r="O708" s="106">
        <v>185597.41198580081</v>
      </c>
      <c r="P708" s="107">
        <f t="shared" si="90"/>
        <v>6</v>
      </c>
      <c r="Q708" s="108">
        <f t="shared" si="92"/>
        <v>268482</v>
      </c>
      <c r="R708" s="109">
        <f t="shared" si="93"/>
        <v>268482</v>
      </c>
      <c r="S708" s="110">
        <f t="shared" si="91"/>
        <v>67037.424810230514</v>
      </c>
      <c r="T708" s="111">
        <f t="shared" si="94"/>
        <v>24.969057445277716</v>
      </c>
      <c r="U708" s="112">
        <f t="shared" si="95"/>
        <v>75.030942554722287</v>
      </c>
      <c r="V708" s="113" t="str">
        <f t="shared" si="96"/>
        <v>ALTO</v>
      </c>
      <c r="X708" s="116">
        <f t="shared" si="97"/>
        <v>0.56959085195803771</v>
      </c>
      <c r="Y708" s="116">
        <f t="shared" si="98"/>
        <v>8.5033633539678632E-2</v>
      </c>
    </row>
    <row r="709" spans="3:25" ht="34.9">
      <c r="C709" s="114">
        <v>700</v>
      </c>
      <c r="D709" s="104" t="s">
        <v>1067</v>
      </c>
      <c r="E709" s="104" t="s">
        <v>1125</v>
      </c>
      <c r="F709" s="104" t="s">
        <v>788</v>
      </c>
      <c r="G709" s="93" t="s">
        <v>18</v>
      </c>
      <c r="H709" s="140">
        <v>1</v>
      </c>
      <c r="I709" s="138">
        <v>121737</v>
      </c>
      <c r="J709" s="150">
        <v>47683.829850068149</v>
      </c>
      <c r="K709" s="150">
        <v>55313.242626079053</v>
      </c>
      <c r="L709" s="146">
        <v>416500</v>
      </c>
      <c r="M709" s="149">
        <v>53636.637437528392</v>
      </c>
      <c r="N709" s="105">
        <v>34177.915377797479</v>
      </c>
      <c r="O709" s="106">
        <v>29766.728753393196</v>
      </c>
      <c r="P709" s="107">
        <f t="shared" si="90"/>
        <v>7</v>
      </c>
      <c r="Q709" s="108">
        <f t="shared" si="92"/>
        <v>108402</v>
      </c>
      <c r="R709" s="109">
        <f t="shared" si="93"/>
        <v>108402</v>
      </c>
      <c r="S709" s="110">
        <f t="shared" si="91"/>
        <v>128896.01441983682</v>
      </c>
      <c r="T709" s="111">
        <f t="shared" si="94"/>
        <v>118.90556855024521</v>
      </c>
      <c r="U709" s="112">
        <f t="shared" si="95"/>
        <v>-18.905568550245206</v>
      </c>
      <c r="V709" s="113" t="str">
        <f t="shared" si="96"/>
        <v>BAJO</v>
      </c>
      <c r="X709" s="116">
        <f t="shared" si="97"/>
        <v>3.0897003163682486</v>
      </c>
      <c r="Y709" s="116">
        <f t="shared" si="98"/>
        <v>0.12301433552886479</v>
      </c>
    </row>
    <row r="710" spans="3:25" ht="34.9">
      <c r="C710" s="103">
        <v>701</v>
      </c>
      <c r="D710" s="104" t="s">
        <v>1067</v>
      </c>
      <c r="E710" s="104" t="s">
        <v>1125</v>
      </c>
      <c r="F710" s="104" t="s">
        <v>1140</v>
      </c>
      <c r="G710" s="93" t="s">
        <v>18</v>
      </c>
      <c r="H710" s="140">
        <v>1</v>
      </c>
      <c r="I710" s="105">
        <v>1878177</v>
      </c>
      <c r="J710" s="150">
        <v>1766113.3217719218</v>
      </c>
      <c r="K710" s="150">
        <v>2048691.4532554289</v>
      </c>
      <c r="L710" s="150">
        <v>1487500</v>
      </c>
      <c r="M710" s="149">
        <v>2480172.8437074055</v>
      </c>
      <c r="N710" s="105">
        <v>1374267.8585419899</v>
      </c>
      <c r="O710" s="106">
        <v>1196300.1852161204</v>
      </c>
      <c r="P710" s="107">
        <f t="shared" si="90"/>
        <v>7</v>
      </c>
      <c r="Q710" s="108">
        <f t="shared" si="92"/>
        <v>1747318</v>
      </c>
      <c r="R710" s="109">
        <f t="shared" si="93"/>
        <v>1747318</v>
      </c>
      <c r="S710" s="110">
        <f t="shared" si="91"/>
        <v>406320.06308318506</v>
      </c>
      <c r="T710" s="111">
        <f t="shared" si="94"/>
        <v>23.253927624117939</v>
      </c>
      <c r="U710" s="112">
        <f t="shared" si="95"/>
        <v>76.746072375882065</v>
      </c>
      <c r="V710" s="113" t="str">
        <f t="shared" si="96"/>
        <v>ALTO</v>
      </c>
      <c r="X710" s="116">
        <f t="shared" si="97"/>
        <v>0.56998805417780107</v>
      </c>
      <c r="Y710" s="116">
        <f t="shared" si="98"/>
        <v>7.48913477684085E-2</v>
      </c>
    </row>
    <row r="711" spans="3:25" ht="34.9">
      <c r="C711" s="114">
        <v>702</v>
      </c>
      <c r="D711" s="104" t="s">
        <v>1067</v>
      </c>
      <c r="E711" s="104" t="s">
        <v>1125</v>
      </c>
      <c r="F711" s="104" t="s">
        <v>173</v>
      </c>
      <c r="G711" s="93" t="s">
        <v>18</v>
      </c>
      <c r="H711" s="140">
        <v>1</v>
      </c>
      <c r="I711" s="105">
        <v>168861</v>
      </c>
      <c r="J711" s="150">
        <v>205233.16748750568</v>
      </c>
      <c r="K711" s="150">
        <v>238070.47428550656</v>
      </c>
      <c r="L711" s="150">
        <v>214200</v>
      </c>
      <c r="M711" s="149">
        <v>327343.0481599273</v>
      </c>
      <c r="N711" s="105">
        <v>186295.47826279639</v>
      </c>
      <c r="O711" s="106">
        <v>141160.79160576322</v>
      </c>
      <c r="P711" s="107">
        <f t="shared" si="90"/>
        <v>7</v>
      </c>
      <c r="Q711" s="108">
        <f t="shared" si="92"/>
        <v>211595</v>
      </c>
      <c r="R711" s="109">
        <f t="shared" si="93"/>
        <v>211595</v>
      </c>
      <c r="S711" s="110">
        <f t="shared" si="91"/>
        <v>55514.552271700893</v>
      </c>
      <c r="T711" s="111">
        <f t="shared" si="94"/>
        <v>26.236230663154085</v>
      </c>
      <c r="U711" s="112">
        <f t="shared" si="95"/>
        <v>73.763769336845911</v>
      </c>
      <c r="V711" s="113" t="str">
        <f t="shared" si="96"/>
        <v>ALTO</v>
      </c>
      <c r="X711" s="116">
        <f t="shared" si="97"/>
        <v>0.19623160283486146</v>
      </c>
      <c r="Y711" s="116">
        <f t="shared" si="98"/>
        <v>-0.20196129398142679</v>
      </c>
    </row>
    <row r="712" spans="3:25" ht="34.9">
      <c r="C712" s="103">
        <v>703</v>
      </c>
      <c r="D712" s="104" t="s">
        <v>1067</v>
      </c>
      <c r="E712" s="104" t="s">
        <v>1125</v>
      </c>
      <c r="F712" s="104" t="s">
        <v>641</v>
      </c>
      <c r="G712" s="93" t="s">
        <v>18</v>
      </c>
      <c r="H712" s="140">
        <v>1</v>
      </c>
      <c r="I712" s="105">
        <v>198373</v>
      </c>
      <c r="J712" s="150">
        <v>187936.88614266241</v>
      </c>
      <c r="K712" s="150">
        <v>218006.78792548837</v>
      </c>
      <c r="L712" s="146">
        <v>416500</v>
      </c>
      <c r="M712" s="149"/>
      <c r="N712" s="105">
        <v>215403.27378683802</v>
      </c>
      <c r="O712" s="106">
        <v>133147.26790561705</v>
      </c>
      <c r="P712" s="107">
        <f t="shared" si="90"/>
        <v>6</v>
      </c>
      <c r="Q712" s="108">
        <f t="shared" si="92"/>
        <v>228228</v>
      </c>
      <c r="R712" s="109">
        <f t="shared" si="93"/>
        <v>228228</v>
      </c>
      <c r="S712" s="110">
        <f t="shared" si="91"/>
        <v>88760.288848749828</v>
      </c>
      <c r="T712" s="111">
        <f t="shared" si="94"/>
        <v>38.891060189262419</v>
      </c>
      <c r="U712" s="112">
        <f t="shared" si="95"/>
        <v>61.108939810737581</v>
      </c>
      <c r="V712" s="113" t="str">
        <f t="shared" si="96"/>
        <v>BAJO</v>
      </c>
      <c r="X712" s="116">
        <f t="shared" si="97"/>
        <v>0.4898766089636849</v>
      </c>
      <c r="Y712" s="116">
        <f t="shared" si="98"/>
        <v>-0.13081217028585448</v>
      </c>
    </row>
    <row r="713" spans="3:25" ht="34.9">
      <c r="C713" s="114">
        <v>704</v>
      </c>
      <c r="D713" s="104" t="s">
        <v>1067</v>
      </c>
      <c r="E713" s="104" t="s">
        <v>1125</v>
      </c>
      <c r="F713" s="104" t="s">
        <v>122</v>
      </c>
      <c r="G713" s="93" t="s">
        <v>18</v>
      </c>
      <c r="H713" s="140">
        <v>1</v>
      </c>
      <c r="I713" s="138">
        <v>452438</v>
      </c>
      <c r="J713" s="150">
        <v>345532.86433439341</v>
      </c>
      <c r="K713" s="150">
        <v>400818.12262789631</v>
      </c>
      <c r="L713" s="150">
        <v>178500</v>
      </c>
      <c r="M713" s="149"/>
      <c r="N713" s="105">
        <v>274861.95207179262</v>
      </c>
      <c r="O713" s="106">
        <v>224305.66256003341</v>
      </c>
      <c r="P713" s="107">
        <f t="shared" si="90"/>
        <v>6</v>
      </c>
      <c r="Q713" s="108">
        <f t="shared" si="92"/>
        <v>312743</v>
      </c>
      <c r="R713" s="109">
        <f t="shared" si="93"/>
        <v>312743</v>
      </c>
      <c r="S713" s="110">
        <f t="shared" si="91"/>
        <v>96284.660381141599</v>
      </c>
      <c r="T713" s="111">
        <f t="shared" si="94"/>
        <v>30.787151233166398</v>
      </c>
      <c r="U713" s="112">
        <f t="shared" si="95"/>
        <v>69.212848766833602</v>
      </c>
      <c r="V713" s="113" t="str">
        <f t="shared" si="96"/>
        <v>BAJO</v>
      </c>
      <c r="X713" s="116">
        <f t="shared" si="97"/>
        <v>1.017060090397446</v>
      </c>
      <c r="Y713" s="116">
        <f t="shared" si="98"/>
        <v>0.44667666422589797</v>
      </c>
    </row>
    <row r="714" spans="3:25" ht="34.9">
      <c r="C714" s="103">
        <v>705</v>
      </c>
      <c r="D714" s="104" t="s">
        <v>1067</v>
      </c>
      <c r="E714" s="104" t="s">
        <v>1125</v>
      </c>
      <c r="F714" s="104" t="s">
        <v>178</v>
      </c>
      <c r="G714" s="93" t="s">
        <v>18</v>
      </c>
      <c r="H714" s="140">
        <v>1</v>
      </c>
      <c r="I714" s="105">
        <v>185283</v>
      </c>
      <c r="J714" s="150">
        <v>179645.91392548842</v>
      </c>
      <c r="K714" s="150">
        <v>208389.26015356655</v>
      </c>
      <c r="L714" s="146">
        <v>333200</v>
      </c>
      <c r="M714" s="149">
        <v>299972.4070876874</v>
      </c>
      <c r="N714" s="105">
        <v>171923.15504099271</v>
      </c>
      <c r="O714" s="106">
        <v>115112.69179369388</v>
      </c>
      <c r="P714" s="107">
        <f t="shared" ref="P714:P777" si="99">COUNT(I714:O714)</f>
        <v>7</v>
      </c>
      <c r="Q714" s="108">
        <f t="shared" si="92"/>
        <v>213361</v>
      </c>
      <c r="R714" s="109">
        <f t="shared" si="93"/>
        <v>213361</v>
      </c>
      <c r="S714" s="110">
        <f t="shared" ref="S714:S777" si="100">STDEVP(I714:O714)</f>
        <v>70894.837741769399</v>
      </c>
      <c r="T714" s="111">
        <f t="shared" si="94"/>
        <v>33.227645981116225</v>
      </c>
      <c r="U714" s="112">
        <f t="shared" si="95"/>
        <v>66.772354018883775</v>
      </c>
      <c r="V714" s="113" t="str">
        <f t="shared" si="96"/>
        <v>BAJO</v>
      </c>
      <c r="X714" s="116">
        <f t="shared" si="97"/>
        <v>0.60957924893343685</v>
      </c>
      <c r="Y714" s="116">
        <f t="shared" si="98"/>
        <v>-0.13159855831196893</v>
      </c>
    </row>
    <row r="715" spans="3:25" ht="69.599999999999994">
      <c r="C715" s="114">
        <v>706</v>
      </c>
      <c r="D715" s="104" t="s">
        <v>1067</v>
      </c>
      <c r="E715" s="104" t="s">
        <v>1125</v>
      </c>
      <c r="F715" s="104" t="s">
        <v>1141</v>
      </c>
      <c r="G715" s="93" t="s">
        <v>18</v>
      </c>
      <c r="H715" s="140">
        <v>1</v>
      </c>
      <c r="I715" s="105">
        <v>461244</v>
      </c>
      <c r="J715" s="150">
        <v>446352.55935483868</v>
      </c>
      <c r="K715" s="150">
        <v>517768.96885161282</v>
      </c>
      <c r="L715" s="150">
        <v>416500</v>
      </c>
      <c r="M715" s="149"/>
      <c r="N715" s="105">
        <v>337547.07026368269</v>
      </c>
      <c r="O715" s="106">
        <v>293849.1117143454</v>
      </c>
      <c r="P715" s="107">
        <f t="shared" si="99"/>
        <v>6</v>
      </c>
      <c r="Q715" s="108">
        <f t="shared" ref="Q715:Q778" si="101">ROUND(AVERAGE(I715:O715),0)</f>
        <v>412210</v>
      </c>
      <c r="R715" s="109">
        <f t="shared" ref="R715:R778" si="102">ROUND(+Q715*H715,0)</f>
        <v>412210</v>
      </c>
      <c r="S715" s="110">
        <f t="shared" si="100"/>
        <v>75625.172696669208</v>
      </c>
      <c r="T715" s="111">
        <f t="shared" ref="T715:T778" si="103">S715/Q715*100</f>
        <v>18.346273185189396</v>
      </c>
      <c r="U715" s="112">
        <f t="shared" ref="U715:U778" si="104">100-T715</f>
        <v>81.653726814810597</v>
      </c>
      <c r="V715" s="113" t="str">
        <f t="shared" ref="V715:V778" si="105">IF(U715&gt;70,"ALTO","BAJO")</f>
        <v>ALTO</v>
      </c>
      <c r="X715" s="116">
        <f t="shared" ref="X715:X778" si="106">(I715-O715)/O715</f>
        <v>0.56966273373792387</v>
      </c>
      <c r="Y715" s="116">
        <f t="shared" ref="Y715:Y778" si="107">(I715-Q715)/Q715</f>
        <v>0.1189539312486354</v>
      </c>
    </row>
    <row r="716" spans="3:25" ht="34.9">
      <c r="C716" s="103">
        <v>707</v>
      </c>
      <c r="D716" s="104" t="s">
        <v>1067</v>
      </c>
      <c r="E716" s="104" t="s">
        <v>1125</v>
      </c>
      <c r="F716" s="104" t="s">
        <v>903</v>
      </c>
      <c r="G716" s="93" t="s">
        <v>157</v>
      </c>
      <c r="H716" s="140">
        <v>1</v>
      </c>
      <c r="I716" s="105">
        <v>1227485</v>
      </c>
      <c r="J716" s="150">
        <v>1547953.3564470692</v>
      </c>
      <c r="K716" s="150">
        <v>1795625.8934786003</v>
      </c>
      <c r="L716" s="146">
        <v>3094000</v>
      </c>
      <c r="M716" s="149">
        <v>1821804.5983643797</v>
      </c>
      <c r="N716" s="105">
        <v>1051232.7842233549</v>
      </c>
      <c r="O716" s="106">
        <v>927554.58404677385</v>
      </c>
      <c r="P716" s="107">
        <f t="shared" si="99"/>
        <v>7</v>
      </c>
      <c r="Q716" s="108">
        <f t="shared" si="101"/>
        <v>1637951</v>
      </c>
      <c r="R716" s="109">
        <f t="shared" si="102"/>
        <v>1637951</v>
      </c>
      <c r="S716" s="110">
        <f t="shared" si="100"/>
        <v>676569.65152898151</v>
      </c>
      <c r="T716" s="111">
        <f t="shared" si="103"/>
        <v>41.305854175673232</v>
      </c>
      <c r="U716" s="112">
        <f t="shared" si="104"/>
        <v>58.694145824326768</v>
      </c>
      <c r="V716" s="113" t="str">
        <f t="shared" si="105"/>
        <v>BAJO</v>
      </c>
      <c r="X716" s="116">
        <f t="shared" si="106"/>
        <v>0.32335608180025072</v>
      </c>
      <c r="Y716" s="116">
        <f t="shared" si="107"/>
        <v>-0.25059724008837869</v>
      </c>
    </row>
    <row r="717" spans="3:25" ht="52.15">
      <c r="C717" s="114">
        <v>708</v>
      </c>
      <c r="D717" s="104" t="s">
        <v>1067</v>
      </c>
      <c r="E717" s="104" t="s">
        <v>1125</v>
      </c>
      <c r="F717" s="104" t="s">
        <v>1143</v>
      </c>
      <c r="G717" s="93" t="s">
        <v>157</v>
      </c>
      <c r="H717" s="140">
        <v>1</v>
      </c>
      <c r="I717" s="105">
        <v>1539503</v>
      </c>
      <c r="J717" s="150">
        <v>1615433.6468287141</v>
      </c>
      <c r="K717" s="150">
        <v>1873903.0303213084</v>
      </c>
      <c r="L717" s="150">
        <v>773500</v>
      </c>
      <c r="M717" s="149"/>
      <c r="N717" s="105">
        <v>1126474.4802348772</v>
      </c>
      <c r="O717" s="106">
        <v>980619.70661933604</v>
      </c>
      <c r="P717" s="107">
        <f t="shared" si="99"/>
        <v>6</v>
      </c>
      <c r="Q717" s="108">
        <f t="shared" si="101"/>
        <v>1318239</v>
      </c>
      <c r="R717" s="109">
        <f t="shared" si="102"/>
        <v>1318239</v>
      </c>
      <c r="S717" s="110">
        <f t="shared" si="100"/>
        <v>385907.14056129474</v>
      </c>
      <c r="T717" s="111">
        <f t="shared" si="103"/>
        <v>29.2744442063461</v>
      </c>
      <c r="U717" s="112">
        <f t="shared" si="104"/>
        <v>70.725555793653896</v>
      </c>
      <c r="V717" s="113" t="str">
        <f t="shared" si="105"/>
        <v>ALTO</v>
      </c>
      <c r="X717" s="116">
        <f t="shared" si="106"/>
        <v>0.5699286783735984</v>
      </c>
      <c r="Y717" s="116">
        <f t="shared" si="107"/>
        <v>0.16784816713812897</v>
      </c>
    </row>
    <row r="718" spans="3:25" ht="34.9">
      <c r="C718" s="103">
        <v>709</v>
      </c>
      <c r="D718" s="104" t="s">
        <v>1067</v>
      </c>
      <c r="E718" s="104" t="s">
        <v>1125</v>
      </c>
      <c r="F718" s="104" t="s">
        <v>1144</v>
      </c>
      <c r="G718" s="93" t="s">
        <v>157</v>
      </c>
      <c r="H718" s="140">
        <v>1</v>
      </c>
      <c r="I718" s="105">
        <v>1520225</v>
      </c>
      <c r="J718" s="150">
        <v>1429472.8473284869</v>
      </c>
      <c r="K718" s="150">
        <v>1658188.5029010447</v>
      </c>
      <c r="L718" s="150">
        <v>773500</v>
      </c>
      <c r="M718" s="149"/>
      <c r="N718" s="105">
        <v>1112381.5024595615</v>
      </c>
      <c r="O718" s="106">
        <v>968316.81854249327</v>
      </c>
      <c r="P718" s="107">
        <f t="shared" si="99"/>
        <v>6</v>
      </c>
      <c r="Q718" s="108">
        <f t="shared" si="101"/>
        <v>1243681</v>
      </c>
      <c r="R718" s="109">
        <f t="shared" si="102"/>
        <v>1243681</v>
      </c>
      <c r="S718" s="110">
        <f t="shared" si="100"/>
        <v>315422.15829895623</v>
      </c>
      <c r="T718" s="111">
        <f t="shared" si="103"/>
        <v>25.36198255814443</v>
      </c>
      <c r="U718" s="112">
        <f t="shared" si="104"/>
        <v>74.638017441855567</v>
      </c>
      <c r="V718" s="113" t="str">
        <f t="shared" si="105"/>
        <v>ALTO</v>
      </c>
      <c r="X718" s="116">
        <f t="shared" si="106"/>
        <v>0.56996653459787761</v>
      </c>
      <c r="Y718" s="116">
        <f t="shared" si="107"/>
        <v>0.22235927058465957</v>
      </c>
    </row>
    <row r="719" spans="3:25" ht="34.9">
      <c r="C719" s="114">
        <v>710</v>
      </c>
      <c r="D719" s="104" t="s">
        <v>1067</v>
      </c>
      <c r="E719" s="104" t="s">
        <v>1125</v>
      </c>
      <c r="F719" s="104" t="s">
        <v>1145</v>
      </c>
      <c r="G719" s="93" t="s">
        <v>18</v>
      </c>
      <c r="H719" s="140">
        <v>1</v>
      </c>
      <c r="I719" s="105">
        <v>614397</v>
      </c>
      <c r="J719" s="150">
        <v>661386.38015901856</v>
      </c>
      <c r="K719" s="150">
        <v>767208.20098446147</v>
      </c>
      <c r="L719" s="150">
        <v>773500</v>
      </c>
      <c r="M719" s="149"/>
      <c r="N719" s="105">
        <v>449592.52884998894</v>
      </c>
      <c r="O719" s="106">
        <v>391372.9761954479</v>
      </c>
      <c r="P719" s="107">
        <f t="shared" si="99"/>
        <v>6</v>
      </c>
      <c r="Q719" s="108">
        <f t="shared" si="101"/>
        <v>609576</v>
      </c>
      <c r="R719" s="109">
        <f t="shared" si="102"/>
        <v>609576</v>
      </c>
      <c r="S719" s="110">
        <f t="shared" si="100"/>
        <v>145850.27524536176</v>
      </c>
      <c r="T719" s="111">
        <f t="shared" si="103"/>
        <v>23.926512074845753</v>
      </c>
      <c r="U719" s="112">
        <f t="shared" si="104"/>
        <v>76.07348792515424</v>
      </c>
      <c r="V719" s="113" t="str">
        <f t="shared" si="105"/>
        <v>ALTO</v>
      </c>
      <c r="X719" s="116">
        <f t="shared" si="106"/>
        <v>0.56985034064583973</v>
      </c>
      <c r="Y719" s="116">
        <f t="shared" si="107"/>
        <v>7.9087759360604755E-3</v>
      </c>
    </row>
    <row r="720" spans="3:25" ht="34.9">
      <c r="C720" s="103">
        <v>711</v>
      </c>
      <c r="D720" s="104" t="s">
        <v>1067</v>
      </c>
      <c r="E720" s="104" t="s">
        <v>1125</v>
      </c>
      <c r="F720" s="104" t="s">
        <v>1146</v>
      </c>
      <c r="G720" s="93" t="s">
        <v>18</v>
      </c>
      <c r="H720" s="140">
        <v>1</v>
      </c>
      <c r="I720" s="105">
        <v>407218</v>
      </c>
      <c r="J720" s="150">
        <v>410535.06842344382</v>
      </c>
      <c r="K720" s="150">
        <v>476220.67937119486</v>
      </c>
      <c r="L720" s="150">
        <v>416500</v>
      </c>
      <c r="M720" s="149"/>
      <c r="N720" s="105">
        <v>344977.65914026147</v>
      </c>
      <c r="O720" s="106">
        <v>259391.51284192945</v>
      </c>
      <c r="P720" s="107">
        <f t="shared" si="99"/>
        <v>6</v>
      </c>
      <c r="Q720" s="108">
        <f t="shared" si="101"/>
        <v>385807</v>
      </c>
      <c r="R720" s="109">
        <f t="shared" si="102"/>
        <v>385807</v>
      </c>
      <c r="S720" s="110">
        <f t="shared" si="100"/>
        <v>68110.83176669167</v>
      </c>
      <c r="T720" s="111">
        <f t="shared" si="103"/>
        <v>17.654120263938101</v>
      </c>
      <c r="U720" s="112">
        <f t="shared" si="104"/>
        <v>82.345879736061903</v>
      </c>
      <c r="V720" s="113" t="str">
        <f t="shared" si="105"/>
        <v>ALTO</v>
      </c>
      <c r="X720" s="116">
        <f t="shared" si="106"/>
        <v>0.5698971625496263</v>
      </c>
      <c r="Y720" s="116">
        <f t="shared" si="107"/>
        <v>5.5496660247222059E-2</v>
      </c>
    </row>
    <row r="721" spans="3:25" ht="34.9">
      <c r="C721" s="114">
        <v>712</v>
      </c>
      <c r="D721" s="104" t="s">
        <v>1067</v>
      </c>
      <c r="E721" s="104" t="s">
        <v>1125</v>
      </c>
      <c r="F721" s="104" t="s">
        <v>906</v>
      </c>
      <c r="G721" s="93" t="s">
        <v>18</v>
      </c>
      <c r="H721" s="140">
        <v>1</v>
      </c>
      <c r="I721" s="105">
        <v>313922</v>
      </c>
      <c r="J721" s="150">
        <v>399969.75549295772</v>
      </c>
      <c r="K721" s="150">
        <v>463964.91637183086</v>
      </c>
      <c r="L721" s="150">
        <v>416500</v>
      </c>
      <c r="M721" s="149"/>
      <c r="N721" s="105">
        <v>345368.74276534456</v>
      </c>
      <c r="O721" s="106">
        <v>259670.24410106495</v>
      </c>
      <c r="P721" s="107">
        <f t="shared" si="99"/>
        <v>6</v>
      </c>
      <c r="Q721" s="108">
        <f t="shared" si="101"/>
        <v>366566</v>
      </c>
      <c r="R721" s="109">
        <f t="shared" si="102"/>
        <v>366566</v>
      </c>
      <c r="S721" s="110">
        <f t="shared" si="100"/>
        <v>67998.99659418712</v>
      </c>
      <c r="T721" s="111">
        <f t="shared" si="103"/>
        <v>18.550273782671368</v>
      </c>
      <c r="U721" s="112">
        <f t="shared" si="104"/>
        <v>81.449726217328632</v>
      </c>
      <c r="V721" s="113" t="str">
        <f t="shared" si="105"/>
        <v>ALTO</v>
      </c>
      <c r="X721" s="116">
        <f t="shared" si="106"/>
        <v>0.20892557823383104</v>
      </c>
      <c r="Y721" s="116">
        <f t="shared" si="107"/>
        <v>-0.14361397401832141</v>
      </c>
    </row>
    <row r="722" spans="3:25" ht="34.9">
      <c r="C722" s="103">
        <v>713</v>
      </c>
      <c r="D722" s="104" t="s">
        <v>1067</v>
      </c>
      <c r="E722" s="104" t="s">
        <v>1125</v>
      </c>
      <c r="F722" s="104" t="s">
        <v>1147</v>
      </c>
      <c r="G722" s="93" t="s">
        <v>18</v>
      </c>
      <c r="H722" s="140">
        <v>1</v>
      </c>
      <c r="I722" s="105">
        <v>31892</v>
      </c>
      <c r="J722" s="150">
        <v>33021.512439800092</v>
      </c>
      <c r="K722" s="150">
        <v>38304.954430168102</v>
      </c>
      <c r="L722" s="146">
        <v>357000</v>
      </c>
      <c r="M722" s="149"/>
      <c r="N722" s="105">
        <v>24610.333835586087</v>
      </c>
      <c r="O722" s="106">
        <v>20366.185216120277</v>
      </c>
      <c r="P722" s="107">
        <f t="shared" si="99"/>
        <v>6</v>
      </c>
      <c r="Q722" s="108">
        <f t="shared" si="101"/>
        <v>84199</v>
      </c>
      <c r="R722" s="109">
        <f t="shared" si="102"/>
        <v>84199</v>
      </c>
      <c r="S722" s="110">
        <f t="shared" si="100"/>
        <v>122138.74888834776</v>
      </c>
      <c r="T722" s="111">
        <f t="shared" si="103"/>
        <v>145.05961934031018</v>
      </c>
      <c r="U722" s="112">
        <f t="shared" si="104"/>
        <v>-45.059619340310178</v>
      </c>
      <c r="V722" s="113" t="str">
        <f t="shared" si="105"/>
        <v>BAJO</v>
      </c>
      <c r="X722" s="116">
        <f t="shared" si="106"/>
        <v>0.56592899757961501</v>
      </c>
      <c r="Y722" s="116">
        <f t="shared" si="107"/>
        <v>-0.62123065594603266</v>
      </c>
    </row>
    <row r="723" spans="3:25" ht="34.9">
      <c r="C723" s="114">
        <v>714</v>
      </c>
      <c r="D723" s="104" t="s">
        <v>1067</v>
      </c>
      <c r="E723" s="104" t="s">
        <v>1125</v>
      </c>
      <c r="F723" s="104" t="s">
        <v>1148</v>
      </c>
      <c r="G723" s="93" t="s">
        <v>18</v>
      </c>
      <c r="H723" s="140">
        <v>1</v>
      </c>
      <c r="I723" s="105">
        <v>15351</v>
      </c>
      <c r="J723" s="150">
        <v>14397.202680599727</v>
      </c>
      <c r="K723" s="150">
        <v>16700.755109495683</v>
      </c>
      <c r="L723" s="146">
        <v>148750</v>
      </c>
      <c r="M723" s="149"/>
      <c r="N723" s="105">
        <v>11243.654221138933</v>
      </c>
      <c r="O723" s="106">
        <v>9781.0338275214035</v>
      </c>
      <c r="P723" s="107">
        <f t="shared" si="99"/>
        <v>6</v>
      </c>
      <c r="Q723" s="108">
        <f t="shared" si="101"/>
        <v>36037</v>
      </c>
      <c r="R723" s="109">
        <f t="shared" si="102"/>
        <v>36037</v>
      </c>
      <c r="S723" s="110">
        <f t="shared" si="100"/>
        <v>50461.846831045397</v>
      </c>
      <c r="T723" s="111">
        <f t="shared" si="103"/>
        <v>140.02787921038208</v>
      </c>
      <c r="U723" s="112">
        <f t="shared" si="104"/>
        <v>-40.027879210382082</v>
      </c>
      <c r="V723" s="113" t="str">
        <f t="shared" si="105"/>
        <v>BAJO</v>
      </c>
      <c r="X723" s="116">
        <f t="shared" si="106"/>
        <v>0.56946599620237415</v>
      </c>
      <c r="Y723" s="116">
        <f t="shared" si="107"/>
        <v>-0.57402114493437295</v>
      </c>
    </row>
    <row r="724" spans="3:25" ht="34.9">
      <c r="C724" s="103">
        <v>715</v>
      </c>
      <c r="D724" s="104" t="s">
        <v>1067</v>
      </c>
      <c r="E724" s="104" t="s">
        <v>1125</v>
      </c>
      <c r="F724" s="104" t="s">
        <v>1149</v>
      </c>
      <c r="G724" s="93" t="s">
        <v>18</v>
      </c>
      <c r="H724" s="140">
        <v>1</v>
      </c>
      <c r="I724" s="105">
        <v>21182</v>
      </c>
      <c r="J724" s="150">
        <v>23263.817528396183</v>
      </c>
      <c r="K724" s="150">
        <v>26986.028332939572</v>
      </c>
      <c r="L724" s="146">
        <v>297500</v>
      </c>
      <c r="M724" s="149"/>
      <c r="N724" s="105">
        <v>15503.672280079771</v>
      </c>
      <c r="O724" s="106">
        <v>13504.087074545834</v>
      </c>
      <c r="P724" s="107">
        <f t="shared" si="99"/>
        <v>6</v>
      </c>
      <c r="Q724" s="108">
        <f t="shared" si="101"/>
        <v>66323</v>
      </c>
      <c r="R724" s="109">
        <f t="shared" si="102"/>
        <v>66323</v>
      </c>
      <c r="S724" s="110">
        <f t="shared" si="100"/>
        <v>103484.65858696149</v>
      </c>
      <c r="T724" s="111">
        <f t="shared" si="103"/>
        <v>156.03132938341372</v>
      </c>
      <c r="U724" s="112">
        <f t="shared" si="104"/>
        <v>-56.03132938341372</v>
      </c>
      <c r="V724" s="113" t="str">
        <f t="shared" si="105"/>
        <v>BAJO</v>
      </c>
      <c r="X724" s="116">
        <f t="shared" si="106"/>
        <v>0.56856216070514243</v>
      </c>
      <c r="Y724" s="116">
        <f t="shared" si="107"/>
        <v>-0.6806236147339535</v>
      </c>
    </row>
    <row r="725" spans="3:25" ht="34.9">
      <c r="C725" s="114">
        <v>716</v>
      </c>
      <c r="D725" s="104" t="s">
        <v>1067</v>
      </c>
      <c r="E725" s="104" t="s">
        <v>1125</v>
      </c>
      <c r="F725" s="104" t="s">
        <v>1151</v>
      </c>
      <c r="G725" s="93" t="s">
        <v>18</v>
      </c>
      <c r="H725" s="140">
        <v>1</v>
      </c>
      <c r="I725" s="105">
        <v>60452</v>
      </c>
      <c r="J725" s="150">
        <v>67533.067850976833</v>
      </c>
      <c r="K725" s="150">
        <v>78338.358707133113</v>
      </c>
      <c r="L725" s="146">
        <v>714000</v>
      </c>
      <c r="M725" s="149">
        <v>75606.793275783726</v>
      </c>
      <c r="N725" s="105">
        <v>44220.384179038338</v>
      </c>
      <c r="O725" s="106">
        <v>38527.960116934642</v>
      </c>
      <c r="P725" s="107">
        <f t="shared" si="99"/>
        <v>7</v>
      </c>
      <c r="Q725" s="108">
        <f t="shared" si="101"/>
        <v>154097</v>
      </c>
      <c r="R725" s="109">
        <f t="shared" si="102"/>
        <v>154097</v>
      </c>
      <c r="S725" s="110">
        <f t="shared" si="100"/>
        <v>228998.82337470201</v>
      </c>
      <c r="T725" s="111">
        <f t="shared" si="103"/>
        <v>148.60693159159621</v>
      </c>
      <c r="U725" s="112">
        <f t="shared" si="104"/>
        <v>-48.606931591596208</v>
      </c>
      <c r="V725" s="113" t="str">
        <f t="shared" si="105"/>
        <v>BAJO</v>
      </c>
      <c r="X725" s="116">
        <f t="shared" si="106"/>
        <v>0.56904232190140869</v>
      </c>
      <c r="Y725" s="116">
        <f t="shared" si="107"/>
        <v>-0.60770164247194947</v>
      </c>
    </row>
    <row r="726" spans="3:25" ht="34.9">
      <c r="C726" s="103">
        <v>717</v>
      </c>
      <c r="D726" s="104" t="s">
        <v>1067</v>
      </c>
      <c r="E726" s="104" t="s">
        <v>1125</v>
      </c>
      <c r="F726" s="104" t="s">
        <v>1152</v>
      </c>
      <c r="G726" s="93" t="s">
        <v>18</v>
      </c>
      <c r="H726" s="140">
        <v>1</v>
      </c>
      <c r="I726" s="105">
        <v>168266</v>
      </c>
      <c r="J726" s="150">
        <v>178834.61375738299</v>
      </c>
      <c r="K726" s="150">
        <v>207448.15195856427</v>
      </c>
      <c r="L726" s="146">
        <v>297500</v>
      </c>
      <c r="M726" s="149">
        <v>238603.25670149931</v>
      </c>
      <c r="N726" s="105">
        <v>123149.44008420121</v>
      </c>
      <c r="O726" s="106">
        <v>107220.83650031322</v>
      </c>
      <c r="P726" s="107">
        <f t="shared" si="99"/>
        <v>7</v>
      </c>
      <c r="Q726" s="108">
        <f t="shared" si="101"/>
        <v>188717</v>
      </c>
      <c r="R726" s="109">
        <f t="shared" si="102"/>
        <v>188717</v>
      </c>
      <c r="S726" s="110">
        <f t="shared" si="100"/>
        <v>61096.960745260978</v>
      </c>
      <c r="T726" s="111">
        <f t="shared" si="103"/>
        <v>32.374910975302164</v>
      </c>
      <c r="U726" s="112">
        <f t="shared" si="104"/>
        <v>67.625089024697843</v>
      </c>
      <c r="V726" s="113" t="str">
        <f t="shared" si="105"/>
        <v>BAJO</v>
      </c>
      <c r="X726" s="116">
        <f t="shared" si="106"/>
        <v>0.56934048914558177</v>
      </c>
      <c r="Y726" s="116">
        <f t="shared" si="107"/>
        <v>-0.10836861544005044</v>
      </c>
    </row>
    <row r="727" spans="3:25" ht="34.9">
      <c r="C727" s="114">
        <v>718</v>
      </c>
      <c r="D727" s="104" t="s">
        <v>1067</v>
      </c>
      <c r="E727" s="104" t="s">
        <v>1125</v>
      </c>
      <c r="F727" s="104" t="s">
        <v>1154</v>
      </c>
      <c r="G727" s="93" t="s">
        <v>18</v>
      </c>
      <c r="H727" s="140">
        <v>1</v>
      </c>
      <c r="I727" s="105">
        <v>42483</v>
      </c>
      <c r="J727" s="150">
        <v>39888.720368014525</v>
      </c>
      <c r="K727" s="150">
        <v>46270.915626896858</v>
      </c>
      <c r="L727" s="146">
        <v>535500</v>
      </c>
      <c r="M727" s="149">
        <v>65174.037710131757</v>
      </c>
      <c r="N727" s="105">
        <v>31091.148194105921</v>
      </c>
      <c r="O727" s="106">
        <v>27078.963040300692</v>
      </c>
      <c r="P727" s="107">
        <f t="shared" si="99"/>
        <v>7</v>
      </c>
      <c r="Q727" s="108">
        <f t="shared" si="101"/>
        <v>112498</v>
      </c>
      <c r="R727" s="109">
        <f t="shared" si="102"/>
        <v>112498</v>
      </c>
      <c r="S727" s="110">
        <f t="shared" si="100"/>
        <v>173062.32206306988</v>
      </c>
      <c r="T727" s="111">
        <f t="shared" si="103"/>
        <v>153.83591002779593</v>
      </c>
      <c r="U727" s="112">
        <f t="shared" si="104"/>
        <v>-53.835910027795933</v>
      </c>
      <c r="V727" s="113" t="str">
        <f t="shared" si="105"/>
        <v>BAJO</v>
      </c>
      <c r="X727" s="116">
        <f t="shared" si="106"/>
        <v>0.5688562348851397</v>
      </c>
      <c r="Y727" s="116">
        <f t="shared" si="107"/>
        <v>-0.6223666198510196</v>
      </c>
    </row>
    <row r="728" spans="3:25" ht="34.9">
      <c r="C728" s="103">
        <v>719</v>
      </c>
      <c r="D728" s="104" t="s">
        <v>1067</v>
      </c>
      <c r="E728" s="104" t="s">
        <v>1125</v>
      </c>
      <c r="F728" s="104" t="s">
        <v>1155</v>
      </c>
      <c r="G728" s="93" t="s">
        <v>18</v>
      </c>
      <c r="H728" s="140">
        <v>1</v>
      </c>
      <c r="I728" s="105">
        <v>185997</v>
      </c>
      <c r="J728" s="150">
        <v>182487.30558836891</v>
      </c>
      <c r="K728" s="150">
        <v>211685.27448250793</v>
      </c>
      <c r="L728" s="146">
        <v>380800</v>
      </c>
      <c r="M728" s="149"/>
      <c r="N728" s="105">
        <v>136111.06880124088</v>
      </c>
      <c r="O728" s="106">
        <v>118502.8160367509</v>
      </c>
      <c r="P728" s="107">
        <f t="shared" si="99"/>
        <v>6</v>
      </c>
      <c r="Q728" s="108">
        <f t="shared" si="101"/>
        <v>202597</v>
      </c>
      <c r="R728" s="109">
        <f t="shared" si="102"/>
        <v>202597</v>
      </c>
      <c r="S728" s="110">
        <f t="shared" si="100"/>
        <v>85645.662056767207</v>
      </c>
      <c r="T728" s="111">
        <f t="shared" si="103"/>
        <v>42.273904380009185</v>
      </c>
      <c r="U728" s="112">
        <f t="shared" si="104"/>
        <v>57.726095619990815</v>
      </c>
      <c r="V728" s="113" t="str">
        <f t="shared" si="105"/>
        <v>BAJO</v>
      </c>
      <c r="X728" s="116">
        <f t="shared" si="106"/>
        <v>0.56955763770472212</v>
      </c>
      <c r="Y728" s="116">
        <f t="shared" si="107"/>
        <v>-8.1936060257555635E-2</v>
      </c>
    </row>
    <row r="729" spans="3:25" ht="34.9">
      <c r="C729" s="114">
        <v>720</v>
      </c>
      <c r="D729" s="104" t="s">
        <v>1067</v>
      </c>
      <c r="E729" s="104" t="s">
        <v>1125</v>
      </c>
      <c r="F729" s="104" t="s">
        <v>1156</v>
      </c>
      <c r="G729" s="93" t="s">
        <v>18</v>
      </c>
      <c r="H729" s="140">
        <v>1</v>
      </c>
      <c r="I729" s="105">
        <v>1559971</v>
      </c>
      <c r="J729" s="150">
        <v>1551943.5786051794</v>
      </c>
      <c r="K729" s="150">
        <v>1800254.5511820079</v>
      </c>
      <c r="L729" s="150">
        <v>1011500</v>
      </c>
      <c r="M729" s="149">
        <v>2158230.2807814628</v>
      </c>
      <c r="N729" s="105">
        <v>1141447.3961666299</v>
      </c>
      <c r="O729" s="106">
        <v>993637.12006681983</v>
      </c>
      <c r="P729" s="107">
        <f t="shared" si="99"/>
        <v>7</v>
      </c>
      <c r="Q729" s="108">
        <f t="shared" si="101"/>
        <v>1459569</v>
      </c>
      <c r="R729" s="109">
        <f t="shared" si="102"/>
        <v>1459569</v>
      </c>
      <c r="S729" s="110">
        <f t="shared" si="100"/>
        <v>403886.04382005823</v>
      </c>
      <c r="T729" s="111">
        <f t="shared" si="103"/>
        <v>27.671596465809991</v>
      </c>
      <c r="U729" s="112">
        <f t="shared" si="104"/>
        <v>72.328403534190016</v>
      </c>
      <c r="V729" s="113" t="str">
        <f t="shared" si="105"/>
        <v>ALTO</v>
      </c>
      <c r="X729" s="116">
        <f t="shared" si="106"/>
        <v>0.56996046997025984</v>
      </c>
      <c r="Y729" s="116">
        <f t="shared" si="107"/>
        <v>6.8788799981364362E-2</v>
      </c>
    </row>
    <row r="730" spans="3:25" ht="34.9">
      <c r="C730" s="103">
        <v>721</v>
      </c>
      <c r="D730" s="104" t="s">
        <v>1067</v>
      </c>
      <c r="E730" s="104" t="s">
        <v>1125</v>
      </c>
      <c r="F730" s="104" t="s">
        <v>1156</v>
      </c>
      <c r="G730" s="93" t="s">
        <v>18</v>
      </c>
      <c r="H730" s="140">
        <v>1</v>
      </c>
      <c r="I730" s="105">
        <v>1559971</v>
      </c>
      <c r="J730" s="150">
        <v>1658241.0839890959</v>
      </c>
      <c r="K730" s="150">
        <v>1923559.6574273508</v>
      </c>
      <c r="L730" s="150">
        <v>1011500</v>
      </c>
      <c r="M730" s="149">
        <v>2246356.3807360292</v>
      </c>
      <c r="N730" s="105">
        <v>1141447.3961666299</v>
      </c>
      <c r="O730" s="106">
        <v>993637.12006681983</v>
      </c>
      <c r="P730" s="107">
        <f t="shared" si="99"/>
        <v>7</v>
      </c>
      <c r="Q730" s="108">
        <f t="shared" si="101"/>
        <v>1504959</v>
      </c>
      <c r="R730" s="109">
        <f t="shared" si="102"/>
        <v>1504959</v>
      </c>
      <c r="S730" s="110">
        <f t="shared" si="100"/>
        <v>445374.77632050676</v>
      </c>
      <c r="T730" s="111">
        <f t="shared" si="103"/>
        <v>29.593814603620881</v>
      </c>
      <c r="U730" s="112">
        <f t="shared" si="104"/>
        <v>70.406185396379115</v>
      </c>
      <c r="V730" s="113" t="str">
        <f t="shared" si="105"/>
        <v>ALTO</v>
      </c>
      <c r="X730" s="116">
        <f t="shared" si="106"/>
        <v>0.56996046997025984</v>
      </c>
      <c r="Y730" s="116">
        <f t="shared" si="107"/>
        <v>3.655381973861082E-2</v>
      </c>
    </row>
    <row r="731" spans="3:25" ht="34.9">
      <c r="C731" s="114">
        <v>722</v>
      </c>
      <c r="D731" s="104" t="s">
        <v>1067</v>
      </c>
      <c r="E731" s="104" t="s">
        <v>1125</v>
      </c>
      <c r="F731" s="104" t="s">
        <v>1157</v>
      </c>
      <c r="G731" s="93" t="s">
        <v>18</v>
      </c>
      <c r="H731" s="140">
        <v>1</v>
      </c>
      <c r="I731" s="105">
        <v>54383</v>
      </c>
      <c r="J731" s="150">
        <v>56248.508477964562</v>
      </c>
      <c r="K731" s="150">
        <v>65248.269834438885</v>
      </c>
      <c r="L731" s="146">
        <v>773500</v>
      </c>
      <c r="M731" s="149">
        <v>71801.905951840075</v>
      </c>
      <c r="N731" s="105">
        <v>39778.791579880344</v>
      </c>
      <c r="O731" s="106">
        <v>34640.101482564212</v>
      </c>
      <c r="P731" s="107">
        <f t="shared" si="99"/>
        <v>7</v>
      </c>
      <c r="Q731" s="108">
        <f t="shared" si="101"/>
        <v>156514</v>
      </c>
      <c r="R731" s="109">
        <f t="shared" si="102"/>
        <v>156514</v>
      </c>
      <c r="S731" s="110">
        <f t="shared" si="100"/>
        <v>252173.85231837034</v>
      </c>
      <c r="T731" s="111">
        <f t="shared" si="103"/>
        <v>161.1190387558751</v>
      </c>
      <c r="U731" s="112">
        <f t="shared" si="104"/>
        <v>-61.119038755875096</v>
      </c>
      <c r="V731" s="113" t="str">
        <f t="shared" si="105"/>
        <v>BAJO</v>
      </c>
      <c r="X731" s="116">
        <f t="shared" si="106"/>
        <v>0.56994343758990429</v>
      </c>
      <c r="Y731" s="116">
        <f t="shared" si="107"/>
        <v>-0.65253587538494962</v>
      </c>
    </row>
    <row r="732" spans="3:25" ht="34.9">
      <c r="C732" s="103">
        <v>723</v>
      </c>
      <c r="D732" s="104" t="s">
        <v>1067</v>
      </c>
      <c r="E732" s="104" t="s">
        <v>1125</v>
      </c>
      <c r="F732" s="104" t="s">
        <v>1158</v>
      </c>
      <c r="G732" s="93" t="s">
        <v>18</v>
      </c>
      <c r="H732" s="140">
        <v>1</v>
      </c>
      <c r="I732" s="105">
        <v>52360</v>
      </c>
      <c r="J732" s="150">
        <v>49204.557396637887</v>
      </c>
      <c r="K732" s="150">
        <v>57077.28658009995</v>
      </c>
      <c r="L732" s="146">
        <v>214200</v>
      </c>
      <c r="M732" s="149">
        <v>74011.195365742838</v>
      </c>
      <c r="N732" s="105">
        <v>38354.12980279194</v>
      </c>
      <c r="O732" s="106">
        <v>33393.553351430361</v>
      </c>
      <c r="P732" s="107">
        <f t="shared" si="99"/>
        <v>7</v>
      </c>
      <c r="Q732" s="108">
        <f t="shared" si="101"/>
        <v>74086</v>
      </c>
      <c r="R732" s="109">
        <f t="shared" si="102"/>
        <v>74086</v>
      </c>
      <c r="S732" s="110">
        <f t="shared" si="100"/>
        <v>58486.850717260349</v>
      </c>
      <c r="T732" s="111">
        <f t="shared" si="103"/>
        <v>78.944538397619453</v>
      </c>
      <c r="U732" s="112">
        <f t="shared" si="104"/>
        <v>21.055461602380547</v>
      </c>
      <c r="V732" s="113" t="str">
        <f t="shared" si="105"/>
        <v>BAJO</v>
      </c>
      <c r="X732" s="116">
        <f t="shared" si="106"/>
        <v>0.56796730940755791</v>
      </c>
      <c r="Y732" s="116">
        <f t="shared" si="107"/>
        <v>-0.29325378614043141</v>
      </c>
    </row>
    <row r="733" spans="3:25" ht="34.9">
      <c r="C733" s="114">
        <v>724</v>
      </c>
      <c r="D733" s="104" t="s">
        <v>1067</v>
      </c>
      <c r="E733" s="104" t="s">
        <v>1125</v>
      </c>
      <c r="F733" s="104" t="s">
        <v>1159</v>
      </c>
      <c r="G733" s="93" t="s">
        <v>18</v>
      </c>
      <c r="H733" s="140">
        <v>1</v>
      </c>
      <c r="I733" s="105">
        <v>239190</v>
      </c>
      <c r="J733" s="150">
        <v>231454.97806451612</v>
      </c>
      <c r="K733" s="150">
        <v>268487.77455483866</v>
      </c>
      <c r="L733" s="150">
        <v>333200</v>
      </c>
      <c r="M733" s="149">
        <v>255541.14220808723</v>
      </c>
      <c r="N733" s="105">
        <v>175093.72585863064</v>
      </c>
      <c r="O733" s="106">
        <v>152421.75569012322</v>
      </c>
      <c r="P733" s="107">
        <f t="shared" si="99"/>
        <v>7</v>
      </c>
      <c r="Q733" s="108">
        <f t="shared" si="101"/>
        <v>236484</v>
      </c>
      <c r="R733" s="109">
        <f t="shared" si="102"/>
        <v>236484</v>
      </c>
      <c r="S733" s="110">
        <f t="shared" si="100"/>
        <v>55561.087469840742</v>
      </c>
      <c r="T733" s="111">
        <f t="shared" si="103"/>
        <v>23.494649730992688</v>
      </c>
      <c r="U733" s="112">
        <f t="shared" si="104"/>
        <v>76.505350269007309</v>
      </c>
      <c r="V733" s="113" t="str">
        <f t="shared" si="105"/>
        <v>ALTO</v>
      </c>
      <c r="X733" s="116">
        <f t="shared" si="106"/>
        <v>0.56926417043954369</v>
      </c>
      <c r="Y733" s="116">
        <f t="shared" si="107"/>
        <v>1.144263459684376E-2</v>
      </c>
    </row>
    <row r="734" spans="3:25" ht="34.9">
      <c r="C734" s="103">
        <v>725</v>
      </c>
      <c r="D734" s="104" t="s">
        <v>1067</v>
      </c>
      <c r="E734" s="104" t="s">
        <v>1125</v>
      </c>
      <c r="F734" s="104" t="s">
        <v>1162</v>
      </c>
      <c r="G734" s="93" t="s">
        <v>18</v>
      </c>
      <c r="H734" s="140">
        <v>1</v>
      </c>
      <c r="I734" s="105">
        <v>1373736</v>
      </c>
      <c r="J734" s="150">
        <v>1441538.0222944114</v>
      </c>
      <c r="K734" s="150">
        <v>1672184.1058615174</v>
      </c>
      <c r="L734" s="146">
        <v>380800</v>
      </c>
      <c r="M734" s="149"/>
      <c r="N734" s="105">
        <v>1005196.6546421449</v>
      </c>
      <c r="O734" s="106">
        <v>875035.86322823144</v>
      </c>
      <c r="P734" s="107">
        <f t="shared" si="99"/>
        <v>6</v>
      </c>
      <c r="Q734" s="108">
        <f t="shared" si="101"/>
        <v>1124748</v>
      </c>
      <c r="R734" s="109">
        <f t="shared" si="102"/>
        <v>1124748</v>
      </c>
      <c r="S734" s="110">
        <f t="shared" si="100"/>
        <v>426642.81206120236</v>
      </c>
      <c r="T734" s="111">
        <f t="shared" si="103"/>
        <v>37.932302352278228</v>
      </c>
      <c r="U734" s="112">
        <f t="shared" si="104"/>
        <v>62.067697647721772</v>
      </c>
      <c r="V734" s="113" t="str">
        <f t="shared" si="105"/>
        <v>BAJO</v>
      </c>
      <c r="X734" s="116">
        <f t="shared" si="106"/>
        <v>0.56991965441500425</v>
      </c>
      <c r="Y734" s="116">
        <f t="shared" si="107"/>
        <v>0.22137225405157421</v>
      </c>
    </row>
    <row r="735" spans="3:25" ht="34.9">
      <c r="C735" s="114">
        <v>726</v>
      </c>
      <c r="D735" s="104" t="s">
        <v>1067</v>
      </c>
      <c r="E735" s="104" t="s">
        <v>1125</v>
      </c>
      <c r="F735" s="104" t="s">
        <v>1165</v>
      </c>
      <c r="G735" s="93" t="s">
        <v>18</v>
      </c>
      <c r="H735" s="140">
        <v>1</v>
      </c>
      <c r="I735" s="105">
        <v>13209</v>
      </c>
      <c r="J735" s="150">
        <v>14975.300077237618</v>
      </c>
      <c r="K735" s="150">
        <v>17371.348089595638</v>
      </c>
      <c r="L735" s="150">
        <v>17850</v>
      </c>
      <c r="M735" s="149"/>
      <c r="N735" s="105">
        <v>9707.2542654553527</v>
      </c>
      <c r="O735" s="106">
        <v>8457.060346627688</v>
      </c>
      <c r="P735" s="107">
        <f t="shared" si="99"/>
        <v>6</v>
      </c>
      <c r="Q735" s="108">
        <f t="shared" si="101"/>
        <v>13595</v>
      </c>
      <c r="R735" s="109">
        <f t="shared" si="102"/>
        <v>13595</v>
      </c>
      <c r="S735" s="110">
        <f t="shared" si="100"/>
        <v>3557.4580104092547</v>
      </c>
      <c r="T735" s="111">
        <f t="shared" si="103"/>
        <v>26.167399855897422</v>
      </c>
      <c r="U735" s="112">
        <f t="shared" si="104"/>
        <v>73.832600144102571</v>
      </c>
      <c r="V735" s="113" t="str">
        <f t="shared" si="105"/>
        <v>ALTO</v>
      </c>
      <c r="X735" s="116">
        <f t="shared" si="106"/>
        <v>0.56189023828678031</v>
      </c>
      <c r="Y735" s="116">
        <f t="shared" si="107"/>
        <v>-2.8392791467451269E-2</v>
      </c>
    </row>
    <row r="736" spans="3:25" ht="34.9">
      <c r="C736" s="103">
        <v>727</v>
      </c>
      <c r="D736" s="104" t="s">
        <v>1067</v>
      </c>
      <c r="E736" s="104" t="s">
        <v>1125</v>
      </c>
      <c r="F736" s="104" t="s">
        <v>1173</v>
      </c>
      <c r="G736" s="93" t="s">
        <v>18</v>
      </c>
      <c r="H736" s="140">
        <v>1</v>
      </c>
      <c r="I736" s="105">
        <v>1962786</v>
      </c>
      <c r="J736" s="150">
        <v>2032875.1994366196</v>
      </c>
      <c r="K736" s="150">
        <v>2358135.2313464787</v>
      </c>
      <c r="L736" s="146">
        <v>380800</v>
      </c>
      <c r="M736" s="149"/>
      <c r="N736" s="105">
        <v>1436142.8749390652</v>
      </c>
      <c r="O736" s="106">
        <v>1250202.6076425142</v>
      </c>
      <c r="P736" s="107">
        <f t="shared" si="99"/>
        <v>6</v>
      </c>
      <c r="Q736" s="108">
        <f t="shared" si="101"/>
        <v>1570157</v>
      </c>
      <c r="R736" s="109">
        <f t="shared" si="102"/>
        <v>1570157</v>
      </c>
      <c r="S736" s="110">
        <f t="shared" si="100"/>
        <v>648597.97886935668</v>
      </c>
      <c r="T736" s="111">
        <f t="shared" si="103"/>
        <v>41.307842392152935</v>
      </c>
      <c r="U736" s="112">
        <f t="shared" si="104"/>
        <v>58.692157607847065</v>
      </c>
      <c r="V736" s="113" t="str">
        <f t="shared" si="105"/>
        <v>BAJO</v>
      </c>
      <c r="X736" s="116">
        <f t="shared" si="106"/>
        <v>0.56997432896192102</v>
      </c>
      <c r="Y736" s="116">
        <f t="shared" si="107"/>
        <v>0.25005715988910665</v>
      </c>
    </row>
    <row r="737" spans="3:25" ht="34.9">
      <c r="C737" s="114">
        <v>728</v>
      </c>
      <c r="D737" s="104" t="s">
        <v>1067</v>
      </c>
      <c r="E737" s="104" t="s">
        <v>1125</v>
      </c>
      <c r="F737" s="104" t="s">
        <v>1174</v>
      </c>
      <c r="G737" s="93" t="s">
        <v>18</v>
      </c>
      <c r="H737" s="140">
        <v>1</v>
      </c>
      <c r="I737" s="105">
        <v>44149</v>
      </c>
      <c r="J737" s="150">
        <v>48814.249600181734</v>
      </c>
      <c r="K737" s="150">
        <v>56624.529536210801</v>
      </c>
      <c r="L737" s="146">
        <v>773500</v>
      </c>
      <c r="M737" s="149"/>
      <c r="N737" s="105">
        <v>32376.13724795037</v>
      </c>
      <c r="O737" s="106">
        <v>28194.994153267908</v>
      </c>
      <c r="P737" s="107">
        <f t="shared" si="99"/>
        <v>6</v>
      </c>
      <c r="Q737" s="108">
        <f t="shared" si="101"/>
        <v>163943</v>
      </c>
      <c r="R737" s="109">
        <f t="shared" si="102"/>
        <v>163943</v>
      </c>
      <c r="S737" s="110">
        <f t="shared" si="100"/>
        <v>272769.61659428332</v>
      </c>
      <c r="T737" s="111">
        <f t="shared" si="103"/>
        <v>166.38076440853428</v>
      </c>
      <c r="U737" s="112">
        <f t="shared" si="104"/>
        <v>-66.380764408534276</v>
      </c>
      <c r="V737" s="113" t="str">
        <f t="shared" si="105"/>
        <v>BAJO</v>
      </c>
      <c r="X737" s="116">
        <f t="shared" si="106"/>
        <v>0.56584533268587189</v>
      </c>
      <c r="Y737" s="116">
        <f t="shared" si="107"/>
        <v>-0.73070518411887053</v>
      </c>
    </row>
    <row r="738" spans="3:25" ht="34.9">
      <c r="C738" s="103">
        <v>729</v>
      </c>
      <c r="D738" s="104" t="s">
        <v>1067</v>
      </c>
      <c r="E738" s="104" t="s">
        <v>1125</v>
      </c>
      <c r="F738" s="104" t="s">
        <v>104</v>
      </c>
      <c r="G738" s="93" t="s">
        <v>18</v>
      </c>
      <c r="H738" s="140">
        <v>1</v>
      </c>
      <c r="I738" s="138">
        <v>1292697</v>
      </c>
      <c r="J738" s="150">
        <v>122577.51359836437</v>
      </c>
      <c r="K738" s="150">
        <v>142189.91577410267</v>
      </c>
      <c r="L738" s="146">
        <v>1071000</v>
      </c>
      <c r="M738" s="149"/>
      <c r="N738" s="105">
        <v>98972.091690671397</v>
      </c>
      <c r="O738" s="106">
        <v>74414.609730632699</v>
      </c>
      <c r="P738" s="107">
        <f t="shared" si="99"/>
        <v>6</v>
      </c>
      <c r="Q738" s="108">
        <f t="shared" si="101"/>
        <v>466975</v>
      </c>
      <c r="R738" s="109">
        <f t="shared" si="102"/>
        <v>466975</v>
      </c>
      <c r="S738" s="110">
        <f t="shared" si="100"/>
        <v>509948.98470610706</v>
      </c>
      <c r="T738" s="111">
        <f t="shared" si="103"/>
        <v>109.20263069888261</v>
      </c>
      <c r="U738" s="112">
        <f t="shared" si="104"/>
        <v>-9.202630698882615</v>
      </c>
      <c r="V738" s="113" t="str">
        <f t="shared" si="105"/>
        <v>BAJO</v>
      </c>
      <c r="X738" s="116">
        <f t="shared" si="106"/>
        <v>16.371548472528808</v>
      </c>
      <c r="Y738" s="116">
        <f t="shared" si="107"/>
        <v>1.7682359869372022</v>
      </c>
    </row>
    <row r="739" spans="3:25" ht="34.9">
      <c r="C739" s="114">
        <v>730</v>
      </c>
      <c r="D739" s="104" t="s">
        <v>1067</v>
      </c>
      <c r="E739" s="104" t="s">
        <v>1125</v>
      </c>
      <c r="F739" s="104" t="s">
        <v>1181</v>
      </c>
      <c r="G739" s="93" t="s">
        <v>157</v>
      </c>
      <c r="H739" s="140">
        <v>1</v>
      </c>
      <c r="I739" s="105">
        <v>595595</v>
      </c>
      <c r="J739" s="150">
        <v>551851.03840072697</v>
      </c>
      <c r="K739" s="150">
        <v>640147.20454484329</v>
      </c>
      <c r="L739" s="146">
        <v>1487500</v>
      </c>
      <c r="M739" s="149">
        <v>748949.11131303955</v>
      </c>
      <c r="N739" s="105">
        <v>473211.18635054294</v>
      </c>
      <c r="O739" s="106">
        <v>379367.62267696805</v>
      </c>
      <c r="P739" s="107">
        <f t="shared" si="99"/>
        <v>7</v>
      </c>
      <c r="Q739" s="108">
        <f t="shared" si="101"/>
        <v>696660</v>
      </c>
      <c r="R739" s="109">
        <f t="shared" si="102"/>
        <v>696660</v>
      </c>
      <c r="S739" s="110">
        <f t="shared" si="100"/>
        <v>340827.42751490249</v>
      </c>
      <c r="T739" s="111">
        <f t="shared" si="103"/>
        <v>48.923065414248342</v>
      </c>
      <c r="U739" s="112">
        <f t="shared" si="104"/>
        <v>51.076934585751658</v>
      </c>
      <c r="V739" s="113" t="str">
        <f t="shared" si="105"/>
        <v>BAJO</v>
      </c>
      <c r="X739" s="116">
        <f t="shared" si="106"/>
        <v>0.56996792661758011</v>
      </c>
      <c r="Y739" s="116">
        <f t="shared" si="107"/>
        <v>-0.14507076622742801</v>
      </c>
    </row>
    <row r="740" spans="3:25" ht="34.9">
      <c r="C740" s="103">
        <v>731</v>
      </c>
      <c r="D740" s="104" t="s">
        <v>1067</v>
      </c>
      <c r="E740" s="104" t="s">
        <v>1125</v>
      </c>
      <c r="F740" s="104" t="s">
        <v>1183</v>
      </c>
      <c r="G740" s="93" t="s">
        <v>18</v>
      </c>
      <c r="H740" s="140">
        <v>1</v>
      </c>
      <c r="I740" s="105">
        <v>1329111</v>
      </c>
      <c r="J740" s="150">
        <v>1322211.8462835073</v>
      </c>
      <c r="K740" s="150">
        <v>1533765.7416888687</v>
      </c>
      <c r="L740" s="146">
        <v>178500</v>
      </c>
      <c r="M740" s="149"/>
      <c r="N740" s="105">
        <v>976326.30274761806</v>
      </c>
      <c r="O740" s="106">
        <v>846630.71455418668</v>
      </c>
      <c r="P740" s="107">
        <f t="shared" si="99"/>
        <v>6</v>
      </c>
      <c r="Q740" s="108">
        <f t="shared" si="101"/>
        <v>1031091</v>
      </c>
      <c r="R740" s="109">
        <f t="shared" si="102"/>
        <v>1031091</v>
      </c>
      <c r="S740" s="110">
        <f t="shared" si="100"/>
        <v>445380.98779316019</v>
      </c>
      <c r="T740" s="111">
        <f t="shared" si="103"/>
        <v>43.195119324401062</v>
      </c>
      <c r="U740" s="112">
        <f t="shared" si="104"/>
        <v>56.804880675598938</v>
      </c>
      <c r="V740" s="113" t="str">
        <f t="shared" si="105"/>
        <v>BAJO</v>
      </c>
      <c r="X740" s="116">
        <f t="shared" si="106"/>
        <v>0.56988280386198209</v>
      </c>
      <c r="Y740" s="116">
        <f t="shared" si="107"/>
        <v>0.28903365464347958</v>
      </c>
    </row>
    <row r="741" spans="3:25" ht="34.9">
      <c r="C741" s="114">
        <v>732</v>
      </c>
      <c r="D741" s="104" t="s">
        <v>1067</v>
      </c>
      <c r="E741" s="104" t="s">
        <v>1125</v>
      </c>
      <c r="F741" s="104" t="s">
        <v>1184</v>
      </c>
      <c r="G741" s="93" t="s">
        <v>18</v>
      </c>
      <c r="H741" s="140">
        <v>1</v>
      </c>
      <c r="I741" s="105">
        <v>392700</v>
      </c>
      <c r="J741" s="150">
        <v>385211.7022080872</v>
      </c>
      <c r="K741" s="146">
        <v>446845.57456138119</v>
      </c>
      <c r="L741" s="150">
        <v>160650</v>
      </c>
      <c r="M741" s="149"/>
      <c r="N741" s="105">
        <v>286762.06809217815</v>
      </c>
      <c r="O741" s="106">
        <v>250142.50177490083</v>
      </c>
      <c r="P741" s="107">
        <f t="shared" si="99"/>
        <v>6</v>
      </c>
      <c r="Q741" s="108">
        <f t="shared" si="101"/>
        <v>320385</v>
      </c>
      <c r="R741" s="109">
        <f t="shared" si="102"/>
        <v>320385</v>
      </c>
      <c r="S741" s="110">
        <f t="shared" si="100"/>
        <v>97471.378528933274</v>
      </c>
      <c r="T741" s="111">
        <f t="shared" si="103"/>
        <v>30.423202874333466</v>
      </c>
      <c r="U741" s="112">
        <f t="shared" si="104"/>
        <v>69.576797125666531</v>
      </c>
      <c r="V741" s="113" t="str">
        <f t="shared" si="105"/>
        <v>BAJO</v>
      </c>
      <c r="X741" s="116">
        <f t="shared" si="106"/>
        <v>0.56990514292283023</v>
      </c>
      <c r="Y741" s="116">
        <f t="shared" si="107"/>
        <v>0.22571281427033102</v>
      </c>
    </row>
    <row r="742" spans="3:25" ht="34.9">
      <c r="C742" s="103">
        <v>733</v>
      </c>
      <c r="D742" s="104" t="s">
        <v>1067</v>
      </c>
      <c r="E742" s="104" t="s">
        <v>1125</v>
      </c>
      <c r="F742" s="104" t="s">
        <v>1185</v>
      </c>
      <c r="G742" s="93" t="s">
        <v>18</v>
      </c>
      <c r="H742" s="140">
        <v>1</v>
      </c>
      <c r="I742" s="105">
        <v>403291</v>
      </c>
      <c r="J742" s="150">
        <v>428705.24646978639</v>
      </c>
      <c r="K742" s="150">
        <v>497298.08590495214</v>
      </c>
      <c r="L742" s="146">
        <v>773500</v>
      </c>
      <c r="M742" s="149">
        <v>619460.20399818267</v>
      </c>
      <c r="N742" s="105">
        <v>295156.39875914028</v>
      </c>
      <c r="O742" s="106">
        <v>256943.76571309252</v>
      </c>
      <c r="P742" s="107">
        <f t="shared" si="99"/>
        <v>7</v>
      </c>
      <c r="Q742" s="108">
        <f t="shared" si="101"/>
        <v>467765</v>
      </c>
      <c r="R742" s="109">
        <f t="shared" si="102"/>
        <v>467765</v>
      </c>
      <c r="S742" s="110">
        <f t="shared" si="100"/>
        <v>167877.25591486212</v>
      </c>
      <c r="T742" s="111">
        <f t="shared" si="103"/>
        <v>35.889229830120279</v>
      </c>
      <c r="U742" s="112">
        <f t="shared" si="104"/>
        <v>64.110770169879714</v>
      </c>
      <c r="V742" s="113" t="str">
        <f t="shared" si="105"/>
        <v>BAJO</v>
      </c>
      <c r="X742" s="116">
        <f t="shared" si="106"/>
        <v>0.56956911906678098</v>
      </c>
      <c r="Y742" s="116">
        <f t="shared" si="107"/>
        <v>-0.13783416886684552</v>
      </c>
    </row>
    <row r="743" spans="3:25" ht="34.9">
      <c r="C743" s="114">
        <v>734</v>
      </c>
      <c r="D743" s="104" t="s">
        <v>1067</v>
      </c>
      <c r="E743" s="104" t="s">
        <v>1125</v>
      </c>
      <c r="F743" s="104" t="s">
        <v>1186</v>
      </c>
      <c r="G743" s="93" t="s">
        <v>18</v>
      </c>
      <c r="H743" s="140">
        <v>1</v>
      </c>
      <c r="I743" s="105">
        <v>379610</v>
      </c>
      <c r="J743" s="150">
        <v>336192.47964561556</v>
      </c>
      <c r="K743" s="150">
        <v>389983.27638891409</v>
      </c>
      <c r="L743" s="150">
        <v>535500</v>
      </c>
      <c r="M743" s="149"/>
      <c r="N743" s="105">
        <v>277781.11198759143</v>
      </c>
      <c r="O743" s="106">
        <v>241806.00375861351</v>
      </c>
      <c r="P743" s="107">
        <f t="shared" si="99"/>
        <v>6</v>
      </c>
      <c r="Q743" s="108">
        <f t="shared" si="101"/>
        <v>360145</v>
      </c>
      <c r="R743" s="109">
        <f t="shared" si="102"/>
        <v>360145</v>
      </c>
      <c r="S743" s="110">
        <f t="shared" si="100"/>
        <v>94322.351802875914</v>
      </c>
      <c r="T743" s="111">
        <f t="shared" si="103"/>
        <v>26.190104486491805</v>
      </c>
      <c r="U743" s="112">
        <f t="shared" si="104"/>
        <v>73.809895513508195</v>
      </c>
      <c r="V743" s="113" t="str">
        <f t="shared" si="105"/>
        <v>ALTO</v>
      </c>
      <c r="X743" s="116">
        <f t="shared" si="106"/>
        <v>0.56989485000112483</v>
      </c>
      <c r="Y743" s="116">
        <f t="shared" si="107"/>
        <v>5.4047675241916449E-2</v>
      </c>
    </row>
    <row r="744" spans="3:25" ht="34.9">
      <c r="C744" s="103">
        <v>735</v>
      </c>
      <c r="D744" s="104" t="s">
        <v>1067</v>
      </c>
      <c r="E744" s="104" t="s">
        <v>1125</v>
      </c>
      <c r="F744" s="104" t="s">
        <v>1187</v>
      </c>
      <c r="G744" s="93" t="s">
        <v>18</v>
      </c>
      <c r="H744" s="140">
        <v>1</v>
      </c>
      <c r="I744" s="105">
        <v>50456</v>
      </c>
      <c r="J744" s="150">
        <v>54299.424261699227</v>
      </c>
      <c r="K744" s="150">
        <v>62987.332143571097</v>
      </c>
      <c r="L744" s="146">
        <v>380800</v>
      </c>
      <c r="M744" s="149">
        <v>77693.344388914134</v>
      </c>
      <c r="N744" s="105">
        <v>36929.468025703522</v>
      </c>
      <c r="O744" s="106">
        <v>32152.53560242222</v>
      </c>
      <c r="P744" s="107">
        <f t="shared" si="99"/>
        <v>7</v>
      </c>
      <c r="Q744" s="108">
        <f t="shared" si="101"/>
        <v>99331</v>
      </c>
      <c r="R744" s="109">
        <f t="shared" si="102"/>
        <v>99331</v>
      </c>
      <c r="S744" s="110">
        <f t="shared" si="100"/>
        <v>115781.41598007503</v>
      </c>
      <c r="T744" s="111">
        <f t="shared" si="103"/>
        <v>116.56121047817403</v>
      </c>
      <c r="U744" s="112">
        <f t="shared" si="104"/>
        <v>-16.561210478174033</v>
      </c>
      <c r="V744" s="113" t="str">
        <f t="shared" si="105"/>
        <v>BAJO</v>
      </c>
      <c r="X744" s="116">
        <f t="shared" si="106"/>
        <v>0.56926970313964553</v>
      </c>
      <c r="Y744" s="116">
        <f t="shared" si="107"/>
        <v>-0.49204175937018657</v>
      </c>
    </row>
    <row r="745" spans="3:25" ht="34.9">
      <c r="C745" s="114">
        <v>736</v>
      </c>
      <c r="D745" s="104" t="s">
        <v>1067</v>
      </c>
      <c r="E745" s="104" t="s">
        <v>1125</v>
      </c>
      <c r="F745" s="104" t="s">
        <v>1188</v>
      </c>
      <c r="G745" s="93" t="s">
        <v>18</v>
      </c>
      <c r="H745" s="140">
        <v>1</v>
      </c>
      <c r="I745" s="105">
        <v>1278774</v>
      </c>
      <c r="J745" s="150">
        <v>1411437.6814129939</v>
      </c>
      <c r="K745" s="150">
        <v>1637267.7104390729</v>
      </c>
      <c r="L745" s="146">
        <v>535500</v>
      </c>
      <c r="M745" s="149">
        <v>1668872.675601999</v>
      </c>
      <c r="N745" s="105">
        <v>899911.35586084647</v>
      </c>
      <c r="O745" s="106">
        <v>814523.52808519523</v>
      </c>
      <c r="P745" s="107">
        <f t="shared" si="99"/>
        <v>7</v>
      </c>
      <c r="Q745" s="108">
        <f t="shared" si="101"/>
        <v>1178041</v>
      </c>
      <c r="R745" s="109">
        <f t="shared" si="102"/>
        <v>1178041</v>
      </c>
      <c r="S745" s="110">
        <f t="shared" si="100"/>
        <v>403340.69993278076</v>
      </c>
      <c r="T745" s="111">
        <f t="shared" si="103"/>
        <v>34.238256557520558</v>
      </c>
      <c r="U745" s="112">
        <f t="shared" si="104"/>
        <v>65.761743442479442</v>
      </c>
      <c r="V745" s="113" t="str">
        <f t="shared" si="105"/>
        <v>BAJO</v>
      </c>
      <c r="X745" s="116">
        <f t="shared" si="106"/>
        <v>0.56996569884994952</v>
      </c>
      <c r="Y745" s="116">
        <f t="shared" si="107"/>
        <v>8.5508908433577432E-2</v>
      </c>
    </row>
    <row r="746" spans="3:25" ht="34.9">
      <c r="C746" s="103">
        <v>737</v>
      </c>
      <c r="D746" s="104" t="s">
        <v>1067</v>
      </c>
      <c r="E746" s="104" t="s">
        <v>1125</v>
      </c>
      <c r="F746" s="104" t="s">
        <v>1189</v>
      </c>
      <c r="G746" s="93" t="s">
        <v>18</v>
      </c>
      <c r="H746" s="140">
        <v>1</v>
      </c>
      <c r="I746" s="105">
        <v>620585</v>
      </c>
      <c r="J746" s="150">
        <v>634250.16924125399</v>
      </c>
      <c r="K746" s="150">
        <v>735730.19631985459</v>
      </c>
      <c r="L746" s="150">
        <v>952000</v>
      </c>
      <c r="M746" s="149"/>
      <c r="N746" s="105">
        <v>445011.26352758706</v>
      </c>
      <c r="O746" s="106">
        <v>395351.53309667989</v>
      </c>
      <c r="P746" s="107">
        <f t="shared" si="99"/>
        <v>6</v>
      </c>
      <c r="Q746" s="108">
        <f t="shared" si="101"/>
        <v>630488</v>
      </c>
      <c r="R746" s="109">
        <f t="shared" si="102"/>
        <v>630488</v>
      </c>
      <c r="S746" s="110">
        <f t="shared" si="100"/>
        <v>184503.33655377579</v>
      </c>
      <c r="T746" s="111">
        <f t="shared" si="103"/>
        <v>29.263576238370248</v>
      </c>
      <c r="U746" s="112">
        <f t="shared" si="104"/>
        <v>70.736423761629752</v>
      </c>
      <c r="V746" s="113" t="str">
        <f t="shared" si="105"/>
        <v>ALTO</v>
      </c>
      <c r="X746" s="116">
        <f t="shared" si="106"/>
        <v>0.569704296171886</v>
      </c>
      <c r="Y746" s="116">
        <f t="shared" si="107"/>
        <v>-1.5706881019147072E-2</v>
      </c>
    </row>
    <row r="747" spans="3:25" ht="34.9">
      <c r="C747" s="114">
        <v>738</v>
      </c>
      <c r="D747" s="104" t="s">
        <v>1067</v>
      </c>
      <c r="E747" s="104" t="s">
        <v>1125</v>
      </c>
      <c r="F747" s="104" t="s">
        <v>1190</v>
      </c>
      <c r="G747" s="93" t="s">
        <v>18</v>
      </c>
      <c r="H747" s="140">
        <v>1</v>
      </c>
      <c r="I747" s="105">
        <v>1134189</v>
      </c>
      <c r="J747" s="150">
        <v>1174689.0004361654</v>
      </c>
      <c r="K747" s="150">
        <v>1362639.2405059517</v>
      </c>
      <c r="L747" s="146">
        <v>178500</v>
      </c>
      <c r="M747" s="149"/>
      <c r="N747" s="105">
        <v>819138.62000886339</v>
      </c>
      <c r="O747" s="106">
        <v>722433.8170808102</v>
      </c>
      <c r="P747" s="107">
        <f t="shared" si="99"/>
        <v>6</v>
      </c>
      <c r="Q747" s="108">
        <f t="shared" si="101"/>
        <v>898598</v>
      </c>
      <c r="R747" s="109">
        <f t="shared" si="102"/>
        <v>898598</v>
      </c>
      <c r="S747" s="110">
        <f t="shared" si="100"/>
        <v>387933.06439574453</v>
      </c>
      <c r="T747" s="111">
        <f t="shared" si="103"/>
        <v>43.170924528626209</v>
      </c>
      <c r="U747" s="112">
        <f t="shared" si="104"/>
        <v>56.829075471373791</v>
      </c>
      <c r="V747" s="113" t="str">
        <f t="shared" si="105"/>
        <v>BAJO</v>
      </c>
      <c r="X747" s="116">
        <f t="shared" si="106"/>
        <v>0.56995557680701925</v>
      </c>
      <c r="Y747" s="116">
        <f t="shared" si="107"/>
        <v>0.26217619002045406</v>
      </c>
    </row>
    <row r="748" spans="3:25" ht="34.9">
      <c r="C748" s="103">
        <v>739</v>
      </c>
      <c r="D748" s="104" t="s">
        <v>1067</v>
      </c>
      <c r="E748" s="104" t="s">
        <v>1125</v>
      </c>
      <c r="F748" s="104" t="s">
        <v>1192</v>
      </c>
      <c r="G748" s="93" t="s">
        <v>18</v>
      </c>
      <c r="H748" s="140">
        <v>1</v>
      </c>
      <c r="I748" s="105">
        <v>1180361</v>
      </c>
      <c r="J748" s="150">
        <v>1286886.5359382099</v>
      </c>
      <c r="K748" s="150">
        <v>1492788.3816883231</v>
      </c>
      <c r="L748" s="146">
        <v>238000</v>
      </c>
      <c r="M748" s="149"/>
      <c r="N748" s="105">
        <v>863750.08781298483</v>
      </c>
      <c r="O748" s="106">
        <v>751895.26874086447</v>
      </c>
      <c r="P748" s="107">
        <f t="shared" si="99"/>
        <v>6</v>
      </c>
      <c r="Q748" s="108">
        <f t="shared" si="101"/>
        <v>968947</v>
      </c>
      <c r="R748" s="109">
        <f t="shared" si="102"/>
        <v>968947</v>
      </c>
      <c r="S748" s="110">
        <f t="shared" si="100"/>
        <v>410822.86983218556</v>
      </c>
      <c r="T748" s="111">
        <f t="shared" si="103"/>
        <v>42.398900025717154</v>
      </c>
      <c r="U748" s="112">
        <f t="shared" si="104"/>
        <v>57.601099974282846</v>
      </c>
      <c r="V748" s="113" t="str">
        <f t="shared" si="105"/>
        <v>BAJO</v>
      </c>
      <c r="X748" s="116">
        <f t="shared" si="106"/>
        <v>0.56984762249754661</v>
      </c>
      <c r="Y748" s="116">
        <f t="shared" si="107"/>
        <v>0.21818943657393025</v>
      </c>
    </row>
    <row r="749" spans="3:25" ht="34.9">
      <c r="C749" s="114">
        <v>740</v>
      </c>
      <c r="D749" s="104" t="s">
        <v>1067</v>
      </c>
      <c r="E749" s="104" t="s">
        <v>1125</v>
      </c>
      <c r="F749" s="104" t="s">
        <v>1194</v>
      </c>
      <c r="G749" s="93" t="s">
        <v>157</v>
      </c>
      <c r="H749" s="140">
        <v>1</v>
      </c>
      <c r="I749" s="105">
        <v>45458</v>
      </c>
      <c r="J749" s="150">
        <v>47632.279763743747</v>
      </c>
      <c r="K749" s="150">
        <v>55253.444525942752</v>
      </c>
      <c r="L749" s="146">
        <v>714000</v>
      </c>
      <c r="M749" s="149"/>
      <c r="N749" s="105">
        <v>33270.042676711724</v>
      </c>
      <c r="O749" s="106">
        <v>28969.247650866571</v>
      </c>
      <c r="P749" s="107">
        <f t="shared" si="99"/>
        <v>6</v>
      </c>
      <c r="Q749" s="108">
        <f t="shared" si="101"/>
        <v>154097</v>
      </c>
      <c r="R749" s="109">
        <f t="shared" si="102"/>
        <v>154097</v>
      </c>
      <c r="S749" s="110">
        <f t="shared" si="100"/>
        <v>250550.95784674076</v>
      </c>
      <c r="T749" s="111">
        <f t="shared" si="103"/>
        <v>162.59301468992956</v>
      </c>
      <c r="U749" s="112">
        <f t="shared" si="104"/>
        <v>-62.593014689929561</v>
      </c>
      <c r="V749" s="113" t="str">
        <f t="shared" si="105"/>
        <v>BAJO</v>
      </c>
      <c r="X749" s="116">
        <f t="shared" si="106"/>
        <v>0.56918124170339623</v>
      </c>
      <c r="Y749" s="116">
        <f t="shared" si="107"/>
        <v>-0.7050039909926864</v>
      </c>
    </row>
    <row r="750" spans="3:25" ht="34.9">
      <c r="C750" s="103">
        <v>741</v>
      </c>
      <c r="D750" s="104" t="s">
        <v>1067</v>
      </c>
      <c r="E750" s="104" t="s">
        <v>1125</v>
      </c>
      <c r="F750" s="104" t="s">
        <v>1195</v>
      </c>
      <c r="G750" s="93" t="s">
        <v>157</v>
      </c>
      <c r="H750" s="140">
        <v>1</v>
      </c>
      <c r="I750" s="105">
        <v>40817</v>
      </c>
      <c r="J750" s="150">
        <v>41700.337687414809</v>
      </c>
      <c r="K750" s="150">
        <v>48372.391717401173</v>
      </c>
      <c r="L750" s="146">
        <v>297500</v>
      </c>
      <c r="M750" s="149"/>
      <c r="N750" s="105">
        <v>29917.897318856638</v>
      </c>
      <c r="O750" s="106">
        <v>26045.887659219046</v>
      </c>
      <c r="P750" s="107">
        <f t="shared" si="99"/>
        <v>6</v>
      </c>
      <c r="Q750" s="108">
        <f t="shared" si="101"/>
        <v>80726</v>
      </c>
      <c r="R750" s="109">
        <f t="shared" si="102"/>
        <v>80726</v>
      </c>
      <c r="S750" s="110">
        <f t="shared" si="100"/>
        <v>97232.394831033656</v>
      </c>
      <c r="T750" s="111">
        <f t="shared" si="103"/>
        <v>120.44743308355876</v>
      </c>
      <c r="U750" s="112">
        <f t="shared" si="104"/>
        <v>-20.447433083558764</v>
      </c>
      <c r="V750" s="113" t="str">
        <f t="shared" si="105"/>
        <v>BAJO</v>
      </c>
      <c r="X750" s="116">
        <f t="shared" si="106"/>
        <v>0.56711879180484215</v>
      </c>
      <c r="Y750" s="116">
        <f t="shared" si="107"/>
        <v>-0.49437603746005004</v>
      </c>
    </row>
    <row r="751" spans="3:25" ht="34.9">
      <c r="C751" s="114">
        <v>742</v>
      </c>
      <c r="D751" s="104" t="s">
        <v>1067</v>
      </c>
      <c r="E751" s="104" t="s">
        <v>1125</v>
      </c>
      <c r="F751" s="104" t="s">
        <v>753</v>
      </c>
      <c r="G751" s="93" t="s">
        <v>18</v>
      </c>
      <c r="H751" s="140">
        <v>1</v>
      </c>
      <c r="I751" s="105">
        <v>367234</v>
      </c>
      <c r="J751" s="150">
        <v>344601.28063153109</v>
      </c>
      <c r="K751" s="150">
        <v>399737.48553257599</v>
      </c>
      <c r="L751" s="150">
        <v>535500</v>
      </c>
      <c r="M751" s="149"/>
      <c r="N751" s="105">
        <v>337519.13571903395</v>
      </c>
      <c r="O751" s="106">
        <v>233512.64272290666</v>
      </c>
      <c r="P751" s="107">
        <f t="shared" si="99"/>
        <v>6</v>
      </c>
      <c r="Q751" s="108">
        <f t="shared" si="101"/>
        <v>369684</v>
      </c>
      <c r="R751" s="109">
        <f t="shared" si="102"/>
        <v>369684</v>
      </c>
      <c r="S751" s="110">
        <f t="shared" si="100"/>
        <v>90009.740395529327</v>
      </c>
      <c r="T751" s="111">
        <f t="shared" si="103"/>
        <v>24.347751159241223</v>
      </c>
      <c r="U751" s="112">
        <f t="shared" si="104"/>
        <v>75.652248840758773</v>
      </c>
      <c r="V751" s="113" t="str">
        <f t="shared" si="105"/>
        <v>ALTO</v>
      </c>
      <c r="X751" s="116">
        <f t="shared" si="106"/>
        <v>0.57265146639521036</v>
      </c>
      <c r="Y751" s="116">
        <f t="shared" si="107"/>
        <v>-6.6272816784064227E-3</v>
      </c>
    </row>
    <row r="752" spans="3:25" ht="34.9">
      <c r="C752" s="103">
        <v>743</v>
      </c>
      <c r="D752" s="104" t="s">
        <v>1067</v>
      </c>
      <c r="E752" s="104" t="s">
        <v>1125</v>
      </c>
      <c r="F752" s="104" t="s">
        <v>640</v>
      </c>
      <c r="G752" s="93" t="s">
        <v>18</v>
      </c>
      <c r="H752" s="140">
        <v>1</v>
      </c>
      <c r="I752" s="138">
        <v>339745</v>
      </c>
      <c r="J752" s="150">
        <v>125509.73160381643</v>
      </c>
      <c r="K752" s="150">
        <v>145591.28866042706</v>
      </c>
      <c r="L752" s="146">
        <v>535500</v>
      </c>
      <c r="M752" s="149"/>
      <c r="N752" s="105">
        <v>109196.13503212942</v>
      </c>
      <c r="O752" s="106">
        <v>75260.758195865536</v>
      </c>
      <c r="P752" s="107">
        <f t="shared" si="99"/>
        <v>6</v>
      </c>
      <c r="Q752" s="108">
        <f t="shared" si="101"/>
        <v>221800</v>
      </c>
      <c r="R752" s="109">
        <f t="shared" si="102"/>
        <v>221800</v>
      </c>
      <c r="S752" s="110">
        <f t="shared" si="100"/>
        <v>164089.24212638361</v>
      </c>
      <c r="T752" s="111">
        <f t="shared" si="103"/>
        <v>73.980722329298302</v>
      </c>
      <c r="U752" s="112">
        <f t="shared" si="104"/>
        <v>26.019277670701698</v>
      </c>
      <c r="V752" s="113" t="str">
        <f t="shared" si="105"/>
        <v>BAJO</v>
      </c>
      <c r="X752" s="116">
        <f t="shared" si="106"/>
        <v>3.5142383380701041</v>
      </c>
      <c r="Y752" s="116">
        <f t="shared" si="107"/>
        <v>0.53176284941388641</v>
      </c>
    </row>
    <row r="753" spans="3:25" ht="34.9">
      <c r="C753" s="114">
        <v>744</v>
      </c>
      <c r="D753" s="104" t="s">
        <v>1067</v>
      </c>
      <c r="E753" s="104" t="s">
        <v>1125</v>
      </c>
      <c r="F753" s="104" t="s">
        <v>1207</v>
      </c>
      <c r="G753" s="93" t="s">
        <v>147</v>
      </c>
      <c r="H753" s="140">
        <v>1</v>
      </c>
      <c r="I753" s="105">
        <v>59143</v>
      </c>
      <c r="J753" s="150">
        <v>65218.22349840981</v>
      </c>
      <c r="K753" s="150">
        <v>75653.139258155366</v>
      </c>
      <c r="L753" s="146">
        <v>101150</v>
      </c>
      <c r="M753" s="149"/>
      <c r="N753" s="105">
        <v>45086.355063150899</v>
      </c>
      <c r="O753" s="106">
        <v>37727.160785132597</v>
      </c>
      <c r="P753" s="107">
        <f t="shared" si="99"/>
        <v>6</v>
      </c>
      <c r="Q753" s="108">
        <f t="shared" si="101"/>
        <v>63996</v>
      </c>
      <c r="R753" s="109">
        <f t="shared" si="102"/>
        <v>63996</v>
      </c>
      <c r="S753" s="110">
        <f t="shared" si="100"/>
        <v>20772.500393991068</v>
      </c>
      <c r="T753" s="111">
        <f t="shared" si="103"/>
        <v>32.459060556895849</v>
      </c>
      <c r="U753" s="112">
        <f t="shared" si="104"/>
        <v>67.540939443104151</v>
      </c>
      <c r="V753" s="113" t="str">
        <f t="shared" si="105"/>
        <v>BAJO</v>
      </c>
      <c r="X753" s="116">
        <f t="shared" si="106"/>
        <v>0.56765043457250808</v>
      </c>
      <c r="Y753" s="116">
        <f t="shared" si="107"/>
        <v>-7.5832864554034624E-2</v>
      </c>
    </row>
    <row r="754" spans="3:25" ht="52.15">
      <c r="C754" s="103">
        <v>745</v>
      </c>
      <c r="D754" s="104" t="s">
        <v>1067</v>
      </c>
      <c r="E754" s="104" t="s">
        <v>1125</v>
      </c>
      <c r="F754" s="104" t="s">
        <v>1208</v>
      </c>
      <c r="G754" s="93" t="s">
        <v>147</v>
      </c>
      <c r="H754" s="140">
        <v>1</v>
      </c>
      <c r="I754" s="105">
        <v>290598</v>
      </c>
      <c r="J754" s="150">
        <v>269248.55563834624</v>
      </c>
      <c r="K754" s="150">
        <v>312328.32454048161</v>
      </c>
      <c r="L754" s="146">
        <v>107100</v>
      </c>
      <c r="M754" s="149"/>
      <c r="N754" s="105">
        <v>221297.46270773324</v>
      </c>
      <c r="O754" s="106">
        <v>185137.28419294217</v>
      </c>
      <c r="P754" s="107">
        <f t="shared" si="99"/>
        <v>6</v>
      </c>
      <c r="Q754" s="108">
        <f t="shared" si="101"/>
        <v>230952</v>
      </c>
      <c r="R754" s="109">
        <f t="shared" si="102"/>
        <v>230952</v>
      </c>
      <c r="S754" s="110">
        <f t="shared" si="100"/>
        <v>69735.086653407561</v>
      </c>
      <c r="T754" s="111">
        <f t="shared" si="103"/>
        <v>30.194623408070754</v>
      </c>
      <c r="U754" s="112">
        <f t="shared" si="104"/>
        <v>69.805376591929246</v>
      </c>
      <c r="V754" s="113" t="str">
        <f t="shared" si="105"/>
        <v>BAJO</v>
      </c>
      <c r="X754" s="116">
        <f t="shared" si="106"/>
        <v>0.56963521025376596</v>
      </c>
      <c r="Y754" s="116">
        <f t="shared" si="107"/>
        <v>0.25826145692611452</v>
      </c>
    </row>
    <row r="755" spans="3:25" ht="34.9">
      <c r="C755" s="114">
        <v>746</v>
      </c>
      <c r="D755" s="104" t="s">
        <v>1067</v>
      </c>
      <c r="E755" s="104" t="s">
        <v>1125</v>
      </c>
      <c r="F755" s="104" t="s">
        <v>1210</v>
      </c>
      <c r="G755" s="93" t="s">
        <v>147</v>
      </c>
      <c r="H755" s="140">
        <v>1</v>
      </c>
      <c r="I755" s="105">
        <v>82586</v>
      </c>
      <c r="J755" s="150">
        <v>80948.364125397537</v>
      </c>
      <c r="K755" s="150">
        <v>93900.102385461141</v>
      </c>
      <c r="L755" s="146">
        <v>142800</v>
      </c>
      <c r="M755" s="149">
        <v>97454.210813266691</v>
      </c>
      <c r="N755" s="105">
        <v>62866.692732107251</v>
      </c>
      <c r="O755" s="106">
        <v>52608.313008978912</v>
      </c>
      <c r="P755" s="107">
        <f t="shared" si="99"/>
        <v>7</v>
      </c>
      <c r="Q755" s="108">
        <f t="shared" si="101"/>
        <v>87595</v>
      </c>
      <c r="R755" s="109">
        <f t="shared" si="102"/>
        <v>87595</v>
      </c>
      <c r="S755" s="110">
        <f t="shared" si="100"/>
        <v>26963.932722637255</v>
      </c>
      <c r="T755" s="111">
        <f t="shared" si="103"/>
        <v>30.78250210929534</v>
      </c>
      <c r="U755" s="112">
        <f t="shared" si="104"/>
        <v>69.217497890704664</v>
      </c>
      <c r="V755" s="113" t="str">
        <f t="shared" si="105"/>
        <v>BAJO</v>
      </c>
      <c r="X755" s="116">
        <f t="shared" si="106"/>
        <v>0.56982794688559302</v>
      </c>
      <c r="Y755" s="116">
        <f t="shared" si="107"/>
        <v>-5.7183629202580057E-2</v>
      </c>
    </row>
    <row r="756" spans="3:25" ht="34.9">
      <c r="C756" s="103">
        <v>747</v>
      </c>
      <c r="D756" s="104" t="s">
        <v>1067</v>
      </c>
      <c r="E756" s="104" t="s">
        <v>1125</v>
      </c>
      <c r="F756" s="104" t="s">
        <v>1213</v>
      </c>
      <c r="G756" s="93" t="s">
        <v>1214</v>
      </c>
      <c r="H756" s="140">
        <v>1</v>
      </c>
      <c r="I756" s="105">
        <v>5760909</v>
      </c>
      <c r="J756" s="150">
        <v>5417243.9215720128</v>
      </c>
      <c r="K756" s="150">
        <v>6284002.9490235345</v>
      </c>
      <c r="L756" s="150">
        <v>7735000</v>
      </c>
      <c r="M756" s="149">
        <v>7838313.3639254887</v>
      </c>
      <c r="N756" s="105">
        <v>4587899.7767560389</v>
      </c>
      <c r="O756" s="106">
        <v>3669432.8740864485</v>
      </c>
      <c r="P756" s="107">
        <f t="shared" si="99"/>
        <v>7</v>
      </c>
      <c r="Q756" s="108">
        <f t="shared" si="101"/>
        <v>5898972</v>
      </c>
      <c r="R756" s="109">
        <f t="shared" si="102"/>
        <v>5898972</v>
      </c>
      <c r="S756" s="110">
        <f t="shared" si="100"/>
        <v>1425340.6107402567</v>
      </c>
      <c r="T756" s="111">
        <f t="shared" si="103"/>
        <v>24.162525449184312</v>
      </c>
      <c r="U756" s="112">
        <f t="shared" si="104"/>
        <v>75.837474550815685</v>
      </c>
      <c r="V756" s="113" t="str">
        <f t="shared" si="105"/>
        <v>ALTO</v>
      </c>
      <c r="X756" s="116">
        <f t="shared" si="106"/>
        <v>0.56997258096300529</v>
      </c>
      <c r="Y756" s="116">
        <f t="shared" si="107"/>
        <v>-2.3404586426245114E-2</v>
      </c>
    </row>
    <row r="757" spans="3:25" ht="34.9">
      <c r="C757" s="114">
        <v>748</v>
      </c>
      <c r="D757" s="104" t="s">
        <v>1067</v>
      </c>
      <c r="E757" s="104" t="s">
        <v>1125</v>
      </c>
      <c r="F757" s="104" t="s">
        <v>1215</v>
      </c>
      <c r="G757" s="93" t="s">
        <v>147</v>
      </c>
      <c r="H757" s="140">
        <v>1</v>
      </c>
      <c r="I757" s="105">
        <v>480879</v>
      </c>
      <c r="J757" s="150">
        <v>445603.85572012723</v>
      </c>
      <c r="K757" s="150">
        <v>516900.47263534745</v>
      </c>
      <c r="L757" s="146">
        <v>773500</v>
      </c>
      <c r="M757" s="149"/>
      <c r="N757" s="105">
        <v>316833.60540660314</v>
      </c>
      <c r="O757" s="106">
        <v>306349.98747128836</v>
      </c>
      <c r="P757" s="107">
        <f t="shared" si="99"/>
        <v>6</v>
      </c>
      <c r="Q757" s="108">
        <f t="shared" si="101"/>
        <v>473344</v>
      </c>
      <c r="R757" s="109">
        <f t="shared" si="102"/>
        <v>473344</v>
      </c>
      <c r="S757" s="110">
        <f t="shared" si="100"/>
        <v>155563.27025195671</v>
      </c>
      <c r="T757" s="111">
        <f t="shared" si="103"/>
        <v>32.864739016858081</v>
      </c>
      <c r="U757" s="112">
        <f t="shared" si="104"/>
        <v>67.135260983141919</v>
      </c>
      <c r="V757" s="113" t="str">
        <f t="shared" si="105"/>
        <v>BAJO</v>
      </c>
      <c r="X757" s="116">
        <f t="shared" si="106"/>
        <v>0.56970465045332763</v>
      </c>
      <c r="Y757" s="116">
        <f t="shared" si="107"/>
        <v>1.5918655354245539E-2</v>
      </c>
    </row>
    <row r="758" spans="3:25" ht="34.9">
      <c r="C758" s="103">
        <v>749</v>
      </c>
      <c r="D758" s="104" t="s">
        <v>1067</v>
      </c>
      <c r="E758" s="104" t="s">
        <v>1125</v>
      </c>
      <c r="F758" s="104" t="s">
        <v>1217</v>
      </c>
      <c r="G758" s="93" t="s">
        <v>147</v>
      </c>
      <c r="H758" s="140">
        <v>1</v>
      </c>
      <c r="I758" s="105">
        <v>730898</v>
      </c>
      <c r="J758" s="150">
        <v>687254.7044298047</v>
      </c>
      <c r="K758" s="150">
        <v>797215.45713857329</v>
      </c>
      <c r="L758" s="150">
        <v>1011500</v>
      </c>
      <c r="M758" s="149">
        <v>1062913.6846887779</v>
      </c>
      <c r="N758" s="105">
        <v>549151.24597828498</v>
      </c>
      <c r="O758" s="106">
        <v>465585.17394027981</v>
      </c>
      <c r="P758" s="107">
        <f t="shared" si="99"/>
        <v>7</v>
      </c>
      <c r="Q758" s="108">
        <f t="shared" si="101"/>
        <v>757788</v>
      </c>
      <c r="R758" s="109">
        <f t="shared" si="102"/>
        <v>757788</v>
      </c>
      <c r="S758" s="110">
        <f t="shared" si="100"/>
        <v>204812.03624873562</v>
      </c>
      <c r="T758" s="111">
        <f t="shared" si="103"/>
        <v>27.027616727730656</v>
      </c>
      <c r="U758" s="112">
        <f t="shared" si="104"/>
        <v>72.97238327226934</v>
      </c>
      <c r="V758" s="113" t="str">
        <f t="shared" si="105"/>
        <v>ALTO</v>
      </c>
      <c r="X758" s="116">
        <f t="shared" si="106"/>
        <v>0.56984809850012885</v>
      </c>
      <c r="Y758" s="116">
        <f t="shared" si="107"/>
        <v>-3.5484858562025261E-2</v>
      </c>
    </row>
    <row r="759" spans="3:25" ht="52.15">
      <c r="C759" s="114">
        <v>750</v>
      </c>
      <c r="D759" s="104" t="s">
        <v>1067</v>
      </c>
      <c r="E759" s="104" t="s">
        <v>1125</v>
      </c>
      <c r="F759" s="104" t="s">
        <v>1218</v>
      </c>
      <c r="G759" s="93" t="s">
        <v>147</v>
      </c>
      <c r="H759" s="140">
        <v>1</v>
      </c>
      <c r="I759" s="105">
        <v>269297</v>
      </c>
      <c r="J759" s="150">
        <v>297259.89064061793</v>
      </c>
      <c r="K759" s="150">
        <v>344821.47314311675</v>
      </c>
      <c r="L759" s="150">
        <v>416500</v>
      </c>
      <c r="M759" s="149"/>
      <c r="N759" s="105">
        <v>191742.71446931091</v>
      </c>
      <c r="O759" s="106">
        <v>171544.71100438506</v>
      </c>
      <c r="P759" s="107">
        <f t="shared" si="99"/>
        <v>6</v>
      </c>
      <c r="Q759" s="108">
        <f t="shared" si="101"/>
        <v>281861</v>
      </c>
      <c r="R759" s="109">
        <f t="shared" si="102"/>
        <v>281861</v>
      </c>
      <c r="S759" s="110">
        <f t="shared" si="100"/>
        <v>84437.008506454498</v>
      </c>
      <c r="T759" s="111">
        <f t="shared" si="103"/>
        <v>29.956967621080782</v>
      </c>
      <c r="U759" s="112">
        <f t="shared" si="104"/>
        <v>70.043032378919222</v>
      </c>
      <c r="V759" s="113" t="str">
        <f t="shared" si="105"/>
        <v>ALTO</v>
      </c>
      <c r="X759" s="116">
        <f t="shared" si="106"/>
        <v>0.56983563307361995</v>
      </c>
      <c r="Y759" s="116">
        <f t="shared" si="107"/>
        <v>-4.4575162934921822E-2</v>
      </c>
    </row>
    <row r="760" spans="3:25" ht="52.15">
      <c r="C760" s="103">
        <v>751</v>
      </c>
      <c r="D760" s="104" t="s">
        <v>1067</v>
      </c>
      <c r="E760" s="104" t="s">
        <v>1125</v>
      </c>
      <c r="F760" s="104" t="s">
        <v>1219</v>
      </c>
      <c r="G760" s="93" t="s">
        <v>147</v>
      </c>
      <c r="H760" s="140">
        <v>1</v>
      </c>
      <c r="I760" s="105">
        <v>360332</v>
      </c>
      <c r="J760" s="150">
        <v>309300.51794638799</v>
      </c>
      <c r="K760" s="150">
        <v>358788.60081781005</v>
      </c>
      <c r="L760" s="150">
        <v>416500</v>
      </c>
      <c r="M760" s="149">
        <v>393498.99227623804</v>
      </c>
      <c r="N760" s="105">
        <v>274889.88661644142</v>
      </c>
      <c r="O760" s="106">
        <v>229566.16203800376</v>
      </c>
      <c r="P760" s="107">
        <f t="shared" si="99"/>
        <v>7</v>
      </c>
      <c r="Q760" s="108">
        <f t="shared" si="101"/>
        <v>334697</v>
      </c>
      <c r="R760" s="109">
        <f t="shared" si="102"/>
        <v>334697</v>
      </c>
      <c r="S760" s="110">
        <f t="shared" si="100"/>
        <v>61715.162250260932</v>
      </c>
      <c r="T760" s="111">
        <f t="shared" si="103"/>
        <v>18.439114258646157</v>
      </c>
      <c r="U760" s="112">
        <f t="shared" si="104"/>
        <v>81.560885741353843</v>
      </c>
      <c r="V760" s="113" t="str">
        <f t="shared" si="105"/>
        <v>ALTO</v>
      </c>
      <c r="X760" s="116">
        <f t="shared" si="106"/>
        <v>0.56962157140715042</v>
      </c>
      <c r="Y760" s="116">
        <f t="shared" si="107"/>
        <v>7.6591663504602669E-2</v>
      </c>
    </row>
    <row r="761" spans="3:25" ht="52.15">
      <c r="C761" s="114">
        <v>752</v>
      </c>
      <c r="D761" s="104" t="s">
        <v>1067</v>
      </c>
      <c r="E761" s="104" t="s">
        <v>1125</v>
      </c>
      <c r="F761" s="104" t="s">
        <v>1221</v>
      </c>
      <c r="G761" s="93" t="s">
        <v>147</v>
      </c>
      <c r="H761" s="140">
        <v>1</v>
      </c>
      <c r="I761" s="105">
        <v>367710</v>
      </c>
      <c r="J761" s="150">
        <v>370753.1303771013</v>
      </c>
      <c r="K761" s="150">
        <v>430073.63123743748</v>
      </c>
      <c r="L761" s="150">
        <v>416500</v>
      </c>
      <c r="M761" s="149"/>
      <c r="N761" s="105">
        <v>287809.6135165079</v>
      </c>
      <c r="O761" s="106">
        <v>234226.06201712257</v>
      </c>
      <c r="P761" s="107">
        <f t="shared" si="99"/>
        <v>6</v>
      </c>
      <c r="Q761" s="108">
        <f t="shared" si="101"/>
        <v>351179</v>
      </c>
      <c r="R761" s="109">
        <f t="shared" si="102"/>
        <v>351179</v>
      </c>
      <c r="S761" s="110">
        <f t="shared" si="100"/>
        <v>69331.672975902417</v>
      </c>
      <c r="T761" s="111">
        <f t="shared" si="103"/>
        <v>19.742545247837263</v>
      </c>
      <c r="U761" s="112">
        <f t="shared" si="104"/>
        <v>80.257454752162744</v>
      </c>
      <c r="V761" s="113" t="str">
        <f t="shared" si="105"/>
        <v>ALTO</v>
      </c>
      <c r="X761" s="116">
        <f t="shared" si="106"/>
        <v>0.56989361829905749</v>
      </c>
      <c r="Y761" s="116">
        <f t="shared" si="107"/>
        <v>4.707286027923082E-2</v>
      </c>
    </row>
    <row r="762" spans="3:25" ht="52.15">
      <c r="C762" s="103">
        <v>753</v>
      </c>
      <c r="D762" s="104" t="s">
        <v>1067</v>
      </c>
      <c r="E762" s="104" t="s">
        <v>1125</v>
      </c>
      <c r="F762" s="104" t="s">
        <v>1224</v>
      </c>
      <c r="G762" s="93" t="s">
        <v>147</v>
      </c>
      <c r="H762" s="140">
        <v>1</v>
      </c>
      <c r="I762" s="105">
        <v>340340</v>
      </c>
      <c r="J762" s="150">
        <v>319956.65721944568</v>
      </c>
      <c r="K762" s="150">
        <v>371149.72237455688</v>
      </c>
      <c r="L762" s="150">
        <v>416500</v>
      </c>
      <c r="M762" s="149"/>
      <c r="N762" s="105">
        <v>258226.93073343678</v>
      </c>
      <c r="O762" s="106">
        <v>216785.4489455001</v>
      </c>
      <c r="P762" s="107">
        <f t="shared" si="99"/>
        <v>6</v>
      </c>
      <c r="Q762" s="108">
        <f t="shared" si="101"/>
        <v>320493</v>
      </c>
      <c r="R762" s="109">
        <f t="shared" si="102"/>
        <v>320493</v>
      </c>
      <c r="S762" s="110">
        <f t="shared" si="100"/>
        <v>66845.541076481299</v>
      </c>
      <c r="T762" s="111">
        <f t="shared" si="103"/>
        <v>20.857098618840755</v>
      </c>
      <c r="U762" s="112">
        <f t="shared" si="104"/>
        <v>79.142901381159248</v>
      </c>
      <c r="V762" s="113" t="str">
        <f t="shared" si="105"/>
        <v>ALTO</v>
      </c>
      <c r="X762" s="116">
        <f t="shared" si="106"/>
        <v>0.56993931860049118</v>
      </c>
      <c r="Y762" s="116">
        <f t="shared" si="107"/>
        <v>6.1926469532875915E-2</v>
      </c>
    </row>
    <row r="763" spans="3:25" ht="52.15">
      <c r="C763" s="114">
        <v>754</v>
      </c>
      <c r="D763" s="104" t="s">
        <v>1067</v>
      </c>
      <c r="E763" s="104" t="s">
        <v>1125</v>
      </c>
      <c r="F763" s="104" t="s">
        <v>1225</v>
      </c>
      <c r="G763" s="93" t="s">
        <v>147</v>
      </c>
      <c r="H763" s="140">
        <v>1</v>
      </c>
      <c r="I763" s="105">
        <v>415667</v>
      </c>
      <c r="J763" s="150">
        <v>385260.79752839613</v>
      </c>
      <c r="K763" s="150">
        <v>446902.52513293951</v>
      </c>
      <c r="L763" s="150">
        <v>416500</v>
      </c>
      <c r="M763" s="149"/>
      <c r="N763" s="105">
        <v>297139.75142920454</v>
      </c>
      <c r="O763" s="106">
        <v>264815.71163082065</v>
      </c>
      <c r="P763" s="107">
        <f t="shared" si="99"/>
        <v>6</v>
      </c>
      <c r="Q763" s="108">
        <f t="shared" si="101"/>
        <v>371048</v>
      </c>
      <c r="R763" s="109">
        <f t="shared" si="102"/>
        <v>371048</v>
      </c>
      <c r="S763" s="110">
        <f t="shared" si="100"/>
        <v>66783.70604654096</v>
      </c>
      <c r="T763" s="111">
        <f t="shared" si="103"/>
        <v>17.998670265448393</v>
      </c>
      <c r="U763" s="112">
        <f t="shared" si="104"/>
        <v>82.001329734551604</v>
      </c>
      <c r="V763" s="113" t="str">
        <f t="shared" si="105"/>
        <v>ALTO</v>
      </c>
      <c r="X763" s="116">
        <f t="shared" si="106"/>
        <v>0.56964629266212496</v>
      </c>
      <c r="Y763" s="116">
        <f t="shared" si="107"/>
        <v>0.12025128824303055</v>
      </c>
    </row>
    <row r="764" spans="3:25" ht="52.15">
      <c r="C764" s="103">
        <v>755</v>
      </c>
      <c r="D764" s="104" t="s">
        <v>1067</v>
      </c>
      <c r="E764" s="104" t="s">
        <v>1125</v>
      </c>
      <c r="F764" s="104" t="s">
        <v>1226</v>
      </c>
      <c r="G764" s="93" t="s">
        <v>147</v>
      </c>
      <c r="H764" s="140">
        <v>1</v>
      </c>
      <c r="I764" s="105">
        <v>328797</v>
      </c>
      <c r="J764" s="150">
        <v>295676.56656065426</v>
      </c>
      <c r="K764" s="150">
        <v>342984.81721035892</v>
      </c>
      <c r="L764" s="150">
        <v>416500</v>
      </c>
      <c r="M764" s="149"/>
      <c r="N764" s="105">
        <v>239818.0658098826</v>
      </c>
      <c r="O764" s="106">
        <v>209446.63186468993</v>
      </c>
      <c r="P764" s="107">
        <f t="shared" si="99"/>
        <v>6</v>
      </c>
      <c r="Q764" s="108">
        <f t="shared" si="101"/>
        <v>305537</v>
      </c>
      <c r="R764" s="109">
        <f t="shared" si="102"/>
        <v>305537</v>
      </c>
      <c r="S764" s="110">
        <f t="shared" si="100"/>
        <v>68197.897437899621</v>
      </c>
      <c r="T764" s="111">
        <f t="shared" si="103"/>
        <v>22.320667362021496</v>
      </c>
      <c r="U764" s="112">
        <f t="shared" si="104"/>
        <v>77.679332637978504</v>
      </c>
      <c r="V764" s="113" t="str">
        <f t="shared" si="105"/>
        <v>ALTO</v>
      </c>
      <c r="X764" s="116">
        <f t="shared" si="106"/>
        <v>0.56983665515526027</v>
      </c>
      <c r="Y764" s="116">
        <f t="shared" si="107"/>
        <v>7.6128259425208733E-2</v>
      </c>
    </row>
    <row r="765" spans="3:25" ht="52.15">
      <c r="C765" s="114">
        <v>756</v>
      </c>
      <c r="D765" s="104" t="s">
        <v>1067</v>
      </c>
      <c r="E765" s="104" t="s">
        <v>1125</v>
      </c>
      <c r="F765" s="104" t="s">
        <v>1232</v>
      </c>
      <c r="G765" s="93" t="s">
        <v>147</v>
      </c>
      <c r="H765" s="140">
        <v>1</v>
      </c>
      <c r="I765" s="105">
        <v>49385</v>
      </c>
      <c r="J765" s="150">
        <v>51790.653393911853</v>
      </c>
      <c r="K765" s="150">
        <v>60077.157936937743</v>
      </c>
      <c r="L765" s="150">
        <v>77350</v>
      </c>
      <c r="M765" s="149"/>
      <c r="N765" s="105">
        <v>36035.562596942167</v>
      </c>
      <c r="O765" s="106">
        <v>31494.420129463357</v>
      </c>
      <c r="P765" s="107">
        <f t="shared" si="99"/>
        <v>6</v>
      </c>
      <c r="Q765" s="108">
        <f t="shared" si="101"/>
        <v>51022</v>
      </c>
      <c r="R765" s="109">
        <f t="shared" si="102"/>
        <v>51022</v>
      </c>
      <c r="S765" s="110">
        <f t="shared" si="100"/>
        <v>15189.633240216432</v>
      </c>
      <c r="T765" s="111">
        <f t="shared" si="103"/>
        <v>29.770752303352342</v>
      </c>
      <c r="U765" s="112">
        <f t="shared" si="104"/>
        <v>70.229247696647661</v>
      </c>
      <c r="V765" s="113" t="str">
        <f t="shared" si="105"/>
        <v>ALTO</v>
      </c>
      <c r="X765" s="116">
        <f t="shared" si="106"/>
        <v>0.56805554117187318</v>
      </c>
      <c r="Y765" s="116">
        <f t="shared" si="107"/>
        <v>-3.2084198972992042E-2</v>
      </c>
    </row>
    <row r="766" spans="3:25" ht="34.9">
      <c r="C766" s="103">
        <v>757</v>
      </c>
      <c r="D766" s="104" t="s">
        <v>1067</v>
      </c>
      <c r="E766" s="104" t="s">
        <v>1125</v>
      </c>
      <c r="F766" s="104" t="s">
        <v>1241</v>
      </c>
      <c r="G766" s="93" t="s">
        <v>147</v>
      </c>
      <c r="H766" s="140">
        <v>1</v>
      </c>
      <c r="I766" s="105">
        <v>58429</v>
      </c>
      <c r="J766" s="150">
        <v>65218.22349840981</v>
      </c>
      <c r="K766" s="150">
        <v>75653.139258155366</v>
      </c>
      <c r="L766" s="146">
        <v>17850</v>
      </c>
      <c r="M766" s="149"/>
      <c r="N766" s="105">
        <v>43927.07146022602</v>
      </c>
      <c r="O766" s="106">
        <v>37244.911463771146</v>
      </c>
      <c r="P766" s="107">
        <f t="shared" si="99"/>
        <v>6</v>
      </c>
      <c r="Q766" s="108">
        <f t="shared" si="101"/>
        <v>49720</v>
      </c>
      <c r="R766" s="109">
        <f t="shared" si="102"/>
        <v>49720</v>
      </c>
      <c r="S766" s="110">
        <f t="shared" si="100"/>
        <v>19120.0247494879</v>
      </c>
      <c r="T766" s="111">
        <f t="shared" si="103"/>
        <v>38.455399737505836</v>
      </c>
      <c r="U766" s="112">
        <f t="shared" si="104"/>
        <v>61.544600262494164</v>
      </c>
      <c r="V766" s="113" t="str">
        <f t="shared" si="105"/>
        <v>BAJO</v>
      </c>
      <c r="X766" s="116">
        <f t="shared" si="106"/>
        <v>0.56877806131543718</v>
      </c>
      <c r="Y766" s="116">
        <f t="shared" si="107"/>
        <v>0.1751609010458568</v>
      </c>
    </row>
    <row r="767" spans="3:25" ht="34.9">
      <c r="C767" s="114">
        <v>758</v>
      </c>
      <c r="D767" s="104" t="s">
        <v>1067</v>
      </c>
      <c r="E767" s="104" t="s">
        <v>1125</v>
      </c>
      <c r="F767" s="104" t="s">
        <v>1242</v>
      </c>
      <c r="G767" s="93" t="s">
        <v>147</v>
      </c>
      <c r="H767" s="140">
        <v>1</v>
      </c>
      <c r="I767" s="105">
        <v>37604</v>
      </c>
      <c r="J767" s="150">
        <v>39921.859709223078</v>
      </c>
      <c r="K767" s="150">
        <v>46309.357262698766</v>
      </c>
      <c r="L767" s="150">
        <v>53550</v>
      </c>
      <c r="M767" s="149"/>
      <c r="N767" s="105">
        <v>28311.661001551078</v>
      </c>
      <c r="O767" s="106">
        <v>24005.176654833995</v>
      </c>
      <c r="P767" s="107">
        <f t="shared" si="99"/>
        <v>6</v>
      </c>
      <c r="Q767" s="108">
        <f t="shared" si="101"/>
        <v>38284</v>
      </c>
      <c r="R767" s="109">
        <f t="shared" si="102"/>
        <v>38284</v>
      </c>
      <c r="S767" s="110">
        <f t="shared" si="100"/>
        <v>10032.73342790774</v>
      </c>
      <c r="T767" s="111">
        <f t="shared" si="103"/>
        <v>26.206074150840404</v>
      </c>
      <c r="U767" s="112">
        <f t="shared" si="104"/>
        <v>73.793925849159592</v>
      </c>
      <c r="V767" s="113" t="str">
        <f t="shared" si="105"/>
        <v>ALTO</v>
      </c>
      <c r="X767" s="116">
        <f t="shared" si="106"/>
        <v>0.56649544973990307</v>
      </c>
      <c r="Y767" s="116">
        <f t="shared" si="107"/>
        <v>-1.7761989342806393E-2</v>
      </c>
    </row>
    <row r="768" spans="3:25" ht="34.9">
      <c r="C768" s="103">
        <v>759</v>
      </c>
      <c r="D768" s="104" t="s">
        <v>1251</v>
      </c>
      <c r="E768" s="104" t="s">
        <v>1252</v>
      </c>
      <c r="F768" s="104" t="s">
        <v>1255</v>
      </c>
      <c r="G768" s="93" t="s">
        <v>18</v>
      </c>
      <c r="H768" s="140">
        <v>1</v>
      </c>
      <c r="I768" s="105">
        <v>356286</v>
      </c>
      <c r="J768" s="150">
        <v>330175.8481417537</v>
      </c>
      <c r="K768" s="150">
        <v>383003.98384443426</v>
      </c>
      <c r="L768" s="150">
        <v>178500</v>
      </c>
      <c r="M768" s="149">
        <v>450326.82553384826</v>
      </c>
      <c r="N768" s="105">
        <v>329627.6268557501</v>
      </c>
      <c r="O768" s="106">
        <v>226941.44268114431</v>
      </c>
      <c r="P768" s="107">
        <f t="shared" si="99"/>
        <v>7</v>
      </c>
      <c r="Q768" s="108">
        <f t="shared" si="101"/>
        <v>322123</v>
      </c>
      <c r="R768" s="109">
        <f t="shared" si="102"/>
        <v>322123</v>
      </c>
      <c r="S768" s="110">
        <f t="shared" si="100"/>
        <v>85455.158177829289</v>
      </c>
      <c r="T768" s="111">
        <f t="shared" si="103"/>
        <v>26.528735351970923</v>
      </c>
      <c r="U768" s="112">
        <f t="shared" si="104"/>
        <v>73.471264648029077</v>
      </c>
      <c r="V768" s="113" t="str">
        <f t="shared" si="105"/>
        <v>ALTO</v>
      </c>
      <c r="X768" s="116">
        <f t="shared" si="106"/>
        <v>0.56994683646471078</v>
      </c>
      <c r="Y768" s="116">
        <f t="shared" si="107"/>
        <v>0.10605576130856846</v>
      </c>
    </row>
    <row r="769" spans="3:25" ht="34.9">
      <c r="C769" s="114">
        <v>760</v>
      </c>
      <c r="D769" s="104" t="s">
        <v>1251</v>
      </c>
      <c r="E769" s="104" t="s">
        <v>1252</v>
      </c>
      <c r="F769" s="104" t="s">
        <v>1256</v>
      </c>
      <c r="G769" s="93" t="s">
        <v>18</v>
      </c>
      <c r="H769" s="140">
        <v>1</v>
      </c>
      <c r="I769" s="105">
        <v>597380</v>
      </c>
      <c r="J769" s="150">
        <v>667580.98219900043</v>
      </c>
      <c r="K769" s="150">
        <v>774393.93935084052</v>
      </c>
      <c r="L769" s="146">
        <v>214200</v>
      </c>
      <c r="M769" s="149">
        <v>827256.14720581553</v>
      </c>
      <c r="N769" s="105">
        <v>410931.11905606033</v>
      </c>
      <c r="O769" s="106">
        <v>380571.03382752143</v>
      </c>
      <c r="P769" s="107">
        <f t="shared" si="99"/>
        <v>7</v>
      </c>
      <c r="Q769" s="108">
        <f t="shared" si="101"/>
        <v>553188</v>
      </c>
      <c r="R769" s="109">
        <f t="shared" si="102"/>
        <v>553188</v>
      </c>
      <c r="S769" s="110">
        <f t="shared" si="100"/>
        <v>208405.71882977377</v>
      </c>
      <c r="T769" s="111">
        <f t="shared" si="103"/>
        <v>37.673579114111973</v>
      </c>
      <c r="U769" s="112">
        <f t="shared" si="104"/>
        <v>62.326420885888027</v>
      </c>
      <c r="V769" s="113" t="str">
        <f t="shared" si="105"/>
        <v>BAJO</v>
      </c>
      <c r="X769" s="116">
        <f t="shared" si="106"/>
        <v>0.56969382034140448</v>
      </c>
      <c r="Y769" s="116">
        <f t="shared" si="107"/>
        <v>7.9886042358113335E-2</v>
      </c>
    </row>
    <row r="770" spans="3:25" ht="34.9">
      <c r="C770" s="103">
        <v>761</v>
      </c>
      <c r="D770" s="104" t="s">
        <v>1251</v>
      </c>
      <c r="E770" s="104" t="s">
        <v>1252</v>
      </c>
      <c r="F770" s="104" t="s">
        <v>121</v>
      </c>
      <c r="G770" s="93" t="s">
        <v>18</v>
      </c>
      <c r="H770" s="140">
        <v>1</v>
      </c>
      <c r="I770" s="105">
        <v>217175</v>
      </c>
      <c r="J770" s="146">
        <v>487053.80727396638</v>
      </c>
      <c r="K770" s="146">
        <v>564982.41643780097</v>
      </c>
      <c r="L770" s="146">
        <v>178500</v>
      </c>
      <c r="M770" s="149"/>
      <c r="N770" s="105">
        <v>375077.13099933526</v>
      </c>
      <c r="O770" s="106">
        <v>274361.151179787</v>
      </c>
      <c r="P770" s="107">
        <f t="shared" si="99"/>
        <v>6</v>
      </c>
      <c r="Q770" s="108">
        <f t="shared" si="101"/>
        <v>349525</v>
      </c>
      <c r="R770" s="109">
        <f t="shared" si="102"/>
        <v>349525</v>
      </c>
      <c r="S770" s="110">
        <f t="shared" si="100"/>
        <v>140478.14766081719</v>
      </c>
      <c r="T770" s="111">
        <f t="shared" si="103"/>
        <v>40.191158761409682</v>
      </c>
      <c r="U770" s="112">
        <f t="shared" si="104"/>
        <v>59.808841238590318</v>
      </c>
      <c r="V770" s="113" t="str">
        <f t="shared" si="105"/>
        <v>BAJO</v>
      </c>
      <c r="X770" s="116">
        <f t="shared" si="106"/>
        <v>-0.2084338505429047</v>
      </c>
      <c r="Y770" s="116">
        <f t="shared" si="107"/>
        <v>-0.37865674844431729</v>
      </c>
    </row>
    <row r="771" spans="3:25" ht="34.9">
      <c r="C771" s="114">
        <v>762</v>
      </c>
      <c r="D771" s="104" t="s">
        <v>1251</v>
      </c>
      <c r="E771" s="104" t="s">
        <v>1252</v>
      </c>
      <c r="F771" s="104" t="s">
        <v>1257</v>
      </c>
      <c r="G771" s="93" t="s">
        <v>18</v>
      </c>
      <c r="H771" s="140">
        <v>1</v>
      </c>
      <c r="I771" s="105">
        <v>14255962</v>
      </c>
      <c r="J771" s="150">
        <v>14765466.678237164</v>
      </c>
      <c r="K771" s="150">
        <v>17127941.34675511</v>
      </c>
      <c r="L771" s="150">
        <v>9520000</v>
      </c>
      <c r="M771" s="149"/>
      <c r="N771" s="105">
        <v>9891440.6855971646</v>
      </c>
      <c r="O771" s="106">
        <v>9080363.1701816674</v>
      </c>
      <c r="P771" s="107">
        <f t="shared" si="99"/>
        <v>6</v>
      </c>
      <c r="Q771" s="108">
        <f t="shared" si="101"/>
        <v>12440196</v>
      </c>
      <c r="R771" s="109">
        <f t="shared" si="102"/>
        <v>12440196</v>
      </c>
      <c r="S771" s="110">
        <f t="shared" si="100"/>
        <v>3081964.2358212257</v>
      </c>
      <c r="T771" s="111">
        <f t="shared" si="103"/>
        <v>24.77424178703636</v>
      </c>
      <c r="U771" s="112">
        <f t="shared" si="104"/>
        <v>75.22575821296364</v>
      </c>
      <c r="V771" s="113" t="str">
        <f t="shared" si="105"/>
        <v>ALTO</v>
      </c>
      <c r="X771" s="116">
        <f t="shared" si="106"/>
        <v>0.56997707391419083</v>
      </c>
      <c r="Y771" s="116">
        <f t="shared" si="107"/>
        <v>0.14595959742113387</v>
      </c>
    </row>
    <row r="772" spans="3:25" ht="34.9">
      <c r="C772" s="103">
        <v>763</v>
      </c>
      <c r="D772" s="104" t="s">
        <v>1294</v>
      </c>
      <c r="E772" s="104" t="s">
        <v>1295</v>
      </c>
      <c r="F772" s="104" t="s">
        <v>1296</v>
      </c>
      <c r="G772" s="93" t="s">
        <v>18</v>
      </c>
      <c r="H772" s="140">
        <v>1</v>
      </c>
      <c r="I772" s="105">
        <v>125188</v>
      </c>
      <c r="J772" s="150">
        <v>134681.96482053612</v>
      </c>
      <c r="K772" s="150">
        <v>156231.07919182189</v>
      </c>
      <c r="L772" s="146">
        <v>714000</v>
      </c>
      <c r="M772" s="149">
        <v>163732.89323034984</v>
      </c>
      <c r="N772" s="105">
        <v>94083.546377132734</v>
      </c>
      <c r="O772" s="106">
        <v>79749.216329087503</v>
      </c>
      <c r="P772" s="107">
        <f t="shared" si="99"/>
        <v>7</v>
      </c>
      <c r="Q772" s="108">
        <f t="shared" si="101"/>
        <v>209667</v>
      </c>
      <c r="R772" s="109">
        <f t="shared" si="102"/>
        <v>209667</v>
      </c>
      <c r="S772" s="110">
        <f t="shared" si="100"/>
        <v>207816.7932485606</v>
      </c>
      <c r="T772" s="111">
        <f t="shared" si="103"/>
        <v>99.117549852175401</v>
      </c>
      <c r="U772" s="112">
        <f t="shared" si="104"/>
        <v>0.88245014782459918</v>
      </c>
      <c r="V772" s="113" t="str">
        <f t="shared" si="105"/>
        <v>BAJO</v>
      </c>
      <c r="X772" s="116">
        <f t="shared" si="106"/>
        <v>0.56977091139564318</v>
      </c>
      <c r="Y772" s="116">
        <f t="shared" si="107"/>
        <v>-0.40291986817191072</v>
      </c>
    </row>
    <row r="773" spans="3:25" ht="34.9">
      <c r="C773" s="114">
        <v>764</v>
      </c>
      <c r="D773" s="104" t="s">
        <v>1294</v>
      </c>
      <c r="E773" s="104" t="s">
        <v>1295</v>
      </c>
      <c r="F773" s="104" t="s">
        <v>1297</v>
      </c>
      <c r="G773" s="93" t="s">
        <v>18</v>
      </c>
      <c r="H773" s="140">
        <v>1</v>
      </c>
      <c r="I773" s="105">
        <v>156485</v>
      </c>
      <c r="J773" s="150">
        <v>172589.68901408449</v>
      </c>
      <c r="K773" s="150">
        <v>200204.039256338</v>
      </c>
      <c r="L773" s="146">
        <v>416500</v>
      </c>
      <c r="M773" s="149"/>
      <c r="N773" s="105">
        <v>117576.49842676712</v>
      </c>
      <c r="O773" s="106">
        <v>99675.183128001678</v>
      </c>
      <c r="P773" s="107">
        <f t="shared" si="99"/>
        <v>6</v>
      </c>
      <c r="Q773" s="108">
        <f t="shared" si="101"/>
        <v>193838</v>
      </c>
      <c r="R773" s="109">
        <f t="shared" si="102"/>
        <v>193838</v>
      </c>
      <c r="S773" s="110">
        <f t="shared" si="100"/>
        <v>104998.47834696875</v>
      </c>
      <c r="T773" s="111">
        <f t="shared" si="103"/>
        <v>54.168160188904523</v>
      </c>
      <c r="U773" s="112">
        <f t="shared" si="104"/>
        <v>45.831839811095477</v>
      </c>
      <c r="V773" s="113" t="str">
        <f t="shared" si="105"/>
        <v>BAJO</v>
      </c>
      <c r="X773" s="116">
        <f t="shared" si="106"/>
        <v>0.56994946073029873</v>
      </c>
      <c r="Y773" s="116">
        <f t="shared" si="107"/>
        <v>-0.19270215334454543</v>
      </c>
    </row>
    <row r="774" spans="3:25" ht="52.15">
      <c r="C774" s="103">
        <v>765</v>
      </c>
      <c r="D774" s="104" t="s">
        <v>1294</v>
      </c>
      <c r="E774" s="104" t="s">
        <v>1295</v>
      </c>
      <c r="F774" s="104" t="s">
        <v>1298</v>
      </c>
      <c r="G774" s="93" t="s">
        <v>18</v>
      </c>
      <c r="H774" s="140">
        <v>1</v>
      </c>
      <c r="I774" s="105">
        <v>916419</v>
      </c>
      <c r="J774" s="150">
        <v>936646.65776919585</v>
      </c>
      <c r="K774" s="150">
        <v>1086510.1230122668</v>
      </c>
      <c r="L774" s="146">
        <v>333200</v>
      </c>
      <c r="M774" s="149">
        <v>1348034.7573830078</v>
      </c>
      <c r="N774" s="105">
        <v>688530.65650343464</v>
      </c>
      <c r="O774" s="106">
        <v>583740.68197953643</v>
      </c>
      <c r="P774" s="107">
        <f t="shared" si="99"/>
        <v>7</v>
      </c>
      <c r="Q774" s="108">
        <f t="shared" si="101"/>
        <v>841869</v>
      </c>
      <c r="R774" s="109">
        <f t="shared" si="102"/>
        <v>841869</v>
      </c>
      <c r="S774" s="110">
        <f t="shared" si="100"/>
        <v>311558.43011709384</v>
      </c>
      <c r="T774" s="111">
        <f t="shared" si="103"/>
        <v>37.007946618428029</v>
      </c>
      <c r="U774" s="112">
        <f t="shared" si="104"/>
        <v>62.992053381571971</v>
      </c>
      <c r="V774" s="113" t="str">
        <f t="shared" si="105"/>
        <v>BAJO</v>
      </c>
      <c r="X774" s="116">
        <f t="shared" si="106"/>
        <v>0.569907714659034</v>
      </c>
      <c r="Y774" s="116">
        <f t="shared" si="107"/>
        <v>8.8552969642545332E-2</v>
      </c>
    </row>
    <row r="775" spans="3:25" ht="34.9">
      <c r="C775" s="114">
        <v>766</v>
      </c>
      <c r="D775" s="104" t="s">
        <v>1294</v>
      </c>
      <c r="E775" s="104" t="s">
        <v>1295</v>
      </c>
      <c r="F775" s="104" t="s">
        <v>1299</v>
      </c>
      <c r="G775" s="93" t="s">
        <v>18</v>
      </c>
      <c r="H775" s="140">
        <v>1</v>
      </c>
      <c r="I775" s="105">
        <v>39865</v>
      </c>
      <c r="J775" s="150">
        <v>41230.249995456608</v>
      </c>
      <c r="K775" s="150">
        <v>47827.089994729657</v>
      </c>
      <c r="L775" s="146">
        <v>535500</v>
      </c>
      <c r="M775" s="149">
        <v>47131.507496592458</v>
      </c>
      <c r="N775" s="105">
        <v>35309.264436073572</v>
      </c>
      <c r="O775" s="106">
        <v>25437.545625391522</v>
      </c>
      <c r="P775" s="107">
        <f t="shared" si="99"/>
        <v>7</v>
      </c>
      <c r="Q775" s="108">
        <f t="shared" si="101"/>
        <v>110329</v>
      </c>
      <c r="R775" s="109">
        <f t="shared" si="102"/>
        <v>110329</v>
      </c>
      <c r="S775" s="110">
        <f t="shared" si="100"/>
        <v>173717.8020943118</v>
      </c>
      <c r="T775" s="111">
        <f t="shared" si="103"/>
        <v>157.45434300529487</v>
      </c>
      <c r="U775" s="112">
        <f t="shared" si="104"/>
        <v>-57.454343005294874</v>
      </c>
      <c r="V775" s="113" t="str">
        <f t="shared" si="105"/>
        <v>BAJO</v>
      </c>
      <c r="X775" s="116">
        <f t="shared" si="106"/>
        <v>0.56717163625279665</v>
      </c>
      <c r="Y775" s="116">
        <f t="shared" si="107"/>
        <v>-0.63867160945898183</v>
      </c>
    </row>
    <row r="776" spans="3:25" ht="34.9">
      <c r="C776" s="103">
        <v>767</v>
      </c>
      <c r="D776" s="104" t="s">
        <v>1294</v>
      </c>
      <c r="E776" s="104" t="s">
        <v>1295</v>
      </c>
      <c r="F776" s="104" t="s">
        <v>869</v>
      </c>
      <c r="G776" s="93" t="s">
        <v>18</v>
      </c>
      <c r="H776" s="140">
        <v>1</v>
      </c>
      <c r="I776" s="138">
        <v>155057</v>
      </c>
      <c r="J776" s="150">
        <v>123874.85743752838</v>
      </c>
      <c r="K776" s="150">
        <v>143694.83462753292</v>
      </c>
      <c r="L776" s="146">
        <v>535500</v>
      </c>
      <c r="M776" s="149">
        <v>148267.86733303044</v>
      </c>
      <c r="N776" s="105">
        <v>99935.833481054739</v>
      </c>
      <c r="O776" s="106">
        <v>71520.00772603885</v>
      </c>
      <c r="P776" s="107">
        <f t="shared" si="99"/>
        <v>7</v>
      </c>
      <c r="Q776" s="108">
        <f t="shared" si="101"/>
        <v>182550</v>
      </c>
      <c r="R776" s="109">
        <f t="shared" si="102"/>
        <v>182550</v>
      </c>
      <c r="S776" s="110">
        <f t="shared" si="100"/>
        <v>146682.40136625446</v>
      </c>
      <c r="T776" s="111">
        <f t="shared" si="103"/>
        <v>80.351904336485603</v>
      </c>
      <c r="U776" s="112">
        <f t="shared" si="104"/>
        <v>19.648095663514397</v>
      </c>
      <c r="V776" s="113" t="str">
        <f t="shared" si="105"/>
        <v>BAJO</v>
      </c>
      <c r="X776" s="116">
        <f t="shared" si="106"/>
        <v>1.1680226964453637</v>
      </c>
      <c r="Y776" s="116">
        <f t="shared" si="107"/>
        <v>-0.15060531361270885</v>
      </c>
    </row>
    <row r="777" spans="3:25" ht="34.9">
      <c r="C777" s="114">
        <v>768</v>
      </c>
      <c r="D777" s="104" t="s">
        <v>1294</v>
      </c>
      <c r="E777" s="104" t="s">
        <v>1295</v>
      </c>
      <c r="F777" s="104" t="s">
        <v>752</v>
      </c>
      <c r="G777" s="93" t="s">
        <v>18</v>
      </c>
      <c r="H777" s="140">
        <v>1</v>
      </c>
      <c r="I777" s="138">
        <v>352478</v>
      </c>
      <c r="J777" s="150">
        <v>23565.753748296229</v>
      </c>
      <c r="K777" s="150">
        <v>27336.274348023624</v>
      </c>
      <c r="L777" s="146">
        <v>190400</v>
      </c>
      <c r="M777" s="149"/>
      <c r="N777" s="105">
        <v>19246.90126301795</v>
      </c>
      <c r="O777" s="106">
        <v>13788.348715807058</v>
      </c>
      <c r="P777" s="107">
        <f t="shared" si="99"/>
        <v>6</v>
      </c>
      <c r="Q777" s="108">
        <f t="shared" si="101"/>
        <v>104469</v>
      </c>
      <c r="R777" s="109">
        <f t="shared" si="102"/>
        <v>104469</v>
      </c>
      <c r="S777" s="110">
        <f t="shared" si="100"/>
        <v>127065.06213534594</v>
      </c>
      <c r="T777" s="111">
        <f t="shared" si="103"/>
        <v>121.62944235643678</v>
      </c>
      <c r="U777" s="112">
        <f t="shared" si="104"/>
        <v>-21.629442356436783</v>
      </c>
      <c r="V777" s="113" t="str">
        <f t="shared" si="105"/>
        <v>BAJO</v>
      </c>
      <c r="X777" s="116">
        <f t="shared" si="106"/>
        <v>24.563467189941083</v>
      </c>
      <c r="Y777" s="116">
        <f t="shared" si="107"/>
        <v>2.3739961136796564</v>
      </c>
    </row>
    <row r="778" spans="3:25" ht="34.9">
      <c r="C778" s="103">
        <v>769</v>
      </c>
      <c r="D778" s="104" t="s">
        <v>1294</v>
      </c>
      <c r="E778" s="104" t="s">
        <v>1295</v>
      </c>
      <c r="F778" s="104" t="s">
        <v>120</v>
      </c>
      <c r="G778" s="93" t="s">
        <v>18</v>
      </c>
      <c r="H778" s="140">
        <v>1</v>
      </c>
      <c r="I778" s="138">
        <v>214676</v>
      </c>
      <c r="J778" s="150">
        <v>50474.898809631981</v>
      </c>
      <c r="K778" s="150">
        <v>58550.882619173099</v>
      </c>
      <c r="L778" s="146">
        <v>154700</v>
      </c>
      <c r="M778" s="148">
        <v>96226.82780554294</v>
      </c>
      <c r="N778" s="105">
        <v>47628.39862619101</v>
      </c>
      <c r="O778" s="106">
        <v>34267.353727291709</v>
      </c>
      <c r="P778" s="107">
        <f t="shared" ref="P778:P841" si="108">COUNT(I778:O778)</f>
        <v>7</v>
      </c>
      <c r="Q778" s="108">
        <f t="shared" si="101"/>
        <v>93789</v>
      </c>
      <c r="R778" s="109">
        <f t="shared" si="102"/>
        <v>93789</v>
      </c>
      <c r="S778" s="110">
        <f t="shared" ref="S778:S841" si="109">STDEVP(I778:O778)</f>
        <v>62245.164432754042</v>
      </c>
      <c r="T778" s="111">
        <f t="shared" si="103"/>
        <v>66.367233292554602</v>
      </c>
      <c r="U778" s="112">
        <f t="shared" si="104"/>
        <v>33.632766707445398</v>
      </c>
      <c r="V778" s="113" t="str">
        <f t="shared" si="105"/>
        <v>BAJO</v>
      </c>
      <c r="X778" s="116">
        <f t="shared" si="106"/>
        <v>5.2647382026766945</v>
      </c>
      <c r="Y778" s="116">
        <f t="shared" si="107"/>
        <v>1.2889251404748958</v>
      </c>
    </row>
    <row r="779" spans="3:25" ht="34.9">
      <c r="C779" s="114">
        <v>770</v>
      </c>
      <c r="D779" s="104" t="s">
        <v>1294</v>
      </c>
      <c r="E779" s="104" t="s">
        <v>1295</v>
      </c>
      <c r="F779" s="104" t="s">
        <v>1302</v>
      </c>
      <c r="G779" s="93" t="s">
        <v>18</v>
      </c>
      <c r="H779" s="140">
        <v>1</v>
      </c>
      <c r="I779" s="105">
        <v>52955</v>
      </c>
      <c r="J779" s="150">
        <v>52684.188223534751</v>
      </c>
      <c r="K779" s="150">
        <v>61113.658339300317</v>
      </c>
      <c r="L779" s="146">
        <v>416500</v>
      </c>
      <c r="M779" s="149"/>
      <c r="N779" s="105">
        <v>39974.333392421897</v>
      </c>
      <c r="O779" s="106">
        <v>33795.059093756528</v>
      </c>
      <c r="P779" s="107">
        <f t="shared" si="108"/>
        <v>6</v>
      </c>
      <c r="Q779" s="108">
        <f t="shared" ref="Q779:Q842" si="110">ROUND(AVERAGE(I779:O779),0)</f>
        <v>109504</v>
      </c>
      <c r="R779" s="109">
        <f t="shared" ref="R779:R842" si="111">ROUND(+Q779*H779,0)</f>
        <v>109504</v>
      </c>
      <c r="S779" s="110">
        <f t="shared" si="109"/>
        <v>137586.74104272143</v>
      </c>
      <c r="T779" s="111">
        <f t="shared" ref="T779:T842" si="112">S779/Q779*100</f>
        <v>125.64540203346128</v>
      </c>
      <c r="U779" s="112">
        <f t="shared" ref="U779:U842" si="113">100-T779</f>
        <v>-25.645402033461281</v>
      </c>
      <c r="V779" s="113" t="str">
        <f t="shared" ref="V779:V842" si="114">IF(U779&gt;70,"ALTO","BAJO")</f>
        <v>BAJO</v>
      </c>
      <c r="X779" s="116">
        <f t="shared" ref="X779:X842" si="115">(I779-O779)/O779</f>
        <v>0.56694503338753377</v>
      </c>
      <c r="Y779" s="116">
        <f t="shared" ref="Y779:Y842" si="116">(I779-Q779)/Q779</f>
        <v>-0.51641035943892466</v>
      </c>
    </row>
    <row r="780" spans="3:25" ht="34.9">
      <c r="C780" s="103">
        <v>771</v>
      </c>
      <c r="D780" s="104" t="s">
        <v>1294</v>
      </c>
      <c r="E780" s="104" t="s">
        <v>1295</v>
      </c>
      <c r="F780" s="104" t="s">
        <v>1303</v>
      </c>
      <c r="G780" s="93" t="s">
        <v>18</v>
      </c>
      <c r="H780" s="140">
        <v>1</v>
      </c>
      <c r="I780" s="105">
        <v>37485</v>
      </c>
      <c r="J780" s="150">
        <v>41357.897828259876</v>
      </c>
      <c r="K780" s="150">
        <v>47975.161480781455</v>
      </c>
      <c r="L780" s="146">
        <v>148750</v>
      </c>
      <c r="M780" s="149"/>
      <c r="N780" s="105">
        <v>28102.151916685132</v>
      </c>
      <c r="O780" s="106">
        <v>23917.796617247859</v>
      </c>
      <c r="P780" s="107">
        <f t="shared" si="108"/>
        <v>6</v>
      </c>
      <c r="Q780" s="108">
        <f t="shared" si="110"/>
        <v>54598</v>
      </c>
      <c r="R780" s="109">
        <f t="shared" si="111"/>
        <v>54598</v>
      </c>
      <c r="S780" s="110">
        <f t="shared" si="109"/>
        <v>42856.195611663294</v>
      </c>
      <c r="T780" s="111">
        <f t="shared" si="112"/>
        <v>78.494075994841012</v>
      </c>
      <c r="U780" s="112">
        <f t="shared" si="113"/>
        <v>21.505924005158988</v>
      </c>
      <c r="V780" s="113" t="str">
        <f t="shared" si="114"/>
        <v>BAJO</v>
      </c>
      <c r="X780" s="116">
        <f t="shared" si="115"/>
        <v>0.56724302827160977</v>
      </c>
      <c r="Y780" s="116">
        <f t="shared" si="116"/>
        <v>-0.31343638961134107</v>
      </c>
    </row>
    <row r="781" spans="3:25" ht="34.9">
      <c r="C781" s="114">
        <v>772</v>
      </c>
      <c r="D781" s="104" t="s">
        <v>1294</v>
      </c>
      <c r="E781" s="104" t="s">
        <v>1295</v>
      </c>
      <c r="F781" s="104" t="s">
        <v>1304</v>
      </c>
      <c r="G781" s="93" t="s">
        <v>18</v>
      </c>
      <c r="H781" s="140">
        <v>1</v>
      </c>
      <c r="I781" s="105">
        <v>53431</v>
      </c>
      <c r="J781" s="150">
        <v>48037.316156292596</v>
      </c>
      <c r="K781" s="150">
        <v>55723.286741299395</v>
      </c>
      <c r="L781" s="146">
        <v>142800</v>
      </c>
      <c r="M781" s="149">
        <v>54986.758746024534</v>
      </c>
      <c r="N781" s="105">
        <v>40016.235209395083</v>
      </c>
      <c r="O781" s="106">
        <v>34061.623512215498</v>
      </c>
      <c r="P781" s="107">
        <f t="shared" si="108"/>
        <v>7</v>
      </c>
      <c r="Q781" s="108">
        <f t="shared" si="110"/>
        <v>61294</v>
      </c>
      <c r="R781" s="109">
        <f t="shared" si="111"/>
        <v>61294</v>
      </c>
      <c r="S781" s="110">
        <f t="shared" si="109"/>
        <v>34113.160872900713</v>
      </c>
      <c r="T781" s="111">
        <f t="shared" si="112"/>
        <v>55.654975809868354</v>
      </c>
      <c r="U781" s="112">
        <f t="shared" si="113"/>
        <v>44.345024190131646</v>
      </c>
      <c r="V781" s="113" t="str">
        <f t="shared" si="114"/>
        <v>BAJO</v>
      </c>
      <c r="X781" s="116">
        <f t="shared" si="115"/>
        <v>0.56865687805039811</v>
      </c>
      <c r="Y781" s="116">
        <f t="shared" si="116"/>
        <v>-0.12828335563024112</v>
      </c>
    </row>
    <row r="782" spans="3:25" ht="34.9">
      <c r="C782" s="103">
        <v>773</v>
      </c>
      <c r="D782" s="104" t="s">
        <v>1294</v>
      </c>
      <c r="E782" s="104" t="s">
        <v>1295</v>
      </c>
      <c r="F782" s="104" t="s">
        <v>1305</v>
      </c>
      <c r="G782" s="93" t="s">
        <v>18</v>
      </c>
      <c r="H782" s="140">
        <v>1</v>
      </c>
      <c r="I782" s="105">
        <v>1447040</v>
      </c>
      <c r="J782" s="150">
        <v>1400145.7577419353</v>
      </c>
      <c r="K782" s="150">
        <v>1624169.0789806449</v>
      </c>
      <c r="L782" s="150">
        <v>2082500</v>
      </c>
      <c r="M782" s="149">
        <v>1578291.8096319854</v>
      </c>
      <c r="N782" s="105">
        <v>1020616.5232882785</v>
      </c>
      <c r="O782" s="106">
        <v>921755.42534975987</v>
      </c>
      <c r="P782" s="107">
        <f t="shared" si="108"/>
        <v>7</v>
      </c>
      <c r="Q782" s="108">
        <f t="shared" si="110"/>
        <v>1439217</v>
      </c>
      <c r="R782" s="109">
        <f t="shared" si="111"/>
        <v>1439217</v>
      </c>
      <c r="S782" s="110">
        <f t="shared" si="109"/>
        <v>360939.78404116619</v>
      </c>
      <c r="T782" s="111">
        <f t="shared" si="112"/>
        <v>25.0788994322028</v>
      </c>
      <c r="U782" s="112">
        <f t="shared" si="113"/>
        <v>74.921100567797197</v>
      </c>
      <c r="V782" s="113" t="str">
        <f t="shared" si="114"/>
        <v>ALTO</v>
      </c>
      <c r="X782" s="116">
        <f t="shared" si="115"/>
        <v>0.56987413385814467</v>
      </c>
      <c r="Y782" s="116">
        <f t="shared" si="116"/>
        <v>5.4355944933946725E-3</v>
      </c>
    </row>
    <row r="783" spans="3:25" ht="34.9">
      <c r="C783" s="114">
        <v>774</v>
      </c>
      <c r="D783" s="104" t="s">
        <v>1294</v>
      </c>
      <c r="E783" s="104" t="s">
        <v>1295</v>
      </c>
      <c r="F783" s="104" t="s">
        <v>1306</v>
      </c>
      <c r="G783" s="93" t="s">
        <v>18</v>
      </c>
      <c r="H783" s="140">
        <v>1</v>
      </c>
      <c r="I783" s="105">
        <v>611898</v>
      </c>
      <c r="J783" s="150">
        <v>600396.49112221703</v>
      </c>
      <c r="K783" s="150">
        <v>696459.92970177194</v>
      </c>
      <c r="L783" s="150">
        <v>714000</v>
      </c>
      <c r="M783" s="149">
        <v>795957.88050885964</v>
      </c>
      <c r="N783" s="105">
        <v>471437.3427653446</v>
      </c>
      <c r="O783" s="106">
        <v>389761.42284401756</v>
      </c>
      <c r="P783" s="107">
        <f t="shared" si="108"/>
        <v>7</v>
      </c>
      <c r="Q783" s="108">
        <f t="shared" si="110"/>
        <v>611416</v>
      </c>
      <c r="R783" s="109">
        <f t="shared" si="111"/>
        <v>611416</v>
      </c>
      <c r="S783" s="110">
        <f t="shared" si="109"/>
        <v>131289.26114938673</v>
      </c>
      <c r="T783" s="111">
        <f t="shared" si="112"/>
        <v>21.472984211958263</v>
      </c>
      <c r="U783" s="112">
        <f t="shared" si="113"/>
        <v>78.527015788041737</v>
      </c>
      <c r="V783" s="113" t="str">
        <f t="shared" si="114"/>
        <v>ALTO</v>
      </c>
      <c r="X783" s="116">
        <f t="shared" si="115"/>
        <v>0.56992961369827877</v>
      </c>
      <c r="Y783" s="116">
        <f t="shared" si="116"/>
        <v>7.8833396574509013E-4</v>
      </c>
    </row>
    <row r="784" spans="3:25" ht="34.9">
      <c r="C784" s="103">
        <v>775</v>
      </c>
      <c r="D784" s="104" t="s">
        <v>1294</v>
      </c>
      <c r="E784" s="104" t="s">
        <v>1295</v>
      </c>
      <c r="F784" s="104" t="s">
        <v>1307</v>
      </c>
      <c r="G784" s="93" t="s">
        <v>18</v>
      </c>
      <c r="H784" s="140">
        <v>1</v>
      </c>
      <c r="I784" s="105">
        <v>1539503</v>
      </c>
      <c r="J784" s="150">
        <v>1447596.384820536</v>
      </c>
      <c r="K784" s="150">
        <v>1679211.8063918217</v>
      </c>
      <c r="L784" s="150">
        <v>773500</v>
      </c>
      <c r="M784" s="149">
        <v>1527232.676510677</v>
      </c>
      <c r="N784" s="105">
        <v>1343707.4666962111</v>
      </c>
      <c r="O784" s="106">
        <v>980605.32762580924</v>
      </c>
      <c r="P784" s="107">
        <f t="shared" si="108"/>
        <v>7</v>
      </c>
      <c r="Q784" s="108">
        <f t="shared" si="110"/>
        <v>1327337</v>
      </c>
      <c r="R784" s="109">
        <f t="shared" si="111"/>
        <v>1327337</v>
      </c>
      <c r="S784" s="110">
        <f t="shared" si="109"/>
        <v>304836.52748641541</v>
      </c>
      <c r="T784" s="111">
        <f t="shared" si="112"/>
        <v>22.966023510714717</v>
      </c>
      <c r="U784" s="112">
        <f t="shared" si="113"/>
        <v>77.03397648928528</v>
      </c>
      <c r="V784" s="113" t="str">
        <f t="shared" si="114"/>
        <v>ALTO</v>
      </c>
      <c r="X784" s="116">
        <f t="shared" si="115"/>
        <v>0.56995169884235164</v>
      </c>
      <c r="Y784" s="116">
        <f t="shared" si="116"/>
        <v>0.15984335553066026</v>
      </c>
    </row>
    <row r="785" spans="3:25" ht="34.9">
      <c r="C785" s="114">
        <v>776</v>
      </c>
      <c r="D785" s="104" t="s">
        <v>1294</v>
      </c>
      <c r="E785" s="104" t="s">
        <v>1295</v>
      </c>
      <c r="F785" s="104" t="s">
        <v>1308</v>
      </c>
      <c r="G785" s="93" t="s">
        <v>18</v>
      </c>
      <c r="H785" s="140">
        <v>1</v>
      </c>
      <c r="I785" s="105">
        <v>1895313</v>
      </c>
      <c r="J785" s="150">
        <v>2014761.4810086323</v>
      </c>
      <c r="K785" s="150">
        <v>2337123.3179700132</v>
      </c>
      <c r="L785" s="146">
        <v>428400</v>
      </c>
      <c r="M785" s="149">
        <v>2461639.3602907769</v>
      </c>
      <c r="N785" s="105">
        <v>1435989.2349434965</v>
      </c>
      <c r="O785" s="106">
        <v>1207265.8268949676</v>
      </c>
      <c r="P785" s="107">
        <f t="shared" si="108"/>
        <v>7</v>
      </c>
      <c r="Q785" s="108">
        <f t="shared" si="110"/>
        <v>1682927</v>
      </c>
      <c r="R785" s="109">
        <f t="shared" si="111"/>
        <v>1682927</v>
      </c>
      <c r="S785" s="110">
        <f t="shared" si="109"/>
        <v>660157.71962200745</v>
      </c>
      <c r="T785" s="111">
        <f t="shared" si="112"/>
        <v>39.226759070477058</v>
      </c>
      <c r="U785" s="112">
        <f t="shared" si="113"/>
        <v>60.773240929522942</v>
      </c>
      <c r="V785" s="113" t="str">
        <f t="shared" si="114"/>
        <v>BAJO</v>
      </c>
      <c r="X785" s="116">
        <f t="shared" si="115"/>
        <v>0.56992184966807036</v>
      </c>
      <c r="Y785" s="116">
        <f t="shared" si="116"/>
        <v>0.12620036400865872</v>
      </c>
    </row>
    <row r="786" spans="3:25" ht="34.9">
      <c r="C786" s="103">
        <v>777</v>
      </c>
      <c r="D786" s="104" t="s">
        <v>1294</v>
      </c>
      <c r="E786" s="104" t="s">
        <v>1295</v>
      </c>
      <c r="F786" s="104" t="s">
        <v>1309</v>
      </c>
      <c r="G786" s="93" t="s">
        <v>18</v>
      </c>
      <c r="H786" s="140">
        <v>1</v>
      </c>
      <c r="I786" s="105">
        <v>1173221</v>
      </c>
      <c r="J786" s="150">
        <v>1279129.4753293956</v>
      </c>
      <c r="K786" s="150">
        <v>1483790.1913820989</v>
      </c>
      <c r="L786" s="146">
        <v>107100</v>
      </c>
      <c r="M786" s="149"/>
      <c r="N786" s="105">
        <v>877843.06558830058</v>
      </c>
      <c r="O786" s="106">
        <v>747343.76425140956</v>
      </c>
      <c r="P786" s="107">
        <f t="shared" si="108"/>
        <v>6</v>
      </c>
      <c r="Q786" s="108">
        <f t="shared" si="110"/>
        <v>944738</v>
      </c>
      <c r="R786" s="109">
        <f t="shared" si="111"/>
        <v>944738</v>
      </c>
      <c r="S786" s="110">
        <f t="shared" si="109"/>
        <v>447153.26244597754</v>
      </c>
      <c r="T786" s="111">
        <f t="shared" si="112"/>
        <v>47.330927987016246</v>
      </c>
      <c r="U786" s="112">
        <f t="shared" si="113"/>
        <v>52.669072012983754</v>
      </c>
      <c r="V786" s="113" t="str">
        <f t="shared" si="114"/>
        <v>BAJO</v>
      </c>
      <c r="X786" s="116">
        <f t="shared" si="115"/>
        <v>0.569854538326386</v>
      </c>
      <c r="Y786" s="116">
        <f t="shared" si="116"/>
        <v>0.24184800442027313</v>
      </c>
    </row>
    <row r="787" spans="3:25" ht="34.9">
      <c r="C787" s="114">
        <v>778</v>
      </c>
      <c r="D787" s="104" t="s">
        <v>1294</v>
      </c>
      <c r="E787" s="104" t="s">
        <v>1295</v>
      </c>
      <c r="F787" s="104" t="s">
        <v>1310</v>
      </c>
      <c r="G787" s="93" t="s">
        <v>18</v>
      </c>
      <c r="H787" s="140">
        <v>1</v>
      </c>
      <c r="I787" s="105">
        <v>446131</v>
      </c>
      <c r="J787" s="150">
        <v>443783.64671967283</v>
      </c>
      <c r="K787" s="150">
        <v>514789.03019482049</v>
      </c>
      <c r="L787" s="146">
        <v>142800</v>
      </c>
      <c r="M787" s="149">
        <v>630383.91276692413</v>
      </c>
      <c r="N787" s="105">
        <v>306539.72570352315</v>
      </c>
      <c r="O787" s="106">
        <v>284164.30653581122</v>
      </c>
      <c r="P787" s="107">
        <f t="shared" si="108"/>
        <v>7</v>
      </c>
      <c r="Q787" s="108">
        <f t="shared" si="110"/>
        <v>395513</v>
      </c>
      <c r="R787" s="109">
        <f t="shared" si="111"/>
        <v>395513</v>
      </c>
      <c r="S787" s="110">
        <f t="shared" si="109"/>
        <v>150457.39299402153</v>
      </c>
      <c r="T787" s="111">
        <f t="shared" si="112"/>
        <v>38.041073996056141</v>
      </c>
      <c r="U787" s="112">
        <f t="shared" si="113"/>
        <v>61.958926003943859</v>
      </c>
      <c r="V787" s="113" t="str">
        <f t="shared" si="114"/>
        <v>BAJO</v>
      </c>
      <c r="X787" s="116">
        <f t="shared" si="115"/>
        <v>0.56997550268959363</v>
      </c>
      <c r="Y787" s="116">
        <f t="shared" si="116"/>
        <v>0.12798062263440141</v>
      </c>
    </row>
    <row r="788" spans="3:25" ht="34.9">
      <c r="C788" s="103">
        <v>779</v>
      </c>
      <c r="D788" s="104" t="s">
        <v>1294</v>
      </c>
      <c r="E788" s="104" t="s">
        <v>1295</v>
      </c>
      <c r="F788" s="104" t="s">
        <v>1311</v>
      </c>
      <c r="G788" s="93" t="s">
        <v>18</v>
      </c>
      <c r="H788" s="140">
        <v>1</v>
      </c>
      <c r="I788" s="105">
        <v>447440</v>
      </c>
      <c r="J788" s="150">
        <v>469518.18624261697</v>
      </c>
      <c r="K788" s="150">
        <v>544641.09604143561</v>
      </c>
      <c r="L788" s="150">
        <v>214200</v>
      </c>
      <c r="M788" s="149"/>
      <c r="N788" s="105">
        <v>334823.45216042543</v>
      </c>
      <c r="O788" s="106">
        <v>285051.37982877431</v>
      </c>
      <c r="P788" s="107">
        <f t="shared" si="108"/>
        <v>6</v>
      </c>
      <c r="Q788" s="108">
        <f t="shared" si="110"/>
        <v>382612</v>
      </c>
      <c r="R788" s="109">
        <f t="shared" si="111"/>
        <v>382612</v>
      </c>
      <c r="S788" s="110">
        <f t="shared" si="109"/>
        <v>114144.06424288671</v>
      </c>
      <c r="T788" s="111">
        <f t="shared" si="112"/>
        <v>29.832850052504028</v>
      </c>
      <c r="U788" s="112">
        <f t="shared" si="113"/>
        <v>70.167149947495972</v>
      </c>
      <c r="V788" s="113" t="str">
        <f t="shared" si="114"/>
        <v>ALTO</v>
      </c>
      <c r="X788" s="116">
        <f t="shared" si="115"/>
        <v>0.56968192986390687</v>
      </c>
      <c r="Y788" s="116">
        <f t="shared" si="116"/>
        <v>0.16943535487648062</v>
      </c>
    </row>
    <row r="789" spans="3:25" ht="34.9">
      <c r="C789" s="114">
        <v>780</v>
      </c>
      <c r="D789" s="104" t="s">
        <v>1294</v>
      </c>
      <c r="E789" s="104" t="s">
        <v>1295</v>
      </c>
      <c r="F789" s="104" t="s">
        <v>1312</v>
      </c>
      <c r="G789" s="93" t="s">
        <v>18</v>
      </c>
      <c r="H789" s="140">
        <v>1</v>
      </c>
      <c r="I789" s="105">
        <v>593334</v>
      </c>
      <c r="J789" s="150">
        <v>606449.9441163108</v>
      </c>
      <c r="K789" s="150">
        <v>703481.93517492048</v>
      </c>
      <c r="L789" s="150">
        <v>297500</v>
      </c>
      <c r="M789" s="149"/>
      <c r="N789" s="105">
        <v>443949.75083093287</v>
      </c>
      <c r="O789" s="106">
        <v>377949.63269993739</v>
      </c>
      <c r="P789" s="107">
        <f t="shared" si="108"/>
        <v>6</v>
      </c>
      <c r="Q789" s="108">
        <f t="shared" si="110"/>
        <v>503778</v>
      </c>
      <c r="R789" s="109">
        <f t="shared" si="111"/>
        <v>503778</v>
      </c>
      <c r="S789" s="110">
        <f t="shared" si="109"/>
        <v>141660.55535902138</v>
      </c>
      <c r="T789" s="111">
        <f t="shared" si="112"/>
        <v>28.119639078923925</v>
      </c>
      <c r="U789" s="112">
        <f t="shared" si="113"/>
        <v>71.880360921076075</v>
      </c>
      <c r="V789" s="113" t="str">
        <f t="shared" si="114"/>
        <v>ALTO</v>
      </c>
      <c r="X789" s="116">
        <f t="shared" si="115"/>
        <v>0.56987584763989185</v>
      </c>
      <c r="Y789" s="116">
        <f t="shared" si="116"/>
        <v>0.17776877910508199</v>
      </c>
    </row>
    <row r="790" spans="3:25" ht="34.9">
      <c r="C790" s="103">
        <v>781</v>
      </c>
      <c r="D790" s="104" t="s">
        <v>1294</v>
      </c>
      <c r="E790" s="104" t="s">
        <v>1295</v>
      </c>
      <c r="F790" s="104" t="s">
        <v>1313</v>
      </c>
      <c r="G790" s="93" t="s">
        <v>18</v>
      </c>
      <c r="H790" s="140">
        <v>1</v>
      </c>
      <c r="I790" s="105">
        <v>1570324</v>
      </c>
      <c r="J790" s="150">
        <v>1583648.1090776918</v>
      </c>
      <c r="K790" s="150">
        <v>1837031.8065301226</v>
      </c>
      <c r="L790" s="146">
        <v>142800</v>
      </c>
      <c r="M790" s="149"/>
      <c r="N790" s="105">
        <v>1174899.0133835587</v>
      </c>
      <c r="O790" s="106">
        <v>1000233.7598663605</v>
      </c>
      <c r="P790" s="107">
        <f t="shared" si="108"/>
        <v>6</v>
      </c>
      <c r="Q790" s="108">
        <f t="shared" si="110"/>
        <v>1218156</v>
      </c>
      <c r="R790" s="109">
        <f t="shared" si="111"/>
        <v>1218156</v>
      </c>
      <c r="S790" s="110">
        <f t="shared" si="109"/>
        <v>554732.04376862408</v>
      </c>
      <c r="T790" s="111">
        <f t="shared" si="112"/>
        <v>45.538670233420362</v>
      </c>
      <c r="U790" s="112">
        <f t="shared" si="113"/>
        <v>54.461329766579638</v>
      </c>
      <c r="V790" s="113" t="str">
        <f t="shared" si="114"/>
        <v>BAJO</v>
      </c>
      <c r="X790" s="116">
        <f t="shared" si="115"/>
        <v>0.56995700705983798</v>
      </c>
      <c r="Y790" s="116">
        <f t="shared" si="116"/>
        <v>0.28909926150673643</v>
      </c>
    </row>
    <row r="791" spans="3:25" ht="52.15">
      <c r="C791" s="114">
        <v>782</v>
      </c>
      <c r="D791" s="104" t="s">
        <v>1294</v>
      </c>
      <c r="E791" s="104" t="s">
        <v>1295</v>
      </c>
      <c r="F791" s="104" t="s">
        <v>1314</v>
      </c>
      <c r="G791" s="93" t="s">
        <v>18</v>
      </c>
      <c r="H791" s="140">
        <v>1</v>
      </c>
      <c r="I791" s="105">
        <v>2037875</v>
      </c>
      <c r="J791" s="150">
        <v>2082899.6486824171</v>
      </c>
      <c r="K791" s="150">
        <v>2416163.5924716033</v>
      </c>
      <c r="L791" s="146">
        <v>142800</v>
      </c>
      <c r="M791" s="149"/>
      <c r="N791" s="105">
        <v>1524695.3814757369</v>
      </c>
      <c r="O791" s="106">
        <v>1298034.8826477344</v>
      </c>
      <c r="P791" s="107">
        <f t="shared" si="108"/>
        <v>6</v>
      </c>
      <c r="Q791" s="108">
        <f t="shared" si="110"/>
        <v>1583745</v>
      </c>
      <c r="R791" s="109">
        <f t="shared" si="111"/>
        <v>1583745</v>
      </c>
      <c r="S791" s="110">
        <f t="shared" si="109"/>
        <v>742714.58795013209</v>
      </c>
      <c r="T791" s="111">
        <f t="shared" si="112"/>
        <v>46.896096780108671</v>
      </c>
      <c r="U791" s="112">
        <f t="shared" si="113"/>
        <v>53.103903219891329</v>
      </c>
      <c r="V791" s="113" t="str">
        <f t="shared" si="114"/>
        <v>BAJO</v>
      </c>
      <c r="X791" s="116">
        <f t="shared" si="115"/>
        <v>0.56996936464691772</v>
      </c>
      <c r="Y791" s="116">
        <f t="shared" si="116"/>
        <v>0.28674439382602629</v>
      </c>
    </row>
    <row r="792" spans="3:25" ht="34.9">
      <c r="C792" s="103">
        <v>783</v>
      </c>
      <c r="D792" s="104" t="s">
        <v>1294</v>
      </c>
      <c r="E792" s="104" t="s">
        <v>1295</v>
      </c>
      <c r="F792" s="104" t="s">
        <v>1315</v>
      </c>
      <c r="G792" s="93" t="s">
        <v>18</v>
      </c>
      <c r="H792" s="140">
        <v>1</v>
      </c>
      <c r="I792" s="105">
        <v>526456</v>
      </c>
      <c r="J792" s="150">
        <v>581098.34809177648</v>
      </c>
      <c r="K792" s="150">
        <v>674074.08378646069</v>
      </c>
      <c r="L792" s="146">
        <v>119000</v>
      </c>
      <c r="M792" s="149"/>
      <c r="N792" s="105">
        <v>438753.92552625755</v>
      </c>
      <c r="O792" s="106">
        <v>335346.88703278347</v>
      </c>
      <c r="P792" s="107">
        <f t="shared" si="108"/>
        <v>6</v>
      </c>
      <c r="Q792" s="108">
        <f t="shared" si="110"/>
        <v>445788</v>
      </c>
      <c r="R792" s="109">
        <f t="shared" si="111"/>
        <v>445788</v>
      </c>
      <c r="S792" s="110">
        <f t="shared" si="109"/>
        <v>180724.40674323149</v>
      </c>
      <c r="T792" s="111">
        <f t="shared" si="112"/>
        <v>40.540437773836778</v>
      </c>
      <c r="U792" s="112">
        <f t="shared" si="113"/>
        <v>59.459562226163222</v>
      </c>
      <c r="V792" s="113" t="str">
        <f t="shared" si="114"/>
        <v>BAJO</v>
      </c>
      <c r="X792" s="116">
        <f t="shared" si="115"/>
        <v>0.56988485761173535</v>
      </c>
      <c r="Y792" s="116">
        <f t="shared" si="116"/>
        <v>0.18095597010238051</v>
      </c>
    </row>
    <row r="793" spans="3:25" ht="34.9">
      <c r="C793" s="114">
        <v>784</v>
      </c>
      <c r="D793" s="104" t="s">
        <v>1294</v>
      </c>
      <c r="E793" s="104" t="s">
        <v>1295</v>
      </c>
      <c r="F793" s="104" t="s">
        <v>1316</v>
      </c>
      <c r="G793" s="93" t="s">
        <v>18</v>
      </c>
      <c r="H793" s="140">
        <v>1</v>
      </c>
      <c r="I793" s="105">
        <v>119952</v>
      </c>
      <c r="J793" s="150">
        <v>111171.44330758745</v>
      </c>
      <c r="K793" s="150">
        <v>128958.87423680142</v>
      </c>
      <c r="L793" s="150">
        <v>119000</v>
      </c>
      <c r="M793" s="149">
        <v>145076.67151294867</v>
      </c>
      <c r="N793" s="105">
        <v>88636.310170618221</v>
      </c>
      <c r="O793" s="106">
        <v>76478.548339945715</v>
      </c>
      <c r="P793" s="107">
        <f t="shared" si="108"/>
        <v>7</v>
      </c>
      <c r="Q793" s="108">
        <f t="shared" si="110"/>
        <v>112753</v>
      </c>
      <c r="R793" s="109">
        <f t="shared" si="111"/>
        <v>112753</v>
      </c>
      <c r="S793" s="110">
        <f t="shared" si="109"/>
        <v>21706.656654561604</v>
      </c>
      <c r="T793" s="111">
        <f t="shared" si="112"/>
        <v>19.251511405072684</v>
      </c>
      <c r="U793" s="112">
        <f t="shared" si="113"/>
        <v>80.748488594927323</v>
      </c>
      <c r="V793" s="113" t="str">
        <f t="shared" si="114"/>
        <v>ALTO</v>
      </c>
      <c r="X793" s="116">
        <f t="shared" si="115"/>
        <v>0.56843981225709994</v>
      </c>
      <c r="Y793" s="116">
        <f t="shared" si="116"/>
        <v>6.3847525121282805E-2</v>
      </c>
    </row>
    <row r="794" spans="3:25" ht="34.9">
      <c r="C794" s="103">
        <v>785</v>
      </c>
      <c r="D794" s="104" t="s">
        <v>1294</v>
      </c>
      <c r="E794" s="104" t="s">
        <v>1295</v>
      </c>
      <c r="F794" s="104" t="s">
        <v>1317</v>
      </c>
      <c r="G794" s="93" t="s">
        <v>18</v>
      </c>
      <c r="H794" s="140">
        <v>1</v>
      </c>
      <c r="I794" s="105">
        <v>13804</v>
      </c>
      <c r="J794" s="150">
        <v>14365.29072239891</v>
      </c>
      <c r="K794" s="150">
        <v>16663.737237982732</v>
      </c>
      <c r="L794" s="146">
        <v>154700</v>
      </c>
      <c r="M794" s="149">
        <v>19883.604725124944</v>
      </c>
      <c r="N794" s="105">
        <v>10391.650609350765</v>
      </c>
      <c r="O794" s="106">
        <v>8843.0810190018801</v>
      </c>
      <c r="P794" s="107">
        <f t="shared" si="108"/>
        <v>7</v>
      </c>
      <c r="Q794" s="108">
        <f t="shared" si="110"/>
        <v>34093</v>
      </c>
      <c r="R794" s="109">
        <f t="shared" si="111"/>
        <v>34093</v>
      </c>
      <c r="S794" s="110">
        <f t="shared" si="109"/>
        <v>49355.666875840056</v>
      </c>
      <c r="T794" s="111">
        <f t="shared" si="112"/>
        <v>144.76774374751432</v>
      </c>
      <c r="U794" s="112">
        <f t="shared" si="113"/>
        <v>-44.767743747514317</v>
      </c>
      <c r="V794" s="113" t="str">
        <f t="shared" si="114"/>
        <v>BAJO</v>
      </c>
      <c r="X794" s="116">
        <f t="shared" si="115"/>
        <v>0.56099440572105708</v>
      </c>
      <c r="Y794" s="116">
        <f t="shared" si="116"/>
        <v>-0.5951075000733288</v>
      </c>
    </row>
    <row r="795" spans="3:25" ht="34.9">
      <c r="C795" s="114">
        <v>786</v>
      </c>
      <c r="D795" s="104" t="s">
        <v>1294</v>
      </c>
      <c r="E795" s="104" t="s">
        <v>1295</v>
      </c>
      <c r="F795" s="104" t="s">
        <v>1318</v>
      </c>
      <c r="G795" s="93" t="s">
        <v>18</v>
      </c>
      <c r="H795" s="140">
        <v>1</v>
      </c>
      <c r="I795" s="105">
        <v>111384</v>
      </c>
      <c r="J795" s="150">
        <v>109227.26862335301</v>
      </c>
      <c r="K795" s="150">
        <v>126703.63160308948</v>
      </c>
      <c r="L795" s="150">
        <v>154700</v>
      </c>
      <c r="M795" s="149"/>
      <c r="N795" s="105">
        <v>85982.528428982943</v>
      </c>
      <c r="O795" s="106">
        <v>70950.378367091253</v>
      </c>
      <c r="P795" s="107">
        <f t="shared" si="108"/>
        <v>6</v>
      </c>
      <c r="Q795" s="108">
        <f t="shared" si="110"/>
        <v>109825</v>
      </c>
      <c r="R795" s="109">
        <f t="shared" si="111"/>
        <v>109825</v>
      </c>
      <c r="S795" s="110">
        <f t="shared" si="109"/>
        <v>27022.031907644301</v>
      </c>
      <c r="T795" s="111">
        <f t="shared" si="112"/>
        <v>24.604627277618302</v>
      </c>
      <c r="U795" s="112">
        <f t="shared" si="113"/>
        <v>75.395372722381694</v>
      </c>
      <c r="V795" s="113" t="str">
        <f t="shared" si="114"/>
        <v>ALTO</v>
      </c>
      <c r="X795" s="116">
        <f t="shared" si="115"/>
        <v>0.56988591975801184</v>
      </c>
      <c r="Y795" s="116">
        <f t="shared" si="116"/>
        <v>1.4195310721602549E-2</v>
      </c>
    </row>
    <row r="796" spans="3:25" ht="34.9">
      <c r="C796" s="103">
        <v>787</v>
      </c>
      <c r="D796" s="104" t="s">
        <v>1294</v>
      </c>
      <c r="E796" s="104" t="s">
        <v>1295</v>
      </c>
      <c r="F796" s="104" t="s">
        <v>1154</v>
      </c>
      <c r="G796" s="93" t="s">
        <v>18</v>
      </c>
      <c r="H796" s="140">
        <v>1</v>
      </c>
      <c r="I796" s="138">
        <v>42483</v>
      </c>
      <c r="J796" s="150">
        <v>152951.5608905043</v>
      </c>
      <c r="K796" s="150">
        <v>177423.810632985</v>
      </c>
      <c r="L796" s="146">
        <v>297500</v>
      </c>
      <c r="M796" s="149"/>
      <c r="N796" s="105">
        <v>113525.98945269223</v>
      </c>
      <c r="O796" s="106">
        <v>96655.594487366892</v>
      </c>
      <c r="P796" s="107">
        <f t="shared" si="108"/>
        <v>6</v>
      </c>
      <c r="Q796" s="108">
        <f t="shared" si="110"/>
        <v>146757</v>
      </c>
      <c r="R796" s="109">
        <f t="shared" si="111"/>
        <v>146757</v>
      </c>
      <c r="S796" s="110">
        <f t="shared" si="109"/>
        <v>79780.736897726412</v>
      </c>
      <c r="T796" s="111">
        <f t="shared" si="112"/>
        <v>54.362474633391535</v>
      </c>
      <c r="U796" s="112">
        <f t="shared" si="113"/>
        <v>45.637525366608465</v>
      </c>
      <c r="V796" s="113" t="str">
        <f t="shared" si="114"/>
        <v>BAJO</v>
      </c>
      <c r="X796" s="116">
        <f t="shared" si="115"/>
        <v>-0.56047034602272683</v>
      </c>
      <c r="Y796" s="116">
        <f t="shared" si="116"/>
        <v>-0.71052147427379952</v>
      </c>
    </row>
    <row r="797" spans="3:25" ht="34.9">
      <c r="C797" s="114">
        <v>788</v>
      </c>
      <c r="D797" s="104" t="s">
        <v>1294</v>
      </c>
      <c r="E797" s="104" t="s">
        <v>1295</v>
      </c>
      <c r="F797" s="104" t="s">
        <v>1319</v>
      </c>
      <c r="G797" s="93" t="s">
        <v>18</v>
      </c>
      <c r="H797" s="140">
        <v>1</v>
      </c>
      <c r="I797" s="105">
        <v>102102</v>
      </c>
      <c r="J797" s="150">
        <v>112640.62076783279</v>
      </c>
      <c r="K797" s="146">
        <v>130663.12009068603</v>
      </c>
      <c r="L797" s="150">
        <v>53550</v>
      </c>
      <c r="M797" s="149"/>
      <c r="N797" s="105">
        <v>76400.979614447162</v>
      </c>
      <c r="O797" s="106">
        <v>65056.097097515143</v>
      </c>
      <c r="P797" s="107">
        <f t="shared" si="108"/>
        <v>6</v>
      </c>
      <c r="Q797" s="108">
        <f t="shared" si="110"/>
        <v>90069</v>
      </c>
      <c r="R797" s="109">
        <f t="shared" si="111"/>
        <v>90069</v>
      </c>
      <c r="S797" s="110">
        <f t="shared" si="109"/>
        <v>27228.205941204647</v>
      </c>
      <c r="T797" s="111">
        <f t="shared" si="112"/>
        <v>30.230385527989263</v>
      </c>
      <c r="U797" s="112">
        <f t="shared" si="113"/>
        <v>69.769614472010744</v>
      </c>
      <c r="V797" s="113" t="str">
        <f t="shared" si="114"/>
        <v>BAJO</v>
      </c>
      <c r="X797" s="116">
        <f t="shared" si="115"/>
        <v>0.56944551787291042</v>
      </c>
      <c r="Y797" s="116">
        <f t="shared" si="116"/>
        <v>0.13359757519235252</v>
      </c>
    </row>
    <row r="798" spans="3:25" ht="34.9">
      <c r="C798" s="103">
        <v>789</v>
      </c>
      <c r="D798" s="104" t="s">
        <v>1294</v>
      </c>
      <c r="E798" s="104" t="s">
        <v>1295</v>
      </c>
      <c r="F798" s="104" t="s">
        <v>1320</v>
      </c>
      <c r="G798" s="93" t="s">
        <v>18</v>
      </c>
      <c r="H798" s="140">
        <v>1</v>
      </c>
      <c r="I798" s="105">
        <v>569177</v>
      </c>
      <c r="J798" s="150">
        <v>535237.18200817797</v>
      </c>
      <c r="K798" s="150">
        <v>620875.13112948637</v>
      </c>
      <c r="L798" s="146">
        <v>214200</v>
      </c>
      <c r="M798" s="149"/>
      <c r="N798" s="105">
        <v>425890.06771548861</v>
      </c>
      <c r="O798" s="106">
        <v>362581.80684902903</v>
      </c>
      <c r="P798" s="107">
        <f t="shared" si="108"/>
        <v>6</v>
      </c>
      <c r="Q798" s="108">
        <f t="shared" si="110"/>
        <v>454660</v>
      </c>
      <c r="R798" s="109">
        <f t="shared" si="111"/>
        <v>454660</v>
      </c>
      <c r="S798" s="110">
        <f t="shared" si="109"/>
        <v>138058.80970510308</v>
      </c>
      <c r="T798" s="111">
        <f t="shared" si="112"/>
        <v>30.365286083029751</v>
      </c>
      <c r="U798" s="112">
        <f t="shared" si="113"/>
        <v>69.634713916970242</v>
      </c>
      <c r="V798" s="113" t="str">
        <f t="shared" si="114"/>
        <v>BAJO</v>
      </c>
      <c r="X798" s="116">
        <f t="shared" si="115"/>
        <v>0.5697891875666905</v>
      </c>
      <c r="Y798" s="116">
        <f t="shared" si="116"/>
        <v>0.2518739277702019</v>
      </c>
    </row>
    <row r="799" spans="3:25" ht="52.15">
      <c r="C799" s="114">
        <v>790</v>
      </c>
      <c r="D799" s="104" t="s">
        <v>1294</v>
      </c>
      <c r="E799" s="104" t="s">
        <v>1295</v>
      </c>
      <c r="F799" s="104" t="s">
        <v>1321</v>
      </c>
      <c r="G799" s="93" t="s">
        <v>18</v>
      </c>
      <c r="H799" s="140">
        <v>1</v>
      </c>
      <c r="I799" s="105">
        <v>314636</v>
      </c>
      <c r="J799" s="150">
        <v>291449.45948205364</v>
      </c>
      <c r="K799" s="150">
        <v>338081.3729991822</v>
      </c>
      <c r="L799" s="146">
        <v>714000</v>
      </c>
      <c r="M799" s="149">
        <v>386748.3857337574</v>
      </c>
      <c r="N799" s="105">
        <v>249050.43281630846</v>
      </c>
      <c r="O799" s="106">
        <v>200406.66924201295</v>
      </c>
      <c r="P799" s="107">
        <f t="shared" si="108"/>
        <v>7</v>
      </c>
      <c r="Q799" s="108">
        <f t="shared" si="110"/>
        <v>356339</v>
      </c>
      <c r="R799" s="109">
        <f t="shared" si="111"/>
        <v>356339</v>
      </c>
      <c r="S799" s="110">
        <f t="shared" si="109"/>
        <v>156275.84755668321</v>
      </c>
      <c r="T799" s="111">
        <f t="shared" si="112"/>
        <v>43.85594828426953</v>
      </c>
      <c r="U799" s="112">
        <f t="shared" si="113"/>
        <v>56.14405171573047</v>
      </c>
      <c r="V799" s="113" t="str">
        <f t="shared" si="114"/>
        <v>BAJO</v>
      </c>
      <c r="X799" s="116">
        <f t="shared" si="115"/>
        <v>0.5699876715182699</v>
      </c>
      <c r="Y799" s="116">
        <f t="shared" si="116"/>
        <v>-0.11703181520967393</v>
      </c>
    </row>
    <row r="800" spans="3:25" ht="34.9">
      <c r="C800" s="103">
        <v>791</v>
      </c>
      <c r="D800" s="104" t="s">
        <v>1294</v>
      </c>
      <c r="E800" s="104" t="s">
        <v>1295</v>
      </c>
      <c r="F800" s="104" t="s">
        <v>1322</v>
      </c>
      <c r="G800" s="93" t="s">
        <v>18</v>
      </c>
      <c r="H800" s="140">
        <v>1</v>
      </c>
      <c r="I800" s="105">
        <v>80563</v>
      </c>
      <c r="J800" s="150">
        <v>71243.446683325761</v>
      </c>
      <c r="K800" s="150">
        <v>82642.398152657886</v>
      </c>
      <c r="L800" s="146">
        <v>416500</v>
      </c>
      <c r="M800" s="149">
        <v>89844.436165379375</v>
      </c>
      <c r="N800" s="105">
        <v>52335.369399512529</v>
      </c>
      <c r="O800" s="106">
        <v>51317.521820839429</v>
      </c>
      <c r="P800" s="107">
        <f t="shared" si="108"/>
        <v>7</v>
      </c>
      <c r="Q800" s="108">
        <f t="shared" si="110"/>
        <v>120635</v>
      </c>
      <c r="R800" s="109">
        <f t="shared" si="111"/>
        <v>120635</v>
      </c>
      <c r="S800" s="110">
        <f t="shared" si="109"/>
        <v>121562.82202190389</v>
      </c>
      <c r="T800" s="111">
        <f t="shared" si="112"/>
        <v>100.76911511742355</v>
      </c>
      <c r="U800" s="112">
        <f t="shared" si="113"/>
        <v>-0.76911511742355287</v>
      </c>
      <c r="V800" s="113" t="str">
        <f t="shared" si="114"/>
        <v>BAJO</v>
      </c>
      <c r="X800" s="116">
        <f t="shared" si="115"/>
        <v>0.56989264371071668</v>
      </c>
      <c r="Y800" s="116">
        <f t="shared" si="116"/>
        <v>-0.33217557093712441</v>
      </c>
    </row>
    <row r="801" spans="3:25" ht="52.15">
      <c r="C801" s="114">
        <v>792</v>
      </c>
      <c r="D801" s="104" t="s">
        <v>1294</v>
      </c>
      <c r="E801" s="104" t="s">
        <v>1295</v>
      </c>
      <c r="F801" s="104" t="s">
        <v>1323</v>
      </c>
      <c r="G801" s="93" t="s">
        <v>147</v>
      </c>
      <c r="H801" s="140">
        <v>1</v>
      </c>
      <c r="I801" s="105">
        <v>399483</v>
      </c>
      <c r="J801" s="150">
        <v>375597.61110858695</v>
      </c>
      <c r="K801" s="150">
        <v>435693.22888596082</v>
      </c>
      <c r="L801" s="150">
        <v>416500</v>
      </c>
      <c r="M801" s="149"/>
      <c r="N801" s="105">
        <v>298941.52955905168</v>
      </c>
      <c r="O801" s="106">
        <v>254489.38212570475</v>
      </c>
      <c r="P801" s="107">
        <f t="shared" si="108"/>
        <v>6</v>
      </c>
      <c r="Q801" s="108">
        <f t="shared" si="110"/>
        <v>363451</v>
      </c>
      <c r="R801" s="109">
        <f t="shared" si="111"/>
        <v>363451</v>
      </c>
      <c r="S801" s="110">
        <f t="shared" si="109"/>
        <v>65208.750904218708</v>
      </c>
      <c r="T801" s="111">
        <f t="shared" si="112"/>
        <v>17.941552204896592</v>
      </c>
      <c r="U801" s="112">
        <f t="shared" si="113"/>
        <v>82.058447795103405</v>
      </c>
      <c r="V801" s="113" t="str">
        <f t="shared" si="114"/>
        <v>ALTO</v>
      </c>
      <c r="X801" s="116">
        <f t="shared" si="115"/>
        <v>0.5697432901254631</v>
      </c>
      <c r="Y801" s="116">
        <f t="shared" si="116"/>
        <v>9.9138535868659047E-2</v>
      </c>
    </row>
    <row r="802" spans="3:25" ht="34.9">
      <c r="C802" s="103">
        <v>793</v>
      </c>
      <c r="D802" s="104" t="s">
        <v>1294</v>
      </c>
      <c r="E802" s="104" t="s">
        <v>1295</v>
      </c>
      <c r="F802" s="104" t="s">
        <v>1324</v>
      </c>
      <c r="G802" s="93" t="s">
        <v>147</v>
      </c>
      <c r="H802" s="140">
        <v>1</v>
      </c>
      <c r="I802" s="105">
        <v>121856</v>
      </c>
      <c r="J802" s="150">
        <v>119566.74308041799</v>
      </c>
      <c r="K802" s="150">
        <v>138697.42197328486</v>
      </c>
      <c r="L802" s="146">
        <v>297500</v>
      </c>
      <c r="M802" s="149"/>
      <c r="N802" s="105">
        <v>91276.124639929098</v>
      </c>
      <c r="O802" s="106">
        <v>77690.808101900198</v>
      </c>
      <c r="P802" s="107">
        <f t="shared" si="108"/>
        <v>6</v>
      </c>
      <c r="Q802" s="108">
        <f t="shared" si="110"/>
        <v>141098</v>
      </c>
      <c r="R802" s="109">
        <f t="shared" si="111"/>
        <v>141098</v>
      </c>
      <c r="S802" s="110">
        <f t="shared" si="109"/>
        <v>72805.55063095651</v>
      </c>
      <c r="T802" s="111">
        <f t="shared" si="112"/>
        <v>51.599278962817699</v>
      </c>
      <c r="U802" s="112">
        <f t="shared" si="113"/>
        <v>48.400721037182301</v>
      </c>
      <c r="V802" s="113" t="str">
        <f t="shared" si="114"/>
        <v>BAJO</v>
      </c>
      <c r="X802" s="116">
        <f t="shared" si="115"/>
        <v>0.56847383850316247</v>
      </c>
      <c r="Y802" s="116">
        <f t="shared" si="116"/>
        <v>-0.136373300826376</v>
      </c>
    </row>
    <row r="803" spans="3:25" ht="34.9">
      <c r="C803" s="114">
        <v>794</v>
      </c>
      <c r="D803" s="104" t="s">
        <v>1294</v>
      </c>
      <c r="E803" s="104" t="s">
        <v>1295</v>
      </c>
      <c r="F803" s="104" t="s">
        <v>1325</v>
      </c>
      <c r="G803" s="93" t="s">
        <v>147</v>
      </c>
      <c r="H803" s="140">
        <v>1</v>
      </c>
      <c r="I803" s="105">
        <v>188258</v>
      </c>
      <c r="J803" s="150">
        <v>207783.66937755563</v>
      </c>
      <c r="K803" s="150">
        <v>241029.05647796454</v>
      </c>
      <c r="L803" s="150">
        <v>154700</v>
      </c>
      <c r="M803" s="149"/>
      <c r="N803" s="105">
        <v>140901.84320850877</v>
      </c>
      <c r="O803" s="106">
        <v>119975.0037586135</v>
      </c>
      <c r="P803" s="107">
        <f t="shared" si="108"/>
        <v>6</v>
      </c>
      <c r="Q803" s="108">
        <f t="shared" si="110"/>
        <v>175441</v>
      </c>
      <c r="R803" s="109">
        <f t="shared" si="111"/>
        <v>175441</v>
      </c>
      <c r="S803" s="110">
        <f t="shared" si="109"/>
        <v>41254.769573805919</v>
      </c>
      <c r="T803" s="111">
        <f t="shared" si="112"/>
        <v>23.514896502987284</v>
      </c>
      <c r="U803" s="112">
        <f t="shared" si="113"/>
        <v>76.485103497012716</v>
      </c>
      <c r="V803" s="113" t="str">
        <f t="shared" si="114"/>
        <v>ALTO</v>
      </c>
      <c r="X803" s="116">
        <f t="shared" si="115"/>
        <v>0.56914352241880373</v>
      </c>
      <c r="Y803" s="116">
        <f t="shared" si="116"/>
        <v>7.3055899134181868E-2</v>
      </c>
    </row>
    <row r="804" spans="3:25" ht="52.15">
      <c r="C804" s="103">
        <v>795</v>
      </c>
      <c r="D804" s="104" t="s">
        <v>1294</v>
      </c>
      <c r="E804" s="104" t="s">
        <v>1295</v>
      </c>
      <c r="F804" s="104" t="s">
        <v>1326</v>
      </c>
      <c r="G804" s="93" t="s">
        <v>147</v>
      </c>
      <c r="H804" s="140">
        <v>1</v>
      </c>
      <c r="I804" s="105">
        <v>4224619</v>
      </c>
      <c r="J804" s="150">
        <v>3627167.173957292</v>
      </c>
      <c r="K804" s="150">
        <v>4207513.9217904583</v>
      </c>
      <c r="L804" s="146">
        <v>297500</v>
      </c>
      <c r="M804" s="149"/>
      <c r="N804" s="105">
        <v>3160807.6942831823</v>
      </c>
      <c r="O804" s="106">
        <v>2690920.2430570056</v>
      </c>
      <c r="P804" s="107">
        <f t="shared" si="108"/>
        <v>6</v>
      </c>
      <c r="Q804" s="108">
        <f t="shared" si="110"/>
        <v>3034755</v>
      </c>
      <c r="R804" s="109">
        <f t="shared" si="111"/>
        <v>3034755</v>
      </c>
      <c r="S804" s="110">
        <f t="shared" si="109"/>
        <v>1339699.5041071943</v>
      </c>
      <c r="T804" s="111">
        <f t="shared" si="112"/>
        <v>44.145227674299711</v>
      </c>
      <c r="U804" s="112">
        <f t="shared" si="113"/>
        <v>55.854772325700289</v>
      </c>
      <c r="V804" s="113" t="str">
        <f t="shared" si="114"/>
        <v>BAJO</v>
      </c>
      <c r="X804" s="116">
        <f t="shared" si="115"/>
        <v>0.56995325703174471</v>
      </c>
      <c r="Y804" s="116">
        <f t="shared" si="116"/>
        <v>0.39207909699465032</v>
      </c>
    </row>
    <row r="805" spans="3:25" ht="34.9">
      <c r="C805" s="114">
        <v>796</v>
      </c>
      <c r="D805" s="104" t="s">
        <v>1294</v>
      </c>
      <c r="E805" s="104" t="s">
        <v>1295</v>
      </c>
      <c r="F805" s="104" t="s">
        <v>1328</v>
      </c>
      <c r="G805" s="93" t="s">
        <v>147</v>
      </c>
      <c r="H805" s="140">
        <v>1</v>
      </c>
      <c r="I805" s="105">
        <v>832405</v>
      </c>
      <c r="J805" s="150">
        <v>839507.8843889141</v>
      </c>
      <c r="K805" s="150">
        <v>973829.14589114022</v>
      </c>
      <c r="L805" s="146">
        <v>214200</v>
      </c>
      <c r="M805" s="149"/>
      <c r="N805" s="105">
        <v>622870.50930644805</v>
      </c>
      <c r="O805" s="106">
        <v>530265.20505324705</v>
      </c>
      <c r="P805" s="107">
        <f t="shared" si="108"/>
        <v>6</v>
      </c>
      <c r="Q805" s="108">
        <f t="shared" si="110"/>
        <v>668846</v>
      </c>
      <c r="R805" s="109">
        <f t="shared" si="111"/>
        <v>668846</v>
      </c>
      <c r="S805" s="110">
        <f t="shared" si="109"/>
        <v>250636.89284497808</v>
      </c>
      <c r="T805" s="111">
        <f t="shared" si="112"/>
        <v>37.473034576715428</v>
      </c>
      <c r="U805" s="112">
        <f t="shared" si="113"/>
        <v>62.526965423284572</v>
      </c>
      <c r="V805" s="113" t="str">
        <f t="shared" si="114"/>
        <v>BAJO</v>
      </c>
      <c r="X805" s="116">
        <f t="shared" si="115"/>
        <v>0.56978996937280346</v>
      </c>
      <c r="Y805" s="116">
        <f t="shared" si="116"/>
        <v>0.24453910167661913</v>
      </c>
    </row>
    <row r="806" spans="3:25" ht="34.9">
      <c r="C806" s="103">
        <v>797</v>
      </c>
      <c r="D806" s="104" t="s">
        <v>1294</v>
      </c>
      <c r="E806" s="104" t="s">
        <v>1295</v>
      </c>
      <c r="F806" s="104" t="s">
        <v>1329</v>
      </c>
      <c r="G806" s="93" t="s">
        <v>147</v>
      </c>
      <c r="H806" s="140">
        <v>1</v>
      </c>
      <c r="I806" s="105">
        <v>13879208</v>
      </c>
      <c r="J806" s="150">
        <v>14186031.434120854</v>
      </c>
      <c r="K806" s="150">
        <v>16455796.463580189</v>
      </c>
      <c r="L806" s="146">
        <v>4165000</v>
      </c>
      <c r="M806" s="149"/>
      <c r="N806" s="105">
        <v>10384066.380478619</v>
      </c>
      <c r="O806" s="106">
        <v>8840379.9803716857</v>
      </c>
      <c r="P806" s="107">
        <f t="shared" si="108"/>
        <v>6</v>
      </c>
      <c r="Q806" s="108">
        <f t="shared" si="110"/>
        <v>11318414</v>
      </c>
      <c r="R806" s="109">
        <f t="shared" si="111"/>
        <v>11318414</v>
      </c>
      <c r="S806" s="110">
        <f t="shared" si="109"/>
        <v>4069368.9962930577</v>
      </c>
      <c r="T806" s="111">
        <f t="shared" si="112"/>
        <v>35.953526671608387</v>
      </c>
      <c r="U806" s="112">
        <f t="shared" si="113"/>
        <v>64.046473328391613</v>
      </c>
      <c r="V806" s="113" t="str">
        <f t="shared" si="114"/>
        <v>BAJO</v>
      </c>
      <c r="X806" s="116">
        <f t="shared" si="115"/>
        <v>0.56997866956126708</v>
      </c>
      <c r="Y806" s="116">
        <f t="shared" si="116"/>
        <v>0.22625025025591042</v>
      </c>
    </row>
    <row r="807" spans="3:25" ht="52.15">
      <c r="C807" s="114">
        <v>798</v>
      </c>
      <c r="D807" s="104" t="s">
        <v>1294</v>
      </c>
      <c r="E807" s="104" t="s">
        <v>1295</v>
      </c>
      <c r="F807" s="104" t="s">
        <v>1330</v>
      </c>
      <c r="G807" s="93" t="s">
        <v>147</v>
      </c>
      <c r="H807" s="140">
        <v>1</v>
      </c>
      <c r="I807" s="105">
        <v>397222</v>
      </c>
      <c r="J807" s="150">
        <v>422195.20699681959</v>
      </c>
      <c r="K807" s="150">
        <v>489746.44011631072</v>
      </c>
      <c r="L807" s="150">
        <v>535500</v>
      </c>
      <c r="M807" s="149"/>
      <c r="N807" s="105">
        <v>331066.25590516289</v>
      </c>
      <c r="O807" s="106">
        <v>253045.95239089581</v>
      </c>
      <c r="P807" s="107">
        <f t="shared" si="108"/>
        <v>6</v>
      </c>
      <c r="Q807" s="108">
        <f t="shared" si="110"/>
        <v>404796</v>
      </c>
      <c r="R807" s="109">
        <f t="shared" si="111"/>
        <v>404796</v>
      </c>
      <c r="S807" s="110">
        <f t="shared" si="109"/>
        <v>94096.017349057627</v>
      </c>
      <c r="T807" s="111">
        <f t="shared" si="112"/>
        <v>23.245293270945766</v>
      </c>
      <c r="U807" s="112">
        <f t="shared" si="113"/>
        <v>76.754706729054234</v>
      </c>
      <c r="V807" s="113" t="str">
        <f t="shared" si="114"/>
        <v>ALTO</v>
      </c>
      <c r="X807" s="116">
        <f t="shared" si="115"/>
        <v>0.569762314895227</v>
      </c>
      <c r="Y807" s="116">
        <f t="shared" si="116"/>
        <v>-1.8710659196237118E-2</v>
      </c>
    </row>
    <row r="808" spans="3:25" ht="52.15">
      <c r="C808" s="103">
        <v>799</v>
      </c>
      <c r="D808" s="104" t="s">
        <v>1294</v>
      </c>
      <c r="E808" s="104" t="s">
        <v>1295</v>
      </c>
      <c r="F808" s="104" t="s">
        <v>1331</v>
      </c>
      <c r="G808" s="93" t="s">
        <v>147</v>
      </c>
      <c r="H808" s="140">
        <v>1</v>
      </c>
      <c r="I808" s="105">
        <v>411621</v>
      </c>
      <c r="J808" s="150">
        <v>387030.68382553384</v>
      </c>
      <c r="K808" s="150">
        <v>448955.59323761921</v>
      </c>
      <c r="L808" s="150">
        <v>535500</v>
      </c>
      <c r="M808" s="149">
        <v>553304.25988187187</v>
      </c>
      <c r="N808" s="105">
        <v>348930.39720806561</v>
      </c>
      <c r="O808" s="106">
        <v>262182.14366256003</v>
      </c>
      <c r="P808" s="107">
        <f t="shared" si="108"/>
        <v>7</v>
      </c>
      <c r="Q808" s="108">
        <f t="shared" si="110"/>
        <v>421075</v>
      </c>
      <c r="R808" s="109">
        <f t="shared" si="111"/>
        <v>421075</v>
      </c>
      <c r="S808" s="110">
        <f t="shared" si="109"/>
        <v>94909.853740973456</v>
      </c>
      <c r="T808" s="111">
        <f t="shared" si="112"/>
        <v>22.539892831674514</v>
      </c>
      <c r="U808" s="112">
        <f t="shared" si="113"/>
        <v>77.460107168325493</v>
      </c>
      <c r="V808" s="113" t="str">
        <f t="shared" si="114"/>
        <v>ALTO</v>
      </c>
      <c r="X808" s="116">
        <f t="shared" si="115"/>
        <v>0.56998106068495025</v>
      </c>
      <c r="Y808" s="116">
        <f t="shared" si="116"/>
        <v>-2.2452057234459418E-2</v>
      </c>
    </row>
    <row r="809" spans="3:25" ht="34.9">
      <c r="C809" s="114">
        <v>800</v>
      </c>
      <c r="D809" s="104" t="s">
        <v>1294</v>
      </c>
      <c r="E809" s="104" t="s">
        <v>1295</v>
      </c>
      <c r="F809" s="104" t="s">
        <v>1332</v>
      </c>
      <c r="G809" s="93" t="s">
        <v>147</v>
      </c>
      <c r="H809" s="140">
        <v>1</v>
      </c>
      <c r="I809" s="105">
        <v>56882</v>
      </c>
      <c r="J809" s="150">
        <v>52664.55009541117</v>
      </c>
      <c r="K809" s="150">
        <v>61090.87811067696</v>
      </c>
      <c r="L809" s="146">
        <v>297500</v>
      </c>
      <c r="M809" s="149"/>
      <c r="N809" s="105">
        <v>42558.278772435195</v>
      </c>
      <c r="O809" s="106">
        <v>36230.639381916895</v>
      </c>
      <c r="P809" s="107">
        <f t="shared" si="108"/>
        <v>6</v>
      </c>
      <c r="Q809" s="108">
        <f t="shared" si="110"/>
        <v>91154</v>
      </c>
      <c r="R809" s="109">
        <f t="shared" si="111"/>
        <v>91154</v>
      </c>
      <c r="S809" s="110">
        <f t="shared" si="109"/>
        <v>92661.202249542548</v>
      </c>
      <c r="T809" s="111">
        <f t="shared" si="112"/>
        <v>101.65346803161961</v>
      </c>
      <c r="U809" s="112">
        <f t="shared" si="113"/>
        <v>-1.6534680316196102</v>
      </c>
      <c r="V809" s="113" t="str">
        <f t="shared" si="114"/>
        <v>BAJO</v>
      </c>
      <c r="X809" s="116">
        <f t="shared" si="115"/>
        <v>0.56999713420432829</v>
      </c>
      <c r="Y809" s="116">
        <f t="shared" si="116"/>
        <v>-0.37597911227154046</v>
      </c>
    </row>
    <row r="810" spans="3:25" ht="34.9">
      <c r="C810" s="103">
        <v>801</v>
      </c>
      <c r="D810" s="104" t="s">
        <v>1294</v>
      </c>
      <c r="E810" s="104" t="s">
        <v>1295</v>
      </c>
      <c r="F810" s="104" t="s">
        <v>1333</v>
      </c>
      <c r="G810" s="93" t="s">
        <v>147</v>
      </c>
      <c r="H810" s="140">
        <v>1</v>
      </c>
      <c r="I810" s="105">
        <v>422926</v>
      </c>
      <c r="J810" s="150">
        <v>380329.17260336207</v>
      </c>
      <c r="K810" s="150">
        <v>441181.84021990001</v>
      </c>
      <c r="L810" s="150">
        <v>416500</v>
      </c>
      <c r="M810" s="149"/>
      <c r="N810" s="105">
        <v>316428.55450919567</v>
      </c>
      <c r="O810" s="106">
        <v>269395.97410732933</v>
      </c>
      <c r="P810" s="107">
        <f t="shared" si="108"/>
        <v>6</v>
      </c>
      <c r="Q810" s="108">
        <f t="shared" si="110"/>
        <v>374460</v>
      </c>
      <c r="R810" s="109">
        <f t="shared" si="111"/>
        <v>374460</v>
      </c>
      <c r="S810" s="110">
        <f t="shared" si="109"/>
        <v>61925.579135375512</v>
      </c>
      <c r="T810" s="111">
        <f t="shared" si="112"/>
        <v>16.537301483569809</v>
      </c>
      <c r="U810" s="112">
        <f t="shared" si="113"/>
        <v>83.462698516430194</v>
      </c>
      <c r="V810" s="113" t="str">
        <f t="shared" si="114"/>
        <v>ALTO</v>
      </c>
      <c r="X810" s="116">
        <f t="shared" si="115"/>
        <v>0.56990467805396083</v>
      </c>
      <c r="Y810" s="116">
        <f t="shared" si="116"/>
        <v>0.12942904449073334</v>
      </c>
    </row>
    <row r="811" spans="3:25" ht="34.9">
      <c r="C811" s="114">
        <v>802</v>
      </c>
      <c r="D811" s="104" t="s">
        <v>1294</v>
      </c>
      <c r="E811" s="104" t="s">
        <v>1295</v>
      </c>
      <c r="F811" s="104" t="s">
        <v>1334</v>
      </c>
      <c r="G811" s="93" t="s">
        <v>147</v>
      </c>
      <c r="H811" s="140">
        <v>1</v>
      </c>
      <c r="I811" s="105">
        <v>460649</v>
      </c>
      <c r="J811" s="150">
        <v>452020.61408450699</v>
      </c>
      <c r="K811" s="150">
        <v>524343.91233802808</v>
      </c>
      <c r="L811" s="150">
        <v>297500</v>
      </c>
      <c r="M811" s="149"/>
      <c r="N811" s="105">
        <v>409981.3445380014</v>
      </c>
      <c r="O811" s="106">
        <v>293447.6059720192</v>
      </c>
      <c r="P811" s="107">
        <f t="shared" si="108"/>
        <v>6</v>
      </c>
      <c r="Q811" s="108">
        <f t="shared" si="110"/>
        <v>406324</v>
      </c>
      <c r="R811" s="109">
        <f t="shared" si="111"/>
        <v>406324</v>
      </c>
      <c r="S811" s="110">
        <f t="shared" si="109"/>
        <v>85210.724428234695</v>
      </c>
      <c r="T811" s="111">
        <f t="shared" si="112"/>
        <v>20.971127580018582</v>
      </c>
      <c r="U811" s="112">
        <f t="shared" si="113"/>
        <v>79.028872419981411</v>
      </c>
      <c r="V811" s="113" t="str">
        <f t="shared" si="114"/>
        <v>ALTO</v>
      </c>
      <c r="X811" s="116">
        <f t="shared" si="115"/>
        <v>0.5697827844740494</v>
      </c>
      <c r="Y811" s="116">
        <f t="shared" si="116"/>
        <v>0.13369872318642265</v>
      </c>
    </row>
    <row r="812" spans="3:25" ht="34.9">
      <c r="C812" s="103">
        <v>803</v>
      </c>
      <c r="D812" s="104" t="s">
        <v>1294</v>
      </c>
      <c r="E812" s="104" t="s">
        <v>1295</v>
      </c>
      <c r="F812" s="104" t="s">
        <v>1335</v>
      </c>
      <c r="G812" s="93" t="s">
        <v>147</v>
      </c>
      <c r="H812" s="140">
        <v>1</v>
      </c>
      <c r="I812" s="105">
        <v>1455251</v>
      </c>
      <c r="J812" s="150">
        <v>1447739.9886324396</v>
      </c>
      <c r="K812" s="150">
        <v>1679378.3868136301</v>
      </c>
      <c r="L812" s="150">
        <v>1011500</v>
      </c>
      <c r="M812" s="149"/>
      <c r="N812" s="105">
        <v>1212806.19047197</v>
      </c>
      <c r="O812" s="106">
        <v>926983.84861140116</v>
      </c>
      <c r="P812" s="107">
        <f t="shared" si="108"/>
        <v>6</v>
      </c>
      <c r="Q812" s="108">
        <f t="shared" si="110"/>
        <v>1288943</v>
      </c>
      <c r="R812" s="109">
        <f t="shared" si="111"/>
        <v>1288943</v>
      </c>
      <c r="S812" s="110">
        <f t="shared" si="109"/>
        <v>264291.65866102342</v>
      </c>
      <c r="T812" s="111">
        <f t="shared" si="112"/>
        <v>20.50452647332143</v>
      </c>
      <c r="U812" s="112">
        <f t="shared" si="113"/>
        <v>79.495473526678566</v>
      </c>
      <c r="V812" s="113" t="str">
        <f t="shared" si="114"/>
        <v>ALTO</v>
      </c>
      <c r="X812" s="116">
        <f t="shared" si="115"/>
        <v>0.56987740636466311</v>
      </c>
      <c r="Y812" s="116">
        <f t="shared" si="116"/>
        <v>0.12902665207072772</v>
      </c>
    </row>
    <row r="813" spans="3:25" ht="34.9">
      <c r="C813" s="114">
        <v>804</v>
      </c>
      <c r="D813" s="104" t="s">
        <v>1294</v>
      </c>
      <c r="E813" s="104" t="s">
        <v>1295</v>
      </c>
      <c r="F813" s="104" t="s">
        <v>1336</v>
      </c>
      <c r="G813" s="93" t="s">
        <v>147</v>
      </c>
      <c r="H813" s="140">
        <v>1</v>
      </c>
      <c r="I813" s="105">
        <v>124117</v>
      </c>
      <c r="J813" s="150">
        <v>120084.69870967742</v>
      </c>
      <c r="K813" s="150">
        <v>139298.25050322581</v>
      </c>
      <c r="L813" s="150">
        <v>53550</v>
      </c>
      <c r="M813" s="149"/>
      <c r="N813" s="105">
        <v>92910.295501883462</v>
      </c>
      <c r="O813" s="106">
        <v>79112.116308206314</v>
      </c>
      <c r="P813" s="107">
        <f t="shared" si="108"/>
        <v>6</v>
      </c>
      <c r="Q813" s="108">
        <f t="shared" si="110"/>
        <v>101512</v>
      </c>
      <c r="R813" s="109">
        <f t="shared" si="111"/>
        <v>101512</v>
      </c>
      <c r="S813" s="110">
        <f t="shared" si="109"/>
        <v>29325.271931419029</v>
      </c>
      <c r="T813" s="111">
        <f t="shared" si="112"/>
        <v>28.8884781419133</v>
      </c>
      <c r="U813" s="112">
        <f t="shared" si="113"/>
        <v>71.111521858086704</v>
      </c>
      <c r="V813" s="113" t="str">
        <f t="shared" si="114"/>
        <v>ALTO</v>
      </c>
      <c r="X813" s="116">
        <f t="shared" si="115"/>
        <v>0.56887472857460797</v>
      </c>
      <c r="Y813" s="116">
        <f t="shared" si="116"/>
        <v>0.22268303254787611</v>
      </c>
    </row>
    <row r="814" spans="3:25" ht="52.15">
      <c r="C814" s="103">
        <v>805</v>
      </c>
      <c r="D814" s="104" t="s">
        <v>1294</v>
      </c>
      <c r="E814" s="104" t="s">
        <v>1295</v>
      </c>
      <c r="F814" s="104" t="s">
        <v>1337</v>
      </c>
      <c r="G814" s="93" t="s">
        <v>147</v>
      </c>
      <c r="H814" s="140">
        <v>1</v>
      </c>
      <c r="I814" s="105">
        <v>507297</v>
      </c>
      <c r="J814" s="150">
        <v>518446.58246251702</v>
      </c>
      <c r="K814" s="150">
        <v>601398.0356565197</v>
      </c>
      <c r="L814" s="150">
        <v>714000</v>
      </c>
      <c r="M814" s="149"/>
      <c r="N814" s="105">
        <v>410456.23179703084</v>
      </c>
      <c r="O814" s="106">
        <v>323124.74253497599</v>
      </c>
      <c r="P814" s="107">
        <f t="shared" si="108"/>
        <v>6</v>
      </c>
      <c r="Q814" s="108">
        <f t="shared" si="110"/>
        <v>512454</v>
      </c>
      <c r="R814" s="109">
        <f t="shared" si="111"/>
        <v>512454</v>
      </c>
      <c r="S814" s="110">
        <f t="shared" si="109"/>
        <v>125726.85323002929</v>
      </c>
      <c r="T814" s="111">
        <f t="shared" si="112"/>
        <v>24.534271023356101</v>
      </c>
      <c r="U814" s="112">
        <f t="shared" si="113"/>
        <v>75.465728976643902</v>
      </c>
      <c r="V814" s="113" t="str">
        <f t="shared" si="114"/>
        <v>ALTO</v>
      </c>
      <c r="X814" s="116">
        <f t="shared" si="115"/>
        <v>0.56997262425698847</v>
      </c>
      <c r="Y814" s="116">
        <f t="shared" si="116"/>
        <v>-1.0063342270720884E-2</v>
      </c>
    </row>
    <row r="815" spans="3:25">
      <c r="C815" s="114">
        <v>806</v>
      </c>
      <c r="D815" s="104" t="s">
        <v>1339</v>
      </c>
      <c r="E815" s="104" t="s">
        <v>1339</v>
      </c>
      <c r="F815" s="104" t="s">
        <v>1340</v>
      </c>
      <c r="G815" s="93" t="s">
        <v>18</v>
      </c>
      <c r="H815" s="140">
        <v>1</v>
      </c>
      <c r="I815" s="105">
        <v>1096466</v>
      </c>
      <c r="J815" s="150">
        <v>1150640.8851658336</v>
      </c>
      <c r="K815" s="150">
        <v>1334743.4267923671</v>
      </c>
      <c r="L815" s="150">
        <v>773500</v>
      </c>
      <c r="M815" s="149"/>
      <c r="N815" s="105">
        <v>774247.80675825395</v>
      </c>
      <c r="O815" s="106">
        <v>698427.53434955108</v>
      </c>
      <c r="P815" s="107">
        <f t="shared" si="108"/>
        <v>6</v>
      </c>
      <c r="Q815" s="108">
        <f t="shared" si="110"/>
        <v>971338</v>
      </c>
      <c r="R815" s="109">
        <f t="shared" si="111"/>
        <v>971338</v>
      </c>
      <c r="S815" s="110">
        <f t="shared" si="109"/>
        <v>235348.8849954574</v>
      </c>
      <c r="T815" s="111">
        <f t="shared" si="112"/>
        <v>24.229350133059491</v>
      </c>
      <c r="U815" s="112">
        <f t="shared" si="113"/>
        <v>75.770649866940516</v>
      </c>
      <c r="V815" s="113" t="str">
        <f t="shared" si="114"/>
        <v>ALTO</v>
      </c>
      <c r="X815" s="116">
        <f t="shared" si="115"/>
        <v>0.56990660601767951</v>
      </c>
      <c r="Y815" s="116">
        <f t="shared" si="116"/>
        <v>0.1288202458876313</v>
      </c>
    </row>
    <row r="816" spans="3:25" ht="52.15">
      <c r="C816" s="103">
        <v>807</v>
      </c>
      <c r="D816" s="104" t="s">
        <v>1339</v>
      </c>
      <c r="E816" s="104" t="s">
        <v>1339</v>
      </c>
      <c r="F816" s="104" t="s">
        <v>1341</v>
      </c>
      <c r="G816" s="93" t="s">
        <v>18</v>
      </c>
      <c r="H816" s="140">
        <v>1</v>
      </c>
      <c r="I816" s="105">
        <v>782306</v>
      </c>
      <c r="J816" s="150">
        <v>735697.05697864597</v>
      </c>
      <c r="K816" s="150">
        <v>853408.58609522937</v>
      </c>
      <c r="L816" s="150">
        <v>773500</v>
      </c>
      <c r="M816" s="149"/>
      <c r="N816" s="105">
        <v>561875.43106580991</v>
      </c>
      <c r="O816" s="106">
        <v>498340.52119440387</v>
      </c>
      <c r="P816" s="107">
        <f t="shared" si="108"/>
        <v>6</v>
      </c>
      <c r="Q816" s="108">
        <f t="shared" si="110"/>
        <v>700855</v>
      </c>
      <c r="R816" s="109">
        <f t="shared" si="111"/>
        <v>700855</v>
      </c>
      <c r="S816" s="110">
        <f t="shared" si="109"/>
        <v>126968.21235850675</v>
      </c>
      <c r="T816" s="111">
        <f t="shared" si="112"/>
        <v>18.116188421072369</v>
      </c>
      <c r="U816" s="112">
        <f t="shared" si="113"/>
        <v>81.883811578927634</v>
      </c>
      <c r="V816" s="113" t="str">
        <f t="shared" si="114"/>
        <v>ALTO</v>
      </c>
      <c r="X816" s="116">
        <f t="shared" si="115"/>
        <v>0.56982217325012685</v>
      </c>
      <c r="Y816" s="116">
        <f t="shared" si="116"/>
        <v>0.11621662112705196</v>
      </c>
    </row>
    <row r="817" spans="3:25" ht="52.15">
      <c r="C817" s="114">
        <v>808</v>
      </c>
      <c r="D817" s="104" t="s">
        <v>1339</v>
      </c>
      <c r="E817" s="104" t="s">
        <v>1339</v>
      </c>
      <c r="F817" s="104" t="s">
        <v>1342</v>
      </c>
      <c r="G817" s="93" t="s">
        <v>18</v>
      </c>
      <c r="H817" s="140">
        <v>1</v>
      </c>
      <c r="I817" s="105">
        <v>1113959</v>
      </c>
      <c r="J817" s="150">
        <v>1199338.5333802816</v>
      </c>
      <c r="K817" s="150">
        <v>1391232.6987211264</v>
      </c>
      <c r="L817" s="150">
        <v>773500</v>
      </c>
      <c r="M817" s="149">
        <v>1440702.1744661517</v>
      </c>
      <c r="N817" s="105">
        <v>792656.67168180819</v>
      </c>
      <c r="O817" s="106">
        <v>709605.5427020255</v>
      </c>
      <c r="P817" s="107">
        <f t="shared" si="108"/>
        <v>7</v>
      </c>
      <c r="Q817" s="108">
        <f t="shared" si="110"/>
        <v>1060142</v>
      </c>
      <c r="R817" s="109">
        <f t="shared" si="111"/>
        <v>1060142</v>
      </c>
      <c r="S817" s="110">
        <f t="shared" si="109"/>
        <v>281147.36514298216</v>
      </c>
      <c r="T817" s="111">
        <f t="shared" si="112"/>
        <v>26.519783683976499</v>
      </c>
      <c r="U817" s="112">
        <f t="shared" si="113"/>
        <v>73.480216316023501</v>
      </c>
      <c r="V817" s="113" t="str">
        <f t="shared" si="114"/>
        <v>ALTO</v>
      </c>
      <c r="X817" s="116">
        <f t="shared" si="115"/>
        <v>0.56982849338843011</v>
      </c>
      <c r="Y817" s="116">
        <f t="shared" si="116"/>
        <v>5.0763954262730844E-2</v>
      </c>
    </row>
    <row r="818" spans="3:25" ht="34.9">
      <c r="C818" s="103">
        <v>809</v>
      </c>
      <c r="D818" s="104" t="s">
        <v>1339</v>
      </c>
      <c r="E818" s="104" t="s">
        <v>1339</v>
      </c>
      <c r="F818" s="104" t="s">
        <v>1343</v>
      </c>
      <c r="G818" s="93" t="s">
        <v>18</v>
      </c>
      <c r="H818" s="140">
        <v>1</v>
      </c>
      <c r="I818" s="105">
        <v>391153</v>
      </c>
      <c r="J818" s="150">
        <v>394367.97944570647</v>
      </c>
      <c r="K818" s="150">
        <v>457466.85615701944</v>
      </c>
      <c r="L818" s="150">
        <v>535500</v>
      </c>
      <c r="M818" s="149"/>
      <c r="N818" s="105">
        <v>280909.78098825616</v>
      </c>
      <c r="O818" s="106">
        <v>249161.41198580081</v>
      </c>
      <c r="P818" s="107">
        <f t="shared" si="108"/>
        <v>6</v>
      </c>
      <c r="Q818" s="108">
        <f t="shared" si="110"/>
        <v>384760</v>
      </c>
      <c r="R818" s="109">
        <f t="shared" si="111"/>
        <v>384760</v>
      </c>
      <c r="S818" s="110">
        <f t="shared" si="109"/>
        <v>97735.922524542999</v>
      </c>
      <c r="T818" s="111">
        <f t="shared" si="112"/>
        <v>25.401788783798473</v>
      </c>
      <c r="U818" s="112">
        <f t="shared" si="113"/>
        <v>74.59821121620152</v>
      </c>
      <c r="V818" s="113" t="str">
        <f t="shared" si="114"/>
        <v>ALTO</v>
      </c>
      <c r="X818" s="116">
        <f t="shared" si="115"/>
        <v>0.56987792324074249</v>
      </c>
      <c r="Y818" s="116">
        <f t="shared" si="116"/>
        <v>1.6615552552240356E-2</v>
      </c>
    </row>
    <row r="819" spans="3:25" ht="34.9">
      <c r="C819" s="114">
        <v>810</v>
      </c>
      <c r="D819" s="104" t="s">
        <v>1339</v>
      </c>
      <c r="E819" s="104" t="s">
        <v>1339</v>
      </c>
      <c r="F819" s="104" t="s">
        <v>1344</v>
      </c>
      <c r="G819" s="93" t="s">
        <v>18</v>
      </c>
      <c r="H819" s="140">
        <v>1</v>
      </c>
      <c r="I819" s="105">
        <v>1227247</v>
      </c>
      <c r="J819" s="150">
        <v>1204239.4737301224</v>
      </c>
      <c r="K819" s="150">
        <v>1396917.7895269424</v>
      </c>
      <c r="L819" s="146">
        <v>416500</v>
      </c>
      <c r="M819" s="149"/>
      <c r="N819" s="105">
        <v>827840.23066696222</v>
      </c>
      <c r="O819" s="106">
        <v>781742.74107329303</v>
      </c>
      <c r="P819" s="107">
        <f t="shared" si="108"/>
        <v>6</v>
      </c>
      <c r="Q819" s="108">
        <f t="shared" si="110"/>
        <v>975748</v>
      </c>
      <c r="R819" s="109">
        <f t="shared" si="111"/>
        <v>975748</v>
      </c>
      <c r="S819" s="110">
        <f t="shared" si="109"/>
        <v>332945.73291622376</v>
      </c>
      <c r="T819" s="111">
        <f t="shared" si="112"/>
        <v>34.122102521985568</v>
      </c>
      <c r="U819" s="112">
        <f t="shared" si="113"/>
        <v>65.877897478014432</v>
      </c>
      <c r="V819" s="113" t="str">
        <f t="shared" si="114"/>
        <v>BAJO</v>
      </c>
      <c r="X819" s="116">
        <f t="shared" si="115"/>
        <v>0.56988601942763462</v>
      </c>
      <c r="Y819" s="116">
        <f t="shared" si="116"/>
        <v>0.25774995183182542</v>
      </c>
    </row>
    <row r="820" spans="3:25" ht="34.9">
      <c r="C820" s="103">
        <v>811</v>
      </c>
      <c r="D820" s="104" t="s">
        <v>1339</v>
      </c>
      <c r="E820" s="104" t="s">
        <v>1339</v>
      </c>
      <c r="F820" s="104" t="s">
        <v>1345</v>
      </c>
      <c r="G820" s="93" t="s">
        <v>18</v>
      </c>
      <c r="H820" s="140">
        <v>1</v>
      </c>
      <c r="I820" s="105">
        <v>1298528</v>
      </c>
      <c r="J820" s="150">
        <v>1344927.023607451</v>
      </c>
      <c r="K820" s="150">
        <v>1560115.347384643</v>
      </c>
      <c r="L820" s="146">
        <v>5355000</v>
      </c>
      <c r="M820" s="149"/>
      <c r="N820" s="105">
        <v>868261.51677376474</v>
      </c>
      <c r="O820" s="106">
        <v>827156.02693673002</v>
      </c>
      <c r="P820" s="107">
        <f t="shared" si="108"/>
        <v>6</v>
      </c>
      <c r="Q820" s="108">
        <f t="shared" si="110"/>
        <v>1875665</v>
      </c>
      <c r="R820" s="109">
        <f t="shared" si="111"/>
        <v>1875665</v>
      </c>
      <c r="S820" s="110">
        <f t="shared" si="109"/>
        <v>1577674.7862204656</v>
      </c>
      <c r="T820" s="111">
        <f t="shared" si="112"/>
        <v>84.112823250445331</v>
      </c>
      <c r="U820" s="112">
        <f t="shared" si="113"/>
        <v>15.887176749554669</v>
      </c>
      <c r="V820" s="113" t="str">
        <f t="shared" si="114"/>
        <v>BAJO</v>
      </c>
      <c r="X820" s="116">
        <f t="shared" si="115"/>
        <v>0.569870686681614</v>
      </c>
      <c r="Y820" s="116">
        <f t="shared" si="116"/>
        <v>-0.30769727003489428</v>
      </c>
    </row>
    <row r="821" spans="3:25" ht="52.15">
      <c r="C821" s="114">
        <v>812</v>
      </c>
      <c r="D821" s="104" t="s">
        <v>1339</v>
      </c>
      <c r="E821" s="104" t="s">
        <v>1339</v>
      </c>
      <c r="F821" s="104" t="s">
        <v>1347</v>
      </c>
      <c r="G821" s="93" t="s">
        <v>18</v>
      </c>
      <c r="H821" s="140">
        <v>1</v>
      </c>
      <c r="I821" s="105">
        <v>1859375</v>
      </c>
      <c r="J821" s="150">
        <v>2052485.0977510221</v>
      </c>
      <c r="K821" s="150">
        <v>2380882.7133911853</v>
      </c>
      <c r="L821" s="150">
        <v>2142000</v>
      </c>
      <c r="M821" s="149"/>
      <c r="N821" s="105">
        <v>1294416.962663417</v>
      </c>
      <c r="O821" s="106">
        <v>1184392.1664230528</v>
      </c>
      <c r="P821" s="107">
        <f t="shared" si="108"/>
        <v>6</v>
      </c>
      <c r="Q821" s="108">
        <f t="shared" si="110"/>
        <v>1818925</v>
      </c>
      <c r="R821" s="109">
        <f t="shared" si="111"/>
        <v>1818925</v>
      </c>
      <c r="S821" s="110">
        <f t="shared" si="109"/>
        <v>438577.44415772788</v>
      </c>
      <c r="T821" s="111">
        <f t="shared" si="112"/>
        <v>24.111903688042545</v>
      </c>
      <c r="U821" s="112">
        <f t="shared" si="113"/>
        <v>75.888096311957455</v>
      </c>
      <c r="V821" s="113" t="str">
        <f t="shared" si="114"/>
        <v>ALTO</v>
      </c>
      <c r="X821" s="116">
        <f t="shared" si="115"/>
        <v>0.56989809010257353</v>
      </c>
      <c r="Y821" s="116">
        <f t="shared" si="116"/>
        <v>2.2238410049892108E-2</v>
      </c>
    </row>
    <row r="822" spans="3:25" ht="52.15">
      <c r="C822" s="103">
        <v>813</v>
      </c>
      <c r="D822" s="104" t="s">
        <v>1339</v>
      </c>
      <c r="E822" s="104" t="s">
        <v>1339</v>
      </c>
      <c r="F822" s="104" t="s">
        <v>1348</v>
      </c>
      <c r="G822" s="93" t="s">
        <v>18</v>
      </c>
      <c r="H822" s="140">
        <v>1</v>
      </c>
      <c r="I822" s="105">
        <v>1936487</v>
      </c>
      <c r="J822" s="150">
        <v>2111196.9639254883</v>
      </c>
      <c r="K822" s="150">
        <v>2448988.4781535659</v>
      </c>
      <c r="L822" s="150">
        <v>2142000</v>
      </c>
      <c r="M822" s="149"/>
      <c r="N822" s="105">
        <v>1390749.2398847775</v>
      </c>
      <c r="O822" s="106">
        <v>1233485.3685529339</v>
      </c>
      <c r="P822" s="107">
        <f t="shared" si="108"/>
        <v>6</v>
      </c>
      <c r="Q822" s="108">
        <f t="shared" si="110"/>
        <v>1877151</v>
      </c>
      <c r="R822" s="109">
        <f t="shared" si="111"/>
        <v>1877151</v>
      </c>
      <c r="S822" s="110">
        <f t="shared" si="109"/>
        <v>429405.30304460844</v>
      </c>
      <c r="T822" s="111">
        <f t="shared" si="112"/>
        <v>22.875373533861072</v>
      </c>
      <c r="U822" s="112">
        <f t="shared" si="113"/>
        <v>77.12462646613892</v>
      </c>
      <c r="V822" s="113" t="str">
        <f t="shared" si="114"/>
        <v>ALTO</v>
      </c>
      <c r="X822" s="116">
        <f t="shared" si="115"/>
        <v>0.56993106636667612</v>
      </c>
      <c r="Y822" s="116">
        <f t="shared" si="116"/>
        <v>3.1609604128810094E-2</v>
      </c>
    </row>
    <row r="823" spans="3:25" ht="52.15">
      <c r="C823" s="114">
        <v>814</v>
      </c>
      <c r="D823" s="104" t="s">
        <v>1339</v>
      </c>
      <c r="E823" s="104" t="s">
        <v>1339</v>
      </c>
      <c r="F823" s="104" t="s">
        <v>1349</v>
      </c>
      <c r="G823" s="93" t="s">
        <v>18</v>
      </c>
      <c r="H823" s="140">
        <v>1</v>
      </c>
      <c r="I823" s="105">
        <v>2169013</v>
      </c>
      <c r="J823" s="150">
        <v>2423843.3279509312</v>
      </c>
      <c r="K823" s="150">
        <v>2811658.2604230796</v>
      </c>
      <c r="L823" s="150">
        <v>2142000</v>
      </c>
      <c r="M823" s="149"/>
      <c r="N823" s="105">
        <v>1557755.9150675829</v>
      </c>
      <c r="O823" s="106">
        <v>1381580.1532679056</v>
      </c>
      <c r="P823" s="107">
        <f t="shared" si="108"/>
        <v>6</v>
      </c>
      <c r="Q823" s="108">
        <f t="shared" si="110"/>
        <v>2080975</v>
      </c>
      <c r="R823" s="109">
        <f t="shared" si="111"/>
        <v>2080975</v>
      </c>
      <c r="S823" s="110">
        <f t="shared" si="109"/>
        <v>487483.81510162709</v>
      </c>
      <c r="T823" s="111">
        <f t="shared" si="112"/>
        <v>23.425741063762278</v>
      </c>
      <c r="U823" s="112">
        <f t="shared" si="113"/>
        <v>76.574258936237726</v>
      </c>
      <c r="V823" s="113" t="str">
        <f t="shared" si="114"/>
        <v>ALTO</v>
      </c>
      <c r="X823" s="116">
        <f t="shared" si="115"/>
        <v>0.56995089634832163</v>
      </c>
      <c r="Y823" s="116">
        <f t="shared" si="116"/>
        <v>4.2306130539771024E-2</v>
      </c>
    </row>
    <row r="824" spans="3:25" ht="34.9">
      <c r="C824" s="103">
        <v>815</v>
      </c>
      <c r="D824" s="104" t="s">
        <v>1339</v>
      </c>
      <c r="E824" s="104" t="s">
        <v>1339</v>
      </c>
      <c r="F824" s="104" t="s">
        <v>1350</v>
      </c>
      <c r="G824" s="93" t="s">
        <v>18</v>
      </c>
      <c r="H824" s="140">
        <v>1</v>
      </c>
      <c r="I824" s="105">
        <v>642005</v>
      </c>
      <c r="J824" s="150">
        <v>682405.31416628801</v>
      </c>
      <c r="K824" s="150">
        <v>791590.16443289397</v>
      </c>
      <c r="L824" s="150">
        <v>535500</v>
      </c>
      <c r="M824" s="149"/>
      <c r="N824" s="105">
        <v>489902.07677819638</v>
      </c>
      <c r="O824" s="106">
        <v>408977.28857799125</v>
      </c>
      <c r="P824" s="107">
        <f t="shared" si="108"/>
        <v>6</v>
      </c>
      <c r="Q824" s="108">
        <f t="shared" si="110"/>
        <v>591730</v>
      </c>
      <c r="R824" s="109">
        <f t="shared" si="111"/>
        <v>591730</v>
      </c>
      <c r="S824" s="110">
        <f t="shared" si="109"/>
        <v>127555.8478543527</v>
      </c>
      <c r="T824" s="111">
        <f t="shared" si="112"/>
        <v>21.556427400056226</v>
      </c>
      <c r="U824" s="112">
        <f t="shared" si="113"/>
        <v>78.443572599943778</v>
      </c>
      <c r="V824" s="113" t="str">
        <f t="shared" si="114"/>
        <v>ALTO</v>
      </c>
      <c r="X824" s="116">
        <f t="shared" si="115"/>
        <v>0.5697815451616961</v>
      </c>
      <c r="Y824" s="116">
        <f t="shared" si="116"/>
        <v>8.4962736383147719E-2</v>
      </c>
    </row>
    <row r="825" spans="3:25" ht="156.6">
      <c r="C825" s="114">
        <v>816</v>
      </c>
      <c r="D825" s="104" t="s">
        <v>1339</v>
      </c>
      <c r="E825" s="104" t="s">
        <v>1339</v>
      </c>
      <c r="F825" s="104" t="s">
        <v>1351</v>
      </c>
      <c r="G825" s="93" t="s">
        <v>18</v>
      </c>
      <c r="H825" s="140">
        <v>1</v>
      </c>
      <c r="I825" s="105">
        <v>51170</v>
      </c>
      <c r="J825" s="150">
        <v>48103.594838709672</v>
      </c>
      <c r="K825" s="150">
        <v>55800.170012903218</v>
      </c>
      <c r="L825" s="146">
        <v>1190000</v>
      </c>
      <c r="M825" s="149">
        <v>66646.897319400276</v>
      </c>
      <c r="N825" s="105">
        <v>36133.33350321294</v>
      </c>
      <c r="O825" s="106">
        <v>32639.209229484237</v>
      </c>
      <c r="P825" s="107">
        <f t="shared" si="108"/>
        <v>7</v>
      </c>
      <c r="Q825" s="108">
        <f t="shared" si="110"/>
        <v>211499</v>
      </c>
      <c r="R825" s="109">
        <f t="shared" si="111"/>
        <v>211499</v>
      </c>
      <c r="S825" s="110">
        <f t="shared" si="109"/>
        <v>399613.3582638693</v>
      </c>
      <c r="T825" s="111">
        <f t="shared" si="112"/>
        <v>188.94337952608254</v>
      </c>
      <c r="U825" s="112">
        <f t="shared" si="113"/>
        <v>-88.943379526082538</v>
      </c>
      <c r="V825" s="113" t="str">
        <f t="shared" si="114"/>
        <v>BAJO</v>
      </c>
      <c r="X825" s="116">
        <f t="shared" si="115"/>
        <v>0.56774631518266672</v>
      </c>
      <c r="Y825" s="116">
        <f t="shared" si="116"/>
        <v>-0.75806032179821181</v>
      </c>
    </row>
    <row r="826" spans="3:25" ht="34.9">
      <c r="C826" s="103">
        <v>817</v>
      </c>
      <c r="D826" s="104" t="s">
        <v>1352</v>
      </c>
      <c r="E826" s="104" t="s">
        <v>1358</v>
      </c>
      <c r="F826" s="104" t="s">
        <v>1359</v>
      </c>
      <c r="G826" s="93" t="s">
        <v>18</v>
      </c>
      <c r="H826" s="140">
        <v>1</v>
      </c>
      <c r="I826" s="105">
        <v>468146</v>
      </c>
      <c r="J826" s="150">
        <v>484875.20243525668</v>
      </c>
      <c r="K826" s="150">
        <v>562455.23482489772</v>
      </c>
      <c r="L826" s="150">
        <v>773500</v>
      </c>
      <c r="M826" s="149"/>
      <c r="N826" s="105">
        <v>403863.67925991584</v>
      </c>
      <c r="O826" s="106">
        <v>298184.93130089791</v>
      </c>
      <c r="P826" s="107">
        <f t="shared" si="108"/>
        <v>6</v>
      </c>
      <c r="Q826" s="108">
        <f t="shared" si="110"/>
        <v>498504</v>
      </c>
      <c r="R826" s="109">
        <f t="shared" si="111"/>
        <v>498504</v>
      </c>
      <c r="S826" s="110">
        <f t="shared" si="109"/>
        <v>147141.89995418701</v>
      </c>
      <c r="T826" s="111">
        <f t="shared" si="112"/>
        <v>29.516693939103199</v>
      </c>
      <c r="U826" s="112">
        <f t="shared" si="113"/>
        <v>70.483306060896808</v>
      </c>
      <c r="V826" s="113" t="str">
        <f t="shared" si="114"/>
        <v>ALTO</v>
      </c>
      <c r="X826" s="116">
        <f t="shared" si="115"/>
        <v>0.56998543808907187</v>
      </c>
      <c r="Y826" s="116">
        <f t="shared" si="116"/>
        <v>-6.0898207436650455E-2</v>
      </c>
    </row>
    <row r="827" spans="3:25" ht="34.9">
      <c r="C827" s="114">
        <v>818</v>
      </c>
      <c r="D827" s="104" t="s">
        <v>1352</v>
      </c>
      <c r="E827" s="104" t="s">
        <v>1358</v>
      </c>
      <c r="F827" s="104" t="s">
        <v>120</v>
      </c>
      <c r="G827" s="93" t="s">
        <v>18</v>
      </c>
      <c r="H827" s="140">
        <v>1</v>
      </c>
      <c r="I827" s="138">
        <v>214676</v>
      </c>
      <c r="J827" s="150">
        <v>450886.51218537026</v>
      </c>
      <c r="K827" s="150">
        <v>523028.35413502943</v>
      </c>
      <c r="L827" s="150">
        <v>333200</v>
      </c>
      <c r="M827" s="149">
        <v>616514.48477964557</v>
      </c>
      <c r="N827" s="105">
        <v>401140.06115665857</v>
      </c>
      <c r="O827" s="106">
        <v>305487.24785967846</v>
      </c>
      <c r="P827" s="107">
        <f t="shared" si="108"/>
        <v>7</v>
      </c>
      <c r="Q827" s="108">
        <f t="shared" si="110"/>
        <v>406419</v>
      </c>
      <c r="R827" s="109">
        <f t="shared" si="111"/>
        <v>406419</v>
      </c>
      <c r="S827" s="110">
        <f t="shared" si="109"/>
        <v>126523.12020900131</v>
      </c>
      <c r="T827" s="111">
        <f t="shared" si="112"/>
        <v>31.131202086763</v>
      </c>
      <c r="U827" s="112">
        <f t="shared" si="113"/>
        <v>68.868797913237003</v>
      </c>
      <c r="V827" s="113" t="str">
        <f t="shared" si="114"/>
        <v>BAJO</v>
      </c>
      <c r="X827" s="116">
        <f t="shared" si="115"/>
        <v>-0.29726690228782121</v>
      </c>
      <c r="Y827" s="116">
        <f t="shared" si="116"/>
        <v>-0.47178650604425482</v>
      </c>
    </row>
    <row r="828" spans="3:25" ht="34.9">
      <c r="C828" s="103">
        <v>819</v>
      </c>
      <c r="D828" s="104" t="s">
        <v>1352</v>
      </c>
      <c r="E828" s="104" t="s">
        <v>1358</v>
      </c>
      <c r="F828" s="104" t="s">
        <v>1360</v>
      </c>
      <c r="G828" s="93" t="s">
        <v>18</v>
      </c>
      <c r="H828" s="140">
        <v>1</v>
      </c>
      <c r="I828" s="105">
        <v>198730</v>
      </c>
      <c r="J828" s="150">
        <v>192240.09096774194</v>
      </c>
      <c r="K828" s="150">
        <v>222998.50552258058</v>
      </c>
      <c r="L828" s="150">
        <v>142800</v>
      </c>
      <c r="M828" s="149"/>
      <c r="N828" s="105">
        <v>164674.14070463108</v>
      </c>
      <c r="O828" s="106">
        <v>126647.96283148884</v>
      </c>
      <c r="P828" s="107">
        <f t="shared" si="108"/>
        <v>6</v>
      </c>
      <c r="Q828" s="108">
        <f t="shared" si="110"/>
        <v>174682</v>
      </c>
      <c r="R828" s="109">
        <f t="shared" si="111"/>
        <v>174682</v>
      </c>
      <c r="S828" s="110">
        <f t="shared" si="109"/>
        <v>33279.036109952795</v>
      </c>
      <c r="T828" s="111">
        <f t="shared" si="112"/>
        <v>19.051210834518034</v>
      </c>
      <c r="U828" s="112">
        <f t="shared" si="113"/>
        <v>80.948789165481969</v>
      </c>
      <c r="V828" s="113" t="str">
        <f t="shared" si="114"/>
        <v>ALTO</v>
      </c>
      <c r="X828" s="116">
        <f t="shared" si="115"/>
        <v>0.56915275664101883</v>
      </c>
      <c r="Y828" s="116">
        <f t="shared" si="116"/>
        <v>0.13766730401529637</v>
      </c>
    </row>
    <row r="829" spans="3:25" ht="34.9">
      <c r="C829" s="114">
        <v>820</v>
      </c>
      <c r="D829" s="104" t="s">
        <v>1352</v>
      </c>
      <c r="E829" s="104" t="s">
        <v>1358</v>
      </c>
      <c r="F829" s="104" t="s">
        <v>1362</v>
      </c>
      <c r="G829" s="93" t="s">
        <v>18</v>
      </c>
      <c r="H829" s="140">
        <v>1</v>
      </c>
      <c r="I829" s="105">
        <v>89607</v>
      </c>
      <c r="J829" s="150">
        <v>82961.272258064506</v>
      </c>
      <c r="K829" s="150">
        <v>96235.075819354824</v>
      </c>
      <c r="L829" s="146">
        <v>297500</v>
      </c>
      <c r="M829" s="149"/>
      <c r="N829" s="105">
        <v>67028.939884777312</v>
      </c>
      <c r="O829" s="106">
        <v>57081.286072248906</v>
      </c>
      <c r="P829" s="107">
        <f t="shared" si="108"/>
        <v>6</v>
      </c>
      <c r="Q829" s="108">
        <f t="shared" si="110"/>
        <v>115069</v>
      </c>
      <c r="R829" s="109">
        <f t="shared" si="111"/>
        <v>115069</v>
      </c>
      <c r="S829" s="110">
        <f t="shared" si="109"/>
        <v>82649.287583341356</v>
      </c>
      <c r="T829" s="111">
        <f t="shared" si="112"/>
        <v>71.825850214515953</v>
      </c>
      <c r="U829" s="112">
        <f t="shared" si="113"/>
        <v>28.174149785484047</v>
      </c>
      <c r="V829" s="113" t="str">
        <f t="shared" si="114"/>
        <v>BAJO</v>
      </c>
      <c r="X829" s="116">
        <f t="shared" si="115"/>
        <v>0.56981396471310508</v>
      </c>
      <c r="Y829" s="116">
        <f t="shared" si="116"/>
        <v>-0.22127593009411745</v>
      </c>
    </row>
    <row r="830" spans="3:25" ht="34.9">
      <c r="C830" s="103">
        <v>821</v>
      </c>
      <c r="D830" s="104" t="s">
        <v>1352</v>
      </c>
      <c r="E830" s="104" t="s">
        <v>1358</v>
      </c>
      <c r="F830" s="104" t="s">
        <v>1363</v>
      </c>
      <c r="G830" s="93" t="s">
        <v>18</v>
      </c>
      <c r="H830" s="140">
        <v>1</v>
      </c>
      <c r="I830" s="105">
        <v>10353</v>
      </c>
      <c r="J830" s="150">
        <v>11574.221762835074</v>
      </c>
      <c r="K830" s="150">
        <v>13426.097244888686</v>
      </c>
      <c r="L830" s="146">
        <v>821100</v>
      </c>
      <c r="M830" s="149"/>
      <c r="N830" s="105">
        <v>7807.7052293374709</v>
      </c>
      <c r="O830" s="106">
        <v>6641.9889329713933</v>
      </c>
      <c r="P830" s="107">
        <f t="shared" si="108"/>
        <v>6</v>
      </c>
      <c r="Q830" s="108">
        <f t="shared" si="110"/>
        <v>145151</v>
      </c>
      <c r="R830" s="109">
        <f t="shared" si="111"/>
        <v>145151</v>
      </c>
      <c r="S830" s="110">
        <f t="shared" si="109"/>
        <v>302302.1898307511</v>
      </c>
      <c r="T830" s="111">
        <f t="shared" si="112"/>
        <v>208.26738350459252</v>
      </c>
      <c r="U830" s="112">
        <f t="shared" si="113"/>
        <v>-108.26738350459252</v>
      </c>
      <c r="V830" s="113" t="str">
        <f t="shared" si="114"/>
        <v>BAJO</v>
      </c>
      <c r="X830" s="116">
        <f t="shared" si="115"/>
        <v>0.5587198510083079</v>
      </c>
      <c r="Y830" s="116">
        <f t="shared" si="116"/>
        <v>-0.92867427713209005</v>
      </c>
    </row>
    <row r="831" spans="3:25" ht="34.9">
      <c r="C831" s="114">
        <v>822</v>
      </c>
      <c r="D831" s="104" t="s">
        <v>1352</v>
      </c>
      <c r="E831" s="104" t="s">
        <v>1358</v>
      </c>
      <c r="F831" s="104" t="s">
        <v>1364</v>
      </c>
      <c r="G831" s="93" t="s">
        <v>18</v>
      </c>
      <c r="H831" s="140">
        <v>1</v>
      </c>
      <c r="I831" s="105">
        <v>377111</v>
      </c>
      <c r="J831" s="150">
        <v>426541.37022716942</v>
      </c>
      <c r="K831" s="150">
        <v>494787.98946351657</v>
      </c>
      <c r="L831" s="150">
        <v>535500</v>
      </c>
      <c r="M831" s="149"/>
      <c r="N831" s="105">
        <v>282194.77004210063</v>
      </c>
      <c r="O831" s="106">
        <v>240259.70891626645</v>
      </c>
      <c r="P831" s="107">
        <f t="shared" si="108"/>
        <v>6</v>
      </c>
      <c r="Q831" s="108">
        <f t="shared" si="110"/>
        <v>392732</v>
      </c>
      <c r="R831" s="109">
        <f t="shared" si="111"/>
        <v>392732</v>
      </c>
      <c r="S831" s="110">
        <f t="shared" si="109"/>
        <v>106184.97596119742</v>
      </c>
      <c r="T831" s="111">
        <f t="shared" si="112"/>
        <v>27.03751564965356</v>
      </c>
      <c r="U831" s="112">
        <f t="shared" si="113"/>
        <v>72.962484350346443</v>
      </c>
      <c r="V831" s="113" t="str">
        <f t="shared" si="114"/>
        <v>ALTO</v>
      </c>
      <c r="X831" s="116">
        <f t="shared" si="115"/>
        <v>0.56959733989950001</v>
      </c>
      <c r="Y831" s="116">
        <f t="shared" si="116"/>
        <v>-3.9775215668700285E-2</v>
      </c>
    </row>
    <row r="832" spans="3:25" ht="52.15">
      <c r="C832" s="103">
        <v>823</v>
      </c>
      <c r="D832" s="104" t="s">
        <v>1352</v>
      </c>
      <c r="E832" s="104" t="s">
        <v>1358</v>
      </c>
      <c r="F832" s="104" t="s">
        <v>1365</v>
      </c>
      <c r="G832" s="93" t="s">
        <v>147</v>
      </c>
      <c r="H832" s="140">
        <v>1</v>
      </c>
      <c r="I832" s="105">
        <v>995673</v>
      </c>
      <c r="J832" s="150">
        <v>1044885.8830713311</v>
      </c>
      <c r="K832" s="150">
        <v>1212067.6243627439</v>
      </c>
      <c r="L832" s="150">
        <v>833000</v>
      </c>
      <c r="M832" s="149"/>
      <c r="N832" s="105">
        <v>829809.61606470204</v>
      </c>
      <c r="O832" s="106">
        <v>634249.66193359788</v>
      </c>
      <c r="P832" s="107">
        <f t="shared" si="108"/>
        <v>6</v>
      </c>
      <c r="Q832" s="108">
        <f t="shared" si="110"/>
        <v>924948</v>
      </c>
      <c r="R832" s="109">
        <f t="shared" si="111"/>
        <v>924948</v>
      </c>
      <c r="S832" s="110">
        <f t="shared" si="109"/>
        <v>184316.78828871666</v>
      </c>
      <c r="T832" s="111">
        <f t="shared" si="112"/>
        <v>19.927259509585042</v>
      </c>
      <c r="U832" s="112">
        <f t="shared" si="113"/>
        <v>80.072740490414958</v>
      </c>
      <c r="V832" s="113" t="str">
        <f t="shared" si="114"/>
        <v>ALTO</v>
      </c>
      <c r="X832" s="116">
        <f t="shared" si="115"/>
        <v>0.56984395855183123</v>
      </c>
      <c r="Y832" s="116">
        <f t="shared" si="116"/>
        <v>7.6463757962609791E-2</v>
      </c>
    </row>
    <row r="833" spans="3:25" ht="34.9">
      <c r="C833" s="114">
        <v>824</v>
      </c>
      <c r="D833" s="104" t="s">
        <v>1352</v>
      </c>
      <c r="E833" s="104" t="s">
        <v>1366</v>
      </c>
      <c r="F833" s="104" t="s">
        <v>1367</v>
      </c>
      <c r="G833" s="93" t="s">
        <v>18</v>
      </c>
      <c r="H833" s="140">
        <v>1</v>
      </c>
      <c r="I833" s="105">
        <v>22134</v>
      </c>
      <c r="J833" s="150">
        <v>23551.02515220354</v>
      </c>
      <c r="K833" s="150">
        <v>27319.189176556105</v>
      </c>
      <c r="L833" s="146">
        <v>773500</v>
      </c>
      <c r="M833" s="149">
        <v>28720.762380736029</v>
      </c>
      <c r="N833" s="105">
        <v>21006.777575891869</v>
      </c>
      <c r="O833" s="106">
        <v>14143.399248277303</v>
      </c>
      <c r="P833" s="107">
        <f t="shared" si="108"/>
        <v>7</v>
      </c>
      <c r="Q833" s="108">
        <f t="shared" si="110"/>
        <v>130054</v>
      </c>
      <c r="R833" s="109">
        <f t="shared" si="111"/>
        <v>130054</v>
      </c>
      <c r="S833" s="110">
        <f t="shared" si="109"/>
        <v>262722.50310183124</v>
      </c>
      <c r="T833" s="111">
        <f t="shared" si="112"/>
        <v>202.01032117568954</v>
      </c>
      <c r="U833" s="112">
        <f t="shared" si="113"/>
        <v>-102.01032117568954</v>
      </c>
      <c r="V833" s="113" t="str">
        <f t="shared" si="114"/>
        <v>BAJO</v>
      </c>
      <c r="X833" s="116">
        <f t="shared" si="115"/>
        <v>0.56497031664406772</v>
      </c>
      <c r="Y833" s="116">
        <f t="shared" si="116"/>
        <v>-0.82980915619665674</v>
      </c>
    </row>
    <row r="834" spans="3:25" ht="34.9">
      <c r="C834" s="103">
        <v>825</v>
      </c>
      <c r="D834" s="104" t="s">
        <v>1352</v>
      </c>
      <c r="E834" s="104" t="s">
        <v>1366</v>
      </c>
      <c r="F834" s="104" t="s">
        <v>1368</v>
      </c>
      <c r="G834" s="93" t="s">
        <v>18</v>
      </c>
      <c r="H834" s="140">
        <v>1</v>
      </c>
      <c r="I834" s="105">
        <v>58191</v>
      </c>
      <c r="J834" s="150">
        <v>59466.706724216267</v>
      </c>
      <c r="K834" s="150">
        <v>68981.379800090857</v>
      </c>
      <c r="L834" s="146">
        <v>535500</v>
      </c>
      <c r="M834" s="149"/>
      <c r="N834" s="105">
        <v>54877.412962552626</v>
      </c>
      <c r="O834" s="106">
        <v>37090.060764251408</v>
      </c>
      <c r="P834" s="107">
        <f t="shared" si="108"/>
        <v>6</v>
      </c>
      <c r="Q834" s="108">
        <f t="shared" si="110"/>
        <v>135684</v>
      </c>
      <c r="R834" s="109">
        <f t="shared" si="111"/>
        <v>135684</v>
      </c>
      <c r="S834" s="110">
        <f t="shared" si="109"/>
        <v>179056.22189803529</v>
      </c>
      <c r="T834" s="111">
        <f t="shared" si="112"/>
        <v>131.96561267211703</v>
      </c>
      <c r="U834" s="112">
        <f t="shared" si="113"/>
        <v>-31.965612672117032</v>
      </c>
      <c r="V834" s="113" t="str">
        <f t="shared" si="114"/>
        <v>BAJO</v>
      </c>
      <c r="X834" s="116">
        <f t="shared" si="115"/>
        <v>0.56891088342692486</v>
      </c>
      <c r="Y834" s="116">
        <f t="shared" si="116"/>
        <v>-0.57112850446625985</v>
      </c>
    </row>
    <row r="835" spans="3:25" ht="34.9">
      <c r="C835" s="114">
        <v>826</v>
      </c>
      <c r="D835" s="104" t="s">
        <v>1352</v>
      </c>
      <c r="E835" s="104" t="s">
        <v>1366</v>
      </c>
      <c r="F835" s="104" t="s">
        <v>1369</v>
      </c>
      <c r="G835" s="93" t="s">
        <v>18</v>
      </c>
      <c r="H835" s="140">
        <v>1</v>
      </c>
      <c r="I835" s="105">
        <v>64260</v>
      </c>
      <c r="J835" s="150">
        <v>66602.711531122215</v>
      </c>
      <c r="K835" s="150">
        <v>77259.145376101762</v>
      </c>
      <c r="L835" s="146">
        <v>297500</v>
      </c>
      <c r="M835" s="149"/>
      <c r="N835" s="105">
        <v>60841.438245069803</v>
      </c>
      <c r="O835" s="106">
        <v>40993.404468573819</v>
      </c>
      <c r="P835" s="107">
        <f t="shared" si="108"/>
        <v>6</v>
      </c>
      <c r="Q835" s="108">
        <f t="shared" si="110"/>
        <v>101243</v>
      </c>
      <c r="R835" s="109">
        <f t="shared" si="111"/>
        <v>101243</v>
      </c>
      <c r="S835" s="110">
        <f t="shared" si="109"/>
        <v>88432.674164665514</v>
      </c>
      <c r="T835" s="111">
        <f t="shared" si="112"/>
        <v>87.346951556814318</v>
      </c>
      <c r="U835" s="112">
        <f t="shared" si="113"/>
        <v>12.653048443185682</v>
      </c>
      <c r="V835" s="113" t="str">
        <f t="shared" si="114"/>
        <v>BAJO</v>
      </c>
      <c r="X835" s="116">
        <f t="shared" si="115"/>
        <v>0.56756924273666298</v>
      </c>
      <c r="Y835" s="116">
        <f t="shared" si="116"/>
        <v>-0.36528945211026936</v>
      </c>
    </row>
    <row r="836" spans="3:25" ht="34.9">
      <c r="C836" s="103">
        <v>827</v>
      </c>
      <c r="D836" s="104" t="s">
        <v>1352</v>
      </c>
      <c r="E836" s="104" t="s">
        <v>1366</v>
      </c>
      <c r="F836" s="104" t="s">
        <v>1370</v>
      </c>
      <c r="G836" s="93" t="s">
        <v>18</v>
      </c>
      <c r="H836" s="140">
        <v>1</v>
      </c>
      <c r="I836" s="105">
        <v>276437</v>
      </c>
      <c r="J836" s="150">
        <v>316414.42985915492</v>
      </c>
      <c r="K836" s="150">
        <v>367040.73863661964</v>
      </c>
      <c r="L836" s="146">
        <v>1428000</v>
      </c>
      <c r="M836" s="149"/>
      <c r="N836" s="105">
        <v>196072.56888987374</v>
      </c>
      <c r="O836" s="106">
        <v>176082.94257673837</v>
      </c>
      <c r="P836" s="107">
        <f t="shared" si="108"/>
        <v>6</v>
      </c>
      <c r="Q836" s="108">
        <f t="shared" si="110"/>
        <v>460008</v>
      </c>
      <c r="R836" s="109">
        <f t="shared" si="111"/>
        <v>460008</v>
      </c>
      <c r="S836" s="110">
        <f t="shared" si="109"/>
        <v>437843.99794224167</v>
      </c>
      <c r="T836" s="111">
        <f t="shared" si="112"/>
        <v>95.181822477487714</v>
      </c>
      <c r="U836" s="112">
        <f t="shared" si="113"/>
        <v>4.8181775225122863</v>
      </c>
      <c r="V836" s="113" t="str">
        <f t="shared" si="114"/>
        <v>BAJO</v>
      </c>
      <c r="X836" s="116">
        <f t="shared" si="115"/>
        <v>0.56992492262290839</v>
      </c>
      <c r="Y836" s="116">
        <f t="shared" si="116"/>
        <v>-0.3990604511225892</v>
      </c>
    </row>
    <row r="837" spans="3:25" ht="34.9">
      <c r="C837" s="114">
        <v>828</v>
      </c>
      <c r="D837" s="104" t="s">
        <v>1352</v>
      </c>
      <c r="E837" s="104" t="s">
        <v>1366</v>
      </c>
      <c r="F837" s="104" t="s">
        <v>1371</v>
      </c>
      <c r="G837" s="93" t="s">
        <v>18</v>
      </c>
      <c r="H837" s="140">
        <v>1</v>
      </c>
      <c r="I837" s="105">
        <v>308686</v>
      </c>
      <c r="J837" s="150">
        <v>290315.3575829168</v>
      </c>
      <c r="K837" s="150">
        <v>336765.81479618343</v>
      </c>
      <c r="L837" s="150">
        <v>416500</v>
      </c>
      <c r="M837" s="149"/>
      <c r="N837" s="105">
        <v>219006.83004653227</v>
      </c>
      <c r="O837" s="106">
        <v>196688.04030068908</v>
      </c>
      <c r="P837" s="107">
        <f t="shared" si="108"/>
        <v>6</v>
      </c>
      <c r="Q837" s="108">
        <f t="shared" si="110"/>
        <v>294660</v>
      </c>
      <c r="R837" s="109">
        <f t="shared" si="111"/>
        <v>294660</v>
      </c>
      <c r="S837" s="110">
        <f t="shared" si="109"/>
        <v>73206.781156778728</v>
      </c>
      <c r="T837" s="111">
        <f t="shared" si="112"/>
        <v>24.844492349412452</v>
      </c>
      <c r="U837" s="112">
        <f t="shared" si="113"/>
        <v>75.155507650587552</v>
      </c>
      <c r="V837" s="113" t="str">
        <f t="shared" si="114"/>
        <v>ALTO</v>
      </c>
      <c r="X837" s="116">
        <f t="shared" si="115"/>
        <v>0.56941926681506794</v>
      </c>
      <c r="Y837" s="116">
        <f t="shared" si="116"/>
        <v>4.7600624448516933E-2</v>
      </c>
    </row>
    <row r="838" spans="3:25" ht="52.15">
      <c r="C838" s="103">
        <v>829</v>
      </c>
      <c r="D838" s="104" t="s">
        <v>1352</v>
      </c>
      <c r="E838" s="104" t="s">
        <v>1366</v>
      </c>
      <c r="F838" s="104" t="s">
        <v>1372</v>
      </c>
      <c r="G838" s="93" t="s">
        <v>18</v>
      </c>
      <c r="H838" s="140">
        <v>1</v>
      </c>
      <c r="I838" s="105">
        <v>13090</v>
      </c>
      <c r="J838" s="150">
        <v>11665.048105406633</v>
      </c>
      <c r="K838" s="150">
        <v>13531.455802271694</v>
      </c>
      <c r="L838" s="146">
        <v>333200</v>
      </c>
      <c r="M838" s="149"/>
      <c r="N838" s="105">
        <v>9302.2033680478617</v>
      </c>
      <c r="O838" s="106">
        <v>8363.0438504907088</v>
      </c>
      <c r="P838" s="107">
        <f t="shared" si="108"/>
        <v>6</v>
      </c>
      <c r="Q838" s="108">
        <f t="shared" si="110"/>
        <v>64859</v>
      </c>
      <c r="R838" s="109">
        <f t="shared" si="111"/>
        <v>64859</v>
      </c>
      <c r="S838" s="110">
        <f t="shared" si="109"/>
        <v>120020.4049776138</v>
      </c>
      <c r="T838" s="111">
        <f t="shared" si="112"/>
        <v>185.04818911425369</v>
      </c>
      <c r="U838" s="112">
        <f t="shared" si="113"/>
        <v>-85.048189114253688</v>
      </c>
      <c r="V838" s="113" t="str">
        <f t="shared" si="114"/>
        <v>BAJO</v>
      </c>
      <c r="X838" s="116">
        <f t="shared" si="115"/>
        <v>0.56521958201043432</v>
      </c>
      <c r="Y838" s="116">
        <f t="shared" si="116"/>
        <v>-0.7981775852233306</v>
      </c>
    </row>
    <row r="839" spans="3:25" ht="34.9">
      <c r="C839" s="114">
        <v>830</v>
      </c>
      <c r="D839" s="104" t="s">
        <v>1352</v>
      </c>
      <c r="E839" s="104" t="s">
        <v>1366</v>
      </c>
      <c r="F839" s="104" t="s">
        <v>1373</v>
      </c>
      <c r="G839" s="93" t="s">
        <v>18</v>
      </c>
      <c r="H839" s="140">
        <v>1</v>
      </c>
      <c r="I839" s="105">
        <v>130305</v>
      </c>
      <c r="J839" s="150">
        <v>134884.48301681053</v>
      </c>
      <c r="K839" s="150">
        <v>156466.00029950021</v>
      </c>
      <c r="L839" s="150">
        <v>178500</v>
      </c>
      <c r="M839" s="149"/>
      <c r="N839" s="105">
        <v>100466.58982938179</v>
      </c>
      <c r="O839" s="106">
        <v>82997.762789726461</v>
      </c>
      <c r="P839" s="107">
        <f t="shared" si="108"/>
        <v>6</v>
      </c>
      <c r="Q839" s="108">
        <f t="shared" si="110"/>
        <v>130603</v>
      </c>
      <c r="R839" s="109">
        <f t="shared" si="111"/>
        <v>130603</v>
      </c>
      <c r="S839" s="110">
        <f t="shared" si="109"/>
        <v>32030.972306949967</v>
      </c>
      <c r="T839" s="111">
        <f t="shared" si="112"/>
        <v>24.5254491144537</v>
      </c>
      <c r="U839" s="112">
        <f t="shared" si="113"/>
        <v>75.474550885546307</v>
      </c>
      <c r="V839" s="113" t="str">
        <f t="shared" si="114"/>
        <v>ALTO</v>
      </c>
      <c r="X839" s="116">
        <f t="shared" si="115"/>
        <v>0.56998207686785107</v>
      </c>
      <c r="Y839" s="116">
        <f t="shared" si="116"/>
        <v>-2.281724003277107E-3</v>
      </c>
    </row>
    <row r="840" spans="3:25" ht="52.15">
      <c r="C840" s="103">
        <v>831</v>
      </c>
      <c r="D840" s="104" t="s">
        <v>1352</v>
      </c>
      <c r="E840" s="104" t="s">
        <v>1366</v>
      </c>
      <c r="F840" s="104" t="s">
        <v>1365</v>
      </c>
      <c r="G840" s="93" t="s">
        <v>18</v>
      </c>
      <c r="H840" s="140">
        <v>1</v>
      </c>
      <c r="I840" s="105">
        <v>995673</v>
      </c>
      <c r="J840" s="150">
        <v>1085545.3999681962</v>
      </c>
      <c r="K840" s="150">
        <v>1259232.6639631076</v>
      </c>
      <c r="L840" s="146">
        <v>142800</v>
      </c>
      <c r="M840" s="149"/>
      <c r="N840" s="105">
        <v>810911.896609794</v>
      </c>
      <c r="O840" s="106">
        <v>626383.24639799539</v>
      </c>
      <c r="P840" s="107">
        <f t="shared" si="108"/>
        <v>6</v>
      </c>
      <c r="Q840" s="108">
        <f t="shared" si="110"/>
        <v>820091</v>
      </c>
      <c r="R840" s="109">
        <f t="shared" si="111"/>
        <v>820091</v>
      </c>
      <c r="S840" s="110">
        <f t="shared" si="109"/>
        <v>362967.06155433657</v>
      </c>
      <c r="T840" s="111">
        <f t="shared" si="112"/>
        <v>44.259364089392101</v>
      </c>
      <c r="U840" s="112">
        <f t="shared" si="113"/>
        <v>55.740635910607899</v>
      </c>
      <c r="V840" s="113" t="str">
        <f t="shared" si="114"/>
        <v>BAJO</v>
      </c>
      <c r="X840" s="116">
        <f t="shared" si="115"/>
        <v>0.58955879763004215</v>
      </c>
      <c r="Y840" s="116">
        <f t="shared" si="116"/>
        <v>0.21410063029590617</v>
      </c>
    </row>
    <row r="841" spans="3:25" ht="34.9">
      <c r="C841" s="114">
        <v>832</v>
      </c>
      <c r="D841" s="104" t="s">
        <v>1352</v>
      </c>
      <c r="E841" s="104" t="s">
        <v>1366</v>
      </c>
      <c r="F841" s="104" t="s">
        <v>1374</v>
      </c>
      <c r="G841" s="93" t="s">
        <v>147</v>
      </c>
      <c r="H841" s="140">
        <v>1</v>
      </c>
      <c r="I841" s="105">
        <v>417452</v>
      </c>
      <c r="J841" s="150">
        <v>443735.77878237161</v>
      </c>
      <c r="K841" s="150">
        <v>514733.50338755111</v>
      </c>
      <c r="L841" s="146">
        <v>190400</v>
      </c>
      <c r="M841" s="149"/>
      <c r="N841" s="105">
        <v>308718.620186129</v>
      </c>
      <c r="O841" s="106">
        <v>265964.92503654212</v>
      </c>
      <c r="P841" s="107">
        <f t="shared" si="108"/>
        <v>6</v>
      </c>
      <c r="Q841" s="108">
        <f t="shared" si="110"/>
        <v>356834</v>
      </c>
      <c r="R841" s="109">
        <f t="shared" si="111"/>
        <v>356834</v>
      </c>
      <c r="S841" s="110">
        <f t="shared" si="109"/>
        <v>111378.68524752921</v>
      </c>
      <c r="T841" s="111">
        <f t="shared" si="112"/>
        <v>31.213024893235847</v>
      </c>
      <c r="U841" s="112">
        <f t="shared" si="113"/>
        <v>68.786975106764146</v>
      </c>
      <c r="V841" s="113" t="str">
        <f t="shared" si="114"/>
        <v>BAJO</v>
      </c>
      <c r="X841" s="116">
        <f t="shared" si="115"/>
        <v>0.56957538646362638</v>
      </c>
      <c r="Y841" s="116">
        <f t="shared" si="116"/>
        <v>0.16987730989759944</v>
      </c>
    </row>
    <row r="842" spans="3:25" ht="34.9">
      <c r="C842" s="103">
        <v>833</v>
      </c>
      <c r="D842" s="104" t="s">
        <v>1375</v>
      </c>
      <c r="E842" s="104" t="s">
        <v>1376</v>
      </c>
      <c r="F842" s="104" t="s">
        <v>1377</v>
      </c>
      <c r="G842" s="93" t="s">
        <v>18</v>
      </c>
      <c r="H842" s="140">
        <v>1</v>
      </c>
      <c r="I842" s="105">
        <v>424235</v>
      </c>
      <c r="J842" s="150">
        <v>445229.50390277145</v>
      </c>
      <c r="K842" s="150">
        <v>516466.22452721477</v>
      </c>
      <c r="L842" s="150">
        <v>535500</v>
      </c>
      <c r="M842" s="149"/>
      <c r="N842" s="105">
        <v>313760.80549523601</v>
      </c>
      <c r="O842" s="106">
        <v>270285.25955314265</v>
      </c>
      <c r="P842" s="107">
        <f t="shared" ref="P842:P905" si="117">COUNT(I842:O842)</f>
        <v>6</v>
      </c>
      <c r="Q842" s="108">
        <f t="shared" si="110"/>
        <v>417579</v>
      </c>
      <c r="R842" s="109">
        <f t="shared" si="111"/>
        <v>417579</v>
      </c>
      <c r="S842" s="110">
        <f t="shared" ref="S842:S905" si="118">STDEVP(I842:O842)</f>
        <v>97439.350026505665</v>
      </c>
      <c r="T842" s="111">
        <f t="shared" si="112"/>
        <v>23.334351111168345</v>
      </c>
      <c r="U842" s="112">
        <f t="shared" si="113"/>
        <v>76.665648888831655</v>
      </c>
      <c r="V842" s="113" t="str">
        <f t="shared" si="114"/>
        <v>ALTO</v>
      </c>
      <c r="X842" s="116">
        <f t="shared" si="115"/>
        <v>0.56958245041323918</v>
      </c>
      <c r="Y842" s="116">
        <f t="shared" si="116"/>
        <v>1.5939498873267094E-2</v>
      </c>
    </row>
    <row r="843" spans="3:25" ht="34.9">
      <c r="C843" s="114">
        <v>834</v>
      </c>
      <c r="D843" s="104" t="s">
        <v>1375</v>
      </c>
      <c r="E843" s="104" t="s">
        <v>1378</v>
      </c>
      <c r="F843" s="104" t="s">
        <v>1379</v>
      </c>
      <c r="G843" s="93" t="s">
        <v>18</v>
      </c>
      <c r="H843" s="140">
        <v>1</v>
      </c>
      <c r="I843" s="105">
        <v>80087</v>
      </c>
      <c r="J843" s="150">
        <v>86297.299273057695</v>
      </c>
      <c r="K843" s="150">
        <v>100104.86715674691</v>
      </c>
      <c r="L843" s="146">
        <v>416500</v>
      </c>
      <c r="M843" s="149"/>
      <c r="N843" s="105">
        <v>67643.499867050748</v>
      </c>
      <c r="O843" s="106">
        <v>51074.185007308421</v>
      </c>
      <c r="P843" s="107">
        <f t="shared" si="117"/>
        <v>6</v>
      </c>
      <c r="Q843" s="108">
        <f t="shared" ref="Q843:Q906" si="119">ROUND(AVERAGE(I843:O843),0)</f>
        <v>133618</v>
      </c>
      <c r="R843" s="109">
        <f t="shared" ref="R843:R906" si="120">ROUND(+Q843*H843,0)</f>
        <v>133618</v>
      </c>
      <c r="S843" s="110">
        <f t="shared" si="118"/>
        <v>127420.75232366892</v>
      </c>
      <c r="T843" s="111">
        <f t="shared" ref="T843:T906" si="121">S843/Q843*100</f>
        <v>95.361966444392905</v>
      </c>
      <c r="U843" s="112">
        <f t="shared" ref="U843:U906" si="122">100-T843</f>
        <v>4.6380335556070946</v>
      </c>
      <c r="V843" s="113" t="str">
        <f t="shared" ref="V843:V906" si="123">IF(U843&gt;70,"ALTO","BAJO")</f>
        <v>BAJO</v>
      </c>
      <c r="X843" s="116">
        <f t="shared" ref="X843:X906" si="124">(I843-O843)/O843</f>
        <v>0.56805243174296394</v>
      </c>
      <c r="Y843" s="116">
        <f t="shared" ref="Y843:Y906" si="125">(I843-Q843)/Q843</f>
        <v>-0.40062716101124102</v>
      </c>
    </row>
    <row r="844" spans="3:25" ht="34.9">
      <c r="C844" s="103">
        <v>835</v>
      </c>
      <c r="D844" s="104" t="s">
        <v>1375</v>
      </c>
      <c r="E844" s="104" t="s">
        <v>1378</v>
      </c>
      <c r="F844" s="104" t="s">
        <v>1380</v>
      </c>
      <c r="G844" s="93" t="s">
        <v>18</v>
      </c>
      <c r="H844" s="140">
        <v>1</v>
      </c>
      <c r="I844" s="105">
        <v>8687</v>
      </c>
      <c r="J844" s="150">
        <v>9561.3136301681043</v>
      </c>
      <c r="K844" s="150">
        <v>11091.123810994999</v>
      </c>
      <c r="L844" s="146">
        <v>77350</v>
      </c>
      <c r="M844" s="149"/>
      <c r="N844" s="105">
        <v>5600.8762020828717</v>
      </c>
      <c r="O844" s="106">
        <v>5533.700354980163</v>
      </c>
      <c r="P844" s="107">
        <f t="shared" si="117"/>
        <v>6</v>
      </c>
      <c r="Q844" s="108">
        <f t="shared" si="119"/>
        <v>19637</v>
      </c>
      <c r="R844" s="109">
        <f t="shared" si="120"/>
        <v>19637</v>
      </c>
      <c r="S844" s="110">
        <f t="shared" si="118"/>
        <v>25888.093003453218</v>
      </c>
      <c r="T844" s="111">
        <f t="shared" si="121"/>
        <v>131.83323829227081</v>
      </c>
      <c r="U844" s="112">
        <f t="shared" si="122"/>
        <v>-31.833238292270806</v>
      </c>
      <c r="V844" s="113" t="str">
        <f t="shared" si="123"/>
        <v>BAJO</v>
      </c>
      <c r="X844" s="116">
        <f t="shared" si="124"/>
        <v>0.56983563307362006</v>
      </c>
      <c r="Y844" s="116">
        <f t="shared" si="125"/>
        <v>-0.55762081784386619</v>
      </c>
    </row>
    <row r="845" spans="3:25" ht="34.9">
      <c r="C845" s="114">
        <v>836</v>
      </c>
      <c r="D845" s="104" t="s">
        <v>1375</v>
      </c>
      <c r="E845" s="104" t="s">
        <v>1378</v>
      </c>
      <c r="F845" s="104" t="s">
        <v>1381</v>
      </c>
      <c r="G845" s="93" t="s">
        <v>18</v>
      </c>
      <c r="H845" s="140">
        <v>1</v>
      </c>
      <c r="I845" s="105">
        <v>7259</v>
      </c>
      <c r="J845" s="150">
        <v>6775.1542026351653</v>
      </c>
      <c r="K845" s="150">
        <v>7859.1788750567912</v>
      </c>
      <c r="L845" s="146">
        <v>77350</v>
      </c>
      <c r="M845" s="149"/>
      <c r="N845" s="105">
        <v>5181.8580323509859</v>
      </c>
      <c r="O845" s="106">
        <v>4654.3695969931096</v>
      </c>
      <c r="P845" s="107">
        <f t="shared" si="117"/>
        <v>6</v>
      </c>
      <c r="Q845" s="108">
        <f t="shared" si="119"/>
        <v>18180</v>
      </c>
      <c r="R845" s="109">
        <f t="shared" si="120"/>
        <v>18180</v>
      </c>
      <c r="S845" s="110">
        <f t="shared" si="118"/>
        <v>26485.346167684511</v>
      </c>
      <c r="T845" s="111">
        <f t="shared" si="121"/>
        <v>145.68397231949677</v>
      </c>
      <c r="U845" s="112">
        <f t="shared" si="122"/>
        <v>-45.683972319496775</v>
      </c>
      <c r="V845" s="113" t="str">
        <f t="shared" si="123"/>
        <v>BAJO</v>
      </c>
      <c r="X845" s="116">
        <f t="shared" si="124"/>
        <v>0.55960970626174067</v>
      </c>
      <c r="Y845" s="116">
        <f t="shared" si="125"/>
        <v>-0.60071507150715076</v>
      </c>
    </row>
    <row r="846" spans="3:25" ht="34.9">
      <c r="C846" s="103">
        <v>837</v>
      </c>
      <c r="D846" s="104" t="s">
        <v>1375</v>
      </c>
      <c r="E846" s="104" t="s">
        <v>1378</v>
      </c>
      <c r="F846" s="104" t="s">
        <v>1382</v>
      </c>
      <c r="G846" s="93" t="s">
        <v>18</v>
      </c>
      <c r="H846" s="140">
        <v>1</v>
      </c>
      <c r="I846" s="105">
        <v>13804</v>
      </c>
      <c r="J846" s="150">
        <v>13798.239772830531</v>
      </c>
      <c r="K846" s="150">
        <v>16005.958136483414</v>
      </c>
      <c r="L846" s="146">
        <v>77350</v>
      </c>
      <c r="M846" s="149"/>
      <c r="N846" s="105">
        <v>9874.8615333481048</v>
      </c>
      <c r="O846" s="106">
        <v>8857.4600125287125</v>
      </c>
      <c r="P846" s="107">
        <f t="shared" si="117"/>
        <v>6</v>
      </c>
      <c r="Q846" s="108">
        <f t="shared" si="119"/>
        <v>23282</v>
      </c>
      <c r="R846" s="109">
        <f t="shared" si="120"/>
        <v>23282</v>
      </c>
      <c r="S846" s="110">
        <f t="shared" si="118"/>
        <v>24303.231323546552</v>
      </c>
      <c r="T846" s="111">
        <f t="shared" si="121"/>
        <v>104.38635565478289</v>
      </c>
      <c r="U846" s="112">
        <f t="shared" si="122"/>
        <v>-4.3863556547828892</v>
      </c>
      <c r="V846" s="113" t="str">
        <f t="shared" si="123"/>
        <v>BAJO</v>
      </c>
      <c r="X846" s="116">
        <f t="shared" si="124"/>
        <v>0.55846032389358791</v>
      </c>
      <c r="Y846" s="116">
        <f t="shared" si="125"/>
        <v>-0.40709561034275404</v>
      </c>
    </row>
    <row r="847" spans="3:25" ht="34.9">
      <c r="C847" s="114">
        <v>838</v>
      </c>
      <c r="D847" s="104" t="s">
        <v>1375</v>
      </c>
      <c r="E847" s="104" t="s">
        <v>1378</v>
      </c>
      <c r="F847" s="104" t="s">
        <v>1383</v>
      </c>
      <c r="G847" s="93" t="s">
        <v>18</v>
      </c>
      <c r="H847" s="140">
        <v>1</v>
      </c>
      <c r="I847" s="105">
        <v>595</v>
      </c>
      <c r="J847" s="150">
        <v>552.32235347569281</v>
      </c>
      <c r="K847" s="150">
        <v>640.69393003180369</v>
      </c>
      <c r="L847" s="146">
        <v>77350</v>
      </c>
      <c r="M847" s="149"/>
      <c r="N847" s="105">
        <v>656.4617992466209</v>
      </c>
      <c r="O847" s="106">
        <v>425.839423679265</v>
      </c>
      <c r="P847" s="107">
        <f t="shared" si="117"/>
        <v>6</v>
      </c>
      <c r="Q847" s="108">
        <f t="shared" si="119"/>
        <v>13370</v>
      </c>
      <c r="R847" s="109">
        <f t="shared" si="120"/>
        <v>13370</v>
      </c>
      <c r="S847" s="110">
        <f t="shared" si="118"/>
        <v>28612.801519785768</v>
      </c>
      <c r="T847" s="111">
        <f t="shared" si="121"/>
        <v>214.00749079869686</v>
      </c>
      <c r="U847" s="112">
        <f t="shared" si="122"/>
        <v>-114.00749079869686</v>
      </c>
      <c r="V847" s="113" t="str">
        <f t="shared" si="123"/>
        <v>BAJO</v>
      </c>
      <c r="X847" s="116">
        <f t="shared" si="124"/>
        <v>0.3972402903873547</v>
      </c>
      <c r="Y847" s="116">
        <f t="shared" si="125"/>
        <v>-0.95549738219895286</v>
      </c>
    </row>
    <row r="848" spans="3:25" ht="34.9">
      <c r="C848" s="103">
        <v>839</v>
      </c>
      <c r="D848" s="104" t="s">
        <v>1375</v>
      </c>
      <c r="E848" s="104" t="s">
        <v>1378</v>
      </c>
      <c r="F848" s="104" t="s">
        <v>1384</v>
      </c>
      <c r="G848" s="93" t="s">
        <v>18</v>
      </c>
      <c r="H848" s="140">
        <v>1</v>
      </c>
      <c r="I848" s="105">
        <v>195160</v>
      </c>
      <c r="J848" s="150">
        <v>207363.90438891412</v>
      </c>
      <c r="K848" s="150">
        <v>240542.12909114035</v>
      </c>
      <c r="L848" s="150">
        <v>238000</v>
      </c>
      <c r="M848" s="149"/>
      <c r="N848" s="105">
        <v>138471.53782406382</v>
      </c>
      <c r="O848" s="106">
        <v>124348.42994362081</v>
      </c>
      <c r="P848" s="107">
        <f t="shared" si="117"/>
        <v>6</v>
      </c>
      <c r="Q848" s="108">
        <f t="shared" si="119"/>
        <v>190648</v>
      </c>
      <c r="R848" s="109">
        <f t="shared" si="120"/>
        <v>190648</v>
      </c>
      <c r="S848" s="110">
        <f t="shared" si="118"/>
        <v>44998.947801577517</v>
      </c>
      <c r="T848" s="111">
        <f t="shared" si="121"/>
        <v>23.603157547720151</v>
      </c>
      <c r="U848" s="112">
        <f t="shared" si="122"/>
        <v>76.396842452279856</v>
      </c>
      <c r="V848" s="113" t="str">
        <f t="shared" si="123"/>
        <v>ALTO</v>
      </c>
      <c r="X848" s="116">
        <f t="shared" si="124"/>
        <v>0.56946090986822218</v>
      </c>
      <c r="Y848" s="116">
        <f t="shared" si="125"/>
        <v>2.3666652679283286E-2</v>
      </c>
    </row>
    <row r="849" spans="3:25" ht="34.9">
      <c r="C849" s="114">
        <v>840</v>
      </c>
      <c r="D849" s="104" t="s">
        <v>1375</v>
      </c>
      <c r="E849" s="104" t="s">
        <v>1378</v>
      </c>
      <c r="F849" s="104" t="s">
        <v>1385</v>
      </c>
      <c r="G849" s="93" t="s">
        <v>18</v>
      </c>
      <c r="H849" s="140">
        <v>1</v>
      </c>
      <c r="I849" s="105">
        <v>209559</v>
      </c>
      <c r="J849" s="150">
        <v>194132.71556565195</v>
      </c>
      <c r="K849" s="150">
        <v>225193.95005615626</v>
      </c>
      <c r="L849" s="146">
        <v>428400</v>
      </c>
      <c r="M849" s="149"/>
      <c r="N849" s="105">
        <v>148639.71207622427</v>
      </c>
      <c r="O849" s="106">
        <v>133505.63666736271</v>
      </c>
      <c r="P849" s="107">
        <f t="shared" si="117"/>
        <v>6</v>
      </c>
      <c r="Q849" s="108">
        <f t="shared" si="119"/>
        <v>223239</v>
      </c>
      <c r="R849" s="109">
        <f t="shared" si="120"/>
        <v>223239</v>
      </c>
      <c r="S849" s="110">
        <f t="shared" si="118"/>
        <v>97250.797937198644</v>
      </c>
      <c r="T849" s="111">
        <f t="shared" si="121"/>
        <v>43.563534121367077</v>
      </c>
      <c r="U849" s="112">
        <f t="shared" si="122"/>
        <v>56.436465878632923</v>
      </c>
      <c r="V849" s="113" t="str">
        <f t="shared" si="123"/>
        <v>BAJO</v>
      </c>
      <c r="X849" s="116">
        <f t="shared" si="124"/>
        <v>0.5696640623656124</v>
      </c>
      <c r="Y849" s="116">
        <f t="shared" si="125"/>
        <v>-6.1279615121013799E-2</v>
      </c>
    </row>
    <row r="850" spans="3:25" ht="34.9">
      <c r="C850" s="103">
        <v>841</v>
      </c>
      <c r="D850" s="104" t="s">
        <v>1375</v>
      </c>
      <c r="E850" s="104" t="s">
        <v>1378</v>
      </c>
      <c r="F850" s="104" t="s">
        <v>1386</v>
      </c>
      <c r="G850" s="93" t="s">
        <v>18</v>
      </c>
      <c r="H850" s="140">
        <v>1</v>
      </c>
      <c r="I850" s="105">
        <v>95914</v>
      </c>
      <c r="J850" s="150">
        <v>95512.490895047697</v>
      </c>
      <c r="K850" s="150">
        <v>110794.48943825532</v>
      </c>
      <c r="L850" s="146">
        <v>297500</v>
      </c>
      <c r="M850" s="149"/>
      <c r="N850" s="105">
        <v>68104.419853755826</v>
      </c>
      <c r="O850" s="106">
        <v>61160.495928168726</v>
      </c>
      <c r="P850" s="107">
        <f t="shared" si="117"/>
        <v>6</v>
      </c>
      <c r="Q850" s="108">
        <f t="shared" si="119"/>
        <v>121498</v>
      </c>
      <c r="R850" s="109">
        <f t="shared" si="120"/>
        <v>121498</v>
      </c>
      <c r="S850" s="110">
        <f t="shared" si="118"/>
        <v>80532.13197176109</v>
      </c>
      <c r="T850" s="111">
        <f t="shared" si="121"/>
        <v>66.282681173156007</v>
      </c>
      <c r="U850" s="112">
        <f t="shared" si="122"/>
        <v>33.717318826843993</v>
      </c>
      <c r="V850" s="113" t="str">
        <f t="shared" si="123"/>
        <v>BAJO</v>
      </c>
      <c r="X850" s="116">
        <f t="shared" si="124"/>
        <v>0.56823450406040332</v>
      </c>
      <c r="Y850" s="116">
        <f t="shared" si="125"/>
        <v>-0.21057136742991653</v>
      </c>
    </row>
    <row r="851" spans="3:25" ht="52.15">
      <c r="C851" s="114">
        <v>842</v>
      </c>
      <c r="D851" s="104" t="s">
        <v>1375</v>
      </c>
      <c r="E851" s="104" t="s">
        <v>1378</v>
      </c>
      <c r="F851" s="104" t="s">
        <v>1387</v>
      </c>
      <c r="G851" s="93" t="s">
        <v>18</v>
      </c>
      <c r="H851" s="140">
        <v>1</v>
      </c>
      <c r="I851" s="105">
        <v>20825</v>
      </c>
      <c r="J851" s="150">
        <v>21831.461558382551</v>
      </c>
      <c r="K851" s="150">
        <v>25324.49540772376</v>
      </c>
      <c r="L851" s="146">
        <v>142800</v>
      </c>
      <c r="M851" s="149"/>
      <c r="N851" s="105">
        <v>14833.243208508753</v>
      </c>
      <c r="O851" s="106">
        <v>13317.160158697016</v>
      </c>
      <c r="P851" s="107">
        <f t="shared" si="117"/>
        <v>6</v>
      </c>
      <c r="Q851" s="108">
        <f t="shared" si="119"/>
        <v>39822</v>
      </c>
      <c r="R851" s="109">
        <f t="shared" si="120"/>
        <v>39822</v>
      </c>
      <c r="S851" s="110">
        <f t="shared" si="118"/>
        <v>46235.152764160615</v>
      </c>
      <c r="T851" s="111">
        <f t="shared" si="121"/>
        <v>116.10454714519767</v>
      </c>
      <c r="U851" s="112">
        <f t="shared" si="122"/>
        <v>-16.104547145197671</v>
      </c>
      <c r="V851" s="113" t="str">
        <f t="shared" si="123"/>
        <v>BAJO</v>
      </c>
      <c r="X851" s="116">
        <f t="shared" si="124"/>
        <v>0.56377183662538233</v>
      </c>
      <c r="Y851" s="116">
        <f t="shared" si="125"/>
        <v>-0.47704786299030688</v>
      </c>
    </row>
    <row r="852" spans="3:25" ht="34.9">
      <c r="C852" s="103">
        <v>843</v>
      </c>
      <c r="D852" s="104" t="s">
        <v>1375</v>
      </c>
      <c r="E852" s="104" t="s">
        <v>1378</v>
      </c>
      <c r="F852" s="104" t="s">
        <v>1388</v>
      </c>
      <c r="G852" s="93" t="s">
        <v>18</v>
      </c>
      <c r="H852" s="140">
        <v>1</v>
      </c>
      <c r="I852" s="105">
        <v>24395</v>
      </c>
      <c r="J852" s="150">
        <v>24946.559631985459</v>
      </c>
      <c r="K852" s="150">
        <v>28938.009173103132</v>
      </c>
      <c r="L852" s="146">
        <v>214200</v>
      </c>
      <c r="M852" s="149"/>
      <c r="N852" s="105">
        <v>17347.352226900068</v>
      </c>
      <c r="O852" s="106">
        <v>15581.298600960536</v>
      </c>
      <c r="P852" s="107">
        <f t="shared" si="117"/>
        <v>6</v>
      </c>
      <c r="Q852" s="108">
        <f t="shared" si="119"/>
        <v>54235</v>
      </c>
      <c r="R852" s="109">
        <f t="shared" si="120"/>
        <v>54235</v>
      </c>
      <c r="S852" s="110">
        <f t="shared" si="118"/>
        <v>71684.243385648064</v>
      </c>
      <c r="T852" s="111">
        <f t="shared" si="121"/>
        <v>132.173399807593</v>
      </c>
      <c r="U852" s="112">
        <f t="shared" si="122"/>
        <v>-32.173399807593</v>
      </c>
      <c r="V852" s="113" t="str">
        <f t="shared" si="123"/>
        <v>BAJO</v>
      </c>
      <c r="X852" s="116">
        <f t="shared" si="124"/>
        <v>0.56565897520866004</v>
      </c>
      <c r="Y852" s="116">
        <f t="shared" si="125"/>
        <v>-0.55019821148704706</v>
      </c>
    </row>
    <row r="853" spans="3:25" ht="34.9">
      <c r="C853" s="114">
        <v>844</v>
      </c>
      <c r="D853" s="104" t="s">
        <v>1375</v>
      </c>
      <c r="E853" s="104" t="s">
        <v>1378</v>
      </c>
      <c r="F853" s="104" t="s">
        <v>218</v>
      </c>
      <c r="G853" s="93" t="s">
        <v>18</v>
      </c>
      <c r="H853" s="140">
        <v>1</v>
      </c>
      <c r="I853" s="138">
        <v>282149</v>
      </c>
      <c r="J853" s="150">
        <v>128973.4064516129</v>
      </c>
      <c r="K853" s="150">
        <v>149609.15148387093</v>
      </c>
      <c r="L853" s="146">
        <v>297500</v>
      </c>
      <c r="M853" s="149">
        <v>186807.69377555657</v>
      </c>
      <c r="N853" s="105">
        <v>143709.26494571241</v>
      </c>
      <c r="O853" s="106">
        <v>81492.392775109634</v>
      </c>
      <c r="P853" s="107">
        <f t="shared" si="117"/>
        <v>7</v>
      </c>
      <c r="Q853" s="108">
        <f t="shared" si="119"/>
        <v>181463</v>
      </c>
      <c r="R853" s="109">
        <f t="shared" si="120"/>
        <v>181463</v>
      </c>
      <c r="S853" s="110">
        <f t="shared" si="118"/>
        <v>74469.661734714246</v>
      </c>
      <c r="T853" s="111">
        <f t="shared" si="121"/>
        <v>41.038482629910369</v>
      </c>
      <c r="U853" s="112">
        <f t="shared" si="122"/>
        <v>58.961517370089631</v>
      </c>
      <c r="V853" s="113" t="str">
        <f t="shared" si="123"/>
        <v>BAJO</v>
      </c>
      <c r="X853" s="116">
        <f t="shared" si="124"/>
        <v>2.4622740895414879</v>
      </c>
      <c r="Y853" s="116">
        <f t="shared" si="125"/>
        <v>0.55485691297950546</v>
      </c>
    </row>
    <row r="854" spans="3:25" ht="34.9">
      <c r="C854" s="103">
        <v>845</v>
      </c>
      <c r="D854" s="104" t="s">
        <v>1375</v>
      </c>
      <c r="E854" s="104" t="s">
        <v>1378</v>
      </c>
      <c r="F854" s="104" t="s">
        <v>774</v>
      </c>
      <c r="G854" s="93" t="s">
        <v>18</v>
      </c>
      <c r="H854" s="140">
        <v>1</v>
      </c>
      <c r="I854" s="138">
        <v>305235</v>
      </c>
      <c r="J854" s="150">
        <v>94631.229895502038</v>
      </c>
      <c r="K854" s="150">
        <v>109772.22667878236</v>
      </c>
      <c r="L854" s="146">
        <v>535500</v>
      </c>
      <c r="M854" s="149">
        <v>131329.98182644253</v>
      </c>
      <c r="N854" s="105">
        <v>81652.674008420116</v>
      </c>
      <c r="O854" s="106">
        <v>59021.344121946131</v>
      </c>
      <c r="P854" s="107">
        <f t="shared" si="117"/>
        <v>7</v>
      </c>
      <c r="Q854" s="108">
        <f t="shared" si="119"/>
        <v>188163</v>
      </c>
      <c r="R854" s="109">
        <f t="shared" si="120"/>
        <v>188163</v>
      </c>
      <c r="S854" s="110">
        <f t="shared" si="118"/>
        <v>160576.71014811867</v>
      </c>
      <c r="T854" s="111">
        <f t="shared" si="121"/>
        <v>85.339152834573568</v>
      </c>
      <c r="U854" s="112">
        <f t="shared" si="122"/>
        <v>14.660847165426432</v>
      </c>
      <c r="V854" s="113" t="str">
        <f t="shared" si="123"/>
        <v>BAJO</v>
      </c>
      <c r="X854" s="116">
        <f t="shared" si="124"/>
        <v>4.1716036722129362</v>
      </c>
      <c r="Y854" s="116">
        <f t="shared" si="125"/>
        <v>0.62218395752618738</v>
      </c>
    </row>
    <row r="855" spans="3:25" ht="34.9">
      <c r="C855" s="114">
        <v>846</v>
      </c>
      <c r="D855" s="104" t="s">
        <v>1375</v>
      </c>
      <c r="E855" s="104" t="s">
        <v>1378</v>
      </c>
      <c r="F855" s="104" t="s">
        <v>963</v>
      </c>
      <c r="G855" s="93" t="s">
        <v>18</v>
      </c>
      <c r="H855" s="140">
        <v>1</v>
      </c>
      <c r="I855" s="105">
        <v>221816</v>
      </c>
      <c r="J855" s="150">
        <v>141074.17552476146</v>
      </c>
      <c r="K855" s="150">
        <v>163646.04360872332</v>
      </c>
      <c r="L855" s="146">
        <v>535500</v>
      </c>
      <c r="M855" s="149">
        <v>230870.74375283963</v>
      </c>
      <c r="N855" s="105">
        <v>133052.2361621981</v>
      </c>
      <c r="O855" s="139">
        <v>81444.831488828568</v>
      </c>
      <c r="P855" s="107">
        <f t="shared" si="117"/>
        <v>7</v>
      </c>
      <c r="Q855" s="108">
        <f t="shared" si="119"/>
        <v>215343</v>
      </c>
      <c r="R855" s="109">
        <f t="shared" si="120"/>
        <v>215343</v>
      </c>
      <c r="S855" s="110">
        <f t="shared" si="118"/>
        <v>139218.45020144843</v>
      </c>
      <c r="T855" s="111">
        <f t="shared" si="121"/>
        <v>64.649628825384823</v>
      </c>
      <c r="U855" s="112">
        <f t="shared" si="122"/>
        <v>35.350371174615177</v>
      </c>
      <c r="V855" s="113" t="str">
        <f t="shared" si="123"/>
        <v>BAJO</v>
      </c>
      <c r="X855" s="116">
        <f t="shared" si="124"/>
        <v>1.723512295932806</v>
      </c>
      <c r="Y855" s="116">
        <f t="shared" si="125"/>
        <v>3.0059022118202123E-2</v>
      </c>
    </row>
    <row r="856" spans="3:25" ht="34.9">
      <c r="C856" s="103">
        <v>847</v>
      </c>
      <c r="D856" s="104" t="s">
        <v>1375</v>
      </c>
      <c r="E856" s="104" t="s">
        <v>1378</v>
      </c>
      <c r="F856" s="104" t="s">
        <v>776</v>
      </c>
      <c r="G856" s="93" t="s">
        <v>18</v>
      </c>
      <c r="H856" s="140">
        <v>1</v>
      </c>
      <c r="I856" s="105">
        <v>197897</v>
      </c>
      <c r="J856" s="150">
        <v>102574.85272149023</v>
      </c>
      <c r="K856" s="150">
        <v>118986.82915692865</v>
      </c>
      <c r="L856" s="146">
        <v>297500</v>
      </c>
      <c r="M856" s="149">
        <v>174779.34029986369</v>
      </c>
      <c r="N856" s="105">
        <v>123023.73463328164</v>
      </c>
      <c r="O856" s="139">
        <v>70583.160993944461</v>
      </c>
      <c r="P856" s="107">
        <f t="shared" si="117"/>
        <v>7</v>
      </c>
      <c r="Q856" s="108">
        <f t="shared" si="119"/>
        <v>155049</v>
      </c>
      <c r="R856" s="109">
        <f t="shared" si="120"/>
        <v>155049</v>
      </c>
      <c r="S856" s="110">
        <f t="shared" si="118"/>
        <v>70439.068615719443</v>
      </c>
      <c r="T856" s="111">
        <f t="shared" si="121"/>
        <v>45.430198592522004</v>
      </c>
      <c r="U856" s="112">
        <f t="shared" si="122"/>
        <v>54.569801407477996</v>
      </c>
      <c r="V856" s="113" t="str">
        <f t="shared" si="123"/>
        <v>BAJO</v>
      </c>
      <c r="X856" s="116">
        <f t="shared" si="124"/>
        <v>1.8037423829315065</v>
      </c>
      <c r="Y856" s="116">
        <f t="shared" si="125"/>
        <v>0.27635134699353109</v>
      </c>
    </row>
    <row r="857" spans="3:25" ht="34.9">
      <c r="C857" s="114">
        <v>848</v>
      </c>
      <c r="D857" s="104" t="s">
        <v>1375</v>
      </c>
      <c r="E857" s="104" t="s">
        <v>1378</v>
      </c>
      <c r="F857" s="104" t="s">
        <v>228</v>
      </c>
      <c r="G857" s="93" t="s">
        <v>18</v>
      </c>
      <c r="H857" s="140">
        <v>1</v>
      </c>
      <c r="I857" s="105">
        <v>217413</v>
      </c>
      <c r="J857" s="150">
        <v>173596.143080418</v>
      </c>
      <c r="K857" s="150">
        <v>201371.52597328485</v>
      </c>
      <c r="L857" s="150">
        <v>119000</v>
      </c>
      <c r="M857" s="149"/>
      <c r="N857" s="105">
        <v>159548.1517615777</v>
      </c>
      <c r="O857" s="106">
        <v>106851.40697431615</v>
      </c>
      <c r="P857" s="107">
        <f t="shared" si="117"/>
        <v>6</v>
      </c>
      <c r="Q857" s="108">
        <f t="shared" si="119"/>
        <v>162963</v>
      </c>
      <c r="R857" s="109">
        <f t="shared" si="120"/>
        <v>162963</v>
      </c>
      <c r="S857" s="110">
        <f t="shared" si="118"/>
        <v>40095.715747349277</v>
      </c>
      <c r="T857" s="111">
        <f t="shared" si="121"/>
        <v>24.60418361674078</v>
      </c>
      <c r="U857" s="112">
        <f t="shared" si="122"/>
        <v>75.395816383259216</v>
      </c>
      <c r="V857" s="113" t="str">
        <f t="shared" si="123"/>
        <v>ALTO</v>
      </c>
      <c r="X857" s="116">
        <f t="shared" si="124"/>
        <v>1.0347228563144659</v>
      </c>
      <c r="Y857" s="116">
        <f t="shared" si="125"/>
        <v>0.33412492406251726</v>
      </c>
    </row>
    <row r="858" spans="3:25" ht="34.9">
      <c r="C858" s="103">
        <v>849</v>
      </c>
      <c r="D858" s="104" t="s">
        <v>1375</v>
      </c>
      <c r="E858" s="104" t="s">
        <v>1378</v>
      </c>
      <c r="F858" s="104" t="s">
        <v>178</v>
      </c>
      <c r="G858" s="93" t="s">
        <v>18</v>
      </c>
      <c r="H858" s="140">
        <v>1</v>
      </c>
      <c r="I858" s="138">
        <v>185283</v>
      </c>
      <c r="J858" s="150">
        <v>119036.51362108132</v>
      </c>
      <c r="K858" s="150">
        <v>138082.35580045433</v>
      </c>
      <c r="L858" s="150">
        <v>154700</v>
      </c>
      <c r="M858" s="149"/>
      <c r="N858" s="105">
        <v>114992.55304675383</v>
      </c>
      <c r="O858" s="106">
        <v>77356.77302150763</v>
      </c>
      <c r="P858" s="107">
        <f t="shared" si="117"/>
        <v>6</v>
      </c>
      <c r="Q858" s="108">
        <f t="shared" si="119"/>
        <v>131575</v>
      </c>
      <c r="R858" s="109">
        <f t="shared" si="120"/>
        <v>131575</v>
      </c>
      <c r="S858" s="110">
        <f t="shared" si="118"/>
        <v>33747.760154313371</v>
      </c>
      <c r="T858" s="111">
        <f t="shared" si="121"/>
        <v>25.649067189293838</v>
      </c>
      <c r="U858" s="112">
        <f t="shared" si="122"/>
        <v>74.350932810706155</v>
      </c>
      <c r="V858" s="113" t="str">
        <f t="shared" si="123"/>
        <v>ALTO</v>
      </c>
      <c r="X858" s="116">
        <f t="shared" si="124"/>
        <v>1.3951748859597009</v>
      </c>
      <c r="Y858" s="116">
        <f t="shared" si="125"/>
        <v>0.40819304579137372</v>
      </c>
    </row>
    <row r="859" spans="3:25" ht="34.9">
      <c r="C859" s="114">
        <v>850</v>
      </c>
      <c r="D859" s="104" t="s">
        <v>1375</v>
      </c>
      <c r="E859" s="104" t="s">
        <v>1378</v>
      </c>
      <c r="F859" s="104" t="s">
        <v>1389</v>
      </c>
      <c r="G859" s="93" t="s">
        <v>18</v>
      </c>
      <c r="H859" s="140">
        <v>1</v>
      </c>
      <c r="I859" s="105">
        <v>39270</v>
      </c>
      <c r="J859" s="150">
        <v>39509.459018627895</v>
      </c>
      <c r="K859" s="150">
        <v>45830.972461608355</v>
      </c>
      <c r="L859" s="146">
        <v>154700</v>
      </c>
      <c r="M859" s="149">
        <v>55968.665152203539</v>
      </c>
      <c r="N859" s="105">
        <v>27780.904653224021</v>
      </c>
      <c r="O859" s="106">
        <v>25039.358112340782</v>
      </c>
      <c r="P859" s="107">
        <f t="shared" si="117"/>
        <v>7</v>
      </c>
      <c r="Q859" s="108">
        <f t="shared" si="119"/>
        <v>55443</v>
      </c>
      <c r="R859" s="109">
        <f t="shared" si="120"/>
        <v>55443</v>
      </c>
      <c r="S859" s="110">
        <f t="shared" si="118"/>
        <v>41661.280520198583</v>
      </c>
      <c r="T859" s="111">
        <f t="shared" si="121"/>
        <v>75.14254372995434</v>
      </c>
      <c r="U859" s="112">
        <f t="shared" si="122"/>
        <v>24.85745627004566</v>
      </c>
      <c r="V859" s="113" t="str">
        <f t="shared" si="123"/>
        <v>BAJO</v>
      </c>
      <c r="X859" s="116">
        <f t="shared" si="124"/>
        <v>0.56833093818988789</v>
      </c>
      <c r="Y859" s="116">
        <f t="shared" si="125"/>
        <v>-0.29170499431848929</v>
      </c>
    </row>
    <row r="860" spans="3:25" ht="34.9">
      <c r="C860" s="103">
        <v>851</v>
      </c>
      <c r="D860" s="104" t="s">
        <v>1375</v>
      </c>
      <c r="E860" s="104" t="s">
        <v>1378</v>
      </c>
      <c r="F860" s="104" t="s">
        <v>1390</v>
      </c>
      <c r="G860" s="93" t="s">
        <v>18</v>
      </c>
      <c r="H860" s="140">
        <v>1</v>
      </c>
      <c r="I860" s="105">
        <v>742679</v>
      </c>
      <c r="J860" s="150">
        <v>819801.02281690133</v>
      </c>
      <c r="K860" s="150">
        <v>950969.18646760541</v>
      </c>
      <c r="L860" s="146">
        <v>1606500</v>
      </c>
      <c r="M860" s="149">
        <v>1129069.6288050886</v>
      </c>
      <c r="N860" s="105">
        <v>526817.57753157546</v>
      </c>
      <c r="O860" s="106">
        <v>473108.70578408858</v>
      </c>
      <c r="P860" s="107">
        <f t="shared" si="117"/>
        <v>7</v>
      </c>
      <c r="Q860" s="108">
        <f t="shared" si="119"/>
        <v>892706</v>
      </c>
      <c r="R860" s="109">
        <f t="shared" si="120"/>
        <v>892706</v>
      </c>
      <c r="S860" s="110">
        <f t="shared" si="118"/>
        <v>359865.78882980626</v>
      </c>
      <c r="T860" s="111">
        <f t="shared" si="121"/>
        <v>40.311792329143778</v>
      </c>
      <c r="U860" s="112">
        <f t="shared" si="122"/>
        <v>59.688207670856222</v>
      </c>
      <c r="V860" s="113" t="str">
        <f t="shared" si="123"/>
        <v>BAJO</v>
      </c>
      <c r="X860" s="116">
        <f t="shared" si="124"/>
        <v>0.56978510629845502</v>
      </c>
      <c r="Y860" s="116">
        <f t="shared" si="125"/>
        <v>-0.16805868897486967</v>
      </c>
    </row>
    <row r="861" spans="3:25" ht="34.9">
      <c r="C861" s="114">
        <v>852</v>
      </c>
      <c r="D861" s="104" t="s">
        <v>1375</v>
      </c>
      <c r="E861" s="104" t="s">
        <v>1378</v>
      </c>
      <c r="F861" s="104" t="s">
        <v>1391</v>
      </c>
      <c r="G861" s="93" t="s">
        <v>18</v>
      </c>
      <c r="H861" s="140">
        <v>1</v>
      </c>
      <c r="I861" s="105">
        <v>39151</v>
      </c>
      <c r="J861" s="150">
        <v>36755.211549295767</v>
      </c>
      <c r="K861" s="150">
        <v>42636.045397183087</v>
      </c>
      <c r="L861" s="146">
        <v>380800</v>
      </c>
      <c r="M861" s="149">
        <v>49709.011812812358</v>
      </c>
      <c r="N861" s="105">
        <v>29079.860979392866</v>
      </c>
      <c r="O861" s="106">
        <v>24955.296304030071</v>
      </c>
      <c r="P861" s="107">
        <f t="shared" si="117"/>
        <v>7</v>
      </c>
      <c r="Q861" s="108">
        <f t="shared" si="119"/>
        <v>86155</v>
      </c>
      <c r="R861" s="109">
        <f t="shared" si="120"/>
        <v>86155</v>
      </c>
      <c r="S861" s="110">
        <f t="shared" si="118"/>
        <v>120528.93892638554</v>
      </c>
      <c r="T861" s="111">
        <f t="shared" si="121"/>
        <v>139.89778762275614</v>
      </c>
      <c r="U861" s="112">
        <f t="shared" si="122"/>
        <v>-39.897787622756141</v>
      </c>
      <c r="V861" s="113" t="str">
        <f t="shared" si="123"/>
        <v>BAJO</v>
      </c>
      <c r="X861" s="116">
        <f t="shared" si="124"/>
        <v>0.56884532738156435</v>
      </c>
      <c r="Y861" s="116">
        <f t="shared" si="125"/>
        <v>-0.54557483605130286</v>
      </c>
    </row>
    <row r="862" spans="3:25" ht="34.9">
      <c r="C862" s="103">
        <v>853</v>
      </c>
      <c r="D862" s="104" t="s">
        <v>1375</v>
      </c>
      <c r="E862" s="104" t="s">
        <v>1378</v>
      </c>
      <c r="F862" s="104" t="s">
        <v>1302</v>
      </c>
      <c r="G862" s="93" t="s">
        <v>18</v>
      </c>
      <c r="H862" s="140">
        <v>1</v>
      </c>
      <c r="I862" s="138">
        <v>52955</v>
      </c>
      <c r="J862" s="150">
        <v>126361.53541117674</v>
      </c>
      <c r="K862" s="150">
        <v>146579.38107696502</v>
      </c>
      <c r="L862" s="146">
        <v>214200</v>
      </c>
      <c r="M862" s="149"/>
      <c r="N862" s="105">
        <v>100312.94983381344</v>
      </c>
      <c r="O862" s="106">
        <v>86890.04572979745</v>
      </c>
      <c r="P862" s="107">
        <f t="shared" si="117"/>
        <v>6</v>
      </c>
      <c r="Q862" s="108">
        <f t="shared" si="119"/>
        <v>121216</v>
      </c>
      <c r="R862" s="109">
        <f t="shared" si="120"/>
        <v>121216</v>
      </c>
      <c r="S862" s="110">
        <f t="shared" si="118"/>
        <v>50974.788952840543</v>
      </c>
      <c r="T862" s="111">
        <f t="shared" si="121"/>
        <v>42.052855194727215</v>
      </c>
      <c r="U862" s="112">
        <f t="shared" si="122"/>
        <v>57.947144805272785</v>
      </c>
      <c r="V862" s="113" t="str">
        <f t="shared" si="123"/>
        <v>BAJO</v>
      </c>
      <c r="X862" s="116">
        <f t="shared" si="124"/>
        <v>-0.39055159247269228</v>
      </c>
      <c r="Y862" s="116">
        <f t="shared" si="125"/>
        <v>-0.56313522967265051</v>
      </c>
    </row>
    <row r="863" spans="3:25" ht="34.9">
      <c r="C863" s="114">
        <v>854</v>
      </c>
      <c r="D863" s="104" t="s">
        <v>1375</v>
      </c>
      <c r="E863" s="104" t="s">
        <v>1378</v>
      </c>
      <c r="F863" s="104" t="s">
        <v>1392</v>
      </c>
      <c r="G863" s="93" t="s">
        <v>18</v>
      </c>
      <c r="H863" s="140">
        <v>1</v>
      </c>
      <c r="I863" s="105">
        <v>95914</v>
      </c>
      <c r="J863" s="150">
        <v>85045.36860517945</v>
      </c>
      <c r="K863" s="150">
        <v>98652.627582008165</v>
      </c>
      <c r="L863" s="146">
        <v>714000</v>
      </c>
      <c r="M863" s="149">
        <v>112919.23671058609</v>
      </c>
      <c r="N863" s="105">
        <v>68104.419853755826</v>
      </c>
      <c r="O863" s="106">
        <v>61160.495928168726</v>
      </c>
      <c r="P863" s="107">
        <f t="shared" si="117"/>
        <v>7</v>
      </c>
      <c r="Q863" s="108">
        <f t="shared" si="119"/>
        <v>176542</v>
      </c>
      <c r="R863" s="109">
        <f t="shared" si="120"/>
        <v>176542</v>
      </c>
      <c r="S863" s="110">
        <f t="shared" si="118"/>
        <v>220038.89926167953</v>
      </c>
      <c r="T863" s="111">
        <f t="shared" si="121"/>
        <v>124.63827262729521</v>
      </c>
      <c r="U863" s="112">
        <f t="shared" si="122"/>
        <v>-24.638272627295208</v>
      </c>
      <c r="V863" s="113" t="str">
        <f t="shared" si="123"/>
        <v>BAJO</v>
      </c>
      <c r="X863" s="116">
        <f t="shared" si="124"/>
        <v>0.56823450406040332</v>
      </c>
      <c r="Y863" s="116">
        <f t="shared" si="125"/>
        <v>-0.45670718582546932</v>
      </c>
    </row>
    <row r="864" spans="3:25" ht="34.9">
      <c r="C864" s="103">
        <v>855</v>
      </c>
      <c r="D864" s="104" t="s">
        <v>1375</v>
      </c>
      <c r="E864" s="104" t="s">
        <v>1378</v>
      </c>
      <c r="F864" s="104" t="s">
        <v>1393</v>
      </c>
      <c r="G864" s="93" t="s">
        <v>18</v>
      </c>
      <c r="H864" s="140">
        <v>1</v>
      </c>
      <c r="I864" s="105">
        <v>115311</v>
      </c>
      <c r="J864" s="150">
        <v>108317.77781462972</v>
      </c>
      <c r="K864" s="150">
        <v>125648.62226497044</v>
      </c>
      <c r="L864" s="146">
        <v>416500</v>
      </c>
      <c r="M864" s="149">
        <v>172324.57428441616</v>
      </c>
      <c r="N864" s="105">
        <v>81806.314003988489</v>
      </c>
      <c r="O864" s="106">
        <v>73455.641470035494</v>
      </c>
      <c r="P864" s="107">
        <f t="shared" si="117"/>
        <v>7</v>
      </c>
      <c r="Q864" s="108">
        <f t="shared" si="119"/>
        <v>156195</v>
      </c>
      <c r="R864" s="109">
        <f t="shared" si="120"/>
        <v>156195</v>
      </c>
      <c r="S864" s="110">
        <f t="shared" si="118"/>
        <v>110385.7814980292</v>
      </c>
      <c r="T864" s="111">
        <f t="shared" si="121"/>
        <v>70.671776624110379</v>
      </c>
      <c r="U864" s="112">
        <f t="shared" si="122"/>
        <v>29.328223375889621</v>
      </c>
      <c r="V864" s="113" t="str">
        <f t="shared" si="123"/>
        <v>BAJO</v>
      </c>
      <c r="X864" s="116">
        <f t="shared" si="124"/>
        <v>0.56980454723873619</v>
      </c>
      <c r="Y864" s="116">
        <f t="shared" si="125"/>
        <v>-0.26174973590703926</v>
      </c>
    </row>
    <row r="865" spans="3:25" ht="34.9">
      <c r="C865" s="114">
        <v>856</v>
      </c>
      <c r="D865" s="104" t="s">
        <v>1375</v>
      </c>
      <c r="E865" s="104" t="s">
        <v>1378</v>
      </c>
      <c r="F865" s="104" t="s">
        <v>1394</v>
      </c>
      <c r="G865" s="93" t="s">
        <v>18</v>
      </c>
      <c r="H865" s="140">
        <v>1</v>
      </c>
      <c r="I865" s="105">
        <v>44982</v>
      </c>
      <c r="J865" s="150">
        <v>44185.788278055428</v>
      </c>
      <c r="K865" s="150">
        <v>51255.514402544293</v>
      </c>
      <c r="L865" s="146">
        <v>416500</v>
      </c>
      <c r="M865" s="149"/>
      <c r="N865" s="105">
        <v>30155.340948371373</v>
      </c>
      <c r="O865" s="106">
        <v>28724.804760910421</v>
      </c>
      <c r="P865" s="107">
        <f t="shared" si="117"/>
        <v>6</v>
      </c>
      <c r="Q865" s="108">
        <f t="shared" si="119"/>
        <v>102634</v>
      </c>
      <c r="R865" s="109">
        <f t="shared" si="120"/>
        <v>102634</v>
      </c>
      <c r="S865" s="110">
        <f t="shared" si="118"/>
        <v>140598.29684515067</v>
      </c>
      <c r="T865" s="111">
        <f t="shared" si="121"/>
        <v>136.98998075213933</v>
      </c>
      <c r="U865" s="112">
        <f t="shared" si="122"/>
        <v>-36.989980752139331</v>
      </c>
      <c r="V865" s="113" t="str">
        <f t="shared" si="123"/>
        <v>BAJO</v>
      </c>
      <c r="X865" s="116">
        <f t="shared" si="124"/>
        <v>0.56596364620771444</v>
      </c>
      <c r="Y865" s="116">
        <f t="shared" si="125"/>
        <v>-0.5617241849679443</v>
      </c>
    </row>
    <row r="866" spans="3:25" ht="34.9">
      <c r="C866" s="103">
        <v>857</v>
      </c>
      <c r="D866" s="104" t="s">
        <v>1375</v>
      </c>
      <c r="E866" s="104" t="s">
        <v>1378</v>
      </c>
      <c r="F866" s="104" t="s">
        <v>1395</v>
      </c>
      <c r="G866" s="93" t="s">
        <v>18</v>
      </c>
      <c r="H866" s="140">
        <v>1</v>
      </c>
      <c r="I866" s="105">
        <v>50932</v>
      </c>
      <c r="J866" s="150">
        <v>56171.183348477964</v>
      </c>
      <c r="K866" s="150">
        <v>65158.572684234423</v>
      </c>
      <c r="L866" s="146">
        <v>297500</v>
      </c>
      <c r="M866" s="149">
        <v>72783.812358019088</v>
      </c>
      <c r="N866" s="105">
        <v>39471.511588743633</v>
      </c>
      <c r="O866" s="106">
        <v>32488.782835665068</v>
      </c>
      <c r="P866" s="107">
        <f t="shared" si="117"/>
        <v>7</v>
      </c>
      <c r="Q866" s="108">
        <f t="shared" si="119"/>
        <v>87787</v>
      </c>
      <c r="R866" s="109">
        <f t="shared" si="120"/>
        <v>87787</v>
      </c>
      <c r="S866" s="110">
        <f t="shared" si="118"/>
        <v>86575.164584072147</v>
      </c>
      <c r="T866" s="111">
        <f t="shared" si="121"/>
        <v>98.619573039370451</v>
      </c>
      <c r="U866" s="112">
        <f t="shared" si="122"/>
        <v>1.3804269606295492</v>
      </c>
      <c r="V866" s="113" t="str">
        <f t="shared" si="123"/>
        <v>BAJO</v>
      </c>
      <c r="X866" s="116">
        <f t="shared" si="124"/>
        <v>0.5676795359685991</v>
      </c>
      <c r="Y866" s="116">
        <f t="shared" si="125"/>
        <v>-0.41982298062355472</v>
      </c>
    </row>
    <row r="867" spans="3:25" ht="34.9">
      <c r="C867" s="114">
        <v>858</v>
      </c>
      <c r="D867" s="104" t="s">
        <v>1375</v>
      </c>
      <c r="E867" s="104" t="s">
        <v>1378</v>
      </c>
      <c r="F867" s="104" t="s">
        <v>1396</v>
      </c>
      <c r="G867" s="93" t="s">
        <v>18</v>
      </c>
      <c r="H867" s="140">
        <v>1</v>
      </c>
      <c r="I867" s="105">
        <v>71519</v>
      </c>
      <c r="J867" s="150">
        <v>61396.152812358021</v>
      </c>
      <c r="K867" s="150">
        <v>71219.537262335303</v>
      </c>
      <c r="L867" s="146">
        <v>142800</v>
      </c>
      <c r="M867" s="149">
        <v>84689.427532939575</v>
      </c>
      <c r="N867" s="105">
        <v>46357.376844670951</v>
      </c>
      <c r="O867" s="106">
        <v>45593.576320735017</v>
      </c>
      <c r="P867" s="107">
        <f t="shared" si="117"/>
        <v>7</v>
      </c>
      <c r="Q867" s="108">
        <f t="shared" si="119"/>
        <v>74796</v>
      </c>
      <c r="R867" s="109">
        <f t="shared" si="120"/>
        <v>74796</v>
      </c>
      <c r="S867" s="110">
        <f t="shared" si="118"/>
        <v>30675.831524607227</v>
      </c>
      <c r="T867" s="111">
        <f t="shared" si="121"/>
        <v>41.012663143225872</v>
      </c>
      <c r="U867" s="112">
        <f t="shared" si="122"/>
        <v>58.987336856774128</v>
      </c>
      <c r="V867" s="113" t="str">
        <f t="shared" si="123"/>
        <v>BAJO</v>
      </c>
      <c r="X867" s="116">
        <f t="shared" si="124"/>
        <v>0.56862009456965179</v>
      </c>
      <c r="Y867" s="116">
        <f t="shared" si="125"/>
        <v>-4.381250334242473E-2</v>
      </c>
    </row>
    <row r="868" spans="3:25" ht="34.9">
      <c r="C868" s="103">
        <v>859</v>
      </c>
      <c r="D868" s="104" t="s">
        <v>1375</v>
      </c>
      <c r="E868" s="104" t="s">
        <v>1378</v>
      </c>
      <c r="F868" s="104" t="s">
        <v>1397</v>
      </c>
      <c r="G868" s="93" t="s">
        <v>18</v>
      </c>
      <c r="H868" s="140">
        <v>1</v>
      </c>
      <c r="I868" s="105">
        <v>113645</v>
      </c>
      <c r="J868" s="150">
        <v>108341.09809177645</v>
      </c>
      <c r="K868" s="150">
        <v>125675.6737864607</v>
      </c>
      <c r="L868" s="146">
        <v>357000</v>
      </c>
      <c r="M868" s="149">
        <v>155386.68877782827</v>
      </c>
      <c r="N868" s="105">
        <v>77769.77230223798</v>
      </c>
      <c r="O868" s="106">
        <v>72433.626853205264</v>
      </c>
      <c r="P868" s="107">
        <f t="shared" si="117"/>
        <v>7</v>
      </c>
      <c r="Q868" s="108">
        <f t="shared" si="119"/>
        <v>144322</v>
      </c>
      <c r="R868" s="109">
        <f t="shared" si="120"/>
        <v>144322</v>
      </c>
      <c r="S868" s="110">
        <f t="shared" si="118"/>
        <v>90660.186047140116</v>
      </c>
      <c r="T868" s="111">
        <f t="shared" si="121"/>
        <v>62.817994517218523</v>
      </c>
      <c r="U868" s="112">
        <f t="shared" si="122"/>
        <v>37.182005482781477</v>
      </c>
      <c r="V868" s="113" t="str">
        <f t="shared" si="123"/>
        <v>BAJO</v>
      </c>
      <c r="X868" s="116">
        <f t="shared" si="124"/>
        <v>0.56895360535120143</v>
      </c>
      <c r="Y868" s="116">
        <f t="shared" si="125"/>
        <v>-0.21255941575089038</v>
      </c>
    </row>
    <row r="869" spans="3:25" ht="34.9">
      <c r="C869" s="114">
        <v>860</v>
      </c>
      <c r="D869" s="104" t="s">
        <v>1375</v>
      </c>
      <c r="E869" s="104" t="s">
        <v>1378</v>
      </c>
      <c r="F869" s="104" t="s">
        <v>1398</v>
      </c>
      <c r="G869" s="93" t="s">
        <v>18</v>
      </c>
      <c r="H869" s="140">
        <v>1</v>
      </c>
      <c r="I869" s="105">
        <v>102221</v>
      </c>
      <c r="J869" s="150">
        <v>103087.89881871875</v>
      </c>
      <c r="K869" s="150">
        <v>119581.96262971374</v>
      </c>
      <c r="L869" s="146">
        <v>357000</v>
      </c>
      <c r="M869" s="149"/>
      <c r="N869" s="105">
        <v>73090.736073565262</v>
      </c>
      <c r="O869" s="106">
        <v>65167.810816454381</v>
      </c>
      <c r="P869" s="107">
        <f t="shared" si="117"/>
        <v>6</v>
      </c>
      <c r="Q869" s="108">
        <f t="shared" si="119"/>
        <v>136692</v>
      </c>
      <c r="R869" s="109">
        <f t="shared" si="120"/>
        <v>136692</v>
      </c>
      <c r="S869" s="110">
        <f t="shared" si="118"/>
        <v>100255.24434354094</v>
      </c>
      <c r="T869" s="111">
        <f t="shared" si="121"/>
        <v>73.34390040641803</v>
      </c>
      <c r="U869" s="112">
        <f t="shared" si="122"/>
        <v>26.65609959358197</v>
      </c>
      <c r="V869" s="113" t="str">
        <f t="shared" si="123"/>
        <v>BAJO</v>
      </c>
      <c r="X869" s="116">
        <f t="shared" si="124"/>
        <v>0.56858115562461042</v>
      </c>
      <c r="Y869" s="116">
        <f t="shared" si="125"/>
        <v>-0.25218008369180345</v>
      </c>
    </row>
    <row r="870" spans="3:25" ht="34.9">
      <c r="C870" s="103">
        <v>861</v>
      </c>
      <c r="D870" s="104" t="s">
        <v>1375</v>
      </c>
      <c r="E870" s="104" t="s">
        <v>1378</v>
      </c>
      <c r="F870" s="104" t="s">
        <v>1399</v>
      </c>
      <c r="G870" s="93" t="s">
        <v>18</v>
      </c>
      <c r="H870" s="140">
        <v>1</v>
      </c>
      <c r="I870" s="138">
        <v>558824</v>
      </c>
      <c r="J870" s="150">
        <v>140105.77033166742</v>
      </c>
      <c r="K870" s="150">
        <v>162522.69358473422</v>
      </c>
      <c r="L870" s="150">
        <v>178500</v>
      </c>
      <c r="M870" s="149">
        <v>156368.59518400725</v>
      </c>
      <c r="N870" s="105">
        <v>97254.117194770661</v>
      </c>
      <c r="O870" s="106">
        <v>87344.643140530388</v>
      </c>
      <c r="P870" s="107">
        <f t="shared" si="117"/>
        <v>7</v>
      </c>
      <c r="Q870" s="108">
        <f t="shared" si="119"/>
        <v>197274</v>
      </c>
      <c r="R870" s="109">
        <f t="shared" si="120"/>
        <v>197274</v>
      </c>
      <c r="S870" s="110">
        <f t="shared" si="118"/>
        <v>150858.6935586576</v>
      </c>
      <c r="T870" s="111">
        <f t="shared" si="121"/>
        <v>76.471655443017127</v>
      </c>
      <c r="U870" s="112">
        <f t="shared" si="122"/>
        <v>23.528344556982873</v>
      </c>
      <c r="V870" s="113" t="str">
        <f t="shared" si="123"/>
        <v>BAJO</v>
      </c>
      <c r="X870" s="116">
        <f t="shared" si="124"/>
        <v>5.3979195507261721</v>
      </c>
      <c r="Y870" s="116">
        <f t="shared" si="125"/>
        <v>1.8327301114186361</v>
      </c>
    </row>
    <row r="871" spans="3:25" ht="34.9">
      <c r="C871" s="114">
        <v>862</v>
      </c>
      <c r="D871" s="104" t="s">
        <v>1375</v>
      </c>
      <c r="E871" s="104" t="s">
        <v>1378</v>
      </c>
      <c r="F871" s="104" t="s">
        <v>1005</v>
      </c>
      <c r="G871" s="93" t="s">
        <v>18</v>
      </c>
      <c r="H871" s="140">
        <v>1</v>
      </c>
      <c r="I871" s="105">
        <v>73661</v>
      </c>
      <c r="J871" s="150">
        <v>90757.609123125847</v>
      </c>
      <c r="K871" s="150">
        <v>105278.82658282598</v>
      </c>
      <c r="L871" s="146">
        <v>214200</v>
      </c>
      <c r="M871" s="149"/>
      <c r="N871" s="105">
        <v>60855.405517394203</v>
      </c>
      <c r="O871" s="106">
        <v>54464.309250365426</v>
      </c>
      <c r="P871" s="107">
        <f t="shared" si="117"/>
        <v>6</v>
      </c>
      <c r="Q871" s="108">
        <f t="shared" si="119"/>
        <v>99870</v>
      </c>
      <c r="R871" s="109">
        <f t="shared" si="120"/>
        <v>99870</v>
      </c>
      <c r="S871" s="110">
        <f t="shared" si="118"/>
        <v>53935.713256982039</v>
      </c>
      <c r="T871" s="111">
        <f t="shared" si="121"/>
        <v>54.005920954222532</v>
      </c>
      <c r="U871" s="112">
        <f t="shared" si="122"/>
        <v>45.994079045777468</v>
      </c>
      <c r="V871" s="113" t="str">
        <f t="shared" si="123"/>
        <v>BAJO</v>
      </c>
      <c r="X871" s="116">
        <f t="shared" si="124"/>
        <v>0.35246367784432653</v>
      </c>
      <c r="Y871" s="116">
        <f t="shared" si="125"/>
        <v>-0.26243116050866128</v>
      </c>
    </row>
    <row r="872" spans="3:25" ht="34.9">
      <c r="C872" s="103">
        <v>863</v>
      </c>
      <c r="D872" s="104" t="s">
        <v>1375</v>
      </c>
      <c r="E872" s="104" t="s">
        <v>1378</v>
      </c>
      <c r="F872" s="104" t="s">
        <v>1400</v>
      </c>
      <c r="G872" s="93" t="s">
        <v>18</v>
      </c>
      <c r="H872" s="140">
        <v>1</v>
      </c>
      <c r="I872" s="105">
        <v>1482264</v>
      </c>
      <c r="J872" s="150">
        <v>1393818.5983371194</v>
      </c>
      <c r="K872" s="150">
        <v>1616829.5740710583</v>
      </c>
      <c r="L872" s="150">
        <v>1963500</v>
      </c>
      <c r="M872" s="149">
        <v>1829537.1113130394</v>
      </c>
      <c r="N872" s="105">
        <v>1219985.3684467096</v>
      </c>
      <c r="O872" s="106">
        <v>944197.71601586975</v>
      </c>
      <c r="P872" s="107">
        <f t="shared" si="117"/>
        <v>7</v>
      </c>
      <c r="Q872" s="108">
        <f t="shared" si="119"/>
        <v>1492876</v>
      </c>
      <c r="R872" s="109">
        <f t="shared" si="120"/>
        <v>1492876</v>
      </c>
      <c r="S872" s="110">
        <f t="shared" si="118"/>
        <v>324176.82151324727</v>
      </c>
      <c r="T872" s="111">
        <f t="shared" si="121"/>
        <v>21.714919491856474</v>
      </c>
      <c r="U872" s="112">
        <f t="shared" si="122"/>
        <v>78.285080508143523</v>
      </c>
      <c r="V872" s="113" t="str">
        <f t="shared" si="123"/>
        <v>ALTO</v>
      </c>
      <c r="X872" s="116">
        <f t="shared" si="124"/>
        <v>0.56986611475248117</v>
      </c>
      <c r="Y872" s="116">
        <f t="shared" si="125"/>
        <v>-7.1084269557552E-3</v>
      </c>
    </row>
    <row r="873" spans="3:25" ht="34.9">
      <c r="C873" s="114">
        <v>864</v>
      </c>
      <c r="D873" s="104" t="s">
        <v>1375</v>
      </c>
      <c r="E873" s="104" t="s">
        <v>1378</v>
      </c>
      <c r="F873" s="104" t="s">
        <v>1401</v>
      </c>
      <c r="G873" s="93" t="s">
        <v>18</v>
      </c>
      <c r="H873" s="140">
        <v>1</v>
      </c>
      <c r="I873" s="105">
        <v>85799</v>
      </c>
      <c r="J873" s="150">
        <v>79539.328432530674</v>
      </c>
      <c r="K873" s="150">
        <v>92265.62098173557</v>
      </c>
      <c r="L873" s="146">
        <v>380800</v>
      </c>
      <c r="M873" s="149"/>
      <c r="N873" s="105">
        <v>70688.365233769116</v>
      </c>
      <c r="O873" s="106">
        <v>54703.221758195868</v>
      </c>
      <c r="P873" s="107">
        <f t="shared" si="117"/>
        <v>6</v>
      </c>
      <c r="Q873" s="108">
        <f t="shared" si="119"/>
        <v>127299</v>
      </c>
      <c r="R873" s="109">
        <f t="shared" si="120"/>
        <v>127299</v>
      </c>
      <c r="S873" s="110">
        <f t="shared" si="118"/>
        <v>113994.32870501732</v>
      </c>
      <c r="T873" s="111">
        <f t="shared" si="121"/>
        <v>89.548487187658438</v>
      </c>
      <c r="U873" s="112">
        <f t="shared" si="122"/>
        <v>10.451512812341562</v>
      </c>
      <c r="V873" s="113" t="str">
        <f t="shared" si="123"/>
        <v>BAJO</v>
      </c>
      <c r="X873" s="116">
        <f t="shared" si="124"/>
        <v>0.5684450977907024</v>
      </c>
      <c r="Y873" s="116">
        <f t="shared" si="125"/>
        <v>-0.32600413200417916</v>
      </c>
    </row>
    <row r="874" spans="3:25" ht="34.9">
      <c r="C874" s="103">
        <v>865</v>
      </c>
      <c r="D874" s="104" t="s">
        <v>1375</v>
      </c>
      <c r="E874" s="104" t="s">
        <v>1378</v>
      </c>
      <c r="F874" s="104" t="s">
        <v>1402</v>
      </c>
      <c r="G874" s="93" t="s">
        <v>147</v>
      </c>
      <c r="H874" s="140">
        <v>1</v>
      </c>
      <c r="I874" s="105">
        <v>659498</v>
      </c>
      <c r="J874" s="150">
        <v>593216.30052703305</v>
      </c>
      <c r="K874" s="150">
        <v>688130.90861135849</v>
      </c>
      <c r="L874" s="150">
        <v>452200</v>
      </c>
      <c r="M874" s="149"/>
      <c r="N874" s="105">
        <v>501075.89463771333</v>
      </c>
      <c r="O874" s="106">
        <v>420095.56880350807</v>
      </c>
      <c r="P874" s="107">
        <f t="shared" si="117"/>
        <v>6</v>
      </c>
      <c r="Q874" s="108">
        <f t="shared" si="119"/>
        <v>552369</v>
      </c>
      <c r="R874" s="109">
        <f t="shared" si="120"/>
        <v>552369</v>
      </c>
      <c r="S874" s="110">
        <f t="shared" si="118"/>
        <v>101437.57706848935</v>
      </c>
      <c r="T874" s="111">
        <f t="shared" si="121"/>
        <v>18.364096657938688</v>
      </c>
      <c r="U874" s="112">
        <f t="shared" si="122"/>
        <v>81.635903342061312</v>
      </c>
      <c r="V874" s="113" t="str">
        <f t="shared" si="123"/>
        <v>ALTO</v>
      </c>
      <c r="X874" s="116">
        <f t="shared" si="124"/>
        <v>0.56987611623313261</v>
      </c>
      <c r="Y874" s="116">
        <f t="shared" si="125"/>
        <v>0.19394462759495917</v>
      </c>
    </row>
    <row r="875" spans="3:25" ht="34.9">
      <c r="C875" s="114">
        <v>866</v>
      </c>
      <c r="D875" s="104" t="s">
        <v>1375</v>
      </c>
      <c r="E875" s="104" t="s">
        <v>1378</v>
      </c>
      <c r="F875" s="104" t="s">
        <v>1403</v>
      </c>
      <c r="G875" s="93" t="s">
        <v>147</v>
      </c>
      <c r="H875" s="140">
        <v>1</v>
      </c>
      <c r="I875" s="105">
        <v>408051</v>
      </c>
      <c r="J875" s="150">
        <v>400411.61337573826</v>
      </c>
      <c r="K875" s="150">
        <v>464477.47151585639</v>
      </c>
      <c r="L875" s="150">
        <v>535500</v>
      </c>
      <c r="M875" s="149"/>
      <c r="N875" s="105">
        <v>310743.87467316643</v>
      </c>
      <c r="O875" s="106">
        <v>259963.35435372731</v>
      </c>
      <c r="P875" s="107">
        <f t="shared" si="117"/>
        <v>6</v>
      </c>
      <c r="Q875" s="108">
        <f t="shared" si="119"/>
        <v>396525</v>
      </c>
      <c r="R875" s="109">
        <f t="shared" si="120"/>
        <v>396525</v>
      </c>
      <c r="S875" s="110">
        <f t="shared" si="118"/>
        <v>91366.503683788964</v>
      </c>
      <c r="T875" s="111">
        <f t="shared" si="121"/>
        <v>23.041801572104902</v>
      </c>
      <c r="U875" s="112">
        <f t="shared" si="122"/>
        <v>76.958198427895098</v>
      </c>
      <c r="V875" s="113" t="str">
        <f t="shared" si="123"/>
        <v>ALTO</v>
      </c>
      <c r="X875" s="116">
        <f t="shared" si="124"/>
        <v>0.56964815681202741</v>
      </c>
      <c r="Y875" s="116">
        <f t="shared" si="125"/>
        <v>2.9067524115755628E-2</v>
      </c>
    </row>
    <row r="876" spans="3:25" ht="34.9">
      <c r="C876" s="103">
        <v>867</v>
      </c>
      <c r="D876" s="104" t="s">
        <v>1375</v>
      </c>
      <c r="E876" s="104" t="s">
        <v>1378</v>
      </c>
      <c r="F876" s="104" t="s">
        <v>1404</v>
      </c>
      <c r="G876" s="93" t="s">
        <v>147</v>
      </c>
      <c r="H876" s="140">
        <v>1</v>
      </c>
      <c r="I876" s="105">
        <v>105434</v>
      </c>
      <c r="J876" s="150">
        <v>104830.7826896865</v>
      </c>
      <c r="K876" s="150">
        <v>121603.70792003632</v>
      </c>
      <c r="L876" s="146">
        <v>535500</v>
      </c>
      <c r="M876" s="149"/>
      <c r="N876" s="105">
        <v>79348.074074894743</v>
      </c>
      <c r="O876" s="106">
        <v>67174.233451660053</v>
      </c>
      <c r="P876" s="107">
        <f t="shared" si="117"/>
        <v>6</v>
      </c>
      <c r="Q876" s="108">
        <f t="shared" si="119"/>
        <v>168982</v>
      </c>
      <c r="R876" s="109">
        <f t="shared" si="120"/>
        <v>168982</v>
      </c>
      <c r="S876" s="110">
        <f t="shared" si="118"/>
        <v>164890.33521145559</v>
      </c>
      <c r="T876" s="111">
        <f t="shared" si="121"/>
        <v>97.57863867835367</v>
      </c>
      <c r="U876" s="112">
        <f t="shared" si="122"/>
        <v>2.4213613216463301</v>
      </c>
      <c r="V876" s="113" t="str">
        <f t="shared" si="123"/>
        <v>BAJO</v>
      </c>
      <c r="X876" s="116">
        <f t="shared" si="124"/>
        <v>0.56956015100451363</v>
      </c>
      <c r="Y876" s="116">
        <f t="shared" si="125"/>
        <v>-0.37606372276337124</v>
      </c>
    </row>
    <row r="877" spans="3:25" ht="34.9">
      <c r="C877" s="114">
        <v>868</v>
      </c>
      <c r="D877" s="104" t="s">
        <v>1375</v>
      </c>
      <c r="E877" s="104" t="s">
        <v>1378</v>
      </c>
      <c r="F877" s="104" t="s">
        <v>1405</v>
      </c>
      <c r="G877" s="93" t="s">
        <v>147</v>
      </c>
      <c r="H877" s="140">
        <v>1</v>
      </c>
      <c r="I877" s="105">
        <v>365449</v>
      </c>
      <c r="J877" s="150">
        <v>353631.13741935481</v>
      </c>
      <c r="K877" s="150">
        <v>410212.11940645159</v>
      </c>
      <c r="L877" s="150">
        <v>535500</v>
      </c>
      <c r="M877" s="149">
        <v>521515.03998182644</v>
      </c>
      <c r="N877" s="105">
        <v>261411.46882339907</v>
      </c>
      <c r="O877" s="106">
        <v>232839.04217999583</v>
      </c>
      <c r="P877" s="107">
        <f t="shared" si="117"/>
        <v>7</v>
      </c>
      <c r="Q877" s="108">
        <f t="shared" si="119"/>
        <v>382937</v>
      </c>
      <c r="R877" s="109">
        <f t="shared" si="120"/>
        <v>382937</v>
      </c>
      <c r="S877" s="110">
        <f t="shared" si="118"/>
        <v>108024.99027521658</v>
      </c>
      <c r="T877" s="111">
        <f t="shared" si="121"/>
        <v>28.209598517567269</v>
      </c>
      <c r="U877" s="112">
        <f t="shared" si="122"/>
        <v>71.790401482432728</v>
      </c>
      <c r="V877" s="113" t="str">
        <f t="shared" si="123"/>
        <v>ALTO</v>
      </c>
      <c r="X877" s="116">
        <f t="shared" si="124"/>
        <v>0.56953488804291796</v>
      </c>
      <c r="Y877" s="116">
        <f t="shared" si="125"/>
        <v>-4.5668086395412297E-2</v>
      </c>
    </row>
    <row r="878" spans="3:25" ht="34.9">
      <c r="C878" s="103">
        <v>869</v>
      </c>
      <c r="D878" s="104" t="s">
        <v>1375</v>
      </c>
      <c r="E878" s="104" t="s">
        <v>1378</v>
      </c>
      <c r="F878" s="104" t="s">
        <v>1406</v>
      </c>
      <c r="G878" s="93" t="s">
        <v>147</v>
      </c>
      <c r="H878" s="140">
        <v>1</v>
      </c>
      <c r="I878" s="105">
        <v>101150</v>
      </c>
      <c r="J878" s="150">
        <v>103376.33382553385</v>
      </c>
      <c r="K878" s="150">
        <v>119916.54723761925</v>
      </c>
      <c r="L878" s="146">
        <v>416500</v>
      </c>
      <c r="M878" s="149">
        <v>122370.08587005906</v>
      </c>
      <c r="N878" s="105">
        <v>74836.645114114785</v>
      </c>
      <c r="O878" s="106">
        <v>64479.831280016711</v>
      </c>
      <c r="P878" s="107">
        <f t="shared" si="117"/>
        <v>7</v>
      </c>
      <c r="Q878" s="108">
        <f t="shared" si="119"/>
        <v>143233</v>
      </c>
      <c r="R878" s="109">
        <f t="shared" si="120"/>
        <v>143233</v>
      </c>
      <c r="S878" s="110">
        <f t="shared" si="118"/>
        <v>113322.18741063931</v>
      </c>
      <c r="T878" s="111">
        <f t="shared" si="121"/>
        <v>79.117373378089766</v>
      </c>
      <c r="U878" s="112">
        <f t="shared" si="122"/>
        <v>20.882626621910234</v>
      </c>
      <c r="V878" s="113" t="str">
        <f t="shared" si="123"/>
        <v>BAJO</v>
      </c>
      <c r="X878" s="116">
        <f t="shared" si="124"/>
        <v>0.56870757866495747</v>
      </c>
      <c r="Y878" s="116">
        <f t="shared" si="125"/>
        <v>-0.293807991175218</v>
      </c>
    </row>
    <row r="879" spans="3:25" ht="34.9">
      <c r="C879" s="114">
        <v>870</v>
      </c>
      <c r="D879" s="104" t="s">
        <v>1375</v>
      </c>
      <c r="E879" s="104" t="s">
        <v>1378</v>
      </c>
      <c r="F879" s="104" t="s">
        <v>1407</v>
      </c>
      <c r="G879" s="93" t="s">
        <v>147</v>
      </c>
      <c r="H879" s="140">
        <v>1</v>
      </c>
      <c r="I879" s="105">
        <v>467908</v>
      </c>
      <c r="J879" s="150">
        <v>497347.86855974555</v>
      </c>
      <c r="K879" s="150">
        <v>576923.52752930485</v>
      </c>
      <c r="L879" s="146">
        <v>952000</v>
      </c>
      <c r="M879" s="149"/>
      <c r="N879" s="105">
        <v>385901.76705074229</v>
      </c>
      <c r="O879" s="106">
        <v>298090.91480476095</v>
      </c>
      <c r="P879" s="107">
        <f t="shared" si="117"/>
        <v>6</v>
      </c>
      <c r="Q879" s="108">
        <f t="shared" si="119"/>
        <v>529695</v>
      </c>
      <c r="R879" s="109">
        <f t="shared" si="120"/>
        <v>529695</v>
      </c>
      <c r="S879" s="110">
        <f t="shared" si="118"/>
        <v>208067.68259367082</v>
      </c>
      <c r="T879" s="111">
        <f t="shared" si="121"/>
        <v>39.28065822665323</v>
      </c>
      <c r="U879" s="112">
        <f t="shared" si="122"/>
        <v>60.71934177334677</v>
      </c>
      <c r="V879" s="113" t="str">
        <f t="shared" si="123"/>
        <v>BAJO</v>
      </c>
      <c r="X879" s="116">
        <f t="shared" si="124"/>
        <v>0.56968219010117527</v>
      </c>
      <c r="Y879" s="116">
        <f t="shared" si="125"/>
        <v>-0.11664637196877449</v>
      </c>
    </row>
    <row r="880" spans="3:25" ht="34.9">
      <c r="C880" s="103">
        <v>871</v>
      </c>
      <c r="D880" s="104" t="s">
        <v>1375</v>
      </c>
      <c r="E880" s="104" t="s">
        <v>1378</v>
      </c>
      <c r="F880" s="104" t="s">
        <v>1408</v>
      </c>
      <c r="G880" s="93" t="s">
        <v>147</v>
      </c>
      <c r="H880" s="140">
        <v>1</v>
      </c>
      <c r="I880" s="105">
        <v>1067073</v>
      </c>
      <c r="J880" s="150">
        <v>1119736.6084143571</v>
      </c>
      <c r="K880" s="150">
        <v>1298894.4657606541</v>
      </c>
      <c r="L880" s="146">
        <v>380800</v>
      </c>
      <c r="M880" s="149"/>
      <c r="N880" s="105">
        <v>768144.10875249293</v>
      </c>
      <c r="O880" s="106">
        <v>679686.17540196283</v>
      </c>
      <c r="P880" s="107">
        <f t="shared" si="117"/>
        <v>6</v>
      </c>
      <c r="Q880" s="108">
        <f t="shared" si="119"/>
        <v>885722</v>
      </c>
      <c r="R880" s="109">
        <f t="shared" si="120"/>
        <v>885722</v>
      </c>
      <c r="S880" s="110">
        <f t="shared" si="118"/>
        <v>308108.22130817932</v>
      </c>
      <c r="T880" s="111">
        <f t="shared" si="121"/>
        <v>34.786109107392541</v>
      </c>
      <c r="U880" s="112">
        <f t="shared" si="122"/>
        <v>65.213890892607452</v>
      </c>
      <c r="V880" s="113" t="str">
        <f t="shared" si="123"/>
        <v>BAJO</v>
      </c>
      <c r="X880" s="116">
        <f t="shared" si="124"/>
        <v>0.56994954232950024</v>
      </c>
      <c r="Y880" s="116">
        <f t="shared" si="125"/>
        <v>0.20474934573150491</v>
      </c>
    </row>
    <row r="881" spans="3:25" ht="34.9">
      <c r="C881" s="114">
        <v>872</v>
      </c>
      <c r="D881" s="104" t="s">
        <v>1375</v>
      </c>
      <c r="E881" s="104" t="s">
        <v>1409</v>
      </c>
      <c r="F881" s="104" t="s">
        <v>218</v>
      </c>
      <c r="G881" s="93" t="s">
        <v>18</v>
      </c>
      <c r="H881" s="140">
        <v>1</v>
      </c>
      <c r="I881" s="105">
        <v>282149</v>
      </c>
      <c r="J881" s="150">
        <v>258213.15501590184</v>
      </c>
      <c r="K881" s="150">
        <v>299527.25981844612</v>
      </c>
      <c r="L881" s="150">
        <v>178500</v>
      </c>
      <c r="M881" s="149">
        <v>304390.98591549293</v>
      </c>
      <c r="N881" s="105">
        <v>201114.75419898075</v>
      </c>
      <c r="O881" s="106">
        <v>152816.62497389852</v>
      </c>
      <c r="P881" s="107">
        <f t="shared" si="117"/>
        <v>7</v>
      </c>
      <c r="Q881" s="108">
        <f t="shared" si="119"/>
        <v>239530</v>
      </c>
      <c r="R881" s="109">
        <f t="shared" si="120"/>
        <v>239530</v>
      </c>
      <c r="S881" s="110">
        <f t="shared" si="118"/>
        <v>56935.627234269145</v>
      </c>
      <c r="T881" s="111">
        <f t="shared" si="121"/>
        <v>23.769727063110736</v>
      </c>
      <c r="U881" s="112">
        <f t="shared" si="122"/>
        <v>76.230272936889264</v>
      </c>
      <c r="V881" s="113" t="str">
        <f t="shared" si="123"/>
        <v>ALTO</v>
      </c>
      <c r="X881" s="116">
        <f t="shared" si="124"/>
        <v>0.84632398502579009</v>
      </c>
      <c r="Y881" s="116">
        <f t="shared" si="125"/>
        <v>0.17792760823278922</v>
      </c>
    </row>
    <row r="882" spans="3:25" ht="34.9">
      <c r="C882" s="103">
        <v>873</v>
      </c>
      <c r="D882" s="104" t="s">
        <v>1375</v>
      </c>
      <c r="E882" s="104" t="s">
        <v>1409</v>
      </c>
      <c r="F882" s="104" t="s">
        <v>963</v>
      </c>
      <c r="G882" s="93" t="s">
        <v>18</v>
      </c>
      <c r="H882" s="140">
        <v>1</v>
      </c>
      <c r="I882" s="105">
        <v>221816</v>
      </c>
      <c r="J882" s="150">
        <v>449862.87475692865</v>
      </c>
      <c r="K882" s="150">
        <v>521840.93471803714</v>
      </c>
      <c r="L882" s="150">
        <v>535500</v>
      </c>
      <c r="M882" s="148">
        <v>607922.80372557929</v>
      </c>
      <c r="N882" s="105">
        <v>424493.34048304899</v>
      </c>
      <c r="O882" s="106">
        <v>284193.06452286494</v>
      </c>
      <c r="P882" s="107">
        <f t="shared" si="117"/>
        <v>7</v>
      </c>
      <c r="Q882" s="108">
        <f t="shared" si="119"/>
        <v>435090</v>
      </c>
      <c r="R882" s="109">
        <f t="shared" si="120"/>
        <v>435090</v>
      </c>
      <c r="S882" s="110">
        <f t="shared" si="118"/>
        <v>128766.27888867527</v>
      </c>
      <c r="T882" s="111">
        <f t="shared" si="121"/>
        <v>29.59532025297646</v>
      </c>
      <c r="U882" s="112">
        <f t="shared" si="122"/>
        <v>70.404679747023536</v>
      </c>
      <c r="V882" s="113" t="str">
        <f t="shared" si="123"/>
        <v>ALTO</v>
      </c>
      <c r="X882" s="116">
        <f t="shared" si="124"/>
        <v>-0.21948834193962657</v>
      </c>
      <c r="Y882" s="116">
        <f t="shared" si="125"/>
        <v>-0.49018364016640237</v>
      </c>
    </row>
    <row r="883" spans="3:25" ht="34.9">
      <c r="C883" s="114">
        <v>874</v>
      </c>
      <c r="D883" s="104" t="s">
        <v>1375</v>
      </c>
      <c r="E883" s="104" t="s">
        <v>1409</v>
      </c>
      <c r="F883" s="104" t="s">
        <v>228</v>
      </c>
      <c r="G883" s="93" t="s">
        <v>18</v>
      </c>
      <c r="H883" s="140">
        <v>1</v>
      </c>
      <c r="I883" s="105">
        <v>217413</v>
      </c>
      <c r="J883" s="150">
        <v>367625.75847342116</v>
      </c>
      <c r="K883" s="150">
        <v>426445.87982916849</v>
      </c>
      <c r="L883" s="146">
        <v>535500</v>
      </c>
      <c r="M883" s="148">
        <v>536366.37437528395</v>
      </c>
      <c r="N883" s="105">
        <v>356388.92062929319</v>
      </c>
      <c r="O883" s="106">
        <v>238681.33785759032</v>
      </c>
      <c r="P883" s="107">
        <f t="shared" si="117"/>
        <v>7</v>
      </c>
      <c r="Q883" s="108">
        <f t="shared" si="119"/>
        <v>382632</v>
      </c>
      <c r="R883" s="109">
        <f t="shared" si="120"/>
        <v>382632</v>
      </c>
      <c r="S883" s="110">
        <f t="shared" si="118"/>
        <v>118234.35380936705</v>
      </c>
      <c r="T883" s="111">
        <f t="shared" si="121"/>
        <v>30.900278546845804</v>
      </c>
      <c r="U883" s="112">
        <f t="shared" si="122"/>
        <v>69.099721453154189</v>
      </c>
      <c r="V883" s="113" t="str">
        <f t="shared" si="123"/>
        <v>BAJO</v>
      </c>
      <c r="X883" s="116">
        <f t="shared" si="124"/>
        <v>-8.91076698685178E-2</v>
      </c>
      <c r="Y883" s="116">
        <f t="shared" si="125"/>
        <v>-0.43179608605657654</v>
      </c>
    </row>
    <row r="884" spans="3:25" ht="34.9">
      <c r="C884" s="103">
        <v>875</v>
      </c>
      <c r="D884" s="104" t="s">
        <v>1375</v>
      </c>
      <c r="E884" s="104" t="s">
        <v>1409</v>
      </c>
      <c r="F884" s="104" t="s">
        <v>1410</v>
      </c>
      <c r="G884" s="93" t="s">
        <v>18</v>
      </c>
      <c r="H884" s="140">
        <v>1</v>
      </c>
      <c r="I884" s="105">
        <v>6717907</v>
      </c>
      <c r="J884" s="150">
        <v>6957931.1706133578</v>
      </c>
      <c r="K884" s="150">
        <v>8071200.1579114934</v>
      </c>
      <c r="L884" s="146">
        <v>380800</v>
      </c>
      <c r="M884" s="149"/>
      <c r="N884" s="105">
        <v>4625220.3284068247</v>
      </c>
      <c r="O884" s="106">
        <v>4278981.6372937988</v>
      </c>
      <c r="P884" s="107">
        <f t="shared" si="117"/>
        <v>6</v>
      </c>
      <c r="Q884" s="108">
        <f t="shared" si="119"/>
        <v>5172007</v>
      </c>
      <c r="R884" s="109">
        <f t="shared" si="120"/>
        <v>5172007</v>
      </c>
      <c r="S884" s="110">
        <f t="shared" si="118"/>
        <v>2517829.3362729088</v>
      </c>
      <c r="T884" s="111">
        <f t="shared" si="121"/>
        <v>48.68186250082239</v>
      </c>
      <c r="U884" s="112">
        <f t="shared" si="122"/>
        <v>51.31813749917761</v>
      </c>
      <c r="V884" s="113" t="str">
        <f t="shared" si="123"/>
        <v>BAJO</v>
      </c>
      <c r="X884" s="116">
        <f t="shared" si="124"/>
        <v>0.56997799229834423</v>
      </c>
      <c r="Y884" s="116">
        <f t="shared" si="125"/>
        <v>0.29889750729262354</v>
      </c>
    </row>
    <row r="885" spans="3:25" ht="34.9">
      <c r="C885" s="114">
        <v>876</v>
      </c>
      <c r="D885" s="104" t="s">
        <v>1375</v>
      </c>
      <c r="E885" s="104" t="s">
        <v>1409</v>
      </c>
      <c r="F885" s="104" t="s">
        <v>1411</v>
      </c>
      <c r="G885" s="93" t="s">
        <v>18</v>
      </c>
      <c r="H885" s="140">
        <v>1</v>
      </c>
      <c r="I885" s="105">
        <v>1687777</v>
      </c>
      <c r="J885" s="150">
        <v>1587079.8719672875</v>
      </c>
      <c r="K885" s="150">
        <v>1841012.6514820533</v>
      </c>
      <c r="L885" s="146">
        <v>499800</v>
      </c>
      <c r="M885" s="149"/>
      <c r="N885" s="105">
        <v>1192413.9728783516</v>
      </c>
      <c r="O885" s="106">
        <v>1075055.4057214451</v>
      </c>
      <c r="P885" s="107">
        <f t="shared" si="117"/>
        <v>6</v>
      </c>
      <c r="Q885" s="108">
        <f t="shared" si="119"/>
        <v>1313856</v>
      </c>
      <c r="R885" s="109">
        <f t="shared" si="120"/>
        <v>1313856</v>
      </c>
      <c r="S885" s="110">
        <f t="shared" si="118"/>
        <v>452184.21662145772</v>
      </c>
      <c r="T885" s="111">
        <f t="shared" si="121"/>
        <v>34.416573553072617</v>
      </c>
      <c r="U885" s="112">
        <f t="shared" si="122"/>
        <v>65.583426446927376</v>
      </c>
      <c r="V885" s="113" t="str">
        <f t="shared" si="123"/>
        <v>BAJO</v>
      </c>
      <c r="X885" s="116">
        <f t="shared" si="124"/>
        <v>0.5699442010315473</v>
      </c>
      <c r="Y885" s="116">
        <f t="shared" si="125"/>
        <v>0.284598159920113</v>
      </c>
    </row>
    <row r="886" spans="3:25" ht="34.9">
      <c r="C886" s="103">
        <v>877</v>
      </c>
      <c r="D886" s="104" t="s">
        <v>1375</v>
      </c>
      <c r="E886" s="104" t="s">
        <v>1409</v>
      </c>
      <c r="F886" s="104" t="s">
        <v>1412</v>
      </c>
      <c r="G886" s="93" t="s">
        <v>18</v>
      </c>
      <c r="H886" s="140">
        <v>1</v>
      </c>
      <c r="I886" s="105">
        <v>254660</v>
      </c>
      <c r="J886" s="150">
        <v>280955.33476601547</v>
      </c>
      <c r="K886" s="150">
        <v>325908.18832857796</v>
      </c>
      <c r="L886" s="146">
        <v>416500</v>
      </c>
      <c r="M886" s="149"/>
      <c r="N886" s="105">
        <v>179912.4348105473</v>
      </c>
      <c r="O886" s="106">
        <v>162216.0624347463</v>
      </c>
      <c r="P886" s="107">
        <f t="shared" si="117"/>
        <v>6</v>
      </c>
      <c r="Q886" s="108">
        <f t="shared" si="119"/>
        <v>270025</v>
      </c>
      <c r="R886" s="109">
        <f t="shared" si="120"/>
        <v>270025</v>
      </c>
      <c r="S886" s="110">
        <f t="shared" si="118"/>
        <v>86290.645716628569</v>
      </c>
      <c r="T886" s="111">
        <f t="shared" si="121"/>
        <v>31.956539474725886</v>
      </c>
      <c r="U886" s="112">
        <f t="shared" si="122"/>
        <v>68.043460525274114</v>
      </c>
      <c r="V886" s="113" t="str">
        <f t="shared" si="123"/>
        <v>BAJO</v>
      </c>
      <c r="X886" s="116">
        <f t="shared" si="124"/>
        <v>0.56988152823916916</v>
      </c>
      <c r="Y886" s="116">
        <f t="shared" si="125"/>
        <v>-5.6902138690861956E-2</v>
      </c>
    </row>
    <row r="887" spans="3:25" ht="34.9">
      <c r="C887" s="114">
        <v>878</v>
      </c>
      <c r="D887" s="104" t="s">
        <v>1375</v>
      </c>
      <c r="E887" s="104" t="s">
        <v>1409</v>
      </c>
      <c r="F887" s="104" t="s">
        <v>1413</v>
      </c>
      <c r="G887" s="93" t="s">
        <v>18</v>
      </c>
      <c r="H887" s="140">
        <v>1</v>
      </c>
      <c r="I887" s="105">
        <v>4719897</v>
      </c>
      <c r="J887" s="150">
        <v>5145778.7122217175</v>
      </c>
      <c r="K887" s="150">
        <v>5969103.3061771914</v>
      </c>
      <c r="L887" s="146">
        <v>773500</v>
      </c>
      <c r="M887" s="149"/>
      <c r="N887" s="105">
        <v>3226928.7614668738</v>
      </c>
      <c r="O887" s="106">
        <v>3006346.6936730007</v>
      </c>
      <c r="P887" s="107">
        <f t="shared" si="117"/>
        <v>6</v>
      </c>
      <c r="Q887" s="108">
        <f t="shared" si="119"/>
        <v>3806926</v>
      </c>
      <c r="R887" s="109">
        <f t="shared" si="120"/>
        <v>3806926</v>
      </c>
      <c r="S887" s="110">
        <f t="shared" si="118"/>
        <v>1706851.4217271912</v>
      </c>
      <c r="T887" s="111">
        <f t="shared" si="121"/>
        <v>44.835424216997943</v>
      </c>
      <c r="U887" s="112">
        <f t="shared" si="122"/>
        <v>55.164575783002057</v>
      </c>
      <c r="V887" s="113" t="str">
        <f t="shared" si="123"/>
        <v>BAJO</v>
      </c>
      <c r="X887" s="116">
        <f t="shared" si="124"/>
        <v>0.56997761100981714</v>
      </c>
      <c r="Y887" s="116">
        <f t="shared" si="125"/>
        <v>0.23981842567993178</v>
      </c>
    </row>
    <row r="888" spans="3:25" ht="34.9">
      <c r="C888" s="103">
        <v>879</v>
      </c>
      <c r="D888" s="104" t="s">
        <v>1375</v>
      </c>
      <c r="E888" s="104" t="s">
        <v>1409</v>
      </c>
      <c r="F888" s="104" t="s">
        <v>1414</v>
      </c>
      <c r="G888" s="93" t="s">
        <v>18</v>
      </c>
      <c r="H888" s="140">
        <v>1</v>
      </c>
      <c r="I888" s="105">
        <v>1628515</v>
      </c>
      <c r="J888" s="150">
        <v>1819870.2427442069</v>
      </c>
      <c r="K888" s="150"/>
      <c r="L888" s="146">
        <v>535500</v>
      </c>
      <c r="M888" s="149"/>
      <c r="N888" s="105">
        <v>1183935.838577443</v>
      </c>
      <c r="O888" s="106">
        <v>1037316.0780956359</v>
      </c>
      <c r="P888" s="107">
        <f t="shared" si="117"/>
        <v>5</v>
      </c>
      <c r="Q888" s="108">
        <f t="shared" si="119"/>
        <v>1241027</v>
      </c>
      <c r="R888" s="109">
        <f t="shared" si="120"/>
        <v>1241027</v>
      </c>
      <c r="S888" s="110">
        <f t="shared" si="118"/>
        <v>453372.32777451148</v>
      </c>
      <c r="T888" s="111">
        <f t="shared" si="121"/>
        <v>36.532027729816633</v>
      </c>
      <c r="U888" s="112">
        <f t="shared" si="122"/>
        <v>63.467972270183367</v>
      </c>
      <c r="V888" s="113" t="str">
        <f t="shared" si="123"/>
        <v>BAJO</v>
      </c>
      <c r="X888" s="116">
        <f t="shared" si="124"/>
        <v>0.56993132024881066</v>
      </c>
      <c r="Y888" s="116">
        <f t="shared" si="125"/>
        <v>0.31223172420906231</v>
      </c>
    </row>
    <row r="889" spans="3:25" ht="52.15">
      <c r="C889" s="114">
        <v>880</v>
      </c>
      <c r="D889" s="104" t="s">
        <v>1375</v>
      </c>
      <c r="E889" s="104" t="s">
        <v>1409</v>
      </c>
      <c r="F889" s="104" t="s">
        <v>1415</v>
      </c>
      <c r="G889" s="93" t="s">
        <v>18</v>
      </c>
      <c r="H889" s="140">
        <v>1</v>
      </c>
      <c r="I889" s="105">
        <v>438277</v>
      </c>
      <c r="J889" s="150">
        <v>465850.76581553835</v>
      </c>
      <c r="K889" s="150">
        <v>540386.88834602444</v>
      </c>
      <c r="L889" s="150">
        <v>380800</v>
      </c>
      <c r="M889" s="149"/>
      <c r="N889" s="105">
        <v>309710.2965211611</v>
      </c>
      <c r="O889" s="106">
        <v>279224.56922113179</v>
      </c>
      <c r="P889" s="107">
        <f t="shared" si="117"/>
        <v>6</v>
      </c>
      <c r="Q889" s="108">
        <f t="shared" si="119"/>
        <v>402375</v>
      </c>
      <c r="R889" s="109">
        <f t="shared" si="120"/>
        <v>402375</v>
      </c>
      <c r="S889" s="110">
        <f t="shared" si="118"/>
        <v>89984.873054223339</v>
      </c>
      <c r="T889" s="111">
        <f t="shared" si="121"/>
        <v>22.363435366069794</v>
      </c>
      <c r="U889" s="112">
        <f t="shared" si="122"/>
        <v>77.636564633930206</v>
      </c>
      <c r="V889" s="113" t="str">
        <f t="shared" si="123"/>
        <v>ALTO</v>
      </c>
      <c r="X889" s="116">
        <f t="shared" si="124"/>
        <v>0.56962190405568036</v>
      </c>
      <c r="Y889" s="116">
        <f t="shared" si="125"/>
        <v>8.9225225225225219E-2</v>
      </c>
    </row>
    <row r="890" spans="3:25" ht="34.9">
      <c r="C890" s="103">
        <v>881</v>
      </c>
      <c r="D890" s="104" t="s">
        <v>1375</v>
      </c>
      <c r="E890" s="104" t="s">
        <v>1409</v>
      </c>
      <c r="F890" s="104" t="s">
        <v>1416</v>
      </c>
      <c r="G890" s="93" t="s">
        <v>18</v>
      </c>
      <c r="H890" s="140">
        <v>1</v>
      </c>
      <c r="I890" s="105">
        <v>134827</v>
      </c>
      <c r="J890" s="150">
        <v>126780.07301681052</v>
      </c>
      <c r="K890" s="150">
        <v>147064.88469950017</v>
      </c>
      <c r="L890" s="150">
        <v>77350</v>
      </c>
      <c r="M890" s="149">
        <v>162260.03362108133</v>
      </c>
      <c r="N890" s="105">
        <v>99474.913494349661</v>
      </c>
      <c r="O890" s="106">
        <v>85917.804552098562</v>
      </c>
      <c r="P890" s="107">
        <f t="shared" si="117"/>
        <v>7</v>
      </c>
      <c r="Q890" s="108">
        <f t="shared" si="119"/>
        <v>119096</v>
      </c>
      <c r="R890" s="109">
        <f t="shared" si="120"/>
        <v>119096</v>
      </c>
      <c r="S890" s="110">
        <f t="shared" si="118"/>
        <v>29713.897308200831</v>
      </c>
      <c r="T890" s="111">
        <f t="shared" si="121"/>
        <v>24.949534248170242</v>
      </c>
      <c r="U890" s="112">
        <f t="shared" si="122"/>
        <v>75.050465751829762</v>
      </c>
      <c r="V890" s="113" t="str">
        <f t="shared" si="123"/>
        <v>ALTO</v>
      </c>
      <c r="X890" s="116">
        <f t="shared" si="124"/>
        <v>0.56925564733493672</v>
      </c>
      <c r="Y890" s="116">
        <f t="shared" si="125"/>
        <v>0.13208671995700946</v>
      </c>
    </row>
    <row r="891" spans="3:25" ht="34.9">
      <c r="C891" s="114">
        <v>882</v>
      </c>
      <c r="D891" s="104" t="s">
        <v>1375</v>
      </c>
      <c r="E891" s="104" t="s">
        <v>1409</v>
      </c>
      <c r="F891" s="104" t="s">
        <v>1417</v>
      </c>
      <c r="G891" s="93" t="s">
        <v>18</v>
      </c>
      <c r="H891" s="140">
        <v>1</v>
      </c>
      <c r="I891" s="105">
        <v>120666</v>
      </c>
      <c r="J891" s="150">
        <v>113399.14346660608</v>
      </c>
      <c r="K891" s="150">
        <v>131543.00642126307</v>
      </c>
      <c r="L891" s="146">
        <v>595000</v>
      </c>
      <c r="M891" s="149">
        <v>170728.97637437528</v>
      </c>
      <c r="N891" s="105">
        <v>77141.245047640157</v>
      </c>
      <c r="O891" s="106">
        <v>76870.099394445613</v>
      </c>
      <c r="P891" s="107">
        <f t="shared" si="117"/>
        <v>7</v>
      </c>
      <c r="Q891" s="108">
        <f t="shared" si="119"/>
        <v>183621</v>
      </c>
      <c r="R891" s="109">
        <f t="shared" si="120"/>
        <v>183621</v>
      </c>
      <c r="S891" s="110">
        <f t="shared" si="118"/>
        <v>170603.60801906095</v>
      </c>
      <c r="T891" s="111">
        <f t="shared" si="121"/>
        <v>92.91072808614534</v>
      </c>
      <c r="U891" s="112">
        <f t="shared" si="122"/>
        <v>7.0892719138546596</v>
      </c>
      <c r="V891" s="113" t="str">
        <f t="shared" si="123"/>
        <v>BAJO</v>
      </c>
      <c r="X891" s="116">
        <f t="shared" si="124"/>
        <v>0.56973909166974401</v>
      </c>
      <c r="Y891" s="116">
        <f t="shared" si="125"/>
        <v>-0.34285294165700003</v>
      </c>
    </row>
    <row r="892" spans="3:25" ht="34.9">
      <c r="C892" s="103">
        <v>883</v>
      </c>
      <c r="D892" s="104" t="s">
        <v>1375</v>
      </c>
      <c r="E892" s="104" t="s">
        <v>1409</v>
      </c>
      <c r="F892" s="104" t="s">
        <v>1418</v>
      </c>
      <c r="G892" s="93" t="s">
        <v>18</v>
      </c>
      <c r="H892" s="140">
        <v>1</v>
      </c>
      <c r="I892" s="105">
        <v>210630</v>
      </c>
      <c r="J892" s="150">
        <v>209571.96641980918</v>
      </c>
      <c r="K892" s="150">
        <v>243103.48104697862</v>
      </c>
      <c r="L892" s="150">
        <v>190400</v>
      </c>
      <c r="M892" s="149"/>
      <c r="N892" s="105">
        <v>187552.53277199206</v>
      </c>
      <c r="O892" s="106">
        <v>134206.88912090208</v>
      </c>
      <c r="P892" s="107">
        <f t="shared" si="117"/>
        <v>6</v>
      </c>
      <c r="Q892" s="108">
        <f t="shared" si="119"/>
        <v>195911</v>
      </c>
      <c r="R892" s="109">
        <f t="shared" si="120"/>
        <v>195911</v>
      </c>
      <c r="S892" s="110">
        <f t="shared" si="118"/>
        <v>33010.184353875855</v>
      </c>
      <c r="T892" s="111">
        <f t="shared" si="121"/>
        <v>16.849581878442688</v>
      </c>
      <c r="U892" s="112">
        <f t="shared" si="122"/>
        <v>83.150418121557308</v>
      </c>
      <c r="V892" s="113" t="str">
        <f t="shared" si="123"/>
        <v>ALTO</v>
      </c>
      <c r="X892" s="116">
        <f t="shared" si="124"/>
        <v>0.56944253294069824</v>
      </c>
      <c r="Y892" s="116">
        <f t="shared" si="125"/>
        <v>7.5131054407358441E-2</v>
      </c>
    </row>
    <row r="893" spans="3:25" ht="34.9">
      <c r="C893" s="114">
        <v>884</v>
      </c>
      <c r="D893" s="104" t="s">
        <v>1375</v>
      </c>
      <c r="E893" s="104" t="s">
        <v>1409</v>
      </c>
      <c r="F893" s="104" t="s">
        <v>786</v>
      </c>
      <c r="G893" s="93" t="s">
        <v>18</v>
      </c>
      <c r="H893" s="140">
        <v>1</v>
      </c>
      <c r="I893" s="138">
        <v>3804192</v>
      </c>
      <c r="J893" s="150">
        <v>2754991.2634348022</v>
      </c>
      <c r="K893" s="150">
        <v>3195789.8655843702</v>
      </c>
      <c r="L893" s="150">
        <v>2142000</v>
      </c>
      <c r="M893" s="149"/>
      <c r="N893" s="105">
        <v>1909102.6503877689</v>
      </c>
      <c r="O893" s="106">
        <v>1650831.2313635414</v>
      </c>
      <c r="P893" s="107">
        <f t="shared" si="117"/>
        <v>6</v>
      </c>
      <c r="Q893" s="108">
        <f t="shared" si="119"/>
        <v>2576151</v>
      </c>
      <c r="R893" s="109">
        <f t="shared" si="120"/>
        <v>2576151</v>
      </c>
      <c r="S893" s="110">
        <f t="shared" si="118"/>
        <v>754285.32698174636</v>
      </c>
      <c r="T893" s="111">
        <f t="shared" si="121"/>
        <v>29.279546384577081</v>
      </c>
      <c r="U893" s="112">
        <f t="shared" si="122"/>
        <v>70.720453615422912</v>
      </c>
      <c r="V893" s="113" t="str">
        <f t="shared" si="123"/>
        <v>ALTO</v>
      </c>
      <c r="X893" s="116">
        <f t="shared" si="124"/>
        <v>1.3044100012924043</v>
      </c>
      <c r="Y893" s="116">
        <f t="shared" si="125"/>
        <v>0.47669604770838353</v>
      </c>
    </row>
    <row r="894" spans="3:25" ht="34.9">
      <c r="C894" s="103">
        <v>885</v>
      </c>
      <c r="D894" s="104" t="s">
        <v>1375</v>
      </c>
      <c r="E894" s="104" t="s">
        <v>1419</v>
      </c>
      <c r="F894" s="104" t="s">
        <v>1420</v>
      </c>
      <c r="G894" s="93" t="s">
        <v>18</v>
      </c>
      <c r="H894" s="140">
        <v>1</v>
      </c>
      <c r="I894" s="105">
        <v>322728</v>
      </c>
      <c r="J894" s="150">
        <v>303442.21885052242</v>
      </c>
      <c r="K894" s="150">
        <v>351992.97386660601</v>
      </c>
      <c r="L894" s="150">
        <v>404600</v>
      </c>
      <c r="M894" s="149"/>
      <c r="N894" s="105">
        <v>228029.68796809218</v>
      </c>
      <c r="O894" s="106">
        <v>205580.89475882231</v>
      </c>
      <c r="P894" s="107">
        <f t="shared" si="117"/>
        <v>6</v>
      </c>
      <c r="Q894" s="108">
        <f t="shared" si="119"/>
        <v>302729</v>
      </c>
      <c r="R894" s="109">
        <f t="shared" si="120"/>
        <v>302729</v>
      </c>
      <c r="S894" s="110">
        <f t="shared" si="118"/>
        <v>68584.315522624078</v>
      </c>
      <c r="T894" s="111">
        <f t="shared" si="121"/>
        <v>22.655350337306331</v>
      </c>
      <c r="U894" s="112">
        <f t="shared" si="122"/>
        <v>77.344649662693669</v>
      </c>
      <c r="V894" s="113" t="str">
        <f t="shared" si="123"/>
        <v>ALTO</v>
      </c>
      <c r="X894" s="116">
        <f t="shared" si="124"/>
        <v>0.5698345917727865</v>
      </c>
      <c r="Y894" s="116">
        <f t="shared" si="125"/>
        <v>6.6062385830230996E-2</v>
      </c>
    </row>
    <row r="895" spans="3:25" ht="34.9">
      <c r="C895" s="114">
        <v>886</v>
      </c>
      <c r="D895" s="104" t="s">
        <v>1375</v>
      </c>
      <c r="E895" s="104" t="s">
        <v>1419</v>
      </c>
      <c r="F895" s="104" t="s">
        <v>1421</v>
      </c>
      <c r="G895" s="93" t="s">
        <v>18</v>
      </c>
      <c r="H895" s="140">
        <v>1</v>
      </c>
      <c r="I895" s="105">
        <v>578221</v>
      </c>
      <c r="J895" s="150">
        <v>559465.72258064512</v>
      </c>
      <c r="K895" s="150">
        <v>648980.23819354828</v>
      </c>
      <c r="L895" s="150">
        <v>380800</v>
      </c>
      <c r="M895" s="149"/>
      <c r="N895" s="105">
        <v>409799.76999778423</v>
      </c>
      <c r="O895" s="106">
        <v>368332.29818333685</v>
      </c>
      <c r="P895" s="107">
        <f t="shared" si="117"/>
        <v>6</v>
      </c>
      <c r="Q895" s="108">
        <f t="shared" si="119"/>
        <v>490933</v>
      </c>
      <c r="R895" s="109">
        <f t="shared" si="120"/>
        <v>490933</v>
      </c>
      <c r="S895" s="110">
        <f t="shared" si="118"/>
        <v>108809.97908761082</v>
      </c>
      <c r="T895" s="111">
        <f t="shared" si="121"/>
        <v>22.163916275257687</v>
      </c>
      <c r="U895" s="112">
        <f t="shared" si="122"/>
        <v>77.836083724742309</v>
      </c>
      <c r="V895" s="113" t="str">
        <f t="shared" si="123"/>
        <v>ALTO</v>
      </c>
      <c r="X895" s="116">
        <f t="shared" si="124"/>
        <v>0.56983518103587905</v>
      </c>
      <c r="Y895" s="116">
        <f t="shared" si="125"/>
        <v>0.17780022935919973</v>
      </c>
    </row>
    <row r="896" spans="3:25" ht="34.9">
      <c r="C896" s="103">
        <v>887</v>
      </c>
      <c r="D896" s="104" t="s">
        <v>1375</v>
      </c>
      <c r="E896" s="104" t="s">
        <v>1419</v>
      </c>
      <c r="F896" s="104" t="s">
        <v>1422</v>
      </c>
      <c r="G896" s="93" t="s">
        <v>18</v>
      </c>
      <c r="H896" s="140">
        <v>1</v>
      </c>
      <c r="I896" s="105">
        <v>60928</v>
      </c>
      <c r="J896" s="150">
        <v>68036.294884143572</v>
      </c>
      <c r="K896" s="150">
        <v>78922.102065606523</v>
      </c>
      <c r="L896" s="146">
        <v>297500</v>
      </c>
      <c r="M896" s="149"/>
      <c r="N896" s="105">
        <v>43075.067848437851</v>
      </c>
      <c r="O896" s="106">
        <v>38847.616203800375</v>
      </c>
      <c r="P896" s="107">
        <f t="shared" si="117"/>
        <v>6</v>
      </c>
      <c r="Q896" s="108">
        <f t="shared" si="119"/>
        <v>97885</v>
      </c>
      <c r="R896" s="109">
        <f t="shared" si="120"/>
        <v>97885</v>
      </c>
      <c r="S896" s="110">
        <f t="shared" si="118"/>
        <v>90325.380446639901</v>
      </c>
      <c r="T896" s="111">
        <f t="shared" si="121"/>
        <v>92.277039839239833</v>
      </c>
      <c r="U896" s="112">
        <f t="shared" si="122"/>
        <v>7.7229601607601666</v>
      </c>
      <c r="V896" s="113" t="str">
        <f t="shared" si="123"/>
        <v>BAJO</v>
      </c>
      <c r="X896" s="116">
        <f t="shared" si="124"/>
        <v>0.56838452275585316</v>
      </c>
      <c r="Y896" s="116">
        <f t="shared" si="125"/>
        <v>-0.37755529447821423</v>
      </c>
    </row>
    <row r="897" spans="3:25" ht="34.9">
      <c r="C897" s="114">
        <v>888</v>
      </c>
      <c r="D897" s="104" t="s">
        <v>1375</v>
      </c>
      <c r="E897" s="104" t="s">
        <v>1419</v>
      </c>
      <c r="F897" s="104" t="s">
        <v>1423</v>
      </c>
      <c r="G897" s="93" t="s">
        <v>18</v>
      </c>
      <c r="H897" s="140">
        <v>1</v>
      </c>
      <c r="I897" s="105">
        <v>540736</v>
      </c>
      <c r="J897" s="150">
        <v>537952.15322126308</v>
      </c>
      <c r="K897" s="150">
        <v>624024.49773666519</v>
      </c>
      <c r="L897" s="146">
        <v>1904000</v>
      </c>
      <c r="M897" s="148">
        <v>913909.38755111315</v>
      </c>
      <c r="N897" s="105">
        <v>382074.73443385778</v>
      </c>
      <c r="O897" s="106">
        <v>344477.547922322</v>
      </c>
      <c r="P897" s="107">
        <f t="shared" si="117"/>
        <v>7</v>
      </c>
      <c r="Q897" s="108">
        <f t="shared" si="119"/>
        <v>749596</v>
      </c>
      <c r="R897" s="109">
        <f t="shared" si="120"/>
        <v>749596</v>
      </c>
      <c r="S897" s="110">
        <f t="shared" si="118"/>
        <v>501857.14317079732</v>
      </c>
      <c r="T897" s="111">
        <f t="shared" si="121"/>
        <v>66.950349677799409</v>
      </c>
      <c r="U897" s="112">
        <f t="shared" si="122"/>
        <v>33.049650322200591</v>
      </c>
      <c r="V897" s="113" t="str">
        <f t="shared" si="123"/>
        <v>BAJO</v>
      </c>
      <c r="X897" s="116">
        <f t="shared" si="124"/>
        <v>0.56972784804521803</v>
      </c>
      <c r="Y897" s="116">
        <f t="shared" si="125"/>
        <v>-0.27863008874113521</v>
      </c>
    </row>
    <row r="898" spans="3:25" ht="34.9">
      <c r="C898" s="103">
        <v>889</v>
      </c>
      <c r="D898" s="104" t="s">
        <v>1375</v>
      </c>
      <c r="E898" s="104" t="s">
        <v>1419</v>
      </c>
      <c r="F898" s="104" t="s">
        <v>1424</v>
      </c>
      <c r="G898" s="93" t="s">
        <v>18</v>
      </c>
      <c r="H898" s="140">
        <v>1</v>
      </c>
      <c r="I898" s="105">
        <v>732326</v>
      </c>
      <c r="J898" s="150">
        <v>768448.54515674687</v>
      </c>
      <c r="K898" s="150">
        <v>891400.31238182634</v>
      </c>
      <c r="L898" s="146">
        <v>1844500</v>
      </c>
      <c r="M898" s="149"/>
      <c r="N898" s="105">
        <v>517445.53780190565</v>
      </c>
      <c r="O898" s="106">
        <v>466504.32344957197</v>
      </c>
      <c r="P898" s="107">
        <f t="shared" si="117"/>
        <v>6</v>
      </c>
      <c r="Q898" s="108">
        <f t="shared" si="119"/>
        <v>870104</v>
      </c>
      <c r="R898" s="109">
        <f t="shared" si="120"/>
        <v>870104</v>
      </c>
      <c r="S898" s="110">
        <f t="shared" si="118"/>
        <v>459434.14406417788</v>
      </c>
      <c r="T898" s="111">
        <f t="shared" si="121"/>
        <v>52.802210317867505</v>
      </c>
      <c r="U898" s="112">
        <f t="shared" si="122"/>
        <v>47.197789682132495</v>
      </c>
      <c r="V898" s="113" t="str">
        <f t="shared" si="123"/>
        <v>BAJO</v>
      </c>
      <c r="X898" s="116">
        <f t="shared" si="124"/>
        <v>0.5698161049929964</v>
      </c>
      <c r="Y898" s="116">
        <f t="shared" si="125"/>
        <v>-0.15834658845379404</v>
      </c>
    </row>
    <row r="899" spans="3:25" ht="52.15">
      <c r="C899" s="114">
        <v>890</v>
      </c>
      <c r="D899" s="104" t="s">
        <v>1375</v>
      </c>
      <c r="E899" s="104" t="s">
        <v>1419</v>
      </c>
      <c r="F899" s="104" t="s">
        <v>1425</v>
      </c>
      <c r="G899" s="93" t="s">
        <v>18</v>
      </c>
      <c r="H899" s="140">
        <v>1</v>
      </c>
      <c r="I899" s="105">
        <v>1592220</v>
      </c>
      <c r="J899" s="150">
        <v>1475608.9472058155</v>
      </c>
      <c r="K899" s="150">
        <v>1711706.378758746</v>
      </c>
      <c r="L899" s="150">
        <v>2142000</v>
      </c>
      <c r="M899" s="149"/>
      <c r="N899" s="105">
        <v>1124938.0802791936</v>
      </c>
      <c r="O899" s="106">
        <v>1014215.6719565672</v>
      </c>
      <c r="P899" s="107">
        <f t="shared" si="117"/>
        <v>6</v>
      </c>
      <c r="Q899" s="108">
        <f t="shared" si="119"/>
        <v>1510115</v>
      </c>
      <c r="R899" s="109">
        <f t="shared" si="120"/>
        <v>1510115</v>
      </c>
      <c r="S899" s="110">
        <f t="shared" si="118"/>
        <v>374639.16839155147</v>
      </c>
      <c r="T899" s="111">
        <f t="shared" si="121"/>
        <v>24.808651552467957</v>
      </c>
      <c r="U899" s="112">
        <f t="shared" si="122"/>
        <v>75.19134844753205</v>
      </c>
      <c r="V899" s="113" t="str">
        <f t="shared" si="123"/>
        <v>ALTO</v>
      </c>
      <c r="X899" s="116">
        <f t="shared" si="124"/>
        <v>0.5699027771168037</v>
      </c>
      <c r="Y899" s="116">
        <f t="shared" si="125"/>
        <v>5.4370031421448035E-2</v>
      </c>
    </row>
    <row r="900" spans="3:25" ht="34.9">
      <c r="C900" s="103">
        <v>891</v>
      </c>
      <c r="D900" s="104" t="s">
        <v>1375</v>
      </c>
      <c r="E900" s="104" t="s">
        <v>1419</v>
      </c>
      <c r="F900" s="104" t="s">
        <v>1426</v>
      </c>
      <c r="G900" s="93" t="s">
        <v>18</v>
      </c>
      <c r="H900" s="140">
        <v>1</v>
      </c>
      <c r="I900" s="105">
        <v>120190</v>
      </c>
      <c r="J900" s="150">
        <v>134361.61785552019</v>
      </c>
      <c r="K900" s="150">
        <v>155859.47671240341</v>
      </c>
      <c r="L900" s="146">
        <v>416500</v>
      </c>
      <c r="M900" s="149"/>
      <c r="N900" s="105">
        <v>114266.25488588522</v>
      </c>
      <c r="O900" s="106">
        <v>76614.595740238045</v>
      </c>
      <c r="P900" s="107">
        <f t="shared" si="117"/>
        <v>6</v>
      </c>
      <c r="Q900" s="108">
        <f t="shared" si="119"/>
        <v>169632</v>
      </c>
      <c r="R900" s="109">
        <f t="shared" si="120"/>
        <v>169632</v>
      </c>
      <c r="S900" s="110">
        <f t="shared" si="118"/>
        <v>112945.12404230474</v>
      </c>
      <c r="T900" s="111">
        <f t="shared" si="121"/>
        <v>66.582439658970443</v>
      </c>
      <c r="U900" s="112">
        <f t="shared" si="122"/>
        <v>33.417560341029557</v>
      </c>
      <c r="V900" s="113" t="str">
        <f t="shared" si="123"/>
        <v>BAJO</v>
      </c>
      <c r="X900" s="116">
        <f t="shared" si="124"/>
        <v>0.56876113276776219</v>
      </c>
      <c r="Y900" s="116">
        <f t="shared" si="125"/>
        <v>-0.29146623278626677</v>
      </c>
    </row>
    <row r="901" spans="3:25" ht="34.9">
      <c r="C901" s="114">
        <v>892</v>
      </c>
      <c r="D901" s="104" t="s">
        <v>1375</v>
      </c>
      <c r="E901" s="104" t="s">
        <v>1419</v>
      </c>
      <c r="F901" s="104" t="s">
        <v>1427</v>
      </c>
      <c r="G901" s="93" t="s">
        <v>18</v>
      </c>
      <c r="H901" s="140">
        <v>1</v>
      </c>
      <c r="I901" s="105">
        <v>32963</v>
      </c>
      <c r="J901" s="150">
        <v>37183.568218991364</v>
      </c>
      <c r="K901" s="150">
        <v>43132.939134029977</v>
      </c>
      <c r="L901" s="146">
        <v>297500</v>
      </c>
      <c r="M901" s="149"/>
      <c r="N901" s="105">
        <v>23339.312054066035</v>
      </c>
      <c r="O901" s="106">
        <v>21030.937147629986</v>
      </c>
      <c r="P901" s="107">
        <f t="shared" si="117"/>
        <v>6</v>
      </c>
      <c r="Q901" s="108">
        <f t="shared" si="119"/>
        <v>75858</v>
      </c>
      <c r="R901" s="109">
        <f t="shared" si="120"/>
        <v>75858</v>
      </c>
      <c r="S901" s="110">
        <f t="shared" si="118"/>
        <v>99411.617258188358</v>
      </c>
      <c r="T901" s="111">
        <f t="shared" si="121"/>
        <v>131.04961541062033</v>
      </c>
      <c r="U901" s="112">
        <f t="shared" si="122"/>
        <v>-31.049615410620333</v>
      </c>
      <c r="V901" s="113" t="str">
        <f t="shared" si="123"/>
        <v>BAJO</v>
      </c>
      <c r="X901" s="116">
        <f t="shared" si="124"/>
        <v>0.56735763930114069</v>
      </c>
      <c r="Y901" s="116">
        <f t="shared" si="125"/>
        <v>-0.56546442036436495</v>
      </c>
    </row>
    <row r="902" spans="3:25" ht="34.9">
      <c r="C902" s="103">
        <v>893</v>
      </c>
      <c r="D902" s="104" t="s">
        <v>1375</v>
      </c>
      <c r="E902" s="104" t="s">
        <v>1419</v>
      </c>
      <c r="F902" s="104" t="s">
        <v>1428</v>
      </c>
      <c r="G902" s="93" t="s">
        <v>18</v>
      </c>
      <c r="H902" s="140">
        <v>1</v>
      </c>
      <c r="I902" s="105">
        <v>1204399</v>
      </c>
      <c r="J902" s="150">
        <v>1263862.0580963199</v>
      </c>
      <c r="K902" s="150">
        <v>1466079.9873917308</v>
      </c>
      <c r="L902" s="146">
        <v>416500</v>
      </c>
      <c r="M902" s="149"/>
      <c r="N902" s="105">
        <v>779946.45386660763</v>
      </c>
      <c r="O902" s="106">
        <v>767212.21507621638</v>
      </c>
      <c r="P902" s="107">
        <f t="shared" si="117"/>
        <v>6</v>
      </c>
      <c r="Q902" s="108">
        <f t="shared" si="119"/>
        <v>983000</v>
      </c>
      <c r="R902" s="109">
        <f t="shared" si="120"/>
        <v>983000</v>
      </c>
      <c r="S902" s="110">
        <f t="shared" si="118"/>
        <v>358232.84974467423</v>
      </c>
      <c r="T902" s="111">
        <f t="shared" si="121"/>
        <v>36.442812791930237</v>
      </c>
      <c r="U902" s="112">
        <f t="shared" si="122"/>
        <v>63.557187208069763</v>
      </c>
      <c r="V902" s="113" t="str">
        <f t="shared" si="123"/>
        <v>BAJO</v>
      </c>
      <c r="X902" s="116">
        <f t="shared" si="124"/>
        <v>0.56983814430059954</v>
      </c>
      <c r="Y902" s="116">
        <f t="shared" si="125"/>
        <v>0.22522787385554424</v>
      </c>
    </row>
    <row r="903" spans="3:25" ht="34.9">
      <c r="C903" s="114">
        <v>894</v>
      </c>
      <c r="D903" s="104" t="s">
        <v>1375</v>
      </c>
      <c r="E903" s="104" t="s">
        <v>1419</v>
      </c>
      <c r="F903" s="104" t="s">
        <v>1429</v>
      </c>
      <c r="G903" s="93" t="s">
        <v>18</v>
      </c>
      <c r="H903" s="140">
        <v>1</v>
      </c>
      <c r="I903" s="105">
        <v>327369</v>
      </c>
      <c r="J903" s="150">
        <v>347999.90417991823</v>
      </c>
      <c r="K903" s="150">
        <v>403679.8888487051</v>
      </c>
      <c r="L903" s="150">
        <v>297500</v>
      </c>
      <c r="M903" s="149">
        <v>509854.90140845068</v>
      </c>
      <c r="N903" s="105">
        <v>287893.41715045425</v>
      </c>
      <c r="O903" s="106">
        <v>208576.14971810399</v>
      </c>
      <c r="P903" s="107">
        <f t="shared" si="117"/>
        <v>7</v>
      </c>
      <c r="Q903" s="108">
        <f t="shared" si="119"/>
        <v>340410</v>
      </c>
      <c r="R903" s="109">
        <f t="shared" si="120"/>
        <v>340410</v>
      </c>
      <c r="S903" s="110">
        <f t="shared" si="118"/>
        <v>88577.449103297287</v>
      </c>
      <c r="T903" s="111">
        <f t="shared" si="121"/>
        <v>26.020812873680939</v>
      </c>
      <c r="U903" s="112">
        <f t="shared" si="122"/>
        <v>73.979187126319061</v>
      </c>
      <c r="V903" s="113" t="str">
        <f t="shared" si="123"/>
        <v>ALTO</v>
      </c>
      <c r="X903" s="116">
        <f t="shared" si="124"/>
        <v>0.56954186968379461</v>
      </c>
      <c r="Y903" s="116">
        <f t="shared" si="125"/>
        <v>-3.8309685379395435E-2</v>
      </c>
    </row>
    <row r="904" spans="3:25" ht="34.9">
      <c r="C904" s="103">
        <v>895</v>
      </c>
      <c r="D904" s="104" t="s">
        <v>1375</v>
      </c>
      <c r="E904" s="104" t="s">
        <v>1419</v>
      </c>
      <c r="F904" s="104" t="s">
        <v>1430</v>
      </c>
      <c r="G904" s="93" t="s">
        <v>18</v>
      </c>
      <c r="H904" s="140">
        <v>1</v>
      </c>
      <c r="I904" s="105">
        <v>1532601</v>
      </c>
      <c r="J904" s="150">
        <v>1566478.2481826441</v>
      </c>
      <c r="K904" s="150">
        <v>1817114.7678918673</v>
      </c>
      <c r="L904" s="146">
        <v>535500</v>
      </c>
      <c r="M904" s="149"/>
      <c r="N904" s="105">
        <v>1116334.2405273656</v>
      </c>
      <c r="O904" s="106">
        <v>976242.96220505331</v>
      </c>
      <c r="P904" s="107">
        <f t="shared" si="117"/>
        <v>6</v>
      </c>
      <c r="Q904" s="108">
        <f t="shared" si="119"/>
        <v>1257379</v>
      </c>
      <c r="R904" s="109">
        <f t="shared" si="120"/>
        <v>1257379</v>
      </c>
      <c r="S904" s="110">
        <f t="shared" si="118"/>
        <v>429075.36457869096</v>
      </c>
      <c r="T904" s="111">
        <f t="shared" si="121"/>
        <v>34.124584916615511</v>
      </c>
      <c r="U904" s="112">
        <f t="shared" si="122"/>
        <v>65.875415083384496</v>
      </c>
      <c r="V904" s="113" t="str">
        <f t="shared" si="123"/>
        <v>BAJO</v>
      </c>
      <c r="X904" s="116">
        <f t="shared" si="124"/>
        <v>0.56989710485419853</v>
      </c>
      <c r="Y904" s="116">
        <f t="shared" si="125"/>
        <v>0.21888547526243082</v>
      </c>
    </row>
    <row r="905" spans="3:25" ht="52.15">
      <c r="C905" s="114">
        <v>896</v>
      </c>
      <c r="D905" s="104" t="s">
        <v>1375</v>
      </c>
      <c r="E905" s="104" t="s">
        <v>1419</v>
      </c>
      <c r="F905" s="104" t="s">
        <v>1431</v>
      </c>
      <c r="G905" s="93" t="s">
        <v>147</v>
      </c>
      <c r="H905" s="140">
        <v>1</v>
      </c>
      <c r="I905" s="105">
        <v>695198</v>
      </c>
      <c r="J905" s="150">
        <v>719943.59607451153</v>
      </c>
      <c r="K905" s="150">
        <v>835134.57144643343</v>
      </c>
      <c r="L905" s="150">
        <v>416500</v>
      </c>
      <c r="M905" s="149"/>
      <c r="N905" s="105">
        <v>512110.03977398633</v>
      </c>
      <c r="O905" s="106">
        <v>442835.3940279808</v>
      </c>
      <c r="P905" s="107">
        <f t="shared" si="117"/>
        <v>6</v>
      </c>
      <c r="Q905" s="108">
        <f t="shared" si="119"/>
        <v>603620</v>
      </c>
      <c r="R905" s="109">
        <f t="shared" si="120"/>
        <v>603620</v>
      </c>
      <c r="S905" s="110">
        <f t="shared" si="118"/>
        <v>155325.65929762356</v>
      </c>
      <c r="T905" s="111">
        <f t="shared" si="121"/>
        <v>25.732357989732542</v>
      </c>
      <c r="U905" s="112">
        <f t="shared" si="122"/>
        <v>74.267642010267451</v>
      </c>
      <c r="V905" s="113" t="str">
        <f t="shared" si="123"/>
        <v>ALTO</v>
      </c>
      <c r="X905" s="116">
        <f t="shared" si="124"/>
        <v>0.5698790326503882</v>
      </c>
      <c r="Y905" s="116">
        <f t="shared" si="125"/>
        <v>0.15171465491534408</v>
      </c>
    </row>
    <row r="906" spans="3:25" ht="34.9">
      <c r="C906" s="103">
        <v>897</v>
      </c>
      <c r="D906" s="104" t="s">
        <v>1375</v>
      </c>
      <c r="E906" s="104" t="s">
        <v>1419</v>
      </c>
      <c r="F906" s="104" t="s">
        <v>1432</v>
      </c>
      <c r="G906" s="93" t="s">
        <v>147</v>
      </c>
      <c r="H906" s="140">
        <v>1</v>
      </c>
      <c r="I906" s="105">
        <v>348789</v>
      </c>
      <c r="J906" s="150">
        <v>399306.96866878687</v>
      </c>
      <c r="K906" s="150">
        <v>463196.08365579281</v>
      </c>
      <c r="L906" s="150">
        <v>297500</v>
      </c>
      <c r="M906" s="149"/>
      <c r="N906" s="105">
        <v>310338.82377575891</v>
      </c>
      <c r="O906" s="106">
        <v>222199.69304656505</v>
      </c>
      <c r="P906" s="107">
        <f t="shared" ref="P906:P969" si="126">COUNT(I906:O906)</f>
        <v>6</v>
      </c>
      <c r="Q906" s="108">
        <f t="shared" si="119"/>
        <v>340222</v>
      </c>
      <c r="R906" s="109">
        <f t="shared" si="120"/>
        <v>340222</v>
      </c>
      <c r="S906" s="110">
        <f t="shared" ref="S906:S969" si="127">STDEVP(I906:O906)</f>
        <v>76740.353037686029</v>
      </c>
      <c r="T906" s="111">
        <f t="shared" si="121"/>
        <v>22.555964352007226</v>
      </c>
      <c r="U906" s="112">
        <f t="shared" si="122"/>
        <v>77.444035647992777</v>
      </c>
      <c r="V906" s="113" t="str">
        <f t="shared" si="123"/>
        <v>ALTO</v>
      </c>
      <c r="X906" s="116">
        <f t="shared" si="124"/>
        <v>0.56970963918886419</v>
      </c>
      <c r="Y906" s="116">
        <f t="shared" si="125"/>
        <v>2.5180617361605071E-2</v>
      </c>
    </row>
    <row r="907" spans="3:25" ht="34.9">
      <c r="C907" s="114">
        <v>898</v>
      </c>
      <c r="D907" s="104" t="s">
        <v>1375</v>
      </c>
      <c r="E907" s="104" t="s">
        <v>1419</v>
      </c>
      <c r="F907" s="104" t="s">
        <v>1433</v>
      </c>
      <c r="G907" s="93" t="s">
        <v>147</v>
      </c>
      <c r="H907" s="140">
        <v>1</v>
      </c>
      <c r="I907" s="105">
        <v>294049</v>
      </c>
      <c r="J907" s="150">
        <v>276426.29146751476</v>
      </c>
      <c r="K907" s="150">
        <v>320654.49810231704</v>
      </c>
      <c r="L907" s="150">
        <v>214200</v>
      </c>
      <c r="M907" s="149"/>
      <c r="N907" s="105">
        <v>264679.81054730777</v>
      </c>
      <c r="O907" s="106">
        <v>187320.6790561704</v>
      </c>
      <c r="P907" s="107">
        <f t="shared" si="126"/>
        <v>6</v>
      </c>
      <c r="Q907" s="108">
        <f t="shared" ref="Q907:Q970" si="128">ROUND(AVERAGE(I907:O907),0)</f>
        <v>259555</v>
      </c>
      <c r="R907" s="109">
        <f t="shared" ref="R907:R970" si="129">ROUND(+Q907*H907,0)</f>
        <v>259555</v>
      </c>
      <c r="S907" s="110">
        <f t="shared" si="127"/>
        <v>45659.540825706077</v>
      </c>
      <c r="T907" s="111">
        <f t="shared" ref="T907:T970" si="130">S907/Q907*100</f>
        <v>17.591470334112646</v>
      </c>
      <c r="U907" s="112">
        <f t="shared" ref="U907:U970" si="131">100-T907</f>
        <v>82.408529665887357</v>
      </c>
      <c r="V907" s="113" t="str">
        <f t="shared" ref="V907:V970" si="132">IF(U907&gt;70,"ALTO","BAJO")</f>
        <v>ALTO</v>
      </c>
      <c r="X907" s="116">
        <f t="shared" ref="X907:X970" si="133">(I907-O907)/O907</f>
        <v>0.56976262034489966</v>
      </c>
      <c r="Y907" s="116">
        <f t="shared" ref="Y907:Y970" si="134">(I907-Q907)/Q907</f>
        <v>0.13289668856311765</v>
      </c>
    </row>
    <row r="908" spans="3:25" ht="34.9">
      <c r="C908" s="103">
        <v>899</v>
      </c>
      <c r="D908" s="104" t="s">
        <v>1375</v>
      </c>
      <c r="E908" s="104" t="s">
        <v>1419</v>
      </c>
      <c r="F908" s="104" t="s">
        <v>1434</v>
      </c>
      <c r="G908" s="93" t="s">
        <v>147</v>
      </c>
      <c r="H908" s="140">
        <v>1</v>
      </c>
      <c r="I908" s="105">
        <v>212296</v>
      </c>
      <c r="J908" s="150">
        <v>190934.15544752384</v>
      </c>
      <c r="K908" s="150">
        <v>221483.62031912763</v>
      </c>
      <c r="L908" s="150">
        <v>178500</v>
      </c>
      <c r="M908" s="149"/>
      <c r="N908" s="105">
        <v>181881.82020828716</v>
      </c>
      <c r="O908" s="106">
        <v>135263.19210691168</v>
      </c>
      <c r="P908" s="107">
        <f t="shared" si="126"/>
        <v>6</v>
      </c>
      <c r="Q908" s="108">
        <f t="shared" si="128"/>
        <v>186726</v>
      </c>
      <c r="R908" s="109">
        <f t="shared" si="129"/>
        <v>186726</v>
      </c>
      <c r="S908" s="110">
        <f t="shared" si="127"/>
        <v>27746.409351238617</v>
      </c>
      <c r="T908" s="111">
        <f t="shared" si="130"/>
        <v>14.859424692457729</v>
      </c>
      <c r="U908" s="112">
        <f t="shared" si="131"/>
        <v>85.140575307542264</v>
      </c>
      <c r="V908" s="113" t="str">
        <f t="shared" si="132"/>
        <v>ALTO</v>
      </c>
      <c r="X908" s="116">
        <f t="shared" si="133"/>
        <v>0.56950310497035872</v>
      </c>
      <c r="Y908" s="116">
        <f t="shared" si="134"/>
        <v>0.13693861593993337</v>
      </c>
    </row>
    <row r="909" spans="3:25" ht="34.9">
      <c r="C909" s="114">
        <v>900</v>
      </c>
      <c r="D909" s="104" t="s">
        <v>1375</v>
      </c>
      <c r="E909" s="104" t="s">
        <v>1419</v>
      </c>
      <c r="F909" s="104" t="s">
        <v>640</v>
      </c>
      <c r="G909" s="93" t="s">
        <v>147</v>
      </c>
      <c r="H909" s="140">
        <v>1</v>
      </c>
      <c r="I909" s="105">
        <v>339745</v>
      </c>
      <c r="J909" s="150">
        <v>335438.86647887324</v>
      </c>
      <c r="K909" s="150">
        <v>389109.08511549293</v>
      </c>
      <c r="L909" s="150">
        <v>535500</v>
      </c>
      <c r="M909" s="149">
        <v>376561.10676965013</v>
      </c>
      <c r="N909" s="105">
        <v>288102.92623532022</v>
      </c>
      <c r="O909" s="106">
        <v>206351.83002714557</v>
      </c>
      <c r="P909" s="107">
        <f t="shared" si="126"/>
        <v>7</v>
      </c>
      <c r="Q909" s="108">
        <f t="shared" si="128"/>
        <v>352973</v>
      </c>
      <c r="R909" s="109">
        <f t="shared" si="129"/>
        <v>352973</v>
      </c>
      <c r="S909" s="110">
        <f t="shared" si="127"/>
        <v>93630.459736706063</v>
      </c>
      <c r="T909" s="111">
        <f t="shared" si="130"/>
        <v>26.52623847623078</v>
      </c>
      <c r="U909" s="112">
        <f t="shared" si="131"/>
        <v>73.473761523769213</v>
      </c>
      <c r="V909" s="113" t="str">
        <f t="shared" si="132"/>
        <v>ALTO</v>
      </c>
      <c r="X909" s="116">
        <f t="shared" si="133"/>
        <v>0.64643560444948112</v>
      </c>
      <c r="Y909" s="116">
        <f t="shared" si="134"/>
        <v>-3.7475954251458325E-2</v>
      </c>
    </row>
    <row r="910" spans="3:25" ht="34.9">
      <c r="C910" s="103">
        <v>901</v>
      </c>
      <c r="D910" s="104" t="s">
        <v>1375</v>
      </c>
      <c r="E910" s="104" t="s">
        <v>1419</v>
      </c>
      <c r="F910" s="104" t="s">
        <v>753</v>
      </c>
      <c r="G910" s="93" t="s">
        <v>147</v>
      </c>
      <c r="H910" s="140">
        <v>1</v>
      </c>
      <c r="I910" s="105">
        <v>367234</v>
      </c>
      <c r="J910" s="150">
        <v>321816.14247614722</v>
      </c>
      <c r="K910" s="150">
        <v>373306.72527233069</v>
      </c>
      <c r="L910" s="146">
        <v>535500</v>
      </c>
      <c r="M910" s="149">
        <v>432775.24852339842</v>
      </c>
      <c r="N910" s="105">
        <v>242080.76392643474</v>
      </c>
      <c r="O910" s="106">
        <v>185709.12570474003</v>
      </c>
      <c r="P910" s="107">
        <f t="shared" si="126"/>
        <v>7</v>
      </c>
      <c r="Q910" s="108">
        <f t="shared" si="128"/>
        <v>351203</v>
      </c>
      <c r="R910" s="109">
        <f t="shared" si="129"/>
        <v>351203</v>
      </c>
      <c r="S910" s="110">
        <f t="shared" si="127"/>
        <v>107918.25994044253</v>
      </c>
      <c r="T910" s="111">
        <f t="shared" si="130"/>
        <v>30.728171439436032</v>
      </c>
      <c r="U910" s="112">
        <f t="shared" si="131"/>
        <v>69.271828560563961</v>
      </c>
      <c r="V910" s="113" t="str">
        <f t="shared" si="132"/>
        <v>BAJO</v>
      </c>
      <c r="X910" s="116">
        <f t="shared" si="133"/>
        <v>0.97746878946523807</v>
      </c>
      <c r="Y910" s="116">
        <f t="shared" si="134"/>
        <v>4.5645965438791812E-2</v>
      </c>
    </row>
    <row r="911" spans="3:25" ht="34.9">
      <c r="C911" s="114">
        <v>902</v>
      </c>
      <c r="D911" s="104" t="s">
        <v>1375</v>
      </c>
      <c r="E911" s="104" t="s">
        <v>1435</v>
      </c>
      <c r="F911" s="104" t="s">
        <v>116</v>
      </c>
      <c r="G911" s="93" t="s">
        <v>18</v>
      </c>
      <c r="H911" s="140">
        <v>1</v>
      </c>
      <c r="I911" s="138">
        <v>199325</v>
      </c>
      <c r="J911" s="150">
        <v>136806.56480690595</v>
      </c>
      <c r="K911" s="150">
        <v>158695.61517601088</v>
      </c>
      <c r="L911" s="150">
        <v>214200</v>
      </c>
      <c r="M911" s="149">
        <v>182880.06815084053</v>
      </c>
      <c r="N911" s="105">
        <v>122423.1419233326</v>
      </c>
      <c r="O911" s="106">
        <v>82046.537064105243</v>
      </c>
      <c r="P911" s="107">
        <f t="shared" si="126"/>
        <v>7</v>
      </c>
      <c r="Q911" s="108">
        <f t="shared" si="128"/>
        <v>156625</v>
      </c>
      <c r="R911" s="109">
        <f t="shared" si="129"/>
        <v>156625</v>
      </c>
      <c r="S911" s="110">
        <f t="shared" si="127"/>
        <v>43022.039665006647</v>
      </c>
      <c r="T911" s="111">
        <f t="shared" si="130"/>
        <v>27.46818174940568</v>
      </c>
      <c r="U911" s="112">
        <f t="shared" si="131"/>
        <v>72.531818250594313</v>
      </c>
      <c r="V911" s="113" t="str">
        <f t="shared" si="132"/>
        <v>ALTO</v>
      </c>
      <c r="X911" s="116">
        <f t="shared" si="133"/>
        <v>1.4294139293686683</v>
      </c>
      <c r="Y911" s="116">
        <f t="shared" si="134"/>
        <v>0.27262569832402234</v>
      </c>
    </row>
    <row r="912" spans="3:25" ht="34.9">
      <c r="C912" s="103">
        <v>903</v>
      </c>
      <c r="D912" s="104" t="s">
        <v>1375</v>
      </c>
      <c r="E912" s="104" t="s">
        <v>1435</v>
      </c>
      <c r="F912" s="104" t="s">
        <v>1436</v>
      </c>
      <c r="G912" s="93" t="s">
        <v>18</v>
      </c>
      <c r="H912" s="140">
        <v>1</v>
      </c>
      <c r="I912" s="105">
        <v>359499</v>
      </c>
      <c r="J912" s="150">
        <v>377183.38995456608</v>
      </c>
      <c r="K912" s="150">
        <v>437532.73234729667</v>
      </c>
      <c r="L912" s="150">
        <v>535500</v>
      </c>
      <c r="M912" s="149">
        <v>517341.93775556562</v>
      </c>
      <c r="N912" s="105">
        <v>363274.78588522045</v>
      </c>
      <c r="O912" s="106">
        <v>229012.01774900814</v>
      </c>
      <c r="P912" s="107">
        <f t="shared" si="126"/>
        <v>7</v>
      </c>
      <c r="Q912" s="108">
        <f t="shared" si="128"/>
        <v>402763</v>
      </c>
      <c r="R912" s="109">
        <f t="shared" si="129"/>
        <v>402763</v>
      </c>
      <c r="S912" s="110">
        <f t="shared" si="127"/>
        <v>97270.74987283157</v>
      </c>
      <c r="T912" s="111">
        <f t="shared" si="130"/>
        <v>24.150865365694358</v>
      </c>
      <c r="U912" s="112">
        <f t="shared" si="131"/>
        <v>75.849134634305642</v>
      </c>
      <c r="V912" s="113" t="str">
        <f t="shared" si="132"/>
        <v>ALTO</v>
      </c>
      <c r="X912" s="116">
        <f t="shared" si="133"/>
        <v>0.56978224782073472</v>
      </c>
      <c r="Y912" s="116">
        <f t="shared" si="134"/>
        <v>-0.10741801009526694</v>
      </c>
    </row>
    <row r="913" spans="3:25" ht="34.9">
      <c r="C913" s="114">
        <v>904</v>
      </c>
      <c r="D913" s="104" t="s">
        <v>1375</v>
      </c>
      <c r="E913" s="104" t="s">
        <v>1435</v>
      </c>
      <c r="F913" s="104" t="s">
        <v>1437</v>
      </c>
      <c r="G913" s="93" t="s">
        <v>18</v>
      </c>
      <c r="H913" s="140">
        <v>1</v>
      </c>
      <c r="I913" s="105">
        <v>277746</v>
      </c>
      <c r="J913" s="150">
        <v>299034.68646978639</v>
      </c>
      <c r="K913" s="150">
        <v>346880.23630495224</v>
      </c>
      <c r="L913" s="146">
        <v>535500</v>
      </c>
      <c r="M913" s="149">
        <v>373860.86415265786</v>
      </c>
      <c r="N913" s="105">
        <v>263883.67602481722</v>
      </c>
      <c r="O913" s="106">
        <v>176965.59156400085</v>
      </c>
      <c r="P913" s="107">
        <f t="shared" si="126"/>
        <v>7</v>
      </c>
      <c r="Q913" s="108">
        <f t="shared" si="128"/>
        <v>324839</v>
      </c>
      <c r="R913" s="109">
        <f t="shared" si="129"/>
        <v>324839</v>
      </c>
      <c r="S913" s="110">
        <f t="shared" si="127"/>
        <v>104014.23382847784</v>
      </c>
      <c r="T913" s="111">
        <f t="shared" si="130"/>
        <v>32.020241974786842</v>
      </c>
      <c r="U913" s="112">
        <f t="shared" si="131"/>
        <v>67.979758025213158</v>
      </c>
      <c r="V913" s="113" t="str">
        <f t="shared" si="132"/>
        <v>BAJO</v>
      </c>
      <c r="X913" s="116">
        <f t="shared" si="133"/>
        <v>0.56949154660696411</v>
      </c>
      <c r="Y913" s="116">
        <f t="shared" si="134"/>
        <v>-0.14497335603175726</v>
      </c>
    </row>
    <row r="914" spans="3:25" ht="34.9">
      <c r="C914" s="103">
        <v>905</v>
      </c>
      <c r="D914" s="104" t="s">
        <v>1375</v>
      </c>
      <c r="E914" s="104" t="s">
        <v>1435</v>
      </c>
      <c r="F914" s="104" t="s">
        <v>120</v>
      </c>
      <c r="G914" s="93" t="s">
        <v>18</v>
      </c>
      <c r="H914" s="140">
        <v>1</v>
      </c>
      <c r="I914" s="105">
        <v>214676</v>
      </c>
      <c r="J914" s="150">
        <v>429453.95010449796</v>
      </c>
      <c r="K914" s="150">
        <v>498166.58212121757</v>
      </c>
      <c r="L914" s="146">
        <v>190400</v>
      </c>
      <c r="M914" s="149">
        <v>460145.88959563832</v>
      </c>
      <c r="N914" s="105">
        <v>319291.84533569688</v>
      </c>
      <c r="O914" s="106">
        <v>244828.91062852371</v>
      </c>
      <c r="P914" s="107">
        <f t="shared" si="126"/>
        <v>7</v>
      </c>
      <c r="Q914" s="108">
        <f t="shared" si="128"/>
        <v>336709</v>
      </c>
      <c r="R914" s="109">
        <f t="shared" si="129"/>
        <v>336709</v>
      </c>
      <c r="S914" s="110">
        <f t="shared" si="127"/>
        <v>116466.13669515861</v>
      </c>
      <c r="T914" s="111">
        <f t="shared" si="130"/>
        <v>34.589552609273468</v>
      </c>
      <c r="U914" s="112">
        <f t="shared" si="131"/>
        <v>65.410447390726532</v>
      </c>
      <c r="V914" s="113" t="str">
        <f t="shared" si="132"/>
        <v>BAJO</v>
      </c>
      <c r="X914" s="116">
        <f t="shared" si="133"/>
        <v>-0.12315910956396157</v>
      </c>
      <c r="Y914" s="116">
        <f t="shared" si="134"/>
        <v>-0.36242868470994244</v>
      </c>
    </row>
    <row r="915" spans="3:25" ht="34.9">
      <c r="C915" s="114">
        <v>906</v>
      </c>
      <c r="D915" s="104" t="s">
        <v>1375</v>
      </c>
      <c r="E915" s="104" t="s">
        <v>1435</v>
      </c>
      <c r="F915" s="104" t="s">
        <v>1439</v>
      </c>
      <c r="G915" s="93" t="s">
        <v>18</v>
      </c>
      <c r="H915" s="140">
        <v>1</v>
      </c>
      <c r="I915" s="105">
        <v>740894</v>
      </c>
      <c r="J915" s="150">
        <v>736951.44241253973</v>
      </c>
      <c r="K915" s="150"/>
      <c r="L915" s="150">
        <v>416500</v>
      </c>
      <c r="M915" s="149"/>
      <c r="N915" s="105">
        <v>807378.17671172181</v>
      </c>
      <c r="O915" s="106">
        <v>471921.88577991235</v>
      </c>
      <c r="P915" s="107">
        <f t="shared" si="126"/>
        <v>5</v>
      </c>
      <c r="Q915" s="108">
        <f t="shared" si="128"/>
        <v>634729</v>
      </c>
      <c r="R915" s="109">
        <f t="shared" si="129"/>
        <v>634729</v>
      </c>
      <c r="S915" s="110">
        <f t="shared" si="127"/>
        <v>158529.63512141281</v>
      </c>
      <c r="T915" s="111">
        <f t="shared" si="130"/>
        <v>24.975955899511888</v>
      </c>
      <c r="U915" s="112">
        <f t="shared" si="131"/>
        <v>75.024044100488112</v>
      </c>
      <c r="V915" s="113" t="str">
        <f t="shared" si="132"/>
        <v>ALTO</v>
      </c>
      <c r="X915" s="116">
        <f t="shared" si="133"/>
        <v>0.56995049885337745</v>
      </c>
      <c r="Y915" s="116">
        <f t="shared" si="134"/>
        <v>0.16726035835766129</v>
      </c>
    </row>
    <row r="916" spans="3:25" ht="34.9">
      <c r="C916" s="103">
        <v>907</v>
      </c>
      <c r="D916" s="104" t="s">
        <v>1375</v>
      </c>
      <c r="E916" s="104" t="s">
        <v>1435</v>
      </c>
      <c r="F916" s="104" t="s">
        <v>786</v>
      </c>
      <c r="G916" s="93" t="s">
        <v>18</v>
      </c>
      <c r="H916" s="140">
        <v>1</v>
      </c>
      <c r="I916" s="138">
        <v>3804192</v>
      </c>
      <c r="J916" s="150">
        <v>2968482.2637982732</v>
      </c>
      <c r="K916" s="150">
        <v>3443439.4260059972</v>
      </c>
      <c r="L916" s="150">
        <v>2142000</v>
      </c>
      <c r="M916" s="149"/>
      <c r="N916" s="105">
        <v>2057113.835209395</v>
      </c>
      <c r="O916" s="106">
        <v>1778799.8494466487</v>
      </c>
      <c r="P916" s="107">
        <f t="shared" si="126"/>
        <v>6</v>
      </c>
      <c r="Q916" s="108">
        <f t="shared" si="128"/>
        <v>2699005</v>
      </c>
      <c r="R916" s="109">
        <f t="shared" si="129"/>
        <v>2699005</v>
      </c>
      <c r="S916" s="110">
        <f t="shared" si="127"/>
        <v>754684.84281642293</v>
      </c>
      <c r="T916" s="111">
        <f t="shared" si="130"/>
        <v>27.961594840188255</v>
      </c>
      <c r="U916" s="112">
        <f t="shared" si="131"/>
        <v>72.038405159811745</v>
      </c>
      <c r="V916" s="113" t="str">
        <f t="shared" si="132"/>
        <v>ALTO</v>
      </c>
      <c r="X916" s="116">
        <f t="shared" si="133"/>
        <v>1.138628469742345</v>
      </c>
      <c r="Y916" s="116">
        <f t="shared" si="134"/>
        <v>0.40947941926747078</v>
      </c>
    </row>
    <row r="917" spans="3:25" ht="34.9">
      <c r="C917" s="114">
        <v>908</v>
      </c>
      <c r="D917" s="104" t="s">
        <v>1375</v>
      </c>
      <c r="E917" s="104" t="s">
        <v>1435</v>
      </c>
      <c r="F917" s="104" t="s">
        <v>1441</v>
      </c>
      <c r="G917" s="93" t="s">
        <v>18</v>
      </c>
      <c r="H917" s="140">
        <v>1</v>
      </c>
      <c r="I917" s="105">
        <v>436492</v>
      </c>
      <c r="J917" s="150">
        <v>404457.06776919583</v>
      </c>
      <c r="K917" s="150">
        <v>469170.19861226709</v>
      </c>
      <c r="L917" s="150">
        <v>535500</v>
      </c>
      <c r="M917" s="149"/>
      <c r="N917" s="105">
        <v>321554.54345224908</v>
      </c>
      <c r="O917" s="106">
        <v>278047.70390478178</v>
      </c>
      <c r="P917" s="107">
        <f t="shared" si="126"/>
        <v>6</v>
      </c>
      <c r="Q917" s="108">
        <f t="shared" si="128"/>
        <v>407537</v>
      </c>
      <c r="R917" s="109">
        <f t="shared" si="129"/>
        <v>407537</v>
      </c>
      <c r="S917" s="110">
        <f t="shared" si="127"/>
        <v>86777.031508830201</v>
      </c>
      <c r="T917" s="111">
        <f t="shared" si="130"/>
        <v>21.293043701266438</v>
      </c>
      <c r="U917" s="112">
        <f t="shared" si="131"/>
        <v>78.706956298733559</v>
      </c>
      <c r="V917" s="113" t="str">
        <f t="shared" si="132"/>
        <v>ALTO</v>
      </c>
      <c r="X917" s="116">
        <f t="shared" si="133"/>
        <v>0.56984572744207196</v>
      </c>
      <c r="Y917" s="116">
        <f t="shared" si="134"/>
        <v>7.104876367053789E-2</v>
      </c>
    </row>
    <row r="918" spans="3:25" ht="52.15">
      <c r="C918" s="103">
        <v>909</v>
      </c>
      <c r="D918" s="104" t="s">
        <v>1375</v>
      </c>
      <c r="E918" s="104" t="s">
        <v>1442</v>
      </c>
      <c r="F918" s="104" t="s">
        <v>1444</v>
      </c>
      <c r="G918" s="93" t="s">
        <v>18</v>
      </c>
      <c r="H918" s="140">
        <v>1</v>
      </c>
      <c r="I918" s="105">
        <v>76160</v>
      </c>
      <c r="J918" s="150"/>
      <c r="K918" s="150"/>
      <c r="L918" s="146">
        <v>773500</v>
      </c>
      <c r="M918" s="149"/>
      <c r="N918" s="105">
        <v>53843.834810547312</v>
      </c>
      <c r="O918" s="106">
        <v>48549.012528711632</v>
      </c>
      <c r="P918" s="107">
        <f t="shared" si="126"/>
        <v>4</v>
      </c>
      <c r="Q918" s="108">
        <f t="shared" si="128"/>
        <v>238013</v>
      </c>
      <c r="R918" s="109">
        <f t="shared" si="129"/>
        <v>238013</v>
      </c>
      <c r="S918" s="110">
        <f t="shared" si="127"/>
        <v>309337.03493637848</v>
      </c>
      <c r="T918" s="111">
        <f t="shared" si="130"/>
        <v>129.96644508341078</v>
      </c>
      <c r="U918" s="112">
        <f t="shared" si="131"/>
        <v>-29.966445083410775</v>
      </c>
      <c r="V918" s="113" t="str">
        <f t="shared" si="132"/>
        <v>BAJO</v>
      </c>
      <c r="X918" s="116">
        <f t="shared" si="133"/>
        <v>0.56872397672268571</v>
      </c>
      <c r="Y918" s="116">
        <f t="shared" si="134"/>
        <v>-0.68001747803691392</v>
      </c>
    </row>
    <row r="919" spans="3:25" ht="34.9">
      <c r="C919" s="114">
        <v>910</v>
      </c>
      <c r="D919" s="104" t="s">
        <v>1375</v>
      </c>
      <c r="E919" s="104" t="s">
        <v>1442</v>
      </c>
      <c r="F919" s="104" t="s">
        <v>116</v>
      </c>
      <c r="G919" s="93" t="s">
        <v>18</v>
      </c>
      <c r="H919" s="140">
        <v>1</v>
      </c>
      <c r="I919" s="105">
        <v>199325</v>
      </c>
      <c r="J919" s="150">
        <v>218083.86757837344</v>
      </c>
      <c r="K919" s="150">
        <v>252977.28639091321</v>
      </c>
      <c r="L919" s="150">
        <v>214200</v>
      </c>
      <c r="M919" s="149">
        <v>244126.48023625623</v>
      </c>
      <c r="N919" s="105">
        <v>180457.15843119877</v>
      </c>
      <c r="O919" s="106">
        <v>139676.43704322405</v>
      </c>
      <c r="P919" s="107">
        <f t="shared" si="126"/>
        <v>7</v>
      </c>
      <c r="Q919" s="108">
        <f t="shared" si="128"/>
        <v>206978</v>
      </c>
      <c r="R919" s="109">
        <f t="shared" si="129"/>
        <v>206978</v>
      </c>
      <c r="S919" s="110">
        <f t="shared" si="127"/>
        <v>35782.807791172658</v>
      </c>
      <c r="T919" s="111">
        <f t="shared" si="130"/>
        <v>17.288217970592363</v>
      </c>
      <c r="U919" s="112">
        <f t="shared" si="131"/>
        <v>82.71178202940763</v>
      </c>
      <c r="V919" s="113" t="str">
        <f t="shared" si="132"/>
        <v>ALTO</v>
      </c>
      <c r="X919" s="116">
        <f t="shared" si="133"/>
        <v>0.42704814225979426</v>
      </c>
      <c r="Y919" s="116">
        <f t="shared" si="134"/>
        <v>-3.6974944196967792E-2</v>
      </c>
    </row>
    <row r="920" spans="3:25" ht="34.9">
      <c r="C920" s="103">
        <v>911</v>
      </c>
      <c r="D920" s="104" t="s">
        <v>1375</v>
      </c>
      <c r="E920" s="104" t="s">
        <v>1442</v>
      </c>
      <c r="F920" s="104" t="s">
        <v>1436</v>
      </c>
      <c r="G920" s="93" t="s">
        <v>18</v>
      </c>
      <c r="H920" s="140">
        <v>1</v>
      </c>
      <c r="I920" s="105">
        <v>359499</v>
      </c>
      <c r="J920" s="150">
        <v>335069.42419354839</v>
      </c>
      <c r="K920" s="150">
        <v>388680.5320645161</v>
      </c>
      <c r="L920" s="150">
        <v>535500</v>
      </c>
      <c r="M920" s="149">
        <v>526547.31031349383</v>
      </c>
      <c r="N920" s="105">
        <v>330689.13955240423</v>
      </c>
      <c r="O920" s="106">
        <v>220648.97389851743</v>
      </c>
      <c r="P920" s="107">
        <f t="shared" si="126"/>
        <v>7</v>
      </c>
      <c r="Q920" s="108">
        <f t="shared" si="128"/>
        <v>385233</v>
      </c>
      <c r="R920" s="109">
        <f t="shared" si="129"/>
        <v>385233</v>
      </c>
      <c r="S920" s="110">
        <f t="shared" si="127"/>
        <v>104062.72045404145</v>
      </c>
      <c r="T920" s="111">
        <f t="shared" si="130"/>
        <v>27.012929955128833</v>
      </c>
      <c r="U920" s="112">
        <f t="shared" si="131"/>
        <v>72.98707004487116</v>
      </c>
      <c r="V920" s="113" t="str">
        <f t="shared" si="132"/>
        <v>ALTO</v>
      </c>
      <c r="X920" s="116">
        <f t="shared" si="133"/>
        <v>0.6292801804070185</v>
      </c>
      <c r="Y920" s="116">
        <f t="shared" si="134"/>
        <v>-6.6801130744250883E-2</v>
      </c>
    </row>
    <row r="921" spans="3:25" ht="34.9">
      <c r="C921" s="114">
        <v>912</v>
      </c>
      <c r="D921" s="104" t="s">
        <v>1375</v>
      </c>
      <c r="E921" s="104" t="s">
        <v>1442</v>
      </c>
      <c r="F921" s="104" t="s">
        <v>1437</v>
      </c>
      <c r="G921" s="93" t="s">
        <v>18</v>
      </c>
      <c r="H921" s="140">
        <v>1</v>
      </c>
      <c r="I921" s="105">
        <v>277746</v>
      </c>
      <c r="J921" s="150">
        <v>358292.73808268964</v>
      </c>
      <c r="K921" s="150">
        <v>415619.57617592002</v>
      </c>
      <c r="L921" s="150">
        <v>535500</v>
      </c>
      <c r="M921" s="149">
        <v>391044.22626079054</v>
      </c>
      <c r="N921" s="105">
        <v>330465.66319521383</v>
      </c>
      <c r="O921" s="106">
        <v>220355.8636458551</v>
      </c>
      <c r="P921" s="107">
        <f t="shared" si="126"/>
        <v>7</v>
      </c>
      <c r="Q921" s="108">
        <f t="shared" si="128"/>
        <v>361289</v>
      </c>
      <c r="R921" s="109">
        <f t="shared" si="129"/>
        <v>361289</v>
      </c>
      <c r="S921" s="110">
        <f t="shared" si="127"/>
        <v>94102.751566837818</v>
      </c>
      <c r="T921" s="111">
        <f t="shared" si="130"/>
        <v>26.046392657080013</v>
      </c>
      <c r="U921" s="112">
        <f t="shared" si="131"/>
        <v>73.95360734291998</v>
      </c>
      <c r="V921" s="113" t="str">
        <f t="shared" si="132"/>
        <v>ALTO</v>
      </c>
      <c r="X921" s="116">
        <f t="shared" si="133"/>
        <v>0.26044297349118628</v>
      </c>
      <c r="Y921" s="116">
        <f t="shared" si="134"/>
        <v>-0.23123593577440774</v>
      </c>
    </row>
    <row r="922" spans="3:25" ht="34.9">
      <c r="C922" s="103">
        <v>913</v>
      </c>
      <c r="D922" s="104" t="s">
        <v>1375</v>
      </c>
      <c r="E922" s="104" t="s">
        <v>1442</v>
      </c>
      <c r="F922" s="104" t="s">
        <v>120</v>
      </c>
      <c r="G922" s="93" t="s">
        <v>18</v>
      </c>
      <c r="H922" s="140">
        <v>1</v>
      </c>
      <c r="I922" s="105">
        <v>214676</v>
      </c>
      <c r="J922" s="146">
        <v>494083.02975920035</v>
      </c>
      <c r="K922" s="146">
        <v>573136.31452067231</v>
      </c>
      <c r="L922" s="150">
        <v>214200</v>
      </c>
      <c r="M922" s="149"/>
      <c r="N922" s="105">
        <v>393793.27591402613</v>
      </c>
      <c r="O922" s="106">
        <v>278300.99540613906</v>
      </c>
      <c r="P922" s="107">
        <f t="shared" si="126"/>
        <v>6</v>
      </c>
      <c r="Q922" s="108">
        <f t="shared" si="128"/>
        <v>361365</v>
      </c>
      <c r="R922" s="109">
        <f t="shared" si="129"/>
        <v>361365</v>
      </c>
      <c r="S922" s="110">
        <f t="shared" si="127"/>
        <v>137590.93172691172</v>
      </c>
      <c r="T922" s="111">
        <f t="shared" si="130"/>
        <v>38.075334281657526</v>
      </c>
      <c r="U922" s="112">
        <f t="shared" si="131"/>
        <v>61.924665718342474</v>
      </c>
      <c r="V922" s="113" t="str">
        <f t="shared" si="132"/>
        <v>BAJO</v>
      </c>
      <c r="X922" s="116">
        <f t="shared" si="133"/>
        <v>-0.22861935981683359</v>
      </c>
      <c r="Y922" s="116">
        <f t="shared" si="134"/>
        <v>-0.40593029208694809</v>
      </c>
    </row>
    <row r="923" spans="3:25" ht="34.9">
      <c r="C923" s="114">
        <v>914</v>
      </c>
      <c r="D923" s="104" t="s">
        <v>1375</v>
      </c>
      <c r="E923" s="104" t="s">
        <v>1442</v>
      </c>
      <c r="F923" s="104" t="s">
        <v>1445</v>
      </c>
      <c r="G923" s="93" t="s">
        <v>18</v>
      </c>
      <c r="H923" s="140">
        <v>1</v>
      </c>
      <c r="I923" s="105">
        <v>14994</v>
      </c>
      <c r="J923" s="150">
        <v>14058.444970467968</v>
      </c>
      <c r="K923" s="150">
        <v>16307.796165742842</v>
      </c>
      <c r="L923" s="146">
        <v>238000</v>
      </c>
      <c r="M923" s="149">
        <v>16937.885506587914</v>
      </c>
      <c r="N923" s="105">
        <v>10601.159694216709</v>
      </c>
      <c r="O923" s="106">
        <v>9570.879306744624</v>
      </c>
      <c r="P923" s="107">
        <f t="shared" si="126"/>
        <v>7</v>
      </c>
      <c r="Q923" s="108">
        <f t="shared" si="128"/>
        <v>45781</v>
      </c>
      <c r="R923" s="109">
        <f t="shared" si="129"/>
        <v>45781</v>
      </c>
      <c r="S923" s="110">
        <f t="shared" si="127"/>
        <v>78514.505328329848</v>
      </c>
      <c r="T923" s="111">
        <f t="shared" si="130"/>
        <v>171.50019730527916</v>
      </c>
      <c r="U923" s="112">
        <f t="shared" si="131"/>
        <v>-71.500197305279158</v>
      </c>
      <c r="V923" s="113" t="str">
        <f t="shared" si="132"/>
        <v>BAJO</v>
      </c>
      <c r="X923" s="116">
        <f t="shared" si="133"/>
        <v>0.56662721568682706</v>
      </c>
      <c r="Y923" s="116">
        <f t="shared" si="134"/>
        <v>-0.67248421834385441</v>
      </c>
    </row>
    <row r="924" spans="3:25" ht="34.9">
      <c r="C924" s="103">
        <v>915</v>
      </c>
      <c r="D924" s="104" t="s">
        <v>1375</v>
      </c>
      <c r="E924" s="104" t="s">
        <v>1442</v>
      </c>
      <c r="F924" s="104" t="s">
        <v>1447</v>
      </c>
      <c r="G924" s="93" t="s">
        <v>18</v>
      </c>
      <c r="H924" s="140">
        <v>1</v>
      </c>
      <c r="I924" s="105">
        <v>200396</v>
      </c>
      <c r="J924" s="150">
        <v>196626.75783734667</v>
      </c>
      <c r="K924" s="150">
        <v>228087.03909132211</v>
      </c>
      <c r="L924" s="146">
        <v>535500</v>
      </c>
      <c r="M924" s="149"/>
      <c r="N924" s="105">
        <v>131320.29439397299</v>
      </c>
      <c r="O924" s="106">
        <v>127698.73543537274</v>
      </c>
      <c r="P924" s="107">
        <f t="shared" si="126"/>
        <v>6</v>
      </c>
      <c r="Q924" s="108">
        <f t="shared" si="128"/>
        <v>236605</v>
      </c>
      <c r="R924" s="109">
        <f t="shared" si="129"/>
        <v>236605</v>
      </c>
      <c r="S924" s="110">
        <f t="shared" si="127"/>
        <v>138603.49436804524</v>
      </c>
      <c r="T924" s="111">
        <f t="shared" si="130"/>
        <v>58.580120609473695</v>
      </c>
      <c r="U924" s="112">
        <f t="shared" si="131"/>
        <v>41.419879390526305</v>
      </c>
      <c r="V924" s="113" t="str">
        <f t="shared" si="132"/>
        <v>BAJO</v>
      </c>
      <c r="X924" s="116">
        <f t="shared" si="133"/>
        <v>0.56928727067480422</v>
      </c>
      <c r="Y924" s="116">
        <f t="shared" si="134"/>
        <v>-0.1530356501341899</v>
      </c>
    </row>
    <row r="925" spans="3:25" ht="34.9">
      <c r="C925" s="114">
        <v>916</v>
      </c>
      <c r="D925" s="104" t="s">
        <v>1375</v>
      </c>
      <c r="E925" s="104" t="s">
        <v>1442</v>
      </c>
      <c r="F925" s="104" t="s">
        <v>1448</v>
      </c>
      <c r="G925" s="93" t="s">
        <v>18</v>
      </c>
      <c r="H925" s="140">
        <v>1</v>
      </c>
      <c r="I925" s="105">
        <v>88655</v>
      </c>
      <c r="J925" s="150">
        <v>97827.335247614712</v>
      </c>
      <c r="K925" s="146">
        <v>113479.70888723306</v>
      </c>
      <c r="L925" s="146">
        <v>952000</v>
      </c>
      <c r="M925" s="148">
        <v>180057.08723307587</v>
      </c>
      <c r="N925" s="105">
        <v>57936.245601595394</v>
      </c>
      <c r="O925" s="106">
        <v>56497.277719774487</v>
      </c>
      <c r="P925" s="107">
        <f t="shared" si="126"/>
        <v>7</v>
      </c>
      <c r="Q925" s="108">
        <f t="shared" si="128"/>
        <v>220922</v>
      </c>
      <c r="R925" s="109">
        <f t="shared" si="129"/>
        <v>220922</v>
      </c>
      <c r="S925" s="110">
        <f t="shared" si="127"/>
        <v>300935.57220109395</v>
      </c>
      <c r="T925" s="111">
        <f t="shared" si="130"/>
        <v>136.21801912036554</v>
      </c>
      <c r="U925" s="112">
        <f t="shared" si="131"/>
        <v>-36.21801912036554</v>
      </c>
      <c r="V925" s="113" t="str">
        <f t="shared" si="132"/>
        <v>BAJO</v>
      </c>
      <c r="X925" s="116">
        <f t="shared" si="133"/>
        <v>0.56919065091467336</v>
      </c>
      <c r="Y925" s="116">
        <f t="shared" si="134"/>
        <v>-0.59870452014738229</v>
      </c>
    </row>
    <row r="926" spans="3:25" ht="34.9">
      <c r="C926" s="103">
        <v>917</v>
      </c>
      <c r="D926" s="104" t="s">
        <v>1375</v>
      </c>
      <c r="E926" s="104" t="s">
        <v>1442</v>
      </c>
      <c r="F926" s="104" t="s">
        <v>1449</v>
      </c>
      <c r="G926" s="93" t="s">
        <v>18</v>
      </c>
      <c r="H926" s="140">
        <v>1</v>
      </c>
      <c r="I926" s="105">
        <v>123284</v>
      </c>
      <c r="J926" s="150">
        <v>127608.55654702407</v>
      </c>
      <c r="K926" s="150">
        <v>148025.92559454791</v>
      </c>
      <c r="L926" s="146">
        <v>535500</v>
      </c>
      <c r="M926" s="149"/>
      <c r="N926" s="105">
        <v>88301.095634832716</v>
      </c>
      <c r="O926" s="106">
        <v>78548.017331384428</v>
      </c>
      <c r="P926" s="107">
        <f t="shared" si="126"/>
        <v>6</v>
      </c>
      <c r="Q926" s="108">
        <f t="shared" si="128"/>
        <v>183545</v>
      </c>
      <c r="R926" s="109">
        <f t="shared" si="129"/>
        <v>183545</v>
      </c>
      <c r="S926" s="110">
        <f t="shared" si="127"/>
        <v>159159.23273358392</v>
      </c>
      <c r="T926" s="111">
        <f t="shared" si="130"/>
        <v>86.714011677563491</v>
      </c>
      <c r="U926" s="112">
        <f t="shared" si="131"/>
        <v>13.285988322436509</v>
      </c>
      <c r="V926" s="113" t="str">
        <f t="shared" si="132"/>
        <v>BAJO</v>
      </c>
      <c r="X926" s="116">
        <f t="shared" si="133"/>
        <v>0.56953675202112308</v>
      </c>
      <c r="Y926" s="116">
        <f t="shared" si="134"/>
        <v>-0.32831730638263096</v>
      </c>
    </row>
    <row r="927" spans="3:25" ht="34.9">
      <c r="C927" s="114">
        <v>918</v>
      </c>
      <c r="D927" s="104" t="s">
        <v>1375</v>
      </c>
      <c r="E927" s="104" t="s">
        <v>1442</v>
      </c>
      <c r="F927" s="104" t="s">
        <v>1450</v>
      </c>
      <c r="G927" s="93" t="s">
        <v>18</v>
      </c>
      <c r="H927" s="140">
        <v>1</v>
      </c>
      <c r="I927" s="105">
        <v>58072</v>
      </c>
      <c r="J927" s="150">
        <v>57791.328918673324</v>
      </c>
      <c r="K927" s="150">
        <v>67037.941545661059</v>
      </c>
      <c r="L927" s="150">
        <v>89250</v>
      </c>
      <c r="M927" s="149"/>
      <c r="N927" s="105">
        <v>41063.780633724797</v>
      </c>
      <c r="O927" s="106">
        <v>37012.635414491546</v>
      </c>
      <c r="P927" s="107">
        <f t="shared" si="126"/>
        <v>6</v>
      </c>
      <c r="Q927" s="108">
        <f t="shared" si="128"/>
        <v>58371</v>
      </c>
      <c r="R927" s="109">
        <f t="shared" si="129"/>
        <v>58371</v>
      </c>
      <c r="S927" s="110">
        <f t="shared" si="127"/>
        <v>17247.094034475536</v>
      </c>
      <c r="T927" s="111">
        <f t="shared" si="130"/>
        <v>29.547367758776684</v>
      </c>
      <c r="U927" s="112">
        <f t="shared" si="131"/>
        <v>70.452632241223313</v>
      </c>
      <c r="V927" s="113" t="str">
        <f t="shared" si="132"/>
        <v>ALTO</v>
      </c>
      <c r="X927" s="116">
        <f t="shared" si="133"/>
        <v>0.56897771125109042</v>
      </c>
      <c r="Y927" s="116">
        <f t="shared" si="134"/>
        <v>-5.1224066745472925E-3</v>
      </c>
    </row>
    <row r="928" spans="3:25" ht="34.9">
      <c r="C928" s="103">
        <v>919</v>
      </c>
      <c r="D928" s="104" t="s">
        <v>1375</v>
      </c>
      <c r="E928" s="104" t="s">
        <v>1442</v>
      </c>
      <c r="F928" s="104" t="s">
        <v>1451</v>
      </c>
      <c r="G928" s="93" t="s">
        <v>18</v>
      </c>
      <c r="H928" s="140">
        <v>1</v>
      </c>
      <c r="I928" s="105">
        <v>98413</v>
      </c>
      <c r="J928" s="150">
        <v>92480.854865970003</v>
      </c>
      <c r="K928" s="150">
        <v>107277.79164452519</v>
      </c>
      <c r="L928" s="146">
        <v>416500</v>
      </c>
      <c r="M928" s="149">
        <v>128507.00090867787</v>
      </c>
      <c r="N928" s="105">
        <v>69822.394349656548</v>
      </c>
      <c r="O928" s="106">
        <v>62720.063687617461</v>
      </c>
      <c r="P928" s="107">
        <f t="shared" si="126"/>
        <v>7</v>
      </c>
      <c r="Q928" s="108">
        <f t="shared" si="128"/>
        <v>139389</v>
      </c>
      <c r="R928" s="109">
        <f t="shared" si="129"/>
        <v>139389</v>
      </c>
      <c r="S928" s="110">
        <f t="shared" si="127"/>
        <v>114976.45659603368</v>
      </c>
      <c r="T928" s="111">
        <f t="shared" si="130"/>
        <v>82.486033041368884</v>
      </c>
      <c r="U928" s="112">
        <f t="shared" si="131"/>
        <v>17.513966958631116</v>
      </c>
      <c r="V928" s="113" t="str">
        <f t="shared" si="132"/>
        <v>BAJO</v>
      </c>
      <c r="X928" s="116">
        <f t="shared" si="133"/>
        <v>0.56908322813819523</v>
      </c>
      <c r="Y928" s="116">
        <f t="shared" si="134"/>
        <v>-0.29396867758574924</v>
      </c>
    </row>
    <row r="929" spans="3:25" ht="34.9">
      <c r="C929" s="114">
        <v>920</v>
      </c>
      <c r="D929" s="104" t="s">
        <v>1375</v>
      </c>
      <c r="E929" s="104" t="s">
        <v>1442</v>
      </c>
      <c r="F929" s="104" t="s">
        <v>1452</v>
      </c>
      <c r="G929" s="93" t="s">
        <v>18</v>
      </c>
      <c r="H929" s="140">
        <v>1</v>
      </c>
      <c r="I929" s="105">
        <v>224077</v>
      </c>
      <c r="J929" s="150">
        <v>219868.48247160381</v>
      </c>
      <c r="K929" s="150">
        <v>255047.43966706039</v>
      </c>
      <c r="L929" s="146">
        <v>487900</v>
      </c>
      <c r="M929" s="149">
        <v>350540.58700590639</v>
      </c>
      <c r="N929" s="105">
        <v>168836.38785730116</v>
      </c>
      <c r="O929" s="106">
        <v>142793.36040927126</v>
      </c>
      <c r="P929" s="107">
        <f t="shared" si="126"/>
        <v>7</v>
      </c>
      <c r="Q929" s="108">
        <f t="shared" si="128"/>
        <v>264152</v>
      </c>
      <c r="R929" s="109">
        <f t="shared" si="129"/>
        <v>264152</v>
      </c>
      <c r="S929" s="110">
        <f t="shared" si="127"/>
        <v>110187.5474937371</v>
      </c>
      <c r="T929" s="111">
        <f t="shared" si="130"/>
        <v>41.713690410724546</v>
      </c>
      <c r="U929" s="112">
        <f t="shared" si="131"/>
        <v>58.286309589275454</v>
      </c>
      <c r="V929" s="113" t="str">
        <f t="shared" si="132"/>
        <v>BAJO</v>
      </c>
      <c r="X929" s="116">
        <f t="shared" si="133"/>
        <v>0.56923962961411734</v>
      </c>
      <c r="Y929" s="116">
        <f t="shared" si="134"/>
        <v>-0.15171189315242739</v>
      </c>
    </row>
    <row r="930" spans="3:25" ht="34.9">
      <c r="C930" s="103">
        <v>921</v>
      </c>
      <c r="D930" s="104" t="s">
        <v>1375</v>
      </c>
      <c r="E930" s="104" t="s">
        <v>1442</v>
      </c>
      <c r="F930" s="104" t="s">
        <v>1453</v>
      </c>
      <c r="G930" s="93" t="s">
        <v>18</v>
      </c>
      <c r="H930" s="140">
        <v>1</v>
      </c>
      <c r="I930" s="105">
        <v>90678</v>
      </c>
      <c r="J930" s="150">
        <v>92606.047932757836</v>
      </c>
      <c r="K930" s="150">
        <v>107423.01560199908</v>
      </c>
      <c r="L930" s="146">
        <v>595000</v>
      </c>
      <c r="M930" s="149"/>
      <c r="N930" s="105">
        <v>62559.412740970532</v>
      </c>
      <c r="O930" s="106">
        <v>57785.856755063687</v>
      </c>
      <c r="P930" s="107">
        <f t="shared" si="126"/>
        <v>6</v>
      </c>
      <c r="Q930" s="108">
        <f t="shared" si="128"/>
        <v>167675</v>
      </c>
      <c r="R930" s="109">
        <f t="shared" si="129"/>
        <v>167675</v>
      </c>
      <c r="S930" s="110">
        <f t="shared" si="127"/>
        <v>191887.88102664729</v>
      </c>
      <c r="T930" s="111">
        <f t="shared" si="130"/>
        <v>114.44036441130001</v>
      </c>
      <c r="U930" s="112">
        <f t="shared" si="131"/>
        <v>-14.44036441130001</v>
      </c>
      <c r="V930" s="113" t="str">
        <f t="shared" si="132"/>
        <v>BAJO</v>
      </c>
      <c r="X930" s="116">
        <f t="shared" si="133"/>
        <v>0.56920750321927216</v>
      </c>
      <c r="Y930" s="116">
        <f t="shared" si="134"/>
        <v>-0.45920381690770834</v>
      </c>
    </row>
    <row r="931" spans="3:25" ht="34.9">
      <c r="C931" s="114">
        <v>922</v>
      </c>
      <c r="D931" s="104" t="s">
        <v>1375</v>
      </c>
      <c r="E931" s="104" t="s">
        <v>1442</v>
      </c>
      <c r="F931" s="104" t="s">
        <v>1454</v>
      </c>
      <c r="G931" s="93" t="s">
        <v>18</v>
      </c>
      <c r="H931" s="140">
        <v>1</v>
      </c>
      <c r="I931" s="105">
        <v>469455</v>
      </c>
      <c r="J931" s="150">
        <v>518166.73913675599</v>
      </c>
      <c r="K931" s="150">
        <v>601073.41739863693</v>
      </c>
      <c r="L931" s="146">
        <v>214200</v>
      </c>
      <c r="M931" s="149"/>
      <c r="N931" s="105">
        <v>417900.78794593399</v>
      </c>
      <c r="O931" s="106">
        <v>299039.92837753188</v>
      </c>
      <c r="P931" s="107">
        <f t="shared" si="126"/>
        <v>6</v>
      </c>
      <c r="Q931" s="108">
        <f t="shared" si="128"/>
        <v>419973</v>
      </c>
      <c r="R931" s="109">
        <f t="shared" si="129"/>
        <v>419973</v>
      </c>
      <c r="S931" s="110">
        <f t="shared" si="127"/>
        <v>130294.19871628072</v>
      </c>
      <c r="T931" s="111">
        <f t="shared" si="130"/>
        <v>31.024422692954239</v>
      </c>
      <c r="U931" s="112">
        <f t="shared" si="131"/>
        <v>68.975577307045768</v>
      </c>
      <c r="V931" s="113" t="str">
        <f t="shared" si="132"/>
        <v>BAJO</v>
      </c>
      <c r="X931" s="116">
        <f t="shared" si="133"/>
        <v>0.56987397150297114</v>
      </c>
      <c r="Y931" s="116">
        <f t="shared" si="134"/>
        <v>0.11782185997671279</v>
      </c>
    </row>
    <row r="932" spans="3:25" ht="34.9">
      <c r="C932" s="103">
        <v>923</v>
      </c>
      <c r="D932" s="104" t="s">
        <v>1375</v>
      </c>
      <c r="E932" s="104" t="s">
        <v>1442</v>
      </c>
      <c r="F932" s="104" t="s">
        <v>1455</v>
      </c>
      <c r="G932" s="93" t="s">
        <v>18</v>
      </c>
      <c r="H932" s="140">
        <v>1</v>
      </c>
      <c r="I932" s="105">
        <v>102221</v>
      </c>
      <c r="J932" s="150">
        <v>147285.96092685143</v>
      </c>
      <c r="K932" s="150">
        <v>129277.79743752838</v>
      </c>
      <c r="L932" s="146">
        <v>499800</v>
      </c>
      <c r="M932" s="148">
        <v>176497.67651067697</v>
      </c>
      <c r="N932" s="105">
        <v>75325.499645468648</v>
      </c>
      <c r="O932" s="106">
        <v>65126.885988724163</v>
      </c>
      <c r="P932" s="107">
        <f t="shared" si="126"/>
        <v>7</v>
      </c>
      <c r="Q932" s="108">
        <f t="shared" si="128"/>
        <v>170791</v>
      </c>
      <c r="R932" s="109">
        <f t="shared" si="129"/>
        <v>170791</v>
      </c>
      <c r="S932" s="110">
        <f t="shared" si="127"/>
        <v>139148.29331824934</v>
      </c>
      <c r="T932" s="111">
        <f t="shared" si="130"/>
        <v>81.472848872744663</v>
      </c>
      <c r="U932" s="112">
        <f t="shared" si="131"/>
        <v>18.527151127255337</v>
      </c>
      <c r="V932" s="113" t="str">
        <f t="shared" si="132"/>
        <v>BAJO</v>
      </c>
      <c r="X932" s="116">
        <f t="shared" si="133"/>
        <v>0.56956683016747001</v>
      </c>
      <c r="Y932" s="116">
        <f t="shared" si="134"/>
        <v>-0.40148485575937842</v>
      </c>
    </row>
    <row r="933" spans="3:25" ht="34.9">
      <c r="C933" s="114">
        <v>924</v>
      </c>
      <c r="D933" s="104" t="s">
        <v>1375</v>
      </c>
      <c r="E933" s="104" t="s">
        <v>1442</v>
      </c>
      <c r="F933" s="104" t="s">
        <v>1457</v>
      </c>
      <c r="G933" s="93" t="s">
        <v>147</v>
      </c>
      <c r="H933" s="140">
        <v>1</v>
      </c>
      <c r="I933" s="105">
        <v>567868</v>
      </c>
      <c r="J933" s="150">
        <v>595876.03950477054</v>
      </c>
      <c r="K933" s="150">
        <v>691216.20582553383</v>
      </c>
      <c r="L933" s="146">
        <v>1130500</v>
      </c>
      <c r="M933" s="149"/>
      <c r="N933" s="105">
        <v>418319.80611566588</v>
      </c>
      <c r="O933" s="106">
        <v>361719.06723741908</v>
      </c>
      <c r="P933" s="107">
        <f t="shared" si="126"/>
        <v>6</v>
      </c>
      <c r="Q933" s="108">
        <f t="shared" si="128"/>
        <v>627583</v>
      </c>
      <c r="R933" s="109">
        <f t="shared" si="129"/>
        <v>627583</v>
      </c>
      <c r="S933" s="110">
        <f t="shared" si="127"/>
        <v>250339.97596599523</v>
      </c>
      <c r="T933" s="111">
        <f t="shared" si="130"/>
        <v>39.889540660915799</v>
      </c>
      <c r="U933" s="112">
        <f t="shared" si="131"/>
        <v>60.110459339084201</v>
      </c>
      <c r="V933" s="113" t="str">
        <f t="shared" si="132"/>
        <v>BAJO</v>
      </c>
      <c r="X933" s="116">
        <f t="shared" si="133"/>
        <v>0.56991447627302527</v>
      </c>
      <c r="Y933" s="116">
        <f t="shared" si="134"/>
        <v>-9.5150760935206982E-2</v>
      </c>
    </row>
    <row r="934" spans="3:25" ht="34.9">
      <c r="C934" s="103">
        <v>925</v>
      </c>
      <c r="D934" s="104" t="s">
        <v>1375</v>
      </c>
      <c r="E934" s="104" t="s">
        <v>1442</v>
      </c>
      <c r="F934" s="104" t="s">
        <v>1459</v>
      </c>
      <c r="G934" s="93" t="s">
        <v>147</v>
      </c>
      <c r="H934" s="140">
        <v>1</v>
      </c>
      <c r="I934" s="105">
        <v>148988</v>
      </c>
      <c r="J934" s="150">
        <v>164437.41107678326</v>
      </c>
      <c r="K934" s="150">
        <v>190747.39684906861</v>
      </c>
      <c r="L934" s="146">
        <v>77350</v>
      </c>
      <c r="M934" s="149"/>
      <c r="N934" s="105">
        <v>109796.72774207844</v>
      </c>
      <c r="O934" s="106">
        <v>94942.282104823564</v>
      </c>
      <c r="P934" s="107">
        <f t="shared" si="126"/>
        <v>6</v>
      </c>
      <c r="Q934" s="108">
        <f t="shared" si="128"/>
        <v>131044</v>
      </c>
      <c r="R934" s="109">
        <f t="shared" si="129"/>
        <v>131044</v>
      </c>
      <c r="S934" s="110">
        <f t="shared" si="127"/>
        <v>40082.059335093698</v>
      </c>
      <c r="T934" s="111">
        <f t="shared" si="130"/>
        <v>30.586718457230926</v>
      </c>
      <c r="U934" s="112">
        <f t="shared" si="131"/>
        <v>69.41328154276907</v>
      </c>
      <c r="V934" s="113" t="str">
        <f t="shared" si="132"/>
        <v>BAJO</v>
      </c>
      <c r="X934" s="116">
        <f t="shared" si="133"/>
        <v>0.56924814420940306</v>
      </c>
      <c r="Y934" s="116">
        <f t="shared" si="134"/>
        <v>0.13693110710906262</v>
      </c>
    </row>
    <row r="935" spans="3:25" ht="34.9">
      <c r="C935" s="114">
        <v>926</v>
      </c>
      <c r="D935" s="104" t="s">
        <v>1375</v>
      </c>
      <c r="E935" s="104" t="s">
        <v>1442</v>
      </c>
      <c r="F935" s="104" t="s">
        <v>1460</v>
      </c>
      <c r="G935" s="93" t="s">
        <v>147</v>
      </c>
      <c r="H935" s="140">
        <v>1</v>
      </c>
      <c r="I935" s="105">
        <v>1922921</v>
      </c>
      <c r="J935" s="150">
        <v>1808119.2778282599</v>
      </c>
      <c r="K935" s="150">
        <v>2097418.3622807809</v>
      </c>
      <c r="L935" s="150">
        <v>1011500</v>
      </c>
      <c r="M935" s="149"/>
      <c r="N935" s="105">
        <v>1416490.9227786397</v>
      </c>
      <c r="O935" s="106">
        <v>1224848.0177490083</v>
      </c>
      <c r="P935" s="107">
        <f t="shared" si="126"/>
        <v>6</v>
      </c>
      <c r="Q935" s="108">
        <f t="shared" si="128"/>
        <v>1580216</v>
      </c>
      <c r="R935" s="109">
        <f t="shared" si="129"/>
        <v>1580216</v>
      </c>
      <c r="S935" s="110">
        <f t="shared" si="127"/>
        <v>390174.12715234153</v>
      </c>
      <c r="T935" s="111">
        <f t="shared" si="130"/>
        <v>24.69118950525381</v>
      </c>
      <c r="U935" s="112">
        <f t="shared" si="131"/>
        <v>75.308810494746183</v>
      </c>
      <c r="V935" s="113" t="str">
        <f t="shared" si="132"/>
        <v>ALTO</v>
      </c>
      <c r="X935" s="116">
        <f t="shared" si="133"/>
        <v>0.56992620483142953</v>
      </c>
      <c r="Y935" s="116">
        <f t="shared" si="134"/>
        <v>0.21687225037589797</v>
      </c>
    </row>
    <row r="936" spans="3:25" ht="52.15">
      <c r="C936" s="103">
        <v>927</v>
      </c>
      <c r="D936" s="104" t="s">
        <v>1375</v>
      </c>
      <c r="E936" s="104" t="s">
        <v>1442</v>
      </c>
      <c r="F936" s="104" t="s">
        <v>1462</v>
      </c>
      <c r="G936" s="93" t="s">
        <v>147</v>
      </c>
      <c r="H936" s="140">
        <v>1</v>
      </c>
      <c r="I936" s="105">
        <v>717927</v>
      </c>
      <c r="J936" s="150">
        <v>645628.0097228532</v>
      </c>
      <c r="K936" s="150">
        <v>748928.49127850961</v>
      </c>
      <c r="L936" s="150">
        <v>416500</v>
      </c>
      <c r="M936" s="149"/>
      <c r="N936" s="105">
        <v>529275.8174606692</v>
      </c>
      <c r="O936" s="106">
        <v>457287.38859887247</v>
      </c>
      <c r="P936" s="107">
        <f t="shared" si="126"/>
        <v>6</v>
      </c>
      <c r="Q936" s="108">
        <f t="shared" si="128"/>
        <v>585924</v>
      </c>
      <c r="R936" s="109">
        <f t="shared" si="129"/>
        <v>585924</v>
      </c>
      <c r="S936" s="110">
        <f t="shared" si="127"/>
        <v>126504.75031627943</v>
      </c>
      <c r="T936" s="111">
        <f t="shared" si="130"/>
        <v>21.590641502358572</v>
      </c>
      <c r="U936" s="112">
        <f t="shared" si="131"/>
        <v>78.409358497641421</v>
      </c>
      <c r="V936" s="113" t="str">
        <f t="shared" si="132"/>
        <v>ALTO</v>
      </c>
      <c r="X936" s="116">
        <f t="shared" si="133"/>
        <v>0.5699689470985122</v>
      </c>
      <c r="Y936" s="116">
        <f t="shared" si="134"/>
        <v>0.22529031068875827</v>
      </c>
    </row>
    <row r="937" spans="3:25" ht="34.9">
      <c r="C937" s="114">
        <v>928</v>
      </c>
      <c r="D937" s="104" t="s">
        <v>1375</v>
      </c>
      <c r="E937" s="104" t="s">
        <v>1442</v>
      </c>
      <c r="F937" s="104" t="s">
        <v>1463</v>
      </c>
      <c r="G937" s="93" t="s">
        <v>147</v>
      </c>
      <c r="H937" s="140">
        <v>1</v>
      </c>
      <c r="I937" s="105">
        <v>4527355</v>
      </c>
      <c r="J937" s="150">
        <v>4195553.5162380738</v>
      </c>
      <c r="K937" s="150">
        <v>4866842.0788361654</v>
      </c>
      <c r="L937" s="146">
        <v>1487500</v>
      </c>
      <c r="M937" s="149"/>
      <c r="N937" s="105">
        <v>3242474.335563927</v>
      </c>
      <c r="O937" s="106">
        <v>2883742.5462518274</v>
      </c>
      <c r="P937" s="107">
        <f t="shared" si="126"/>
        <v>6</v>
      </c>
      <c r="Q937" s="108">
        <f t="shared" si="128"/>
        <v>3533911</v>
      </c>
      <c r="R937" s="109">
        <f t="shared" si="129"/>
        <v>3533911</v>
      </c>
      <c r="S937" s="110">
        <f t="shared" si="127"/>
        <v>1147232.8585125115</v>
      </c>
      <c r="T937" s="111">
        <f t="shared" si="130"/>
        <v>32.463547002528124</v>
      </c>
      <c r="U937" s="112">
        <f t="shared" si="131"/>
        <v>67.536452997471883</v>
      </c>
      <c r="V937" s="113" t="str">
        <f t="shared" si="132"/>
        <v>BAJO</v>
      </c>
      <c r="X937" s="116">
        <f t="shared" si="133"/>
        <v>0.56995811081834402</v>
      </c>
      <c r="Y937" s="116">
        <f t="shared" si="134"/>
        <v>0.28111743617765134</v>
      </c>
    </row>
    <row r="938" spans="3:25" ht="34.9">
      <c r="C938" s="103">
        <v>929</v>
      </c>
      <c r="D938" s="104" t="s">
        <v>1375</v>
      </c>
      <c r="E938" s="104" t="s">
        <v>1442</v>
      </c>
      <c r="F938" s="104" t="s">
        <v>1464</v>
      </c>
      <c r="G938" s="93" t="s">
        <v>147</v>
      </c>
      <c r="H938" s="140">
        <v>1</v>
      </c>
      <c r="I938" s="105">
        <v>715666</v>
      </c>
      <c r="J938" s="150">
        <v>633931.04965924576</v>
      </c>
      <c r="K938" s="150">
        <v>735360.01760472497</v>
      </c>
      <c r="L938" s="150">
        <v>821100</v>
      </c>
      <c r="M938" s="149"/>
      <c r="N938" s="105">
        <v>510154.62164857081</v>
      </c>
      <c r="O938" s="106">
        <v>455868.29254541663</v>
      </c>
      <c r="P938" s="107">
        <f t="shared" si="126"/>
        <v>6</v>
      </c>
      <c r="Q938" s="108">
        <f t="shared" si="128"/>
        <v>645347</v>
      </c>
      <c r="R938" s="109">
        <f t="shared" si="129"/>
        <v>645347</v>
      </c>
      <c r="S938" s="110">
        <f t="shared" si="127"/>
        <v>127962.04240111429</v>
      </c>
      <c r="T938" s="111">
        <f t="shared" si="130"/>
        <v>19.82840896465224</v>
      </c>
      <c r="U938" s="112">
        <f t="shared" si="131"/>
        <v>80.17159103534776</v>
      </c>
      <c r="V938" s="113" t="str">
        <f t="shared" si="132"/>
        <v>ALTO</v>
      </c>
      <c r="X938" s="116">
        <f t="shared" si="133"/>
        <v>0.56989641899409049</v>
      </c>
      <c r="Y938" s="116">
        <f t="shared" si="134"/>
        <v>0.10896308497598967</v>
      </c>
    </row>
    <row r="939" spans="3:25" ht="34.9">
      <c r="C939" s="114">
        <v>930</v>
      </c>
      <c r="D939" s="104" t="s">
        <v>1375</v>
      </c>
      <c r="E939" s="104" t="s">
        <v>1442</v>
      </c>
      <c r="F939" s="104" t="s">
        <v>1466</v>
      </c>
      <c r="G939" s="93" t="s">
        <v>147</v>
      </c>
      <c r="H939" s="140">
        <v>1</v>
      </c>
      <c r="I939" s="105">
        <v>901068</v>
      </c>
      <c r="J939" s="150"/>
      <c r="K939" s="150"/>
      <c r="L939" s="150">
        <v>535500</v>
      </c>
      <c r="M939" s="149"/>
      <c r="N939" s="105">
        <v>627074.65827609133</v>
      </c>
      <c r="O939" s="106">
        <v>573937.52662351227</v>
      </c>
      <c r="P939" s="107">
        <f t="shared" si="126"/>
        <v>4</v>
      </c>
      <c r="Q939" s="108">
        <f t="shared" si="128"/>
        <v>659395</v>
      </c>
      <c r="R939" s="109">
        <f t="shared" si="129"/>
        <v>659395</v>
      </c>
      <c r="S939" s="110">
        <f t="shared" si="127"/>
        <v>143268.44924741361</v>
      </c>
      <c r="T939" s="111">
        <f t="shared" si="130"/>
        <v>21.72725744772308</v>
      </c>
      <c r="U939" s="112">
        <f t="shared" si="131"/>
        <v>78.272742552276924</v>
      </c>
      <c r="V939" s="113" t="str">
        <f t="shared" si="132"/>
        <v>ALTO</v>
      </c>
      <c r="X939" s="116">
        <f t="shared" si="133"/>
        <v>0.56997575206661233</v>
      </c>
      <c r="Y939" s="116">
        <f t="shared" si="134"/>
        <v>0.36650717703349284</v>
      </c>
    </row>
    <row r="940" spans="3:25" ht="34.9">
      <c r="C940" s="103">
        <v>931</v>
      </c>
      <c r="D940" s="104" t="s">
        <v>1375</v>
      </c>
      <c r="E940" s="104" t="s">
        <v>1467</v>
      </c>
      <c r="F940" s="104" t="s">
        <v>209</v>
      </c>
      <c r="G940" s="93" t="s">
        <v>18</v>
      </c>
      <c r="H940" s="140">
        <v>1</v>
      </c>
      <c r="I940" s="105">
        <v>7541506</v>
      </c>
      <c r="J940" s="150">
        <v>13974639.258700589</v>
      </c>
      <c r="K940" s="150">
        <v>16210581.540092682</v>
      </c>
      <c r="L940" s="146">
        <v>7735000</v>
      </c>
      <c r="M940" s="148">
        <v>19739019.006815083</v>
      </c>
      <c r="N940" s="105">
        <v>10061645.866142256</v>
      </c>
      <c r="O940" s="106">
        <v>9071411.6936730016</v>
      </c>
      <c r="P940" s="107">
        <f t="shared" si="126"/>
        <v>7</v>
      </c>
      <c r="Q940" s="108">
        <f t="shared" si="128"/>
        <v>12047686</v>
      </c>
      <c r="R940" s="109">
        <f t="shared" si="129"/>
        <v>12047686</v>
      </c>
      <c r="S940" s="110">
        <f t="shared" si="127"/>
        <v>4340950.1008659266</v>
      </c>
      <c r="T940" s="111">
        <f t="shared" si="130"/>
        <v>36.031401389992453</v>
      </c>
      <c r="U940" s="112">
        <f t="shared" si="131"/>
        <v>63.968598610007547</v>
      </c>
      <c r="V940" s="113" t="str">
        <f t="shared" si="132"/>
        <v>BAJO</v>
      </c>
      <c r="X940" s="116">
        <f t="shared" si="133"/>
        <v>-0.16865133513233208</v>
      </c>
      <c r="Y940" s="116">
        <f t="shared" si="134"/>
        <v>-0.37402867239401821</v>
      </c>
    </row>
    <row r="941" spans="3:25" ht="34.9">
      <c r="C941" s="114">
        <v>932</v>
      </c>
      <c r="D941" s="104" t="s">
        <v>1375</v>
      </c>
      <c r="E941" s="104" t="s">
        <v>1467</v>
      </c>
      <c r="F941" s="104" t="s">
        <v>1468</v>
      </c>
      <c r="G941" s="93" t="s">
        <v>18</v>
      </c>
      <c r="H941" s="140">
        <v>1</v>
      </c>
      <c r="I941" s="105">
        <v>185640</v>
      </c>
      <c r="J941" s="150">
        <v>197215.90168105403</v>
      </c>
      <c r="K941" s="150">
        <v>228770.44595002267</v>
      </c>
      <c r="L941" s="146">
        <v>773500</v>
      </c>
      <c r="M941" s="149"/>
      <c r="N941" s="105">
        <v>152257.23560824286</v>
      </c>
      <c r="O941" s="106">
        <v>118276.070369597</v>
      </c>
      <c r="P941" s="107">
        <f t="shared" si="126"/>
        <v>6</v>
      </c>
      <c r="Q941" s="108">
        <f t="shared" si="128"/>
        <v>275943</v>
      </c>
      <c r="R941" s="109">
        <f t="shared" si="129"/>
        <v>275943</v>
      </c>
      <c r="S941" s="110">
        <f t="shared" si="127"/>
        <v>225202.81042322528</v>
      </c>
      <c r="T941" s="111">
        <f t="shared" si="130"/>
        <v>81.612075835670879</v>
      </c>
      <c r="U941" s="112">
        <f t="shared" si="131"/>
        <v>18.387924164329121</v>
      </c>
      <c r="V941" s="113" t="str">
        <f t="shared" si="132"/>
        <v>BAJO</v>
      </c>
      <c r="X941" s="116">
        <f t="shared" si="133"/>
        <v>0.56954825621023486</v>
      </c>
      <c r="Y941" s="116">
        <f t="shared" si="134"/>
        <v>-0.32725236733673257</v>
      </c>
    </row>
    <row r="942" spans="3:25" ht="34.9">
      <c r="C942" s="103">
        <v>933</v>
      </c>
      <c r="D942" s="104" t="s">
        <v>1375</v>
      </c>
      <c r="E942" s="104" t="s">
        <v>1467</v>
      </c>
      <c r="F942" s="104" t="s">
        <v>1469</v>
      </c>
      <c r="G942" s="93" t="s">
        <v>18</v>
      </c>
      <c r="H942" s="140">
        <v>1</v>
      </c>
      <c r="I942" s="105">
        <v>554778</v>
      </c>
      <c r="J942" s="150">
        <v>491444.15629259427</v>
      </c>
      <c r="K942" s="150">
        <v>570075.22129940928</v>
      </c>
      <c r="L942" s="150">
        <v>452200</v>
      </c>
      <c r="M942" s="149"/>
      <c r="N942" s="105">
        <v>391977.53051185462</v>
      </c>
      <c r="O942" s="106">
        <v>353411.32720818545</v>
      </c>
      <c r="P942" s="107">
        <f t="shared" si="126"/>
        <v>6</v>
      </c>
      <c r="Q942" s="108">
        <f t="shared" si="128"/>
        <v>468981</v>
      </c>
      <c r="R942" s="109">
        <f t="shared" si="129"/>
        <v>468981</v>
      </c>
      <c r="S942" s="110">
        <f t="shared" si="127"/>
        <v>79218.311985686058</v>
      </c>
      <c r="T942" s="111">
        <f t="shared" si="130"/>
        <v>16.891582385146958</v>
      </c>
      <c r="U942" s="112">
        <f t="shared" si="131"/>
        <v>83.108417614853039</v>
      </c>
      <c r="V942" s="113" t="str">
        <f t="shared" si="132"/>
        <v>ALTO</v>
      </c>
      <c r="X942" s="116">
        <f t="shared" si="133"/>
        <v>0.56977990598811412</v>
      </c>
      <c r="Y942" s="116">
        <f t="shared" si="134"/>
        <v>0.18294344547007235</v>
      </c>
    </row>
    <row r="943" spans="3:25" ht="34.9">
      <c r="C943" s="114">
        <v>934</v>
      </c>
      <c r="D943" s="104" t="s">
        <v>1375</v>
      </c>
      <c r="E943" s="104" t="s">
        <v>1467</v>
      </c>
      <c r="F943" s="104" t="s">
        <v>1470</v>
      </c>
      <c r="G943" s="93" t="s">
        <v>18</v>
      </c>
      <c r="H943" s="140">
        <v>1</v>
      </c>
      <c r="I943" s="105">
        <v>920822</v>
      </c>
      <c r="J943" s="150">
        <v>991352.34580645163</v>
      </c>
      <c r="K943" s="150"/>
      <c r="L943" s="150">
        <v>1130500</v>
      </c>
      <c r="M943" s="149"/>
      <c r="N943" s="105">
        <v>647690.35222690017</v>
      </c>
      <c r="O943" s="106">
        <v>586567.81332219671</v>
      </c>
      <c r="P943" s="107">
        <f t="shared" si="126"/>
        <v>5</v>
      </c>
      <c r="Q943" s="108">
        <f t="shared" si="128"/>
        <v>855387</v>
      </c>
      <c r="R943" s="109">
        <f t="shared" si="129"/>
        <v>855387</v>
      </c>
      <c r="S943" s="110">
        <f t="shared" si="127"/>
        <v>206812.53824433842</v>
      </c>
      <c r="T943" s="111">
        <f t="shared" si="130"/>
        <v>24.17765739300906</v>
      </c>
      <c r="U943" s="112">
        <f t="shared" si="131"/>
        <v>75.822342606990944</v>
      </c>
      <c r="V943" s="113" t="str">
        <f t="shared" si="132"/>
        <v>ALTO</v>
      </c>
      <c r="X943" s="116">
        <f t="shared" si="133"/>
        <v>0.56984747387460266</v>
      </c>
      <c r="Y943" s="116">
        <f t="shared" si="134"/>
        <v>7.6497538541034638E-2</v>
      </c>
    </row>
    <row r="944" spans="3:25" ht="52.15">
      <c r="C944" s="103">
        <v>935</v>
      </c>
      <c r="D944" s="104" t="s">
        <v>1375</v>
      </c>
      <c r="E944" s="104" t="s">
        <v>1467</v>
      </c>
      <c r="F944" s="104" t="s">
        <v>1471</v>
      </c>
      <c r="G944" s="93" t="s">
        <v>18</v>
      </c>
      <c r="H944" s="140">
        <v>1</v>
      </c>
      <c r="I944" s="105">
        <v>2977023</v>
      </c>
      <c r="J944" s="150">
        <v>3286262.7709450247</v>
      </c>
      <c r="K944" s="150">
        <v>3812064.8142962288</v>
      </c>
      <c r="L944" s="150">
        <v>1963500</v>
      </c>
      <c r="M944" s="149"/>
      <c r="N944" s="105">
        <v>2103261.7029692004</v>
      </c>
      <c r="O944" s="106">
        <v>1896251.8928795157</v>
      </c>
      <c r="P944" s="107">
        <f t="shared" si="126"/>
        <v>6</v>
      </c>
      <c r="Q944" s="108">
        <f t="shared" si="128"/>
        <v>2673061</v>
      </c>
      <c r="R944" s="109">
        <f t="shared" si="129"/>
        <v>2673061</v>
      </c>
      <c r="S944" s="110">
        <f t="shared" si="127"/>
        <v>729990.80346239486</v>
      </c>
      <c r="T944" s="111">
        <f t="shared" si="130"/>
        <v>27.309171151065947</v>
      </c>
      <c r="U944" s="112">
        <f t="shared" si="131"/>
        <v>72.690828848934046</v>
      </c>
      <c r="V944" s="113" t="str">
        <f t="shared" si="132"/>
        <v>ALTO</v>
      </c>
      <c r="X944" s="116">
        <f t="shared" si="133"/>
        <v>0.56995123442134099</v>
      </c>
      <c r="Y944" s="116">
        <f t="shared" si="134"/>
        <v>0.11371308024770105</v>
      </c>
    </row>
    <row r="945" spans="3:25" ht="52.15">
      <c r="C945" s="114">
        <v>936</v>
      </c>
      <c r="D945" s="104" t="s">
        <v>1375</v>
      </c>
      <c r="E945" s="104" t="s">
        <v>1467</v>
      </c>
      <c r="F945" s="104" t="s">
        <v>1472</v>
      </c>
      <c r="G945" s="93" t="s">
        <v>18</v>
      </c>
      <c r="H945" s="140">
        <v>1</v>
      </c>
      <c r="I945" s="105">
        <v>803964</v>
      </c>
      <c r="J945" s="150">
        <v>821763.60824625171</v>
      </c>
      <c r="K945" s="150">
        <v>953245.78556565184</v>
      </c>
      <c r="L945" s="146">
        <v>1963500</v>
      </c>
      <c r="M945" s="149"/>
      <c r="N945" s="105">
        <v>581331.84141369385</v>
      </c>
      <c r="O945" s="106">
        <v>512144.35498016293</v>
      </c>
      <c r="P945" s="107">
        <f t="shared" si="126"/>
        <v>6</v>
      </c>
      <c r="Q945" s="108">
        <f t="shared" si="128"/>
        <v>939325</v>
      </c>
      <c r="R945" s="109">
        <f t="shared" si="129"/>
        <v>939325</v>
      </c>
      <c r="S945" s="110">
        <f t="shared" si="127"/>
        <v>481648.88752457767</v>
      </c>
      <c r="T945" s="111">
        <f t="shared" si="130"/>
        <v>51.276063931501625</v>
      </c>
      <c r="U945" s="112">
        <f t="shared" si="131"/>
        <v>48.723936068498375</v>
      </c>
      <c r="V945" s="113" t="str">
        <f t="shared" si="132"/>
        <v>BAJO</v>
      </c>
      <c r="X945" s="116">
        <f t="shared" si="133"/>
        <v>0.56979959299002769</v>
      </c>
      <c r="Y945" s="116">
        <f t="shared" si="134"/>
        <v>-0.14410454315598967</v>
      </c>
    </row>
    <row r="946" spans="3:25" ht="52.15">
      <c r="C946" s="103">
        <v>937</v>
      </c>
      <c r="D946" s="104" t="s">
        <v>1375</v>
      </c>
      <c r="E946" s="104" t="s">
        <v>1467</v>
      </c>
      <c r="F946" s="104" t="s">
        <v>885</v>
      </c>
      <c r="G946" s="93" t="s">
        <v>18</v>
      </c>
      <c r="H946" s="140">
        <v>1</v>
      </c>
      <c r="I946" s="105">
        <v>648669</v>
      </c>
      <c r="J946" s="150">
        <v>727872.49030440697</v>
      </c>
      <c r="K946" s="150">
        <v>844332.08875311213</v>
      </c>
      <c r="L946" s="146">
        <v>1963500</v>
      </c>
      <c r="M946" s="149"/>
      <c r="N946" s="105">
        <v>496578.43294925778</v>
      </c>
      <c r="O946" s="106">
        <v>447715.40321570268</v>
      </c>
      <c r="P946" s="107">
        <f t="shared" si="126"/>
        <v>6</v>
      </c>
      <c r="Q946" s="108">
        <f t="shared" si="128"/>
        <v>854778</v>
      </c>
      <c r="R946" s="109">
        <f t="shared" si="129"/>
        <v>854778</v>
      </c>
      <c r="S946" s="110">
        <f t="shared" si="127"/>
        <v>513479.37416445697</v>
      </c>
      <c r="T946" s="111">
        <f t="shared" si="130"/>
        <v>60.071664708784859</v>
      </c>
      <c r="U946" s="112">
        <f t="shared" si="131"/>
        <v>39.928335291215141</v>
      </c>
      <c r="V946" s="113" t="str">
        <f t="shared" si="132"/>
        <v>BAJO</v>
      </c>
      <c r="X946" s="116">
        <f t="shared" si="133"/>
        <v>0.44884226752297113</v>
      </c>
      <c r="Y946" s="116">
        <f t="shared" si="134"/>
        <v>-0.24112576598836188</v>
      </c>
    </row>
    <row r="947" spans="3:25" ht="34.9">
      <c r="C947" s="114">
        <v>938</v>
      </c>
      <c r="D947" s="104" t="s">
        <v>1375</v>
      </c>
      <c r="E947" s="104" t="s">
        <v>1467</v>
      </c>
      <c r="F947" s="104" t="s">
        <v>1473</v>
      </c>
      <c r="G947" s="93" t="s">
        <v>18</v>
      </c>
      <c r="H947" s="140">
        <v>1</v>
      </c>
      <c r="I947" s="105">
        <v>637483</v>
      </c>
      <c r="J947" s="150">
        <v>703680.77122217161</v>
      </c>
      <c r="K947" s="150">
        <v>816269.69461771927</v>
      </c>
      <c r="L947" s="150">
        <v>535500</v>
      </c>
      <c r="M947" s="149"/>
      <c r="N947" s="105">
        <v>450416.59791712835</v>
      </c>
      <c r="O947" s="106">
        <v>406099.27771977452</v>
      </c>
      <c r="P947" s="107">
        <f t="shared" si="126"/>
        <v>6</v>
      </c>
      <c r="Q947" s="108">
        <f t="shared" si="128"/>
        <v>591575</v>
      </c>
      <c r="R947" s="109">
        <f t="shared" si="129"/>
        <v>591575</v>
      </c>
      <c r="S947" s="110">
        <f t="shared" si="127"/>
        <v>142965.20430601109</v>
      </c>
      <c r="T947" s="111">
        <f t="shared" si="130"/>
        <v>24.166877286229319</v>
      </c>
      <c r="U947" s="112">
        <f t="shared" si="131"/>
        <v>75.833122713770678</v>
      </c>
      <c r="V947" s="113" t="str">
        <f t="shared" si="132"/>
        <v>ALTO</v>
      </c>
      <c r="X947" s="116">
        <f t="shared" si="133"/>
        <v>0.56977132187831647</v>
      </c>
      <c r="Y947" s="116">
        <f t="shared" si="134"/>
        <v>7.7603008916874439E-2</v>
      </c>
    </row>
    <row r="948" spans="3:25" ht="34.9">
      <c r="C948" s="103">
        <v>939</v>
      </c>
      <c r="D948" s="104" t="s">
        <v>1375</v>
      </c>
      <c r="E948" s="104" t="s">
        <v>1467</v>
      </c>
      <c r="F948" s="104" t="s">
        <v>228</v>
      </c>
      <c r="G948" s="93" t="s">
        <v>18</v>
      </c>
      <c r="H948" s="140">
        <v>1</v>
      </c>
      <c r="I948" s="105">
        <v>217413</v>
      </c>
      <c r="J948" s="150">
        <v>201964.64653793728</v>
      </c>
      <c r="K948" s="150">
        <v>234278.98998400726</v>
      </c>
      <c r="L948" s="150">
        <v>154700</v>
      </c>
      <c r="M948" s="149">
        <v>262414.48705134029</v>
      </c>
      <c r="N948" s="105">
        <v>193795.90350099714</v>
      </c>
      <c r="O948" s="106">
        <v>122653.92086030488</v>
      </c>
      <c r="P948" s="107">
        <f t="shared" si="126"/>
        <v>7</v>
      </c>
      <c r="Q948" s="108">
        <f t="shared" si="128"/>
        <v>198174</v>
      </c>
      <c r="R948" s="109">
        <f t="shared" si="129"/>
        <v>198174</v>
      </c>
      <c r="S948" s="110">
        <f t="shared" si="127"/>
        <v>43797.190642931644</v>
      </c>
      <c r="T948" s="111">
        <f t="shared" si="130"/>
        <v>22.100371715225833</v>
      </c>
      <c r="U948" s="112">
        <f t="shared" si="131"/>
        <v>77.899628284774167</v>
      </c>
      <c r="V948" s="113" t="str">
        <f t="shared" si="132"/>
        <v>ALTO</v>
      </c>
      <c r="X948" s="116">
        <f t="shared" si="133"/>
        <v>0.77257276795594476</v>
      </c>
      <c r="Y948" s="116">
        <f t="shared" si="134"/>
        <v>9.7081352750613095E-2</v>
      </c>
    </row>
    <row r="949" spans="3:25" ht="34.9">
      <c r="C949" s="114">
        <v>940</v>
      </c>
      <c r="D949" s="104" t="s">
        <v>1375</v>
      </c>
      <c r="E949" s="104" t="s">
        <v>1467</v>
      </c>
      <c r="F949" s="104" t="s">
        <v>1474</v>
      </c>
      <c r="G949" s="93" t="s">
        <v>18</v>
      </c>
      <c r="H949" s="140">
        <v>1</v>
      </c>
      <c r="I949" s="105">
        <v>130067</v>
      </c>
      <c r="J949" s="150">
        <v>132925.5797364834</v>
      </c>
      <c r="K949" s="150">
        <v>154193.67249432072</v>
      </c>
      <c r="L949" s="150">
        <v>148750</v>
      </c>
      <c r="M949" s="149"/>
      <c r="N949" s="105">
        <v>116766.39663195214</v>
      </c>
      <c r="O949" s="106">
        <v>82863.927542284408</v>
      </c>
      <c r="P949" s="107">
        <f t="shared" si="126"/>
        <v>6</v>
      </c>
      <c r="Q949" s="108">
        <f t="shared" si="128"/>
        <v>127594</v>
      </c>
      <c r="R949" s="109">
        <f t="shared" si="129"/>
        <v>127594</v>
      </c>
      <c r="S949" s="110">
        <f t="shared" si="127"/>
        <v>23479.341131987825</v>
      </c>
      <c r="T949" s="111">
        <f t="shared" si="130"/>
        <v>18.401602843384349</v>
      </c>
      <c r="U949" s="112">
        <f t="shared" si="131"/>
        <v>81.598397156615647</v>
      </c>
      <c r="V949" s="113" t="str">
        <f t="shared" si="132"/>
        <v>ALTO</v>
      </c>
      <c r="X949" s="116">
        <f t="shared" si="133"/>
        <v>0.56964560886434534</v>
      </c>
      <c r="Y949" s="116">
        <f t="shared" si="134"/>
        <v>1.9381789112340706E-2</v>
      </c>
    </row>
    <row r="950" spans="3:25" ht="34.9">
      <c r="C950" s="103">
        <v>941</v>
      </c>
      <c r="D950" s="104" t="s">
        <v>1375</v>
      </c>
      <c r="E950" s="104" t="s">
        <v>1467</v>
      </c>
      <c r="F950" s="104" t="s">
        <v>1475</v>
      </c>
      <c r="G950" s="93" t="s">
        <v>18</v>
      </c>
      <c r="H950" s="140">
        <v>1</v>
      </c>
      <c r="I950" s="105">
        <v>395675</v>
      </c>
      <c r="J950" s="150">
        <v>393608.22936392546</v>
      </c>
      <c r="K950" s="150">
        <v>456585.54606215347</v>
      </c>
      <c r="L950" s="150">
        <v>190400</v>
      </c>
      <c r="M950" s="149"/>
      <c r="N950" s="105">
        <v>267724.67591402616</v>
      </c>
      <c r="O950" s="106">
        <v>252029.46815619129</v>
      </c>
      <c r="P950" s="107">
        <f t="shared" si="126"/>
        <v>6</v>
      </c>
      <c r="Q950" s="108">
        <f t="shared" si="128"/>
        <v>326004</v>
      </c>
      <c r="R950" s="109">
        <f t="shared" si="129"/>
        <v>326004</v>
      </c>
      <c r="S950" s="110">
        <f t="shared" si="127"/>
        <v>94633.570535783452</v>
      </c>
      <c r="T950" s="111">
        <f t="shared" si="130"/>
        <v>29.028346442308518</v>
      </c>
      <c r="U950" s="112">
        <f t="shared" si="131"/>
        <v>70.971653557691482</v>
      </c>
      <c r="V950" s="113" t="str">
        <f t="shared" si="132"/>
        <v>ALTO</v>
      </c>
      <c r="X950" s="116">
        <f t="shared" si="133"/>
        <v>0.56995530282509133</v>
      </c>
      <c r="Y950" s="116">
        <f t="shared" si="134"/>
        <v>0.21371210169200378</v>
      </c>
    </row>
    <row r="951" spans="3:25" ht="34.9">
      <c r="C951" s="114">
        <v>942</v>
      </c>
      <c r="D951" s="104" t="s">
        <v>1375</v>
      </c>
      <c r="E951" s="104" t="s">
        <v>1467</v>
      </c>
      <c r="F951" s="104" t="s">
        <v>1476</v>
      </c>
      <c r="G951" s="93" t="s">
        <v>18</v>
      </c>
      <c r="H951" s="140">
        <v>1</v>
      </c>
      <c r="I951" s="105">
        <v>1964928</v>
      </c>
      <c r="J951" s="150">
        <v>2169003.0214402541</v>
      </c>
      <c r="K951" s="150">
        <v>2516043.5048706946</v>
      </c>
      <c r="L951" s="150">
        <v>1963500</v>
      </c>
      <c r="M951" s="149"/>
      <c r="N951" s="105">
        <v>1611278.5026146688</v>
      </c>
      <c r="O951" s="106">
        <v>1251598.4760910419</v>
      </c>
      <c r="P951" s="107">
        <f t="shared" si="126"/>
        <v>6</v>
      </c>
      <c r="Q951" s="108">
        <f t="shared" si="128"/>
        <v>1912725</v>
      </c>
      <c r="R951" s="109">
        <f t="shared" si="129"/>
        <v>1912725</v>
      </c>
      <c r="S951" s="110">
        <f t="shared" si="127"/>
        <v>400610.61057428009</v>
      </c>
      <c r="T951" s="111">
        <f t="shared" si="130"/>
        <v>20.944495971678105</v>
      </c>
      <c r="U951" s="112">
        <f t="shared" si="131"/>
        <v>79.055504028321891</v>
      </c>
      <c r="V951" s="113" t="str">
        <f t="shared" si="132"/>
        <v>ALTO</v>
      </c>
      <c r="X951" s="116">
        <f t="shared" si="133"/>
        <v>0.56993479740947695</v>
      </c>
      <c r="Y951" s="116">
        <f t="shared" si="134"/>
        <v>2.7292475395051561E-2</v>
      </c>
    </row>
    <row r="952" spans="3:25" ht="34.9">
      <c r="C952" s="103">
        <v>943</v>
      </c>
      <c r="D952" s="104" t="s">
        <v>1375</v>
      </c>
      <c r="E952" s="104" t="s">
        <v>1467</v>
      </c>
      <c r="F952" s="104" t="s">
        <v>1477</v>
      </c>
      <c r="G952" s="93" t="s">
        <v>18</v>
      </c>
      <c r="H952" s="140">
        <v>1</v>
      </c>
      <c r="I952" s="105">
        <v>321538</v>
      </c>
      <c r="J952" s="150">
        <v>311104.7709677419</v>
      </c>
      <c r="K952" s="150">
        <v>360881.53432258061</v>
      </c>
      <c r="L952" s="150">
        <v>196350</v>
      </c>
      <c r="M952" s="149"/>
      <c r="N952" s="105">
        <v>263744.00330157328</v>
      </c>
      <c r="O952" s="106">
        <v>204851.99039465442</v>
      </c>
      <c r="P952" s="107">
        <f t="shared" si="126"/>
        <v>6</v>
      </c>
      <c r="Q952" s="108">
        <f t="shared" si="128"/>
        <v>276412</v>
      </c>
      <c r="R952" s="109">
        <f t="shared" si="129"/>
        <v>276412</v>
      </c>
      <c r="S952" s="110">
        <f t="shared" si="127"/>
        <v>60644.158032300875</v>
      </c>
      <c r="T952" s="111">
        <f t="shared" si="130"/>
        <v>21.939770354507356</v>
      </c>
      <c r="U952" s="112">
        <f t="shared" si="131"/>
        <v>78.06022964549264</v>
      </c>
      <c r="V952" s="113" t="str">
        <f t="shared" si="132"/>
        <v>ALTO</v>
      </c>
      <c r="X952" s="116">
        <f t="shared" si="133"/>
        <v>0.56961130512105818</v>
      </c>
      <c r="Y952" s="116">
        <f t="shared" si="134"/>
        <v>0.16325629856880308</v>
      </c>
    </row>
    <row r="953" spans="3:25" ht="34.9">
      <c r="C953" s="114">
        <v>944</v>
      </c>
      <c r="D953" s="104" t="s">
        <v>1375</v>
      </c>
      <c r="E953" s="104" t="s">
        <v>1467</v>
      </c>
      <c r="F953" s="104" t="s">
        <v>1478</v>
      </c>
      <c r="G953" s="93" t="s">
        <v>18</v>
      </c>
      <c r="H953" s="140">
        <v>1</v>
      </c>
      <c r="I953" s="105">
        <v>207893</v>
      </c>
      <c r="J953" s="150">
        <v>204049.97026805996</v>
      </c>
      <c r="K953" s="150">
        <v>236697.96551094955</v>
      </c>
      <c r="L953" s="150">
        <v>196350</v>
      </c>
      <c r="M953" s="149"/>
      <c r="N953" s="105">
        <v>146935.7048526479</v>
      </c>
      <c r="O953" s="106">
        <v>132482.51597410734</v>
      </c>
      <c r="P953" s="107">
        <f t="shared" si="126"/>
        <v>6</v>
      </c>
      <c r="Q953" s="108">
        <f t="shared" si="128"/>
        <v>187402</v>
      </c>
      <c r="R953" s="109">
        <f t="shared" si="129"/>
        <v>187402</v>
      </c>
      <c r="S953" s="110">
        <f t="shared" si="127"/>
        <v>36195.915243708449</v>
      </c>
      <c r="T953" s="111">
        <f t="shared" si="130"/>
        <v>19.31458321880687</v>
      </c>
      <c r="U953" s="112">
        <f t="shared" si="131"/>
        <v>80.685416781193126</v>
      </c>
      <c r="V953" s="113" t="str">
        <f t="shared" si="132"/>
        <v>ALTO</v>
      </c>
      <c r="X953" s="116">
        <f t="shared" si="133"/>
        <v>0.56921083866365463</v>
      </c>
      <c r="Y953" s="116">
        <f t="shared" si="134"/>
        <v>0.10934248300445032</v>
      </c>
    </row>
    <row r="954" spans="3:25" ht="34.9">
      <c r="C954" s="103">
        <v>945</v>
      </c>
      <c r="D954" s="104" t="s">
        <v>1375</v>
      </c>
      <c r="E954" s="104" t="s">
        <v>1467</v>
      </c>
      <c r="F954" s="104" t="s">
        <v>665</v>
      </c>
      <c r="G954" s="93" t="s">
        <v>18</v>
      </c>
      <c r="H954" s="140">
        <v>1</v>
      </c>
      <c r="I954" s="105">
        <v>2205784</v>
      </c>
      <c r="J954" s="150">
        <v>2293305.0081644701</v>
      </c>
      <c r="K954" s="150">
        <v>2660233.8094707853</v>
      </c>
      <c r="L954" s="150">
        <v>1963500</v>
      </c>
      <c r="M954" s="149"/>
      <c r="N954" s="105">
        <v>1999848.0186793709</v>
      </c>
      <c r="O954" s="106">
        <v>1553398.0651493005</v>
      </c>
      <c r="P954" s="107">
        <f t="shared" si="126"/>
        <v>6</v>
      </c>
      <c r="Q954" s="108">
        <f t="shared" si="128"/>
        <v>2112678</v>
      </c>
      <c r="R954" s="109">
        <f t="shared" si="129"/>
        <v>2112678</v>
      </c>
      <c r="S954" s="110">
        <f t="shared" si="127"/>
        <v>338843.85137674096</v>
      </c>
      <c r="T954" s="111">
        <f t="shared" si="130"/>
        <v>16.038594209659067</v>
      </c>
      <c r="U954" s="112">
        <f t="shared" si="131"/>
        <v>83.961405790340933</v>
      </c>
      <c r="V954" s="113" t="str">
        <f t="shared" si="132"/>
        <v>ALTO</v>
      </c>
      <c r="X954" s="116">
        <f t="shared" si="133"/>
        <v>0.41997344369551359</v>
      </c>
      <c r="Y954" s="116">
        <f t="shared" si="134"/>
        <v>4.4070132788811167E-2</v>
      </c>
    </row>
    <row r="955" spans="3:25" ht="34.9">
      <c r="C955" s="114">
        <v>946</v>
      </c>
      <c r="D955" s="104" t="s">
        <v>1375</v>
      </c>
      <c r="E955" s="104" t="s">
        <v>1467</v>
      </c>
      <c r="F955" s="104" t="s">
        <v>1479</v>
      </c>
      <c r="G955" s="93" t="s">
        <v>18</v>
      </c>
      <c r="H955" s="140">
        <v>1</v>
      </c>
      <c r="I955" s="105">
        <v>2505307</v>
      </c>
      <c r="J955" s="150">
        <v>2663084.8238164471</v>
      </c>
      <c r="K955" s="150"/>
      <c r="L955" s="146">
        <v>6545000</v>
      </c>
      <c r="M955" s="149"/>
      <c r="N955" s="105">
        <v>1770002.5853091071</v>
      </c>
      <c r="O955" s="106">
        <v>1595796.1866778033</v>
      </c>
      <c r="P955" s="107">
        <f t="shared" si="126"/>
        <v>5</v>
      </c>
      <c r="Q955" s="108">
        <f t="shared" si="128"/>
        <v>3015838</v>
      </c>
      <c r="R955" s="109">
        <f t="shared" si="129"/>
        <v>3015838</v>
      </c>
      <c r="S955" s="110">
        <f t="shared" si="127"/>
        <v>1811556.5549876683</v>
      </c>
      <c r="T955" s="111">
        <f t="shared" si="130"/>
        <v>60.068098982361398</v>
      </c>
      <c r="U955" s="112">
        <f t="shared" si="131"/>
        <v>39.931901017638602</v>
      </c>
      <c r="V955" s="113" t="str">
        <f t="shared" si="132"/>
        <v>BAJO</v>
      </c>
      <c r="X955" s="116">
        <f t="shared" si="133"/>
        <v>0.56994171368190516</v>
      </c>
      <c r="Y955" s="116">
        <f t="shared" si="134"/>
        <v>-0.16928329704712256</v>
      </c>
    </row>
    <row r="956" spans="3:25" ht="34.9">
      <c r="C956" s="103">
        <v>947</v>
      </c>
      <c r="D956" s="104" t="s">
        <v>1375</v>
      </c>
      <c r="E956" s="104" t="s">
        <v>1467</v>
      </c>
      <c r="F956" s="104" t="s">
        <v>1480</v>
      </c>
      <c r="G956" s="93" t="s">
        <v>18</v>
      </c>
      <c r="H956" s="140">
        <v>1</v>
      </c>
      <c r="I956" s="105">
        <v>356048</v>
      </c>
      <c r="J956" s="150">
        <v>388147.60236256244</v>
      </c>
      <c r="K956" s="150">
        <v>450251.2187405724</v>
      </c>
      <c r="L956" s="150">
        <v>535500</v>
      </c>
      <c r="M956" s="149"/>
      <c r="N956" s="105">
        <v>251606.44365167298</v>
      </c>
      <c r="O956" s="106">
        <v>226852.95656713302</v>
      </c>
      <c r="P956" s="107">
        <f t="shared" si="126"/>
        <v>6</v>
      </c>
      <c r="Q956" s="108">
        <f t="shared" si="128"/>
        <v>368068</v>
      </c>
      <c r="R956" s="109">
        <f t="shared" si="129"/>
        <v>368068</v>
      </c>
      <c r="S956" s="110">
        <f t="shared" si="127"/>
        <v>107113.80979740899</v>
      </c>
      <c r="T956" s="111">
        <f t="shared" si="130"/>
        <v>29.101636055676938</v>
      </c>
      <c r="U956" s="112">
        <f t="shared" si="131"/>
        <v>70.898363944323066</v>
      </c>
      <c r="V956" s="113" t="str">
        <f t="shared" si="132"/>
        <v>ALTO</v>
      </c>
      <c r="X956" s="116">
        <f t="shared" si="133"/>
        <v>0.56951007113999874</v>
      </c>
      <c r="Y956" s="116">
        <f t="shared" si="134"/>
        <v>-3.2657009030939932E-2</v>
      </c>
    </row>
    <row r="957" spans="3:25" ht="34.9">
      <c r="C957" s="114">
        <v>948</v>
      </c>
      <c r="D957" s="104" t="s">
        <v>1375</v>
      </c>
      <c r="E957" s="104" t="s">
        <v>1467</v>
      </c>
      <c r="F957" s="104" t="s">
        <v>1481</v>
      </c>
      <c r="G957" s="93" t="s">
        <v>18</v>
      </c>
      <c r="H957" s="140">
        <v>1</v>
      </c>
      <c r="I957" s="105">
        <v>408884</v>
      </c>
      <c r="J957" s="150">
        <v>406779.27641980915</v>
      </c>
      <c r="K957" s="150">
        <v>471863.96064697858</v>
      </c>
      <c r="L957" s="150">
        <v>535500</v>
      </c>
      <c r="M957" s="149">
        <v>495371.78191731032</v>
      </c>
      <c r="N957" s="105">
        <v>273423.32302237983</v>
      </c>
      <c r="O957" s="106">
        <v>260482.1041971184</v>
      </c>
      <c r="P957" s="107">
        <f t="shared" si="126"/>
        <v>7</v>
      </c>
      <c r="Q957" s="108">
        <f t="shared" si="128"/>
        <v>407472</v>
      </c>
      <c r="R957" s="109">
        <f t="shared" si="129"/>
        <v>407472</v>
      </c>
      <c r="S957" s="110">
        <f t="shared" si="127"/>
        <v>98446.080904795861</v>
      </c>
      <c r="T957" s="111">
        <f t="shared" si="130"/>
        <v>24.160207549180278</v>
      </c>
      <c r="U957" s="112">
        <f t="shared" si="131"/>
        <v>75.839792450819715</v>
      </c>
      <c r="V957" s="113" t="str">
        <f t="shared" si="132"/>
        <v>ALTO</v>
      </c>
      <c r="X957" s="116">
        <f t="shared" si="133"/>
        <v>0.5697201205445549</v>
      </c>
      <c r="Y957" s="116">
        <f t="shared" si="134"/>
        <v>3.4652687792044606E-3</v>
      </c>
    </row>
    <row r="958" spans="3:25" ht="34.9">
      <c r="C958" s="103">
        <v>949</v>
      </c>
      <c r="D958" s="104" t="s">
        <v>1375</v>
      </c>
      <c r="E958" s="104" t="s">
        <v>1467</v>
      </c>
      <c r="F958" s="104" t="s">
        <v>1482</v>
      </c>
      <c r="G958" s="93" t="s">
        <v>18</v>
      </c>
      <c r="H958" s="140">
        <v>1</v>
      </c>
      <c r="I958" s="105">
        <v>175287</v>
      </c>
      <c r="J958" s="150">
        <v>183819.01615174921</v>
      </c>
      <c r="K958" s="150">
        <v>213230.05873602905</v>
      </c>
      <c r="L958" s="146">
        <v>297500</v>
      </c>
      <c r="M958" s="149"/>
      <c r="N958" s="105">
        <v>123861.77097274541</v>
      </c>
      <c r="O958" s="106">
        <v>111662.83942367927</v>
      </c>
      <c r="P958" s="107">
        <f t="shared" si="126"/>
        <v>6</v>
      </c>
      <c r="Q958" s="108">
        <f t="shared" si="128"/>
        <v>184227</v>
      </c>
      <c r="R958" s="109">
        <f t="shared" si="129"/>
        <v>184227</v>
      </c>
      <c r="S958" s="110">
        <f t="shared" si="127"/>
        <v>61456.70328401513</v>
      </c>
      <c r="T958" s="111">
        <f t="shared" si="130"/>
        <v>33.359227086157368</v>
      </c>
      <c r="U958" s="112">
        <f t="shared" si="131"/>
        <v>66.640772913842625</v>
      </c>
      <c r="V958" s="113" t="str">
        <f t="shared" si="132"/>
        <v>BAJO</v>
      </c>
      <c r="X958" s="116">
        <f t="shared" si="133"/>
        <v>0.56978813099059133</v>
      </c>
      <c r="Y958" s="116">
        <f t="shared" si="134"/>
        <v>-4.8527088863195948E-2</v>
      </c>
    </row>
    <row r="959" spans="3:25" ht="34.9">
      <c r="C959" s="114">
        <v>950</v>
      </c>
      <c r="D959" s="104" t="s">
        <v>1375</v>
      </c>
      <c r="E959" s="104" t="s">
        <v>1467</v>
      </c>
      <c r="F959" s="104" t="s">
        <v>1483</v>
      </c>
      <c r="G959" s="93" t="s">
        <v>18</v>
      </c>
      <c r="H959" s="140">
        <v>1</v>
      </c>
      <c r="I959" s="105">
        <v>544663</v>
      </c>
      <c r="J959" s="150">
        <v>556648.87857791909</v>
      </c>
      <c r="K959" s="150">
        <v>645712.69915038603</v>
      </c>
      <c r="L959" s="150">
        <v>297500</v>
      </c>
      <c r="M959" s="149"/>
      <c r="N959" s="105">
        <v>384840.25435408822</v>
      </c>
      <c r="O959" s="106">
        <v>346954.05303821259</v>
      </c>
      <c r="P959" s="107">
        <f t="shared" si="126"/>
        <v>6</v>
      </c>
      <c r="Q959" s="108">
        <f t="shared" si="128"/>
        <v>462720</v>
      </c>
      <c r="R959" s="109">
        <f t="shared" si="129"/>
        <v>462720</v>
      </c>
      <c r="S959" s="110">
        <f t="shared" si="127"/>
        <v>126351.54337526789</v>
      </c>
      <c r="T959" s="111">
        <f t="shared" si="130"/>
        <v>27.306263696245654</v>
      </c>
      <c r="U959" s="112">
        <f t="shared" si="131"/>
        <v>72.693736303754349</v>
      </c>
      <c r="V959" s="113" t="str">
        <f t="shared" si="132"/>
        <v>ALTO</v>
      </c>
      <c r="X959" s="116">
        <f t="shared" si="133"/>
        <v>0.56984187165558864</v>
      </c>
      <c r="Y959" s="116">
        <f t="shared" si="134"/>
        <v>0.17708981673582297</v>
      </c>
    </row>
    <row r="960" spans="3:25" ht="34.9">
      <c r="C960" s="103">
        <v>951</v>
      </c>
      <c r="D960" s="104" t="s">
        <v>1484</v>
      </c>
      <c r="E960" s="104" t="s">
        <v>1485</v>
      </c>
      <c r="F960" s="104" t="s">
        <v>1486</v>
      </c>
      <c r="G960" s="93" t="s">
        <v>18</v>
      </c>
      <c r="H960" s="140">
        <v>1</v>
      </c>
      <c r="I960" s="105">
        <v>48790</v>
      </c>
      <c r="J960" s="150">
        <v>49137.051331213086</v>
      </c>
      <c r="K960" s="150">
        <v>56998.979544207163</v>
      </c>
      <c r="L960" s="146">
        <v>416500</v>
      </c>
      <c r="M960" s="149"/>
      <c r="N960" s="105">
        <v>34513.12991358299</v>
      </c>
      <c r="O960" s="106">
        <v>31112.823762789729</v>
      </c>
      <c r="P960" s="107">
        <f t="shared" si="126"/>
        <v>6</v>
      </c>
      <c r="Q960" s="108">
        <f t="shared" si="128"/>
        <v>106175</v>
      </c>
      <c r="R960" s="109">
        <f t="shared" si="129"/>
        <v>106175</v>
      </c>
      <c r="S960" s="110">
        <f t="shared" si="127"/>
        <v>139065.93541153052</v>
      </c>
      <c r="T960" s="111">
        <f t="shared" si="130"/>
        <v>130.97804135769297</v>
      </c>
      <c r="U960" s="112">
        <f t="shared" si="131"/>
        <v>-30.978041357692973</v>
      </c>
      <c r="V960" s="113" t="str">
        <f t="shared" si="132"/>
        <v>BAJO</v>
      </c>
      <c r="X960" s="116">
        <f t="shared" si="133"/>
        <v>0.56816367334525886</v>
      </c>
      <c r="Y960" s="116">
        <f t="shared" si="134"/>
        <v>-0.54047562985636921</v>
      </c>
    </row>
    <row r="961" spans="3:25" ht="52.15">
      <c r="C961" s="114">
        <v>952</v>
      </c>
      <c r="D961" s="104" t="s">
        <v>1484</v>
      </c>
      <c r="E961" s="104" t="s">
        <v>1485</v>
      </c>
      <c r="F961" s="104" t="s">
        <v>1487</v>
      </c>
      <c r="G961" s="93" t="s">
        <v>18</v>
      </c>
      <c r="H961" s="140">
        <v>1</v>
      </c>
      <c r="I961" s="105">
        <v>79730</v>
      </c>
      <c r="J961" s="150">
        <v>81467.547137664689</v>
      </c>
      <c r="K961" s="150">
        <v>94502.354679691052</v>
      </c>
      <c r="L961" s="146">
        <v>333200</v>
      </c>
      <c r="M961" s="149"/>
      <c r="N961" s="105">
        <v>54388.558431198762</v>
      </c>
      <c r="O961" s="106">
        <v>50799.878053873465</v>
      </c>
      <c r="P961" s="107">
        <f t="shared" si="126"/>
        <v>6</v>
      </c>
      <c r="Q961" s="108">
        <f t="shared" si="128"/>
        <v>115681</v>
      </c>
      <c r="R961" s="109">
        <f t="shared" si="129"/>
        <v>115681</v>
      </c>
      <c r="S961" s="110">
        <f t="shared" si="127"/>
        <v>98482.154486577288</v>
      </c>
      <c r="T961" s="111">
        <f t="shared" si="130"/>
        <v>85.132523479722067</v>
      </c>
      <c r="U961" s="112">
        <f t="shared" si="131"/>
        <v>14.867476520277933</v>
      </c>
      <c r="V961" s="113" t="str">
        <f t="shared" si="132"/>
        <v>BAJO</v>
      </c>
      <c r="X961" s="116">
        <f t="shared" si="133"/>
        <v>0.56949195656426632</v>
      </c>
      <c r="Y961" s="116">
        <f t="shared" si="134"/>
        <v>-0.31077705068248029</v>
      </c>
    </row>
    <row r="962" spans="3:25" ht="34.9">
      <c r="C962" s="103">
        <v>953</v>
      </c>
      <c r="D962" s="104" t="s">
        <v>1484</v>
      </c>
      <c r="E962" s="104" t="s">
        <v>1485</v>
      </c>
      <c r="F962" s="104" t="s">
        <v>209</v>
      </c>
      <c r="G962" s="93" t="s">
        <v>18</v>
      </c>
      <c r="H962" s="140">
        <v>1</v>
      </c>
      <c r="I962" s="138">
        <v>8731506</v>
      </c>
      <c r="J962" s="150">
        <v>2310773.1231303951</v>
      </c>
      <c r="K962" s="150">
        <v>2680496.8228312586</v>
      </c>
      <c r="L962" s="146">
        <v>7735000</v>
      </c>
      <c r="M962" s="149"/>
      <c r="N962" s="105">
        <v>1478966.5318856637</v>
      </c>
      <c r="O962" s="106">
        <v>1333434.8586343706</v>
      </c>
      <c r="P962" s="107">
        <f t="shared" si="126"/>
        <v>6</v>
      </c>
      <c r="Q962" s="108">
        <f t="shared" si="128"/>
        <v>4045030</v>
      </c>
      <c r="R962" s="109">
        <f t="shared" si="129"/>
        <v>4045030</v>
      </c>
      <c r="S962" s="110">
        <f t="shared" si="127"/>
        <v>3010702.1201902158</v>
      </c>
      <c r="T962" s="111">
        <f t="shared" si="130"/>
        <v>74.42966109497867</v>
      </c>
      <c r="U962" s="112">
        <f t="shared" si="131"/>
        <v>25.57033890502133</v>
      </c>
      <c r="V962" s="113" t="str">
        <f t="shared" si="132"/>
        <v>BAJO</v>
      </c>
      <c r="X962" s="116">
        <f t="shared" si="133"/>
        <v>5.5481308992794149</v>
      </c>
      <c r="Y962" s="116">
        <f t="shared" si="134"/>
        <v>1.158576326998811</v>
      </c>
    </row>
    <row r="963" spans="3:25" ht="34.9">
      <c r="C963" s="114">
        <v>954</v>
      </c>
      <c r="D963" s="104" t="s">
        <v>1484</v>
      </c>
      <c r="E963" s="104" t="s">
        <v>1485</v>
      </c>
      <c r="F963" s="104" t="s">
        <v>1488</v>
      </c>
      <c r="G963" s="93" t="s">
        <v>18</v>
      </c>
      <c r="H963" s="140">
        <v>1</v>
      </c>
      <c r="I963" s="105">
        <v>95795</v>
      </c>
      <c r="J963" s="150">
        <v>88720.153330304398</v>
      </c>
      <c r="K963" s="150">
        <v>102915.37786315309</v>
      </c>
      <c r="L963" s="146">
        <v>154700</v>
      </c>
      <c r="M963" s="149"/>
      <c r="N963" s="105">
        <v>67727.303500997121</v>
      </c>
      <c r="O963" s="106">
        <v>61056.524744205475</v>
      </c>
      <c r="P963" s="107">
        <f t="shared" si="126"/>
        <v>6</v>
      </c>
      <c r="Q963" s="108">
        <f t="shared" si="128"/>
        <v>95152</v>
      </c>
      <c r="R963" s="109">
        <f t="shared" si="129"/>
        <v>95152</v>
      </c>
      <c r="S963" s="110">
        <f t="shared" si="127"/>
        <v>30448.404037216958</v>
      </c>
      <c r="T963" s="111">
        <f t="shared" si="130"/>
        <v>31.999752014899276</v>
      </c>
      <c r="U963" s="112">
        <f t="shared" si="131"/>
        <v>68.000247985100728</v>
      </c>
      <c r="V963" s="113" t="str">
        <f t="shared" si="132"/>
        <v>BAJO</v>
      </c>
      <c r="X963" s="116">
        <f t="shared" si="133"/>
        <v>0.56895598629843991</v>
      </c>
      <c r="Y963" s="116">
        <f t="shared" si="134"/>
        <v>6.7576088784260975E-3</v>
      </c>
    </row>
    <row r="964" spans="3:25" ht="34.9">
      <c r="C964" s="103">
        <v>955</v>
      </c>
      <c r="D964" s="104" t="s">
        <v>1484</v>
      </c>
      <c r="E964" s="104" t="s">
        <v>1485</v>
      </c>
      <c r="F964" s="104" t="s">
        <v>1489</v>
      </c>
      <c r="G964" s="93" t="s">
        <v>18</v>
      </c>
      <c r="H964" s="140">
        <v>1</v>
      </c>
      <c r="I964" s="105">
        <v>35343</v>
      </c>
      <c r="J964" s="150">
        <v>36566.194566106307</v>
      </c>
      <c r="K964" s="150">
        <v>42416.785696683321</v>
      </c>
      <c r="L964" s="146">
        <v>154700</v>
      </c>
      <c r="M964" s="149">
        <v>52286.516129032258</v>
      </c>
      <c r="N964" s="105">
        <v>22836.490250387771</v>
      </c>
      <c r="O964" s="106">
        <v>22559.534767174777</v>
      </c>
      <c r="P964" s="107">
        <f t="shared" si="126"/>
        <v>7</v>
      </c>
      <c r="Q964" s="108">
        <f t="shared" si="128"/>
        <v>52387</v>
      </c>
      <c r="R964" s="109">
        <f t="shared" si="129"/>
        <v>52387</v>
      </c>
      <c r="S964" s="110">
        <f t="shared" si="127"/>
        <v>42880.350758966692</v>
      </c>
      <c r="T964" s="111">
        <f t="shared" si="130"/>
        <v>81.853037507333298</v>
      </c>
      <c r="U964" s="112">
        <f t="shared" si="131"/>
        <v>18.146962492666702</v>
      </c>
      <c r="V964" s="113" t="str">
        <f t="shared" si="132"/>
        <v>BAJO</v>
      </c>
      <c r="X964" s="116">
        <f t="shared" si="133"/>
        <v>0.56665464801276788</v>
      </c>
      <c r="Y964" s="116">
        <f t="shared" si="134"/>
        <v>-0.32534789165250921</v>
      </c>
    </row>
    <row r="965" spans="3:25" ht="34.9">
      <c r="C965" s="114">
        <v>956</v>
      </c>
      <c r="D965" s="104" t="s">
        <v>1484</v>
      </c>
      <c r="E965" s="104" t="s">
        <v>1485</v>
      </c>
      <c r="F965" s="104" t="s">
        <v>1490</v>
      </c>
      <c r="G965" s="93" t="s">
        <v>18</v>
      </c>
      <c r="H965" s="140">
        <v>1</v>
      </c>
      <c r="I965" s="105">
        <v>679966</v>
      </c>
      <c r="J965" s="150">
        <v>667205.40299863694</v>
      </c>
      <c r="K965" s="150">
        <v>773958.26747841877</v>
      </c>
      <c r="L965" s="150">
        <v>773500</v>
      </c>
      <c r="M965" s="149"/>
      <c r="N965" s="105">
        <v>495921.97115001117</v>
      </c>
      <c r="O965" s="106">
        <v>433164.96784297348</v>
      </c>
      <c r="P965" s="107">
        <f t="shared" si="126"/>
        <v>6</v>
      </c>
      <c r="Q965" s="108">
        <f t="shared" si="128"/>
        <v>637286</v>
      </c>
      <c r="R965" s="109">
        <f t="shared" si="129"/>
        <v>637286</v>
      </c>
      <c r="S965" s="110">
        <f t="shared" si="127"/>
        <v>130127.82176958115</v>
      </c>
      <c r="T965" s="111">
        <f t="shared" si="130"/>
        <v>20.419061735167752</v>
      </c>
      <c r="U965" s="112">
        <f t="shared" si="131"/>
        <v>79.580938264832241</v>
      </c>
      <c r="V965" s="113" t="str">
        <f t="shared" si="132"/>
        <v>ALTO</v>
      </c>
      <c r="X965" s="116">
        <f t="shared" si="133"/>
        <v>0.56976221642765512</v>
      </c>
      <c r="Y965" s="116">
        <f t="shared" si="134"/>
        <v>6.6971501021519386E-2</v>
      </c>
    </row>
    <row r="966" spans="3:25" ht="34.9">
      <c r="C966" s="103">
        <v>957</v>
      </c>
      <c r="D966" s="104" t="s">
        <v>1484</v>
      </c>
      <c r="E966" s="104" t="s">
        <v>1485</v>
      </c>
      <c r="F966" s="104" t="s">
        <v>1491</v>
      </c>
      <c r="G966" s="93" t="s">
        <v>18</v>
      </c>
      <c r="H966" s="140">
        <v>1</v>
      </c>
      <c r="I966" s="105">
        <v>54740</v>
      </c>
      <c r="J966" s="150">
        <v>55222.416283507489</v>
      </c>
      <c r="K966" s="150">
        <v>64058.002888868687</v>
      </c>
      <c r="L966" s="146">
        <v>297500</v>
      </c>
      <c r="M966" s="149">
        <v>55968.665152203539</v>
      </c>
      <c r="N966" s="105">
        <v>37907.177088411256</v>
      </c>
      <c r="O966" s="106">
        <v>34925.469200250576</v>
      </c>
      <c r="P966" s="107">
        <f t="shared" si="126"/>
        <v>7</v>
      </c>
      <c r="Q966" s="108">
        <f t="shared" si="128"/>
        <v>85760</v>
      </c>
      <c r="R966" s="109">
        <f t="shared" si="129"/>
        <v>85760</v>
      </c>
      <c r="S966" s="110">
        <f t="shared" si="127"/>
        <v>86982.06261036775</v>
      </c>
      <c r="T966" s="111">
        <f t="shared" si="130"/>
        <v>101.42497972291015</v>
      </c>
      <c r="U966" s="112">
        <f t="shared" si="131"/>
        <v>-1.4249797229101517</v>
      </c>
      <c r="V966" s="113" t="str">
        <f t="shared" si="132"/>
        <v>BAJO</v>
      </c>
      <c r="X966" s="116">
        <f t="shared" si="133"/>
        <v>0.56733756921459666</v>
      </c>
      <c r="Y966" s="116">
        <f t="shared" si="134"/>
        <v>-0.36170708955223879</v>
      </c>
    </row>
    <row r="967" spans="3:25" ht="34.9">
      <c r="C967" s="114">
        <v>958</v>
      </c>
      <c r="D967" s="104" t="s">
        <v>1484</v>
      </c>
      <c r="E967" s="104" t="s">
        <v>1485</v>
      </c>
      <c r="F967" s="104" t="s">
        <v>1492</v>
      </c>
      <c r="G967" s="93" t="s">
        <v>18</v>
      </c>
      <c r="H967" s="140">
        <v>1</v>
      </c>
      <c r="I967" s="105">
        <v>459459</v>
      </c>
      <c r="J967" s="150">
        <v>507131.33851431165</v>
      </c>
      <c r="K967" s="150">
        <v>588272.3526766015</v>
      </c>
      <c r="L967" s="146">
        <v>214200</v>
      </c>
      <c r="M967" s="149"/>
      <c r="N967" s="105">
        <v>325898.36514513631</v>
      </c>
      <c r="O967" s="106">
        <v>292703.2165378994</v>
      </c>
      <c r="P967" s="107">
        <f t="shared" si="126"/>
        <v>6</v>
      </c>
      <c r="Q967" s="108">
        <f t="shared" si="128"/>
        <v>397944</v>
      </c>
      <c r="R967" s="109">
        <f t="shared" si="129"/>
        <v>397944</v>
      </c>
      <c r="S967" s="110">
        <f t="shared" si="127"/>
        <v>130357.78041654702</v>
      </c>
      <c r="T967" s="111">
        <f t="shared" si="130"/>
        <v>32.757820300481228</v>
      </c>
      <c r="U967" s="112">
        <f t="shared" si="131"/>
        <v>67.242179699518772</v>
      </c>
      <c r="V967" s="113" t="str">
        <f t="shared" si="132"/>
        <v>BAJO</v>
      </c>
      <c r="X967" s="116">
        <f t="shared" si="133"/>
        <v>0.56970943276432684</v>
      </c>
      <c r="Y967" s="116">
        <f t="shared" si="134"/>
        <v>0.15458205174597431</v>
      </c>
    </row>
    <row r="968" spans="3:25" ht="34.9">
      <c r="C968" s="103">
        <v>959</v>
      </c>
      <c r="D968" s="104" t="s">
        <v>1484</v>
      </c>
      <c r="E968" s="104" t="s">
        <v>1485</v>
      </c>
      <c r="F968" s="104" t="s">
        <v>1493</v>
      </c>
      <c r="G968" s="93" t="s">
        <v>18</v>
      </c>
      <c r="H968" s="140">
        <v>1</v>
      </c>
      <c r="I968" s="105">
        <v>59262</v>
      </c>
      <c r="J968" s="150">
        <v>55640.953889141296</v>
      </c>
      <c r="K968" s="150">
        <v>64543.506511403903</v>
      </c>
      <c r="L968" s="146">
        <v>148750</v>
      </c>
      <c r="M968" s="149"/>
      <c r="N968" s="105">
        <v>41161.551539995577</v>
      </c>
      <c r="O968" s="106">
        <v>37764.767383587387</v>
      </c>
      <c r="P968" s="107">
        <f t="shared" si="126"/>
        <v>6</v>
      </c>
      <c r="Q968" s="108">
        <f t="shared" si="128"/>
        <v>67854</v>
      </c>
      <c r="R968" s="109">
        <f t="shared" si="129"/>
        <v>67854</v>
      </c>
      <c r="S968" s="110">
        <f t="shared" si="127"/>
        <v>37407.556871195236</v>
      </c>
      <c r="T968" s="111">
        <f t="shared" si="130"/>
        <v>55.129479280801775</v>
      </c>
      <c r="U968" s="112">
        <f t="shared" si="131"/>
        <v>44.870520719198225</v>
      </c>
      <c r="V968" s="113" t="str">
        <f t="shared" si="132"/>
        <v>BAJO</v>
      </c>
      <c r="X968" s="116">
        <f t="shared" si="133"/>
        <v>0.5692404350875292</v>
      </c>
      <c r="Y968" s="116">
        <f t="shared" si="134"/>
        <v>-0.12662481209656026</v>
      </c>
    </row>
    <row r="969" spans="3:25" ht="34.9">
      <c r="C969" s="114">
        <v>960</v>
      </c>
      <c r="D969" s="104" t="s">
        <v>1484</v>
      </c>
      <c r="E969" s="104" t="s">
        <v>1485</v>
      </c>
      <c r="F969" s="104" t="s">
        <v>1494</v>
      </c>
      <c r="G969" s="93" t="s">
        <v>18</v>
      </c>
      <c r="H969" s="140">
        <v>1</v>
      </c>
      <c r="I969" s="105">
        <v>415548</v>
      </c>
      <c r="J969" s="150">
        <v>385093.87343934574</v>
      </c>
      <c r="K969" s="150">
        <v>446708.89318964101</v>
      </c>
      <c r="L969" s="146">
        <v>535500</v>
      </c>
      <c r="M969" s="149"/>
      <c r="N969" s="105">
        <v>288591.78076667408</v>
      </c>
      <c r="O969" s="106">
        <v>264743.81666318647</v>
      </c>
      <c r="P969" s="107">
        <f t="shared" si="126"/>
        <v>6</v>
      </c>
      <c r="Q969" s="108">
        <f t="shared" si="128"/>
        <v>389364</v>
      </c>
      <c r="R969" s="109">
        <f t="shared" si="129"/>
        <v>389364</v>
      </c>
      <c r="S969" s="110">
        <f t="shared" si="127"/>
        <v>92225.478557495546</v>
      </c>
      <c r="T969" s="111">
        <f t="shared" si="130"/>
        <v>23.686185306678468</v>
      </c>
      <c r="U969" s="112">
        <f t="shared" si="131"/>
        <v>76.313814693321532</v>
      </c>
      <c r="V969" s="113" t="str">
        <f t="shared" si="132"/>
        <v>ALTO</v>
      </c>
      <c r="X969" s="116">
        <f t="shared" si="133"/>
        <v>0.56962306140909902</v>
      </c>
      <c r="Y969" s="116">
        <f t="shared" si="134"/>
        <v>6.7248127715967582E-2</v>
      </c>
    </row>
    <row r="970" spans="3:25" ht="52.15">
      <c r="C970" s="103">
        <v>961</v>
      </c>
      <c r="D970" s="104" t="s">
        <v>296</v>
      </c>
      <c r="E970" s="104" t="s">
        <v>296</v>
      </c>
      <c r="F970" s="104" t="s">
        <v>1495</v>
      </c>
      <c r="G970" s="93" t="s">
        <v>18</v>
      </c>
      <c r="H970" s="140">
        <v>1</v>
      </c>
      <c r="I970" s="105">
        <v>72828</v>
      </c>
      <c r="J970" s="150">
        <v>64462.15556565197</v>
      </c>
      <c r="K970" s="150">
        <v>74776.100456156288</v>
      </c>
      <c r="L970" s="146">
        <v>416500</v>
      </c>
      <c r="M970" s="149">
        <v>90458.12766924125</v>
      </c>
      <c r="N970" s="105">
        <v>55771.31839131398</v>
      </c>
      <c r="O970" s="106">
        <v>46427.557945291293</v>
      </c>
      <c r="P970" s="107">
        <f t="shared" ref="P970:P1033" si="135">COUNT(I970:O970)</f>
        <v>7</v>
      </c>
      <c r="Q970" s="108">
        <f t="shared" si="128"/>
        <v>117318</v>
      </c>
      <c r="R970" s="109">
        <f t="shared" si="129"/>
        <v>117318</v>
      </c>
      <c r="S970" s="110">
        <f t="shared" ref="S970:S1033" si="136">STDEVP(I970:O970)</f>
        <v>122840.01457410926</v>
      </c>
      <c r="T970" s="111">
        <f t="shared" si="130"/>
        <v>104.70687752442869</v>
      </c>
      <c r="U970" s="112">
        <f t="shared" si="131"/>
        <v>-4.7068775244286911</v>
      </c>
      <c r="V970" s="113" t="str">
        <f t="shared" si="132"/>
        <v>BAJO</v>
      </c>
      <c r="X970" s="116">
        <f t="shared" si="133"/>
        <v>0.56863731850419785</v>
      </c>
      <c r="Y970" s="116">
        <f t="shared" si="134"/>
        <v>-0.37922569426686442</v>
      </c>
    </row>
    <row r="971" spans="3:25" ht="52.15">
      <c r="C971" s="114">
        <v>962</v>
      </c>
      <c r="D971" s="104" t="s">
        <v>296</v>
      </c>
      <c r="E971" s="104" t="s">
        <v>296</v>
      </c>
      <c r="F971" s="104" t="s">
        <v>1496</v>
      </c>
      <c r="G971" s="93" t="s">
        <v>18</v>
      </c>
      <c r="H971" s="140">
        <v>1</v>
      </c>
      <c r="I971" s="105">
        <v>3844890</v>
      </c>
      <c r="J971" s="150">
        <v>3615476.3508087229</v>
      </c>
      <c r="K971" s="150">
        <v>4193952.5669381185</v>
      </c>
      <c r="L971" s="150">
        <v>2320500</v>
      </c>
      <c r="M971" s="149">
        <v>4411828.2212630622</v>
      </c>
      <c r="N971" s="105">
        <v>2941898.635142921</v>
      </c>
      <c r="O971" s="106">
        <v>2449004.7377323033</v>
      </c>
      <c r="P971" s="107">
        <f t="shared" si="135"/>
        <v>7</v>
      </c>
      <c r="Q971" s="108">
        <f t="shared" ref="Q971:Q1034" si="137">ROUND(AVERAGE(I971:O971),0)</f>
        <v>3396793</v>
      </c>
      <c r="R971" s="109">
        <f t="shared" ref="R971:R1034" si="138">ROUND(+Q971*H971,0)</f>
        <v>3396793</v>
      </c>
      <c r="S971" s="110">
        <f t="shared" si="136"/>
        <v>772566.34481776331</v>
      </c>
      <c r="T971" s="111">
        <f t="shared" ref="T971:T1034" si="139">S971/Q971*100</f>
        <v>22.743992489909257</v>
      </c>
      <c r="U971" s="112">
        <f t="shared" ref="U971:U1034" si="140">100-T971</f>
        <v>77.25600751009074</v>
      </c>
      <c r="V971" s="113" t="str">
        <f t="shared" ref="V971:V1034" si="141">IF(U971&gt;70,"ALTO","BAJO")</f>
        <v>ALTO</v>
      </c>
      <c r="X971" s="116">
        <f t="shared" ref="X971:X1034" si="142">(I971-O971)/O971</f>
        <v>0.56998062958434281</v>
      </c>
      <c r="Y971" s="116">
        <f t="shared" ref="Y971:Y1034" si="143">(I971-Q971)/Q971</f>
        <v>0.13191766469137212</v>
      </c>
    </row>
    <row r="972" spans="3:25" ht="34.9">
      <c r="C972" s="103">
        <v>963</v>
      </c>
      <c r="D972" s="104" t="s">
        <v>1294</v>
      </c>
      <c r="E972" s="104" t="s">
        <v>1295</v>
      </c>
      <c r="F972" s="104" t="s">
        <v>1497</v>
      </c>
      <c r="G972" s="93" t="s">
        <v>18</v>
      </c>
      <c r="H972" s="140">
        <v>1</v>
      </c>
      <c r="I972" s="105">
        <v>494088</v>
      </c>
      <c r="J972" s="150">
        <v>484718.09741026803</v>
      </c>
      <c r="K972" s="150">
        <v>562272.99299591093</v>
      </c>
      <c r="L972" s="150">
        <v>773500</v>
      </c>
      <c r="M972" s="149"/>
      <c r="N972" s="105">
        <v>378066.1272767561</v>
      </c>
      <c r="O972" s="106">
        <v>314722.98600960535</v>
      </c>
      <c r="P972" s="107">
        <f t="shared" si="135"/>
        <v>6</v>
      </c>
      <c r="Q972" s="108">
        <f t="shared" si="137"/>
        <v>501228</v>
      </c>
      <c r="R972" s="109">
        <f t="shared" si="138"/>
        <v>501228</v>
      </c>
      <c r="S972" s="110">
        <f t="shared" si="136"/>
        <v>146136.38422927627</v>
      </c>
      <c r="T972" s="111">
        <f t="shared" si="139"/>
        <v>29.15567051906044</v>
      </c>
      <c r="U972" s="112">
        <f t="shared" si="140"/>
        <v>70.844329480939564</v>
      </c>
      <c r="V972" s="113" t="str">
        <f t="shared" si="141"/>
        <v>ALTO</v>
      </c>
      <c r="X972" s="116">
        <f t="shared" si="142"/>
        <v>0.56991393054754647</v>
      </c>
      <c r="Y972" s="116">
        <f t="shared" si="143"/>
        <v>-1.4245014245014245E-2</v>
      </c>
    </row>
    <row r="973" spans="3:25" ht="52.15">
      <c r="C973" s="114">
        <v>964</v>
      </c>
      <c r="D973" s="104" t="s">
        <v>987</v>
      </c>
      <c r="E973" s="104" t="s">
        <v>1048</v>
      </c>
      <c r="F973" s="104" t="s">
        <v>1498</v>
      </c>
      <c r="G973" s="93" t="s">
        <v>18</v>
      </c>
      <c r="H973" s="140">
        <v>1</v>
      </c>
      <c r="I973" s="105">
        <v>3217403</v>
      </c>
      <c r="J973" s="150"/>
      <c r="K973" s="150"/>
      <c r="L973" s="146">
        <v>357000</v>
      </c>
      <c r="M973" s="149"/>
      <c r="N973" s="138">
        <v>1027362.7158209617</v>
      </c>
      <c r="O973" s="106">
        <v>2049381.5374817292</v>
      </c>
      <c r="P973" s="107">
        <f t="shared" si="135"/>
        <v>4</v>
      </c>
      <c r="Q973" s="108">
        <f t="shared" si="137"/>
        <v>1662787</v>
      </c>
      <c r="R973" s="109">
        <f t="shared" si="138"/>
        <v>1662787</v>
      </c>
      <c r="S973" s="110">
        <f t="shared" si="136"/>
        <v>1081102.4412792732</v>
      </c>
      <c r="T973" s="111">
        <f t="shared" si="139"/>
        <v>65.017494199754594</v>
      </c>
      <c r="U973" s="112">
        <f t="shared" si="140"/>
        <v>34.982505800245406</v>
      </c>
      <c r="V973" s="113" t="str">
        <f t="shared" si="141"/>
        <v>BAJO</v>
      </c>
      <c r="X973" s="116">
        <f t="shared" si="142"/>
        <v>0.56993851128059358</v>
      </c>
      <c r="Y973" s="116">
        <f t="shared" si="143"/>
        <v>0.93494596722250056</v>
      </c>
    </row>
    <row r="974" spans="3:25" ht="69.599999999999994">
      <c r="C974" s="103">
        <v>965</v>
      </c>
      <c r="D974" s="104" t="s">
        <v>987</v>
      </c>
      <c r="E974" s="104" t="s">
        <v>1048</v>
      </c>
      <c r="F974" s="104" t="s">
        <v>1499</v>
      </c>
      <c r="G974" s="93" t="s">
        <v>18</v>
      </c>
      <c r="H974" s="140">
        <v>1</v>
      </c>
      <c r="I974" s="105">
        <v>2483530</v>
      </c>
      <c r="J974" s="150">
        <v>2132240.4455929124</v>
      </c>
      <c r="K974" s="150">
        <v>2473398.9168877779</v>
      </c>
      <c r="L974" s="146">
        <v>357000</v>
      </c>
      <c r="M974" s="149"/>
      <c r="N974" s="138">
        <v>793033.78803456679</v>
      </c>
      <c r="O974" s="106">
        <v>1581933.7308415119</v>
      </c>
      <c r="P974" s="107">
        <f t="shared" si="135"/>
        <v>6</v>
      </c>
      <c r="Q974" s="108">
        <f t="shared" si="137"/>
        <v>1636856</v>
      </c>
      <c r="R974" s="109">
        <f t="shared" si="138"/>
        <v>1636856</v>
      </c>
      <c r="S974" s="110">
        <f t="shared" si="136"/>
        <v>818041.4032714701</v>
      </c>
      <c r="T974" s="111">
        <f t="shared" si="139"/>
        <v>49.976381750836367</v>
      </c>
      <c r="U974" s="112">
        <f t="shared" si="140"/>
        <v>50.023618249163633</v>
      </c>
      <c r="V974" s="113" t="str">
        <f t="shared" si="141"/>
        <v>BAJO</v>
      </c>
      <c r="X974" s="116">
        <f t="shared" si="142"/>
        <v>0.56993302031614357</v>
      </c>
      <c r="Y974" s="116">
        <f t="shared" si="143"/>
        <v>0.51725625222988458</v>
      </c>
    </row>
    <row r="975" spans="3:25" ht="34.9">
      <c r="C975" s="114">
        <v>966</v>
      </c>
      <c r="D975" s="104" t="s">
        <v>102</v>
      </c>
      <c r="E975" s="104" t="s">
        <v>103</v>
      </c>
      <c r="F975" s="104" t="s">
        <v>1501</v>
      </c>
      <c r="G975" s="93" t="s">
        <v>18</v>
      </c>
      <c r="H975" s="140">
        <v>1</v>
      </c>
      <c r="I975" s="105">
        <v>212415</v>
      </c>
      <c r="J975" s="150">
        <v>214077.68944116309</v>
      </c>
      <c r="K975" s="150">
        <v>248330.11975174918</v>
      </c>
      <c r="L975" s="150">
        <v>148750</v>
      </c>
      <c r="M975" s="149"/>
      <c r="N975" s="138">
        <v>67825.074407267894</v>
      </c>
      <c r="O975" s="106">
        <v>135300.79870536647</v>
      </c>
      <c r="P975" s="107">
        <f t="shared" si="135"/>
        <v>6</v>
      </c>
      <c r="Q975" s="108">
        <f t="shared" si="137"/>
        <v>171116</v>
      </c>
      <c r="R975" s="109">
        <f t="shared" si="138"/>
        <v>171116</v>
      </c>
      <c r="S975" s="110">
        <f t="shared" si="136"/>
        <v>60505.256463186408</v>
      </c>
      <c r="T975" s="111">
        <f t="shared" si="139"/>
        <v>35.359204553160666</v>
      </c>
      <c r="U975" s="112">
        <f t="shared" si="140"/>
        <v>64.640795446839334</v>
      </c>
      <c r="V975" s="113" t="str">
        <f t="shared" si="141"/>
        <v>BAJO</v>
      </c>
      <c r="X975" s="116">
        <f t="shared" si="142"/>
        <v>0.56994638636656425</v>
      </c>
      <c r="Y975" s="116">
        <f t="shared" si="143"/>
        <v>0.24135089646789312</v>
      </c>
    </row>
    <row r="976" spans="3:25" ht="34.9">
      <c r="C976" s="103">
        <v>967</v>
      </c>
      <c r="D976" s="104" t="s">
        <v>987</v>
      </c>
      <c r="E976" s="104" t="s">
        <v>988</v>
      </c>
      <c r="F976" s="104" t="s">
        <v>1502</v>
      </c>
      <c r="G976" s="93" t="s">
        <v>18</v>
      </c>
      <c r="H976" s="140">
        <v>1</v>
      </c>
      <c r="I976" s="138">
        <v>2347275</v>
      </c>
      <c r="J976" s="150"/>
      <c r="K976" s="150"/>
      <c r="L976" s="151">
        <v>535500</v>
      </c>
      <c r="M976" s="149"/>
      <c r="N976" s="135">
        <v>749525.73474407266</v>
      </c>
      <c r="O976" s="139">
        <v>1495112.2618500732</v>
      </c>
      <c r="P976" s="107">
        <f t="shared" si="135"/>
        <v>4</v>
      </c>
      <c r="Q976" s="108">
        <f t="shared" si="137"/>
        <v>1281853</v>
      </c>
      <c r="R976" s="109">
        <f t="shared" si="138"/>
        <v>1281853</v>
      </c>
      <c r="S976" s="110">
        <f t="shared" si="136"/>
        <v>710812.68080846104</v>
      </c>
      <c r="T976" s="111">
        <f t="shared" si="139"/>
        <v>55.451965304013882</v>
      </c>
      <c r="U976" s="112">
        <f t="shared" si="140"/>
        <v>44.548034695986118</v>
      </c>
      <c r="V976" s="113" t="str">
        <f t="shared" si="141"/>
        <v>BAJO</v>
      </c>
      <c r="X976" s="116">
        <f t="shared" si="142"/>
        <v>0.56996572089874276</v>
      </c>
      <c r="Y976" s="116">
        <f t="shared" si="143"/>
        <v>0.83115770685094159</v>
      </c>
    </row>
    <row r="977" spans="3:25" ht="34.9">
      <c r="C977" s="114">
        <v>968</v>
      </c>
      <c r="D977" s="104" t="s">
        <v>1067</v>
      </c>
      <c r="E977" s="104" t="s">
        <v>1125</v>
      </c>
      <c r="F977" s="104" t="s">
        <v>1504</v>
      </c>
      <c r="G977" s="93" t="s">
        <v>18</v>
      </c>
      <c r="H977" s="140">
        <v>1</v>
      </c>
      <c r="I977" s="105">
        <v>2178414</v>
      </c>
      <c r="J977" s="150"/>
      <c r="K977" s="150"/>
      <c r="L977" s="146">
        <v>357000</v>
      </c>
      <c r="M977" s="149"/>
      <c r="N977" s="138">
        <v>695584.12902725465</v>
      </c>
      <c r="O977" s="106">
        <v>1387550.7538108164</v>
      </c>
      <c r="P977" s="107">
        <f t="shared" si="135"/>
        <v>4</v>
      </c>
      <c r="Q977" s="108">
        <f t="shared" si="137"/>
        <v>1154637</v>
      </c>
      <c r="R977" s="109">
        <f t="shared" si="138"/>
        <v>1154637</v>
      </c>
      <c r="S977" s="110">
        <f t="shared" si="136"/>
        <v>698090.6969299136</v>
      </c>
      <c r="T977" s="111">
        <f t="shared" si="139"/>
        <v>60.459754618110594</v>
      </c>
      <c r="U977" s="112">
        <f t="shared" si="140"/>
        <v>39.540245381889406</v>
      </c>
      <c r="V977" s="113" t="str">
        <f t="shared" si="141"/>
        <v>BAJO</v>
      </c>
      <c r="X977" s="116">
        <f t="shared" si="142"/>
        <v>0.56997067964334269</v>
      </c>
      <c r="Y977" s="116">
        <f t="shared" si="143"/>
        <v>0.88666567934337803</v>
      </c>
    </row>
    <row r="978" spans="3:25">
      <c r="C978" s="103">
        <v>969</v>
      </c>
      <c r="D978" s="104" t="s">
        <v>625</v>
      </c>
      <c r="E978" s="104" t="s">
        <v>686</v>
      </c>
      <c r="F978" s="104" t="s">
        <v>173</v>
      </c>
      <c r="G978" s="93" t="s">
        <v>18</v>
      </c>
      <c r="H978" s="140">
        <v>1</v>
      </c>
      <c r="I978" s="105">
        <v>168861</v>
      </c>
      <c r="J978" s="146">
        <v>425774.25584734208</v>
      </c>
      <c r="K978" s="146">
        <v>493898.13678291684</v>
      </c>
      <c r="L978" s="150">
        <v>214200</v>
      </c>
      <c r="M978" s="149"/>
      <c r="N978" s="105">
        <v>176616.15854198983</v>
      </c>
      <c r="O978" s="106">
        <v>276431.72624765086</v>
      </c>
      <c r="P978" s="107">
        <f t="shared" si="135"/>
        <v>6</v>
      </c>
      <c r="Q978" s="108">
        <f t="shared" si="137"/>
        <v>292630</v>
      </c>
      <c r="R978" s="109">
        <f t="shared" si="138"/>
        <v>292630</v>
      </c>
      <c r="S978" s="110">
        <f t="shared" si="136"/>
        <v>124785.06954782813</v>
      </c>
      <c r="T978" s="111">
        <f t="shared" si="139"/>
        <v>42.642609967477064</v>
      </c>
      <c r="U978" s="112">
        <f t="shared" si="140"/>
        <v>57.357390032522936</v>
      </c>
      <c r="V978" s="113" t="str">
        <f t="shared" si="141"/>
        <v>BAJO</v>
      </c>
      <c r="X978" s="116">
        <f t="shared" si="142"/>
        <v>-0.38914030494198748</v>
      </c>
      <c r="Y978" s="116">
        <f t="shared" si="143"/>
        <v>-0.42295390083040019</v>
      </c>
    </row>
    <row r="979" spans="3:25">
      <c r="C979" s="114">
        <v>970</v>
      </c>
      <c r="D979" s="104" t="s">
        <v>625</v>
      </c>
      <c r="E979" s="104" t="s">
        <v>686</v>
      </c>
      <c r="F979" s="104" t="s">
        <v>641</v>
      </c>
      <c r="G979" s="93" t="s">
        <v>18</v>
      </c>
      <c r="H979" s="140">
        <v>1</v>
      </c>
      <c r="I979" s="105">
        <v>198373</v>
      </c>
      <c r="J979" s="146">
        <v>532991.07110404363</v>
      </c>
      <c r="K979" s="146">
        <v>618269.6424806905</v>
      </c>
      <c r="L979" s="150">
        <v>333200</v>
      </c>
      <c r="M979" s="149"/>
      <c r="N979" s="138">
        <v>178711.24939064926</v>
      </c>
      <c r="O979" s="106">
        <v>332164.70515765296</v>
      </c>
      <c r="P979" s="107">
        <f t="shared" si="135"/>
        <v>6</v>
      </c>
      <c r="Q979" s="108">
        <f t="shared" si="137"/>
        <v>365618</v>
      </c>
      <c r="R979" s="109">
        <f t="shared" si="138"/>
        <v>365618</v>
      </c>
      <c r="S979" s="110">
        <f t="shared" si="136"/>
        <v>161720.78328953331</v>
      </c>
      <c r="T979" s="111">
        <f t="shared" si="139"/>
        <v>44.232172182314137</v>
      </c>
      <c r="U979" s="112">
        <f t="shared" si="140"/>
        <v>55.767827817685863</v>
      </c>
      <c r="V979" s="113" t="str">
        <f t="shared" si="141"/>
        <v>BAJO</v>
      </c>
      <c r="X979" s="116">
        <f t="shared" si="142"/>
        <v>-0.40278724102897195</v>
      </c>
      <c r="Y979" s="116">
        <f t="shared" si="143"/>
        <v>-0.45743097987517028</v>
      </c>
    </row>
    <row r="980" spans="3:25">
      <c r="C980" s="103">
        <v>971</v>
      </c>
      <c r="D980" s="104" t="s">
        <v>625</v>
      </c>
      <c r="E980" s="104" t="s">
        <v>686</v>
      </c>
      <c r="F980" s="104" t="s">
        <v>642</v>
      </c>
      <c r="G980" s="93" t="s">
        <v>18</v>
      </c>
      <c r="H980" s="140">
        <v>1</v>
      </c>
      <c r="I980" s="105">
        <v>233240</v>
      </c>
      <c r="J980" s="150">
        <v>378348.17642889591</v>
      </c>
      <c r="K980" s="150"/>
      <c r="L980" s="150">
        <v>297500</v>
      </c>
      <c r="M980" s="149"/>
      <c r="N980" s="105">
        <v>187999.48548637272</v>
      </c>
      <c r="O980" s="106">
        <v>226787.69805804972</v>
      </c>
      <c r="P980" s="107">
        <f t="shared" si="135"/>
        <v>5</v>
      </c>
      <c r="Q980" s="108">
        <f t="shared" si="137"/>
        <v>264775</v>
      </c>
      <c r="R980" s="109">
        <f t="shared" si="138"/>
        <v>264775</v>
      </c>
      <c r="S980" s="110">
        <f t="shared" si="136"/>
        <v>66785.871248018069</v>
      </c>
      <c r="T980" s="111">
        <f t="shared" si="139"/>
        <v>25.223631856488744</v>
      </c>
      <c r="U980" s="112">
        <f t="shared" si="140"/>
        <v>74.776368143511263</v>
      </c>
      <c r="V980" s="113" t="str">
        <f t="shared" si="141"/>
        <v>ALTO</v>
      </c>
      <c r="X980" s="116">
        <f t="shared" si="142"/>
        <v>2.8450846307804218E-2</v>
      </c>
      <c r="Y980" s="116">
        <f t="shared" si="143"/>
        <v>-0.11910112359550562</v>
      </c>
    </row>
    <row r="981" spans="3:25">
      <c r="C981" s="114">
        <v>972</v>
      </c>
      <c r="D981" s="104" t="s">
        <v>625</v>
      </c>
      <c r="E981" s="104" t="s">
        <v>686</v>
      </c>
      <c r="F981" s="104" t="s">
        <v>178</v>
      </c>
      <c r="G981" s="93" t="s">
        <v>18</v>
      </c>
      <c r="H981" s="140">
        <v>1</v>
      </c>
      <c r="I981" s="105">
        <v>185283</v>
      </c>
      <c r="J981" s="146">
        <v>508172.15930486139</v>
      </c>
      <c r="K981" s="146">
        <v>589479.70479363925</v>
      </c>
      <c r="L981" s="150">
        <v>297500</v>
      </c>
      <c r="M981" s="149"/>
      <c r="N981" s="105">
        <v>200416.39058276094</v>
      </c>
      <c r="O981" s="106">
        <v>308476.97243683442</v>
      </c>
      <c r="P981" s="107">
        <f t="shared" si="135"/>
        <v>6</v>
      </c>
      <c r="Q981" s="108">
        <f t="shared" si="137"/>
        <v>348221</v>
      </c>
      <c r="R981" s="109">
        <f t="shared" si="138"/>
        <v>348221</v>
      </c>
      <c r="S981" s="110">
        <f t="shared" si="136"/>
        <v>150741.1346081814</v>
      </c>
      <c r="T981" s="111">
        <f t="shared" si="139"/>
        <v>43.288927034320565</v>
      </c>
      <c r="U981" s="112">
        <f t="shared" si="140"/>
        <v>56.711072965679435</v>
      </c>
      <c r="V981" s="113" t="str">
        <f t="shared" si="141"/>
        <v>BAJO</v>
      </c>
      <c r="X981" s="116">
        <f t="shared" si="142"/>
        <v>-0.39936197332220752</v>
      </c>
      <c r="Y981" s="116">
        <f t="shared" si="143"/>
        <v>-0.46791549045003028</v>
      </c>
    </row>
    <row r="982" spans="3:25" ht="34.9">
      <c r="C982" s="103">
        <v>973</v>
      </c>
      <c r="D982" s="104" t="s">
        <v>1067</v>
      </c>
      <c r="E982" s="104" t="s">
        <v>1125</v>
      </c>
      <c r="F982" s="104" t="s">
        <v>1508</v>
      </c>
      <c r="G982" s="93" t="s">
        <v>18</v>
      </c>
      <c r="H982" s="140">
        <v>1</v>
      </c>
      <c r="I982" s="105">
        <v>153986</v>
      </c>
      <c r="J982" s="150">
        <v>155131.3931122217</v>
      </c>
      <c r="K982" s="150">
        <v>179952.41601017717</v>
      </c>
      <c r="L982" s="150">
        <v>178500</v>
      </c>
      <c r="M982" s="149">
        <v>187298.64697864608</v>
      </c>
      <c r="N982" s="138">
        <v>49178.765854198988</v>
      </c>
      <c r="O982" s="139">
        <v>98093.493840050127</v>
      </c>
      <c r="P982" s="107">
        <f t="shared" si="135"/>
        <v>7</v>
      </c>
      <c r="Q982" s="108">
        <f t="shared" si="137"/>
        <v>143163</v>
      </c>
      <c r="R982" s="109">
        <f t="shared" si="138"/>
        <v>143163</v>
      </c>
      <c r="S982" s="110">
        <f t="shared" si="136"/>
        <v>47320.78439415271</v>
      </c>
      <c r="T982" s="111">
        <f t="shared" si="139"/>
        <v>33.053780930933769</v>
      </c>
      <c r="U982" s="112">
        <f t="shared" si="140"/>
        <v>66.946219069066231</v>
      </c>
      <c r="V982" s="113" t="str">
        <f t="shared" si="141"/>
        <v>BAJO</v>
      </c>
      <c r="X982" s="116">
        <f t="shared" si="142"/>
        <v>0.56978810695730142</v>
      </c>
      <c r="Y982" s="116">
        <f t="shared" si="143"/>
        <v>7.5599142236471711E-2</v>
      </c>
    </row>
    <row r="983" spans="3:25" ht="34.9">
      <c r="C983" s="114">
        <v>974</v>
      </c>
      <c r="D983" s="104" t="s">
        <v>102</v>
      </c>
      <c r="E983" s="104" t="s">
        <v>170</v>
      </c>
      <c r="F983" s="104" t="s">
        <v>1518</v>
      </c>
      <c r="G983" s="93" t="s">
        <v>157</v>
      </c>
      <c r="H983" s="140">
        <v>1</v>
      </c>
      <c r="I983" s="105">
        <v>403767</v>
      </c>
      <c r="J983" s="150">
        <v>396169.77770104498</v>
      </c>
      <c r="K983" s="150">
        <v>459556.94213321211</v>
      </c>
      <c r="L983" s="150">
        <v>416500</v>
      </c>
      <c r="M983" s="149"/>
      <c r="N983" s="138">
        <v>128973.79264347443</v>
      </c>
      <c r="O983" s="106">
        <v>257226.9212779286</v>
      </c>
      <c r="P983" s="107">
        <f t="shared" si="135"/>
        <v>6</v>
      </c>
      <c r="Q983" s="108">
        <f t="shared" si="137"/>
        <v>343699</v>
      </c>
      <c r="R983" s="109">
        <f t="shared" si="138"/>
        <v>343699</v>
      </c>
      <c r="S983" s="110">
        <f t="shared" si="136"/>
        <v>114505.26229951407</v>
      </c>
      <c r="T983" s="111">
        <f t="shared" si="139"/>
        <v>33.315564578166963</v>
      </c>
      <c r="U983" s="112">
        <f t="shared" si="140"/>
        <v>66.68443542183303</v>
      </c>
      <c r="V983" s="113" t="str">
        <f t="shared" si="141"/>
        <v>BAJO</v>
      </c>
      <c r="X983" s="116">
        <f t="shared" si="142"/>
        <v>0.56969184249473537</v>
      </c>
      <c r="Y983" s="116">
        <f t="shared" si="143"/>
        <v>0.17476920212162386</v>
      </c>
    </row>
    <row r="984" spans="3:25" ht="104.45">
      <c r="C984" s="103">
        <v>975</v>
      </c>
      <c r="D984" s="104" t="s">
        <v>102</v>
      </c>
      <c r="E984" s="104" t="s">
        <v>170</v>
      </c>
      <c r="F984" s="104" t="s">
        <v>2704</v>
      </c>
      <c r="G984" s="93" t="s">
        <v>147</v>
      </c>
      <c r="H984" s="140">
        <v>1</v>
      </c>
      <c r="I984" s="105">
        <v>1792378</v>
      </c>
      <c r="J984" s="150">
        <v>1905239.6404634255</v>
      </c>
      <c r="K984" s="150">
        <v>2210077.9829375739</v>
      </c>
      <c r="L984" s="146">
        <v>773500</v>
      </c>
      <c r="M984" s="149"/>
      <c r="N984" s="138">
        <v>572350.88530910714</v>
      </c>
      <c r="O984" s="106">
        <v>1141707.5711004385</v>
      </c>
      <c r="P984" s="107">
        <f t="shared" si="135"/>
        <v>6</v>
      </c>
      <c r="Q984" s="108">
        <f t="shared" si="137"/>
        <v>1399209</v>
      </c>
      <c r="R984" s="109">
        <f t="shared" si="138"/>
        <v>1399209</v>
      </c>
      <c r="S984" s="110">
        <f t="shared" si="136"/>
        <v>606859.46472193126</v>
      </c>
      <c r="T984" s="111">
        <f t="shared" si="139"/>
        <v>43.37160958240915</v>
      </c>
      <c r="U984" s="112">
        <f t="shared" si="140"/>
        <v>56.62839041759085</v>
      </c>
      <c r="V984" s="113" t="str">
        <f t="shared" si="141"/>
        <v>BAJO</v>
      </c>
      <c r="X984" s="116">
        <f t="shared" si="142"/>
        <v>0.56990988355486749</v>
      </c>
      <c r="Y984" s="116">
        <f t="shared" si="143"/>
        <v>0.28099376147523353</v>
      </c>
    </row>
    <row r="985" spans="3:25" ht="34.9">
      <c r="C985" s="114">
        <v>976</v>
      </c>
      <c r="D985" s="104" t="s">
        <v>625</v>
      </c>
      <c r="E985" s="104" t="s">
        <v>686</v>
      </c>
      <c r="F985" s="104" t="s">
        <v>643</v>
      </c>
      <c r="G985" s="93" t="s">
        <v>147</v>
      </c>
      <c r="H985" s="140">
        <v>1</v>
      </c>
      <c r="I985" s="105">
        <v>556920</v>
      </c>
      <c r="J985" s="146">
        <v>1039732.1018218989</v>
      </c>
      <c r="K985" s="146">
        <v>1206089.2381134029</v>
      </c>
      <c r="L985" s="150">
        <v>380800</v>
      </c>
      <c r="M985" s="149"/>
      <c r="N985" s="105">
        <v>334837.41943274986</v>
      </c>
      <c r="O985" s="106">
        <v>704309.64877845068</v>
      </c>
      <c r="P985" s="107">
        <f t="shared" si="135"/>
        <v>6</v>
      </c>
      <c r="Q985" s="108">
        <f t="shared" si="137"/>
        <v>703781</v>
      </c>
      <c r="R985" s="109">
        <f t="shared" si="138"/>
        <v>703781</v>
      </c>
      <c r="S985" s="110">
        <f t="shared" si="136"/>
        <v>323311.31377365632</v>
      </c>
      <c r="T985" s="111">
        <f t="shared" si="139"/>
        <v>45.939193268027459</v>
      </c>
      <c r="U985" s="112">
        <f t="shared" si="140"/>
        <v>54.060806731972541</v>
      </c>
      <c r="V985" s="113" t="str">
        <f t="shared" si="141"/>
        <v>BAJO</v>
      </c>
      <c r="X985" s="116">
        <f t="shared" si="142"/>
        <v>-0.2092682515908765</v>
      </c>
      <c r="Y985" s="116">
        <f t="shared" si="143"/>
        <v>-0.20867428930306445</v>
      </c>
    </row>
    <row r="986" spans="3:25" ht="52.15">
      <c r="C986" s="103">
        <v>977</v>
      </c>
      <c r="D986" s="104" t="s">
        <v>875</v>
      </c>
      <c r="E986" s="104" t="s">
        <v>935</v>
      </c>
      <c r="F986" s="104" t="s">
        <v>1524</v>
      </c>
      <c r="G986" s="93" t="s">
        <v>18</v>
      </c>
      <c r="H986" s="140">
        <v>1</v>
      </c>
      <c r="I986" s="105">
        <v>1916733</v>
      </c>
      <c r="J986" s="150">
        <v>2011235.2096274421</v>
      </c>
      <c r="K986" s="150">
        <v>2333032.8431678326</v>
      </c>
      <c r="L986" s="150">
        <v>1487500</v>
      </c>
      <c r="M986" s="149"/>
      <c r="N986" s="138">
        <v>474300.63359184581</v>
      </c>
      <c r="O986" s="106">
        <v>1220883.8398413029</v>
      </c>
      <c r="P986" s="107">
        <f t="shared" si="135"/>
        <v>6</v>
      </c>
      <c r="Q986" s="108">
        <f t="shared" si="137"/>
        <v>1573948</v>
      </c>
      <c r="R986" s="109">
        <f t="shared" si="138"/>
        <v>1573948</v>
      </c>
      <c r="S986" s="110">
        <f t="shared" si="136"/>
        <v>609136.45808305661</v>
      </c>
      <c r="T986" s="111">
        <f t="shared" si="139"/>
        <v>38.70118060336533</v>
      </c>
      <c r="U986" s="112">
        <f t="shared" si="140"/>
        <v>61.29881939663467</v>
      </c>
      <c r="V986" s="113" t="str">
        <f t="shared" si="141"/>
        <v>BAJO</v>
      </c>
      <c r="X986" s="116">
        <f t="shared" si="142"/>
        <v>0.5699552549152811</v>
      </c>
      <c r="Y986" s="116">
        <f t="shared" si="143"/>
        <v>0.2177867375542267</v>
      </c>
    </row>
    <row r="987" spans="3:25" ht="52.15">
      <c r="C987" s="114">
        <v>978</v>
      </c>
      <c r="D987" s="104" t="s">
        <v>875</v>
      </c>
      <c r="E987" s="104" t="s">
        <v>935</v>
      </c>
      <c r="F987" s="104" t="s">
        <v>1525</v>
      </c>
      <c r="G987" s="93" t="s">
        <v>147</v>
      </c>
      <c r="H987" s="140">
        <v>1</v>
      </c>
      <c r="I987" s="105">
        <v>1860922</v>
      </c>
      <c r="J987" s="150">
        <v>1724576.2260245343</v>
      </c>
      <c r="K987" s="150">
        <v>2000508.4221884597</v>
      </c>
      <c r="L987" s="146">
        <v>416500</v>
      </c>
      <c r="M987" s="149"/>
      <c r="N987" s="138">
        <v>594237.60104143585</v>
      </c>
      <c r="O987" s="106">
        <v>1185364.4076007518</v>
      </c>
      <c r="P987" s="107">
        <f t="shared" si="135"/>
        <v>6</v>
      </c>
      <c r="Q987" s="108">
        <f t="shared" si="137"/>
        <v>1297018</v>
      </c>
      <c r="R987" s="109">
        <f t="shared" si="138"/>
        <v>1297018</v>
      </c>
      <c r="S987" s="110">
        <f t="shared" si="136"/>
        <v>616085.93747789308</v>
      </c>
      <c r="T987" s="111">
        <f t="shared" si="139"/>
        <v>47.500184074383938</v>
      </c>
      <c r="U987" s="112">
        <f t="shared" si="140"/>
        <v>52.499815925616062</v>
      </c>
      <c r="V987" s="113" t="str">
        <f t="shared" si="141"/>
        <v>BAJO</v>
      </c>
      <c r="X987" s="116">
        <f t="shared" si="142"/>
        <v>0.56991553657884575</v>
      </c>
      <c r="Y987" s="116">
        <f t="shared" si="143"/>
        <v>0.43476960227228922</v>
      </c>
    </row>
    <row r="988" spans="3:25">
      <c r="C988" s="103">
        <v>979</v>
      </c>
      <c r="D988" s="104" t="s">
        <v>296</v>
      </c>
      <c r="E988" s="104" t="s">
        <v>296</v>
      </c>
      <c r="F988" s="104" t="s">
        <v>1538</v>
      </c>
      <c r="G988" s="93" t="s">
        <v>147</v>
      </c>
      <c r="H988" s="140">
        <v>1</v>
      </c>
      <c r="I988" s="105">
        <v>54621</v>
      </c>
      <c r="J988" s="150">
        <v>57366.654398000901</v>
      </c>
      <c r="K988" s="150">
        <v>66545.319101681045</v>
      </c>
      <c r="L988" s="150">
        <v>89250</v>
      </c>
      <c r="M988" s="149">
        <v>70083.569741026804</v>
      </c>
      <c r="N988" s="105">
        <v>41845.947883890985</v>
      </c>
      <c r="O988" s="106">
        <v>34835.877009814161</v>
      </c>
      <c r="P988" s="107">
        <f t="shared" si="135"/>
        <v>7</v>
      </c>
      <c r="Q988" s="108">
        <f t="shared" si="137"/>
        <v>59221</v>
      </c>
      <c r="R988" s="109">
        <f t="shared" si="138"/>
        <v>59221</v>
      </c>
      <c r="S988" s="110">
        <f t="shared" si="136"/>
        <v>16879.857689439767</v>
      </c>
      <c r="T988" s="111">
        <f t="shared" si="139"/>
        <v>28.503162205028225</v>
      </c>
      <c r="U988" s="112">
        <f t="shared" si="140"/>
        <v>71.496837794971782</v>
      </c>
      <c r="V988" s="113" t="str">
        <f t="shared" si="141"/>
        <v>ALTO</v>
      </c>
      <c r="X988" s="116">
        <f t="shared" si="142"/>
        <v>0.56795248716178037</v>
      </c>
      <c r="Y988" s="116">
        <f t="shared" si="143"/>
        <v>-7.7675149018084796E-2</v>
      </c>
    </row>
    <row r="989" spans="3:25" ht="52.15">
      <c r="C989" s="114">
        <v>980</v>
      </c>
      <c r="D989" s="104" t="s">
        <v>1067</v>
      </c>
      <c r="E989" s="104" t="s">
        <v>1068</v>
      </c>
      <c r="F989" s="104" t="s">
        <v>1539</v>
      </c>
      <c r="G989" s="93" t="s">
        <v>18</v>
      </c>
      <c r="H989" s="140">
        <v>1</v>
      </c>
      <c r="I989" s="105">
        <v>546686</v>
      </c>
      <c r="J989" s="150">
        <v>588470.01043616526</v>
      </c>
      <c r="K989" s="150">
        <v>682625.21210595162</v>
      </c>
      <c r="L989" s="150">
        <v>773500</v>
      </c>
      <c r="M989" s="149">
        <v>783684.05043162196</v>
      </c>
      <c r="N989" s="105">
        <v>418319.80611566588</v>
      </c>
      <c r="O989" s="106">
        <v>348233.78346210066</v>
      </c>
      <c r="P989" s="107">
        <f t="shared" si="135"/>
        <v>7</v>
      </c>
      <c r="Q989" s="108">
        <f t="shared" si="137"/>
        <v>591646</v>
      </c>
      <c r="R989" s="109">
        <f t="shared" si="138"/>
        <v>591646</v>
      </c>
      <c r="S989" s="110">
        <f t="shared" si="136"/>
        <v>155632.20026699599</v>
      </c>
      <c r="T989" s="111">
        <f t="shared" si="139"/>
        <v>26.304952668824939</v>
      </c>
      <c r="U989" s="112">
        <f t="shared" si="140"/>
        <v>73.695047331175061</v>
      </c>
      <c r="V989" s="113" t="str">
        <f t="shared" si="141"/>
        <v>ALTO</v>
      </c>
      <c r="X989" s="116">
        <f t="shared" si="142"/>
        <v>0.56988214803546622</v>
      </c>
      <c r="Y989" s="116">
        <f t="shared" si="143"/>
        <v>-7.5991386741396036E-2</v>
      </c>
    </row>
    <row r="990" spans="3:25" ht="34.9">
      <c r="C990" s="103">
        <v>981</v>
      </c>
      <c r="D990" s="104" t="s">
        <v>1067</v>
      </c>
      <c r="E990" s="104" t="s">
        <v>1068</v>
      </c>
      <c r="F990" s="104" t="s">
        <v>1540</v>
      </c>
      <c r="G990" s="93" t="s">
        <v>18</v>
      </c>
      <c r="H990" s="140">
        <v>1</v>
      </c>
      <c r="I990" s="105">
        <v>52836</v>
      </c>
      <c r="J990" s="150">
        <v>58978.208287142203</v>
      </c>
      <c r="K990" s="150">
        <v>68414.721613084956</v>
      </c>
      <c r="L990" s="150">
        <v>53550</v>
      </c>
      <c r="M990" s="149"/>
      <c r="N990" s="105">
        <v>40463.187923775768</v>
      </c>
      <c r="O990" s="106">
        <v>33683.345374817291</v>
      </c>
      <c r="P990" s="107">
        <f t="shared" si="135"/>
        <v>6</v>
      </c>
      <c r="Q990" s="108">
        <f t="shared" si="137"/>
        <v>51321</v>
      </c>
      <c r="R990" s="109">
        <f t="shared" si="138"/>
        <v>51321</v>
      </c>
      <c r="S990" s="110">
        <f t="shared" si="136"/>
        <v>11453.316601536049</v>
      </c>
      <c r="T990" s="111">
        <f t="shared" si="139"/>
        <v>22.317017598129517</v>
      </c>
      <c r="U990" s="112">
        <f t="shared" si="140"/>
        <v>77.682982401870476</v>
      </c>
      <c r="V990" s="113" t="str">
        <f t="shared" si="141"/>
        <v>ALTO</v>
      </c>
      <c r="X990" s="116">
        <f t="shared" si="142"/>
        <v>0.56860903844491129</v>
      </c>
      <c r="Y990" s="116">
        <f t="shared" si="143"/>
        <v>2.9520079499620037E-2</v>
      </c>
    </row>
    <row r="991" spans="3:25" ht="52.15">
      <c r="C991" s="114">
        <v>982</v>
      </c>
      <c r="D991" s="104" t="s">
        <v>1067</v>
      </c>
      <c r="E991" s="104" t="s">
        <v>1068</v>
      </c>
      <c r="F991" s="104" t="s">
        <v>1541</v>
      </c>
      <c r="G991" s="93" t="s">
        <v>18</v>
      </c>
      <c r="H991" s="140">
        <v>1</v>
      </c>
      <c r="I991" s="105">
        <v>383537</v>
      </c>
      <c r="J991" s="150">
        <v>360692.27186278964</v>
      </c>
      <c r="K991" s="150">
        <v>418403.0353608359</v>
      </c>
      <c r="L991" s="146">
        <v>773500</v>
      </c>
      <c r="M991" s="149">
        <v>595648.97364834161</v>
      </c>
      <c r="N991" s="105">
        <v>293550.16244183469</v>
      </c>
      <c r="O991" s="106">
        <v>244368.78283566507</v>
      </c>
      <c r="P991" s="107">
        <f t="shared" si="135"/>
        <v>7</v>
      </c>
      <c r="Q991" s="108">
        <f t="shared" si="137"/>
        <v>438529</v>
      </c>
      <c r="R991" s="109">
        <f t="shared" si="138"/>
        <v>438529</v>
      </c>
      <c r="S991" s="110">
        <f t="shared" si="136"/>
        <v>171171.19291680635</v>
      </c>
      <c r="T991" s="111">
        <f t="shared" si="139"/>
        <v>39.033038388979143</v>
      </c>
      <c r="U991" s="112">
        <f t="shared" si="140"/>
        <v>60.966961611020857</v>
      </c>
      <c r="V991" s="113" t="str">
        <f t="shared" si="141"/>
        <v>BAJO</v>
      </c>
      <c r="X991" s="116">
        <f t="shared" si="142"/>
        <v>0.56950079936324682</v>
      </c>
      <c r="Y991" s="116">
        <f t="shared" si="143"/>
        <v>-0.12540105671460725</v>
      </c>
    </row>
    <row r="992" spans="3:25" ht="52.15">
      <c r="C992" s="103">
        <v>983</v>
      </c>
      <c r="D992" s="104" t="s">
        <v>1067</v>
      </c>
      <c r="E992" s="104" t="s">
        <v>1068</v>
      </c>
      <c r="F992" s="104" t="s">
        <v>1543</v>
      </c>
      <c r="G992" s="93" t="s">
        <v>18</v>
      </c>
      <c r="H992" s="140">
        <v>1</v>
      </c>
      <c r="I992" s="105">
        <v>122927</v>
      </c>
      <c r="J992" s="150">
        <v>125653.33541572012</v>
      </c>
      <c r="K992" s="150">
        <v>145757.86908223532</v>
      </c>
      <c r="L992" s="146">
        <v>892500</v>
      </c>
      <c r="M992" s="149"/>
      <c r="N992" s="105">
        <v>94111.48092178152</v>
      </c>
      <c r="O992" s="106">
        <v>78344.499269158492</v>
      </c>
      <c r="P992" s="107">
        <f t="shared" si="135"/>
        <v>6</v>
      </c>
      <c r="Q992" s="108">
        <f t="shared" si="137"/>
        <v>243216</v>
      </c>
      <c r="R992" s="109">
        <f t="shared" si="138"/>
        <v>243216</v>
      </c>
      <c r="S992" s="110">
        <f t="shared" si="136"/>
        <v>291196.6669124086</v>
      </c>
      <c r="T992" s="111">
        <f t="shared" si="139"/>
        <v>119.72759477682744</v>
      </c>
      <c r="U992" s="112">
        <f t="shared" si="140"/>
        <v>-19.727594776827445</v>
      </c>
      <c r="V992" s="113" t="str">
        <f t="shared" si="141"/>
        <v>BAJO</v>
      </c>
      <c r="X992" s="116">
        <f t="shared" si="142"/>
        <v>0.56905719159267243</v>
      </c>
      <c r="Y992" s="116">
        <f t="shared" si="143"/>
        <v>-0.49457683705019406</v>
      </c>
    </row>
    <row r="993" spans="3:25" ht="52.15">
      <c r="C993" s="114">
        <v>984</v>
      </c>
      <c r="D993" s="104" t="s">
        <v>1067</v>
      </c>
      <c r="E993" s="104" t="s">
        <v>1068</v>
      </c>
      <c r="F993" s="104" t="s">
        <v>1544</v>
      </c>
      <c r="G993" s="93" t="s">
        <v>18</v>
      </c>
      <c r="H993" s="140">
        <v>1</v>
      </c>
      <c r="I993" s="105">
        <v>895951</v>
      </c>
      <c r="J993" s="150">
        <v>952380.48054520669</v>
      </c>
      <c r="K993" s="150">
        <v>1104761.3574324395</v>
      </c>
      <c r="L993" s="146">
        <v>41650</v>
      </c>
      <c r="M993" s="149">
        <v>1249598.640163562</v>
      </c>
      <c r="N993" s="105">
        <v>685597.52931531146</v>
      </c>
      <c r="O993" s="106">
        <v>570731.01106702862</v>
      </c>
      <c r="P993" s="107">
        <f t="shared" si="135"/>
        <v>7</v>
      </c>
      <c r="Q993" s="108">
        <f t="shared" si="137"/>
        <v>785810</v>
      </c>
      <c r="R993" s="109">
        <f t="shared" si="138"/>
        <v>785810</v>
      </c>
      <c r="S993" s="110">
        <f t="shared" si="136"/>
        <v>371633.89288460888</v>
      </c>
      <c r="T993" s="111">
        <f t="shared" si="139"/>
        <v>47.29309793520175</v>
      </c>
      <c r="U993" s="112">
        <f t="shared" si="140"/>
        <v>52.70690206479825</v>
      </c>
      <c r="V993" s="113" t="str">
        <f t="shared" si="141"/>
        <v>BAJO</v>
      </c>
      <c r="X993" s="116">
        <f t="shared" si="142"/>
        <v>0.56983059028971605</v>
      </c>
      <c r="Y993" s="116">
        <f t="shared" si="143"/>
        <v>0.14016238021913693</v>
      </c>
    </row>
    <row r="994" spans="3:25" ht="34.9">
      <c r="C994" s="103">
        <v>985</v>
      </c>
      <c r="D994" s="104" t="s">
        <v>1067</v>
      </c>
      <c r="E994" s="104" t="s">
        <v>1068</v>
      </c>
      <c r="F994" s="104" t="s">
        <v>1545</v>
      </c>
      <c r="G994" s="93" t="s">
        <v>18</v>
      </c>
      <c r="H994" s="140">
        <v>1</v>
      </c>
      <c r="I994" s="105">
        <v>73185</v>
      </c>
      <c r="J994" s="150">
        <v>67854.64219900046</v>
      </c>
      <c r="K994" s="150">
        <v>78711.384950840526</v>
      </c>
      <c r="L994" s="150">
        <v>53550</v>
      </c>
      <c r="M994" s="149">
        <v>76220.484779645616</v>
      </c>
      <c r="N994" s="105">
        <v>56036.696565477519</v>
      </c>
      <c r="O994" s="106">
        <v>46647.667153894341</v>
      </c>
      <c r="P994" s="107">
        <f t="shared" si="135"/>
        <v>7</v>
      </c>
      <c r="Q994" s="108">
        <f t="shared" si="137"/>
        <v>64601</v>
      </c>
      <c r="R994" s="109">
        <f t="shared" si="138"/>
        <v>64601</v>
      </c>
      <c r="S994" s="110">
        <f t="shared" si="136"/>
        <v>11564.605409768192</v>
      </c>
      <c r="T994" s="111">
        <f t="shared" si="139"/>
        <v>17.90158884501508</v>
      </c>
      <c r="U994" s="112">
        <f t="shared" si="140"/>
        <v>82.098411154984916</v>
      </c>
      <c r="V994" s="113" t="str">
        <f t="shared" si="141"/>
        <v>ALTO</v>
      </c>
      <c r="X994" s="116">
        <f t="shared" si="142"/>
        <v>0.56888874546623946</v>
      </c>
      <c r="Y994" s="116">
        <f t="shared" si="143"/>
        <v>0.13287720004334297</v>
      </c>
    </row>
    <row r="995" spans="3:25" ht="69.599999999999994">
      <c r="C995" s="114">
        <v>986</v>
      </c>
      <c r="D995" s="104" t="s">
        <v>1067</v>
      </c>
      <c r="E995" s="104" t="s">
        <v>1068</v>
      </c>
      <c r="F995" s="104" t="s">
        <v>1546</v>
      </c>
      <c r="G995" s="93" t="s">
        <v>18</v>
      </c>
      <c r="H995" s="140">
        <v>1</v>
      </c>
      <c r="I995" s="105">
        <v>76874</v>
      </c>
      <c r="J995" s="150">
        <v>73287.039391185812</v>
      </c>
      <c r="K995" s="150">
        <v>85012.965693775535</v>
      </c>
      <c r="L995" s="150">
        <v>77350</v>
      </c>
      <c r="M995" s="149"/>
      <c r="N995" s="105">
        <v>58872.052847329942</v>
      </c>
      <c r="O995" s="106">
        <v>49008.034245145129</v>
      </c>
      <c r="P995" s="107">
        <f t="shared" si="135"/>
        <v>6</v>
      </c>
      <c r="Q995" s="108">
        <f t="shared" si="137"/>
        <v>70067</v>
      </c>
      <c r="R995" s="109">
        <f t="shared" si="138"/>
        <v>70067</v>
      </c>
      <c r="S995" s="110">
        <f t="shared" si="136"/>
        <v>12260.606033729882</v>
      </c>
      <c r="T995" s="111">
        <f t="shared" si="139"/>
        <v>17.498403005309036</v>
      </c>
      <c r="U995" s="112">
        <f t="shared" si="140"/>
        <v>82.501596994690971</v>
      </c>
      <c r="V995" s="113" t="str">
        <f t="shared" si="141"/>
        <v>ALTO</v>
      </c>
      <c r="X995" s="116">
        <f t="shared" si="142"/>
        <v>0.56859994864240759</v>
      </c>
      <c r="Y995" s="116">
        <f t="shared" si="143"/>
        <v>9.7149870837912281E-2</v>
      </c>
    </row>
    <row r="996" spans="3:25" ht="34.9">
      <c r="C996" s="103">
        <v>987</v>
      </c>
      <c r="D996" s="104" t="s">
        <v>1067</v>
      </c>
      <c r="E996" s="104" t="s">
        <v>1068</v>
      </c>
      <c r="F996" s="104" t="s">
        <v>1548</v>
      </c>
      <c r="G996" s="93" t="s">
        <v>18</v>
      </c>
      <c r="H996" s="140">
        <v>1</v>
      </c>
      <c r="I996" s="105">
        <v>61642</v>
      </c>
      <c r="J996" s="150">
        <v>60446.158364379822</v>
      </c>
      <c r="K996" s="150">
        <v>70117.543702680588</v>
      </c>
      <c r="L996" s="150">
        <v>41650</v>
      </c>
      <c r="M996" s="149"/>
      <c r="N996" s="105">
        <v>47223.347728783519</v>
      </c>
      <c r="O996" s="106">
        <v>39311.062225934438</v>
      </c>
      <c r="P996" s="107">
        <f t="shared" si="135"/>
        <v>6</v>
      </c>
      <c r="Q996" s="108">
        <f t="shared" si="137"/>
        <v>53398</v>
      </c>
      <c r="R996" s="109">
        <f t="shared" si="138"/>
        <v>53398</v>
      </c>
      <c r="S996" s="110">
        <f t="shared" si="136"/>
        <v>11341.420132510029</v>
      </c>
      <c r="T996" s="111">
        <f t="shared" si="139"/>
        <v>21.239409963875104</v>
      </c>
      <c r="U996" s="112">
        <f t="shared" si="140"/>
        <v>78.760590036124896</v>
      </c>
      <c r="V996" s="113" t="str">
        <f t="shared" si="141"/>
        <v>ALTO</v>
      </c>
      <c r="X996" s="116">
        <f t="shared" si="142"/>
        <v>0.56805734848175415</v>
      </c>
      <c r="Y996" s="116">
        <f t="shared" si="143"/>
        <v>0.15438780478669614</v>
      </c>
    </row>
    <row r="997" spans="3:25" ht="34.9">
      <c r="C997" s="114">
        <v>988</v>
      </c>
      <c r="D997" s="104" t="s">
        <v>1067</v>
      </c>
      <c r="E997" s="104" t="s">
        <v>1068</v>
      </c>
      <c r="F997" s="104" t="s">
        <v>1549</v>
      </c>
      <c r="G997" s="93" t="s">
        <v>18</v>
      </c>
      <c r="H997" s="140">
        <v>1</v>
      </c>
      <c r="I997" s="105">
        <v>95557</v>
      </c>
      <c r="J997" s="150">
        <v>101575.76295320307</v>
      </c>
      <c r="K997" s="150">
        <v>117827.88502571557</v>
      </c>
      <c r="L997" s="146">
        <v>226100</v>
      </c>
      <c r="M997" s="149"/>
      <c r="N997" s="105">
        <v>73202.474252160435</v>
      </c>
      <c r="O997" s="106">
        <v>60938.174566715395</v>
      </c>
      <c r="P997" s="107">
        <f t="shared" si="135"/>
        <v>6</v>
      </c>
      <c r="Q997" s="108">
        <f t="shared" si="137"/>
        <v>112534</v>
      </c>
      <c r="R997" s="109">
        <f t="shared" si="138"/>
        <v>112534</v>
      </c>
      <c r="S997" s="110">
        <f t="shared" si="136"/>
        <v>54071.960049265756</v>
      </c>
      <c r="T997" s="111">
        <f t="shared" si="139"/>
        <v>48.049442878832849</v>
      </c>
      <c r="U997" s="112">
        <f t="shared" si="140"/>
        <v>51.950557121167151</v>
      </c>
      <c r="V997" s="113" t="str">
        <f t="shared" si="141"/>
        <v>BAJO</v>
      </c>
      <c r="X997" s="116">
        <f t="shared" si="142"/>
        <v>0.56809751324900215</v>
      </c>
      <c r="Y997" s="116">
        <f t="shared" si="143"/>
        <v>-0.15086107309790819</v>
      </c>
    </row>
    <row r="998" spans="3:25" ht="52.15">
      <c r="C998" s="103">
        <v>989</v>
      </c>
      <c r="D998" s="104" t="s">
        <v>1067</v>
      </c>
      <c r="E998" s="104" t="s">
        <v>1068</v>
      </c>
      <c r="F998" s="104" t="s">
        <v>1550</v>
      </c>
      <c r="G998" s="93" t="s">
        <v>18</v>
      </c>
      <c r="H998" s="140">
        <v>1</v>
      </c>
      <c r="I998" s="105">
        <v>443394</v>
      </c>
      <c r="J998" s="150">
        <v>392756.42555656517</v>
      </c>
      <c r="K998" s="150">
        <v>455597.45364561555</v>
      </c>
      <c r="L998" s="150">
        <v>380800</v>
      </c>
      <c r="M998" s="149"/>
      <c r="N998" s="105">
        <v>339334.88112120546</v>
      </c>
      <c r="O998" s="106">
        <v>282481.96429317188</v>
      </c>
      <c r="P998" s="107">
        <f t="shared" si="135"/>
        <v>6</v>
      </c>
      <c r="Q998" s="108">
        <f t="shared" si="137"/>
        <v>382394</v>
      </c>
      <c r="R998" s="109">
        <f t="shared" si="138"/>
        <v>382394</v>
      </c>
      <c r="S998" s="110">
        <f t="shared" si="136"/>
        <v>59197.647648469378</v>
      </c>
      <c r="T998" s="111">
        <f t="shared" si="139"/>
        <v>15.480799292998682</v>
      </c>
      <c r="U998" s="112">
        <f t="shared" si="140"/>
        <v>84.519200707001318</v>
      </c>
      <c r="V998" s="113" t="str">
        <f t="shared" si="141"/>
        <v>ALTO</v>
      </c>
      <c r="X998" s="116">
        <f t="shared" si="142"/>
        <v>0.56963649381815651</v>
      </c>
      <c r="Y998" s="116">
        <f t="shared" si="143"/>
        <v>0.15952133140164332</v>
      </c>
    </row>
    <row r="999" spans="3:25" ht="69.599999999999994">
      <c r="C999" s="114">
        <v>990</v>
      </c>
      <c r="D999" s="104" t="s">
        <v>1067</v>
      </c>
      <c r="E999" s="104" t="s">
        <v>1068</v>
      </c>
      <c r="F999" s="104" t="s">
        <v>1551</v>
      </c>
      <c r="G999" s="93" t="s">
        <v>18</v>
      </c>
      <c r="H999" s="140">
        <v>1</v>
      </c>
      <c r="I999" s="105">
        <v>81396</v>
      </c>
      <c r="J999" s="150">
        <v>87557.821621990006</v>
      </c>
      <c r="K999" s="150">
        <v>101567.0730815084</v>
      </c>
      <c r="L999" s="150">
        <v>77350</v>
      </c>
      <c r="M999" s="149"/>
      <c r="N999" s="105">
        <v>62349.903656104587</v>
      </c>
      <c r="O999" s="106">
        <v>51903.742326164131</v>
      </c>
      <c r="P999" s="107">
        <f t="shared" si="135"/>
        <v>6</v>
      </c>
      <c r="Q999" s="108">
        <f t="shared" si="137"/>
        <v>77021</v>
      </c>
      <c r="R999" s="109">
        <f t="shared" si="138"/>
        <v>77021</v>
      </c>
      <c r="S999" s="110">
        <f t="shared" si="136"/>
        <v>16221.903301026759</v>
      </c>
      <c r="T999" s="111">
        <f t="shared" si="139"/>
        <v>21.061662794597265</v>
      </c>
      <c r="U999" s="112">
        <f t="shared" si="140"/>
        <v>78.938337205402732</v>
      </c>
      <c r="V999" s="113" t="str">
        <f t="shared" si="141"/>
        <v>ALTO</v>
      </c>
      <c r="X999" s="116">
        <f t="shared" si="142"/>
        <v>0.56821062127863431</v>
      </c>
      <c r="Y999" s="116">
        <f t="shared" si="143"/>
        <v>5.6802690175406706E-2</v>
      </c>
    </row>
    <row r="1000" spans="3:25" ht="34.9">
      <c r="C1000" s="103">
        <v>991</v>
      </c>
      <c r="D1000" s="104" t="s">
        <v>1067</v>
      </c>
      <c r="E1000" s="104" t="s">
        <v>1068</v>
      </c>
      <c r="F1000" s="104" t="s">
        <v>1552</v>
      </c>
      <c r="G1000" s="93" t="s">
        <v>18</v>
      </c>
      <c r="H1000" s="140">
        <v>1</v>
      </c>
      <c r="I1000" s="105">
        <v>42126</v>
      </c>
      <c r="J1000" s="150">
        <v>46527.635056792366</v>
      </c>
      <c r="K1000" s="150">
        <v>53972.056665879143</v>
      </c>
      <c r="L1000" s="150">
        <v>53550</v>
      </c>
      <c r="M1000" s="149"/>
      <c r="N1000" s="105">
        <v>32292.33361400399</v>
      </c>
      <c r="O1000" s="106">
        <v>26882.081436625602</v>
      </c>
      <c r="P1000" s="107">
        <f t="shared" si="135"/>
        <v>6</v>
      </c>
      <c r="Q1000" s="108">
        <f t="shared" si="137"/>
        <v>42558</v>
      </c>
      <c r="R1000" s="109">
        <f t="shared" si="138"/>
        <v>42558</v>
      </c>
      <c r="S1000" s="110">
        <f t="shared" si="136"/>
        <v>10150.268538897393</v>
      </c>
      <c r="T1000" s="111">
        <f t="shared" si="139"/>
        <v>23.850435967144588</v>
      </c>
      <c r="U1000" s="112">
        <f t="shared" si="140"/>
        <v>76.149564032855409</v>
      </c>
      <c r="V1000" s="113" t="str">
        <f t="shared" si="141"/>
        <v>ALTO</v>
      </c>
      <c r="X1000" s="116">
        <f t="shared" si="142"/>
        <v>0.56706615517521863</v>
      </c>
      <c r="Y1000" s="116">
        <f t="shared" si="143"/>
        <v>-1.0150852953616242E-2</v>
      </c>
    </row>
    <row r="1001" spans="3:25" ht="69.599999999999994">
      <c r="C1001" s="114">
        <v>992</v>
      </c>
      <c r="D1001" s="104" t="s">
        <v>1067</v>
      </c>
      <c r="E1001" s="104" t="s">
        <v>1068</v>
      </c>
      <c r="F1001" s="104" t="s">
        <v>1553</v>
      </c>
      <c r="G1001" s="93" t="s">
        <v>18</v>
      </c>
      <c r="H1001" s="140">
        <v>1</v>
      </c>
      <c r="I1001" s="105">
        <v>93772</v>
      </c>
      <c r="J1001" s="150">
        <v>95735.874602453434</v>
      </c>
      <c r="K1001" s="150">
        <v>111053.61453884597</v>
      </c>
      <c r="L1001" s="150">
        <v>77350</v>
      </c>
      <c r="M1001" s="149"/>
      <c r="N1001" s="105">
        <v>71763.845202747616</v>
      </c>
      <c r="O1001" s="106">
        <v>59740.293798287748</v>
      </c>
      <c r="P1001" s="107">
        <f t="shared" si="135"/>
        <v>6</v>
      </c>
      <c r="Q1001" s="108">
        <f t="shared" si="137"/>
        <v>84903</v>
      </c>
      <c r="R1001" s="109">
        <f t="shared" si="138"/>
        <v>84903</v>
      </c>
      <c r="S1001" s="110">
        <f t="shared" si="136"/>
        <v>17042.652151557977</v>
      </c>
      <c r="T1001" s="111">
        <f t="shared" si="139"/>
        <v>20.073085935194253</v>
      </c>
      <c r="U1001" s="112">
        <f t="shared" si="140"/>
        <v>79.926914064805743</v>
      </c>
      <c r="V1001" s="113" t="str">
        <f t="shared" si="141"/>
        <v>ALTO</v>
      </c>
      <c r="X1001" s="116">
        <f t="shared" si="142"/>
        <v>0.56966084426400421</v>
      </c>
      <c r="Y1001" s="116">
        <f t="shared" si="143"/>
        <v>0.10446038420314947</v>
      </c>
    </row>
    <row r="1002" spans="3:25" ht="69.599999999999994">
      <c r="C1002" s="103">
        <v>993</v>
      </c>
      <c r="D1002" s="104" t="s">
        <v>1067</v>
      </c>
      <c r="E1002" s="104" t="s">
        <v>1068</v>
      </c>
      <c r="F1002" s="104" t="s">
        <v>1554</v>
      </c>
      <c r="G1002" s="93" t="s">
        <v>18</v>
      </c>
      <c r="H1002" s="140">
        <v>1</v>
      </c>
      <c r="I1002" s="105">
        <v>85323</v>
      </c>
      <c r="J1002" s="150">
        <v>88337.209831894579</v>
      </c>
      <c r="K1002" s="150">
        <v>102471.1634049977</v>
      </c>
      <c r="L1002" s="150">
        <v>77350</v>
      </c>
      <c r="M1002" s="149">
        <v>114146.61971830986</v>
      </c>
      <c r="N1002" s="105">
        <v>65338.899933525376</v>
      </c>
      <c r="O1002" s="106">
        <v>54392.414282731261</v>
      </c>
      <c r="P1002" s="107">
        <f t="shared" si="135"/>
        <v>7</v>
      </c>
      <c r="Q1002" s="108">
        <f t="shared" si="137"/>
        <v>83908</v>
      </c>
      <c r="R1002" s="109">
        <f t="shared" si="138"/>
        <v>83908</v>
      </c>
      <c r="S1002" s="110">
        <f t="shared" si="136"/>
        <v>19047.211729781397</v>
      </c>
      <c r="T1002" s="111">
        <f t="shared" si="139"/>
        <v>22.700114088980069</v>
      </c>
      <c r="U1002" s="112">
        <f t="shared" si="140"/>
        <v>77.299885911019928</v>
      </c>
      <c r="V1002" s="113" t="str">
        <f t="shared" si="141"/>
        <v>ALTO</v>
      </c>
      <c r="X1002" s="116">
        <f t="shared" si="142"/>
        <v>0.56865623865290926</v>
      </c>
      <c r="Y1002" s="116">
        <f t="shared" si="143"/>
        <v>1.6863707870524859E-2</v>
      </c>
    </row>
    <row r="1003" spans="3:25" ht="52.15">
      <c r="C1003" s="114">
        <v>994</v>
      </c>
      <c r="D1003" s="104" t="s">
        <v>1067</v>
      </c>
      <c r="E1003" s="104" t="s">
        <v>1068</v>
      </c>
      <c r="F1003" s="104" t="s">
        <v>1556</v>
      </c>
      <c r="G1003" s="93" t="s">
        <v>18</v>
      </c>
      <c r="H1003" s="140">
        <v>1</v>
      </c>
      <c r="I1003" s="105">
        <v>408408</v>
      </c>
      <c r="J1003" s="150">
        <v>445294.55520218081</v>
      </c>
      <c r="K1003" s="150">
        <v>516541.68403452972</v>
      </c>
      <c r="L1003" s="150">
        <v>416500</v>
      </c>
      <c r="M1003" s="149">
        <v>623633.30622444337</v>
      </c>
      <c r="N1003" s="105">
        <v>312559.62007533794</v>
      </c>
      <c r="O1003" s="106">
        <v>260193.41825015662</v>
      </c>
      <c r="P1003" s="107">
        <f t="shared" si="135"/>
        <v>7</v>
      </c>
      <c r="Q1003" s="108">
        <f t="shared" si="137"/>
        <v>426162</v>
      </c>
      <c r="R1003" s="109">
        <f t="shared" si="138"/>
        <v>426162</v>
      </c>
      <c r="S1003" s="110">
        <f t="shared" si="136"/>
        <v>112369.98096064369</v>
      </c>
      <c r="T1003" s="111">
        <f t="shared" si="139"/>
        <v>26.367902572412294</v>
      </c>
      <c r="U1003" s="112">
        <f t="shared" si="140"/>
        <v>73.632097427587709</v>
      </c>
      <c r="V1003" s="113" t="str">
        <f t="shared" si="141"/>
        <v>ALTO</v>
      </c>
      <c r="X1003" s="116">
        <f t="shared" si="142"/>
        <v>0.56963232485514326</v>
      </c>
      <c r="Y1003" s="116">
        <f t="shared" si="143"/>
        <v>-4.1660213721542515E-2</v>
      </c>
    </row>
    <row r="1004" spans="3:25" ht="52.15">
      <c r="C1004" s="103">
        <v>995</v>
      </c>
      <c r="D1004" s="104" t="s">
        <v>1067</v>
      </c>
      <c r="E1004" s="104" t="s">
        <v>1068</v>
      </c>
      <c r="F1004" s="104" t="s">
        <v>1557</v>
      </c>
      <c r="G1004" s="93" t="s">
        <v>18</v>
      </c>
      <c r="H1004" s="140">
        <v>1</v>
      </c>
      <c r="I1004" s="105">
        <v>819910</v>
      </c>
      <c r="J1004" s="150">
        <v>770927.85883234884</v>
      </c>
      <c r="K1004" s="150">
        <v>894276.31624552468</v>
      </c>
      <c r="L1004" s="146">
        <v>41650</v>
      </c>
      <c r="M1004" s="149">
        <v>1040329.8373466606</v>
      </c>
      <c r="N1004" s="105">
        <v>627354.00372257933</v>
      </c>
      <c r="O1004" s="106">
        <v>522245.04489455005</v>
      </c>
      <c r="P1004" s="107">
        <f t="shared" si="135"/>
        <v>7</v>
      </c>
      <c r="Q1004" s="108">
        <f t="shared" si="137"/>
        <v>673813</v>
      </c>
      <c r="R1004" s="109">
        <f t="shared" si="138"/>
        <v>673813</v>
      </c>
      <c r="S1004" s="110">
        <f t="shared" si="136"/>
        <v>302011.2668196208</v>
      </c>
      <c r="T1004" s="111">
        <f t="shared" si="139"/>
        <v>44.821228860176461</v>
      </c>
      <c r="U1004" s="112">
        <f t="shared" si="140"/>
        <v>55.178771139823539</v>
      </c>
      <c r="V1004" s="113" t="str">
        <f t="shared" si="141"/>
        <v>BAJO</v>
      </c>
      <c r="X1004" s="116">
        <f t="shared" si="142"/>
        <v>0.56997181307015266</v>
      </c>
      <c r="Y1004" s="116">
        <f t="shared" si="143"/>
        <v>0.21682128424355127</v>
      </c>
    </row>
    <row r="1005" spans="3:25" ht="34.9">
      <c r="C1005" s="114">
        <v>996</v>
      </c>
      <c r="D1005" s="104" t="s">
        <v>1067</v>
      </c>
      <c r="E1005" s="104" t="s">
        <v>1125</v>
      </c>
      <c r="F1005" s="104" t="s">
        <v>1508</v>
      </c>
      <c r="G1005" s="93" t="s">
        <v>147</v>
      </c>
      <c r="H1005" s="140">
        <v>1</v>
      </c>
      <c r="I1005" s="138">
        <v>153986</v>
      </c>
      <c r="J1005" s="150">
        <v>65634.306338028167</v>
      </c>
      <c r="K1005" s="150">
        <v>76135.795352112662</v>
      </c>
      <c r="L1005" s="146">
        <v>142800</v>
      </c>
      <c r="M1005" s="148">
        <v>125806.75829168559</v>
      </c>
      <c r="N1005" s="105">
        <v>49178.765854198988</v>
      </c>
      <c r="O1005" s="106">
        <v>40939.206723741911</v>
      </c>
      <c r="P1005" s="107">
        <f t="shared" si="135"/>
        <v>7</v>
      </c>
      <c r="Q1005" s="108">
        <f t="shared" si="137"/>
        <v>93497</v>
      </c>
      <c r="R1005" s="109">
        <f t="shared" si="138"/>
        <v>93497</v>
      </c>
      <c r="S1005" s="110">
        <f t="shared" si="136"/>
        <v>42991.351368096657</v>
      </c>
      <c r="T1005" s="111">
        <f t="shared" si="139"/>
        <v>45.98153028235842</v>
      </c>
      <c r="U1005" s="112">
        <f t="shared" si="140"/>
        <v>54.01846971764158</v>
      </c>
      <c r="V1005" s="113" t="str">
        <f t="shared" si="141"/>
        <v>BAJO</v>
      </c>
      <c r="X1005" s="116">
        <f t="shared" si="142"/>
        <v>2.7613332627351266</v>
      </c>
      <c r="Y1005" s="116">
        <f t="shared" si="143"/>
        <v>0.64696193460752749</v>
      </c>
    </row>
    <row r="1006" spans="3:25" ht="34.9">
      <c r="C1006" s="103">
        <v>997</v>
      </c>
      <c r="D1006" s="104" t="s">
        <v>1067</v>
      </c>
      <c r="E1006" s="104" t="s">
        <v>1125</v>
      </c>
      <c r="F1006" s="104" t="s">
        <v>1559</v>
      </c>
      <c r="G1006" s="93" t="s">
        <v>147</v>
      </c>
      <c r="H1006" s="140">
        <v>1</v>
      </c>
      <c r="I1006" s="105">
        <v>1324827</v>
      </c>
      <c r="J1006" s="150">
        <v>1317911.0962244433</v>
      </c>
      <c r="K1006" s="150">
        <v>1528776.8716203542</v>
      </c>
      <c r="L1006" s="146">
        <v>178500</v>
      </c>
      <c r="M1006" s="149"/>
      <c r="N1006" s="105">
        <v>1013716.6907600266</v>
      </c>
      <c r="O1006" s="106">
        <v>843875.47817916062</v>
      </c>
      <c r="P1006" s="107">
        <f t="shared" si="135"/>
        <v>6</v>
      </c>
      <c r="Q1006" s="108">
        <f t="shared" si="137"/>
        <v>1034601</v>
      </c>
      <c r="R1006" s="109">
        <f t="shared" si="138"/>
        <v>1034601</v>
      </c>
      <c r="S1006" s="110">
        <f t="shared" si="136"/>
        <v>443175.44212901464</v>
      </c>
      <c r="T1006" s="111">
        <f t="shared" si="139"/>
        <v>42.835396653300613</v>
      </c>
      <c r="U1006" s="112">
        <f t="shared" si="140"/>
        <v>57.164603346699387</v>
      </c>
      <c r="V1006" s="113" t="str">
        <f t="shared" si="141"/>
        <v>BAJO</v>
      </c>
      <c r="X1006" s="116">
        <f t="shared" si="142"/>
        <v>0.56993186110656247</v>
      </c>
      <c r="Y1006" s="116">
        <f t="shared" si="143"/>
        <v>0.28051973659410728</v>
      </c>
    </row>
    <row r="1007" spans="3:25" ht="52.15">
      <c r="C1007" s="114">
        <v>998</v>
      </c>
      <c r="D1007" s="104" t="s">
        <v>1067</v>
      </c>
      <c r="E1007" s="104" t="s">
        <v>1125</v>
      </c>
      <c r="F1007" s="104" t="s">
        <v>1565</v>
      </c>
      <c r="G1007" s="93" t="s">
        <v>147</v>
      </c>
      <c r="H1007" s="140">
        <v>1</v>
      </c>
      <c r="I1007" s="105">
        <v>261086</v>
      </c>
      <c r="J1007" s="150">
        <v>277538.30047251249</v>
      </c>
      <c r="K1007" s="150">
        <v>321944.42854811443</v>
      </c>
      <c r="L1007" s="146">
        <v>535500</v>
      </c>
      <c r="M1007" s="149"/>
      <c r="N1007" s="105"/>
      <c r="O1007" s="106"/>
      <c r="P1007" s="107">
        <f t="shared" si="135"/>
        <v>4</v>
      </c>
      <c r="Q1007" s="108">
        <f t="shared" si="137"/>
        <v>349017</v>
      </c>
      <c r="R1007" s="109">
        <f t="shared" si="138"/>
        <v>349017</v>
      </c>
      <c r="S1007" s="110">
        <f t="shared" si="136"/>
        <v>109943.05191896552</v>
      </c>
      <c r="T1007" s="111">
        <f t="shared" si="139"/>
        <v>31.500772718510994</v>
      </c>
      <c r="U1007" s="112">
        <f t="shared" si="140"/>
        <v>68.499227281488999</v>
      </c>
      <c r="V1007" s="113" t="str">
        <f t="shared" si="141"/>
        <v>BAJO</v>
      </c>
      <c r="X1007" s="116" t="e">
        <f t="shared" si="142"/>
        <v>#DIV/0!</v>
      </c>
      <c r="Y1007" s="116">
        <f t="shared" si="143"/>
        <v>-0.25193901729715173</v>
      </c>
    </row>
    <row r="1008" spans="3:25" ht="34.9">
      <c r="C1008" s="103">
        <v>999</v>
      </c>
      <c r="D1008" s="104" t="s">
        <v>987</v>
      </c>
      <c r="E1008" s="104" t="s">
        <v>1021</v>
      </c>
      <c r="F1008" s="104" t="s">
        <v>174</v>
      </c>
      <c r="G1008" s="93" t="s">
        <v>147</v>
      </c>
      <c r="H1008" s="140">
        <v>1</v>
      </c>
      <c r="I1008" s="105">
        <v>329987</v>
      </c>
      <c r="J1008" s="146">
        <v>1013543.4305860972</v>
      </c>
      <c r="K1008" s="146">
        <v>1175710.3794798728</v>
      </c>
      <c r="L1008" s="150">
        <v>535500</v>
      </c>
      <c r="M1008" s="149"/>
      <c r="N1008" s="105">
        <v>702749.33972966985</v>
      </c>
      <c r="O1008" s="106">
        <v>648950.52370014624</v>
      </c>
      <c r="P1008" s="107">
        <f t="shared" si="135"/>
        <v>6</v>
      </c>
      <c r="Q1008" s="108">
        <f t="shared" si="137"/>
        <v>734407</v>
      </c>
      <c r="R1008" s="109">
        <f t="shared" si="138"/>
        <v>734407</v>
      </c>
      <c r="S1008" s="110">
        <f t="shared" si="136"/>
        <v>284045.2920060429</v>
      </c>
      <c r="T1008" s="111">
        <f t="shared" si="139"/>
        <v>38.676822525662594</v>
      </c>
      <c r="U1008" s="112">
        <f t="shared" si="140"/>
        <v>61.323177474337406</v>
      </c>
      <c r="V1008" s="113" t="str">
        <f t="shared" si="141"/>
        <v>BAJO</v>
      </c>
      <c r="X1008" s="116">
        <f t="shared" si="142"/>
        <v>-0.49150668972651351</v>
      </c>
      <c r="Y1008" s="116">
        <f t="shared" si="143"/>
        <v>-0.55067557907263953</v>
      </c>
    </row>
    <row r="1009" spans="3:25" ht="69.599999999999994">
      <c r="C1009" s="114">
        <v>1000</v>
      </c>
      <c r="D1009" s="104" t="s">
        <v>987</v>
      </c>
      <c r="E1009" s="104" t="s">
        <v>1048</v>
      </c>
      <c r="F1009" s="104" t="s">
        <v>1567</v>
      </c>
      <c r="G1009" s="93" t="s">
        <v>157</v>
      </c>
      <c r="H1009" s="140">
        <v>1</v>
      </c>
      <c r="I1009" s="105">
        <v>1994083</v>
      </c>
      <c r="J1009" s="150">
        <v>2038253.5917764653</v>
      </c>
      <c r="K1009" s="150">
        <v>2364374.1664606994</v>
      </c>
      <c r="L1009" s="146">
        <v>416500</v>
      </c>
      <c r="M1009" s="149"/>
      <c r="N1009" s="105">
        <v>1525826.7305340129</v>
      </c>
      <c r="O1009" s="106">
        <v>1270184.9843391106</v>
      </c>
      <c r="P1009" s="107">
        <f t="shared" si="135"/>
        <v>6</v>
      </c>
      <c r="Q1009" s="108">
        <f t="shared" si="137"/>
        <v>1601537</v>
      </c>
      <c r="R1009" s="109">
        <f t="shared" si="138"/>
        <v>1601537</v>
      </c>
      <c r="S1009" s="110">
        <f t="shared" si="136"/>
        <v>638562.60209117969</v>
      </c>
      <c r="T1009" s="111">
        <f t="shared" si="139"/>
        <v>39.871860724490269</v>
      </c>
      <c r="U1009" s="112">
        <f t="shared" si="140"/>
        <v>60.128139275509731</v>
      </c>
      <c r="V1009" s="113" t="str">
        <f t="shared" si="141"/>
        <v>BAJO</v>
      </c>
      <c r="X1009" s="116">
        <f t="shared" si="142"/>
        <v>0.56991542537998163</v>
      </c>
      <c r="Y1009" s="116">
        <f t="shared" si="143"/>
        <v>0.24510579524544235</v>
      </c>
    </row>
    <row r="1010" spans="3:25" ht="34.9">
      <c r="C1010" s="103">
        <v>1001</v>
      </c>
      <c r="D1010" s="104" t="s">
        <v>102</v>
      </c>
      <c r="E1010" s="104" t="s">
        <v>103</v>
      </c>
      <c r="F1010" s="104" t="s">
        <v>1576</v>
      </c>
      <c r="G1010" s="93" t="s">
        <v>147</v>
      </c>
      <c r="H1010" s="140">
        <v>1</v>
      </c>
      <c r="I1010" s="105">
        <v>121975</v>
      </c>
      <c r="J1010" s="150">
        <v>114669.48487960016</v>
      </c>
      <c r="K1010" s="150">
        <v>133016.60246033617</v>
      </c>
      <c r="L1010" s="146">
        <v>214200</v>
      </c>
      <c r="M1010" s="149"/>
      <c r="N1010" s="105">
        <v>93371.215488588525</v>
      </c>
      <c r="O1010" s="106">
        <v>77728.414700354988</v>
      </c>
      <c r="P1010" s="107">
        <f t="shared" si="135"/>
        <v>6</v>
      </c>
      <c r="Q1010" s="108">
        <f t="shared" si="137"/>
        <v>125827</v>
      </c>
      <c r="R1010" s="109">
        <f t="shared" si="138"/>
        <v>125827</v>
      </c>
      <c r="S1010" s="110">
        <f t="shared" si="136"/>
        <v>43527.11303697939</v>
      </c>
      <c r="T1010" s="111">
        <f t="shared" si="139"/>
        <v>34.592824303988323</v>
      </c>
      <c r="U1010" s="112">
        <f t="shared" si="140"/>
        <v>65.407175696011677</v>
      </c>
      <c r="V1010" s="113" t="str">
        <f t="shared" si="141"/>
        <v>BAJO</v>
      </c>
      <c r="X1010" s="116">
        <f t="shared" si="142"/>
        <v>0.5692459504058679</v>
      </c>
      <c r="Y1010" s="116">
        <f t="shared" si="143"/>
        <v>-3.0613461339776042E-2</v>
      </c>
    </row>
    <row r="1011" spans="3:25" ht="34.9">
      <c r="C1011" s="114">
        <v>1002</v>
      </c>
      <c r="D1011" s="104" t="s">
        <v>102</v>
      </c>
      <c r="E1011" s="104" t="s">
        <v>103</v>
      </c>
      <c r="F1011" s="104" t="s">
        <v>1577</v>
      </c>
      <c r="G1011" s="93" t="s">
        <v>18</v>
      </c>
      <c r="H1011" s="140">
        <v>1</v>
      </c>
      <c r="I1011" s="105">
        <v>177310</v>
      </c>
      <c r="J1011" s="150">
        <v>164253.30362562471</v>
      </c>
      <c r="K1011" s="150">
        <v>190533.83220572464</v>
      </c>
      <c r="L1011" s="150">
        <v>178500</v>
      </c>
      <c r="M1011" s="149"/>
      <c r="N1011" s="105">
        <v>135692.05063150899</v>
      </c>
      <c r="O1011" s="106">
        <v>112958.05491751932</v>
      </c>
      <c r="P1011" s="107">
        <f t="shared" si="135"/>
        <v>6</v>
      </c>
      <c r="Q1011" s="108">
        <f t="shared" si="137"/>
        <v>159875</v>
      </c>
      <c r="R1011" s="109">
        <f t="shared" si="138"/>
        <v>159875</v>
      </c>
      <c r="S1011" s="110">
        <f t="shared" si="136"/>
        <v>27067.871975277492</v>
      </c>
      <c r="T1011" s="111">
        <f t="shared" si="139"/>
        <v>16.930647052558243</v>
      </c>
      <c r="U1011" s="112">
        <f t="shared" si="140"/>
        <v>83.069352947441757</v>
      </c>
      <c r="V1011" s="113" t="str">
        <f t="shared" si="141"/>
        <v>ALTO</v>
      </c>
      <c r="X1011" s="116">
        <f t="shared" si="142"/>
        <v>0.569697708848384</v>
      </c>
      <c r="Y1011" s="116">
        <f t="shared" si="143"/>
        <v>0.1090539483971853</v>
      </c>
    </row>
    <row r="1012" spans="3:25" ht="34.9">
      <c r="C1012" s="103">
        <v>1003</v>
      </c>
      <c r="D1012" s="104" t="s">
        <v>102</v>
      </c>
      <c r="E1012" s="104" t="s">
        <v>103</v>
      </c>
      <c r="F1012" s="104" t="s">
        <v>1578</v>
      </c>
      <c r="G1012" s="93" t="s">
        <v>18</v>
      </c>
      <c r="H1012" s="140">
        <v>1</v>
      </c>
      <c r="I1012" s="105">
        <v>151130</v>
      </c>
      <c r="J1012" s="150">
        <v>133950.44454793274</v>
      </c>
      <c r="K1012" s="150">
        <v>155382.51567560196</v>
      </c>
      <c r="L1012" s="150">
        <v>190400</v>
      </c>
      <c r="M1012" s="149"/>
      <c r="N1012" s="105">
        <v>115718.85120762243</v>
      </c>
      <c r="O1012" s="106">
        <v>96330.408018375441</v>
      </c>
      <c r="P1012" s="107">
        <f t="shared" si="135"/>
        <v>6</v>
      </c>
      <c r="Q1012" s="108">
        <f t="shared" si="137"/>
        <v>140485</v>
      </c>
      <c r="R1012" s="109">
        <f t="shared" si="138"/>
        <v>140485</v>
      </c>
      <c r="S1012" s="110">
        <f t="shared" si="136"/>
        <v>30090.003202918593</v>
      </c>
      <c r="T1012" s="111">
        <f t="shared" si="139"/>
        <v>21.418659075999997</v>
      </c>
      <c r="U1012" s="112">
        <f t="shared" si="140"/>
        <v>78.581340924000003</v>
      </c>
      <c r="V1012" s="113" t="str">
        <f t="shared" si="141"/>
        <v>ALTO</v>
      </c>
      <c r="X1012" s="116">
        <f t="shared" si="142"/>
        <v>0.56887117068134185</v>
      </c>
      <c r="Y1012" s="116">
        <f t="shared" si="143"/>
        <v>7.5773214222158949E-2</v>
      </c>
    </row>
    <row r="1013" spans="3:25">
      <c r="C1013" s="114">
        <v>1004</v>
      </c>
      <c r="D1013" s="104" t="s">
        <v>57</v>
      </c>
      <c r="E1013" s="104" t="s">
        <v>58</v>
      </c>
      <c r="F1013" s="104" t="s">
        <v>1582</v>
      </c>
      <c r="G1013" s="93" t="s">
        <v>147</v>
      </c>
      <c r="H1013" s="140">
        <v>1</v>
      </c>
      <c r="I1013" s="105">
        <v>380562</v>
      </c>
      <c r="J1013" s="150">
        <v>326698.67208087235</v>
      </c>
      <c r="K1013" s="150">
        <v>378970.45961381186</v>
      </c>
      <c r="L1013" s="150">
        <v>178500</v>
      </c>
      <c r="M1013" s="149"/>
      <c r="N1013" s="105">
        <v>291203.66069133615</v>
      </c>
      <c r="O1013" s="106">
        <v>242415.45186886616</v>
      </c>
      <c r="P1013" s="107">
        <f t="shared" si="135"/>
        <v>6</v>
      </c>
      <c r="Q1013" s="108">
        <f t="shared" si="137"/>
        <v>299725</v>
      </c>
      <c r="R1013" s="109">
        <f t="shared" si="138"/>
        <v>299725</v>
      </c>
      <c r="S1013" s="110">
        <f t="shared" si="136"/>
        <v>72565.534265619615</v>
      </c>
      <c r="T1013" s="111">
        <f t="shared" si="139"/>
        <v>24.210704567726953</v>
      </c>
      <c r="U1013" s="112">
        <f t="shared" si="140"/>
        <v>75.78929543227305</v>
      </c>
      <c r="V1013" s="113" t="str">
        <f t="shared" si="141"/>
        <v>ALTO</v>
      </c>
      <c r="X1013" s="116">
        <f t="shared" si="142"/>
        <v>0.56987517530798226</v>
      </c>
      <c r="Y1013" s="116">
        <f t="shared" si="143"/>
        <v>0.26970389523730087</v>
      </c>
    </row>
    <row r="1014" spans="3:25">
      <c r="C1014" s="103">
        <v>1005</v>
      </c>
      <c r="D1014" s="104" t="s">
        <v>57</v>
      </c>
      <c r="E1014" s="104" t="s">
        <v>58</v>
      </c>
      <c r="F1014" s="104" t="s">
        <v>175</v>
      </c>
      <c r="G1014" s="93" t="s">
        <v>147</v>
      </c>
      <c r="H1014" s="140">
        <v>1</v>
      </c>
      <c r="I1014" s="105">
        <v>329630</v>
      </c>
      <c r="J1014" s="150">
        <v>344096.82621535665</v>
      </c>
      <c r="K1014" s="150">
        <v>399152.31840981368</v>
      </c>
      <c r="L1014" s="150">
        <v>535500</v>
      </c>
      <c r="M1014" s="149"/>
      <c r="N1014" s="105">
        <v>276091.07203633949</v>
      </c>
      <c r="O1014" s="106">
        <v>229833.83253288787</v>
      </c>
      <c r="P1014" s="107">
        <f t="shared" si="135"/>
        <v>6</v>
      </c>
      <c r="Q1014" s="108">
        <f t="shared" si="137"/>
        <v>352384</v>
      </c>
      <c r="R1014" s="109">
        <f t="shared" si="138"/>
        <v>352384</v>
      </c>
      <c r="S1014" s="110">
        <f t="shared" si="136"/>
        <v>97591.257490706077</v>
      </c>
      <c r="T1014" s="111">
        <f t="shared" si="139"/>
        <v>27.694576794265934</v>
      </c>
      <c r="U1014" s="112">
        <f t="shared" si="140"/>
        <v>72.305423205734058</v>
      </c>
      <c r="V1014" s="113" t="str">
        <f t="shared" si="141"/>
        <v>ALTO</v>
      </c>
      <c r="X1014" s="116">
        <f t="shared" si="142"/>
        <v>0.43421008285554252</v>
      </c>
      <c r="Y1014" s="116">
        <f t="shared" si="143"/>
        <v>-6.4571603705049038E-2</v>
      </c>
    </row>
    <row r="1015" spans="3:25" ht="34.9">
      <c r="C1015" s="114">
        <v>1006</v>
      </c>
      <c r="D1015" s="104" t="s">
        <v>1375</v>
      </c>
      <c r="E1015" s="104" t="s">
        <v>1442</v>
      </c>
      <c r="F1015" s="104" t="s">
        <v>1584</v>
      </c>
      <c r="G1015" s="93" t="s">
        <v>147</v>
      </c>
      <c r="H1015" s="140">
        <v>1</v>
      </c>
      <c r="I1015" s="105">
        <v>970088</v>
      </c>
      <c r="J1015" s="150">
        <v>991418.62448886863</v>
      </c>
      <c r="K1015" s="150">
        <v>1150045.6044070874</v>
      </c>
      <c r="L1015" s="146">
        <v>273700</v>
      </c>
      <c r="M1015" s="149">
        <v>1110904.3602907769</v>
      </c>
      <c r="N1015" s="105">
        <v>742290.68768003548</v>
      </c>
      <c r="O1015" s="106">
        <v>617925.07997494261</v>
      </c>
      <c r="P1015" s="107">
        <f t="shared" si="135"/>
        <v>7</v>
      </c>
      <c r="Q1015" s="108">
        <f t="shared" si="137"/>
        <v>836625</v>
      </c>
      <c r="R1015" s="109">
        <f t="shared" si="138"/>
        <v>836625</v>
      </c>
      <c r="S1015" s="110">
        <f t="shared" si="136"/>
        <v>290036.51356920798</v>
      </c>
      <c r="T1015" s="111">
        <f t="shared" si="139"/>
        <v>34.667445219687195</v>
      </c>
      <c r="U1015" s="112">
        <f t="shared" si="140"/>
        <v>65.332554780312805</v>
      </c>
      <c r="V1015" s="113" t="str">
        <f t="shared" si="141"/>
        <v>BAJO</v>
      </c>
      <c r="X1015" s="116">
        <f t="shared" si="142"/>
        <v>0.5699120029880288</v>
      </c>
      <c r="Y1015" s="116">
        <f t="shared" si="143"/>
        <v>0.15952547437621395</v>
      </c>
    </row>
    <row r="1016" spans="3:25" ht="34.9">
      <c r="C1016" s="103">
        <v>1007</v>
      </c>
      <c r="D1016" s="104" t="s">
        <v>1375</v>
      </c>
      <c r="E1016" s="104" t="s">
        <v>1442</v>
      </c>
      <c r="F1016" s="104" t="s">
        <v>1585</v>
      </c>
      <c r="G1016" s="93" t="s">
        <v>147</v>
      </c>
      <c r="H1016" s="140">
        <v>1</v>
      </c>
      <c r="I1016" s="105">
        <v>650692</v>
      </c>
      <c r="J1016" s="150">
        <v>691691.694002726</v>
      </c>
      <c r="K1016" s="150">
        <v>802362.36504316214</v>
      </c>
      <c r="L1016" s="146">
        <v>285600</v>
      </c>
      <c r="M1016" s="149">
        <v>989516.1808268968</v>
      </c>
      <c r="N1016" s="105">
        <v>497919.29109239974</v>
      </c>
      <c r="O1016" s="106">
        <v>414496.60993944458</v>
      </c>
      <c r="P1016" s="107">
        <f t="shared" si="135"/>
        <v>7</v>
      </c>
      <c r="Q1016" s="108">
        <f t="shared" si="137"/>
        <v>618897</v>
      </c>
      <c r="R1016" s="109">
        <f t="shared" si="138"/>
        <v>618897</v>
      </c>
      <c r="S1016" s="110">
        <f t="shared" si="136"/>
        <v>221949.19707816807</v>
      </c>
      <c r="T1016" s="111">
        <f t="shared" si="139"/>
        <v>35.862057350119336</v>
      </c>
      <c r="U1016" s="112">
        <f t="shared" si="140"/>
        <v>64.137942649880671</v>
      </c>
      <c r="V1016" s="113" t="str">
        <f t="shared" si="141"/>
        <v>BAJO</v>
      </c>
      <c r="X1016" s="116">
        <f t="shared" si="142"/>
        <v>0.56983672338131341</v>
      </c>
      <c r="Y1016" s="116">
        <f t="shared" si="143"/>
        <v>5.1373653451220476E-2</v>
      </c>
    </row>
    <row r="1017" spans="3:25" ht="34.9">
      <c r="C1017" s="114">
        <v>1008</v>
      </c>
      <c r="D1017" s="104" t="s">
        <v>1294</v>
      </c>
      <c r="E1017" s="104" t="s">
        <v>1295</v>
      </c>
      <c r="F1017" s="104" t="s">
        <v>1589</v>
      </c>
      <c r="G1017" s="93" t="s">
        <v>147</v>
      </c>
      <c r="H1017" s="140">
        <v>1</v>
      </c>
      <c r="I1017" s="105">
        <v>262752</v>
      </c>
      <c r="J1017" s="150">
        <v>257868.26039073148</v>
      </c>
      <c r="K1017" s="150">
        <v>299127.18205324846</v>
      </c>
      <c r="L1017" s="150">
        <v>190400</v>
      </c>
      <c r="M1017" s="149">
        <v>352872.61472058157</v>
      </c>
      <c r="N1017" s="105">
        <v>201128.72147130512</v>
      </c>
      <c r="O1017" s="106">
        <v>167431.21277928588</v>
      </c>
      <c r="P1017" s="107">
        <f t="shared" si="135"/>
        <v>7</v>
      </c>
      <c r="Q1017" s="108">
        <f t="shared" si="137"/>
        <v>247369</v>
      </c>
      <c r="R1017" s="109">
        <f t="shared" si="138"/>
        <v>247369</v>
      </c>
      <c r="S1017" s="110">
        <f t="shared" si="136"/>
        <v>60863.399076692273</v>
      </c>
      <c r="T1017" s="111">
        <f t="shared" si="139"/>
        <v>24.604295233716542</v>
      </c>
      <c r="U1017" s="112">
        <f t="shared" si="140"/>
        <v>75.395704766283458</v>
      </c>
      <c r="V1017" s="113" t="str">
        <f t="shared" si="141"/>
        <v>ALTO</v>
      </c>
      <c r="X1017" s="116">
        <f t="shared" si="142"/>
        <v>0.56931312649792221</v>
      </c>
      <c r="Y1017" s="116">
        <f t="shared" si="143"/>
        <v>6.2186450201925057E-2</v>
      </c>
    </row>
    <row r="1018" spans="3:25">
      <c r="C1018" s="103">
        <v>1009</v>
      </c>
      <c r="D1018" s="104" t="s">
        <v>296</v>
      </c>
      <c r="E1018" s="104" t="s">
        <v>296</v>
      </c>
      <c r="F1018" s="104" t="s">
        <v>1590</v>
      </c>
      <c r="G1018" s="93" t="s">
        <v>147</v>
      </c>
      <c r="H1018" s="140">
        <v>1</v>
      </c>
      <c r="I1018" s="105">
        <v>33796</v>
      </c>
      <c r="J1018" s="150">
        <v>30642.844170831435</v>
      </c>
      <c r="K1018" s="150">
        <v>35545.699238164467</v>
      </c>
      <c r="L1018" s="146">
        <v>297500</v>
      </c>
      <c r="M1018" s="149">
        <v>37680.658337119494</v>
      </c>
      <c r="N1018" s="105">
        <v>23618.65750055396</v>
      </c>
      <c r="O1018" s="106">
        <v>19661.614533305492</v>
      </c>
      <c r="P1018" s="107">
        <f t="shared" si="135"/>
        <v>7</v>
      </c>
      <c r="Q1018" s="108">
        <f t="shared" si="137"/>
        <v>68349</v>
      </c>
      <c r="R1018" s="109">
        <f t="shared" si="138"/>
        <v>68349</v>
      </c>
      <c r="S1018" s="110">
        <f t="shared" si="136"/>
        <v>93742.590992158774</v>
      </c>
      <c r="T1018" s="111">
        <f t="shared" si="139"/>
        <v>137.15283470447085</v>
      </c>
      <c r="U1018" s="112">
        <f t="shared" si="140"/>
        <v>-37.152834704470848</v>
      </c>
      <c r="V1018" s="113" t="str">
        <f t="shared" si="141"/>
        <v>BAJO</v>
      </c>
      <c r="X1018" s="116">
        <f t="shared" si="142"/>
        <v>0.71888223842206755</v>
      </c>
      <c r="Y1018" s="116">
        <f t="shared" si="143"/>
        <v>-0.50553775475866514</v>
      </c>
    </row>
    <row r="1019" spans="3:25">
      <c r="C1019" s="114">
        <v>1010</v>
      </c>
      <c r="D1019" s="104" t="s">
        <v>875</v>
      </c>
      <c r="E1019" s="104" t="s">
        <v>935</v>
      </c>
      <c r="F1019" s="104" t="s">
        <v>1324</v>
      </c>
      <c r="G1019" s="93" t="s">
        <v>147</v>
      </c>
      <c r="H1019" s="140">
        <v>1</v>
      </c>
      <c r="I1019" s="105">
        <v>121856</v>
      </c>
      <c r="J1019" s="150">
        <v>99431.524838709665</v>
      </c>
      <c r="K1019" s="150">
        <v>115340.56881290322</v>
      </c>
      <c r="L1019" s="146">
        <v>416500</v>
      </c>
      <c r="M1019" s="149">
        <v>133539.27124034529</v>
      </c>
      <c r="N1019" s="105">
        <v>78747.481364945721</v>
      </c>
      <c r="O1019" s="106">
        <v>65553.831488828568</v>
      </c>
      <c r="P1019" s="107">
        <f t="shared" si="135"/>
        <v>7</v>
      </c>
      <c r="Q1019" s="108">
        <f t="shared" si="137"/>
        <v>147281</v>
      </c>
      <c r="R1019" s="109">
        <f t="shared" si="138"/>
        <v>147281</v>
      </c>
      <c r="S1019" s="110">
        <f t="shared" si="136"/>
        <v>112122.42821505753</v>
      </c>
      <c r="T1019" s="111">
        <f t="shared" si="139"/>
        <v>76.12823664631388</v>
      </c>
      <c r="U1019" s="112">
        <f t="shared" si="140"/>
        <v>23.87176335368612</v>
      </c>
      <c r="V1019" s="113" t="str">
        <f t="shared" si="141"/>
        <v>BAJO</v>
      </c>
      <c r="X1019" s="116">
        <f t="shared" si="142"/>
        <v>0.85886922598515436</v>
      </c>
      <c r="Y1019" s="116">
        <f t="shared" si="143"/>
        <v>-0.17262919181700287</v>
      </c>
    </row>
    <row r="1020" spans="3:25" ht="34.9">
      <c r="C1020" s="103">
        <v>1011</v>
      </c>
      <c r="D1020" s="104" t="s">
        <v>296</v>
      </c>
      <c r="E1020" s="104" t="s">
        <v>296</v>
      </c>
      <c r="F1020" s="104" t="s">
        <v>1594</v>
      </c>
      <c r="G1020" s="93" t="s">
        <v>147</v>
      </c>
      <c r="H1020" s="140">
        <v>1</v>
      </c>
      <c r="I1020" s="105">
        <v>26061</v>
      </c>
      <c r="J1020" s="150">
        <v>24475.244557019534</v>
      </c>
      <c r="K1020" s="150">
        <v>28391.283686142659</v>
      </c>
      <c r="L1020" s="146">
        <v>77350</v>
      </c>
      <c r="M1020" s="149">
        <v>32893.864606996816</v>
      </c>
      <c r="N1020" s="105">
        <v>19973.199423886552</v>
      </c>
      <c r="O1020" s="106">
        <v>16627.646899143871</v>
      </c>
      <c r="P1020" s="107">
        <f t="shared" si="135"/>
        <v>7</v>
      </c>
      <c r="Q1020" s="108">
        <f t="shared" si="137"/>
        <v>32253</v>
      </c>
      <c r="R1020" s="109">
        <f t="shared" si="138"/>
        <v>32253</v>
      </c>
      <c r="S1020" s="110">
        <f t="shared" si="136"/>
        <v>19059.465119762899</v>
      </c>
      <c r="T1020" s="111">
        <f t="shared" si="139"/>
        <v>59.093619569537402</v>
      </c>
      <c r="U1020" s="112">
        <f t="shared" si="140"/>
        <v>40.906380430462598</v>
      </c>
      <c r="V1020" s="113" t="str">
        <f t="shared" si="141"/>
        <v>BAJO</v>
      </c>
      <c r="X1020" s="116">
        <f t="shared" si="142"/>
        <v>0.56732940975200985</v>
      </c>
      <c r="Y1020" s="116">
        <f t="shared" si="143"/>
        <v>-0.1919821411961678</v>
      </c>
    </row>
    <row r="1021" spans="3:25" ht="52.15">
      <c r="C1021" s="114">
        <v>1012</v>
      </c>
      <c r="D1021" s="104" t="s">
        <v>207</v>
      </c>
      <c r="E1021" s="104" t="s">
        <v>208</v>
      </c>
      <c r="F1021" s="104" t="s">
        <v>203</v>
      </c>
      <c r="G1021" s="93" t="s">
        <v>147</v>
      </c>
      <c r="H1021" s="140">
        <v>1</v>
      </c>
      <c r="I1021" s="105">
        <v>2463419</v>
      </c>
      <c r="J1021" s="150">
        <v>2564226.486842344</v>
      </c>
      <c r="K1021" s="150">
        <v>2974502.7247371189</v>
      </c>
      <c r="L1021" s="150">
        <v>2142000</v>
      </c>
      <c r="M1021" s="149">
        <v>3031145.0758746024</v>
      </c>
      <c r="N1021" s="105">
        <v>2086542.877996898</v>
      </c>
      <c r="O1021" s="106">
        <v>1736958.0843599918</v>
      </c>
      <c r="P1021" s="107">
        <f t="shared" si="135"/>
        <v>7</v>
      </c>
      <c r="Q1021" s="108">
        <f t="shared" si="137"/>
        <v>2428399</v>
      </c>
      <c r="R1021" s="109">
        <f t="shared" si="138"/>
        <v>2428399</v>
      </c>
      <c r="S1021" s="110">
        <f t="shared" si="136"/>
        <v>440484.82249007281</v>
      </c>
      <c r="T1021" s="111">
        <f t="shared" si="139"/>
        <v>18.1388981995987</v>
      </c>
      <c r="U1021" s="112">
        <f t="shared" si="140"/>
        <v>81.8611018004013</v>
      </c>
      <c r="V1021" s="113" t="str">
        <f t="shared" si="141"/>
        <v>ALTO</v>
      </c>
      <c r="X1021" s="116">
        <f t="shared" si="142"/>
        <v>0.41823744751312381</v>
      </c>
      <c r="Y1021" s="116">
        <f t="shared" si="143"/>
        <v>1.4421023892696382E-2</v>
      </c>
    </row>
    <row r="1022" spans="3:25">
      <c r="C1022" s="103">
        <v>1013</v>
      </c>
      <c r="D1022" s="104" t="s">
        <v>625</v>
      </c>
      <c r="E1022" s="104" t="s">
        <v>686</v>
      </c>
      <c r="F1022" s="104" t="s">
        <v>1607</v>
      </c>
      <c r="G1022" s="93" t="s">
        <v>147</v>
      </c>
      <c r="H1022" s="140">
        <v>1</v>
      </c>
      <c r="I1022" s="105">
        <v>387107</v>
      </c>
      <c r="J1022" s="150">
        <v>400922.20470695139</v>
      </c>
      <c r="K1022" s="150">
        <v>465069.75746006356</v>
      </c>
      <c r="L1022" s="150">
        <v>535500</v>
      </c>
      <c r="M1022" s="149">
        <v>435107.27623807359</v>
      </c>
      <c r="N1022" s="105">
        <v>296231.87872811878</v>
      </c>
      <c r="O1022" s="106">
        <v>246600.84506159951</v>
      </c>
      <c r="P1022" s="107">
        <f t="shared" si="135"/>
        <v>7</v>
      </c>
      <c r="Q1022" s="108">
        <f t="shared" si="137"/>
        <v>395220</v>
      </c>
      <c r="R1022" s="109">
        <f t="shared" si="138"/>
        <v>395220</v>
      </c>
      <c r="S1022" s="110">
        <f t="shared" si="136"/>
        <v>91130.282796373533</v>
      </c>
      <c r="T1022" s="111">
        <f t="shared" si="139"/>
        <v>23.058115175439887</v>
      </c>
      <c r="U1022" s="112">
        <f t="shared" si="140"/>
        <v>76.941884824560105</v>
      </c>
      <c r="V1022" s="113" t="str">
        <f t="shared" si="141"/>
        <v>ALTO</v>
      </c>
      <c r="X1022" s="116">
        <f t="shared" si="142"/>
        <v>0.56977158737352596</v>
      </c>
      <c r="Y1022" s="116">
        <f t="shared" si="143"/>
        <v>-2.0527807297201557E-2</v>
      </c>
    </row>
    <row r="1023" spans="3:25">
      <c r="C1023" s="114">
        <v>1014</v>
      </c>
      <c r="D1023" s="104" t="s">
        <v>625</v>
      </c>
      <c r="E1023" s="104" t="s">
        <v>686</v>
      </c>
      <c r="F1023" s="104" t="s">
        <v>1615</v>
      </c>
      <c r="G1023" s="93" t="s">
        <v>147</v>
      </c>
      <c r="H1023" s="140">
        <v>1</v>
      </c>
      <c r="I1023" s="105">
        <v>3941518</v>
      </c>
      <c r="J1023" s="150">
        <v>4136069.6261517489</v>
      </c>
      <c r="K1023" s="150">
        <v>4797840.7663360285</v>
      </c>
      <c r="L1023" s="146">
        <v>773500</v>
      </c>
      <c r="M1023" s="149"/>
      <c r="N1023" s="105">
        <v>3015869.3093729229</v>
      </c>
      <c r="O1023" s="106">
        <v>2510582.22447275</v>
      </c>
      <c r="P1023" s="107">
        <f t="shared" si="135"/>
        <v>6</v>
      </c>
      <c r="Q1023" s="108">
        <f t="shared" si="137"/>
        <v>3195897</v>
      </c>
      <c r="R1023" s="109">
        <f t="shared" si="138"/>
        <v>3195897</v>
      </c>
      <c r="S1023" s="110">
        <f t="shared" si="136"/>
        <v>1315052.1288568575</v>
      </c>
      <c r="T1023" s="111">
        <f t="shared" si="139"/>
        <v>41.148138655809547</v>
      </c>
      <c r="U1023" s="112">
        <f t="shared" si="140"/>
        <v>58.851861344190453</v>
      </c>
      <c r="V1023" s="113" t="str">
        <f t="shared" si="141"/>
        <v>BAJO</v>
      </c>
      <c r="X1023" s="116">
        <f t="shared" si="142"/>
        <v>0.56996172504478015</v>
      </c>
      <c r="Y1023" s="116">
        <f t="shared" si="143"/>
        <v>0.2333057041575495</v>
      </c>
    </row>
    <row r="1024" spans="3:25" ht="52.15">
      <c r="C1024" s="103">
        <v>1015</v>
      </c>
      <c r="D1024" s="104" t="s">
        <v>875</v>
      </c>
      <c r="E1024" s="104" t="s">
        <v>935</v>
      </c>
      <c r="F1024" s="104" t="s">
        <v>1625</v>
      </c>
      <c r="G1024" s="93" t="s">
        <v>537</v>
      </c>
      <c r="H1024" s="140">
        <v>1</v>
      </c>
      <c r="I1024" s="105">
        <v>205394</v>
      </c>
      <c r="J1024" s="150">
        <v>215573.86932757837</v>
      </c>
      <c r="K1024" s="150">
        <v>250065.68841999088</v>
      </c>
      <c r="L1024" s="150">
        <v>285600</v>
      </c>
      <c r="M1024" s="149">
        <v>282420.83007723762</v>
      </c>
      <c r="N1024" s="105">
        <v>157243.55182805232</v>
      </c>
      <c r="O1024" s="106">
        <v>130898.6145333055</v>
      </c>
      <c r="P1024" s="107">
        <f t="shared" si="135"/>
        <v>7</v>
      </c>
      <c r="Q1024" s="108">
        <f t="shared" si="137"/>
        <v>218171</v>
      </c>
      <c r="R1024" s="109">
        <f t="shared" si="138"/>
        <v>218171</v>
      </c>
      <c r="S1024" s="110">
        <f t="shared" si="136"/>
        <v>55020.258448082088</v>
      </c>
      <c r="T1024" s="111">
        <f t="shared" si="139"/>
        <v>25.218868890953466</v>
      </c>
      <c r="U1024" s="112">
        <f t="shared" si="140"/>
        <v>74.781131109046527</v>
      </c>
      <c r="V1024" s="113" t="str">
        <f t="shared" si="141"/>
        <v>ALTO</v>
      </c>
      <c r="X1024" s="116">
        <f t="shared" si="142"/>
        <v>0.56910751677772786</v>
      </c>
      <c r="Y1024" s="116">
        <f t="shared" si="143"/>
        <v>-5.8564153805959543E-2</v>
      </c>
    </row>
    <row r="1025" spans="3:25" ht="34.9">
      <c r="C1025" s="114">
        <v>1016</v>
      </c>
      <c r="D1025" s="104" t="s">
        <v>875</v>
      </c>
      <c r="E1025" s="104" t="s">
        <v>935</v>
      </c>
      <c r="F1025" s="104" t="s">
        <v>1626</v>
      </c>
      <c r="G1025" s="93" t="s">
        <v>147</v>
      </c>
      <c r="H1025" s="140">
        <v>1</v>
      </c>
      <c r="I1025" s="105">
        <v>408051</v>
      </c>
      <c r="J1025" s="150">
        <v>439146.59371649247</v>
      </c>
      <c r="K1025" s="150">
        <v>509410.04871113127</v>
      </c>
      <c r="L1025" s="150">
        <v>416500</v>
      </c>
      <c r="M1025" s="149"/>
      <c r="N1025" s="105">
        <v>312224.40553955239</v>
      </c>
      <c r="O1025" s="106">
        <v>259913.58091459595</v>
      </c>
      <c r="P1025" s="107">
        <f t="shared" si="135"/>
        <v>6</v>
      </c>
      <c r="Q1025" s="108">
        <f t="shared" si="137"/>
        <v>390874</v>
      </c>
      <c r="R1025" s="109">
        <f t="shared" si="138"/>
        <v>390874</v>
      </c>
      <c r="S1025" s="110">
        <f t="shared" si="136"/>
        <v>82329.793542537082</v>
      </c>
      <c r="T1025" s="111">
        <f t="shared" si="139"/>
        <v>21.063000747692882</v>
      </c>
      <c r="U1025" s="112">
        <f t="shared" si="140"/>
        <v>78.936999252307118</v>
      </c>
      <c r="V1025" s="113" t="str">
        <f t="shared" si="141"/>
        <v>ALTO</v>
      </c>
      <c r="X1025" s="116">
        <f t="shared" si="142"/>
        <v>0.56994874436391985</v>
      </c>
      <c r="Y1025" s="116">
        <f t="shared" si="143"/>
        <v>4.3945107630591958E-2</v>
      </c>
    </row>
    <row r="1026" spans="3:25" ht="34.9">
      <c r="C1026" s="103">
        <v>1017</v>
      </c>
      <c r="D1026" s="104" t="s">
        <v>875</v>
      </c>
      <c r="E1026" s="104" t="s">
        <v>935</v>
      </c>
      <c r="F1026" s="104" t="s">
        <v>1627</v>
      </c>
      <c r="G1026" s="93" t="s">
        <v>147</v>
      </c>
      <c r="H1026" s="140">
        <v>1</v>
      </c>
      <c r="I1026" s="105">
        <v>1998248</v>
      </c>
      <c r="J1026" s="150">
        <v>2233120.282380736</v>
      </c>
      <c r="K1026" s="150">
        <v>2590419.5275616539</v>
      </c>
      <c r="L1026" s="146">
        <v>535500</v>
      </c>
      <c r="M1026" s="149"/>
      <c r="N1026" s="105">
        <v>1528997.3013516509</v>
      </c>
      <c r="O1026" s="106">
        <v>1272825.1887659219</v>
      </c>
      <c r="P1026" s="107">
        <f t="shared" si="135"/>
        <v>6</v>
      </c>
      <c r="Q1026" s="108">
        <f t="shared" si="137"/>
        <v>1693185</v>
      </c>
      <c r="R1026" s="109">
        <f t="shared" si="138"/>
        <v>1693185</v>
      </c>
      <c r="S1026" s="110">
        <f t="shared" si="136"/>
        <v>674971.34150156402</v>
      </c>
      <c r="T1026" s="111">
        <f t="shared" si="139"/>
        <v>39.86400431739969</v>
      </c>
      <c r="U1026" s="112">
        <f t="shared" si="140"/>
        <v>60.13599568260031</v>
      </c>
      <c r="V1026" s="113" t="str">
        <f t="shared" si="141"/>
        <v>BAJO</v>
      </c>
      <c r="X1026" s="116">
        <f t="shared" si="142"/>
        <v>0.5699312188639335</v>
      </c>
      <c r="Y1026" s="116">
        <f t="shared" si="143"/>
        <v>0.18017109766505138</v>
      </c>
    </row>
    <row r="1027" spans="3:25" ht="34.9">
      <c r="C1027" s="114">
        <v>1018</v>
      </c>
      <c r="D1027" s="104" t="s">
        <v>1067</v>
      </c>
      <c r="E1027" s="104" t="s">
        <v>1068</v>
      </c>
      <c r="F1027" s="104" t="s">
        <v>1628</v>
      </c>
      <c r="G1027" s="93" t="s">
        <v>147</v>
      </c>
      <c r="H1027" s="140">
        <v>1</v>
      </c>
      <c r="I1027" s="105">
        <v>3057229</v>
      </c>
      <c r="J1027" s="150">
        <v>2874782.6176056336</v>
      </c>
      <c r="K1027" s="150">
        <v>3334747.8364225347</v>
      </c>
      <c r="L1027" s="146">
        <v>1130500</v>
      </c>
      <c r="M1027" s="149"/>
      <c r="N1027" s="105">
        <v>2339266.7034345227</v>
      </c>
      <c r="O1027" s="106">
        <v>1947339.3508039257</v>
      </c>
      <c r="P1027" s="107">
        <f t="shared" si="135"/>
        <v>6</v>
      </c>
      <c r="Q1027" s="108">
        <f t="shared" si="137"/>
        <v>2447311</v>
      </c>
      <c r="R1027" s="109">
        <f t="shared" si="138"/>
        <v>2447311</v>
      </c>
      <c r="S1027" s="110">
        <f t="shared" si="136"/>
        <v>745867.78530817607</v>
      </c>
      <c r="T1027" s="111">
        <f t="shared" si="139"/>
        <v>30.477033172660771</v>
      </c>
      <c r="U1027" s="112">
        <f t="shared" si="140"/>
        <v>69.522966827339232</v>
      </c>
      <c r="V1027" s="113" t="str">
        <f t="shared" si="141"/>
        <v>BAJO</v>
      </c>
      <c r="X1027" s="116">
        <f t="shared" si="142"/>
        <v>0.56995184159241452</v>
      </c>
      <c r="Y1027" s="116">
        <f t="shared" si="143"/>
        <v>0.24921965373424138</v>
      </c>
    </row>
    <row r="1028" spans="3:25" ht="34.9">
      <c r="C1028" s="103">
        <v>1019</v>
      </c>
      <c r="D1028" s="104" t="s">
        <v>767</v>
      </c>
      <c r="E1028" s="104" t="s">
        <v>768</v>
      </c>
      <c r="F1028" s="104" t="s">
        <v>1629</v>
      </c>
      <c r="G1028" s="93" t="s">
        <v>147</v>
      </c>
      <c r="H1028" s="140">
        <v>1</v>
      </c>
      <c r="I1028" s="105">
        <v>483854</v>
      </c>
      <c r="J1028" s="150">
        <v>481325.61077691952</v>
      </c>
      <c r="K1028" s="150">
        <v>558337.70850122662</v>
      </c>
      <c r="L1028" s="150">
        <v>416500</v>
      </c>
      <c r="M1028" s="149"/>
      <c r="N1028" s="105">
        <v>370286.3565920674</v>
      </c>
      <c r="O1028" s="106">
        <v>308246.9085404051</v>
      </c>
      <c r="P1028" s="107">
        <f t="shared" si="135"/>
        <v>6</v>
      </c>
      <c r="Q1028" s="108">
        <f t="shared" si="137"/>
        <v>436425</v>
      </c>
      <c r="R1028" s="109">
        <f t="shared" si="138"/>
        <v>436425</v>
      </c>
      <c r="S1028" s="110">
        <f t="shared" si="136"/>
        <v>81984.990791256088</v>
      </c>
      <c r="T1028" s="111">
        <f t="shared" si="139"/>
        <v>18.785585333392014</v>
      </c>
      <c r="U1028" s="112">
        <f t="shared" si="140"/>
        <v>81.214414666607979</v>
      </c>
      <c r="V1028" s="113" t="str">
        <f t="shared" si="141"/>
        <v>ALTO</v>
      </c>
      <c r="X1028" s="116">
        <f t="shared" si="142"/>
        <v>0.56969619676356387</v>
      </c>
      <c r="Y1028" s="116">
        <f t="shared" si="143"/>
        <v>0.10867617574611904</v>
      </c>
    </row>
    <row r="1029" spans="3:25" ht="34.9">
      <c r="C1029" s="114">
        <v>1020</v>
      </c>
      <c r="D1029" s="104" t="s">
        <v>767</v>
      </c>
      <c r="E1029" s="104" t="s">
        <v>768</v>
      </c>
      <c r="F1029" s="104" t="s">
        <v>1634</v>
      </c>
      <c r="G1029" s="93" t="s">
        <v>147</v>
      </c>
      <c r="H1029" s="140">
        <v>1</v>
      </c>
      <c r="I1029" s="105">
        <v>135898</v>
      </c>
      <c r="J1029" s="150">
        <v>131500.58806451611</v>
      </c>
      <c r="K1029" s="150">
        <v>152540.68215483869</v>
      </c>
      <c r="L1029" s="150">
        <v>142800</v>
      </c>
      <c r="M1029" s="149">
        <v>180302.56383462061</v>
      </c>
      <c r="N1029" s="105">
        <v>104070.14608907601</v>
      </c>
      <c r="O1029" s="106">
        <v>86634.542075589896</v>
      </c>
      <c r="P1029" s="107">
        <f t="shared" si="135"/>
        <v>7</v>
      </c>
      <c r="Q1029" s="108">
        <f t="shared" si="137"/>
        <v>133392</v>
      </c>
      <c r="R1029" s="109">
        <f t="shared" si="138"/>
        <v>133392</v>
      </c>
      <c r="S1029" s="110">
        <f t="shared" si="136"/>
        <v>28564.893423512818</v>
      </c>
      <c r="T1029" s="111">
        <f t="shared" si="139"/>
        <v>21.414247798603228</v>
      </c>
      <c r="U1029" s="112">
        <f t="shared" si="140"/>
        <v>78.585752201396772</v>
      </c>
      <c r="V1029" s="113" t="str">
        <f t="shared" si="141"/>
        <v>ALTO</v>
      </c>
      <c r="X1029" s="116">
        <f t="shared" si="142"/>
        <v>0.56863528962185805</v>
      </c>
      <c r="Y1029" s="116">
        <f t="shared" si="143"/>
        <v>1.8786733837111672E-2</v>
      </c>
    </row>
    <row r="1030" spans="3:25" ht="52.15">
      <c r="C1030" s="103">
        <v>1021</v>
      </c>
      <c r="D1030" s="104" t="s">
        <v>875</v>
      </c>
      <c r="E1030" s="104" t="s">
        <v>954</v>
      </c>
      <c r="F1030" s="104" t="s">
        <v>1652</v>
      </c>
      <c r="G1030" s="93" t="s">
        <v>147</v>
      </c>
      <c r="H1030" s="140">
        <v>1</v>
      </c>
      <c r="I1030" s="105">
        <v>21838761</v>
      </c>
      <c r="J1030" s="150">
        <v>24107379.458859608</v>
      </c>
      <c r="K1030" s="150">
        <v>27964560.172277141</v>
      </c>
      <c r="L1030" s="146">
        <v>2975000</v>
      </c>
      <c r="M1030" s="149">
        <v>34152423.143116765</v>
      </c>
      <c r="N1030" s="105">
        <v>16709774.179836031</v>
      </c>
      <c r="O1030" s="106">
        <v>13910171.973272083</v>
      </c>
      <c r="P1030" s="107">
        <f t="shared" si="135"/>
        <v>7</v>
      </c>
      <c r="Q1030" s="108">
        <f t="shared" si="137"/>
        <v>20236867</v>
      </c>
      <c r="R1030" s="109">
        <f t="shared" si="138"/>
        <v>20236867</v>
      </c>
      <c r="S1030" s="110">
        <f t="shared" si="136"/>
        <v>9421452.5849064346</v>
      </c>
      <c r="T1030" s="111">
        <f t="shared" si="139"/>
        <v>46.555885280594246</v>
      </c>
      <c r="U1030" s="112">
        <f t="shared" si="140"/>
        <v>53.444114719405754</v>
      </c>
      <c r="V1030" s="113" t="str">
        <f t="shared" si="141"/>
        <v>BAJO</v>
      </c>
      <c r="X1030" s="116">
        <f t="shared" si="142"/>
        <v>0.56998497516511137</v>
      </c>
      <c r="Y1030" s="116">
        <f t="shared" si="143"/>
        <v>7.9157213416483879E-2</v>
      </c>
    </row>
    <row r="1031" spans="3:25" ht="52.15">
      <c r="C1031" s="114">
        <v>1022</v>
      </c>
      <c r="D1031" s="104" t="s">
        <v>875</v>
      </c>
      <c r="E1031" s="104" t="s">
        <v>954</v>
      </c>
      <c r="F1031" s="104" t="s">
        <v>1659</v>
      </c>
      <c r="G1031" s="93" t="s">
        <v>147</v>
      </c>
      <c r="H1031" s="140">
        <v>1</v>
      </c>
      <c r="I1031" s="105">
        <v>1372903</v>
      </c>
      <c r="J1031" s="150">
        <v>1365846.5395910949</v>
      </c>
      <c r="K1031" s="150">
        <v>1584381.98592567</v>
      </c>
      <c r="L1031" s="150">
        <v>1487500</v>
      </c>
      <c r="M1031" s="149"/>
      <c r="N1031" s="105">
        <v>1050548.3878794594</v>
      </c>
      <c r="O1031" s="106">
        <v>874537.02276049287</v>
      </c>
      <c r="P1031" s="107">
        <f t="shared" si="135"/>
        <v>6</v>
      </c>
      <c r="Q1031" s="108">
        <f t="shared" si="137"/>
        <v>1289286</v>
      </c>
      <c r="R1031" s="109">
        <f t="shared" si="138"/>
        <v>1289286</v>
      </c>
      <c r="S1031" s="110">
        <f t="shared" si="136"/>
        <v>247735.11094816969</v>
      </c>
      <c r="T1031" s="111">
        <f t="shared" si="139"/>
        <v>19.214907394338393</v>
      </c>
      <c r="U1031" s="112">
        <f t="shared" si="140"/>
        <v>80.785092605661603</v>
      </c>
      <c r="V1031" s="113" t="str">
        <f t="shared" si="141"/>
        <v>ALTO</v>
      </c>
      <c r="X1031" s="116">
        <f t="shared" si="142"/>
        <v>0.56986264076780346</v>
      </c>
      <c r="Y1031" s="116">
        <f t="shared" si="143"/>
        <v>6.4855276486365326E-2</v>
      </c>
    </row>
    <row r="1032" spans="3:25" ht="34.9">
      <c r="C1032" s="103">
        <v>1023</v>
      </c>
      <c r="D1032" s="104" t="s">
        <v>1251</v>
      </c>
      <c r="E1032" s="104" t="s">
        <v>1252</v>
      </c>
      <c r="F1032" s="104" t="s">
        <v>1670</v>
      </c>
      <c r="G1032" s="93" t="s">
        <v>147</v>
      </c>
      <c r="H1032" s="140">
        <v>1</v>
      </c>
      <c r="I1032" s="105">
        <v>263942</v>
      </c>
      <c r="J1032" s="150">
        <v>276909.88037255791</v>
      </c>
      <c r="K1032" s="150">
        <v>321215.46123216714</v>
      </c>
      <c r="L1032" s="150">
        <v>285600</v>
      </c>
      <c r="M1032" s="149"/>
      <c r="N1032" s="105">
        <v>201952.7905384445</v>
      </c>
      <c r="O1032" s="106">
        <v>168116.98016287325</v>
      </c>
      <c r="P1032" s="107">
        <f t="shared" si="135"/>
        <v>6</v>
      </c>
      <c r="Q1032" s="108">
        <f t="shared" si="137"/>
        <v>252956</v>
      </c>
      <c r="R1032" s="109">
        <f t="shared" si="138"/>
        <v>252956</v>
      </c>
      <c r="S1032" s="110">
        <f t="shared" si="136"/>
        <v>51991.108256935207</v>
      </c>
      <c r="T1032" s="111">
        <f t="shared" si="139"/>
        <v>20.55341966861241</v>
      </c>
      <c r="U1032" s="112">
        <f t="shared" si="140"/>
        <v>79.446580331387594</v>
      </c>
      <c r="V1032" s="113" t="str">
        <f t="shared" si="141"/>
        <v>ALTO</v>
      </c>
      <c r="X1032" s="116">
        <f t="shared" si="142"/>
        <v>0.56999013272954702</v>
      </c>
      <c r="Y1032" s="116">
        <f t="shared" si="143"/>
        <v>4.3430478027799299E-2</v>
      </c>
    </row>
    <row r="1033" spans="3:25" ht="34.9">
      <c r="C1033" s="114">
        <v>1024</v>
      </c>
      <c r="D1033" s="104" t="s">
        <v>102</v>
      </c>
      <c r="E1033" s="104" t="s">
        <v>170</v>
      </c>
      <c r="F1033" s="104" t="s">
        <v>1508</v>
      </c>
      <c r="G1033" s="93" t="s">
        <v>147</v>
      </c>
      <c r="H1033" s="140">
        <v>1</v>
      </c>
      <c r="I1033" s="138">
        <v>153986</v>
      </c>
      <c r="J1033" s="150"/>
      <c r="K1033" s="150"/>
      <c r="L1033" s="146">
        <v>142800</v>
      </c>
      <c r="M1033" s="149"/>
      <c r="N1033" s="105">
        <v>48075.351340571688</v>
      </c>
      <c r="O1033" s="106">
        <v>40020.057214449786</v>
      </c>
      <c r="P1033" s="107">
        <f t="shared" si="135"/>
        <v>4</v>
      </c>
      <c r="Q1033" s="108">
        <f t="shared" si="137"/>
        <v>96220</v>
      </c>
      <c r="R1033" s="109">
        <f t="shared" si="138"/>
        <v>96220</v>
      </c>
      <c r="S1033" s="110">
        <f t="shared" si="136"/>
        <v>52399.780341006437</v>
      </c>
      <c r="T1033" s="111">
        <f t="shared" si="139"/>
        <v>54.458304241328662</v>
      </c>
      <c r="U1033" s="112">
        <f t="shared" si="140"/>
        <v>45.541695758671338</v>
      </c>
      <c r="V1033" s="113" t="str">
        <f t="shared" si="141"/>
        <v>BAJO</v>
      </c>
      <c r="X1033" s="116">
        <f t="shared" si="142"/>
        <v>2.8477206360514962</v>
      </c>
      <c r="Y1033" s="116">
        <f t="shared" si="143"/>
        <v>0.60035335689045932</v>
      </c>
    </row>
    <row r="1034" spans="3:25">
      <c r="C1034" s="103">
        <v>1025</v>
      </c>
      <c r="D1034" s="104" t="s">
        <v>875</v>
      </c>
      <c r="E1034" s="104" t="s">
        <v>954</v>
      </c>
      <c r="F1034" s="104" t="s">
        <v>1324</v>
      </c>
      <c r="G1034" s="93" t="s">
        <v>147</v>
      </c>
      <c r="H1034" s="140">
        <v>1</v>
      </c>
      <c r="I1034" s="105">
        <v>121856</v>
      </c>
      <c r="J1034" s="150">
        <v>91028.860767832797</v>
      </c>
      <c r="K1034" s="150">
        <v>105593.47849068604</v>
      </c>
      <c r="L1034" s="146">
        <v>487900</v>
      </c>
      <c r="M1034" s="149"/>
      <c r="N1034" s="105">
        <v>78747.481364945721</v>
      </c>
      <c r="O1034" s="106">
        <v>65553.831488828568</v>
      </c>
      <c r="P1034" s="107">
        <f t="shared" ref="P1034:P1097" si="144">COUNT(I1034:O1034)</f>
        <v>6</v>
      </c>
      <c r="Q1034" s="108">
        <f t="shared" si="137"/>
        <v>158447</v>
      </c>
      <c r="R1034" s="109">
        <f t="shared" si="138"/>
        <v>158447</v>
      </c>
      <c r="S1034" s="110">
        <f t="shared" ref="S1034:S1097" si="145">STDEVP(I1034:O1034)</f>
        <v>148435.19054301604</v>
      </c>
      <c r="T1034" s="111">
        <f t="shared" si="139"/>
        <v>93.6812880919273</v>
      </c>
      <c r="U1034" s="112">
        <f t="shared" si="140"/>
        <v>6.3187119080727001</v>
      </c>
      <c r="V1034" s="113" t="str">
        <f t="shared" si="141"/>
        <v>BAJO</v>
      </c>
      <c r="X1034" s="116">
        <f t="shared" si="142"/>
        <v>0.85886922598515436</v>
      </c>
      <c r="Y1034" s="116">
        <f t="shared" si="143"/>
        <v>-0.23093526541998272</v>
      </c>
    </row>
    <row r="1035" spans="3:25" ht="34.9">
      <c r="C1035" s="114">
        <v>1026</v>
      </c>
      <c r="D1035" s="104" t="s">
        <v>875</v>
      </c>
      <c r="E1035" s="104" t="s">
        <v>954</v>
      </c>
      <c r="F1035" s="104" t="s">
        <v>1694</v>
      </c>
      <c r="G1035" s="93" t="s">
        <v>157</v>
      </c>
      <c r="H1035" s="140">
        <v>1</v>
      </c>
      <c r="I1035" s="105">
        <v>1283177</v>
      </c>
      <c r="J1035" s="150">
        <v>1101728.4449250342</v>
      </c>
      <c r="K1035" s="150">
        <v>1278004.9961130393</v>
      </c>
      <c r="L1035" s="150">
        <v>892500</v>
      </c>
      <c r="M1035" s="149">
        <v>1510785.7442071785</v>
      </c>
      <c r="N1035" s="105">
        <v>981885.27713272779</v>
      </c>
      <c r="O1035" s="106">
        <v>817377.20526205888</v>
      </c>
      <c r="P1035" s="107">
        <f t="shared" si="144"/>
        <v>7</v>
      </c>
      <c r="Q1035" s="108">
        <f t="shared" ref="Q1035:Q1098" si="146">ROUND(AVERAGE(I1035:O1035),0)</f>
        <v>1123637</v>
      </c>
      <c r="R1035" s="109">
        <f t="shared" ref="R1035:R1098" si="147">ROUND(+Q1035*H1035,0)</f>
        <v>1123637</v>
      </c>
      <c r="S1035" s="110">
        <f t="shared" si="145"/>
        <v>228960.24306427763</v>
      </c>
      <c r="T1035" s="111">
        <f t="shared" ref="T1035:T1098" si="148">S1035/Q1035*100</f>
        <v>20.376709120852876</v>
      </c>
      <c r="U1035" s="112">
        <f t="shared" ref="U1035:U1098" si="149">100-T1035</f>
        <v>79.62329087914712</v>
      </c>
      <c r="V1035" s="113" t="str">
        <f t="shared" ref="V1035:V1098" si="150">IF(U1035&gt;70,"ALTO","BAJO")</f>
        <v>ALTO</v>
      </c>
      <c r="X1035" s="116">
        <f t="shared" ref="X1035:X1098" si="151">(I1035-O1035)/O1035</f>
        <v>0.56987128065138704</v>
      </c>
      <c r="Y1035" s="116">
        <f t="shared" ref="Y1035:Y1098" si="152">(I1035-Q1035)/Q1035</f>
        <v>0.14198535648078517</v>
      </c>
    </row>
    <row r="1036" spans="3:25" ht="34.9">
      <c r="C1036" s="103">
        <v>1027</v>
      </c>
      <c r="D1036" s="104" t="s">
        <v>296</v>
      </c>
      <c r="E1036" s="104" t="s">
        <v>296</v>
      </c>
      <c r="F1036" s="104" t="s">
        <v>1716</v>
      </c>
      <c r="G1036" s="93" t="s">
        <v>18</v>
      </c>
      <c r="H1036" s="140">
        <v>1</v>
      </c>
      <c r="I1036" s="105">
        <v>63427</v>
      </c>
      <c r="J1036" s="150">
        <v>59536.667555656502</v>
      </c>
      <c r="K1036" s="150">
        <v>69062.53436456155</v>
      </c>
      <c r="L1036" s="150">
        <v>101150</v>
      </c>
      <c r="M1036" s="149"/>
      <c r="N1036" s="105">
        <v>51176.085796587635</v>
      </c>
      <c r="O1036" s="106">
        <v>42601.639590728759</v>
      </c>
      <c r="P1036" s="107">
        <f t="shared" si="144"/>
        <v>6</v>
      </c>
      <c r="Q1036" s="108">
        <f t="shared" si="146"/>
        <v>64492</v>
      </c>
      <c r="R1036" s="109">
        <f t="shared" si="147"/>
        <v>64492</v>
      </c>
      <c r="S1036" s="110">
        <f t="shared" si="145"/>
        <v>18470.20006349391</v>
      </c>
      <c r="T1036" s="111">
        <f t="shared" si="148"/>
        <v>28.639521279374048</v>
      </c>
      <c r="U1036" s="112">
        <f t="shared" si="149"/>
        <v>71.360478720625949</v>
      </c>
      <c r="V1036" s="113" t="str">
        <f t="shared" si="150"/>
        <v>ALTO</v>
      </c>
      <c r="X1036" s="116">
        <f t="shared" si="151"/>
        <v>0.48883941109636048</v>
      </c>
      <c r="Y1036" s="116">
        <f t="shared" si="152"/>
        <v>-1.6513676114866961E-2</v>
      </c>
    </row>
    <row r="1037" spans="3:25" ht="34.9">
      <c r="C1037" s="114">
        <v>1028</v>
      </c>
      <c r="D1037" s="104" t="s">
        <v>1294</v>
      </c>
      <c r="E1037" s="104" t="s">
        <v>1295</v>
      </c>
      <c r="F1037" s="104" t="s">
        <v>1729</v>
      </c>
      <c r="G1037" s="93" t="s">
        <v>18</v>
      </c>
      <c r="H1037" s="140">
        <v>1</v>
      </c>
      <c r="I1037" s="105">
        <v>314279</v>
      </c>
      <c r="J1037" s="150">
        <v>351252.46915038617</v>
      </c>
      <c r="K1037" s="150">
        <v>407452.86421444797</v>
      </c>
      <c r="L1037" s="150">
        <v>499800</v>
      </c>
      <c r="M1037" s="149">
        <v>501140.48205361201</v>
      </c>
      <c r="N1037" s="105"/>
      <c r="O1037" s="106"/>
      <c r="P1037" s="107">
        <f t="shared" si="144"/>
        <v>5</v>
      </c>
      <c r="Q1037" s="108">
        <f t="shared" si="146"/>
        <v>414785</v>
      </c>
      <c r="R1037" s="109">
        <f t="shared" si="147"/>
        <v>414785</v>
      </c>
      <c r="S1037" s="110">
        <f t="shared" si="145"/>
        <v>75995.287002602927</v>
      </c>
      <c r="T1037" s="111">
        <f t="shared" si="148"/>
        <v>18.321609268079346</v>
      </c>
      <c r="U1037" s="112">
        <f t="shared" si="149"/>
        <v>81.678390731920658</v>
      </c>
      <c r="V1037" s="113" t="str">
        <f t="shared" si="150"/>
        <v>ALTO</v>
      </c>
      <c r="X1037" s="116" t="e">
        <f t="shared" si="151"/>
        <v>#DIV/0!</v>
      </c>
      <c r="Y1037" s="116">
        <f t="shared" si="152"/>
        <v>-0.2423086659353641</v>
      </c>
    </row>
    <row r="1038" spans="3:25" ht="52.15">
      <c r="C1038" s="103">
        <v>1029</v>
      </c>
      <c r="D1038" s="104" t="s">
        <v>296</v>
      </c>
      <c r="E1038" s="104" t="s">
        <v>296</v>
      </c>
      <c r="F1038" s="104" t="s">
        <v>1731</v>
      </c>
      <c r="G1038" s="93" t="s">
        <v>18</v>
      </c>
      <c r="H1038" s="140">
        <v>1</v>
      </c>
      <c r="I1038" s="105">
        <v>86156</v>
      </c>
      <c r="J1038" s="150">
        <v>91523.49611994547</v>
      </c>
      <c r="K1038" s="150">
        <v>106167.25549913674</v>
      </c>
      <c r="L1038" s="146">
        <v>386750</v>
      </c>
      <c r="M1038" s="149">
        <v>101750.05134029986</v>
      </c>
      <c r="N1038" s="105">
        <v>128750.31628628407</v>
      </c>
      <c r="O1038" s="106">
        <v>107178.80559615786</v>
      </c>
      <c r="P1038" s="107">
        <f t="shared" si="144"/>
        <v>7</v>
      </c>
      <c r="Q1038" s="108">
        <f t="shared" si="146"/>
        <v>144039</v>
      </c>
      <c r="R1038" s="109">
        <f t="shared" si="147"/>
        <v>144039</v>
      </c>
      <c r="S1038" s="110">
        <f t="shared" si="145"/>
        <v>99879.921726056651</v>
      </c>
      <c r="T1038" s="111">
        <f t="shared" si="148"/>
        <v>69.342276554305883</v>
      </c>
      <c r="U1038" s="112">
        <f t="shared" si="149"/>
        <v>30.657723445694117</v>
      </c>
      <c r="V1038" s="113" t="str">
        <f t="shared" si="150"/>
        <v>BAJO</v>
      </c>
      <c r="X1038" s="116">
        <f t="shared" si="151"/>
        <v>-0.1961470411918034</v>
      </c>
      <c r="Y1038" s="116">
        <f t="shared" si="152"/>
        <v>-0.40185644165816203</v>
      </c>
    </row>
    <row r="1039" spans="3:25" ht="34.9">
      <c r="C1039" s="114">
        <v>1030</v>
      </c>
      <c r="D1039" s="104" t="s">
        <v>296</v>
      </c>
      <c r="E1039" s="104" t="s">
        <v>296</v>
      </c>
      <c r="F1039" s="104" t="s">
        <v>1732</v>
      </c>
      <c r="G1039" s="93" t="s">
        <v>18</v>
      </c>
      <c r="H1039" s="140">
        <v>1</v>
      </c>
      <c r="I1039" s="105">
        <v>2261</v>
      </c>
      <c r="J1039" s="150">
        <v>2301.3431394820536</v>
      </c>
      <c r="K1039" s="150">
        <v>2669.5580417991823</v>
      </c>
      <c r="L1039" s="146">
        <v>5950</v>
      </c>
      <c r="M1039" s="149">
        <v>2822.9809177646525</v>
      </c>
      <c r="N1039" s="105"/>
      <c r="O1039" s="106"/>
      <c r="P1039" s="107">
        <f t="shared" si="144"/>
        <v>5</v>
      </c>
      <c r="Q1039" s="108">
        <f t="shared" si="146"/>
        <v>3201</v>
      </c>
      <c r="R1039" s="109">
        <f t="shared" si="147"/>
        <v>3201</v>
      </c>
      <c r="S1039" s="110">
        <f t="shared" si="145"/>
        <v>1391.0652353766345</v>
      </c>
      <c r="T1039" s="111">
        <f t="shared" si="148"/>
        <v>43.457208227948598</v>
      </c>
      <c r="U1039" s="112">
        <f t="shared" si="149"/>
        <v>56.542791772051402</v>
      </c>
      <c r="V1039" s="113" t="str">
        <f t="shared" si="150"/>
        <v>BAJO</v>
      </c>
      <c r="X1039" s="116" t="e">
        <f t="shared" si="151"/>
        <v>#DIV/0!</v>
      </c>
      <c r="Y1039" s="116">
        <f t="shared" si="152"/>
        <v>-0.29365823180256168</v>
      </c>
    </row>
    <row r="1040" spans="3:25" ht="34.9">
      <c r="C1040" s="103">
        <v>1031</v>
      </c>
      <c r="D1040" s="104" t="s">
        <v>1375</v>
      </c>
      <c r="E1040" s="104" t="s">
        <v>1419</v>
      </c>
      <c r="F1040" s="104" t="s">
        <v>1441</v>
      </c>
      <c r="G1040" s="93" t="s">
        <v>18</v>
      </c>
      <c r="H1040" s="140">
        <v>1</v>
      </c>
      <c r="I1040" s="105">
        <v>436492</v>
      </c>
      <c r="J1040" s="150">
        <v>453532.74995002267</v>
      </c>
      <c r="K1040" s="150">
        <v>526097.98994202632</v>
      </c>
      <c r="L1040" s="150">
        <v>809200</v>
      </c>
      <c r="M1040" s="149">
        <v>582884.1903680145</v>
      </c>
      <c r="N1040" s="105"/>
      <c r="O1040" s="106"/>
      <c r="P1040" s="107">
        <f t="shared" si="144"/>
        <v>5</v>
      </c>
      <c r="Q1040" s="108">
        <f t="shared" si="146"/>
        <v>561641</v>
      </c>
      <c r="R1040" s="109">
        <f t="shared" si="147"/>
        <v>561641</v>
      </c>
      <c r="S1040" s="110">
        <f t="shared" si="145"/>
        <v>134424.47925219321</v>
      </c>
      <c r="T1040" s="111">
        <f t="shared" si="148"/>
        <v>23.934235437262096</v>
      </c>
      <c r="U1040" s="112">
        <f t="shared" si="149"/>
        <v>76.065764562737911</v>
      </c>
      <c r="V1040" s="113" t="str">
        <f t="shared" si="150"/>
        <v>ALTO</v>
      </c>
      <c r="X1040" s="116" t="e">
        <f t="shared" si="151"/>
        <v>#DIV/0!</v>
      </c>
      <c r="Y1040" s="116">
        <f t="shared" si="152"/>
        <v>-0.22282739329927836</v>
      </c>
    </row>
    <row r="1041" spans="3:25" ht="69.599999999999994">
      <c r="C1041" s="114">
        <v>1032</v>
      </c>
      <c r="D1041" s="104" t="s">
        <v>625</v>
      </c>
      <c r="E1041" s="104" t="s">
        <v>699</v>
      </c>
      <c r="F1041" s="104" t="s">
        <v>1733</v>
      </c>
      <c r="G1041" s="93" t="s">
        <v>18</v>
      </c>
      <c r="H1041" s="140">
        <v>1</v>
      </c>
      <c r="I1041" s="105">
        <v>1710030</v>
      </c>
      <c r="J1041" s="150">
        <v>1957562.9780826897</v>
      </c>
      <c r="K1041" s="150">
        <v>2270773.0545759196</v>
      </c>
      <c r="L1041" s="146">
        <v>416500</v>
      </c>
      <c r="M1041" s="149"/>
      <c r="N1041" s="105"/>
      <c r="O1041" s="106"/>
      <c r="P1041" s="107">
        <f t="shared" si="144"/>
        <v>4</v>
      </c>
      <c r="Q1041" s="108">
        <f t="shared" si="146"/>
        <v>1588717</v>
      </c>
      <c r="R1041" s="109">
        <f t="shared" si="147"/>
        <v>1588717</v>
      </c>
      <c r="S1041" s="110">
        <f t="shared" si="145"/>
        <v>705346.96359105431</v>
      </c>
      <c r="T1041" s="111">
        <f t="shared" si="148"/>
        <v>44.397269217302657</v>
      </c>
      <c r="U1041" s="112">
        <f t="shared" si="149"/>
        <v>55.602730782697343</v>
      </c>
      <c r="V1041" s="113" t="str">
        <f t="shared" si="150"/>
        <v>BAJO</v>
      </c>
      <c r="X1041" s="116" t="e">
        <f t="shared" si="151"/>
        <v>#DIV/0!</v>
      </c>
      <c r="Y1041" s="116">
        <f t="shared" si="152"/>
        <v>7.6359099827093185E-2</v>
      </c>
    </row>
    <row r="1042" spans="3:25" ht="52.15">
      <c r="C1042" s="103">
        <v>1033</v>
      </c>
      <c r="D1042" s="104" t="s">
        <v>296</v>
      </c>
      <c r="E1042" s="104" t="s">
        <v>296</v>
      </c>
      <c r="F1042" s="104" t="s">
        <v>1738</v>
      </c>
      <c r="G1042" s="93" t="s">
        <v>18</v>
      </c>
      <c r="H1042" s="140">
        <v>1</v>
      </c>
      <c r="I1042" s="105">
        <v>66878</v>
      </c>
      <c r="J1042" s="150">
        <v>70940.283080417983</v>
      </c>
      <c r="K1042" s="150">
        <v>82290.728373284859</v>
      </c>
      <c r="L1042" s="150">
        <v>101150</v>
      </c>
      <c r="M1042" s="149">
        <v>85180.380736029081</v>
      </c>
      <c r="N1042" s="105"/>
      <c r="O1042" s="106"/>
      <c r="P1042" s="107">
        <f t="shared" si="144"/>
        <v>5</v>
      </c>
      <c r="Q1042" s="108">
        <f t="shared" si="146"/>
        <v>81288</v>
      </c>
      <c r="R1042" s="109">
        <f t="shared" si="147"/>
        <v>81288</v>
      </c>
      <c r="S1042" s="110">
        <f t="shared" si="145"/>
        <v>12044.737285293704</v>
      </c>
      <c r="T1042" s="111">
        <f t="shared" si="148"/>
        <v>14.81736207717462</v>
      </c>
      <c r="U1042" s="112">
        <f t="shared" si="149"/>
        <v>85.182637922825378</v>
      </c>
      <c r="V1042" s="113" t="str">
        <f t="shared" si="150"/>
        <v>ALTO</v>
      </c>
      <c r="X1042" s="116" t="e">
        <f t="shared" si="151"/>
        <v>#DIV/0!</v>
      </c>
      <c r="Y1042" s="116">
        <f t="shared" si="152"/>
        <v>-0.17727093789981302</v>
      </c>
    </row>
    <row r="1043" spans="3:25" ht="34.9">
      <c r="C1043" s="114">
        <v>1034</v>
      </c>
      <c r="D1043" s="104" t="s">
        <v>1375</v>
      </c>
      <c r="E1043" s="104" t="s">
        <v>1442</v>
      </c>
      <c r="F1043" s="104" t="s">
        <v>122</v>
      </c>
      <c r="G1043" s="93" t="s">
        <v>18</v>
      </c>
      <c r="H1043" s="140">
        <v>1</v>
      </c>
      <c r="I1043" s="105">
        <v>452438</v>
      </c>
      <c r="J1043" s="150">
        <v>539560.02496138122</v>
      </c>
      <c r="K1043" s="150">
        <v>625889.62895520206</v>
      </c>
      <c r="L1043" s="150">
        <v>499800</v>
      </c>
      <c r="M1043" s="149"/>
      <c r="N1043" s="105"/>
      <c r="O1043" s="106"/>
      <c r="P1043" s="107">
        <f t="shared" si="144"/>
        <v>4</v>
      </c>
      <c r="Q1043" s="108">
        <f t="shared" si="146"/>
        <v>529422</v>
      </c>
      <c r="R1043" s="109">
        <f t="shared" si="147"/>
        <v>529422</v>
      </c>
      <c r="S1043" s="110">
        <f t="shared" si="145"/>
        <v>63664.711823596146</v>
      </c>
      <c r="T1043" s="111">
        <f t="shared" si="148"/>
        <v>12.02532418818941</v>
      </c>
      <c r="U1043" s="112">
        <f t="shared" si="149"/>
        <v>87.974675811810584</v>
      </c>
      <c r="V1043" s="113" t="str">
        <f t="shared" si="150"/>
        <v>ALTO</v>
      </c>
      <c r="X1043" s="116" t="e">
        <f t="shared" si="151"/>
        <v>#DIV/0!</v>
      </c>
      <c r="Y1043" s="116">
        <f t="shared" si="152"/>
        <v>-0.14541141093494414</v>
      </c>
    </row>
    <row r="1044" spans="3:25" ht="34.9">
      <c r="C1044" s="103">
        <v>1035</v>
      </c>
      <c r="D1044" s="104" t="s">
        <v>1375</v>
      </c>
      <c r="E1044" s="104" t="s">
        <v>1419</v>
      </c>
      <c r="F1044" s="104" t="s">
        <v>122</v>
      </c>
      <c r="G1044" s="93" t="s">
        <v>18</v>
      </c>
      <c r="H1044" s="140">
        <v>1</v>
      </c>
      <c r="I1044" s="105">
        <v>452438</v>
      </c>
      <c r="J1044" s="150">
        <v>583256.08741935482</v>
      </c>
      <c r="K1044" s="150">
        <v>676577.06140645139</v>
      </c>
      <c r="L1044" s="150">
        <v>499800</v>
      </c>
      <c r="M1044" s="149">
        <v>810318.26169922762</v>
      </c>
      <c r="N1044" s="105"/>
      <c r="O1044" s="106"/>
      <c r="P1044" s="107">
        <f t="shared" si="144"/>
        <v>5</v>
      </c>
      <c r="Q1044" s="108">
        <f t="shared" si="146"/>
        <v>604478</v>
      </c>
      <c r="R1044" s="109">
        <f t="shared" si="147"/>
        <v>604478</v>
      </c>
      <c r="S1044" s="110">
        <f t="shared" si="145"/>
        <v>128134.69697908415</v>
      </c>
      <c r="T1044" s="111">
        <f t="shared" si="148"/>
        <v>21.19757823760073</v>
      </c>
      <c r="U1044" s="112">
        <f t="shared" si="149"/>
        <v>78.802421762399263</v>
      </c>
      <c r="V1044" s="113" t="str">
        <f t="shared" si="150"/>
        <v>ALTO</v>
      </c>
      <c r="X1044" s="116" t="e">
        <f t="shared" si="151"/>
        <v>#DIV/0!</v>
      </c>
      <c r="Y1044" s="116">
        <f t="shared" si="152"/>
        <v>-0.25152280149153483</v>
      </c>
    </row>
    <row r="1045" spans="3:25" ht="52.15">
      <c r="C1045" s="114">
        <v>1036</v>
      </c>
      <c r="D1045" s="104" t="s">
        <v>1375</v>
      </c>
      <c r="E1045" s="104" t="s">
        <v>1442</v>
      </c>
      <c r="F1045" s="104" t="s">
        <v>1742</v>
      </c>
      <c r="G1045" s="93" t="s">
        <v>18</v>
      </c>
      <c r="H1045" s="140">
        <v>1</v>
      </c>
      <c r="I1045" s="105">
        <v>221102</v>
      </c>
      <c r="J1045" s="150">
        <v>235031.57214902315</v>
      </c>
      <c r="K1045" s="150">
        <v>272636.62369286682</v>
      </c>
      <c r="L1045" s="146">
        <v>833000</v>
      </c>
      <c r="M1045" s="149"/>
      <c r="N1045" s="105"/>
      <c r="O1045" s="106"/>
      <c r="P1045" s="107">
        <f t="shared" si="144"/>
        <v>4</v>
      </c>
      <c r="Q1045" s="108">
        <f t="shared" si="146"/>
        <v>390443</v>
      </c>
      <c r="R1045" s="109">
        <f t="shared" si="147"/>
        <v>390443</v>
      </c>
      <c r="S1045" s="110">
        <f t="shared" si="145"/>
        <v>256205.05788063759</v>
      </c>
      <c r="T1045" s="111">
        <f t="shared" si="148"/>
        <v>65.61906805363077</v>
      </c>
      <c r="U1045" s="112">
        <f t="shared" si="149"/>
        <v>34.38093194636923</v>
      </c>
      <c r="V1045" s="113" t="str">
        <f t="shared" si="150"/>
        <v>BAJO</v>
      </c>
      <c r="X1045" s="116" t="e">
        <f t="shared" si="151"/>
        <v>#DIV/0!</v>
      </c>
      <c r="Y1045" s="116">
        <f t="shared" si="152"/>
        <v>-0.43371503650981064</v>
      </c>
    </row>
    <row r="1046" spans="3:25" ht="34.9">
      <c r="C1046" s="103">
        <v>1037</v>
      </c>
      <c r="D1046" s="104" t="s">
        <v>1294</v>
      </c>
      <c r="E1046" s="104" t="s">
        <v>1295</v>
      </c>
      <c r="F1046" s="104" t="s">
        <v>1743</v>
      </c>
      <c r="G1046" s="93" t="s">
        <v>18</v>
      </c>
      <c r="H1046" s="140">
        <v>1</v>
      </c>
      <c r="I1046" s="105">
        <v>385441</v>
      </c>
      <c r="J1046" s="150">
        <v>357134.08852339844</v>
      </c>
      <c r="K1046" s="150">
        <v>414275.54268714215</v>
      </c>
      <c r="L1046" s="150">
        <v>380800</v>
      </c>
      <c r="M1046" s="149">
        <v>472910.67287596548</v>
      </c>
      <c r="N1046" s="105">
        <v>285672.62085087528</v>
      </c>
      <c r="O1046" s="106">
        <v>237809.74963457926</v>
      </c>
      <c r="P1046" s="107">
        <f t="shared" si="144"/>
        <v>7</v>
      </c>
      <c r="Q1046" s="108">
        <f t="shared" si="146"/>
        <v>362006</v>
      </c>
      <c r="R1046" s="109">
        <f t="shared" si="147"/>
        <v>362006</v>
      </c>
      <c r="S1046" s="110">
        <f t="shared" si="145"/>
        <v>72908.54752715645</v>
      </c>
      <c r="T1046" s="111">
        <f t="shared" si="148"/>
        <v>20.140148927685299</v>
      </c>
      <c r="U1046" s="112">
        <f t="shared" si="149"/>
        <v>79.859851072314697</v>
      </c>
      <c r="V1046" s="113" t="str">
        <f t="shared" si="150"/>
        <v>ALTO</v>
      </c>
      <c r="X1046" s="116">
        <f t="shared" si="151"/>
        <v>0.62079561747267442</v>
      </c>
      <c r="Y1046" s="116">
        <f t="shared" si="152"/>
        <v>6.4736496080175468E-2</v>
      </c>
    </row>
    <row r="1047" spans="3:25" ht="104.45">
      <c r="C1047" s="114">
        <v>1038</v>
      </c>
      <c r="D1047" s="104" t="s">
        <v>1294</v>
      </c>
      <c r="E1047" s="104" t="s">
        <v>1526</v>
      </c>
      <c r="F1047" s="104" t="s">
        <v>1745</v>
      </c>
      <c r="G1047" s="93" t="s">
        <v>18</v>
      </c>
      <c r="H1047" s="140">
        <v>1</v>
      </c>
      <c r="I1047" s="105">
        <v>12239626</v>
      </c>
      <c r="J1047" s="150">
        <v>13349886.579173103</v>
      </c>
      <c r="K1047" s="150">
        <v>15485868.431840798</v>
      </c>
      <c r="L1047" s="146">
        <v>452200</v>
      </c>
      <c r="M1047" s="149"/>
      <c r="N1047" s="105"/>
      <c r="O1047" s="106"/>
      <c r="P1047" s="107">
        <f t="shared" si="144"/>
        <v>4</v>
      </c>
      <c r="Q1047" s="108">
        <f t="shared" si="146"/>
        <v>10381895</v>
      </c>
      <c r="R1047" s="109">
        <f t="shared" si="147"/>
        <v>10381895</v>
      </c>
      <c r="S1047" s="110">
        <f t="shared" si="145"/>
        <v>5850417.2088058144</v>
      </c>
      <c r="T1047" s="111">
        <f t="shared" si="148"/>
        <v>56.352113066119571</v>
      </c>
      <c r="U1047" s="112">
        <f t="shared" si="149"/>
        <v>43.647886933880429</v>
      </c>
      <c r="V1047" s="113" t="str">
        <f t="shared" si="150"/>
        <v>BAJO</v>
      </c>
      <c r="X1047" s="116" t="e">
        <f t="shared" si="151"/>
        <v>#DIV/0!</v>
      </c>
      <c r="Y1047" s="116">
        <f t="shared" si="152"/>
        <v>0.17893949033389375</v>
      </c>
    </row>
    <row r="1048" spans="3:25">
      <c r="C1048" s="103">
        <v>1039</v>
      </c>
      <c r="D1048" s="104" t="s">
        <v>875</v>
      </c>
      <c r="E1048" s="104" t="s">
        <v>954</v>
      </c>
      <c r="F1048" s="104" t="s">
        <v>1753</v>
      </c>
      <c r="G1048" s="93" t="s">
        <v>18</v>
      </c>
      <c r="H1048" s="140">
        <v>1</v>
      </c>
      <c r="I1048" s="105">
        <v>175763</v>
      </c>
      <c r="J1048" s="150">
        <v>193964.5640935938</v>
      </c>
      <c r="K1048" s="150">
        <v>224998.89434856881</v>
      </c>
      <c r="L1048" s="150">
        <v>333200</v>
      </c>
      <c r="M1048" s="149">
        <v>204850.22398909586</v>
      </c>
      <c r="N1048" s="105"/>
      <c r="O1048" s="106"/>
      <c r="P1048" s="107">
        <f t="shared" si="144"/>
        <v>5</v>
      </c>
      <c r="Q1048" s="108">
        <f t="shared" si="146"/>
        <v>226555</v>
      </c>
      <c r="R1048" s="109">
        <f t="shared" si="147"/>
        <v>226555</v>
      </c>
      <c r="S1048" s="110">
        <f t="shared" si="145"/>
        <v>55657.234152417957</v>
      </c>
      <c r="T1048" s="111">
        <f t="shared" si="148"/>
        <v>24.566764870525017</v>
      </c>
      <c r="U1048" s="112">
        <f t="shared" si="149"/>
        <v>75.43323512947498</v>
      </c>
      <c r="V1048" s="113" t="str">
        <f t="shared" si="150"/>
        <v>ALTO</v>
      </c>
      <c r="X1048" s="116" t="e">
        <f t="shared" si="151"/>
        <v>#DIV/0!</v>
      </c>
      <c r="Y1048" s="116">
        <f t="shared" si="152"/>
        <v>-0.22419280086513207</v>
      </c>
    </row>
    <row r="1049" spans="3:25" ht="34.9">
      <c r="C1049" s="114">
        <v>1040</v>
      </c>
      <c r="D1049" s="104" t="s">
        <v>987</v>
      </c>
      <c r="E1049" s="104" t="s">
        <v>988</v>
      </c>
      <c r="F1049" s="104" t="s">
        <v>1767</v>
      </c>
      <c r="G1049" s="93" t="s">
        <v>18</v>
      </c>
      <c r="H1049" s="140">
        <v>1</v>
      </c>
      <c r="I1049" s="105">
        <v>379729</v>
      </c>
      <c r="J1049" s="150">
        <v>398353.29207178554</v>
      </c>
      <c r="K1049" s="150">
        <v>462089.81880327116</v>
      </c>
      <c r="L1049" s="146">
        <v>1428000</v>
      </c>
      <c r="M1049" s="149"/>
      <c r="N1049" s="105"/>
      <c r="O1049" s="106"/>
      <c r="P1049" s="107">
        <f t="shared" si="144"/>
        <v>4</v>
      </c>
      <c r="Q1049" s="108">
        <f t="shared" si="146"/>
        <v>667043</v>
      </c>
      <c r="R1049" s="109">
        <f t="shared" si="147"/>
        <v>667043</v>
      </c>
      <c r="S1049" s="110">
        <f t="shared" si="145"/>
        <v>440398.92599613749</v>
      </c>
      <c r="T1049" s="111">
        <f t="shared" si="148"/>
        <v>66.022569159130299</v>
      </c>
      <c r="U1049" s="112">
        <f t="shared" si="149"/>
        <v>33.977430840869701</v>
      </c>
      <c r="V1049" s="113" t="str">
        <f t="shared" si="150"/>
        <v>BAJO</v>
      </c>
      <c r="X1049" s="116" t="e">
        <f t="shared" si="151"/>
        <v>#DIV/0!</v>
      </c>
      <c r="Y1049" s="116">
        <f t="shared" si="152"/>
        <v>-0.43072785412634568</v>
      </c>
    </row>
    <row r="1050" spans="3:25" ht="52.15">
      <c r="C1050" s="103">
        <v>1041</v>
      </c>
      <c r="D1050" s="104" t="s">
        <v>1768</v>
      </c>
      <c r="E1050" s="104" t="s">
        <v>1769</v>
      </c>
      <c r="F1050" s="104" t="s">
        <v>1772</v>
      </c>
      <c r="G1050" s="93" t="s">
        <v>537</v>
      </c>
      <c r="H1050" s="140">
        <v>1</v>
      </c>
      <c r="I1050" s="105">
        <v>52122</v>
      </c>
      <c r="J1050" s="150">
        <v>53299.107110404359</v>
      </c>
      <c r="K1050" s="150">
        <v>61826.964248069053</v>
      </c>
      <c r="L1050" s="146">
        <v>416500</v>
      </c>
      <c r="M1050" s="149">
        <v>70942.737846433432</v>
      </c>
      <c r="N1050" s="105"/>
      <c r="O1050" s="106"/>
      <c r="P1050" s="107">
        <f t="shared" si="144"/>
        <v>5</v>
      </c>
      <c r="Q1050" s="108">
        <f t="shared" si="146"/>
        <v>130938</v>
      </c>
      <c r="R1050" s="109">
        <f t="shared" si="147"/>
        <v>130938</v>
      </c>
      <c r="S1050" s="110">
        <f t="shared" si="145"/>
        <v>142941.37408921955</v>
      </c>
      <c r="T1050" s="111">
        <f t="shared" si="148"/>
        <v>109.16721966825487</v>
      </c>
      <c r="U1050" s="112">
        <f t="shared" si="149"/>
        <v>-9.167219668254873</v>
      </c>
      <c r="V1050" s="113" t="str">
        <f t="shared" si="150"/>
        <v>BAJO</v>
      </c>
      <c r="X1050" s="116" t="e">
        <f t="shared" si="151"/>
        <v>#DIV/0!</v>
      </c>
      <c r="Y1050" s="116">
        <f t="shared" si="152"/>
        <v>-0.60193373963249786</v>
      </c>
    </row>
    <row r="1051" spans="3:25" ht="52.15">
      <c r="C1051" s="114">
        <v>1042</v>
      </c>
      <c r="D1051" s="104" t="s">
        <v>1768</v>
      </c>
      <c r="E1051" s="104" t="s">
        <v>1769</v>
      </c>
      <c r="F1051" s="104" t="s">
        <v>1773</v>
      </c>
      <c r="G1051" s="93" t="s">
        <v>18</v>
      </c>
      <c r="H1051" s="140">
        <v>1</v>
      </c>
      <c r="I1051" s="105">
        <v>354858</v>
      </c>
      <c r="J1051" s="150">
        <v>391607.59506133571</v>
      </c>
      <c r="K1051" s="150">
        <v>454264.81027114944</v>
      </c>
      <c r="L1051" s="150">
        <v>178500</v>
      </c>
      <c r="M1051" s="149"/>
      <c r="N1051" s="105"/>
      <c r="O1051" s="106"/>
      <c r="P1051" s="107">
        <f t="shared" si="144"/>
        <v>4</v>
      </c>
      <c r="Q1051" s="108">
        <f t="shared" si="146"/>
        <v>344808</v>
      </c>
      <c r="R1051" s="109">
        <f t="shared" si="147"/>
        <v>344808</v>
      </c>
      <c r="S1051" s="110">
        <f t="shared" si="145"/>
        <v>102384.50661111232</v>
      </c>
      <c r="T1051" s="111">
        <f t="shared" si="148"/>
        <v>29.693193490612842</v>
      </c>
      <c r="U1051" s="112">
        <f t="shared" si="149"/>
        <v>70.306806509387158</v>
      </c>
      <c r="V1051" s="113" t="str">
        <f t="shared" si="150"/>
        <v>ALTO</v>
      </c>
      <c r="X1051" s="116" t="e">
        <f t="shared" si="151"/>
        <v>#DIV/0!</v>
      </c>
      <c r="Y1051" s="116">
        <f t="shared" si="152"/>
        <v>2.9146655530034107E-2</v>
      </c>
    </row>
    <row r="1052" spans="3:25" ht="52.15">
      <c r="C1052" s="103">
        <v>1043</v>
      </c>
      <c r="D1052" s="104" t="s">
        <v>1768</v>
      </c>
      <c r="E1052" s="104" t="s">
        <v>1769</v>
      </c>
      <c r="F1052" s="104" t="s">
        <v>1774</v>
      </c>
      <c r="G1052" s="93" t="s">
        <v>18</v>
      </c>
      <c r="H1052" s="140">
        <v>1</v>
      </c>
      <c r="I1052" s="105">
        <v>378420</v>
      </c>
      <c r="J1052" s="150">
        <v>350707.51109495678</v>
      </c>
      <c r="K1052" s="150">
        <v>406820.71287014987</v>
      </c>
      <c r="L1052" s="150">
        <v>178500</v>
      </c>
      <c r="M1052" s="149">
        <v>490953.20308950474</v>
      </c>
      <c r="N1052" s="105"/>
      <c r="O1052" s="106"/>
      <c r="P1052" s="107">
        <f t="shared" si="144"/>
        <v>5</v>
      </c>
      <c r="Q1052" s="108">
        <f t="shared" si="146"/>
        <v>361080</v>
      </c>
      <c r="R1052" s="109">
        <f t="shared" si="147"/>
        <v>361080</v>
      </c>
      <c r="S1052" s="110">
        <f t="shared" si="145"/>
        <v>102667.40692184184</v>
      </c>
      <c r="T1052" s="111">
        <f t="shared" si="148"/>
        <v>28.433423873336061</v>
      </c>
      <c r="U1052" s="112">
        <f t="shared" si="149"/>
        <v>71.566576126663932</v>
      </c>
      <c r="V1052" s="113" t="str">
        <f t="shared" si="150"/>
        <v>ALTO</v>
      </c>
      <c r="X1052" s="116" t="e">
        <f t="shared" si="151"/>
        <v>#DIV/0!</v>
      </c>
      <c r="Y1052" s="116">
        <f t="shared" si="152"/>
        <v>4.8022598870056499E-2</v>
      </c>
    </row>
    <row r="1053" spans="3:25">
      <c r="C1053" s="114">
        <v>1044</v>
      </c>
      <c r="D1053" s="104" t="s">
        <v>1799</v>
      </c>
      <c r="E1053" s="104" t="s">
        <v>1800</v>
      </c>
      <c r="F1053" s="104" t="s">
        <v>174</v>
      </c>
      <c r="G1053" s="93" t="s">
        <v>18</v>
      </c>
      <c r="H1053" s="140">
        <v>1</v>
      </c>
      <c r="I1053" s="105">
        <v>329987</v>
      </c>
      <c r="J1053" s="150">
        <v>411318.13878237165</v>
      </c>
      <c r="K1053" s="150"/>
      <c r="L1053" s="150">
        <v>535500</v>
      </c>
      <c r="M1053" s="149"/>
      <c r="N1053" s="105"/>
      <c r="O1053" s="106"/>
      <c r="P1053" s="107">
        <f t="shared" si="144"/>
        <v>3</v>
      </c>
      <c r="Q1053" s="108">
        <f t="shared" si="146"/>
        <v>425602</v>
      </c>
      <c r="R1053" s="109">
        <f t="shared" si="147"/>
        <v>425602</v>
      </c>
      <c r="S1053" s="110">
        <f t="shared" si="145"/>
        <v>84506.069446790047</v>
      </c>
      <c r="T1053" s="111">
        <f t="shared" si="148"/>
        <v>19.855656093437073</v>
      </c>
      <c r="U1053" s="112">
        <f t="shared" si="149"/>
        <v>80.144343906562924</v>
      </c>
      <c r="V1053" s="113" t="str">
        <f t="shared" si="150"/>
        <v>ALTO</v>
      </c>
      <c r="X1053" s="116" t="e">
        <f t="shared" si="151"/>
        <v>#DIV/0!</v>
      </c>
      <c r="Y1053" s="116">
        <f t="shared" si="152"/>
        <v>-0.22465824878642487</v>
      </c>
    </row>
    <row r="1054" spans="3:25">
      <c r="C1054" s="103">
        <v>1045</v>
      </c>
      <c r="D1054" s="104" t="s">
        <v>1799</v>
      </c>
      <c r="E1054" s="104" t="s">
        <v>1800</v>
      </c>
      <c r="F1054" s="104" t="s">
        <v>175</v>
      </c>
      <c r="G1054" s="93" t="s">
        <v>18</v>
      </c>
      <c r="H1054" s="140">
        <v>1</v>
      </c>
      <c r="I1054" s="105">
        <v>329630</v>
      </c>
      <c r="J1054" s="150">
        <v>362851.23857337574</v>
      </c>
      <c r="K1054" s="150"/>
      <c r="L1054" s="150">
        <v>535500</v>
      </c>
      <c r="M1054" s="149"/>
      <c r="N1054" s="105"/>
      <c r="O1054" s="106"/>
      <c r="P1054" s="107">
        <f t="shared" si="144"/>
        <v>3</v>
      </c>
      <c r="Q1054" s="108">
        <f t="shared" si="146"/>
        <v>409327</v>
      </c>
      <c r="R1054" s="109">
        <f t="shared" si="147"/>
        <v>409327</v>
      </c>
      <c r="S1054" s="110">
        <f t="shared" si="145"/>
        <v>90242.698944135467</v>
      </c>
      <c r="T1054" s="111">
        <f t="shared" si="148"/>
        <v>22.046603068973088</v>
      </c>
      <c r="U1054" s="112">
        <f t="shared" si="149"/>
        <v>77.953396931026916</v>
      </c>
      <c r="V1054" s="113" t="str">
        <f t="shared" si="150"/>
        <v>ALTO</v>
      </c>
      <c r="X1054" s="116" t="e">
        <f t="shared" si="151"/>
        <v>#DIV/0!</v>
      </c>
      <c r="Y1054" s="116">
        <f t="shared" si="152"/>
        <v>-0.1947025238989854</v>
      </c>
    </row>
    <row r="1055" spans="3:25">
      <c r="C1055" s="114">
        <v>1046</v>
      </c>
      <c r="D1055" s="104" t="s">
        <v>1799</v>
      </c>
      <c r="E1055" s="104" t="s">
        <v>1800</v>
      </c>
      <c r="F1055" s="104" t="s">
        <v>116</v>
      </c>
      <c r="G1055" s="93" t="s">
        <v>18</v>
      </c>
      <c r="H1055" s="140">
        <v>1</v>
      </c>
      <c r="I1055" s="105">
        <v>199325</v>
      </c>
      <c r="J1055" s="146">
        <v>434964.89980917762</v>
      </c>
      <c r="K1055" s="146">
        <v>504559.28377864597</v>
      </c>
      <c r="L1055" s="150">
        <v>178500</v>
      </c>
      <c r="M1055" s="149"/>
      <c r="N1055" s="105"/>
      <c r="O1055" s="106"/>
      <c r="P1055" s="107">
        <f t="shared" si="144"/>
        <v>4</v>
      </c>
      <c r="Q1055" s="108">
        <f t="shared" si="146"/>
        <v>329337</v>
      </c>
      <c r="R1055" s="109">
        <f t="shared" si="147"/>
        <v>329337</v>
      </c>
      <c r="S1055" s="110">
        <f t="shared" si="145"/>
        <v>142754.17915366951</v>
      </c>
      <c r="T1055" s="111">
        <f t="shared" si="148"/>
        <v>43.34592807782591</v>
      </c>
      <c r="U1055" s="112">
        <f t="shared" si="149"/>
        <v>56.65407192217409</v>
      </c>
      <c r="V1055" s="113" t="str">
        <f t="shared" si="150"/>
        <v>BAJO</v>
      </c>
      <c r="X1055" s="116" t="e">
        <f t="shared" si="151"/>
        <v>#DIV/0!</v>
      </c>
      <c r="Y1055" s="116">
        <f t="shared" si="152"/>
        <v>-0.39476888415209954</v>
      </c>
    </row>
    <row r="1056" spans="3:25">
      <c r="C1056" s="103">
        <v>1047</v>
      </c>
      <c r="D1056" s="104" t="s">
        <v>1799</v>
      </c>
      <c r="E1056" s="104" t="s">
        <v>1800</v>
      </c>
      <c r="F1056" s="104" t="s">
        <v>641</v>
      </c>
      <c r="G1056" s="93" t="s">
        <v>18</v>
      </c>
      <c r="H1056" s="140">
        <v>1</v>
      </c>
      <c r="I1056" s="105">
        <v>198373</v>
      </c>
      <c r="J1056" s="146">
        <v>593454.4128305316</v>
      </c>
      <c r="K1056" s="146">
        <v>688407.11888341641</v>
      </c>
      <c r="L1056" s="150">
        <v>214200</v>
      </c>
      <c r="M1056" s="149"/>
      <c r="N1056" s="105"/>
      <c r="O1056" s="106"/>
      <c r="P1056" s="107">
        <f t="shared" si="144"/>
        <v>4</v>
      </c>
      <c r="Q1056" s="108">
        <f t="shared" si="146"/>
        <v>423609</v>
      </c>
      <c r="R1056" s="109">
        <f t="shared" si="147"/>
        <v>423609</v>
      </c>
      <c r="S1056" s="110">
        <f t="shared" si="145"/>
        <v>219970.96001531123</v>
      </c>
      <c r="T1056" s="111">
        <f t="shared" si="148"/>
        <v>51.927829676732841</v>
      </c>
      <c r="U1056" s="112">
        <f t="shared" si="149"/>
        <v>48.072170323267159</v>
      </c>
      <c r="V1056" s="113" t="str">
        <f t="shared" si="150"/>
        <v>BAJO</v>
      </c>
      <c r="X1056" s="116" t="e">
        <f t="shared" si="151"/>
        <v>#DIV/0!</v>
      </c>
      <c r="Y1056" s="116">
        <f t="shared" si="152"/>
        <v>-0.5317073055577195</v>
      </c>
    </row>
    <row r="1057" spans="3:25" ht="34.9">
      <c r="C1057" s="114">
        <v>1048</v>
      </c>
      <c r="D1057" s="104" t="s">
        <v>1799</v>
      </c>
      <c r="E1057" s="104" t="s">
        <v>1800</v>
      </c>
      <c r="F1057" s="104" t="s">
        <v>121</v>
      </c>
      <c r="G1057" s="93" t="s">
        <v>18</v>
      </c>
      <c r="H1057" s="140">
        <v>1</v>
      </c>
      <c r="I1057" s="138">
        <v>217175</v>
      </c>
      <c r="J1057" s="150">
        <v>1016188.4409677417</v>
      </c>
      <c r="K1057" s="150">
        <v>1178778.5915225805</v>
      </c>
      <c r="L1057" s="146">
        <v>214200</v>
      </c>
      <c r="M1057" s="149">
        <v>1254385.4338936848</v>
      </c>
      <c r="N1057" s="105"/>
      <c r="O1057" s="106"/>
      <c r="P1057" s="107">
        <f t="shared" si="144"/>
        <v>5</v>
      </c>
      <c r="Q1057" s="108">
        <f t="shared" si="146"/>
        <v>776145</v>
      </c>
      <c r="R1057" s="109">
        <f t="shared" si="147"/>
        <v>776145</v>
      </c>
      <c r="S1057" s="110">
        <f t="shared" si="145"/>
        <v>464042.71766909747</v>
      </c>
      <c r="T1057" s="111">
        <f t="shared" si="148"/>
        <v>59.78814753288335</v>
      </c>
      <c r="U1057" s="112">
        <f t="shared" si="149"/>
        <v>40.21185246711665</v>
      </c>
      <c r="V1057" s="113" t="str">
        <f t="shared" si="150"/>
        <v>BAJO</v>
      </c>
      <c r="X1057" s="116" t="e">
        <f t="shared" si="151"/>
        <v>#DIV/0!</v>
      </c>
      <c r="Y1057" s="116">
        <f t="shared" si="152"/>
        <v>-0.72018759381301178</v>
      </c>
    </row>
    <row r="1058" spans="3:25">
      <c r="C1058" s="103">
        <v>1049</v>
      </c>
      <c r="D1058" s="104" t="s">
        <v>1799</v>
      </c>
      <c r="E1058" s="104" t="s">
        <v>1800</v>
      </c>
      <c r="F1058" s="104" t="s">
        <v>228</v>
      </c>
      <c r="G1058" s="93" t="s">
        <v>18</v>
      </c>
      <c r="H1058" s="140">
        <v>1</v>
      </c>
      <c r="I1058" s="138">
        <v>217413</v>
      </c>
      <c r="J1058" s="150">
        <v>1212402.7981144935</v>
      </c>
      <c r="K1058" s="150">
        <v>1406387.2458128121</v>
      </c>
      <c r="L1058" s="146">
        <v>499800</v>
      </c>
      <c r="M1058" s="149"/>
      <c r="N1058" s="105"/>
      <c r="O1058" s="106"/>
      <c r="P1058" s="107">
        <f t="shared" si="144"/>
        <v>4</v>
      </c>
      <c r="Q1058" s="108">
        <f t="shared" si="146"/>
        <v>834001</v>
      </c>
      <c r="R1058" s="109">
        <f t="shared" si="147"/>
        <v>834001</v>
      </c>
      <c r="S1058" s="110">
        <f t="shared" si="145"/>
        <v>490582.56322375016</v>
      </c>
      <c r="T1058" s="111">
        <f t="shared" si="148"/>
        <v>58.822778776494289</v>
      </c>
      <c r="U1058" s="112">
        <f t="shared" si="149"/>
        <v>41.177221223505711</v>
      </c>
      <c r="V1058" s="113" t="str">
        <f t="shared" si="150"/>
        <v>BAJO</v>
      </c>
      <c r="X1058" s="116" t="e">
        <f t="shared" si="151"/>
        <v>#DIV/0!</v>
      </c>
      <c r="Y1058" s="116">
        <f t="shared" si="152"/>
        <v>-0.73931326221431393</v>
      </c>
    </row>
    <row r="1059" spans="3:25" ht="52.15">
      <c r="C1059" s="114">
        <v>1050</v>
      </c>
      <c r="D1059" s="104" t="s">
        <v>296</v>
      </c>
      <c r="E1059" s="104" t="s">
        <v>296</v>
      </c>
      <c r="F1059" s="104" t="s">
        <v>1801</v>
      </c>
      <c r="G1059" s="93" t="s">
        <v>18</v>
      </c>
      <c r="H1059" s="140">
        <v>1</v>
      </c>
      <c r="I1059" s="105">
        <v>59738</v>
      </c>
      <c r="J1059" s="150">
        <v>65100.394729668333</v>
      </c>
      <c r="K1059" s="150">
        <v>75516.457886415243</v>
      </c>
      <c r="L1059" s="146">
        <v>142800</v>
      </c>
      <c r="M1059" s="149"/>
      <c r="N1059" s="105"/>
      <c r="O1059" s="106"/>
      <c r="P1059" s="107">
        <f t="shared" si="144"/>
        <v>4</v>
      </c>
      <c r="Q1059" s="108">
        <f t="shared" si="146"/>
        <v>85789</v>
      </c>
      <c r="R1059" s="109">
        <f t="shared" si="147"/>
        <v>85789</v>
      </c>
      <c r="S1059" s="110">
        <f t="shared" si="145"/>
        <v>33400.794268916157</v>
      </c>
      <c r="T1059" s="111">
        <f t="shared" si="148"/>
        <v>38.933656143463793</v>
      </c>
      <c r="U1059" s="112">
        <f t="shared" si="149"/>
        <v>61.066343856536207</v>
      </c>
      <c r="V1059" s="113" t="str">
        <f t="shared" si="150"/>
        <v>BAJO</v>
      </c>
      <c r="X1059" s="116" t="e">
        <f t="shared" si="151"/>
        <v>#DIV/0!</v>
      </c>
      <c r="Y1059" s="116">
        <f t="shared" si="152"/>
        <v>-0.3036636398605882</v>
      </c>
    </row>
    <row r="1060" spans="3:25" ht="52.15">
      <c r="C1060" s="103">
        <v>1051</v>
      </c>
      <c r="D1060" s="104" t="s">
        <v>1294</v>
      </c>
      <c r="E1060" s="104" t="s">
        <v>1526</v>
      </c>
      <c r="F1060" s="104" t="s">
        <v>868</v>
      </c>
      <c r="G1060" s="93" t="s">
        <v>18</v>
      </c>
      <c r="H1060" s="140">
        <v>1</v>
      </c>
      <c r="I1060" s="138">
        <v>218841</v>
      </c>
      <c r="J1060" s="150">
        <v>51429.802789641071</v>
      </c>
      <c r="K1060" s="150">
        <v>59658.57123598364</v>
      </c>
      <c r="L1060" s="146">
        <v>535500</v>
      </c>
      <c r="M1060" s="149"/>
      <c r="N1060" s="105"/>
      <c r="O1060" s="106"/>
      <c r="P1060" s="107">
        <f t="shared" si="144"/>
        <v>4</v>
      </c>
      <c r="Q1060" s="108">
        <f t="shared" si="146"/>
        <v>216357</v>
      </c>
      <c r="R1060" s="109">
        <f t="shared" si="147"/>
        <v>216357</v>
      </c>
      <c r="S1060" s="110">
        <f t="shared" si="145"/>
        <v>195967.98377624352</v>
      </c>
      <c r="T1060" s="111">
        <f t="shared" si="148"/>
        <v>90.576216057831971</v>
      </c>
      <c r="U1060" s="112">
        <f t="shared" si="149"/>
        <v>9.4237839421680292</v>
      </c>
      <c r="V1060" s="113" t="str">
        <f t="shared" si="150"/>
        <v>BAJO</v>
      </c>
      <c r="X1060" s="116" t="e">
        <f t="shared" si="151"/>
        <v>#DIV/0!</v>
      </c>
      <c r="Y1060" s="116">
        <f t="shared" si="152"/>
        <v>1.1481024417975846E-2</v>
      </c>
    </row>
    <row r="1061" spans="3:25" ht="52.15">
      <c r="C1061" s="114">
        <v>1052</v>
      </c>
      <c r="D1061" s="104" t="s">
        <v>1294</v>
      </c>
      <c r="E1061" s="104" t="s">
        <v>1526</v>
      </c>
      <c r="F1061" s="104" t="s">
        <v>869</v>
      </c>
      <c r="G1061" s="93" t="s">
        <v>18</v>
      </c>
      <c r="H1061" s="140">
        <v>1</v>
      </c>
      <c r="I1061" s="105">
        <v>155057</v>
      </c>
      <c r="J1061" s="150">
        <v>153273.13523852793</v>
      </c>
      <c r="K1061" s="150">
        <v>177796.83687669237</v>
      </c>
      <c r="L1061" s="146">
        <v>535500</v>
      </c>
      <c r="M1061" s="149"/>
      <c r="N1061" s="105"/>
      <c r="O1061" s="106"/>
      <c r="P1061" s="107">
        <f t="shared" si="144"/>
        <v>4</v>
      </c>
      <c r="Q1061" s="108">
        <f t="shared" si="146"/>
        <v>255407</v>
      </c>
      <c r="R1061" s="109">
        <f t="shared" si="147"/>
        <v>255407</v>
      </c>
      <c r="S1061" s="110">
        <f t="shared" si="145"/>
        <v>162000.67507565898</v>
      </c>
      <c r="T1061" s="111">
        <f t="shared" si="148"/>
        <v>63.428439735660724</v>
      </c>
      <c r="U1061" s="112">
        <f t="shared" si="149"/>
        <v>36.571560264339276</v>
      </c>
      <c r="V1061" s="113" t="str">
        <f t="shared" si="150"/>
        <v>BAJO</v>
      </c>
      <c r="X1061" s="116" t="e">
        <f t="shared" si="151"/>
        <v>#DIV/0!</v>
      </c>
      <c r="Y1061" s="116">
        <f t="shared" si="152"/>
        <v>-0.39290230886389177</v>
      </c>
    </row>
    <row r="1062" spans="3:25" ht="52.15">
      <c r="C1062" s="103">
        <v>1053</v>
      </c>
      <c r="D1062" s="104" t="s">
        <v>1294</v>
      </c>
      <c r="E1062" s="104" t="s">
        <v>1526</v>
      </c>
      <c r="F1062" s="104" t="s">
        <v>752</v>
      </c>
      <c r="G1062" s="93" t="s">
        <v>18</v>
      </c>
      <c r="H1062" s="140">
        <v>1</v>
      </c>
      <c r="I1062" s="138">
        <v>352478</v>
      </c>
      <c r="J1062" s="150">
        <v>23882.418564288961</v>
      </c>
      <c r="K1062" s="150">
        <v>27703.605534575192</v>
      </c>
      <c r="L1062" s="146">
        <v>142800</v>
      </c>
      <c r="M1062" s="149"/>
      <c r="N1062" s="105"/>
      <c r="O1062" s="106"/>
      <c r="P1062" s="107">
        <f t="shared" si="144"/>
        <v>4</v>
      </c>
      <c r="Q1062" s="108">
        <f t="shared" si="146"/>
        <v>136716</v>
      </c>
      <c r="R1062" s="109">
        <f t="shared" si="147"/>
        <v>136716</v>
      </c>
      <c r="S1062" s="110">
        <f t="shared" si="145"/>
        <v>133421.67641231921</v>
      </c>
      <c r="T1062" s="111">
        <f t="shared" si="148"/>
        <v>97.590389136837828</v>
      </c>
      <c r="U1062" s="112">
        <f t="shared" si="149"/>
        <v>2.4096108631621718</v>
      </c>
      <c r="V1062" s="113" t="str">
        <f t="shared" si="150"/>
        <v>BAJO</v>
      </c>
      <c r="X1062" s="116" t="e">
        <f t="shared" si="151"/>
        <v>#DIV/0!</v>
      </c>
      <c r="Y1062" s="116">
        <f t="shared" si="152"/>
        <v>1.5781766581819245</v>
      </c>
    </row>
    <row r="1063" spans="3:25" ht="52.15">
      <c r="C1063" s="114">
        <v>1054</v>
      </c>
      <c r="D1063" s="104" t="s">
        <v>1294</v>
      </c>
      <c r="E1063" s="104" t="s">
        <v>1526</v>
      </c>
      <c r="F1063" s="104" t="s">
        <v>120</v>
      </c>
      <c r="G1063" s="93" t="s">
        <v>18</v>
      </c>
      <c r="H1063" s="140">
        <v>1</v>
      </c>
      <c r="I1063" s="138">
        <v>214676</v>
      </c>
      <c r="J1063" s="150">
        <v>58605.083852794174</v>
      </c>
      <c r="K1063" s="150">
        <v>67981.897269241221</v>
      </c>
      <c r="L1063" s="146">
        <v>214200</v>
      </c>
      <c r="M1063" s="149"/>
      <c r="N1063" s="105"/>
      <c r="O1063" s="106"/>
      <c r="P1063" s="107">
        <f t="shared" si="144"/>
        <v>4</v>
      </c>
      <c r="Q1063" s="108">
        <f t="shared" si="146"/>
        <v>138866</v>
      </c>
      <c r="R1063" s="109">
        <f t="shared" si="147"/>
        <v>138866</v>
      </c>
      <c r="S1063" s="110">
        <f t="shared" si="145"/>
        <v>75645.122672373982</v>
      </c>
      <c r="T1063" s="111">
        <f t="shared" si="148"/>
        <v>54.473465551232117</v>
      </c>
      <c r="U1063" s="112">
        <f t="shared" si="149"/>
        <v>45.526534448767883</v>
      </c>
      <c r="V1063" s="113" t="str">
        <f t="shared" si="150"/>
        <v>BAJO</v>
      </c>
      <c r="X1063" s="116" t="e">
        <f t="shared" si="151"/>
        <v>#DIV/0!</v>
      </c>
      <c r="Y1063" s="116">
        <f t="shared" si="152"/>
        <v>0.54592196794031655</v>
      </c>
    </row>
    <row r="1064" spans="3:25" ht="52.15">
      <c r="C1064" s="103">
        <v>1055</v>
      </c>
      <c r="D1064" s="104" t="s">
        <v>1294</v>
      </c>
      <c r="E1064" s="104" t="s">
        <v>1526</v>
      </c>
      <c r="F1064" s="104" t="s">
        <v>1327</v>
      </c>
      <c r="G1064" s="93" t="s">
        <v>18</v>
      </c>
      <c r="H1064" s="140">
        <v>1</v>
      </c>
      <c r="I1064" s="105">
        <v>1385517</v>
      </c>
      <c r="J1064" s="150">
        <v>1157579.2813084961</v>
      </c>
      <c r="K1064" s="150">
        <v>1342791.9663178555</v>
      </c>
      <c r="L1064" s="146">
        <v>297500</v>
      </c>
      <c r="M1064" s="149"/>
      <c r="N1064" s="105"/>
      <c r="O1064" s="106"/>
      <c r="P1064" s="107">
        <f t="shared" si="144"/>
        <v>4</v>
      </c>
      <c r="Q1064" s="108">
        <f t="shared" si="146"/>
        <v>1045847</v>
      </c>
      <c r="R1064" s="109">
        <f t="shared" si="147"/>
        <v>1045847</v>
      </c>
      <c r="S1064" s="110">
        <f t="shared" si="145"/>
        <v>440471.15598438919</v>
      </c>
      <c r="T1064" s="111">
        <f t="shared" si="148"/>
        <v>42.116213555557287</v>
      </c>
      <c r="U1064" s="112">
        <f t="shared" si="149"/>
        <v>57.883786444442713</v>
      </c>
      <c r="V1064" s="113" t="str">
        <f t="shared" si="150"/>
        <v>BAJO</v>
      </c>
      <c r="X1064" s="116" t="e">
        <f t="shared" si="151"/>
        <v>#DIV/0!</v>
      </c>
      <c r="Y1064" s="116">
        <f t="shared" si="152"/>
        <v>0.32477981961032543</v>
      </c>
    </row>
    <row r="1065" spans="3:25" ht="52.15">
      <c r="C1065" s="114">
        <v>1056</v>
      </c>
      <c r="D1065" s="104" t="s">
        <v>875</v>
      </c>
      <c r="E1065" s="104" t="s">
        <v>923</v>
      </c>
      <c r="F1065" s="104" t="s">
        <v>1524</v>
      </c>
      <c r="G1065" s="93" t="s">
        <v>18</v>
      </c>
      <c r="H1065" s="140">
        <v>1</v>
      </c>
      <c r="I1065" s="138">
        <v>1916733</v>
      </c>
      <c r="J1065" s="150">
        <v>366190.9477373921</v>
      </c>
      <c r="K1065" s="150">
        <v>424781.49937537475</v>
      </c>
      <c r="L1065" s="146">
        <v>773500</v>
      </c>
      <c r="M1065" s="149"/>
      <c r="N1065" s="105"/>
      <c r="O1065" s="106"/>
      <c r="P1065" s="107">
        <f t="shared" si="144"/>
        <v>4</v>
      </c>
      <c r="Q1065" s="108">
        <f t="shared" si="146"/>
        <v>870301</v>
      </c>
      <c r="R1065" s="109">
        <f t="shared" si="147"/>
        <v>870301</v>
      </c>
      <c r="S1065" s="110">
        <f t="shared" si="145"/>
        <v>623900.01892400603</v>
      </c>
      <c r="T1065" s="111">
        <f t="shared" si="148"/>
        <v>71.687843507476842</v>
      </c>
      <c r="U1065" s="112">
        <f t="shared" si="149"/>
        <v>28.312156492523158</v>
      </c>
      <c r="V1065" s="113" t="str">
        <f t="shared" si="150"/>
        <v>BAJO</v>
      </c>
      <c r="X1065" s="116" t="e">
        <f t="shared" si="151"/>
        <v>#DIV/0!</v>
      </c>
      <c r="Y1065" s="116">
        <f t="shared" si="152"/>
        <v>1.2023794066650504</v>
      </c>
    </row>
    <row r="1066" spans="3:25" ht="34.9">
      <c r="C1066" s="103">
        <v>1057</v>
      </c>
      <c r="D1066" s="104" t="s">
        <v>864</v>
      </c>
      <c r="E1066" s="104" t="s">
        <v>870</v>
      </c>
      <c r="F1066" s="104" t="s">
        <v>1809</v>
      </c>
      <c r="G1066" s="93" t="s">
        <v>18</v>
      </c>
      <c r="H1066" s="140">
        <v>1</v>
      </c>
      <c r="I1066" s="105">
        <v>289051</v>
      </c>
      <c r="J1066" s="150">
        <v>267829.70088141755</v>
      </c>
      <c r="K1066" s="150">
        <v>310682.45302244433</v>
      </c>
      <c r="L1066" s="150">
        <v>297500</v>
      </c>
      <c r="M1066" s="149">
        <v>325992.92685143114</v>
      </c>
      <c r="N1066" s="105"/>
      <c r="O1066" s="106"/>
      <c r="P1066" s="107">
        <f t="shared" si="144"/>
        <v>5</v>
      </c>
      <c r="Q1066" s="108">
        <f t="shared" si="146"/>
        <v>298211</v>
      </c>
      <c r="R1066" s="109">
        <f t="shared" si="147"/>
        <v>298211</v>
      </c>
      <c r="S1066" s="110">
        <f t="shared" si="145"/>
        <v>19671.334763906991</v>
      </c>
      <c r="T1066" s="111">
        <f t="shared" si="148"/>
        <v>6.5964484086458883</v>
      </c>
      <c r="U1066" s="112">
        <f t="shared" si="149"/>
        <v>93.403551591354116</v>
      </c>
      <c r="V1066" s="113" t="str">
        <f t="shared" si="150"/>
        <v>ALTO</v>
      </c>
      <c r="X1066" s="116" t="e">
        <f t="shared" si="151"/>
        <v>#DIV/0!</v>
      </c>
      <c r="Y1066" s="116">
        <f t="shared" si="152"/>
        <v>-3.0716506098031261E-2</v>
      </c>
    </row>
    <row r="1067" spans="3:25">
      <c r="C1067" s="114">
        <v>1058</v>
      </c>
      <c r="D1067" s="104" t="s">
        <v>296</v>
      </c>
      <c r="E1067" s="104" t="s">
        <v>296</v>
      </c>
      <c r="F1067" s="104" t="s">
        <v>1811</v>
      </c>
      <c r="G1067" s="93" t="s">
        <v>18</v>
      </c>
      <c r="H1067" s="140">
        <v>1</v>
      </c>
      <c r="I1067" s="105">
        <v>15232</v>
      </c>
      <c r="J1067" s="150">
        <v>17216.501449341209</v>
      </c>
      <c r="K1067" s="150">
        <v>19971.141681235804</v>
      </c>
      <c r="L1067" s="146">
        <v>53550</v>
      </c>
      <c r="M1067" s="149"/>
      <c r="N1067" s="105"/>
      <c r="O1067" s="106"/>
      <c r="P1067" s="107">
        <f t="shared" si="144"/>
        <v>4</v>
      </c>
      <c r="Q1067" s="108">
        <f t="shared" si="146"/>
        <v>26492</v>
      </c>
      <c r="R1067" s="109">
        <f t="shared" si="147"/>
        <v>26492</v>
      </c>
      <c r="S1067" s="110">
        <f t="shared" si="145"/>
        <v>15712.092714703062</v>
      </c>
      <c r="T1067" s="111">
        <f t="shared" si="148"/>
        <v>59.308820454110908</v>
      </c>
      <c r="U1067" s="112">
        <f t="shared" si="149"/>
        <v>40.691179545889092</v>
      </c>
      <c r="V1067" s="113" t="str">
        <f t="shared" si="150"/>
        <v>BAJO</v>
      </c>
      <c r="X1067" s="116" t="e">
        <f t="shared" si="151"/>
        <v>#DIV/0!</v>
      </c>
      <c r="Y1067" s="116">
        <f t="shared" si="152"/>
        <v>-0.42503397252000602</v>
      </c>
    </row>
    <row r="1068" spans="3:25" ht="34.9">
      <c r="C1068" s="103">
        <v>1059</v>
      </c>
      <c r="D1068" s="104" t="s">
        <v>864</v>
      </c>
      <c r="E1068" s="104" t="s">
        <v>870</v>
      </c>
      <c r="F1068" s="104" t="s">
        <v>1812</v>
      </c>
      <c r="G1068" s="93" t="s">
        <v>18</v>
      </c>
      <c r="H1068" s="140">
        <v>1</v>
      </c>
      <c r="I1068" s="105">
        <v>65212</v>
      </c>
      <c r="J1068" s="150">
        <v>68424.147914584275</v>
      </c>
      <c r="K1068" s="150">
        <v>79372.011580917751</v>
      </c>
      <c r="L1068" s="146">
        <v>214200</v>
      </c>
      <c r="M1068" s="149">
        <v>82602.876419809181</v>
      </c>
      <c r="N1068" s="105"/>
      <c r="O1068" s="106"/>
      <c r="P1068" s="107">
        <f t="shared" si="144"/>
        <v>5</v>
      </c>
      <c r="Q1068" s="108">
        <f t="shared" si="146"/>
        <v>101962</v>
      </c>
      <c r="R1068" s="109">
        <f t="shared" si="147"/>
        <v>101962</v>
      </c>
      <c r="S1068" s="110">
        <f t="shared" si="145"/>
        <v>56493.896854184117</v>
      </c>
      <c r="T1068" s="111">
        <f t="shared" si="148"/>
        <v>55.40681514111543</v>
      </c>
      <c r="U1068" s="112">
        <f t="shared" si="149"/>
        <v>44.59318485888457</v>
      </c>
      <c r="V1068" s="113" t="str">
        <f t="shared" si="150"/>
        <v>BAJO</v>
      </c>
      <c r="X1068" s="116" t="e">
        <f t="shared" si="151"/>
        <v>#DIV/0!</v>
      </c>
      <c r="Y1068" s="116">
        <f t="shared" si="152"/>
        <v>-0.36042839489221473</v>
      </c>
    </row>
    <row r="1069" spans="3:25" ht="69.599999999999994">
      <c r="C1069" s="114">
        <v>1060</v>
      </c>
      <c r="D1069" s="104" t="s">
        <v>57</v>
      </c>
      <c r="E1069" s="104" t="s">
        <v>58</v>
      </c>
      <c r="F1069" s="104" t="s">
        <v>1822</v>
      </c>
      <c r="G1069" s="93" t="s">
        <v>18</v>
      </c>
      <c r="H1069" s="140">
        <v>1</v>
      </c>
      <c r="I1069" s="105">
        <v>134113</v>
      </c>
      <c r="J1069" s="150">
        <v>144378.29058155383</v>
      </c>
      <c r="K1069" s="150">
        <v>167478.81707460244</v>
      </c>
      <c r="L1069" s="150">
        <v>142800</v>
      </c>
      <c r="M1069" s="149"/>
      <c r="N1069" s="105"/>
      <c r="O1069" s="106"/>
      <c r="P1069" s="107">
        <f t="shared" si="144"/>
        <v>4</v>
      </c>
      <c r="Q1069" s="108">
        <f t="shared" si="146"/>
        <v>147193</v>
      </c>
      <c r="R1069" s="109">
        <f t="shared" si="147"/>
        <v>147193</v>
      </c>
      <c r="S1069" s="110">
        <f t="shared" si="145"/>
        <v>12347.28524412634</v>
      </c>
      <c r="T1069" s="111">
        <f t="shared" si="148"/>
        <v>8.388500298333712</v>
      </c>
      <c r="U1069" s="112">
        <f t="shared" si="149"/>
        <v>91.61149970166629</v>
      </c>
      <c r="V1069" s="113" t="str">
        <f t="shared" si="150"/>
        <v>ALTO</v>
      </c>
      <c r="X1069" s="116" t="e">
        <f t="shared" si="151"/>
        <v>#DIV/0!</v>
      </c>
      <c r="Y1069" s="116">
        <f t="shared" si="152"/>
        <v>-8.8862921470450357E-2</v>
      </c>
    </row>
    <row r="1070" spans="3:25" ht="69.599999999999994">
      <c r="C1070" s="103">
        <v>1061</v>
      </c>
      <c r="D1070" s="104" t="s">
        <v>875</v>
      </c>
      <c r="E1070" s="104" t="s">
        <v>923</v>
      </c>
      <c r="F1070" s="104" t="s">
        <v>1823</v>
      </c>
      <c r="G1070" s="93" t="s">
        <v>18</v>
      </c>
      <c r="H1070" s="140">
        <v>1</v>
      </c>
      <c r="I1070" s="105">
        <v>134113</v>
      </c>
      <c r="J1070" s="150">
        <v>149861.01047705588</v>
      </c>
      <c r="K1070" s="150">
        <v>173838.77215338481</v>
      </c>
      <c r="L1070" s="146">
        <v>404600</v>
      </c>
      <c r="M1070" s="149"/>
      <c r="N1070" s="105"/>
      <c r="O1070" s="106"/>
      <c r="P1070" s="107">
        <f t="shared" si="144"/>
        <v>4</v>
      </c>
      <c r="Q1070" s="108">
        <f t="shared" si="146"/>
        <v>215603</v>
      </c>
      <c r="R1070" s="109">
        <f t="shared" si="147"/>
        <v>215603</v>
      </c>
      <c r="S1070" s="110">
        <f t="shared" si="145"/>
        <v>110030.38901015675</v>
      </c>
      <c r="T1070" s="111">
        <f t="shared" si="148"/>
        <v>51.033793133748951</v>
      </c>
      <c r="U1070" s="112">
        <f t="shared" si="149"/>
        <v>48.966206866251049</v>
      </c>
      <c r="V1070" s="113" t="str">
        <f t="shared" si="150"/>
        <v>BAJO</v>
      </c>
      <c r="X1070" s="116" t="e">
        <f t="shared" si="151"/>
        <v>#DIV/0!</v>
      </c>
      <c r="Y1070" s="116">
        <f t="shared" si="152"/>
        <v>-0.37796320088310459</v>
      </c>
    </row>
    <row r="1071" spans="3:25" ht="69.599999999999994">
      <c r="C1071" s="114">
        <v>1062</v>
      </c>
      <c r="D1071" s="104" t="s">
        <v>875</v>
      </c>
      <c r="E1071" s="104" t="s">
        <v>923</v>
      </c>
      <c r="F1071" s="104" t="s">
        <v>1824</v>
      </c>
      <c r="G1071" s="93" t="s">
        <v>18</v>
      </c>
      <c r="H1071" s="140">
        <v>1</v>
      </c>
      <c r="I1071" s="105">
        <v>39746</v>
      </c>
      <c r="J1071" s="150">
        <v>37348.037542026344</v>
      </c>
      <c r="K1071" s="150">
        <v>43323.72354875056</v>
      </c>
      <c r="L1071" s="146">
        <v>154700</v>
      </c>
      <c r="M1071" s="149">
        <v>49831.750113584734</v>
      </c>
      <c r="N1071" s="105"/>
      <c r="O1071" s="106"/>
      <c r="P1071" s="107">
        <f t="shared" si="144"/>
        <v>5</v>
      </c>
      <c r="Q1071" s="108">
        <f t="shared" si="146"/>
        <v>64990</v>
      </c>
      <c r="R1071" s="109">
        <f t="shared" si="147"/>
        <v>64990</v>
      </c>
      <c r="S1071" s="110">
        <f t="shared" si="145"/>
        <v>45052.01837734069</v>
      </c>
      <c r="T1071" s="111">
        <f t="shared" si="148"/>
        <v>69.32146234396167</v>
      </c>
      <c r="U1071" s="112">
        <f t="shared" si="149"/>
        <v>30.67853765603833</v>
      </c>
      <c r="V1071" s="113" t="str">
        <f t="shared" si="150"/>
        <v>BAJO</v>
      </c>
      <c r="X1071" s="116" t="e">
        <f t="shared" si="151"/>
        <v>#DIV/0!</v>
      </c>
      <c r="Y1071" s="116">
        <f t="shared" si="152"/>
        <v>-0.38842898907524237</v>
      </c>
    </row>
    <row r="1072" spans="3:25" ht="34.9">
      <c r="C1072" s="103">
        <v>1063</v>
      </c>
      <c r="D1072" s="104" t="s">
        <v>864</v>
      </c>
      <c r="E1072" s="104" t="s">
        <v>874</v>
      </c>
      <c r="F1072" s="104" t="s">
        <v>1809</v>
      </c>
      <c r="G1072" s="93" t="s">
        <v>18</v>
      </c>
      <c r="H1072" s="140">
        <v>1</v>
      </c>
      <c r="I1072" s="105">
        <v>289051</v>
      </c>
      <c r="J1072" s="150">
        <v>283584.38916855975</v>
      </c>
      <c r="K1072" s="150">
        <v>328957.89143552928</v>
      </c>
      <c r="L1072" s="150">
        <v>297500</v>
      </c>
      <c r="M1072" s="149"/>
      <c r="N1072" s="105"/>
      <c r="O1072" s="106"/>
      <c r="P1072" s="107">
        <f t="shared" si="144"/>
        <v>4</v>
      </c>
      <c r="Q1072" s="108">
        <f t="shared" si="146"/>
        <v>299773</v>
      </c>
      <c r="R1072" s="109">
        <f t="shared" si="147"/>
        <v>299773</v>
      </c>
      <c r="S1072" s="110">
        <f t="shared" si="145"/>
        <v>17563.860775363915</v>
      </c>
      <c r="T1072" s="111">
        <f t="shared" si="148"/>
        <v>5.8590536090187957</v>
      </c>
      <c r="U1072" s="112">
        <f t="shared" si="149"/>
        <v>94.140946390981199</v>
      </c>
      <c r="V1072" s="113" t="str">
        <f t="shared" si="150"/>
        <v>ALTO</v>
      </c>
      <c r="X1072" s="116" t="e">
        <f t="shared" si="151"/>
        <v>#DIV/0!</v>
      </c>
      <c r="Y1072" s="116">
        <f t="shared" si="152"/>
        <v>-3.576706374490031E-2</v>
      </c>
    </row>
    <row r="1073" spans="3:25">
      <c r="C1073" s="114">
        <v>1064</v>
      </c>
      <c r="D1073" s="104" t="s">
        <v>625</v>
      </c>
      <c r="E1073" s="104" t="s">
        <v>686</v>
      </c>
      <c r="F1073" s="104" t="s">
        <v>761</v>
      </c>
      <c r="G1073" s="93" t="s">
        <v>18</v>
      </c>
      <c r="H1073" s="140">
        <v>1</v>
      </c>
      <c r="I1073" s="105">
        <v>522767</v>
      </c>
      <c r="J1073" s="150">
        <v>625689.17276238068</v>
      </c>
      <c r="K1073" s="150">
        <v>725799.44040436158</v>
      </c>
      <c r="L1073" s="150">
        <v>416500</v>
      </c>
      <c r="M1073" s="149">
        <v>719860.13402998634</v>
      </c>
      <c r="N1073" s="105"/>
      <c r="O1073" s="106"/>
      <c r="P1073" s="107">
        <f t="shared" si="144"/>
        <v>5</v>
      </c>
      <c r="Q1073" s="108">
        <f t="shared" si="146"/>
        <v>602123</v>
      </c>
      <c r="R1073" s="109">
        <f t="shared" si="147"/>
        <v>602123</v>
      </c>
      <c r="S1073" s="110">
        <f t="shared" si="145"/>
        <v>118715.23238762896</v>
      </c>
      <c r="T1073" s="111">
        <f t="shared" si="148"/>
        <v>19.716109895757008</v>
      </c>
      <c r="U1073" s="112">
        <f t="shared" si="149"/>
        <v>80.283890104243</v>
      </c>
      <c r="V1073" s="113" t="str">
        <f t="shared" si="150"/>
        <v>ALTO</v>
      </c>
      <c r="X1073" s="116" t="e">
        <f t="shared" si="151"/>
        <v>#DIV/0!</v>
      </c>
      <c r="Y1073" s="116">
        <f t="shared" si="152"/>
        <v>-0.1317936700640899</v>
      </c>
    </row>
    <row r="1074" spans="3:25" ht="34.9">
      <c r="C1074" s="103">
        <v>1065</v>
      </c>
      <c r="D1074" s="104" t="s">
        <v>102</v>
      </c>
      <c r="E1074" s="104" t="s">
        <v>103</v>
      </c>
      <c r="F1074" s="104" t="s">
        <v>1508</v>
      </c>
      <c r="G1074" s="93" t="s">
        <v>18</v>
      </c>
      <c r="H1074" s="140">
        <v>1</v>
      </c>
      <c r="I1074" s="138">
        <v>153986</v>
      </c>
      <c r="J1074" s="150">
        <v>56705.094956837798</v>
      </c>
      <c r="K1074" s="150">
        <v>65777.910149931835</v>
      </c>
      <c r="L1074" s="146">
        <v>142800</v>
      </c>
      <c r="M1074" s="149"/>
      <c r="N1074" s="105"/>
      <c r="O1074" s="106"/>
      <c r="P1074" s="107">
        <f t="shared" si="144"/>
        <v>4</v>
      </c>
      <c r="Q1074" s="108">
        <f t="shared" si="146"/>
        <v>104817</v>
      </c>
      <c r="R1074" s="109">
        <f t="shared" si="147"/>
        <v>104817</v>
      </c>
      <c r="S1074" s="110">
        <f t="shared" si="145"/>
        <v>43872.271405044099</v>
      </c>
      <c r="T1074" s="111">
        <f t="shared" si="148"/>
        <v>41.856064765299614</v>
      </c>
      <c r="U1074" s="112">
        <f t="shared" si="149"/>
        <v>58.143935234700386</v>
      </c>
      <c r="V1074" s="113" t="str">
        <f t="shared" si="150"/>
        <v>BAJO</v>
      </c>
      <c r="X1074" s="116" t="e">
        <f t="shared" si="151"/>
        <v>#DIV/0!</v>
      </c>
      <c r="Y1074" s="116">
        <f t="shared" si="152"/>
        <v>0.4690937538758026</v>
      </c>
    </row>
    <row r="1075" spans="3:25" ht="34.9">
      <c r="C1075" s="114">
        <v>1066</v>
      </c>
      <c r="D1075" s="104" t="s">
        <v>102</v>
      </c>
      <c r="E1075" s="104" t="s">
        <v>103</v>
      </c>
      <c r="F1075" s="104" t="s">
        <v>1850</v>
      </c>
      <c r="G1075" s="93" t="s">
        <v>18</v>
      </c>
      <c r="H1075" s="140">
        <v>1</v>
      </c>
      <c r="I1075" s="105">
        <v>194684</v>
      </c>
      <c r="J1075" s="150">
        <v>193712.95057701046</v>
      </c>
      <c r="K1075" s="150">
        <v>224707.02266933207</v>
      </c>
      <c r="L1075" s="150">
        <v>214200</v>
      </c>
      <c r="M1075" s="149"/>
      <c r="N1075" s="105"/>
      <c r="O1075" s="106"/>
      <c r="P1075" s="107">
        <f t="shared" si="144"/>
        <v>4</v>
      </c>
      <c r="Q1075" s="108">
        <f t="shared" si="146"/>
        <v>206826</v>
      </c>
      <c r="R1075" s="109">
        <f t="shared" si="147"/>
        <v>206826</v>
      </c>
      <c r="S1075" s="110">
        <f t="shared" si="145"/>
        <v>13167.071398670576</v>
      </c>
      <c r="T1075" s="111">
        <f t="shared" si="148"/>
        <v>6.3662554024496805</v>
      </c>
      <c r="U1075" s="112">
        <f t="shared" si="149"/>
        <v>93.633744597550319</v>
      </c>
      <c r="V1075" s="113" t="str">
        <f t="shared" si="150"/>
        <v>ALTO</v>
      </c>
      <c r="X1075" s="116" t="e">
        <f t="shared" si="151"/>
        <v>#DIV/0!</v>
      </c>
      <c r="Y1075" s="116">
        <f t="shared" si="152"/>
        <v>-5.8706352199433341E-2</v>
      </c>
    </row>
    <row r="1076" spans="3:25" ht="34.9">
      <c r="C1076" s="103">
        <v>1067</v>
      </c>
      <c r="D1076" s="104" t="s">
        <v>875</v>
      </c>
      <c r="E1076" s="104" t="s">
        <v>923</v>
      </c>
      <c r="F1076" s="104" t="s">
        <v>1858</v>
      </c>
      <c r="G1076" s="93" t="s">
        <v>18</v>
      </c>
      <c r="H1076" s="140">
        <v>1</v>
      </c>
      <c r="I1076" s="105">
        <v>350455</v>
      </c>
      <c r="J1076" s="150">
        <v>386835.52992730576</v>
      </c>
      <c r="K1076" s="150">
        <v>448729.21471567464</v>
      </c>
      <c r="L1076" s="146">
        <v>892500</v>
      </c>
      <c r="M1076" s="149">
        <v>480888.6624261699</v>
      </c>
      <c r="N1076" s="105"/>
      <c r="O1076" s="106"/>
      <c r="P1076" s="107">
        <f t="shared" si="144"/>
        <v>5</v>
      </c>
      <c r="Q1076" s="108">
        <f t="shared" si="146"/>
        <v>511882</v>
      </c>
      <c r="R1076" s="109">
        <f t="shared" si="147"/>
        <v>511882</v>
      </c>
      <c r="S1076" s="110">
        <f t="shared" si="145"/>
        <v>195711.12344129384</v>
      </c>
      <c r="T1076" s="111">
        <f t="shared" si="148"/>
        <v>38.233640456451653</v>
      </c>
      <c r="U1076" s="112">
        <f t="shared" si="149"/>
        <v>61.766359543548347</v>
      </c>
      <c r="V1076" s="113" t="str">
        <f t="shared" si="150"/>
        <v>BAJO</v>
      </c>
      <c r="X1076" s="116" t="e">
        <f t="shared" si="151"/>
        <v>#DIV/0!</v>
      </c>
      <c r="Y1076" s="116">
        <f t="shared" si="152"/>
        <v>-0.31535978995159042</v>
      </c>
    </row>
    <row r="1077" spans="3:25" ht="52.15">
      <c r="C1077" s="114">
        <v>1068</v>
      </c>
      <c r="D1077" s="104" t="s">
        <v>875</v>
      </c>
      <c r="E1077" s="104" t="s">
        <v>923</v>
      </c>
      <c r="F1077" s="104" t="s">
        <v>1860</v>
      </c>
      <c r="G1077" s="93" t="s">
        <v>157</v>
      </c>
      <c r="H1077" s="140">
        <v>1</v>
      </c>
      <c r="I1077" s="105">
        <v>983178</v>
      </c>
      <c r="J1077" s="150">
        <v>924469.79094956839</v>
      </c>
      <c r="K1077" s="150">
        <v>1072384.9575014992</v>
      </c>
      <c r="L1077" s="150">
        <v>1487500</v>
      </c>
      <c r="M1077" s="149">
        <v>1482433.1967287597</v>
      </c>
      <c r="N1077" s="105"/>
      <c r="O1077" s="106"/>
      <c r="P1077" s="107">
        <f t="shared" si="144"/>
        <v>5</v>
      </c>
      <c r="Q1077" s="108">
        <f t="shared" si="146"/>
        <v>1189993</v>
      </c>
      <c r="R1077" s="109">
        <f t="shared" si="147"/>
        <v>1189993</v>
      </c>
      <c r="S1077" s="110">
        <f t="shared" si="145"/>
        <v>245413.26538773201</v>
      </c>
      <c r="T1077" s="111">
        <f t="shared" si="148"/>
        <v>20.623084790224144</v>
      </c>
      <c r="U1077" s="112">
        <f t="shared" si="149"/>
        <v>79.376915209775859</v>
      </c>
      <c r="V1077" s="113" t="str">
        <f t="shared" si="150"/>
        <v>ALTO</v>
      </c>
      <c r="X1077" s="116" t="e">
        <f t="shared" si="151"/>
        <v>#DIV/0!</v>
      </c>
      <c r="Y1077" s="116">
        <f t="shared" si="152"/>
        <v>-0.17379513997141161</v>
      </c>
    </row>
    <row r="1078" spans="3:25" ht="34.9">
      <c r="C1078" s="103">
        <v>1069</v>
      </c>
      <c r="D1078" s="104" t="s">
        <v>296</v>
      </c>
      <c r="E1078" s="104" t="s">
        <v>296</v>
      </c>
      <c r="F1078" s="104" t="s">
        <v>1865</v>
      </c>
      <c r="G1078" s="93" t="s">
        <v>18</v>
      </c>
      <c r="H1078" s="140">
        <v>1</v>
      </c>
      <c r="I1078" s="105">
        <v>36533</v>
      </c>
      <c r="J1078" s="150">
        <v>32726.940517946387</v>
      </c>
      <c r="K1078" s="150">
        <v>37963.2510008178</v>
      </c>
      <c r="L1078" s="150">
        <v>41650</v>
      </c>
      <c r="M1078" s="149"/>
      <c r="N1078" s="105"/>
      <c r="O1078" s="106"/>
      <c r="P1078" s="107">
        <f t="shared" si="144"/>
        <v>4</v>
      </c>
      <c r="Q1078" s="108">
        <f t="shared" si="146"/>
        <v>37218</v>
      </c>
      <c r="R1078" s="109">
        <f t="shared" si="147"/>
        <v>37218</v>
      </c>
      <c r="S1078" s="110">
        <f t="shared" si="145"/>
        <v>3195.1863392701512</v>
      </c>
      <c r="T1078" s="111">
        <f t="shared" si="148"/>
        <v>8.5850565298246853</v>
      </c>
      <c r="U1078" s="112">
        <f t="shared" si="149"/>
        <v>91.414943470175317</v>
      </c>
      <c r="V1078" s="113" t="str">
        <f t="shared" si="150"/>
        <v>ALTO</v>
      </c>
      <c r="X1078" s="116" t="e">
        <f t="shared" si="151"/>
        <v>#DIV/0!</v>
      </c>
      <c r="Y1078" s="116">
        <f t="shared" si="152"/>
        <v>-1.8405072814229675E-2</v>
      </c>
    </row>
    <row r="1079" spans="3:25" ht="34.9">
      <c r="C1079" s="114">
        <v>1070</v>
      </c>
      <c r="D1079" s="104" t="s">
        <v>102</v>
      </c>
      <c r="E1079" s="104" t="s">
        <v>103</v>
      </c>
      <c r="F1079" s="104" t="s">
        <v>1634</v>
      </c>
      <c r="G1079" s="93" t="s">
        <v>18</v>
      </c>
      <c r="H1079" s="140">
        <v>1</v>
      </c>
      <c r="I1079" s="105">
        <v>135898</v>
      </c>
      <c r="J1079" s="150">
        <v>128036.91321671967</v>
      </c>
      <c r="K1079" s="150">
        <v>148522.81933139477</v>
      </c>
      <c r="L1079" s="150">
        <v>142800</v>
      </c>
      <c r="M1079" s="149"/>
      <c r="N1079" s="105"/>
      <c r="O1079" s="106"/>
      <c r="P1079" s="107">
        <f t="shared" si="144"/>
        <v>4</v>
      </c>
      <c r="Q1079" s="108">
        <f t="shared" si="146"/>
        <v>138814</v>
      </c>
      <c r="R1079" s="109">
        <f t="shared" si="147"/>
        <v>138814</v>
      </c>
      <c r="S1079" s="110">
        <f t="shared" si="145"/>
        <v>7661.5602783243457</v>
      </c>
      <c r="T1079" s="111">
        <f t="shared" si="148"/>
        <v>5.5192994066335856</v>
      </c>
      <c r="U1079" s="112">
        <f t="shared" si="149"/>
        <v>94.480700593366407</v>
      </c>
      <c r="V1079" s="113" t="str">
        <f t="shared" si="150"/>
        <v>ALTO</v>
      </c>
      <c r="X1079" s="116" t="e">
        <f t="shared" si="151"/>
        <v>#DIV/0!</v>
      </c>
      <c r="Y1079" s="116">
        <f t="shared" si="152"/>
        <v>-2.1006526719206997E-2</v>
      </c>
    </row>
    <row r="1080" spans="3:25" ht="52.15">
      <c r="C1080" s="103">
        <v>1071</v>
      </c>
      <c r="D1080" s="104" t="s">
        <v>1294</v>
      </c>
      <c r="E1080" s="104" t="s">
        <v>1295</v>
      </c>
      <c r="F1080" s="104" t="s">
        <v>1874</v>
      </c>
      <c r="G1080" s="93" t="s">
        <v>18</v>
      </c>
      <c r="H1080" s="140">
        <v>1</v>
      </c>
      <c r="I1080" s="105">
        <v>348313</v>
      </c>
      <c r="J1080" s="150">
        <v>384449.49736029078</v>
      </c>
      <c r="K1080" s="150">
        <v>445961.4169379372</v>
      </c>
      <c r="L1080" s="150">
        <v>404600</v>
      </c>
      <c r="M1080" s="149"/>
      <c r="N1080" s="105"/>
      <c r="O1080" s="106"/>
      <c r="P1080" s="107">
        <f t="shared" si="144"/>
        <v>4</v>
      </c>
      <c r="Q1080" s="108">
        <f t="shared" si="146"/>
        <v>395831</v>
      </c>
      <c r="R1080" s="109">
        <f t="shared" si="147"/>
        <v>395831</v>
      </c>
      <c r="S1080" s="110">
        <f t="shared" si="145"/>
        <v>35275.533269205487</v>
      </c>
      <c r="T1080" s="111">
        <f t="shared" si="148"/>
        <v>8.9117662005263583</v>
      </c>
      <c r="U1080" s="112">
        <f t="shared" si="149"/>
        <v>91.088233799473642</v>
      </c>
      <c r="V1080" s="113" t="str">
        <f t="shared" si="150"/>
        <v>ALTO</v>
      </c>
      <c r="X1080" s="116" t="e">
        <f t="shared" si="151"/>
        <v>#DIV/0!</v>
      </c>
      <c r="Y1080" s="116">
        <f t="shared" si="152"/>
        <v>-0.12004618132485834</v>
      </c>
    </row>
    <row r="1081" spans="3:25" ht="52.15">
      <c r="C1081" s="114">
        <v>1072</v>
      </c>
      <c r="D1081" s="104" t="s">
        <v>1294</v>
      </c>
      <c r="E1081" s="104" t="s">
        <v>1295</v>
      </c>
      <c r="F1081" s="104" t="s">
        <v>1875</v>
      </c>
      <c r="G1081" s="93" t="s">
        <v>18</v>
      </c>
      <c r="H1081" s="140">
        <v>1</v>
      </c>
      <c r="I1081" s="105">
        <v>123403</v>
      </c>
      <c r="J1081" s="150">
        <v>114343.00099954565</v>
      </c>
      <c r="K1081" s="150">
        <v>132637.88115947295</v>
      </c>
      <c r="L1081" s="146">
        <v>357000</v>
      </c>
      <c r="M1081" s="149"/>
      <c r="N1081" s="105"/>
      <c r="O1081" s="106"/>
      <c r="P1081" s="107">
        <f t="shared" si="144"/>
        <v>4</v>
      </c>
      <c r="Q1081" s="108">
        <f t="shared" si="146"/>
        <v>181846</v>
      </c>
      <c r="R1081" s="109">
        <f t="shared" si="147"/>
        <v>181846</v>
      </c>
      <c r="S1081" s="110">
        <f t="shared" si="145"/>
        <v>101331.88269108011</v>
      </c>
      <c r="T1081" s="111">
        <f t="shared" si="148"/>
        <v>55.724009706608953</v>
      </c>
      <c r="U1081" s="112">
        <f t="shared" si="149"/>
        <v>44.275990293391047</v>
      </c>
      <c r="V1081" s="113" t="str">
        <f t="shared" si="150"/>
        <v>BAJO</v>
      </c>
      <c r="X1081" s="116" t="e">
        <f t="shared" si="151"/>
        <v>#DIV/0!</v>
      </c>
      <c r="Y1081" s="116">
        <f t="shared" si="152"/>
        <v>-0.32138732773885598</v>
      </c>
    </row>
    <row r="1082" spans="3:25">
      <c r="C1082" s="103">
        <v>1073</v>
      </c>
      <c r="D1082" s="104" t="s">
        <v>296</v>
      </c>
      <c r="E1082" s="104" t="s">
        <v>296</v>
      </c>
      <c r="F1082" s="104" t="s">
        <v>1876</v>
      </c>
      <c r="G1082" s="93" t="s">
        <v>18</v>
      </c>
      <c r="H1082" s="140">
        <v>1</v>
      </c>
      <c r="I1082" s="105">
        <v>1921136</v>
      </c>
      <c r="J1082" s="150">
        <v>1989686.046160836</v>
      </c>
      <c r="K1082" s="150">
        <v>2308035.8135465691</v>
      </c>
      <c r="L1082" s="146">
        <v>654500</v>
      </c>
      <c r="M1082" s="149"/>
      <c r="N1082" s="105"/>
      <c r="O1082" s="106"/>
      <c r="P1082" s="107">
        <f t="shared" si="144"/>
        <v>4</v>
      </c>
      <c r="Q1082" s="108">
        <f t="shared" si="146"/>
        <v>1718339</v>
      </c>
      <c r="R1082" s="109">
        <f t="shared" si="147"/>
        <v>1718339</v>
      </c>
      <c r="S1082" s="110">
        <f t="shared" si="145"/>
        <v>631318.38094901177</v>
      </c>
      <c r="T1082" s="111">
        <f t="shared" si="148"/>
        <v>36.740036800015119</v>
      </c>
      <c r="U1082" s="112">
        <f t="shared" si="149"/>
        <v>63.259963199984881</v>
      </c>
      <c r="V1082" s="113" t="str">
        <f t="shared" si="150"/>
        <v>BAJO</v>
      </c>
      <c r="X1082" s="116" t="e">
        <f t="shared" si="151"/>
        <v>#DIV/0!</v>
      </c>
      <c r="Y1082" s="116">
        <f t="shared" si="152"/>
        <v>0.1180192034284271</v>
      </c>
    </row>
    <row r="1083" spans="3:25" ht="34.9">
      <c r="C1083" s="114">
        <v>1074</v>
      </c>
      <c r="D1083" s="104" t="s">
        <v>296</v>
      </c>
      <c r="E1083" s="104" t="s">
        <v>296</v>
      </c>
      <c r="F1083" s="104" t="s">
        <v>1877</v>
      </c>
      <c r="G1083" s="93" t="s">
        <v>18</v>
      </c>
      <c r="H1083" s="140">
        <v>1</v>
      </c>
      <c r="I1083" s="105">
        <v>719593</v>
      </c>
      <c r="J1083" s="150">
        <v>706088.89668332564</v>
      </c>
      <c r="K1083" s="150">
        <v>819063.12015265774</v>
      </c>
      <c r="L1083" s="150">
        <v>452200</v>
      </c>
      <c r="M1083" s="149"/>
      <c r="N1083" s="105"/>
      <c r="O1083" s="106"/>
      <c r="P1083" s="107">
        <f t="shared" si="144"/>
        <v>4</v>
      </c>
      <c r="Q1083" s="108">
        <f t="shared" si="146"/>
        <v>674236</v>
      </c>
      <c r="R1083" s="109">
        <f t="shared" si="147"/>
        <v>674236</v>
      </c>
      <c r="S1083" s="110">
        <f t="shared" si="145"/>
        <v>135413.02051831325</v>
      </c>
      <c r="T1083" s="111">
        <f t="shared" si="148"/>
        <v>20.083920247259602</v>
      </c>
      <c r="U1083" s="112">
        <f t="shared" si="149"/>
        <v>79.916079752740401</v>
      </c>
      <c r="V1083" s="113" t="str">
        <f t="shared" si="150"/>
        <v>ALTO</v>
      </c>
      <c r="X1083" s="116" t="e">
        <f t="shared" si="151"/>
        <v>#DIV/0!</v>
      </c>
      <c r="Y1083" s="116">
        <f t="shared" si="152"/>
        <v>6.7271697150552631E-2</v>
      </c>
    </row>
    <row r="1084" spans="3:25" ht="34.9">
      <c r="C1084" s="103">
        <v>1075</v>
      </c>
      <c r="D1084" s="104" t="s">
        <v>1294</v>
      </c>
      <c r="E1084" s="104" t="s">
        <v>1295</v>
      </c>
      <c r="F1084" s="104" t="s">
        <v>1878</v>
      </c>
      <c r="G1084" s="93" t="s">
        <v>18</v>
      </c>
      <c r="H1084" s="140">
        <v>1</v>
      </c>
      <c r="I1084" s="105">
        <v>129353</v>
      </c>
      <c r="J1084" s="150">
        <v>130426.62793275782</v>
      </c>
      <c r="K1084" s="150">
        <v>151294.88840199908</v>
      </c>
      <c r="L1084" s="146">
        <v>416500</v>
      </c>
      <c r="M1084" s="149"/>
      <c r="N1084" s="105"/>
      <c r="O1084" s="106"/>
      <c r="P1084" s="107">
        <f t="shared" si="144"/>
        <v>4</v>
      </c>
      <c r="Q1084" s="108">
        <f t="shared" si="146"/>
        <v>206894</v>
      </c>
      <c r="R1084" s="109">
        <f t="shared" si="147"/>
        <v>206894</v>
      </c>
      <c r="S1084" s="110">
        <f t="shared" si="145"/>
        <v>121331.98477504465</v>
      </c>
      <c r="T1084" s="111">
        <f t="shared" si="148"/>
        <v>58.644515923634643</v>
      </c>
      <c r="U1084" s="112">
        <f t="shared" si="149"/>
        <v>41.355484076365357</v>
      </c>
      <c r="V1084" s="113" t="str">
        <f t="shared" si="150"/>
        <v>BAJO</v>
      </c>
      <c r="X1084" s="116" t="e">
        <f t="shared" si="151"/>
        <v>#DIV/0!</v>
      </c>
      <c r="Y1084" s="116">
        <f t="shared" si="152"/>
        <v>-0.37478612236217579</v>
      </c>
    </row>
    <row r="1085" spans="3:25" ht="34.9">
      <c r="C1085" s="114">
        <v>1076</v>
      </c>
      <c r="D1085" s="104" t="s">
        <v>1294</v>
      </c>
      <c r="E1085" s="104" t="s">
        <v>1295</v>
      </c>
      <c r="F1085" s="104" t="s">
        <v>1683</v>
      </c>
      <c r="G1085" s="93" t="s">
        <v>18</v>
      </c>
      <c r="H1085" s="140">
        <v>1</v>
      </c>
      <c r="I1085" s="105">
        <v>765170</v>
      </c>
      <c r="J1085" s="150"/>
      <c r="K1085" s="150">
        <v>453111.56119709217</v>
      </c>
      <c r="L1085" s="150">
        <v>535500</v>
      </c>
      <c r="M1085" s="149"/>
      <c r="N1085" s="105"/>
      <c r="O1085" s="106"/>
      <c r="P1085" s="107">
        <f t="shared" si="144"/>
        <v>3</v>
      </c>
      <c r="Q1085" s="108">
        <f t="shared" si="146"/>
        <v>584594</v>
      </c>
      <c r="R1085" s="109">
        <f t="shared" si="147"/>
        <v>584594</v>
      </c>
      <c r="S1085" s="110">
        <f t="shared" si="145"/>
        <v>132042.3471536008</v>
      </c>
      <c r="T1085" s="111">
        <f t="shared" si="148"/>
        <v>22.58701716979661</v>
      </c>
      <c r="U1085" s="112">
        <f t="shared" si="149"/>
        <v>77.41298283020339</v>
      </c>
      <c r="V1085" s="113" t="str">
        <f t="shared" si="150"/>
        <v>ALTO</v>
      </c>
      <c r="X1085" s="116" t="e">
        <f t="shared" si="151"/>
        <v>#DIV/0!</v>
      </c>
      <c r="Y1085" s="116">
        <f t="shared" si="152"/>
        <v>0.3088912989185657</v>
      </c>
    </row>
    <row r="1086" spans="3:25" ht="52.15">
      <c r="C1086" s="103">
        <v>1077</v>
      </c>
      <c r="D1086" s="104" t="s">
        <v>1294</v>
      </c>
      <c r="E1086" s="104" t="s">
        <v>1526</v>
      </c>
      <c r="F1086" s="104" t="s">
        <v>1743</v>
      </c>
      <c r="G1086" s="93" t="s">
        <v>18</v>
      </c>
      <c r="H1086" s="140">
        <v>1</v>
      </c>
      <c r="I1086" s="105">
        <v>385441</v>
      </c>
      <c r="J1086" s="150">
        <v>350952.98769650154</v>
      </c>
      <c r="K1086" s="150">
        <v>407105.46572794172</v>
      </c>
      <c r="L1086" s="150">
        <v>380800</v>
      </c>
      <c r="M1086" s="149">
        <v>505436.32258064515</v>
      </c>
      <c r="N1086" s="105"/>
      <c r="O1086" s="106"/>
      <c r="P1086" s="107">
        <f t="shared" si="144"/>
        <v>5</v>
      </c>
      <c r="Q1086" s="108">
        <f t="shared" si="146"/>
        <v>405947</v>
      </c>
      <c r="R1086" s="109">
        <f t="shared" si="147"/>
        <v>405947</v>
      </c>
      <c r="S1086" s="110">
        <f t="shared" si="145"/>
        <v>52870.930357835263</v>
      </c>
      <c r="T1086" s="111">
        <f t="shared" si="148"/>
        <v>13.024096829841152</v>
      </c>
      <c r="U1086" s="112">
        <f t="shared" si="149"/>
        <v>86.975903170158844</v>
      </c>
      <c r="V1086" s="113" t="str">
        <f t="shared" si="150"/>
        <v>ALTO</v>
      </c>
      <c r="X1086" s="116" t="e">
        <f t="shared" si="151"/>
        <v>#DIV/0!</v>
      </c>
      <c r="Y1086" s="116">
        <f t="shared" si="152"/>
        <v>-5.0513983352506606E-2</v>
      </c>
    </row>
    <row r="1087" spans="3:25" ht="34.9">
      <c r="C1087" s="114">
        <v>1078</v>
      </c>
      <c r="D1087" s="104" t="s">
        <v>625</v>
      </c>
      <c r="E1087" s="104" t="s">
        <v>686</v>
      </c>
      <c r="F1087" s="104" t="s">
        <v>1597</v>
      </c>
      <c r="G1087" s="93" t="s">
        <v>18</v>
      </c>
      <c r="H1087" s="140">
        <v>1</v>
      </c>
      <c r="I1087" s="105">
        <v>285243</v>
      </c>
      <c r="J1087" s="150">
        <v>273775.14417083142</v>
      </c>
      <c r="K1087" s="150">
        <v>317579.16723816446</v>
      </c>
      <c r="L1087" s="146">
        <v>142800</v>
      </c>
      <c r="M1087" s="149">
        <v>420624.15674693318</v>
      </c>
      <c r="N1087" s="105"/>
      <c r="O1087" s="106"/>
      <c r="P1087" s="107">
        <f t="shared" si="144"/>
        <v>5</v>
      </c>
      <c r="Q1087" s="108">
        <f t="shared" si="146"/>
        <v>288004</v>
      </c>
      <c r="R1087" s="109">
        <f t="shared" si="147"/>
        <v>288004</v>
      </c>
      <c r="S1087" s="110">
        <f t="shared" si="145"/>
        <v>89170.714438679541</v>
      </c>
      <c r="T1087" s="111">
        <f t="shared" si="148"/>
        <v>30.961623601991477</v>
      </c>
      <c r="U1087" s="112">
        <f t="shared" si="149"/>
        <v>69.038376398008523</v>
      </c>
      <c r="V1087" s="113" t="str">
        <f t="shared" si="150"/>
        <v>BAJO</v>
      </c>
      <c r="X1087" s="116" t="e">
        <f t="shared" si="151"/>
        <v>#DIV/0!</v>
      </c>
      <c r="Y1087" s="116">
        <f t="shared" si="152"/>
        <v>-9.586672407327676E-3</v>
      </c>
    </row>
    <row r="1088" spans="3:25">
      <c r="C1088" s="103">
        <v>1079</v>
      </c>
      <c r="D1088" s="104" t="s">
        <v>52</v>
      </c>
      <c r="E1088" s="104" t="s">
        <v>53</v>
      </c>
      <c r="F1088" s="104" t="s">
        <v>1887</v>
      </c>
      <c r="G1088" s="93" t="s">
        <v>18</v>
      </c>
      <c r="H1088" s="140">
        <v>1</v>
      </c>
      <c r="I1088" s="105">
        <v>57120</v>
      </c>
      <c r="J1088" s="150">
        <v>52831.474184461607</v>
      </c>
      <c r="K1088" s="150">
        <v>61284.510053975457</v>
      </c>
      <c r="L1088" s="146">
        <v>416500</v>
      </c>
      <c r="M1088" s="149">
        <v>81007.278509768279</v>
      </c>
      <c r="N1088" s="105"/>
      <c r="O1088" s="106"/>
      <c r="P1088" s="107">
        <f t="shared" si="144"/>
        <v>5</v>
      </c>
      <c r="Q1088" s="108">
        <f t="shared" si="146"/>
        <v>133749</v>
      </c>
      <c r="R1088" s="109">
        <f t="shared" si="147"/>
        <v>133749</v>
      </c>
      <c r="S1088" s="110">
        <f t="shared" si="145"/>
        <v>141704.31829298314</v>
      </c>
      <c r="T1088" s="111">
        <f t="shared" si="148"/>
        <v>105.94794599808833</v>
      </c>
      <c r="U1088" s="112">
        <f t="shared" si="149"/>
        <v>-5.9479459980883291</v>
      </c>
      <c r="V1088" s="113" t="str">
        <f t="shared" si="150"/>
        <v>BAJO</v>
      </c>
      <c r="X1088" s="116" t="e">
        <f t="shared" si="151"/>
        <v>#DIV/0!</v>
      </c>
      <c r="Y1088" s="116">
        <f t="shared" si="152"/>
        <v>-0.57293138640288899</v>
      </c>
    </row>
    <row r="1089" spans="3:25" ht="34.9">
      <c r="C1089" s="114">
        <v>1080</v>
      </c>
      <c r="D1089" s="104" t="s">
        <v>52</v>
      </c>
      <c r="E1089" s="104" t="s">
        <v>53</v>
      </c>
      <c r="F1089" s="104" t="s">
        <v>1890</v>
      </c>
      <c r="G1089" s="93" t="s">
        <v>18</v>
      </c>
      <c r="H1089" s="140">
        <v>1</v>
      </c>
      <c r="I1089" s="105">
        <v>307020</v>
      </c>
      <c r="J1089" s="150">
        <v>305353.25419354835</v>
      </c>
      <c r="K1089" s="150">
        <v>354209.7748645161</v>
      </c>
      <c r="L1089" s="150">
        <v>297500</v>
      </c>
      <c r="M1089" s="149"/>
      <c r="N1089" s="105"/>
      <c r="O1089" s="106"/>
      <c r="P1089" s="107">
        <f t="shared" si="144"/>
        <v>4</v>
      </c>
      <c r="Q1089" s="108">
        <f t="shared" si="146"/>
        <v>316021</v>
      </c>
      <c r="R1089" s="109">
        <f t="shared" si="147"/>
        <v>316021</v>
      </c>
      <c r="S1089" s="110">
        <f t="shared" si="145"/>
        <v>22339.587999827134</v>
      </c>
      <c r="T1089" s="111">
        <f t="shared" si="148"/>
        <v>7.0690200967110206</v>
      </c>
      <c r="U1089" s="112">
        <f t="shared" si="149"/>
        <v>92.930979903288986</v>
      </c>
      <c r="V1089" s="113" t="str">
        <f t="shared" si="150"/>
        <v>ALTO</v>
      </c>
      <c r="X1089" s="116" t="e">
        <f t="shared" si="151"/>
        <v>#DIV/0!</v>
      </c>
      <c r="Y1089" s="116">
        <f t="shared" si="152"/>
        <v>-2.8482284405150292E-2</v>
      </c>
    </row>
    <row r="1090" spans="3:25" ht="34.9">
      <c r="C1090" s="103">
        <v>1081</v>
      </c>
      <c r="D1090" s="104" t="s">
        <v>987</v>
      </c>
      <c r="E1090" s="104" t="s">
        <v>988</v>
      </c>
      <c r="F1090" s="104" t="s">
        <v>1894</v>
      </c>
      <c r="G1090" s="93" t="s">
        <v>18</v>
      </c>
      <c r="H1090" s="140">
        <v>1</v>
      </c>
      <c r="I1090" s="105">
        <v>46410</v>
      </c>
      <c r="J1090" s="150">
        <v>48671.873171285777</v>
      </c>
      <c r="K1090" s="150">
        <v>56459.372878691494</v>
      </c>
      <c r="L1090" s="146">
        <v>535500</v>
      </c>
      <c r="M1090" s="149">
        <v>54986.758746024534</v>
      </c>
      <c r="N1090" s="105"/>
      <c r="O1090" s="106"/>
      <c r="P1090" s="107">
        <f t="shared" si="144"/>
        <v>5</v>
      </c>
      <c r="Q1090" s="108">
        <f t="shared" si="146"/>
        <v>148406</v>
      </c>
      <c r="R1090" s="109">
        <f t="shared" si="147"/>
        <v>148406</v>
      </c>
      <c r="S1090" s="110">
        <f t="shared" si="145"/>
        <v>193583.66758636603</v>
      </c>
      <c r="T1090" s="111">
        <f t="shared" si="148"/>
        <v>130.44194142175252</v>
      </c>
      <c r="U1090" s="112">
        <f t="shared" si="149"/>
        <v>-30.441941421752517</v>
      </c>
      <c r="V1090" s="113" t="str">
        <f t="shared" si="150"/>
        <v>BAJO</v>
      </c>
      <c r="X1090" s="116" t="e">
        <f t="shared" si="151"/>
        <v>#DIV/0!</v>
      </c>
      <c r="Y1090" s="116">
        <f t="shared" si="152"/>
        <v>-0.68727679473875725</v>
      </c>
    </row>
    <row r="1091" spans="3:25" ht="34.9">
      <c r="C1091" s="114">
        <v>1082</v>
      </c>
      <c r="D1091" s="104" t="s">
        <v>1067</v>
      </c>
      <c r="E1091" s="104" t="s">
        <v>1125</v>
      </c>
      <c r="F1091" s="104" t="s">
        <v>231</v>
      </c>
      <c r="G1091" s="93" t="s">
        <v>18</v>
      </c>
      <c r="H1091" s="140">
        <v>1</v>
      </c>
      <c r="I1091" s="105">
        <v>2935968</v>
      </c>
      <c r="J1091" s="150">
        <v>2796101.2298955019</v>
      </c>
      <c r="K1091" s="150"/>
      <c r="L1091" s="150">
        <v>1963500</v>
      </c>
      <c r="M1091" s="149"/>
      <c r="N1091" s="105"/>
      <c r="O1091" s="106"/>
      <c r="P1091" s="107">
        <f t="shared" si="144"/>
        <v>3</v>
      </c>
      <c r="Q1091" s="108">
        <f t="shared" si="146"/>
        <v>2565190</v>
      </c>
      <c r="R1091" s="109">
        <f t="shared" si="147"/>
        <v>2565190</v>
      </c>
      <c r="S1091" s="110">
        <f t="shared" si="145"/>
        <v>429273.48604964762</v>
      </c>
      <c r="T1091" s="111">
        <f t="shared" si="148"/>
        <v>16.734568825297451</v>
      </c>
      <c r="U1091" s="112">
        <f t="shared" si="149"/>
        <v>83.265431174702542</v>
      </c>
      <c r="V1091" s="113" t="str">
        <f t="shared" si="150"/>
        <v>ALTO</v>
      </c>
      <c r="X1091" s="116" t="e">
        <f t="shared" si="151"/>
        <v>#DIV/0!</v>
      </c>
      <c r="Y1091" s="116">
        <f t="shared" si="152"/>
        <v>0.14454211968704073</v>
      </c>
    </row>
    <row r="1092" spans="3:25" ht="34.9">
      <c r="C1092" s="103">
        <v>1083</v>
      </c>
      <c r="D1092" s="104" t="s">
        <v>1067</v>
      </c>
      <c r="E1092" s="104" t="s">
        <v>1125</v>
      </c>
      <c r="F1092" s="104" t="s">
        <v>785</v>
      </c>
      <c r="G1092" s="93" t="s">
        <v>18</v>
      </c>
      <c r="H1092" s="140">
        <v>1</v>
      </c>
      <c r="I1092" s="105">
        <v>342006</v>
      </c>
      <c r="J1092" s="150">
        <v>458762.62894593365</v>
      </c>
      <c r="K1092" s="150">
        <v>532164.64957728295</v>
      </c>
      <c r="L1092" s="150">
        <v>416500</v>
      </c>
      <c r="M1092" s="149"/>
      <c r="N1092" s="105"/>
      <c r="O1092" s="106"/>
      <c r="P1092" s="107">
        <f t="shared" si="144"/>
        <v>4</v>
      </c>
      <c r="Q1092" s="108">
        <f t="shared" si="146"/>
        <v>437358</v>
      </c>
      <c r="R1092" s="109">
        <f t="shared" si="147"/>
        <v>437358</v>
      </c>
      <c r="S1092" s="110">
        <f t="shared" si="145"/>
        <v>68872.198694346618</v>
      </c>
      <c r="T1092" s="111">
        <f t="shared" si="148"/>
        <v>15.747327977159815</v>
      </c>
      <c r="U1092" s="112">
        <f t="shared" si="149"/>
        <v>84.252672022840187</v>
      </c>
      <c r="V1092" s="113" t="str">
        <f t="shared" si="150"/>
        <v>ALTO</v>
      </c>
      <c r="X1092" s="116" t="e">
        <f t="shared" si="151"/>
        <v>#DIV/0!</v>
      </c>
      <c r="Y1092" s="116">
        <f t="shared" si="152"/>
        <v>-0.21801819104715131</v>
      </c>
    </row>
    <row r="1093" spans="3:25" ht="34.9">
      <c r="C1093" s="114">
        <v>1084</v>
      </c>
      <c r="D1093" s="104" t="s">
        <v>1067</v>
      </c>
      <c r="E1093" s="104" t="s">
        <v>1068</v>
      </c>
      <c r="F1093" s="104" t="s">
        <v>1910</v>
      </c>
      <c r="G1093" s="93" t="s">
        <v>18</v>
      </c>
      <c r="H1093" s="140">
        <v>1</v>
      </c>
      <c r="I1093" s="105">
        <v>42483</v>
      </c>
      <c r="J1093" s="150">
        <v>39888.720368014525</v>
      </c>
      <c r="K1093" s="150">
        <v>46270.915626896858</v>
      </c>
      <c r="L1093" s="146">
        <v>190400</v>
      </c>
      <c r="M1093" s="149">
        <v>54127.590640617898</v>
      </c>
      <c r="N1093" s="105"/>
      <c r="O1093" s="106"/>
      <c r="P1093" s="107">
        <f t="shared" si="144"/>
        <v>5</v>
      </c>
      <c r="Q1093" s="108">
        <f t="shared" si="146"/>
        <v>74634</v>
      </c>
      <c r="R1093" s="109">
        <f t="shared" si="147"/>
        <v>74634</v>
      </c>
      <c r="S1093" s="110">
        <f t="shared" si="145"/>
        <v>58082.123572860015</v>
      </c>
      <c r="T1093" s="111">
        <f t="shared" si="148"/>
        <v>77.822605746523053</v>
      </c>
      <c r="U1093" s="112">
        <f t="shared" si="149"/>
        <v>22.177394253476947</v>
      </c>
      <c r="V1093" s="113" t="str">
        <f t="shared" si="150"/>
        <v>BAJO</v>
      </c>
      <c r="X1093" s="116" t="e">
        <f t="shared" si="151"/>
        <v>#DIV/0!</v>
      </c>
      <c r="Y1093" s="116">
        <f t="shared" si="152"/>
        <v>-0.43078221722003379</v>
      </c>
    </row>
    <row r="1094" spans="3:25" ht="156.6">
      <c r="C1094" s="103">
        <v>1085</v>
      </c>
      <c r="D1094" s="104" t="s">
        <v>987</v>
      </c>
      <c r="E1094" s="104" t="s">
        <v>988</v>
      </c>
      <c r="F1094" s="104" t="s">
        <v>1911</v>
      </c>
      <c r="G1094" s="93" t="s">
        <v>18</v>
      </c>
      <c r="H1094" s="140">
        <v>1</v>
      </c>
      <c r="I1094" s="105">
        <v>2844338</v>
      </c>
      <c r="J1094" s="150">
        <v>2752187.9206451611</v>
      </c>
      <c r="K1094" s="150">
        <v>3192537.9879483869</v>
      </c>
      <c r="L1094" s="150">
        <v>4165000</v>
      </c>
      <c r="M1094" s="149">
        <v>3569720.739663789</v>
      </c>
      <c r="N1094" s="105"/>
      <c r="O1094" s="106"/>
      <c r="P1094" s="107">
        <f t="shared" si="144"/>
        <v>5</v>
      </c>
      <c r="Q1094" s="108">
        <f t="shared" si="146"/>
        <v>3304757</v>
      </c>
      <c r="R1094" s="109">
        <f t="shared" si="147"/>
        <v>3304757</v>
      </c>
      <c r="S1094" s="110">
        <f t="shared" si="145"/>
        <v>517713.27046377707</v>
      </c>
      <c r="T1094" s="111">
        <f t="shared" si="148"/>
        <v>15.665698581280774</v>
      </c>
      <c r="U1094" s="112">
        <f t="shared" si="149"/>
        <v>84.334301418719221</v>
      </c>
      <c r="V1094" s="113" t="str">
        <f t="shared" si="150"/>
        <v>ALTO</v>
      </c>
      <c r="X1094" s="116" t="e">
        <f t="shared" si="151"/>
        <v>#DIV/0!</v>
      </c>
      <c r="Y1094" s="116">
        <f t="shared" si="152"/>
        <v>-0.13932007708887523</v>
      </c>
    </row>
    <row r="1095" spans="3:25" ht="34.9">
      <c r="C1095" s="114">
        <v>1086</v>
      </c>
      <c r="D1095" s="104" t="s">
        <v>875</v>
      </c>
      <c r="E1095" s="104" t="s">
        <v>923</v>
      </c>
      <c r="F1095" s="104" t="s">
        <v>1912</v>
      </c>
      <c r="G1095" s="93" t="s">
        <v>18</v>
      </c>
      <c r="H1095" s="140">
        <v>1</v>
      </c>
      <c r="I1095" s="105">
        <v>411740</v>
      </c>
      <c r="J1095" s="150">
        <v>432092.82357110403</v>
      </c>
      <c r="K1095" s="150">
        <v>501227.67534248065</v>
      </c>
      <c r="L1095" s="150">
        <v>416500</v>
      </c>
      <c r="M1095" s="149"/>
      <c r="N1095" s="105">
        <v>315129.59818302683</v>
      </c>
      <c r="O1095" s="106">
        <v>262331.46397995407</v>
      </c>
      <c r="P1095" s="107">
        <f t="shared" si="144"/>
        <v>6</v>
      </c>
      <c r="Q1095" s="108">
        <f t="shared" si="146"/>
        <v>389837</v>
      </c>
      <c r="R1095" s="109">
        <f t="shared" si="147"/>
        <v>389837</v>
      </c>
      <c r="S1095" s="110">
        <f t="shared" si="145"/>
        <v>78764.365630336659</v>
      </c>
      <c r="T1095" s="111">
        <f t="shared" si="148"/>
        <v>20.204435605223892</v>
      </c>
      <c r="U1095" s="112">
        <f t="shared" si="149"/>
        <v>79.795564394776108</v>
      </c>
      <c r="V1095" s="113" t="str">
        <f t="shared" si="150"/>
        <v>ALTO</v>
      </c>
      <c r="X1095" s="116">
        <f t="shared" si="151"/>
        <v>0.56954104457505295</v>
      </c>
      <c r="Y1095" s="116">
        <f t="shared" si="152"/>
        <v>5.6185020918999476E-2</v>
      </c>
    </row>
    <row r="1096" spans="3:25" ht="34.9">
      <c r="C1096" s="103">
        <v>1087</v>
      </c>
      <c r="D1096" s="104" t="s">
        <v>875</v>
      </c>
      <c r="E1096" s="104" t="s">
        <v>923</v>
      </c>
      <c r="F1096" s="104" t="s">
        <v>1913</v>
      </c>
      <c r="G1096" s="93" t="s">
        <v>18</v>
      </c>
      <c r="H1096" s="140">
        <v>1</v>
      </c>
      <c r="I1096" s="105">
        <v>683536</v>
      </c>
      <c r="J1096" s="150">
        <v>633476.91794638801</v>
      </c>
      <c r="K1096" s="150">
        <v>734833.22481781011</v>
      </c>
      <c r="L1096" s="150">
        <v>380800</v>
      </c>
      <c r="M1096" s="149"/>
      <c r="N1096" s="105">
        <v>523032.44673166412</v>
      </c>
      <c r="O1096" s="106">
        <v>435402.56045103364</v>
      </c>
      <c r="P1096" s="107">
        <f t="shared" si="144"/>
        <v>6</v>
      </c>
      <c r="Q1096" s="108">
        <f t="shared" si="146"/>
        <v>565180</v>
      </c>
      <c r="R1096" s="109">
        <f t="shared" si="147"/>
        <v>565180</v>
      </c>
      <c r="S1096" s="110">
        <f t="shared" si="145"/>
        <v>129144.24292900198</v>
      </c>
      <c r="T1096" s="111">
        <f t="shared" si="148"/>
        <v>22.850108448459245</v>
      </c>
      <c r="U1096" s="112">
        <f t="shared" si="149"/>
        <v>77.149891551540748</v>
      </c>
      <c r="V1096" s="113" t="str">
        <f t="shared" si="150"/>
        <v>ALTO</v>
      </c>
      <c r="X1096" s="116">
        <f t="shared" si="151"/>
        <v>0.56989430492077231</v>
      </c>
      <c r="Y1096" s="116">
        <f t="shared" si="152"/>
        <v>0.20941293039385683</v>
      </c>
    </row>
    <row r="1097" spans="3:25" ht="34.9">
      <c r="C1097" s="114">
        <v>1088</v>
      </c>
      <c r="D1097" s="104" t="s">
        <v>875</v>
      </c>
      <c r="E1097" s="104" t="s">
        <v>923</v>
      </c>
      <c r="F1097" s="104" t="s">
        <v>116</v>
      </c>
      <c r="G1097" s="93" t="s">
        <v>18</v>
      </c>
      <c r="H1097" s="140">
        <v>1</v>
      </c>
      <c r="I1097" s="105">
        <v>199325</v>
      </c>
      <c r="J1097" s="146">
        <v>521846.43339391181</v>
      </c>
      <c r="K1097" s="146">
        <v>605341.86273693771</v>
      </c>
      <c r="L1097" s="150">
        <v>416500</v>
      </c>
      <c r="M1097" s="149"/>
      <c r="N1097" s="105">
        <v>311470.17283403501</v>
      </c>
      <c r="O1097" s="106">
        <v>297468.19377740659</v>
      </c>
      <c r="P1097" s="107">
        <f t="shared" si="144"/>
        <v>6</v>
      </c>
      <c r="Q1097" s="108">
        <f t="shared" si="146"/>
        <v>391992</v>
      </c>
      <c r="R1097" s="109">
        <f t="shared" si="147"/>
        <v>391992</v>
      </c>
      <c r="S1097" s="110">
        <f t="shared" si="145"/>
        <v>138756.42168193939</v>
      </c>
      <c r="T1097" s="111">
        <f t="shared" si="148"/>
        <v>35.397768750877411</v>
      </c>
      <c r="U1097" s="112">
        <f t="shared" si="149"/>
        <v>64.602231249122582</v>
      </c>
      <c r="V1097" s="113" t="str">
        <f t="shared" si="150"/>
        <v>BAJO</v>
      </c>
      <c r="X1097" s="116">
        <f t="shared" si="151"/>
        <v>-0.3299283615203798</v>
      </c>
      <c r="Y1097" s="116">
        <f t="shared" si="152"/>
        <v>-0.49150747974448455</v>
      </c>
    </row>
    <row r="1098" spans="3:25" ht="34.9">
      <c r="C1098" s="103">
        <v>1089</v>
      </c>
      <c r="D1098" s="104" t="s">
        <v>875</v>
      </c>
      <c r="E1098" s="104" t="s">
        <v>923</v>
      </c>
      <c r="F1098" s="104" t="s">
        <v>122</v>
      </c>
      <c r="G1098" s="93" t="s">
        <v>18</v>
      </c>
      <c r="H1098" s="140">
        <v>1</v>
      </c>
      <c r="I1098" s="105">
        <v>452438</v>
      </c>
      <c r="J1098" s="146">
        <v>1194050.9673830075</v>
      </c>
      <c r="K1098" s="146">
        <v>1385099.1221642888</v>
      </c>
      <c r="L1098" s="150">
        <v>499800</v>
      </c>
      <c r="M1098" s="149"/>
      <c r="N1098" s="105">
        <v>807783.22760912927</v>
      </c>
      <c r="O1098" s="106">
        <v>672444.69304656505</v>
      </c>
      <c r="P1098" s="107">
        <f t="shared" ref="P1098:P1161" si="153">COUNT(I1098:O1098)</f>
        <v>6</v>
      </c>
      <c r="Q1098" s="108">
        <f t="shared" si="146"/>
        <v>835269</v>
      </c>
      <c r="R1098" s="109">
        <f t="shared" si="147"/>
        <v>835269</v>
      </c>
      <c r="S1098" s="110">
        <f t="shared" ref="S1098:S1161" si="154">STDEVP(I1098:O1098)</f>
        <v>345785.07546801714</v>
      </c>
      <c r="T1098" s="111">
        <f t="shared" si="148"/>
        <v>41.39804966639695</v>
      </c>
      <c r="U1098" s="112">
        <f t="shared" si="149"/>
        <v>58.60195033360305</v>
      </c>
      <c r="V1098" s="113" t="str">
        <f t="shared" si="150"/>
        <v>BAJO</v>
      </c>
      <c r="X1098" s="116">
        <f t="shared" si="151"/>
        <v>-0.32717440604640202</v>
      </c>
      <c r="Y1098" s="116">
        <f t="shared" si="152"/>
        <v>-0.45833258507139618</v>
      </c>
    </row>
    <row r="1099" spans="3:25" ht="34.9">
      <c r="C1099" s="114">
        <v>1090</v>
      </c>
      <c r="D1099" s="104" t="s">
        <v>296</v>
      </c>
      <c r="E1099" s="104" t="s">
        <v>296</v>
      </c>
      <c r="F1099" s="104" t="s">
        <v>1923</v>
      </c>
      <c r="G1099" s="93" t="s">
        <v>18</v>
      </c>
      <c r="H1099" s="140">
        <v>1</v>
      </c>
      <c r="I1099" s="105">
        <v>188734</v>
      </c>
      <c r="J1099" s="150">
        <v>177509.04010904135</v>
      </c>
      <c r="K1099" s="150">
        <v>205910.48652648795</v>
      </c>
      <c r="L1099" s="146">
        <v>357000</v>
      </c>
      <c r="M1099" s="149"/>
      <c r="N1099" s="105">
        <v>144477.46492355419</v>
      </c>
      <c r="O1099" s="106">
        <v>120271.43224055126</v>
      </c>
      <c r="P1099" s="107">
        <f t="shared" si="153"/>
        <v>6</v>
      </c>
      <c r="Q1099" s="108">
        <f t="shared" ref="Q1099:Q1162" si="155">ROUND(AVERAGE(I1099:O1099),0)</f>
        <v>198984</v>
      </c>
      <c r="R1099" s="109">
        <f t="shared" ref="R1099:R1162" si="156">ROUND(+Q1099*H1099,0)</f>
        <v>198984</v>
      </c>
      <c r="S1099" s="110">
        <f t="shared" si="154"/>
        <v>76102.89039937027</v>
      </c>
      <c r="T1099" s="111">
        <f t="shared" ref="T1099:T1162" si="157">S1099/Q1099*100</f>
        <v>38.245733525997203</v>
      </c>
      <c r="U1099" s="112">
        <f t="shared" ref="U1099:U1162" si="158">100-T1099</f>
        <v>61.754266474002797</v>
      </c>
      <c r="V1099" s="113" t="str">
        <f t="shared" ref="V1099:V1162" si="159">IF(U1099&gt;70,"ALTO","BAJO")</f>
        <v>BAJO</v>
      </c>
      <c r="X1099" s="116">
        <f t="shared" ref="X1099:X1162" si="160">(I1099-O1099)/O1099</f>
        <v>0.56923382788457044</v>
      </c>
      <c r="Y1099" s="116">
        <f t="shared" ref="Y1099:Y1162" si="161">(I1099-Q1099)/Q1099</f>
        <v>-5.1511679331001488E-2</v>
      </c>
    </row>
    <row r="1100" spans="3:25" ht="34.9">
      <c r="C1100" s="103">
        <v>1091</v>
      </c>
      <c r="D1100" s="104" t="s">
        <v>987</v>
      </c>
      <c r="E1100" s="104" t="s">
        <v>1048</v>
      </c>
      <c r="F1100" s="104" t="s">
        <v>1926</v>
      </c>
      <c r="G1100" s="93" t="s">
        <v>18</v>
      </c>
      <c r="H1100" s="140">
        <v>1</v>
      </c>
      <c r="I1100" s="105">
        <v>3077578</v>
      </c>
      <c r="J1100" s="150">
        <v>2852064.9855156746</v>
      </c>
      <c r="K1100" s="150">
        <v>3308395.3831981826</v>
      </c>
      <c r="L1100" s="150">
        <v>4165000</v>
      </c>
      <c r="M1100" s="149"/>
      <c r="N1100" s="105">
        <v>2354840.2120762244</v>
      </c>
      <c r="O1100" s="106">
        <v>1960303.6725830028</v>
      </c>
      <c r="P1100" s="107">
        <f t="shared" si="153"/>
        <v>6</v>
      </c>
      <c r="Q1100" s="108">
        <f t="shared" si="155"/>
        <v>2953030</v>
      </c>
      <c r="R1100" s="109">
        <f t="shared" si="156"/>
        <v>2953030</v>
      </c>
      <c r="S1100" s="110">
        <f t="shared" si="154"/>
        <v>702874.87725432171</v>
      </c>
      <c r="T1100" s="111">
        <f t="shared" si="157"/>
        <v>23.80181973275997</v>
      </c>
      <c r="U1100" s="112">
        <f t="shared" si="158"/>
        <v>76.198180267240033</v>
      </c>
      <c r="V1100" s="113" t="str">
        <f t="shared" si="159"/>
        <v>ALTO</v>
      </c>
      <c r="X1100" s="116">
        <f t="shared" si="160"/>
        <v>0.56994961701255997</v>
      </c>
      <c r="Y1100" s="116">
        <f t="shared" si="161"/>
        <v>4.2176340910861046E-2</v>
      </c>
    </row>
    <row r="1101" spans="3:25" ht="34.9">
      <c r="C1101" s="114">
        <v>1092</v>
      </c>
      <c r="D1101" s="104" t="s">
        <v>1067</v>
      </c>
      <c r="E1101" s="104" t="s">
        <v>1125</v>
      </c>
      <c r="F1101" s="104" t="s">
        <v>1939</v>
      </c>
      <c r="G1101" s="93" t="s">
        <v>18</v>
      </c>
      <c r="H1101" s="140">
        <v>1</v>
      </c>
      <c r="I1101" s="105">
        <v>275723</v>
      </c>
      <c r="J1101" s="150">
        <v>304318.57031803729</v>
      </c>
      <c r="K1101" s="150">
        <v>353009.54156892316</v>
      </c>
      <c r="L1101" s="150">
        <v>380800</v>
      </c>
      <c r="M1101" s="149"/>
      <c r="N1101" s="105">
        <v>210989.61573232885</v>
      </c>
      <c r="O1101" s="106">
        <v>175639.40593025685</v>
      </c>
      <c r="P1101" s="107">
        <f t="shared" si="153"/>
        <v>6</v>
      </c>
      <c r="Q1101" s="108">
        <f t="shared" si="155"/>
        <v>283413</v>
      </c>
      <c r="R1101" s="109">
        <f t="shared" si="156"/>
        <v>283413</v>
      </c>
      <c r="S1101" s="110">
        <f t="shared" si="154"/>
        <v>72668.630903587473</v>
      </c>
      <c r="T1101" s="111">
        <f t="shared" si="157"/>
        <v>25.640542566356334</v>
      </c>
      <c r="U1101" s="112">
        <f t="shared" si="158"/>
        <v>74.359457433643669</v>
      </c>
      <c r="V1101" s="113" t="str">
        <f t="shared" si="159"/>
        <v>ALTO</v>
      </c>
      <c r="X1101" s="116">
        <f t="shared" si="160"/>
        <v>0.56982425748743704</v>
      </c>
      <c r="Y1101" s="116">
        <f t="shared" si="161"/>
        <v>-2.7133547155564493E-2</v>
      </c>
    </row>
    <row r="1102" spans="3:25" ht="52.15">
      <c r="C1102" s="103">
        <v>1093</v>
      </c>
      <c r="D1102" s="104" t="s">
        <v>1067</v>
      </c>
      <c r="E1102" s="104" t="s">
        <v>1125</v>
      </c>
      <c r="F1102" s="104" t="s">
        <v>1940</v>
      </c>
      <c r="G1102" s="93" t="s">
        <v>157</v>
      </c>
      <c r="H1102" s="140">
        <v>1</v>
      </c>
      <c r="I1102" s="105">
        <v>944979</v>
      </c>
      <c r="J1102" s="150">
        <v>1030216.2013630167</v>
      </c>
      <c r="K1102" s="150">
        <v>1195050.7935810995</v>
      </c>
      <c r="L1102" s="150">
        <v>1487500</v>
      </c>
      <c r="M1102" s="149"/>
      <c r="N1102" s="105">
        <v>723071.72096166632</v>
      </c>
      <c r="O1102" s="106">
        <v>601926.79056170397</v>
      </c>
      <c r="P1102" s="107">
        <f t="shared" si="153"/>
        <v>6</v>
      </c>
      <c r="Q1102" s="108">
        <f t="shared" si="155"/>
        <v>997124</v>
      </c>
      <c r="R1102" s="109">
        <f t="shared" si="156"/>
        <v>997124</v>
      </c>
      <c r="S1102" s="110">
        <f t="shared" si="154"/>
        <v>292900.24405453092</v>
      </c>
      <c r="T1102" s="111">
        <f t="shared" si="157"/>
        <v>29.37450548322284</v>
      </c>
      <c r="U1102" s="112">
        <f t="shared" si="158"/>
        <v>70.625494516777167</v>
      </c>
      <c r="V1102" s="113" t="str">
        <f t="shared" si="159"/>
        <v>ALTO</v>
      </c>
      <c r="X1102" s="116">
        <f t="shared" si="160"/>
        <v>0.56992347710286784</v>
      </c>
      <c r="Y1102" s="116">
        <f t="shared" si="161"/>
        <v>-5.2295401574929498E-2</v>
      </c>
    </row>
    <row r="1103" spans="3:25" ht="34.9">
      <c r="C1103" s="114">
        <v>1094</v>
      </c>
      <c r="D1103" s="104" t="s">
        <v>875</v>
      </c>
      <c r="E1103" s="104" t="s">
        <v>954</v>
      </c>
      <c r="F1103" s="104" t="s">
        <v>1942</v>
      </c>
      <c r="G1103" s="93" t="s">
        <v>18</v>
      </c>
      <c r="H1103" s="140">
        <v>1</v>
      </c>
      <c r="I1103" s="105">
        <v>142086</v>
      </c>
      <c r="J1103" s="150">
        <v>145076.67151294867</v>
      </c>
      <c r="K1103" s="150">
        <v>168288.93895502045</v>
      </c>
      <c r="L1103" s="146">
        <v>535500</v>
      </c>
      <c r="M1103" s="149">
        <v>172324.57428441616</v>
      </c>
      <c r="N1103" s="105">
        <v>108721.24777309995</v>
      </c>
      <c r="O1103" s="106">
        <v>90505.809563583214</v>
      </c>
      <c r="P1103" s="107">
        <f t="shared" si="153"/>
        <v>7</v>
      </c>
      <c r="Q1103" s="108">
        <f t="shared" si="155"/>
        <v>194643</v>
      </c>
      <c r="R1103" s="109">
        <f t="shared" si="156"/>
        <v>194643</v>
      </c>
      <c r="S1103" s="110">
        <f t="shared" si="154"/>
        <v>141836.07450387627</v>
      </c>
      <c r="T1103" s="111">
        <f t="shared" si="157"/>
        <v>72.869856354390478</v>
      </c>
      <c r="U1103" s="112">
        <f t="shared" si="158"/>
        <v>27.130143645609522</v>
      </c>
      <c r="V1103" s="113" t="str">
        <f t="shared" si="159"/>
        <v>BAJO</v>
      </c>
      <c r="X1103" s="116">
        <f t="shared" si="160"/>
        <v>0.5699102707896343</v>
      </c>
      <c r="Y1103" s="116">
        <f t="shared" si="161"/>
        <v>-0.27001741650097871</v>
      </c>
    </row>
    <row r="1104" spans="3:25" ht="34.9">
      <c r="C1104" s="103">
        <v>1095</v>
      </c>
      <c r="D1104" s="104" t="s">
        <v>875</v>
      </c>
      <c r="E1104" s="104" t="s">
        <v>954</v>
      </c>
      <c r="F1104" s="104" t="s">
        <v>1943</v>
      </c>
      <c r="G1104" s="93" t="s">
        <v>18</v>
      </c>
      <c r="H1104" s="140">
        <v>1</v>
      </c>
      <c r="I1104" s="105">
        <v>790398</v>
      </c>
      <c r="J1104" s="150">
        <v>786230.87017264881</v>
      </c>
      <c r="K1104" s="150">
        <v>912027.80940027256</v>
      </c>
      <c r="L1104" s="146">
        <v>297500</v>
      </c>
      <c r="M1104" s="149"/>
      <c r="N1104" s="105">
        <v>604810.82619100378</v>
      </c>
      <c r="O1104" s="106">
        <v>503479.35226560873</v>
      </c>
      <c r="P1104" s="107">
        <f t="shared" si="153"/>
        <v>6</v>
      </c>
      <c r="Q1104" s="108">
        <f t="shared" si="155"/>
        <v>649074</v>
      </c>
      <c r="R1104" s="109">
        <f t="shared" si="156"/>
        <v>649074</v>
      </c>
      <c r="S1104" s="110">
        <f t="shared" si="154"/>
        <v>206030.13265412461</v>
      </c>
      <c r="T1104" s="111">
        <f t="shared" si="157"/>
        <v>31.742163860226203</v>
      </c>
      <c r="U1104" s="112">
        <f t="shared" si="158"/>
        <v>68.257836139773801</v>
      </c>
      <c r="V1104" s="113" t="str">
        <f t="shared" si="159"/>
        <v>BAJO</v>
      </c>
      <c r="X1104" s="116">
        <f t="shared" si="160"/>
        <v>0.56987172650335094</v>
      </c>
      <c r="Y1104" s="116">
        <f t="shared" si="161"/>
        <v>0.21773172242302111</v>
      </c>
    </row>
    <row r="1105" spans="3:25" ht="34.9">
      <c r="C1105" s="114">
        <v>1096</v>
      </c>
      <c r="D1105" s="104" t="s">
        <v>875</v>
      </c>
      <c r="E1105" s="104" t="s">
        <v>954</v>
      </c>
      <c r="F1105" s="104" t="s">
        <v>1944</v>
      </c>
      <c r="G1105" s="93" t="s">
        <v>18</v>
      </c>
      <c r="H1105" s="140">
        <v>1</v>
      </c>
      <c r="I1105" s="105">
        <v>331534</v>
      </c>
      <c r="J1105" s="150">
        <v>366057.16298955015</v>
      </c>
      <c r="K1105" s="150">
        <v>424626.30906787817</v>
      </c>
      <c r="L1105" s="146">
        <v>773500</v>
      </c>
      <c r="M1105" s="149"/>
      <c r="N1105" s="105">
        <v>253757.40358963</v>
      </c>
      <c r="O1105" s="106">
        <v>211242.89997911881</v>
      </c>
      <c r="P1105" s="107">
        <f t="shared" si="153"/>
        <v>6</v>
      </c>
      <c r="Q1105" s="108">
        <f t="shared" si="155"/>
        <v>393453</v>
      </c>
      <c r="R1105" s="109">
        <f t="shared" si="156"/>
        <v>393453</v>
      </c>
      <c r="S1105" s="110">
        <f t="shared" si="154"/>
        <v>183805.77251535776</v>
      </c>
      <c r="T1105" s="111">
        <f t="shared" si="157"/>
        <v>46.716068378016629</v>
      </c>
      <c r="U1105" s="112">
        <f t="shared" si="158"/>
        <v>53.283931621983371</v>
      </c>
      <c r="V1105" s="113" t="str">
        <f t="shared" si="159"/>
        <v>BAJO</v>
      </c>
      <c r="X1105" s="116">
        <f t="shared" si="160"/>
        <v>0.56944446432411155</v>
      </c>
      <c r="Y1105" s="116">
        <f t="shared" si="161"/>
        <v>-0.15737330761234505</v>
      </c>
    </row>
    <row r="1106" spans="3:25" ht="52.15">
      <c r="C1106" s="103">
        <v>1097</v>
      </c>
      <c r="D1106" s="104" t="s">
        <v>875</v>
      </c>
      <c r="E1106" s="104" t="s">
        <v>923</v>
      </c>
      <c r="F1106" s="104" t="s">
        <v>1945</v>
      </c>
      <c r="G1106" s="93" t="s">
        <v>157</v>
      </c>
      <c r="H1106" s="140">
        <v>1</v>
      </c>
      <c r="I1106" s="105">
        <v>959140</v>
      </c>
      <c r="J1106" s="150">
        <v>862727.51612903224</v>
      </c>
      <c r="K1106" s="150">
        <v>1000763.9187096773</v>
      </c>
      <c r="L1106" s="146">
        <v>1904000</v>
      </c>
      <c r="M1106" s="149">
        <v>1394920.7882780554</v>
      </c>
      <c r="N1106" s="105">
        <v>733966.19337469537</v>
      </c>
      <c r="O1106" s="106">
        <v>610995.51117143454</v>
      </c>
      <c r="P1106" s="107">
        <f t="shared" si="153"/>
        <v>7</v>
      </c>
      <c r="Q1106" s="108">
        <f t="shared" si="155"/>
        <v>1066645</v>
      </c>
      <c r="R1106" s="109">
        <f t="shared" si="156"/>
        <v>1066645</v>
      </c>
      <c r="S1106" s="110">
        <f t="shared" si="154"/>
        <v>411391.37020725734</v>
      </c>
      <c r="T1106" s="111">
        <f t="shared" si="157"/>
        <v>38.568724384144424</v>
      </c>
      <c r="U1106" s="112">
        <f t="shared" si="158"/>
        <v>61.431275615855576</v>
      </c>
      <c r="V1106" s="113" t="str">
        <f t="shared" si="159"/>
        <v>BAJO</v>
      </c>
      <c r="X1106" s="116">
        <f t="shared" si="160"/>
        <v>0.56979876686996189</v>
      </c>
      <c r="Y1106" s="116">
        <f t="shared" si="161"/>
        <v>-0.10078798475594035</v>
      </c>
    </row>
    <row r="1107" spans="3:25" ht="34.9">
      <c r="C1107" s="114">
        <v>1098</v>
      </c>
      <c r="D1107" s="104" t="s">
        <v>875</v>
      </c>
      <c r="E1107" s="104" t="s">
        <v>923</v>
      </c>
      <c r="F1107" s="104" t="s">
        <v>1946</v>
      </c>
      <c r="G1107" s="93" t="s">
        <v>147</v>
      </c>
      <c r="H1107" s="140">
        <v>1</v>
      </c>
      <c r="I1107" s="105">
        <v>80563</v>
      </c>
      <c r="J1107" s="150">
        <v>77906.90903225806</v>
      </c>
      <c r="K1107" s="150">
        <v>90372.014477419347</v>
      </c>
      <c r="L1107" s="146">
        <v>654500</v>
      </c>
      <c r="M1107" s="149"/>
      <c r="N1107" s="105">
        <v>61721.376401506765</v>
      </c>
      <c r="O1107" s="106">
        <v>51380.568177072462</v>
      </c>
      <c r="P1107" s="107">
        <f t="shared" si="153"/>
        <v>6</v>
      </c>
      <c r="Q1107" s="108">
        <f t="shared" si="155"/>
        <v>169407</v>
      </c>
      <c r="R1107" s="109">
        <f t="shared" si="156"/>
        <v>169407</v>
      </c>
      <c r="S1107" s="110">
        <f t="shared" si="154"/>
        <v>217314.55799781971</v>
      </c>
      <c r="T1107" s="111">
        <f t="shared" si="157"/>
        <v>128.27956223640092</v>
      </c>
      <c r="U1107" s="112">
        <f t="shared" si="158"/>
        <v>-28.27956223640092</v>
      </c>
      <c r="V1107" s="113" t="str">
        <f t="shared" si="159"/>
        <v>BAJO</v>
      </c>
      <c r="X1107" s="116">
        <f t="shared" si="160"/>
        <v>0.5679663121348979</v>
      </c>
      <c r="Y1107" s="116">
        <f t="shared" si="161"/>
        <v>-0.52444113879591747</v>
      </c>
    </row>
    <row r="1108" spans="3:25" ht="34.9">
      <c r="C1108" s="103">
        <v>1099</v>
      </c>
      <c r="D1108" s="104" t="s">
        <v>625</v>
      </c>
      <c r="E1108" s="104" t="s">
        <v>686</v>
      </c>
      <c r="F1108" s="104" t="s">
        <v>192</v>
      </c>
      <c r="G1108" s="93" t="s">
        <v>147</v>
      </c>
      <c r="H1108" s="140">
        <v>1</v>
      </c>
      <c r="I1108" s="105">
        <v>400197</v>
      </c>
      <c r="J1108" s="150">
        <v>362146.72072694224</v>
      </c>
      <c r="K1108" s="150">
        <v>420090.196043253</v>
      </c>
      <c r="L1108" s="150">
        <v>285600</v>
      </c>
      <c r="M1108" s="149"/>
      <c r="N1108" s="105">
        <v>282488.08276091295</v>
      </c>
      <c r="O1108" s="106">
        <v>235159.59051994156</v>
      </c>
      <c r="P1108" s="107">
        <f t="shared" si="153"/>
        <v>6</v>
      </c>
      <c r="Q1108" s="108">
        <f t="shared" si="155"/>
        <v>330947</v>
      </c>
      <c r="R1108" s="109">
        <f t="shared" si="156"/>
        <v>330947</v>
      </c>
      <c r="S1108" s="110">
        <f t="shared" si="154"/>
        <v>67447.929741025917</v>
      </c>
      <c r="T1108" s="111">
        <f t="shared" si="157"/>
        <v>20.380281356539239</v>
      </c>
      <c r="U1108" s="112">
        <f t="shared" si="158"/>
        <v>79.619718643460757</v>
      </c>
      <c r="V1108" s="113" t="str">
        <f t="shared" si="159"/>
        <v>ALTO</v>
      </c>
      <c r="X1108" s="116">
        <f t="shared" si="160"/>
        <v>0.70181024348255638</v>
      </c>
      <c r="Y1108" s="116">
        <f t="shared" si="161"/>
        <v>0.20924800647837871</v>
      </c>
    </row>
    <row r="1109" spans="3:25" ht="34.9">
      <c r="C1109" s="114">
        <v>1100</v>
      </c>
      <c r="D1109" s="104" t="s">
        <v>196</v>
      </c>
      <c r="E1109" s="104" t="s">
        <v>197</v>
      </c>
      <c r="F1109" s="104" t="s">
        <v>640</v>
      </c>
      <c r="G1109" s="93" t="s">
        <v>147</v>
      </c>
      <c r="H1109" s="140">
        <v>1</v>
      </c>
      <c r="I1109" s="105">
        <v>339745</v>
      </c>
      <c r="J1109" s="150">
        <v>325546.15943661967</v>
      </c>
      <c r="K1109" s="150">
        <v>377633.5449464788</v>
      </c>
      <c r="L1109" s="150">
        <v>535500</v>
      </c>
      <c r="M1109" s="149"/>
      <c r="N1109" s="105">
        <v>264945.18872147135</v>
      </c>
      <c r="O1109" s="106">
        <v>220556.06347880562</v>
      </c>
      <c r="P1109" s="107">
        <f t="shared" si="153"/>
        <v>6</v>
      </c>
      <c r="Q1109" s="108">
        <f t="shared" si="155"/>
        <v>343988</v>
      </c>
      <c r="R1109" s="109">
        <f t="shared" si="156"/>
        <v>343988</v>
      </c>
      <c r="S1109" s="110">
        <f t="shared" si="154"/>
        <v>99708.059134822877</v>
      </c>
      <c r="T1109" s="111">
        <f t="shared" si="157"/>
        <v>28.985912047752503</v>
      </c>
      <c r="U1109" s="112">
        <f t="shared" si="158"/>
        <v>71.014087952247493</v>
      </c>
      <c r="V1109" s="113" t="str">
        <f t="shared" si="159"/>
        <v>ALTO</v>
      </c>
      <c r="X1109" s="116">
        <f t="shared" si="160"/>
        <v>0.54040199412902501</v>
      </c>
      <c r="Y1109" s="116">
        <f t="shared" si="161"/>
        <v>-1.2334732606951405E-2</v>
      </c>
    </row>
    <row r="1110" spans="3:25" ht="34.9">
      <c r="C1110" s="103">
        <v>1101</v>
      </c>
      <c r="D1110" s="104" t="s">
        <v>196</v>
      </c>
      <c r="E1110" s="104" t="s">
        <v>197</v>
      </c>
      <c r="F1110" s="104" t="s">
        <v>175</v>
      </c>
      <c r="G1110" s="93" t="s">
        <v>147</v>
      </c>
      <c r="H1110" s="140">
        <v>1</v>
      </c>
      <c r="I1110" s="105">
        <v>329630</v>
      </c>
      <c r="J1110" s="150">
        <v>330863.18262607901</v>
      </c>
      <c r="K1110" s="150">
        <v>383801.29184625164</v>
      </c>
      <c r="L1110" s="146">
        <v>535500</v>
      </c>
      <c r="M1110" s="149"/>
      <c r="N1110" s="105">
        <v>238239.7640372258</v>
      </c>
      <c r="O1110" s="106">
        <v>198325.0334098977</v>
      </c>
      <c r="P1110" s="107">
        <f t="shared" si="153"/>
        <v>6</v>
      </c>
      <c r="Q1110" s="108">
        <f t="shared" si="155"/>
        <v>336060</v>
      </c>
      <c r="R1110" s="109">
        <f t="shared" si="156"/>
        <v>336060</v>
      </c>
      <c r="S1110" s="110">
        <f t="shared" si="154"/>
        <v>108523.1280597735</v>
      </c>
      <c r="T1110" s="111">
        <f t="shared" si="157"/>
        <v>32.292783449316644</v>
      </c>
      <c r="U1110" s="112">
        <f t="shared" si="158"/>
        <v>67.707216550683356</v>
      </c>
      <c r="V1110" s="113" t="str">
        <f t="shared" si="159"/>
        <v>BAJO</v>
      </c>
      <c r="X1110" s="116">
        <f t="shared" si="160"/>
        <v>0.66206955487420238</v>
      </c>
      <c r="Y1110" s="116">
        <f t="shared" si="161"/>
        <v>-1.9133488067606976E-2</v>
      </c>
    </row>
    <row r="1111" spans="3:25">
      <c r="C1111" s="114">
        <v>1102</v>
      </c>
      <c r="D1111" s="104" t="s">
        <v>625</v>
      </c>
      <c r="E1111" s="104" t="s">
        <v>686</v>
      </c>
      <c r="F1111" s="104" t="s">
        <v>1962</v>
      </c>
      <c r="G1111" s="93" t="s">
        <v>18</v>
      </c>
      <c r="H1111" s="140">
        <v>1</v>
      </c>
      <c r="I1111" s="105">
        <v>148155</v>
      </c>
      <c r="J1111" s="150">
        <v>145282.87185824625</v>
      </c>
      <c r="K1111" s="150">
        <v>168528.13135556562</v>
      </c>
      <c r="L1111" s="146">
        <v>297500</v>
      </c>
      <c r="M1111" s="149">
        <v>195276.6365288505</v>
      </c>
      <c r="N1111" s="105">
        <v>113372.34945712388</v>
      </c>
      <c r="O1111" s="106">
        <v>94377.077051576533</v>
      </c>
      <c r="P1111" s="107">
        <f t="shared" si="153"/>
        <v>7</v>
      </c>
      <c r="Q1111" s="108">
        <f t="shared" si="155"/>
        <v>166070</v>
      </c>
      <c r="R1111" s="109">
        <f t="shared" si="156"/>
        <v>166070</v>
      </c>
      <c r="S1111" s="110">
        <f t="shared" si="154"/>
        <v>61878.780601949118</v>
      </c>
      <c r="T1111" s="111">
        <f t="shared" si="157"/>
        <v>37.260661529444882</v>
      </c>
      <c r="U1111" s="112">
        <f t="shared" si="158"/>
        <v>62.739338470555118</v>
      </c>
      <c r="V1111" s="113" t="str">
        <f t="shared" si="159"/>
        <v>BAJO</v>
      </c>
      <c r="X1111" s="116">
        <f t="shared" si="160"/>
        <v>0.56981975526784057</v>
      </c>
      <c r="Y1111" s="116">
        <f t="shared" si="161"/>
        <v>-0.10787619678448847</v>
      </c>
    </row>
    <row r="1112" spans="3:25" ht="34.9">
      <c r="C1112" s="103">
        <v>1103</v>
      </c>
      <c r="D1112" s="104" t="s">
        <v>625</v>
      </c>
      <c r="E1112" s="104" t="s">
        <v>686</v>
      </c>
      <c r="F1112" s="104" t="s">
        <v>1963</v>
      </c>
      <c r="G1112" s="93" t="s">
        <v>157</v>
      </c>
      <c r="H1112" s="140">
        <v>1</v>
      </c>
      <c r="I1112" s="105">
        <v>108647</v>
      </c>
      <c r="J1112" s="150">
        <v>119898.1364925034</v>
      </c>
      <c r="K1112" s="150">
        <v>139081.83833130394</v>
      </c>
      <c r="L1112" s="146">
        <v>535500</v>
      </c>
      <c r="M1112" s="149">
        <v>165205.75283961836</v>
      </c>
      <c r="N1112" s="105">
        <v>83133.204874806121</v>
      </c>
      <c r="O1112" s="106">
        <v>69204.989768218831</v>
      </c>
      <c r="P1112" s="107">
        <f t="shared" si="153"/>
        <v>7</v>
      </c>
      <c r="Q1112" s="108">
        <f t="shared" si="155"/>
        <v>174382</v>
      </c>
      <c r="R1112" s="109">
        <f t="shared" si="156"/>
        <v>174382</v>
      </c>
      <c r="S1112" s="110">
        <f t="shared" si="154"/>
        <v>150434.91357167944</v>
      </c>
      <c r="T1112" s="111">
        <f t="shared" si="157"/>
        <v>86.267455111008843</v>
      </c>
      <c r="U1112" s="112">
        <f t="shared" si="158"/>
        <v>13.732544888991157</v>
      </c>
      <c r="V1112" s="113" t="str">
        <f t="shared" si="159"/>
        <v>BAJO</v>
      </c>
      <c r="X1112" s="116">
        <f t="shared" si="160"/>
        <v>0.56993015046863305</v>
      </c>
      <c r="Y1112" s="116">
        <f t="shared" si="161"/>
        <v>-0.37695977795873425</v>
      </c>
    </row>
    <row r="1113" spans="3:25">
      <c r="C1113" s="114">
        <v>1104</v>
      </c>
      <c r="D1113" s="104" t="s">
        <v>625</v>
      </c>
      <c r="E1113" s="104" t="s">
        <v>686</v>
      </c>
      <c r="F1113" s="104" t="s">
        <v>1964</v>
      </c>
      <c r="G1113" s="93" t="s">
        <v>157</v>
      </c>
      <c r="H1113" s="140">
        <v>1</v>
      </c>
      <c r="I1113" s="105">
        <v>355453</v>
      </c>
      <c r="J1113" s="150">
        <v>305124.96095411177</v>
      </c>
      <c r="K1113" s="150">
        <v>353944.95470676961</v>
      </c>
      <c r="L1113" s="150">
        <v>535500</v>
      </c>
      <c r="M1113" s="149">
        <v>430565.95910949568</v>
      </c>
      <c r="N1113" s="105">
        <v>272040.56306226458</v>
      </c>
      <c r="O1113" s="106">
        <v>226462.51158905827</v>
      </c>
      <c r="P1113" s="107">
        <f t="shared" si="153"/>
        <v>7</v>
      </c>
      <c r="Q1113" s="108">
        <f t="shared" si="155"/>
        <v>354156</v>
      </c>
      <c r="R1113" s="109">
        <f t="shared" si="156"/>
        <v>354156</v>
      </c>
      <c r="S1113" s="110">
        <f t="shared" si="154"/>
        <v>95751.515983657548</v>
      </c>
      <c r="T1113" s="111">
        <f t="shared" si="157"/>
        <v>27.036536436953647</v>
      </c>
      <c r="U1113" s="112">
        <f t="shared" si="158"/>
        <v>72.963463563046361</v>
      </c>
      <c r="V1113" s="113" t="str">
        <f t="shared" si="159"/>
        <v>ALTO</v>
      </c>
      <c r="X1113" s="116">
        <f t="shared" si="160"/>
        <v>0.56958870369242176</v>
      </c>
      <c r="Y1113" s="116">
        <f t="shared" si="161"/>
        <v>3.6622279447475125E-3</v>
      </c>
    </row>
    <row r="1114" spans="3:25">
      <c r="C1114" s="103">
        <v>1105</v>
      </c>
      <c r="D1114" s="104" t="s">
        <v>625</v>
      </c>
      <c r="E1114" s="104" t="s">
        <v>686</v>
      </c>
      <c r="F1114" s="104" t="s">
        <v>1965</v>
      </c>
      <c r="G1114" s="93" t="s">
        <v>157</v>
      </c>
      <c r="H1114" s="140">
        <v>1</v>
      </c>
      <c r="I1114" s="105">
        <v>456722</v>
      </c>
      <c r="J1114" s="150">
        <v>435684.14625170373</v>
      </c>
      <c r="K1114" s="150">
        <v>505393.60965197627</v>
      </c>
      <c r="L1114" s="150">
        <v>535500</v>
      </c>
      <c r="M1114" s="149">
        <v>657509.0772376192</v>
      </c>
      <c r="N1114" s="105">
        <v>349544.9571903391</v>
      </c>
      <c r="O1114" s="106">
        <v>290981.05554395489</v>
      </c>
      <c r="P1114" s="107">
        <f t="shared" si="153"/>
        <v>7</v>
      </c>
      <c r="Q1114" s="108">
        <f t="shared" si="155"/>
        <v>461619</v>
      </c>
      <c r="R1114" s="109">
        <f t="shared" si="156"/>
        <v>461619</v>
      </c>
      <c r="S1114" s="110">
        <f t="shared" si="154"/>
        <v>112200.10019010572</v>
      </c>
      <c r="T1114" s="111">
        <f t="shared" si="157"/>
        <v>24.305780349185305</v>
      </c>
      <c r="U1114" s="112">
        <f t="shared" si="158"/>
        <v>75.694219650814688</v>
      </c>
      <c r="V1114" s="113" t="str">
        <f t="shared" si="159"/>
        <v>ALTO</v>
      </c>
      <c r="X1114" s="116">
        <f t="shared" si="160"/>
        <v>0.5695935913979413</v>
      </c>
      <c r="Y1114" s="116">
        <f t="shared" si="161"/>
        <v>-1.0608315515609193E-2</v>
      </c>
    </row>
    <row r="1115" spans="3:25" ht="34.9">
      <c r="C1115" s="114">
        <v>1106</v>
      </c>
      <c r="D1115" s="104" t="s">
        <v>625</v>
      </c>
      <c r="E1115" s="104" t="s">
        <v>686</v>
      </c>
      <c r="F1115" s="104" t="s">
        <v>1967</v>
      </c>
      <c r="G1115" s="93" t="s">
        <v>18</v>
      </c>
      <c r="H1115" s="140">
        <v>1</v>
      </c>
      <c r="I1115" s="105">
        <v>286314</v>
      </c>
      <c r="J1115" s="150">
        <v>304344.3453611994</v>
      </c>
      <c r="K1115" s="150">
        <v>353039.44061899133</v>
      </c>
      <c r="L1115" s="150">
        <v>416500</v>
      </c>
      <c r="M1115" s="149"/>
      <c r="N1115" s="105">
        <v>219146.50276977621</v>
      </c>
      <c r="O1115" s="106">
        <v>182429.60910419712</v>
      </c>
      <c r="P1115" s="107">
        <f t="shared" si="153"/>
        <v>6</v>
      </c>
      <c r="Q1115" s="108">
        <f t="shared" si="155"/>
        <v>293629</v>
      </c>
      <c r="R1115" s="109">
        <f t="shared" si="156"/>
        <v>293629</v>
      </c>
      <c r="S1115" s="110">
        <f t="shared" si="154"/>
        <v>78217.81326952581</v>
      </c>
      <c r="T1115" s="111">
        <f t="shared" si="157"/>
        <v>26.638313405530724</v>
      </c>
      <c r="U1115" s="112">
        <f t="shared" si="158"/>
        <v>73.361686594469276</v>
      </c>
      <c r="V1115" s="113" t="str">
        <f t="shared" si="159"/>
        <v>ALTO</v>
      </c>
      <c r="X1115" s="116">
        <f t="shared" si="160"/>
        <v>0.56944917771800907</v>
      </c>
      <c r="Y1115" s="116">
        <f t="shared" si="161"/>
        <v>-2.4912389443821965E-2</v>
      </c>
    </row>
    <row r="1116" spans="3:25">
      <c r="C1116" s="103">
        <v>1107</v>
      </c>
      <c r="D1116" s="104" t="s">
        <v>625</v>
      </c>
      <c r="E1116" s="104" t="s">
        <v>686</v>
      </c>
      <c r="F1116" s="104" t="s">
        <v>1969</v>
      </c>
      <c r="G1116" s="93" t="s">
        <v>18</v>
      </c>
      <c r="H1116" s="140">
        <v>1</v>
      </c>
      <c r="I1116" s="105">
        <v>138278</v>
      </c>
      <c r="J1116" s="150">
        <v>128114.23834620629</v>
      </c>
      <c r="K1116" s="150">
        <v>148612.51648159928</v>
      </c>
      <c r="L1116" s="150">
        <v>113050</v>
      </c>
      <c r="M1116" s="149"/>
      <c r="N1116" s="105">
        <v>105816.05512962553</v>
      </c>
      <c r="O1116" s="106">
        <v>88087.926498225104</v>
      </c>
      <c r="P1116" s="107">
        <f t="shared" si="153"/>
        <v>6</v>
      </c>
      <c r="Q1116" s="108">
        <f t="shared" si="155"/>
        <v>120326</v>
      </c>
      <c r="R1116" s="109">
        <f t="shared" si="156"/>
        <v>120326</v>
      </c>
      <c r="S1116" s="110">
        <f t="shared" si="154"/>
        <v>20354.483671500351</v>
      </c>
      <c r="T1116" s="111">
        <f t="shared" si="157"/>
        <v>16.916114282449637</v>
      </c>
      <c r="U1116" s="112">
        <f t="shared" si="158"/>
        <v>83.083885717550359</v>
      </c>
      <c r="V1116" s="113" t="str">
        <f t="shared" si="159"/>
        <v>ALTO</v>
      </c>
      <c r="X1116" s="116">
        <f t="shared" si="160"/>
        <v>0.56977244779153913</v>
      </c>
      <c r="Y1116" s="116">
        <f t="shared" si="161"/>
        <v>0.14919468776490535</v>
      </c>
    </row>
    <row r="1117" spans="3:25" ht="34.9">
      <c r="C1117" s="114">
        <v>1108</v>
      </c>
      <c r="D1117" s="104" t="s">
        <v>625</v>
      </c>
      <c r="E1117" s="104" t="s">
        <v>686</v>
      </c>
      <c r="F1117" s="104" t="s">
        <v>1971</v>
      </c>
      <c r="G1117" s="93" t="s">
        <v>18</v>
      </c>
      <c r="H1117" s="140">
        <v>1</v>
      </c>
      <c r="I1117" s="105">
        <v>1343153</v>
      </c>
      <c r="J1117" s="150"/>
      <c r="K1117" s="150"/>
      <c r="L1117" s="150">
        <v>1338750</v>
      </c>
      <c r="M1117" s="149"/>
      <c r="N1117" s="105">
        <v>1027753.7994460448</v>
      </c>
      <c r="O1117" s="106">
        <v>855561.17561077478</v>
      </c>
      <c r="P1117" s="107">
        <f t="shared" si="153"/>
        <v>4</v>
      </c>
      <c r="Q1117" s="108">
        <f t="shared" si="155"/>
        <v>1141304</v>
      </c>
      <c r="R1117" s="109">
        <f t="shared" si="156"/>
        <v>1141304</v>
      </c>
      <c r="S1117" s="110">
        <f t="shared" si="154"/>
        <v>208728.62252923098</v>
      </c>
      <c r="T1117" s="111">
        <f t="shared" si="157"/>
        <v>18.288608690518124</v>
      </c>
      <c r="U1117" s="112">
        <f t="shared" si="158"/>
        <v>81.711391309481883</v>
      </c>
      <c r="V1117" s="113" t="str">
        <f t="shared" si="159"/>
        <v>ALTO</v>
      </c>
      <c r="X1117" s="116">
        <f t="shared" si="160"/>
        <v>0.56990877834205056</v>
      </c>
      <c r="Y1117" s="116">
        <f t="shared" si="161"/>
        <v>0.17685822532822104</v>
      </c>
    </row>
    <row r="1118" spans="3:25" ht="34.9">
      <c r="C1118" s="103">
        <v>1109</v>
      </c>
      <c r="D1118" s="104" t="s">
        <v>625</v>
      </c>
      <c r="E1118" s="104" t="s">
        <v>686</v>
      </c>
      <c r="F1118" s="104" t="s">
        <v>1975</v>
      </c>
      <c r="G1118" s="93" t="s">
        <v>157</v>
      </c>
      <c r="H1118" s="140">
        <v>1</v>
      </c>
      <c r="I1118" s="105">
        <v>1106105</v>
      </c>
      <c r="J1118" s="150"/>
      <c r="K1118" s="150"/>
      <c r="L1118" s="150">
        <v>773500</v>
      </c>
      <c r="M1118" s="149"/>
      <c r="N1118" s="105">
        <v>846388.76831376029</v>
      </c>
      <c r="O1118" s="106">
        <v>704582.84965546045</v>
      </c>
      <c r="P1118" s="107">
        <f t="shared" si="153"/>
        <v>4</v>
      </c>
      <c r="Q1118" s="108">
        <f t="shared" si="155"/>
        <v>857644</v>
      </c>
      <c r="R1118" s="109">
        <f t="shared" si="156"/>
        <v>857644</v>
      </c>
      <c r="S1118" s="110">
        <f t="shared" si="154"/>
        <v>151960.09117693434</v>
      </c>
      <c r="T1118" s="111">
        <f t="shared" si="157"/>
        <v>17.718317994055148</v>
      </c>
      <c r="U1118" s="112">
        <f t="shared" si="158"/>
        <v>82.281682005944845</v>
      </c>
      <c r="V1118" s="113" t="str">
        <f t="shared" si="159"/>
        <v>ALTO</v>
      </c>
      <c r="X1118" s="116">
        <f t="shared" si="160"/>
        <v>0.56987215987570949</v>
      </c>
      <c r="Y1118" s="116">
        <f t="shared" si="161"/>
        <v>0.28970178768813165</v>
      </c>
    </row>
    <row r="1119" spans="3:25" ht="34.9">
      <c r="C1119" s="114">
        <v>1110</v>
      </c>
      <c r="D1119" s="104" t="s">
        <v>625</v>
      </c>
      <c r="E1119" s="104" t="s">
        <v>686</v>
      </c>
      <c r="F1119" s="104" t="s">
        <v>1976</v>
      </c>
      <c r="G1119" s="93" t="s">
        <v>18</v>
      </c>
      <c r="H1119" s="140">
        <v>1</v>
      </c>
      <c r="I1119" s="105">
        <v>88893</v>
      </c>
      <c r="J1119" s="150">
        <v>93185.372712403449</v>
      </c>
      <c r="K1119" s="150">
        <v>108095.03234638799</v>
      </c>
      <c r="L1119" s="146">
        <v>537880</v>
      </c>
      <c r="M1119" s="149">
        <v>123106.51567469332</v>
      </c>
      <c r="N1119" s="105">
        <v>68034.583492133839</v>
      </c>
      <c r="O1119" s="106">
        <v>56636.643349342245</v>
      </c>
      <c r="P1119" s="107">
        <f t="shared" si="153"/>
        <v>7</v>
      </c>
      <c r="Q1119" s="108">
        <f t="shared" si="155"/>
        <v>153690</v>
      </c>
      <c r="R1119" s="109">
        <f t="shared" si="156"/>
        <v>153690</v>
      </c>
      <c r="S1119" s="110">
        <f t="shared" si="154"/>
        <v>158218.59753208031</v>
      </c>
      <c r="T1119" s="111">
        <f t="shared" si="157"/>
        <v>102.94657917371353</v>
      </c>
      <c r="U1119" s="112">
        <f t="shared" si="158"/>
        <v>-2.9465791737135305</v>
      </c>
      <c r="V1119" s="113" t="str">
        <f t="shared" si="159"/>
        <v>BAJO</v>
      </c>
      <c r="X1119" s="116">
        <f t="shared" si="160"/>
        <v>0.56953157431481805</v>
      </c>
      <c r="Y1119" s="116">
        <f t="shared" si="161"/>
        <v>-0.42160843255904745</v>
      </c>
    </row>
    <row r="1120" spans="3:25" ht="139.15">
      <c r="C1120" s="103">
        <v>1111</v>
      </c>
      <c r="D1120" s="104" t="s">
        <v>625</v>
      </c>
      <c r="E1120" s="104" t="s">
        <v>686</v>
      </c>
      <c r="F1120" s="104" t="s">
        <v>1983</v>
      </c>
      <c r="G1120" s="93" t="s">
        <v>18</v>
      </c>
      <c r="H1120" s="140">
        <v>1</v>
      </c>
      <c r="I1120" s="105">
        <v>3555482</v>
      </c>
      <c r="J1120" s="150">
        <v>3924824.7366924123</v>
      </c>
      <c r="K1120" s="150">
        <v>4552796.6945631979</v>
      </c>
      <c r="L1120" s="146">
        <v>7735000</v>
      </c>
      <c r="M1120" s="149"/>
      <c r="N1120" s="105">
        <v>2720489.4342565923</v>
      </c>
      <c r="O1120" s="106">
        <v>2264690.3743996662</v>
      </c>
      <c r="P1120" s="107">
        <f t="shared" si="153"/>
        <v>6</v>
      </c>
      <c r="Q1120" s="108">
        <f t="shared" si="155"/>
        <v>4125547</v>
      </c>
      <c r="R1120" s="109">
        <f t="shared" si="156"/>
        <v>4125547</v>
      </c>
      <c r="S1120" s="110">
        <f t="shared" si="154"/>
        <v>1780118.4855705015</v>
      </c>
      <c r="T1120" s="111">
        <f t="shared" si="157"/>
        <v>43.148665754395758</v>
      </c>
      <c r="U1120" s="112">
        <f t="shared" si="158"/>
        <v>56.851334245604242</v>
      </c>
      <c r="V1120" s="113" t="str">
        <f t="shared" si="159"/>
        <v>BAJO</v>
      </c>
      <c r="X1120" s="116">
        <f t="shared" si="160"/>
        <v>0.56996384149974688</v>
      </c>
      <c r="Y1120" s="116">
        <f t="shared" si="161"/>
        <v>-0.13817925235126396</v>
      </c>
    </row>
    <row r="1121" spans="3:25" ht="34.9">
      <c r="C1121" s="114">
        <v>1112</v>
      </c>
      <c r="D1121" s="104" t="s">
        <v>864</v>
      </c>
      <c r="E1121" s="104" t="s">
        <v>870</v>
      </c>
      <c r="F1121" s="104" t="s">
        <v>1989</v>
      </c>
      <c r="G1121" s="93" t="s">
        <v>18</v>
      </c>
      <c r="H1121" s="140">
        <v>1</v>
      </c>
      <c r="I1121" s="105">
        <v>2251837</v>
      </c>
      <c r="J1121" s="150">
        <v>988071.55102680577</v>
      </c>
      <c r="K1121" s="150">
        <v>1146162.9991910947</v>
      </c>
      <c r="L1121" s="146">
        <v>535500</v>
      </c>
      <c r="M1121" s="149">
        <v>1644938.7069513856</v>
      </c>
      <c r="N1121" s="105">
        <v>1722974.7793928653</v>
      </c>
      <c r="O1121" s="106">
        <v>1434302.392148674</v>
      </c>
      <c r="P1121" s="107">
        <f t="shared" si="153"/>
        <v>7</v>
      </c>
      <c r="Q1121" s="108">
        <f t="shared" si="155"/>
        <v>1389112</v>
      </c>
      <c r="R1121" s="109">
        <f t="shared" si="156"/>
        <v>1389112</v>
      </c>
      <c r="S1121" s="110">
        <f t="shared" si="154"/>
        <v>517101.72553653835</v>
      </c>
      <c r="T1121" s="111">
        <f t="shared" si="157"/>
        <v>37.225344359312878</v>
      </c>
      <c r="U1121" s="112">
        <f t="shared" si="158"/>
        <v>62.774655640687122</v>
      </c>
      <c r="V1121" s="113" t="str">
        <f t="shared" si="159"/>
        <v>BAJO</v>
      </c>
      <c r="X1121" s="116">
        <f t="shared" si="160"/>
        <v>0.56998762069036812</v>
      </c>
      <c r="Y1121" s="116">
        <f t="shared" si="161"/>
        <v>0.62106223256296111</v>
      </c>
    </row>
    <row r="1122" spans="3:25" ht="52.15">
      <c r="C1122" s="103">
        <v>1113</v>
      </c>
      <c r="D1122" s="104" t="s">
        <v>875</v>
      </c>
      <c r="E1122" s="104" t="s">
        <v>923</v>
      </c>
      <c r="F1122" s="104" t="s">
        <v>1659</v>
      </c>
      <c r="G1122" s="93" t="s">
        <v>157</v>
      </c>
      <c r="H1122" s="140">
        <v>1</v>
      </c>
      <c r="I1122" s="105">
        <v>1372903</v>
      </c>
      <c r="J1122" s="150">
        <v>1151525.8283144026</v>
      </c>
      <c r="K1122" s="150">
        <v>1335769.9608447065</v>
      </c>
      <c r="L1122" s="150">
        <v>1487500</v>
      </c>
      <c r="M1122" s="149">
        <v>1325573.6483416629</v>
      </c>
      <c r="N1122" s="105">
        <v>885734.57445158437</v>
      </c>
      <c r="O1122" s="106">
        <v>737335.98475673422</v>
      </c>
      <c r="P1122" s="107">
        <f t="shared" si="153"/>
        <v>7</v>
      </c>
      <c r="Q1122" s="108">
        <f t="shared" si="155"/>
        <v>1185192</v>
      </c>
      <c r="R1122" s="109">
        <f t="shared" si="156"/>
        <v>1185192</v>
      </c>
      <c r="S1122" s="110">
        <f t="shared" si="154"/>
        <v>256456.47001552116</v>
      </c>
      <c r="T1122" s="111">
        <f t="shared" si="157"/>
        <v>21.638390236815734</v>
      </c>
      <c r="U1122" s="112">
        <f t="shared" si="158"/>
        <v>78.361609763184262</v>
      </c>
      <c r="V1122" s="113" t="str">
        <f t="shared" si="159"/>
        <v>ALTO</v>
      </c>
      <c r="X1122" s="116">
        <f>(I1122-O1122)/O1122</f>
        <v>0.8619774816130199</v>
      </c>
      <c r="Y1122" s="116">
        <f t="shared" si="161"/>
        <v>0.15838024556358801</v>
      </c>
    </row>
    <row r="1123" spans="3:25" ht="69.599999999999994">
      <c r="C1123" s="114">
        <v>1114</v>
      </c>
      <c r="D1123" s="104" t="s">
        <v>767</v>
      </c>
      <c r="E1123" s="104" t="s">
        <v>801</v>
      </c>
      <c r="F1123" s="104" t="s">
        <v>2001</v>
      </c>
      <c r="G1123" s="93" t="s">
        <v>18</v>
      </c>
      <c r="H1123" s="140">
        <v>1</v>
      </c>
      <c r="I1123" s="105">
        <v>434826</v>
      </c>
      <c r="J1123" s="150"/>
      <c r="K1123" s="150"/>
      <c r="L1123" s="146">
        <v>773500</v>
      </c>
      <c r="M1123" s="149"/>
      <c r="N1123" s="105">
        <v>332784.23040106363</v>
      </c>
      <c r="O1123" s="106">
        <v>277029.00751722697</v>
      </c>
      <c r="P1123" s="107">
        <f t="shared" si="153"/>
        <v>4</v>
      </c>
      <c r="Q1123" s="108">
        <f t="shared" si="155"/>
        <v>454535</v>
      </c>
      <c r="R1123" s="109">
        <f t="shared" si="156"/>
        <v>454535</v>
      </c>
      <c r="S1123" s="110">
        <f t="shared" si="154"/>
        <v>192651.72148924746</v>
      </c>
      <c r="T1123" s="111">
        <f t="shared" si="157"/>
        <v>42.384353567766496</v>
      </c>
      <c r="U1123" s="112">
        <f t="shared" si="158"/>
        <v>57.615646432233504</v>
      </c>
      <c r="V1123" s="113" t="str">
        <f t="shared" si="159"/>
        <v>BAJO</v>
      </c>
      <c r="X1123" s="116">
        <f t="shared" si="160"/>
        <v>0.56960458363899114</v>
      </c>
      <c r="Y1123" s="116">
        <f t="shared" si="161"/>
        <v>-4.3360797298337861E-2</v>
      </c>
    </row>
    <row r="1124" spans="3:25" ht="52.15">
      <c r="C1124" s="103">
        <v>1115</v>
      </c>
      <c r="D1124" s="104" t="s">
        <v>1375</v>
      </c>
      <c r="E1124" s="104" t="s">
        <v>1442</v>
      </c>
      <c r="F1124" s="104" t="s">
        <v>2002</v>
      </c>
      <c r="G1124" s="93" t="s">
        <v>18</v>
      </c>
      <c r="H1124" s="140">
        <v>1</v>
      </c>
      <c r="I1124" s="105">
        <v>2348227</v>
      </c>
      <c r="J1124" s="150">
        <v>2432118.344189005</v>
      </c>
      <c r="K1124" s="150">
        <v>2821257.2792592449</v>
      </c>
      <c r="L1124" s="150">
        <v>1130500</v>
      </c>
      <c r="M1124" s="149"/>
      <c r="N1124" s="105">
        <v>1796805.7808996236</v>
      </c>
      <c r="O1124" s="106">
        <v>1495763.7408644811</v>
      </c>
      <c r="P1124" s="107">
        <f t="shared" si="153"/>
        <v>6</v>
      </c>
      <c r="Q1124" s="108">
        <f t="shared" si="155"/>
        <v>2004112</v>
      </c>
      <c r="R1124" s="109">
        <f t="shared" si="156"/>
        <v>2004112</v>
      </c>
      <c r="S1124" s="110">
        <f t="shared" si="154"/>
        <v>582226.00407037104</v>
      </c>
      <c r="T1124" s="111">
        <f t="shared" si="157"/>
        <v>29.051570175238261</v>
      </c>
      <c r="U1124" s="112">
        <f t="shared" si="158"/>
        <v>70.948429824761746</v>
      </c>
      <c r="V1124" s="113" t="str">
        <f t="shared" si="159"/>
        <v>ALTO</v>
      </c>
      <c r="X1124" s="116">
        <f t="shared" si="160"/>
        <v>0.56991838740711498</v>
      </c>
      <c r="Y1124" s="116">
        <f t="shared" si="161"/>
        <v>0.17170447559817018</v>
      </c>
    </row>
    <row r="1125" spans="3:25" ht="34.9">
      <c r="C1125" s="114">
        <v>1116</v>
      </c>
      <c r="D1125" s="104" t="s">
        <v>42</v>
      </c>
      <c r="E1125" s="104" t="s">
        <v>2004</v>
      </c>
      <c r="F1125" s="104" t="s">
        <v>1436</v>
      </c>
      <c r="G1125" s="93" t="s">
        <v>18</v>
      </c>
      <c r="H1125" s="140">
        <v>1</v>
      </c>
      <c r="I1125" s="138">
        <v>359499</v>
      </c>
      <c r="J1125" s="150">
        <v>228068.62834620624</v>
      </c>
      <c r="K1125" s="150">
        <v>264559.60888159921</v>
      </c>
      <c r="L1125" s="146">
        <v>535500</v>
      </c>
      <c r="M1125" s="149"/>
      <c r="N1125" s="105">
        <v>185666.95100819858</v>
      </c>
      <c r="O1125" s="106">
        <v>154559.80141992067</v>
      </c>
      <c r="P1125" s="107">
        <f t="shared" si="153"/>
        <v>6</v>
      </c>
      <c r="Q1125" s="108">
        <f t="shared" si="155"/>
        <v>287976</v>
      </c>
      <c r="R1125" s="109">
        <f t="shared" si="156"/>
        <v>287976</v>
      </c>
      <c r="S1125" s="110">
        <f t="shared" si="154"/>
        <v>128314.66154533815</v>
      </c>
      <c r="T1125" s="111">
        <f t="shared" si="157"/>
        <v>44.557415043384921</v>
      </c>
      <c r="U1125" s="112">
        <f t="shared" si="158"/>
        <v>55.442584956615079</v>
      </c>
      <c r="V1125" s="113" t="str">
        <f t="shared" si="159"/>
        <v>BAJO</v>
      </c>
      <c r="X1125" s="116">
        <f t="shared" si="160"/>
        <v>1.3259540753632557</v>
      </c>
      <c r="Y1125" s="116">
        <f t="shared" si="161"/>
        <v>0.24836444703725311</v>
      </c>
    </row>
    <row r="1126" spans="3:25" ht="34.9">
      <c r="C1126" s="103">
        <v>1117</v>
      </c>
      <c r="D1126" s="104" t="s">
        <v>42</v>
      </c>
      <c r="E1126" s="104" t="s">
        <v>2004</v>
      </c>
      <c r="F1126" s="104" t="s">
        <v>1437</v>
      </c>
      <c r="G1126" s="93" t="s">
        <v>18</v>
      </c>
      <c r="H1126" s="140">
        <v>1</v>
      </c>
      <c r="I1126" s="138">
        <v>277746</v>
      </c>
      <c r="J1126" s="150">
        <v>178459.03455701953</v>
      </c>
      <c r="K1126" s="150">
        <v>207012.48008614263</v>
      </c>
      <c r="L1126" s="146">
        <v>535500</v>
      </c>
      <c r="M1126" s="149"/>
      <c r="N1126" s="105">
        <v>151852.18471083537</v>
      </c>
      <c r="O1126" s="106">
        <v>126410.15640008354</v>
      </c>
      <c r="P1126" s="107">
        <f t="shared" si="153"/>
        <v>6</v>
      </c>
      <c r="Q1126" s="108">
        <f t="shared" si="155"/>
        <v>246163</v>
      </c>
      <c r="R1126" s="109">
        <f t="shared" si="156"/>
        <v>246163</v>
      </c>
      <c r="S1126" s="110">
        <f t="shared" si="154"/>
        <v>137879.92906536997</v>
      </c>
      <c r="T1126" s="111">
        <f t="shared" si="157"/>
        <v>56.011638250009135</v>
      </c>
      <c r="U1126" s="112">
        <f t="shared" si="158"/>
        <v>43.988361749990865</v>
      </c>
      <c r="V1126" s="113" t="str">
        <f t="shared" si="159"/>
        <v>BAJO</v>
      </c>
      <c r="X1126" s="116">
        <f t="shared" si="160"/>
        <v>1.1971810486567553</v>
      </c>
      <c r="Y1126" s="116">
        <f t="shared" si="161"/>
        <v>0.12830116630037822</v>
      </c>
    </row>
    <row r="1127" spans="3:25" ht="34.9">
      <c r="C1127" s="114">
        <v>1118</v>
      </c>
      <c r="D1127" s="104" t="s">
        <v>42</v>
      </c>
      <c r="E1127" s="104" t="s">
        <v>2004</v>
      </c>
      <c r="F1127" s="104" t="s">
        <v>116</v>
      </c>
      <c r="G1127" s="93" t="s">
        <v>18</v>
      </c>
      <c r="H1127" s="140">
        <v>1</v>
      </c>
      <c r="I1127" s="138">
        <v>199325</v>
      </c>
      <c r="J1127" s="150">
        <v>152141.48810540661</v>
      </c>
      <c r="K1127" s="150">
        <v>176484.12620227167</v>
      </c>
      <c r="L1127" s="150">
        <v>214200</v>
      </c>
      <c r="M1127" s="149"/>
      <c r="N1127" s="105">
        <v>112492.41130068692</v>
      </c>
      <c r="O1127" s="106">
        <v>93644.854458133224</v>
      </c>
      <c r="P1127" s="107">
        <f t="shared" si="153"/>
        <v>6</v>
      </c>
      <c r="Q1127" s="108">
        <f t="shared" si="155"/>
        <v>158048</v>
      </c>
      <c r="R1127" s="109">
        <f t="shared" si="156"/>
        <v>158048</v>
      </c>
      <c r="S1127" s="110">
        <f t="shared" si="154"/>
        <v>43693.424910644069</v>
      </c>
      <c r="T1127" s="111">
        <f t="shared" si="157"/>
        <v>27.64566771527895</v>
      </c>
      <c r="U1127" s="112">
        <f t="shared" si="158"/>
        <v>72.354332284721053</v>
      </c>
      <c r="V1127" s="113" t="str">
        <f t="shared" si="159"/>
        <v>ALTO</v>
      </c>
      <c r="X1127" s="116">
        <f t="shared" si="160"/>
        <v>1.1285205807983214</v>
      </c>
      <c r="Y1127" s="116">
        <f t="shared" si="161"/>
        <v>0.26116749341972056</v>
      </c>
    </row>
    <row r="1128" spans="3:25" ht="34.9">
      <c r="C1128" s="103">
        <v>1119</v>
      </c>
      <c r="D1128" s="104" t="s">
        <v>42</v>
      </c>
      <c r="E1128" s="104" t="s">
        <v>2004</v>
      </c>
      <c r="F1128" s="104" t="s">
        <v>120</v>
      </c>
      <c r="G1128" s="93" t="s">
        <v>18</v>
      </c>
      <c r="H1128" s="140">
        <v>1</v>
      </c>
      <c r="I1128" s="105">
        <v>214676</v>
      </c>
      <c r="J1128" s="150">
        <v>222795.79094502499</v>
      </c>
      <c r="K1128" s="150">
        <v>258443.11749622895</v>
      </c>
      <c r="L1128" s="146">
        <v>416500</v>
      </c>
      <c r="M1128" s="149"/>
      <c r="N1128" s="105">
        <v>154478.03190782186</v>
      </c>
      <c r="O1128" s="106">
        <v>128596.86949258718</v>
      </c>
      <c r="P1128" s="107">
        <f t="shared" si="153"/>
        <v>6</v>
      </c>
      <c r="Q1128" s="108">
        <f t="shared" si="155"/>
        <v>232582</v>
      </c>
      <c r="R1128" s="109">
        <f t="shared" si="156"/>
        <v>232582</v>
      </c>
      <c r="S1128" s="110">
        <f t="shared" si="154"/>
        <v>92937.398324005961</v>
      </c>
      <c r="T1128" s="111">
        <f t="shared" si="157"/>
        <v>39.958981487821916</v>
      </c>
      <c r="U1128" s="112">
        <f t="shared" si="158"/>
        <v>60.041018512178084</v>
      </c>
      <c r="V1128" s="113" t="str">
        <f t="shared" si="159"/>
        <v>BAJO</v>
      </c>
      <c r="X1128" s="116">
        <f t="shared" si="160"/>
        <v>0.66937189720916768</v>
      </c>
      <c r="Y1128" s="116">
        <f t="shared" si="161"/>
        <v>-7.6987901041353154E-2</v>
      </c>
    </row>
    <row r="1129" spans="3:25" ht="34.9">
      <c r="C1129" s="114">
        <v>1120</v>
      </c>
      <c r="D1129" s="104" t="s">
        <v>42</v>
      </c>
      <c r="E1129" s="104" t="s">
        <v>2004</v>
      </c>
      <c r="F1129" s="104" t="s">
        <v>2005</v>
      </c>
      <c r="G1129" s="93" t="s">
        <v>18</v>
      </c>
      <c r="H1129" s="140">
        <v>1</v>
      </c>
      <c r="I1129" s="105">
        <v>36176</v>
      </c>
      <c r="J1129" s="150">
        <v>38485.821590186279</v>
      </c>
      <c r="K1129" s="150">
        <v>44643.553044616077</v>
      </c>
      <c r="L1129" s="146">
        <v>214200</v>
      </c>
      <c r="M1129" s="149"/>
      <c r="N1129" s="105">
        <v>27752.970108575228</v>
      </c>
      <c r="O1129" s="106">
        <v>23103.724368344123</v>
      </c>
      <c r="P1129" s="107">
        <f t="shared" si="153"/>
        <v>6</v>
      </c>
      <c r="Q1129" s="108">
        <f t="shared" si="155"/>
        <v>64060</v>
      </c>
      <c r="R1129" s="109">
        <f t="shared" si="156"/>
        <v>64060</v>
      </c>
      <c r="S1129" s="110">
        <f t="shared" si="154"/>
        <v>67510.728779638754</v>
      </c>
      <c r="T1129" s="111">
        <f t="shared" si="157"/>
        <v>105.38671367411607</v>
      </c>
      <c r="U1129" s="112">
        <f t="shared" si="158"/>
        <v>-5.3867136741160664</v>
      </c>
      <c r="V1129" s="113" t="str">
        <f t="shared" si="159"/>
        <v>BAJO</v>
      </c>
      <c r="X1129" s="116">
        <f t="shared" si="160"/>
        <v>0.56580815383891225</v>
      </c>
      <c r="Y1129" s="116">
        <f t="shared" si="161"/>
        <v>-0.43527942553855759</v>
      </c>
    </row>
    <row r="1130" spans="3:25" ht="34.9">
      <c r="C1130" s="103">
        <v>1121</v>
      </c>
      <c r="D1130" s="104" t="s">
        <v>1251</v>
      </c>
      <c r="E1130" s="104" t="s">
        <v>1252</v>
      </c>
      <c r="F1130" s="104" t="s">
        <v>2007</v>
      </c>
      <c r="G1130" s="93" t="s">
        <v>18</v>
      </c>
      <c r="H1130" s="140">
        <v>1</v>
      </c>
      <c r="I1130" s="105">
        <v>137088</v>
      </c>
      <c r="J1130" s="150">
        <v>147578.0780826897</v>
      </c>
      <c r="K1130" s="150">
        <v>171190.57057592002</v>
      </c>
      <c r="L1130" s="146">
        <v>291550</v>
      </c>
      <c r="M1130" s="149">
        <v>200431.6451612903</v>
      </c>
      <c r="N1130" s="105">
        <v>104964.05151783736</v>
      </c>
      <c r="O1130" s="106">
        <v>87378.931509709757</v>
      </c>
      <c r="P1130" s="107">
        <f t="shared" si="153"/>
        <v>7</v>
      </c>
      <c r="Q1130" s="108">
        <f t="shared" si="155"/>
        <v>162883</v>
      </c>
      <c r="R1130" s="109">
        <f t="shared" si="156"/>
        <v>162883</v>
      </c>
      <c r="S1130" s="110">
        <f t="shared" si="154"/>
        <v>63233.360299169726</v>
      </c>
      <c r="T1130" s="111">
        <f t="shared" si="157"/>
        <v>38.821338199302396</v>
      </c>
      <c r="U1130" s="112">
        <f t="shared" si="158"/>
        <v>61.178661800697604</v>
      </c>
      <c r="V1130" s="113" t="str">
        <f t="shared" si="159"/>
        <v>BAJO</v>
      </c>
      <c r="X1130" s="116">
        <f t="shared" si="160"/>
        <v>0.56889077986455405</v>
      </c>
      <c r="Y1130" s="116">
        <f t="shared" si="161"/>
        <v>-0.158365206927672</v>
      </c>
    </row>
    <row r="1131" spans="3:25" ht="34.9">
      <c r="C1131" s="114">
        <v>1122</v>
      </c>
      <c r="D1131" s="104" t="s">
        <v>1352</v>
      </c>
      <c r="E1131" s="104" t="s">
        <v>1366</v>
      </c>
      <c r="F1131" s="104" t="s">
        <v>2008</v>
      </c>
      <c r="G1131" s="93" t="s">
        <v>18</v>
      </c>
      <c r="H1131" s="140">
        <v>1</v>
      </c>
      <c r="I1131" s="105">
        <v>26656</v>
      </c>
      <c r="J1131" s="150">
        <v>29690.394956837798</v>
      </c>
      <c r="K1131" s="150">
        <v>34440.858149931846</v>
      </c>
      <c r="L1131" s="146">
        <v>285600</v>
      </c>
      <c r="M1131" s="149">
        <v>38785.303044070875</v>
      </c>
      <c r="N1131" s="105">
        <v>20420.152138267229</v>
      </c>
      <c r="O1131" s="106">
        <v>16999.288577991232</v>
      </c>
      <c r="P1131" s="107">
        <f t="shared" si="153"/>
        <v>7</v>
      </c>
      <c r="Q1131" s="108">
        <f t="shared" si="155"/>
        <v>64656</v>
      </c>
      <c r="R1131" s="109">
        <f t="shared" si="156"/>
        <v>64656</v>
      </c>
      <c r="S1131" s="110">
        <f t="shared" si="154"/>
        <v>90469.461942885668</v>
      </c>
      <c r="T1131" s="111">
        <f t="shared" si="157"/>
        <v>139.92431010716047</v>
      </c>
      <c r="U1131" s="112">
        <f t="shared" si="158"/>
        <v>-39.924310107160466</v>
      </c>
      <c r="V1131" s="113" t="str">
        <f t="shared" si="159"/>
        <v>BAJO</v>
      </c>
      <c r="X1131" s="116">
        <f t="shared" si="160"/>
        <v>0.56806562096434976</v>
      </c>
      <c r="Y1131" s="116">
        <f t="shared" si="161"/>
        <v>-0.58772581044295968</v>
      </c>
    </row>
    <row r="1132" spans="3:25" ht="52.15">
      <c r="C1132" s="103">
        <v>1123</v>
      </c>
      <c r="D1132" s="104" t="s">
        <v>1352</v>
      </c>
      <c r="E1132" s="104" t="s">
        <v>1366</v>
      </c>
      <c r="F1132" s="104" t="s">
        <v>2009</v>
      </c>
      <c r="G1132" s="93" t="s">
        <v>18</v>
      </c>
      <c r="H1132" s="140">
        <v>1</v>
      </c>
      <c r="I1132" s="105">
        <v>199444</v>
      </c>
      <c r="J1132" s="150">
        <v>187417.70313039527</v>
      </c>
      <c r="K1132" s="150">
        <v>217404.53563125848</v>
      </c>
      <c r="L1132" s="150">
        <v>178500</v>
      </c>
      <c r="M1132" s="149">
        <v>255541.14220808723</v>
      </c>
      <c r="N1132" s="105">
        <v>152620.38468867718</v>
      </c>
      <c r="O1132" s="106">
        <v>127049.468573815</v>
      </c>
      <c r="P1132" s="107">
        <f t="shared" si="153"/>
        <v>7</v>
      </c>
      <c r="Q1132" s="108">
        <f t="shared" si="155"/>
        <v>188282</v>
      </c>
      <c r="R1132" s="109">
        <f t="shared" si="156"/>
        <v>188282</v>
      </c>
      <c r="S1132" s="110">
        <f t="shared" si="154"/>
        <v>38939.720409917099</v>
      </c>
      <c r="T1132" s="111">
        <f t="shared" si="157"/>
        <v>20.681594847047037</v>
      </c>
      <c r="U1132" s="112">
        <f t="shared" si="158"/>
        <v>79.318405152952963</v>
      </c>
      <c r="V1132" s="113" t="str">
        <f t="shared" si="159"/>
        <v>ALTO</v>
      </c>
      <c r="X1132" s="116">
        <f t="shared" si="160"/>
        <v>0.56981372876915415</v>
      </c>
      <c r="Y1132" s="116">
        <f t="shared" si="161"/>
        <v>5.9283415302578045E-2</v>
      </c>
    </row>
    <row r="1133" spans="3:25" ht="34.9">
      <c r="C1133" s="114">
        <v>1124</v>
      </c>
      <c r="D1133" s="104" t="s">
        <v>864</v>
      </c>
      <c r="E1133" s="104" t="s">
        <v>870</v>
      </c>
      <c r="F1133" s="104" t="s">
        <v>59</v>
      </c>
      <c r="G1133" s="93" t="s">
        <v>18</v>
      </c>
      <c r="H1133" s="140">
        <v>1</v>
      </c>
      <c r="I1133" s="138">
        <v>2606338</v>
      </c>
      <c r="J1133" s="150">
        <v>1971983.5010404359</v>
      </c>
      <c r="K1133" s="150">
        <v>2287500.8612069055</v>
      </c>
      <c r="L1133" s="150">
        <v>2320500</v>
      </c>
      <c r="M1133" s="149">
        <v>2431691.2149023172</v>
      </c>
      <c r="N1133" s="105">
        <v>1516720.0689785066</v>
      </c>
      <c r="O1133" s="106">
        <v>1262605.0425976196</v>
      </c>
      <c r="P1133" s="107">
        <f t="shared" si="153"/>
        <v>7</v>
      </c>
      <c r="Q1133" s="108">
        <f t="shared" si="155"/>
        <v>2056763</v>
      </c>
      <c r="R1133" s="109">
        <f t="shared" si="156"/>
        <v>2056763</v>
      </c>
      <c r="S1133" s="110">
        <f t="shared" si="154"/>
        <v>462125.80303466669</v>
      </c>
      <c r="T1133" s="111">
        <f t="shared" si="157"/>
        <v>22.468597647598031</v>
      </c>
      <c r="U1133" s="112">
        <f t="shared" si="158"/>
        <v>77.531402352401969</v>
      </c>
      <c r="V1133" s="113" t="str">
        <f t="shared" si="159"/>
        <v>ALTO</v>
      </c>
      <c r="X1133" s="116">
        <f t="shared" si="160"/>
        <v>1.0642543884015008</v>
      </c>
      <c r="Y1133" s="116">
        <f t="shared" si="161"/>
        <v>0.26720385382273021</v>
      </c>
    </row>
    <row r="1134" spans="3:25" ht="52.15">
      <c r="C1134" s="103">
        <v>1125</v>
      </c>
      <c r="D1134" s="104" t="s">
        <v>102</v>
      </c>
      <c r="E1134" s="104" t="s">
        <v>103</v>
      </c>
      <c r="F1134" s="104" t="s">
        <v>2010</v>
      </c>
      <c r="G1134" s="93" t="s">
        <v>18</v>
      </c>
      <c r="H1134" s="140">
        <v>1</v>
      </c>
      <c r="I1134" s="105">
        <v>1656599</v>
      </c>
      <c r="J1134" s="150">
        <v>1693236.2283053158</v>
      </c>
      <c r="K1134" s="150">
        <v>1964154.024834166</v>
      </c>
      <c r="L1134" s="146">
        <v>535500</v>
      </c>
      <c r="M1134" s="149"/>
      <c r="N1134" s="105">
        <v>1267613.7670729004</v>
      </c>
      <c r="O1134" s="106">
        <v>1055233.4101064941</v>
      </c>
      <c r="P1134" s="107">
        <f t="shared" si="153"/>
        <v>6</v>
      </c>
      <c r="Q1134" s="108">
        <f t="shared" si="155"/>
        <v>1362056</v>
      </c>
      <c r="R1134" s="109">
        <f t="shared" si="156"/>
        <v>1362056</v>
      </c>
      <c r="S1134" s="110">
        <f t="shared" si="154"/>
        <v>473499.77334449894</v>
      </c>
      <c r="T1134" s="111">
        <f t="shared" si="157"/>
        <v>34.763605413029929</v>
      </c>
      <c r="U1134" s="112">
        <f t="shared" si="158"/>
        <v>65.236394586970079</v>
      </c>
      <c r="V1134" s="113" t="str">
        <f t="shared" si="159"/>
        <v>BAJO</v>
      </c>
      <c r="X1134" s="116">
        <f t="shared" si="160"/>
        <v>0.56988869394574626</v>
      </c>
      <c r="Y1134" s="116">
        <f t="shared" si="161"/>
        <v>0.21624881796343176</v>
      </c>
    </row>
    <row r="1135" spans="3:25" ht="34.9">
      <c r="C1135" s="114">
        <v>1126</v>
      </c>
      <c r="D1135" s="104" t="s">
        <v>1067</v>
      </c>
      <c r="E1135" s="104" t="s">
        <v>1125</v>
      </c>
      <c r="F1135" s="104" t="s">
        <v>2011</v>
      </c>
      <c r="G1135" s="93" t="s">
        <v>18</v>
      </c>
      <c r="H1135" s="140">
        <v>1</v>
      </c>
      <c r="I1135" s="105">
        <v>57596</v>
      </c>
      <c r="J1135" s="150">
        <v>61175.223870967733</v>
      </c>
      <c r="K1135" s="150">
        <v>70963.259690322564</v>
      </c>
      <c r="L1135" s="146">
        <v>285600</v>
      </c>
      <c r="M1135" s="149"/>
      <c r="N1135" s="105">
        <v>44080.711455794379</v>
      </c>
      <c r="O1135" s="106">
        <v>36695.191480476096</v>
      </c>
      <c r="P1135" s="107">
        <f t="shared" si="153"/>
        <v>6</v>
      </c>
      <c r="Q1135" s="108">
        <f t="shared" si="155"/>
        <v>92685</v>
      </c>
      <c r="R1135" s="109">
        <f t="shared" si="156"/>
        <v>92685</v>
      </c>
      <c r="S1135" s="110">
        <f t="shared" si="154"/>
        <v>86995.565655860933</v>
      </c>
      <c r="T1135" s="111">
        <f t="shared" si="157"/>
        <v>93.861537094309682</v>
      </c>
      <c r="U1135" s="112">
        <f t="shared" si="158"/>
        <v>6.1384629056903179</v>
      </c>
      <c r="V1135" s="113" t="str">
        <f t="shared" si="159"/>
        <v>BAJO</v>
      </c>
      <c r="X1135" s="116">
        <f t="shared" si="160"/>
        <v>0.56957894689401767</v>
      </c>
      <c r="Y1135" s="116">
        <f t="shared" si="161"/>
        <v>-0.37858337379295465</v>
      </c>
    </row>
    <row r="1136" spans="3:25">
      <c r="C1136" s="103">
        <v>1127</v>
      </c>
      <c r="D1136" s="104" t="s">
        <v>296</v>
      </c>
      <c r="E1136" s="104" t="s">
        <v>296</v>
      </c>
      <c r="F1136" s="104" t="s">
        <v>2015</v>
      </c>
      <c r="G1136" s="93" t="s">
        <v>18</v>
      </c>
      <c r="H1136" s="140">
        <v>1</v>
      </c>
      <c r="I1136" s="105">
        <v>327369</v>
      </c>
      <c r="J1136" s="150">
        <v>325692.21801453887</v>
      </c>
      <c r="K1136" s="150">
        <v>377802.97289686499</v>
      </c>
      <c r="L1136" s="146">
        <v>952000</v>
      </c>
      <c r="M1136" s="149"/>
      <c r="N1136" s="105">
        <v>250530.96368269445</v>
      </c>
      <c r="O1136" s="106">
        <v>208556.24034245146</v>
      </c>
      <c r="P1136" s="107">
        <f t="shared" si="153"/>
        <v>6</v>
      </c>
      <c r="Q1136" s="108">
        <f t="shared" si="155"/>
        <v>406992</v>
      </c>
      <c r="R1136" s="109">
        <f t="shared" si="156"/>
        <v>406992</v>
      </c>
      <c r="S1136" s="110">
        <f t="shared" si="154"/>
        <v>249897.31312527947</v>
      </c>
      <c r="T1136" s="111">
        <f t="shared" si="157"/>
        <v>61.401038134724871</v>
      </c>
      <c r="U1136" s="112">
        <f t="shared" si="158"/>
        <v>38.598961865275129</v>
      </c>
      <c r="V1136" s="113" t="str">
        <f t="shared" si="159"/>
        <v>BAJO</v>
      </c>
      <c r="X1136" s="116">
        <f t="shared" si="160"/>
        <v>0.56969170264316604</v>
      </c>
      <c r="Y1136" s="116">
        <f t="shared" si="161"/>
        <v>-0.19563775209340725</v>
      </c>
    </row>
    <row r="1137" spans="3:25" ht="34.9">
      <c r="C1137" s="114">
        <v>1128</v>
      </c>
      <c r="D1137" s="104" t="s">
        <v>102</v>
      </c>
      <c r="E1137" s="104" t="s">
        <v>170</v>
      </c>
      <c r="F1137" s="104" t="s">
        <v>2019</v>
      </c>
      <c r="G1137" s="93" t="s">
        <v>157</v>
      </c>
      <c r="H1137" s="140">
        <v>1</v>
      </c>
      <c r="I1137" s="105">
        <v>1535695</v>
      </c>
      <c r="J1137" s="150">
        <v>1423111.3211994546</v>
      </c>
      <c r="K1137" s="150">
        <v>1650809.1325913672</v>
      </c>
      <c r="L1137" s="150">
        <v>1487500</v>
      </c>
      <c r="M1137" s="149">
        <v>2350683.936392549</v>
      </c>
      <c r="N1137" s="105">
        <v>1175066.6206514514</v>
      </c>
      <c r="O1137" s="106">
        <v>978192.97494257684</v>
      </c>
      <c r="P1137" s="107">
        <f t="shared" si="153"/>
        <v>7</v>
      </c>
      <c r="Q1137" s="108">
        <f t="shared" si="155"/>
        <v>1514437</v>
      </c>
      <c r="R1137" s="109">
        <f t="shared" si="156"/>
        <v>1514437</v>
      </c>
      <c r="S1137" s="110">
        <f t="shared" si="154"/>
        <v>401809.13914511882</v>
      </c>
      <c r="T1137" s="111">
        <f t="shared" si="157"/>
        <v>26.531915104102634</v>
      </c>
      <c r="U1137" s="112">
        <f t="shared" si="158"/>
        <v>73.468084895897363</v>
      </c>
      <c r="V1137" s="113" t="str">
        <f t="shared" si="159"/>
        <v>ALTO</v>
      </c>
      <c r="X1137" s="116">
        <f t="shared" si="160"/>
        <v>0.5699305140584866</v>
      </c>
      <c r="Y1137" s="116">
        <f t="shared" si="161"/>
        <v>1.4036899521076149E-2</v>
      </c>
    </row>
    <row r="1138" spans="3:25" ht="52.15">
      <c r="C1138" s="103">
        <v>1129</v>
      </c>
      <c r="D1138" s="104" t="s">
        <v>625</v>
      </c>
      <c r="E1138" s="104" t="s">
        <v>686</v>
      </c>
      <c r="F1138" s="104" t="s">
        <v>2024</v>
      </c>
      <c r="G1138" s="93" t="s">
        <v>157</v>
      </c>
      <c r="H1138" s="140">
        <v>1</v>
      </c>
      <c r="I1138" s="105">
        <v>1418718</v>
      </c>
      <c r="J1138" s="150">
        <v>1392029.073911858</v>
      </c>
      <c r="K1138" s="150">
        <v>1614753.7257377552</v>
      </c>
      <c r="L1138" s="150">
        <v>1487500</v>
      </c>
      <c r="M1138" s="149"/>
      <c r="N1138" s="105">
        <v>1085564.3395967206</v>
      </c>
      <c r="O1138" s="106">
        <v>903685.45479223225</v>
      </c>
      <c r="P1138" s="107">
        <f t="shared" si="153"/>
        <v>6</v>
      </c>
      <c r="Q1138" s="108">
        <f t="shared" si="155"/>
        <v>1317042</v>
      </c>
      <c r="R1138" s="109">
        <f t="shared" si="156"/>
        <v>1317042</v>
      </c>
      <c r="S1138" s="110">
        <f t="shared" si="154"/>
        <v>244299.95646307524</v>
      </c>
      <c r="T1138" s="111">
        <f t="shared" si="157"/>
        <v>18.549139394421381</v>
      </c>
      <c r="U1138" s="112">
        <f t="shared" si="158"/>
        <v>81.450860605578612</v>
      </c>
      <c r="V1138" s="113" t="str">
        <f t="shared" si="159"/>
        <v>ALTO</v>
      </c>
      <c r="X1138" s="116">
        <f t="shared" si="160"/>
        <v>0.56992457107343808</v>
      </c>
      <c r="Y1138" s="116">
        <f t="shared" si="161"/>
        <v>7.7200271517537028E-2</v>
      </c>
    </row>
    <row r="1139" spans="3:25" ht="52.15">
      <c r="C1139" s="114">
        <v>1130</v>
      </c>
      <c r="D1139" s="104" t="s">
        <v>1375</v>
      </c>
      <c r="E1139" s="104" t="s">
        <v>1376</v>
      </c>
      <c r="F1139" s="104" t="s">
        <v>2025</v>
      </c>
      <c r="G1139" s="93" t="s">
        <v>18</v>
      </c>
      <c r="H1139" s="140">
        <v>1</v>
      </c>
      <c r="I1139" s="105">
        <v>620942</v>
      </c>
      <c r="J1139" s="150">
        <v>634618.38414357114</v>
      </c>
      <c r="K1139" s="150">
        <v>736157.32560654241</v>
      </c>
      <c r="L1139" s="150">
        <v>416500</v>
      </c>
      <c r="M1139" s="149"/>
      <c r="N1139" s="105">
        <v>475152.63720363396</v>
      </c>
      <c r="O1139" s="106">
        <v>395543.99039465445</v>
      </c>
      <c r="P1139" s="107">
        <f t="shared" si="153"/>
        <v>6</v>
      </c>
      <c r="Q1139" s="108">
        <f t="shared" si="155"/>
        <v>546486</v>
      </c>
      <c r="R1139" s="109">
        <f t="shared" si="156"/>
        <v>546486</v>
      </c>
      <c r="S1139" s="110">
        <f t="shared" si="154"/>
        <v>125202.8513621335</v>
      </c>
      <c r="T1139" s="111">
        <f t="shared" si="157"/>
        <v>22.910532266541779</v>
      </c>
      <c r="U1139" s="112">
        <f t="shared" si="158"/>
        <v>77.089467733458221</v>
      </c>
      <c r="V1139" s="113" t="str">
        <f t="shared" si="159"/>
        <v>ALTO</v>
      </c>
      <c r="X1139" s="116">
        <f t="shared" si="160"/>
        <v>0.56984308971665687</v>
      </c>
      <c r="Y1139" s="116">
        <f t="shared" si="161"/>
        <v>0.13624502732000454</v>
      </c>
    </row>
    <row r="1140" spans="3:25" ht="52.15">
      <c r="C1140" s="103">
        <v>1131</v>
      </c>
      <c r="D1140" s="104" t="s">
        <v>1294</v>
      </c>
      <c r="E1140" s="104" t="s">
        <v>1526</v>
      </c>
      <c r="F1140" s="104" t="s">
        <v>1322</v>
      </c>
      <c r="G1140" s="93" t="s">
        <v>18</v>
      </c>
      <c r="H1140" s="140">
        <v>1</v>
      </c>
      <c r="I1140" s="138">
        <v>80563</v>
      </c>
      <c r="J1140" s="150">
        <v>58557.215915492954</v>
      </c>
      <c r="K1140" s="150">
        <v>67926.370461971819</v>
      </c>
      <c r="L1140" s="146">
        <v>487900</v>
      </c>
      <c r="M1140" s="149"/>
      <c r="N1140" s="105">
        <v>40686.664280966099</v>
      </c>
      <c r="O1140" s="106">
        <v>33870.272290666115</v>
      </c>
      <c r="P1140" s="107">
        <f t="shared" si="153"/>
        <v>6</v>
      </c>
      <c r="Q1140" s="108">
        <f t="shared" si="155"/>
        <v>128251</v>
      </c>
      <c r="R1140" s="109">
        <f t="shared" si="156"/>
        <v>128251</v>
      </c>
      <c r="S1140" s="110">
        <f t="shared" si="154"/>
        <v>161602.94328268216</v>
      </c>
      <c r="T1140" s="111">
        <f t="shared" si="157"/>
        <v>126.00521109596194</v>
      </c>
      <c r="U1140" s="112">
        <f t="shared" si="158"/>
        <v>-26.00521109596194</v>
      </c>
      <c r="V1140" s="113" t="str">
        <f t="shared" si="159"/>
        <v>BAJO</v>
      </c>
      <c r="X1140" s="116">
        <f t="shared" si="160"/>
        <v>1.3785755044609238</v>
      </c>
      <c r="Y1140" s="116">
        <f t="shared" si="161"/>
        <v>-0.37183335802449885</v>
      </c>
    </row>
    <row r="1141" spans="3:25" ht="52.15">
      <c r="C1141" s="114">
        <v>1132</v>
      </c>
      <c r="D1141" s="104" t="s">
        <v>767</v>
      </c>
      <c r="E1141" s="104" t="s">
        <v>801</v>
      </c>
      <c r="F1141" s="104" t="s">
        <v>2052</v>
      </c>
      <c r="G1141" s="93" t="s">
        <v>157</v>
      </c>
      <c r="H1141" s="140">
        <v>1</v>
      </c>
      <c r="I1141" s="105">
        <v>1423835</v>
      </c>
      <c r="J1141" s="150">
        <v>1571798.9535211266</v>
      </c>
      <c r="K1141" s="150">
        <v>1823286.7860845067</v>
      </c>
      <c r="L1141" s="150">
        <v>773500</v>
      </c>
      <c r="M1141" s="149">
        <v>1715635.9681962745</v>
      </c>
      <c r="N1141" s="105">
        <v>1089489.143119876</v>
      </c>
      <c r="O1141" s="106">
        <v>906952.80455209862</v>
      </c>
      <c r="P1141" s="107">
        <f t="shared" si="153"/>
        <v>7</v>
      </c>
      <c r="Q1141" s="108">
        <f t="shared" si="155"/>
        <v>1329214</v>
      </c>
      <c r="R1141" s="109">
        <f t="shared" si="156"/>
        <v>1329214</v>
      </c>
      <c r="S1141" s="110">
        <f t="shared" si="154"/>
        <v>379062.94666737318</v>
      </c>
      <c r="T1141" s="111">
        <f t="shared" si="157"/>
        <v>28.517826826032017</v>
      </c>
      <c r="U1141" s="112">
        <f t="shared" si="158"/>
        <v>71.482173173967979</v>
      </c>
      <c r="V1141" s="113" t="str">
        <f t="shared" si="159"/>
        <v>ALTO</v>
      </c>
      <c r="X1141" s="116">
        <f t="shared" si="160"/>
        <v>0.56991079674004119</v>
      </c>
      <c r="Y1141" s="116">
        <f t="shared" si="161"/>
        <v>7.1185678152652615E-2</v>
      </c>
    </row>
    <row r="1142" spans="3:25" ht="34.9">
      <c r="C1142" s="103">
        <v>1133</v>
      </c>
      <c r="D1142" s="104" t="s">
        <v>987</v>
      </c>
      <c r="E1142" s="104" t="s">
        <v>2055</v>
      </c>
      <c r="F1142" s="104" t="s">
        <v>2056</v>
      </c>
      <c r="G1142" s="93" t="s">
        <v>18</v>
      </c>
      <c r="H1142" s="140">
        <v>1</v>
      </c>
      <c r="I1142" s="105">
        <v>660926</v>
      </c>
      <c r="J1142" s="150">
        <v>648470.62876874139</v>
      </c>
      <c r="K1142" s="150">
        <v>752225.92937174009</v>
      </c>
      <c r="L1142" s="150">
        <v>821100</v>
      </c>
      <c r="M1142" s="149">
        <v>908140.68741481146</v>
      </c>
      <c r="N1142" s="105">
        <v>505740.96359406161</v>
      </c>
      <c r="O1142" s="106">
        <v>421006.97577782418</v>
      </c>
      <c r="P1142" s="107">
        <f t="shared" si="153"/>
        <v>7</v>
      </c>
      <c r="Q1142" s="108">
        <f t="shared" si="155"/>
        <v>673944</v>
      </c>
      <c r="R1142" s="109">
        <f t="shared" si="156"/>
        <v>673944</v>
      </c>
      <c r="S1142" s="110">
        <f t="shared" si="154"/>
        <v>158438.27001671054</v>
      </c>
      <c r="T1142" s="111">
        <f t="shared" si="157"/>
        <v>23.509115003132386</v>
      </c>
      <c r="U1142" s="112">
        <f t="shared" si="158"/>
        <v>76.490884996867607</v>
      </c>
      <c r="V1142" s="113" t="str">
        <f t="shared" si="159"/>
        <v>ALTO</v>
      </c>
      <c r="X1142" s="116">
        <f t="shared" si="160"/>
        <v>0.56986947491527329</v>
      </c>
      <c r="Y1142" s="116">
        <f t="shared" si="161"/>
        <v>-1.9316144961599183E-2</v>
      </c>
    </row>
    <row r="1143" spans="3:25" ht="69.599999999999994">
      <c r="C1143" s="114">
        <v>1134</v>
      </c>
      <c r="D1143" s="104" t="s">
        <v>875</v>
      </c>
      <c r="E1143" s="104" t="s">
        <v>935</v>
      </c>
      <c r="F1143" s="104" t="s">
        <v>2058</v>
      </c>
      <c r="G1143" s="93" t="s">
        <v>157</v>
      </c>
      <c r="H1143" s="140">
        <v>1</v>
      </c>
      <c r="I1143" s="105">
        <v>667947</v>
      </c>
      <c r="J1143" s="150">
        <v>710072.98192639707</v>
      </c>
      <c r="K1143" s="150">
        <v>823684.65903462039</v>
      </c>
      <c r="L1143" s="146">
        <v>1487500</v>
      </c>
      <c r="M1143" s="149">
        <v>986570.46160835982</v>
      </c>
      <c r="N1143" s="105">
        <v>511146.29798360297</v>
      </c>
      <c r="O1143" s="106">
        <v>425507.6007517227</v>
      </c>
      <c r="P1143" s="107">
        <f t="shared" si="153"/>
        <v>7</v>
      </c>
      <c r="Q1143" s="108">
        <f t="shared" si="155"/>
        <v>801776</v>
      </c>
      <c r="R1143" s="109">
        <f t="shared" si="156"/>
        <v>801776</v>
      </c>
      <c r="S1143" s="110">
        <f t="shared" si="154"/>
        <v>328896.32827910595</v>
      </c>
      <c r="T1143" s="111">
        <f t="shared" si="157"/>
        <v>41.020974471561381</v>
      </c>
      <c r="U1143" s="112">
        <f t="shared" si="158"/>
        <v>58.979025528438619</v>
      </c>
      <c r="V1143" s="113" t="str">
        <f t="shared" si="159"/>
        <v>BAJO</v>
      </c>
      <c r="X1143" s="116">
        <f t="shared" si="160"/>
        <v>0.56976514360723973</v>
      </c>
      <c r="Y1143" s="116">
        <f t="shared" si="161"/>
        <v>-0.16691569715232185</v>
      </c>
    </row>
    <row r="1144" spans="3:25" ht="52.15">
      <c r="C1144" s="103">
        <v>1135</v>
      </c>
      <c r="D1144" s="104" t="s">
        <v>1294</v>
      </c>
      <c r="E1144" s="104" t="s">
        <v>1295</v>
      </c>
      <c r="F1144" s="104" t="s">
        <v>2105</v>
      </c>
      <c r="G1144" s="93" t="s">
        <v>18</v>
      </c>
      <c r="H1144" s="140">
        <v>1</v>
      </c>
      <c r="I1144" s="105">
        <v>1314831</v>
      </c>
      <c r="J1144" s="150">
        <v>1397648.0333212176</v>
      </c>
      <c r="K1144" s="150">
        <v>1621271.7186526125</v>
      </c>
      <c r="L1144" s="150">
        <v>1487500</v>
      </c>
      <c r="M1144" s="149">
        <v>1734660.4048159928</v>
      </c>
      <c r="N1144" s="105">
        <v>1006048.6582539332</v>
      </c>
      <c r="O1144" s="106">
        <v>837492.31112967222</v>
      </c>
      <c r="P1144" s="107">
        <f t="shared" si="153"/>
        <v>7</v>
      </c>
      <c r="Q1144" s="108">
        <f t="shared" si="155"/>
        <v>1342779</v>
      </c>
      <c r="R1144" s="109">
        <f t="shared" si="156"/>
        <v>1342779</v>
      </c>
      <c r="S1144" s="110">
        <f t="shared" si="154"/>
        <v>298703.64198543545</v>
      </c>
      <c r="T1144" s="111">
        <f t="shared" si="157"/>
        <v>22.245182713271166</v>
      </c>
      <c r="U1144" s="112">
        <f t="shared" si="158"/>
        <v>77.754817286728837</v>
      </c>
      <c r="V1144" s="113" t="str">
        <f t="shared" si="159"/>
        <v>ALTO</v>
      </c>
      <c r="X1144" s="116">
        <f t="shared" si="160"/>
        <v>0.5699618760994446</v>
      </c>
      <c r="Y1144" s="116">
        <f t="shared" si="161"/>
        <v>-2.0813551597098256E-2</v>
      </c>
    </row>
    <row r="1145" spans="3:25" ht="34.9">
      <c r="C1145" s="114">
        <v>1136</v>
      </c>
      <c r="D1145" s="104" t="s">
        <v>1375</v>
      </c>
      <c r="E1145" s="104" t="s">
        <v>1435</v>
      </c>
      <c r="F1145" s="104" t="s">
        <v>2127</v>
      </c>
      <c r="G1145" s="93" t="s">
        <v>18</v>
      </c>
      <c r="H1145" s="140">
        <v>1</v>
      </c>
      <c r="I1145" s="105">
        <v>1471435</v>
      </c>
      <c r="J1145" s="150">
        <v>1644344.6535756474</v>
      </c>
      <c r="K1145" s="150">
        <v>1907439.7981477508</v>
      </c>
      <c r="L1145" s="150">
        <v>1011500</v>
      </c>
      <c r="M1145" s="149"/>
      <c r="N1145" s="105">
        <v>1125901.8220695769</v>
      </c>
      <c r="O1145" s="106">
        <v>937264.82898308628</v>
      </c>
      <c r="P1145" s="107">
        <f t="shared" si="153"/>
        <v>6</v>
      </c>
      <c r="Q1145" s="108">
        <f t="shared" si="155"/>
        <v>1349648</v>
      </c>
      <c r="R1145" s="109">
        <f t="shared" si="156"/>
        <v>1349648</v>
      </c>
      <c r="S1145" s="110">
        <f t="shared" si="154"/>
        <v>352910.79676938744</v>
      </c>
      <c r="T1145" s="111">
        <f t="shared" si="157"/>
        <v>26.148358443785895</v>
      </c>
      <c r="U1145" s="112">
        <f t="shared" si="158"/>
        <v>73.851641556214105</v>
      </c>
      <c r="V1145" s="113" t="str">
        <f t="shared" si="159"/>
        <v>ALTO</v>
      </c>
      <c r="X1145" s="116">
        <f t="shared" si="160"/>
        <v>0.56992448078573243</v>
      </c>
      <c r="Y1145" s="116">
        <f t="shared" si="161"/>
        <v>9.023612082557822E-2</v>
      </c>
    </row>
    <row r="1146" spans="3:25" ht="34.9">
      <c r="C1146" s="103">
        <v>1137</v>
      </c>
      <c r="D1146" s="104" t="s">
        <v>625</v>
      </c>
      <c r="E1146" s="104" t="s">
        <v>626</v>
      </c>
      <c r="F1146" s="104" t="s">
        <v>2130</v>
      </c>
      <c r="G1146" s="93" t="s">
        <v>18</v>
      </c>
      <c r="H1146" s="140">
        <v>1</v>
      </c>
      <c r="I1146" s="105">
        <v>387226</v>
      </c>
      <c r="J1146" s="150"/>
      <c r="K1146" s="150"/>
      <c r="L1146" s="146">
        <v>773500</v>
      </c>
      <c r="M1146" s="149"/>
      <c r="N1146" s="105">
        <v>296301.71508974076</v>
      </c>
      <c r="O1146" s="106">
        <v>246658.36103570685</v>
      </c>
      <c r="P1146" s="107">
        <f t="shared" si="153"/>
        <v>4</v>
      </c>
      <c r="Q1146" s="108">
        <f t="shared" si="155"/>
        <v>425922</v>
      </c>
      <c r="R1146" s="109">
        <f t="shared" si="156"/>
        <v>425922</v>
      </c>
      <c r="S1146" s="110">
        <f t="shared" si="154"/>
        <v>206908.62537241649</v>
      </c>
      <c r="T1146" s="111">
        <f t="shared" si="157"/>
        <v>48.578994598169736</v>
      </c>
      <c r="U1146" s="112">
        <f t="shared" si="158"/>
        <v>51.421005401830264</v>
      </c>
      <c r="V1146" s="113" t="str">
        <f t="shared" si="159"/>
        <v>BAJO</v>
      </c>
      <c r="X1146" s="116">
        <f t="shared" si="160"/>
        <v>0.56988799558245762</v>
      </c>
      <c r="Y1146" s="116">
        <f t="shared" si="161"/>
        <v>-9.0852315682214108E-2</v>
      </c>
    </row>
    <row r="1147" spans="3:25">
      <c r="C1147" s="114">
        <v>1138</v>
      </c>
      <c r="D1147" s="104" t="s">
        <v>57</v>
      </c>
      <c r="E1147" s="104" t="s">
        <v>58</v>
      </c>
      <c r="F1147" s="104" t="s">
        <v>2132</v>
      </c>
      <c r="G1147" s="93" t="s">
        <v>18</v>
      </c>
      <c r="H1147" s="140">
        <v>1</v>
      </c>
      <c r="I1147" s="105">
        <v>140658</v>
      </c>
      <c r="J1147" s="150">
        <v>155191.53487960019</v>
      </c>
      <c r="K1147" s="150">
        <v>180022.18046033618</v>
      </c>
      <c r="L1147" s="146">
        <v>333200</v>
      </c>
      <c r="M1147" s="148">
        <v>230257.05224897774</v>
      </c>
      <c r="N1147" s="105">
        <v>107645.76780412144</v>
      </c>
      <c r="O1147" s="106">
        <v>89610.993735644195</v>
      </c>
      <c r="P1147" s="107">
        <f t="shared" si="153"/>
        <v>7</v>
      </c>
      <c r="Q1147" s="108">
        <f t="shared" si="155"/>
        <v>176655</v>
      </c>
      <c r="R1147" s="109">
        <f t="shared" si="156"/>
        <v>176655</v>
      </c>
      <c r="S1147" s="110">
        <f t="shared" si="154"/>
        <v>76984.462656252101</v>
      </c>
      <c r="T1147" s="111">
        <f t="shared" si="157"/>
        <v>43.578988795251817</v>
      </c>
      <c r="U1147" s="112">
        <f t="shared" si="158"/>
        <v>56.421011204748183</v>
      </c>
      <c r="V1147" s="113" t="str">
        <f t="shared" si="159"/>
        <v>BAJO</v>
      </c>
      <c r="X1147" s="116">
        <f t="shared" si="160"/>
        <v>0.56965115703265601</v>
      </c>
      <c r="Y1147" s="116">
        <f t="shared" si="161"/>
        <v>-0.20377006028700009</v>
      </c>
    </row>
    <row r="1148" spans="3:25">
      <c r="C1148" s="103">
        <v>1139</v>
      </c>
      <c r="D1148" s="104" t="s">
        <v>1721</v>
      </c>
      <c r="E1148" s="104" t="s">
        <v>1722</v>
      </c>
      <c r="F1148" s="104" t="s">
        <v>45</v>
      </c>
      <c r="G1148" s="93" t="s">
        <v>18</v>
      </c>
      <c r="H1148" s="140">
        <v>1</v>
      </c>
      <c r="I1148" s="105">
        <v>24633</v>
      </c>
      <c r="J1148" s="150">
        <v>41159.061781008633</v>
      </c>
      <c r="K1148" s="150">
        <v>47744.51166597</v>
      </c>
      <c r="L1148" s="146">
        <v>142800</v>
      </c>
      <c r="M1148" s="149"/>
      <c r="N1148" s="105">
        <v>27347.91921116774</v>
      </c>
      <c r="O1148" s="106">
        <v>27924.005429108376</v>
      </c>
      <c r="P1148" s="107">
        <f t="shared" si="153"/>
        <v>6</v>
      </c>
      <c r="Q1148" s="108">
        <f t="shared" si="155"/>
        <v>51935</v>
      </c>
      <c r="R1148" s="109">
        <f t="shared" si="156"/>
        <v>51935</v>
      </c>
      <c r="S1148" s="110">
        <f t="shared" si="154"/>
        <v>41466.011920610261</v>
      </c>
      <c r="T1148" s="111">
        <f t="shared" si="157"/>
        <v>79.842133283162141</v>
      </c>
      <c r="U1148" s="112">
        <f t="shared" si="158"/>
        <v>20.157866716837859</v>
      </c>
      <c r="V1148" s="113" t="str">
        <f t="shared" si="159"/>
        <v>BAJO</v>
      </c>
      <c r="X1148" s="116">
        <f t="shared" si="160"/>
        <v>-0.11785577958947772</v>
      </c>
      <c r="Y1148" s="116">
        <f t="shared" si="161"/>
        <v>-0.52569558101472991</v>
      </c>
    </row>
    <row r="1149" spans="3:25" ht="52.15">
      <c r="C1149" s="114">
        <v>1140</v>
      </c>
      <c r="D1149" s="104" t="s">
        <v>875</v>
      </c>
      <c r="E1149" s="104" t="s">
        <v>923</v>
      </c>
      <c r="F1149" s="104" t="s">
        <v>2145</v>
      </c>
      <c r="G1149" s="93" t="s">
        <v>18</v>
      </c>
      <c r="H1149" s="140">
        <v>1</v>
      </c>
      <c r="I1149" s="105">
        <v>200753</v>
      </c>
      <c r="J1149" s="150">
        <v>196891.87256701497</v>
      </c>
      <c r="K1149" s="150">
        <v>228394.57217773737</v>
      </c>
      <c r="L1149" s="146">
        <v>773500</v>
      </c>
      <c r="M1149" s="149">
        <v>309914.20945024985</v>
      </c>
      <c r="N1149" s="105">
        <v>153626.02829603371</v>
      </c>
      <c r="O1149" s="106">
        <v>127886.76842764669</v>
      </c>
      <c r="P1149" s="107">
        <f t="shared" si="153"/>
        <v>7</v>
      </c>
      <c r="Q1149" s="108">
        <f t="shared" si="155"/>
        <v>284424</v>
      </c>
      <c r="R1149" s="109">
        <f t="shared" si="156"/>
        <v>284424</v>
      </c>
      <c r="S1149" s="110">
        <f t="shared" si="154"/>
        <v>206763.87677725448</v>
      </c>
      <c r="T1149" s="111">
        <f t="shared" si="157"/>
        <v>72.695650429378148</v>
      </c>
      <c r="U1149" s="112">
        <f t="shared" si="158"/>
        <v>27.304349570621852</v>
      </c>
      <c r="V1149" s="113" t="str">
        <f t="shared" si="159"/>
        <v>BAJO</v>
      </c>
      <c r="X1149" s="116">
        <f t="shared" si="160"/>
        <v>0.56977146633881959</v>
      </c>
      <c r="Y1149" s="116">
        <f t="shared" si="161"/>
        <v>-0.29417700334711555</v>
      </c>
    </row>
    <row r="1150" spans="3:25" ht="52.15">
      <c r="C1150" s="103">
        <v>1141</v>
      </c>
      <c r="D1150" s="104" t="s">
        <v>987</v>
      </c>
      <c r="E1150" s="104" t="s">
        <v>988</v>
      </c>
      <c r="F1150" s="104" t="s">
        <v>2152</v>
      </c>
      <c r="G1150" s="93" t="s">
        <v>157</v>
      </c>
      <c r="H1150" s="140">
        <v>1</v>
      </c>
      <c r="I1150" s="105">
        <v>846685</v>
      </c>
      <c r="J1150" s="150">
        <v>934628.84010449797</v>
      </c>
      <c r="K1150" s="150">
        <v>1084169.4545212176</v>
      </c>
      <c r="L1150" s="146">
        <v>1487500</v>
      </c>
      <c r="M1150" s="149"/>
      <c r="N1150" s="105">
        <v>647913.82858409046</v>
      </c>
      <c r="O1150" s="106">
        <v>539360.4714971811</v>
      </c>
      <c r="P1150" s="107">
        <f t="shared" si="153"/>
        <v>6</v>
      </c>
      <c r="Q1150" s="108">
        <f t="shared" si="155"/>
        <v>923376</v>
      </c>
      <c r="R1150" s="109">
        <f t="shared" si="156"/>
        <v>923376</v>
      </c>
      <c r="S1150" s="110">
        <f t="shared" si="154"/>
        <v>309150.95889018563</v>
      </c>
      <c r="T1150" s="111">
        <f t="shared" si="157"/>
        <v>33.480506195762686</v>
      </c>
      <c r="U1150" s="112">
        <f t="shared" si="158"/>
        <v>66.519493804237314</v>
      </c>
      <c r="V1150" s="113" t="str">
        <f t="shared" si="159"/>
        <v>BAJO</v>
      </c>
      <c r="X1150" s="116">
        <f t="shared" si="160"/>
        <v>0.56979431149215221</v>
      </c>
      <c r="Y1150" s="116">
        <f t="shared" si="161"/>
        <v>-8.3055006844449067E-2</v>
      </c>
    </row>
    <row r="1151" spans="3:25" ht="34.9">
      <c r="C1151" s="114">
        <v>1142</v>
      </c>
      <c r="D1151" s="104" t="s">
        <v>875</v>
      </c>
      <c r="E1151" s="104" t="s">
        <v>876</v>
      </c>
      <c r="F1151" s="104" t="s">
        <v>2153</v>
      </c>
      <c r="G1151" s="93" t="s">
        <v>18</v>
      </c>
      <c r="H1151" s="140">
        <v>1</v>
      </c>
      <c r="I1151" s="105">
        <v>36414</v>
      </c>
      <c r="J1151" s="150">
        <v>45224.154302589726</v>
      </c>
      <c r="K1151" s="150">
        <v>52460.018991004086</v>
      </c>
      <c r="L1151" s="146">
        <v>214200</v>
      </c>
      <c r="M1151" s="149"/>
      <c r="N1151" s="105">
        <v>36873.598936405942</v>
      </c>
      <c r="O1151" s="106">
        <v>30695.832950511591</v>
      </c>
      <c r="P1151" s="107">
        <f t="shared" si="153"/>
        <v>6</v>
      </c>
      <c r="Q1151" s="108">
        <f t="shared" si="155"/>
        <v>69311</v>
      </c>
      <c r="R1151" s="109">
        <f t="shared" si="156"/>
        <v>69311</v>
      </c>
      <c r="S1151" s="110">
        <f t="shared" si="154"/>
        <v>65169.628330236905</v>
      </c>
      <c r="T1151" s="111">
        <f t="shared" si="157"/>
        <v>94.024943126252552</v>
      </c>
      <c r="U1151" s="112">
        <f t="shared" si="158"/>
        <v>5.9750568737474481</v>
      </c>
      <c r="V1151" s="113" t="str">
        <f t="shared" si="159"/>
        <v>BAJO</v>
      </c>
      <c r="X1151" s="116">
        <f t="shared" si="160"/>
        <v>0.18628479828865852</v>
      </c>
      <c r="Y1151" s="116">
        <f t="shared" si="161"/>
        <v>-0.47462884679199552</v>
      </c>
    </row>
    <row r="1152" spans="3:25" ht="52.15">
      <c r="C1152" s="103">
        <v>1143</v>
      </c>
      <c r="D1152" s="104" t="s">
        <v>1294</v>
      </c>
      <c r="E1152" s="104" t="s">
        <v>1526</v>
      </c>
      <c r="F1152" s="104" t="s">
        <v>2154</v>
      </c>
      <c r="G1152" s="93" t="s">
        <v>18</v>
      </c>
      <c r="H1152" s="140">
        <v>1</v>
      </c>
      <c r="I1152" s="105">
        <v>582505</v>
      </c>
      <c r="J1152" s="150">
        <v>555709.9305770105</v>
      </c>
      <c r="K1152" s="150">
        <v>644623.51946933207</v>
      </c>
      <c r="L1152" s="150">
        <v>535500</v>
      </c>
      <c r="M1152" s="149"/>
      <c r="N1152" s="105">
        <v>445779.46350542881</v>
      </c>
      <c r="O1152" s="106">
        <v>371091.95886406349</v>
      </c>
      <c r="P1152" s="107">
        <f t="shared" si="153"/>
        <v>6</v>
      </c>
      <c r="Q1152" s="108">
        <f t="shared" si="155"/>
        <v>522535</v>
      </c>
      <c r="R1152" s="109">
        <f t="shared" si="156"/>
        <v>522535</v>
      </c>
      <c r="S1152" s="110">
        <f t="shared" si="154"/>
        <v>89997.297941911645</v>
      </c>
      <c r="T1152" s="111">
        <f t="shared" si="157"/>
        <v>17.22320953465541</v>
      </c>
      <c r="U1152" s="112">
        <f t="shared" si="158"/>
        <v>82.77679046534459</v>
      </c>
      <c r="V1152" s="113" t="str">
        <f t="shared" si="159"/>
        <v>ALTO</v>
      </c>
      <c r="X1152" s="116">
        <f t="shared" si="160"/>
        <v>0.5697052606127212</v>
      </c>
      <c r="Y1152" s="116">
        <f t="shared" si="161"/>
        <v>0.11476743184667056</v>
      </c>
    </row>
    <row r="1153" spans="3:25" ht="52.15">
      <c r="C1153" s="114">
        <v>1144</v>
      </c>
      <c r="D1153" s="104" t="s">
        <v>1294</v>
      </c>
      <c r="E1153" s="104" t="s">
        <v>1526</v>
      </c>
      <c r="F1153" s="104" t="s">
        <v>2155</v>
      </c>
      <c r="G1153" s="93" t="s">
        <v>18</v>
      </c>
      <c r="H1153" s="140">
        <v>1</v>
      </c>
      <c r="I1153" s="105">
        <v>374374</v>
      </c>
      <c r="J1153" s="150">
        <v>372373.27594729664</v>
      </c>
      <c r="K1153" s="150">
        <v>431953.00009886408</v>
      </c>
      <c r="L1153" s="150">
        <v>535500</v>
      </c>
      <c r="M1153" s="149">
        <v>499299.40754202637</v>
      </c>
      <c r="N1153" s="105">
        <v>286468.75537336583</v>
      </c>
      <c r="O1153" s="106">
        <v>238473.39548966382</v>
      </c>
      <c r="P1153" s="107">
        <f t="shared" si="153"/>
        <v>7</v>
      </c>
      <c r="Q1153" s="108">
        <f t="shared" si="155"/>
        <v>391206</v>
      </c>
      <c r="R1153" s="109">
        <f t="shared" si="156"/>
        <v>391206</v>
      </c>
      <c r="S1153" s="110">
        <f t="shared" si="154"/>
        <v>99355.341950593182</v>
      </c>
      <c r="T1153" s="111">
        <f t="shared" si="157"/>
        <v>25.397192770712408</v>
      </c>
      <c r="U1153" s="112">
        <f t="shared" si="158"/>
        <v>74.602807229287592</v>
      </c>
      <c r="V1153" s="113" t="str">
        <f t="shared" si="159"/>
        <v>ALTO</v>
      </c>
      <c r="X1153" s="116">
        <f t="shared" si="160"/>
        <v>0.56987742482253767</v>
      </c>
      <c r="Y1153" s="116">
        <f t="shared" si="161"/>
        <v>-4.3025924960251122E-2</v>
      </c>
    </row>
    <row r="1154" spans="3:25" ht="52.15">
      <c r="C1154" s="103">
        <v>1145</v>
      </c>
      <c r="D1154" s="104" t="s">
        <v>1294</v>
      </c>
      <c r="E1154" s="104" t="s">
        <v>1526</v>
      </c>
      <c r="F1154" s="104" t="s">
        <v>2156</v>
      </c>
      <c r="G1154" s="93" t="s">
        <v>18</v>
      </c>
      <c r="H1154" s="140">
        <v>1</v>
      </c>
      <c r="I1154" s="105">
        <v>418999</v>
      </c>
      <c r="J1154" s="150">
        <v>411104.57413902768</v>
      </c>
      <c r="K1154" s="150">
        <v>476881.30600127211</v>
      </c>
      <c r="L1154" s="150">
        <v>535500</v>
      </c>
      <c r="M1154" s="149">
        <v>475610.91549295775</v>
      </c>
      <c r="N1154" s="105">
        <v>320674.60529581207</v>
      </c>
      <c r="O1154" s="106">
        <v>266948.2269784924</v>
      </c>
      <c r="P1154" s="107">
        <f t="shared" si="153"/>
        <v>7</v>
      </c>
      <c r="Q1154" s="108">
        <f t="shared" si="155"/>
        <v>415103</v>
      </c>
      <c r="R1154" s="109">
        <f t="shared" si="156"/>
        <v>415103</v>
      </c>
      <c r="S1154" s="110">
        <f t="shared" si="154"/>
        <v>86907.9391891345</v>
      </c>
      <c r="T1154" s="111">
        <f t="shared" si="157"/>
        <v>20.936475811818873</v>
      </c>
      <c r="U1154" s="112">
        <f t="shared" si="158"/>
        <v>79.063524188181134</v>
      </c>
      <c r="V1154" s="113" t="str">
        <f t="shared" si="159"/>
        <v>ALTO</v>
      </c>
      <c r="X1154" s="116">
        <f t="shared" si="160"/>
        <v>0.56958899762146797</v>
      </c>
      <c r="Y1154" s="116">
        <f t="shared" si="161"/>
        <v>9.3856223636061414E-3</v>
      </c>
    </row>
    <row r="1155" spans="3:25" ht="69.599999999999994">
      <c r="C1155" s="114">
        <v>1146</v>
      </c>
      <c r="D1155" s="104" t="s">
        <v>1294</v>
      </c>
      <c r="E1155" s="104" t="s">
        <v>1526</v>
      </c>
      <c r="F1155" s="104" t="s">
        <v>2157</v>
      </c>
      <c r="G1155" s="93" t="s">
        <v>18</v>
      </c>
      <c r="H1155" s="140">
        <v>1</v>
      </c>
      <c r="I1155" s="105">
        <v>329154</v>
      </c>
      <c r="J1155" s="150">
        <v>349914.62167196727</v>
      </c>
      <c r="K1155" s="150">
        <v>405900.96113948198</v>
      </c>
      <c r="L1155" s="146">
        <v>535500</v>
      </c>
      <c r="M1155" s="149"/>
      <c r="N1155" s="105">
        <v>251927.69091513407</v>
      </c>
      <c r="O1155" s="106">
        <v>209718.72666527459</v>
      </c>
      <c r="P1155" s="107">
        <f t="shared" si="153"/>
        <v>6</v>
      </c>
      <c r="Q1155" s="108">
        <f t="shared" si="155"/>
        <v>347019</v>
      </c>
      <c r="R1155" s="109">
        <f t="shared" si="156"/>
        <v>347019</v>
      </c>
      <c r="S1155" s="110">
        <f t="shared" si="154"/>
        <v>105840.63309137289</v>
      </c>
      <c r="T1155" s="111">
        <f t="shared" si="157"/>
        <v>30.499953343007984</v>
      </c>
      <c r="U1155" s="112">
        <f t="shared" si="158"/>
        <v>69.500046656992012</v>
      </c>
      <c r="V1155" s="113" t="str">
        <f t="shared" si="159"/>
        <v>BAJO</v>
      </c>
      <c r="X1155" s="116">
        <f t="shared" si="160"/>
        <v>0.56950218625612892</v>
      </c>
      <c r="Y1155" s="116">
        <f t="shared" si="161"/>
        <v>-5.1481330993403816E-2</v>
      </c>
    </row>
    <row r="1156" spans="3:25" ht="52.15">
      <c r="C1156" s="103">
        <v>1147</v>
      </c>
      <c r="D1156" s="104" t="s">
        <v>1294</v>
      </c>
      <c r="E1156" s="104" t="s">
        <v>1526</v>
      </c>
      <c r="F1156" s="104" t="s">
        <v>2158</v>
      </c>
      <c r="G1156" s="93" t="s">
        <v>18</v>
      </c>
      <c r="H1156" s="140">
        <v>1</v>
      </c>
      <c r="I1156" s="105">
        <v>329154</v>
      </c>
      <c r="J1156" s="150">
        <v>291595.51805997273</v>
      </c>
      <c r="K1156" s="150">
        <v>338250.80094956834</v>
      </c>
      <c r="L1156" s="146">
        <v>535500</v>
      </c>
      <c r="M1156" s="149"/>
      <c r="N1156" s="105">
        <v>251927.69091513407</v>
      </c>
      <c r="O1156" s="106">
        <v>209718.72666527459</v>
      </c>
      <c r="P1156" s="107">
        <f t="shared" si="153"/>
        <v>6</v>
      </c>
      <c r="Q1156" s="108">
        <f t="shared" si="155"/>
        <v>326024</v>
      </c>
      <c r="R1156" s="109">
        <f t="shared" si="156"/>
        <v>326024</v>
      </c>
      <c r="S1156" s="110">
        <f t="shared" si="154"/>
        <v>103474.62340301297</v>
      </c>
      <c r="T1156" s="111">
        <f t="shared" si="157"/>
        <v>31.73834546015415</v>
      </c>
      <c r="U1156" s="112">
        <f t="shared" si="158"/>
        <v>68.26165453984585</v>
      </c>
      <c r="V1156" s="113" t="str">
        <f t="shared" si="159"/>
        <v>BAJO</v>
      </c>
      <c r="X1156" s="116">
        <f t="shared" si="160"/>
        <v>0.56950218625612892</v>
      </c>
      <c r="Y1156" s="116">
        <f t="shared" si="161"/>
        <v>9.6005202071013183E-3</v>
      </c>
    </row>
    <row r="1157" spans="3:25" ht="52.15">
      <c r="C1157" s="114">
        <v>1148</v>
      </c>
      <c r="D1157" s="104" t="s">
        <v>1294</v>
      </c>
      <c r="E1157" s="104" t="s">
        <v>1526</v>
      </c>
      <c r="F1157" s="104" t="s">
        <v>2159</v>
      </c>
      <c r="G1157" s="93" t="s">
        <v>18</v>
      </c>
      <c r="H1157" s="140">
        <v>1</v>
      </c>
      <c r="I1157" s="105">
        <v>403053</v>
      </c>
      <c r="J1157" s="150">
        <v>433813.61454793275</v>
      </c>
      <c r="K1157" s="150">
        <v>503223.79287560197</v>
      </c>
      <c r="L1157" s="150">
        <v>416500</v>
      </c>
      <c r="M1157" s="149"/>
      <c r="N1157" s="105">
        <v>308411.34019499231</v>
      </c>
      <c r="O1157" s="106">
        <v>256739.14157444146</v>
      </c>
      <c r="P1157" s="107">
        <f t="shared" si="153"/>
        <v>6</v>
      </c>
      <c r="Q1157" s="108">
        <f t="shared" si="155"/>
        <v>386957</v>
      </c>
      <c r="R1157" s="109">
        <f t="shared" si="156"/>
        <v>386957</v>
      </c>
      <c r="S1157" s="110">
        <f t="shared" si="154"/>
        <v>81620.555871268007</v>
      </c>
      <c r="T1157" s="111">
        <f t="shared" si="157"/>
        <v>21.092926570980239</v>
      </c>
      <c r="U1157" s="112">
        <f t="shared" si="158"/>
        <v>78.907073429019761</v>
      </c>
      <c r="V1157" s="113" t="str">
        <f t="shared" si="159"/>
        <v>ALTO</v>
      </c>
      <c r="X1157" s="116">
        <f t="shared" si="160"/>
        <v>0.56989307328946914</v>
      </c>
      <c r="Y1157" s="116">
        <f t="shared" si="161"/>
        <v>4.1596353083159114E-2</v>
      </c>
    </row>
    <row r="1158" spans="3:25" ht="52.15">
      <c r="C1158" s="103">
        <v>1149</v>
      </c>
      <c r="D1158" s="104" t="s">
        <v>1294</v>
      </c>
      <c r="E1158" s="104" t="s">
        <v>1526</v>
      </c>
      <c r="F1158" s="104" t="s">
        <v>2160</v>
      </c>
      <c r="G1158" s="93" t="s">
        <v>18</v>
      </c>
      <c r="H1158" s="140">
        <v>1</v>
      </c>
      <c r="I1158" s="105">
        <v>282863</v>
      </c>
      <c r="J1158" s="150">
        <v>312172.59418446163</v>
      </c>
      <c r="K1158" s="150">
        <v>362120.20925397542</v>
      </c>
      <c r="L1158" s="150">
        <v>416500</v>
      </c>
      <c r="M1158" s="149"/>
      <c r="N1158" s="105">
        <v>216492.72102814095</v>
      </c>
      <c r="O1158" s="106">
        <v>180220.77448319065</v>
      </c>
      <c r="P1158" s="107">
        <f t="shared" si="153"/>
        <v>6</v>
      </c>
      <c r="Q1158" s="108">
        <f t="shared" si="155"/>
        <v>295062</v>
      </c>
      <c r="R1158" s="109">
        <f t="shared" si="156"/>
        <v>295062</v>
      </c>
      <c r="S1158" s="110">
        <f t="shared" si="154"/>
        <v>80671.368301522947</v>
      </c>
      <c r="T1158" s="111">
        <f t="shared" si="157"/>
        <v>27.340480408023719</v>
      </c>
      <c r="U1158" s="112">
        <f t="shared" si="158"/>
        <v>72.659519591976277</v>
      </c>
      <c r="V1158" s="113" t="str">
        <f t="shared" si="159"/>
        <v>ALTO</v>
      </c>
      <c r="X1158" s="116">
        <f t="shared" si="160"/>
        <v>0.56953603607104064</v>
      </c>
      <c r="Y1158" s="116">
        <f t="shared" si="161"/>
        <v>-4.1343853156285797E-2</v>
      </c>
    </row>
    <row r="1159" spans="3:25" ht="34.9">
      <c r="C1159" s="114">
        <v>1150</v>
      </c>
      <c r="D1159" s="104" t="s">
        <v>767</v>
      </c>
      <c r="E1159" s="104" t="s">
        <v>768</v>
      </c>
      <c r="F1159" s="104" t="s">
        <v>1373</v>
      </c>
      <c r="G1159" s="93" t="s">
        <v>18</v>
      </c>
      <c r="H1159" s="140">
        <v>1</v>
      </c>
      <c r="I1159" s="105">
        <v>130305</v>
      </c>
      <c r="J1159" s="150">
        <v>146442.7488005452</v>
      </c>
      <c r="K1159" s="150">
        <v>169873.58860863245</v>
      </c>
      <c r="L1159" s="150">
        <v>160650</v>
      </c>
      <c r="M1159" s="149"/>
      <c r="N1159" s="105">
        <v>101528.10252603592</v>
      </c>
      <c r="O1159" s="106">
        <v>84518.617874295262</v>
      </c>
      <c r="P1159" s="107">
        <f t="shared" si="153"/>
        <v>6</v>
      </c>
      <c r="Q1159" s="108">
        <f t="shared" si="155"/>
        <v>132220</v>
      </c>
      <c r="R1159" s="109">
        <f t="shared" si="156"/>
        <v>132220</v>
      </c>
      <c r="S1159" s="110">
        <f t="shared" si="154"/>
        <v>30685.028570345978</v>
      </c>
      <c r="T1159" s="111">
        <f t="shared" si="157"/>
        <v>23.207554507900451</v>
      </c>
      <c r="U1159" s="112">
        <f t="shared" si="158"/>
        <v>76.792445492099546</v>
      </c>
      <c r="V1159" s="113" t="str">
        <f t="shared" si="159"/>
        <v>ALTO</v>
      </c>
      <c r="X1159" s="116">
        <f t="shared" si="160"/>
        <v>0.54173131645151762</v>
      </c>
      <c r="Y1159" s="116">
        <f t="shared" si="161"/>
        <v>-1.4483436696415065E-2</v>
      </c>
    </row>
    <row r="1160" spans="3:25" ht="34.9">
      <c r="C1160" s="103">
        <v>1151</v>
      </c>
      <c r="D1160" s="104" t="s">
        <v>102</v>
      </c>
      <c r="E1160" s="104" t="s">
        <v>170</v>
      </c>
      <c r="F1160" s="104" t="s">
        <v>2166</v>
      </c>
      <c r="G1160" s="93" t="s">
        <v>18</v>
      </c>
      <c r="H1160" s="140">
        <v>1</v>
      </c>
      <c r="I1160" s="105">
        <v>158032</v>
      </c>
      <c r="J1160" s="150">
        <v>148545.25589277598</v>
      </c>
      <c r="K1160" s="150">
        <v>172312.49683562014</v>
      </c>
      <c r="L1160" s="150">
        <v>238000</v>
      </c>
      <c r="M1160" s="149">
        <v>195522.11313039527</v>
      </c>
      <c r="N1160" s="105">
        <v>120942.61105694661</v>
      </c>
      <c r="O1160" s="106">
        <v>100679.50052202966</v>
      </c>
      <c r="P1160" s="107">
        <f t="shared" si="153"/>
        <v>7</v>
      </c>
      <c r="Q1160" s="108">
        <f t="shared" si="155"/>
        <v>162005</v>
      </c>
      <c r="R1160" s="109">
        <f t="shared" si="156"/>
        <v>162005</v>
      </c>
      <c r="S1160" s="110">
        <f t="shared" si="154"/>
        <v>42508.431938058297</v>
      </c>
      <c r="T1160" s="111">
        <f t="shared" si="157"/>
        <v>26.238962956734852</v>
      </c>
      <c r="U1160" s="112">
        <f t="shared" si="158"/>
        <v>73.761037043265148</v>
      </c>
      <c r="V1160" s="113" t="str">
        <f t="shared" si="159"/>
        <v>ALTO</v>
      </c>
      <c r="X1160" s="116">
        <f t="shared" si="160"/>
        <v>0.56965419157419295</v>
      </c>
      <c r="Y1160" s="116">
        <f t="shared" si="161"/>
        <v>-2.45239344464677E-2</v>
      </c>
    </row>
    <row r="1161" spans="3:25" ht="52.15">
      <c r="C1161" s="114">
        <v>1152</v>
      </c>
      <c r="D1161" s="104" t="s">
        <v>875</v>
      </c>
      <c r="E1161" s="104" t="s">
        <v>935</v>
      </c>
      <c r="F1161" s="104" t="s">
        <v>2170</v>
      </c>
      <c r="G1161" s="93" t="s">
        <v>18</v>
      </c>
      <c r="H1161" s="140">
        <v>1</v>
      </c>
      <c r="I1161" s="105">
        <v>83062</v>
      </c>
      <c r="J1161" s="150">
        <v>80346.946451612894</v>
      </c>
      <c r="K1161" s="150">
        <v>93202.457883870971</v>
      </c>
      <c r="L1161" s="146">
        <v>428400</v>
      </c>
      <c r="M1161" s="149">
        <v>111569.11540208996</v>
      </c>
      <c r="N1161" s="105">
        <v>63592.990892975853</v>
      </c>
      <c r="O1161" s="106">
        <v>52937.923783670914</v>
      </c>
      <c r="P1161" s="107">
        <f t="shared" si="153"/>
        <v>7</v>
      </c>
      <c r="Q1161" s="108">
        <f t="shared" si="155"/>
        <v>130444</v>
      </c>
      <c r="R1161" s="109">
        <f t="shared" si="156"/>
        <v>130444</v>
      </c>
      <c r="S1161" s="110">
        <f t="shared" si="154"/>
        <v>122912.27395957516</v>
      </c>
      <c r="T1161" s="111">
        <f t="shared" si="157"/>
        <v>94.226084725687002</v>
      </c>
      <c r="U1161" s="112">
        <f t="shared" si="158"/>
        <v>5.7739152743129978</v>
      </c>
      <c r="V1161" s="113" t="str">
        <f t="shared" si="159"/>
        <v>BAJO</v>
      </c>
      <c r="X1161" s="116">
        <f t="shared" si="160"/>
        <v>0.56904529046945873</v>
      </c>
      <c r="Y1161" s="116">
        <f t="shared" si="161"/>
        <v>-0.36323633129925487</v>
      </c>
    </row>
    <row r="1162" spans="3:25" ht="52.15">
      <c r="C1162" s="103">
        <v>1153</v>
      </c>
      <c r="D1162" s="104" t="s">
        <v>875</v>
      </c>
      <c r="E1162" s="104" t="s">
        <v>923</v>
      </c>
      <c r="F1162" s="104" t="s">
        <v>2175</v>
      </c>
      <c r="G1162" s="93" t="s">
        <v>18</v>
      </c>
      <c r="H1162" s="140">
        <v>1</v>
      </c>
      <c r="I1162" s="105">
        <v>292740</v>
      </c>
      <c r="J1162" s="150">
        <v>291286.21754202637</v>
      </c>
      <c r="K1162" s="150">
        <v>337892.01234875055</v>
      </c>
      <c r="L1162" s="150">
        <v>416500</v>
      </c>
      <c r="M1162" s="149"/>
      <c r="N1162" s="105">
        <v>224035.04808331488</v>
      </c>
      <c r="O1162" s="106">
        <v>186499.97034871581</v>
      </c>
      <c r="P1162" s="107">
        <f t="shared" ref="P1162:P1212" si="162">COUNT(I1162:O1162)</f>
        <v>6</v>
      </c>
      <c r="Q1162" s="108">
        <f t="shared" si="155"/>
        <v>291492</v>
      </c>
      <c r="R1162" s="109">
        <f t="shared" si="156"/>
        <v>291492</v>
      </c>
      <c r="S1162" s="110">
        <f t="shared" ref="S1162:S1212" si="163">STDEVP(I1162:O1162)</f>
        <v>74560.185658199014</v>
      </c>
      <c r="T1162" s="111">
        <f t="shared" si="157"/>
        <v>25.578810278909547</v>
      </c>
      <c r="U1162" s="112">
        <f t="shared" si="158"/>
        <v>74.421189721090457</v>
      </c>
      <c r="V1162" s="113" t="str">
        <f t="shared" si="159"/>
        <v>ALTO</v>
      </c>
      <c r="X1162" s="116">
        <f t="shared" si="160"/>
        <v>0.5696517240868062</v>
      </c>
      <c r="Y1162" s="116">
        <f t="shared" si="161"/>
        <v>4.2814211024659338E-3</v>
      </c>
    </row>
    <row r="1163" spans="3:25" ht="52.15">
      <c r="C1163" s="114">
        <v>1154</v>
      </c>
      <c r="D1163" s="104" t="s">
        <v>767</v>
      </c>
      <c r="E1163" s="104" t="s">
        <v>801</v>
      </c>
      <c r="F1163" s="104" t="s">
        <v>2176</v>
      </c>
      <c r="G1163" s="93" t="s">
        <v>18</v>
      </c>
      <c r="H1163" s="140">
        <v>1</v>
      </c>
      <c r="I1163" s="105">
        <v>94129</v>
      </c>
      <c r="J1163" s="150">
        <v>98761.373716492497</v>
      </c>
      <c r="K1163" s="150">
        <v>114563.19351113128</v>
      </c>
      <c r="L1163" s="150">
        <v>142800</v>
      </c>
      <c r="M1163" s="149"/>
      <c r="N1163" s="105">
        <v>72099.059738533135</v>
      </c>
      <c r="O1163" s="106">
        <v>60019.025057423263</v>
      </c>
      <c r="P1163" s="107">
        <f t="shared" si="162"/>
        <v>6</v>
      </c>
      <c r="Q1163" s="108">
        <f t="shared" ref="Q1163:Q1212" si="164">ROUND(AVERAGE(I1163:O1163),0)</f>
        <v>97062</v>
      </c>
      <c r="R1163" s="109">
        <f t="shared" ref="R1163:R1212" si="165">ROUND(+Q1163*H1163,0)</f>
        <v>97062</v>
      </c>
      <c r="S1163" s="110">
        <f t="shared" si="163"/>
        <v>27095.747382864738</v>
      </c>
      <c r="T1163" s="111">
        <f t="shared" ref="T1163:T1212" si="166">S1163/Q1163*100</f>
        <v>27.915917025061031</v>
      </c>
      <c r="U1163" s="112">
        <f t="shared" ref="U1163:U1212" si="167">100-T1163</f>
        <v>72.084082974938966</v>
      </c>
      <c r="V1163" s="113" t="str">
        <f t="shared" ref="V1163:V1212" si="168">IF(U1163&gt;70,"ALTO","BAJO")</f>
        <v>ALTO</v>
      </c>
      <c r="X1163" s="116">
        <f t="shared" ref="X1163:X1212" si="169">(I1163-O1163)/O1163</f>
        <v>0.56831937722983639</v>
      </c>
      <c r="Y1163" s="116">
        <f t="shared" ref="Y1163:Y1212" si="170">(I1163-Q1163)/Q1163</f>
        <v>-3.0217798932640993E-2</v>
      </c>
    </row>
    <row r="1164" spans="3:25" ht="34.9">
      <c r="C1164" s="103">
        <v>1155</v>
      </c>
      <c r="D1164" s="104" t="s">
        <v>625</v>
      </c>
      <c r="E1164" s="104" t="s">
        <v>686</v>
      </c>
      <c r="F1164" s="104" t="s">
        <v>2177</v>
      </c>
      <c r="G1164" s="93" t="s">
        <v>18</v>
      </c>
      <c r="H1164" s="140">
        <v>1</v>
      </c>
      <c r="I1164" s="105">
        <v>90440</v>
      </c>
      <c r="J1164" s="150">
        <v>92329.886756019987</v>
      </c>
      <c r="K1164" s="150">
        <v>107102.66863698319</v>
      </c>
      <c r="L1164" s="146">
        <v>35700</v>
      </c>
      <c r="M1164" s="149"/>
      <c r="N1164" s="105">
        <v>69249.736184356312</v>
      </c>
      <c r="O1164" s="106">
        <v>57647.597201921075</v>
      </c>
      <c r="P1164" s="107">
        <f t="shared" si="162"/>
        <v>6</v>
      </c>
      <c r="Q1164" s="108">
        <f t="shared" si="164"/>
        <v>75412</v>
      </c>
      <c r="R1164" s="109">
        <f t="shared" si="165"/>
        <v>75412</v>
      </c>
      <c r="S1164" s="110">
        <f t="shared" si="163"/>
        <v>23968.537016651957</v>
      </c>
      <c r="T1164" s="111">
        <f t="shared" si="166"/>
        <v>31.783452257799759</v>
      </c>
      <c r="U1164" s="112">
        <f t="shared" si="167"/>
        <v>68.216547742200248</v>
      </c>
      <c r="V1164" s="113" t="str">
        <f t="shared" si="168"/>
        <v>BAJO</v>
      </c>
      <c r="X1164" s="116">
        <f t="shared" si="169"/>
        <v>0.5688424910966825</v>
      </c>
      <c r="Y1164" s="116">
        <f t="shared" si="170"/>
        <v>0.19927862939585211</v>
      </c>
    </row>
    <row r="1165" spans="3:25" ht="34.9">
      <c r="C1165" s="114">
        <v>1156</v>
      </c>
      <c r="D1165" s="104" t="s">
        <v>296</v>
      </c>
      <c r="E1165" s="104" t="s">
        <v>296</v>
      </c>
      <c r="F1165" s="104" t="s">
        <v>2183</v>
      </c>
      <c r="G1165" s="93" t="s">
        <v>537</v>
      </c>
      <c r="H1165" s="140">
        <v>1</v>
      </c>
      <c r="I1165" s="138">
        <v>76487.25</v>
      </c>
      <c r="J1165" s="150">
        <v>233968.65846433438</v>
      </c>
      <c r="K1165" s="150">
        <v>271403.64381862787</v>
      </c>
      <c r="L1165" s="146">
        <v>196350</v>
      </c>
      <c r="M1165" s="149">
        <v>419274.03543843707</v>
      </c>
      <c r="N1165" s="105"/>
      <c r="O1165" s="106"/>
      <c r="P1165" s="107">
        <f t="shared" si="162"/>
        <v>5</v>
      </c>
      <c r="Q1165" s="108">
        <f t="shared" si="164"/>
        <v>239497</v>
      </c>
      <c r="R1165" s="109">
        <f t="shared" si="165"/>
        <v>239497</v>
      </c>
      <c r="S1165" s="110">
        <f t="shared" si="163"/>
        <v>111177.53474025267</v>
      </c>
      <c r="T1165" s="111">
        <f t="shared" si="166"/>
        <v>46.42126404099119</v>
      </c>
      <c r="U1165" s="112">
        <f t="shared" si="167"/>
        <v>53.57873595900881</v>
      </c>
      <c r="V1165" s="113" t="str">
        <f t="shared" si="168"/>
        <v>BAJO</v>
      </c>
      <c r="X1165" s="116" t="e">
        <f t="shared" si="169"/>
        <v>#DIV/0!</v>
      </c>
      <c r="Y1165" s="116">
        <f t="shared" si="170"/>
        <v>-0.68063378664450913</v>
      </c>
    </row>
    <row r="1166" spans="3:25" ht="34.9">
      <c r="C1166" s="103">
        <v>1157</v>
      </c>
      <c r="D1166" s="104" t="s">
        <v>625</v>
      </c>
      <c r="E1166" s="104" t="s">
        <v>686</v>
      </c>
      <c r="F1166" s="104" t="s">
        <v>903</v>
      </c>
      <c r="G1166" s="93" t="s">
        <v>157</v>
      </c>
      <c r="H1166" s="140">
        <v>1</v>
      </c>
      <c r="I1166" s="105">
        <v>1227485</v>
      </c>
      <c r="J1166" s="150">
        <v>1527119.7572739664</v>
      </c>
      <c r="K1166" s="150">
        <v>1771458.9184378006</v>
      </c>
      <c r="L1166" s="150">
        <v>773500</v>
      </c>
      <c r="M1166" s="148">
        <v>2566212.3925488414</v>
      </c>
      <c r="N1166" s="105"/>
      <c r="O1166" s="106"/>
      <c r="P1166" s="107">
        <f t="shared" si="162"/>
        <v>5</v>
      </c>
      <c r="Q1166" s="108">
        <f t="shared" si="164"/>
        <v>1573155</v>
      </c>
      <c r="R1166" s="109">
        <f t="shared" si="165"/>
        <v>1573155</v>
      </c>
      <c r="S1166" s="110">
        <f t="shared" si="163"/>
        <v>597752.88212794194</v>
      </c>
      <c r="T1166" s="111">
        <f t="shared" si="166"/>
        <v>37.997074803686978</v>
      </c>
      <c r="U1166" s="112">
        <f t="shared" si="167"/>
        <v>62.002925196313022</v>
      </c>
      <c r="V1166" s="113" t="str">
        <f t="shared" si="168"/>
        <v>BAJO</v>
      </c>
      <c r="X1166" s="116" t="e">
        <f t="shared" si="169"/>
        <v>#DIV/0!</v>
      </c>
      <c r="Y1166" s="116">
        <f t="shared" si="170"/>
        <v>-0.21973041435840715</v>
      </c>
    </row>
    <row r="1167" spans="3:25" ht="34.9">
      <c r="C1167" s="114">
        <v>1158</v>
      </c>
      <c r="D1167" s="104" t="s">
        <v>1375</v>
      </c>
      <c r="E1167" s="104" t="s">
        <v>1378</v>
      </c>
      <c r="F1167" s="104" t="s">
        <v>2191</v>
      </c>
      <c r="G1167" s="93" t="s">
        <v>18</v>
      </c>
      <c r="H1167" s="140">
        <v>1</v>
      </c>
      <c r="I1167" s="138">
        <v>12518800</v>
      </c>
      <c r="J1167" s="150">
        <v>6473659.8406178998</v>
      </c>
      <c r="K1167" s="150">
        <v>7509445.4151167637</v>
      </c>
      <c r="L1167" s="150">
        <v>4165000</v>
      </c>
      <c r="M1167" s="148">
        <v>11439946.061790096</v>
      </c>
      <c r="N1167" s="105"/>
      <c r="O1167" s="106"/>
      <c r="P1167" s="107">
        <f t="shared" si="162"/>
        <v>5</v>
      </c>
      <c r="Q1167" s="108">
        <f t="shared" si="164"/>
        <v>8421370</v>
      </c>
      <c r="R1167" s="109">
        <f t="shared" si="165"/>
        <v>8421370</v>
      </c>
      <c r="S1167" s="110">
        <f t="shared" si="163"/>
        <v>3119057.5799778546</v>
      </c>
      <c r="T1167" s="111">
        <f t="shared" si="166"/>
        <v>37.0374129147378</v>
      </c>
      <c r="U1167" s="112">
        <f t="shared" si="167"/>
        <v>62.9625870852622</v>
      </c>
      <c r="V1167" s="113" t="str">
        <f t="shared" si="168"/>
        <v>BAJO</v>
      </c>
      <c r="X1167" s="116" t="e">
        <f t="shared" si="169"/>
        <v>#DIV/0!</v>
      </c>
      <c r="Y1167" s="116">
        <f t="shared" si="170"/>
        <v>0.48655147559126366</v>
      </c>
    </row>
    <row r="1168" spans="3:25" ht="52.15">
      <c r="C1168" s="103">
        <v>1159</v>
      </c>
      <c r="D1168" s="104" t="s">
        <v>1375</v>
      </c>
      <c r="E1168" s="104" t="s">
        <v>1378</v>
      </c>
      <c r="F1168" s="104" t="s">
        <v>2192</v>
      </c>
      <c r="G1168" s="93" t="s">
        <v>18</v>
      </c>
      <c r="H1168" s="140">
        <v>1</v>
      </c>
      <c r="I1168" s="105">
        <v>1487500</v>
      </c>
      <c r="J1168" s="150">
        <v>2181599.6532485229</v>
      </c>
      <c r="K1168" s="150">
        <v>2530655.5977682867</v>
      </c>
      <c r="L1168" s="146">
        <v>773500</v>
      </c>
      <c r="M1168" s="149">
        <v>3244218.7660154477</v>
      </c>
      <c r="N1168" s="105"/>
      <c r="O1168" s="106"/>
      <c r="P1168" s="107">
        <f t="shared" si="162"/>
        <v>5</v>
      </c>
      <c r="Q1168" s="108">
        <f t="shared" si="164"/>
        <v>2043495</v>
      </c>
      <c r="R1168" s="109">
        <f t="shared" si="165"/>
        <v>2043495</v>
      </c>
      <c r="S1168" s="110">
        <f t="shared" si="163"/>
        <v>850899.95247278921</v>
      </c>
      <c r="T1168" s="111">
        <f t="shared" si="166"/>
        <v>41.639443819181807</v>
      </c>
      <c r="U1168" s="112">
        <f t="shared" si="167"/>
        <v>58.360556180818193</v>
      </c>
      <c r="V1168" s="113" t="str">
        <f t="shared" si="168"/>
        <v>BAJO</v>
      </c>
      <c r="X1168" s="116" t="e">
        <f t="shared" si="169"/>
        <v>#DIV/0!</v>
      </c>
      <c r="Y1168" s="116">
        <f t="shared" si="170"/>
        <v>-0.27208043083051342</v>
      </c>
    </row>
    <row r="1169" spans="3:25" ht="52.15">
      <c r="C1169" s="114">
        <v>1160</v>
      </c>
      <c r="D1169" s="104" t="s">
        <v>987</v>
      </c>
      <c r="E1169" s="104" t="s">
        <v>988</v>
      </c>
      <c r="F1169" s="104" t="s">
        <v>2199</v>
      </c>
      <c r="G1169" s="93" t="s">
        <v>157</v>
      </c>
      <c r="H1169" s="140">
        <v>1</v>
      </c>
      <c r="I1169" s="138">
        <v>438991</v>
      </c>
      <c r="J1169" s="150">
        <v>863154.64541572006</v>
      </c>
      <c r="K1169" s="150">
        <v>1001259.3886822351</v>
      </c>
      <c r="L1169" s="146">
        <v>416500</v>
      </c>
      <c r="M1169" s="149">
        <v>1194489.1431167652</v>
      </c>
      <c r="N1169" s="105"/>
      <c r="O1169" s="106"/>
      <c r="P1169" s="107">
        <f t="shared" si="162"/>
        <v>5</v>
      </c>
      <c r="Q1169" s="108">
        <f t="shared" si="164"/>
        <v>782879</v>
      </c>
      <c r="R1169" s="109">
        <f t="shared" si="165"/>
        <v>782879</v>
      </c>
      <c r="S1169" s="110">
        <f t="shared" si="163"/>
        <v>308561.05117444193</v>
      </c>
      <c r="T1169" s="111">
        <f t="shared" si="166"/>
        <v>39.413632397144632</v>
      </c>
      <c r="U1169" s="112">
        <f t="shared" si="167"/>
        <v>60.586367602855368</v>
      </c>
      <c r="V1169" s="113" t="str">
        <f t="shared" si="168"/>
        <v>BAJO</v>
      </c>
      <c r="X1169" s="116" t="e">
        <f t="shared" si="169"/>
        <v>#DIV/0!</v>
      </c>
      <c r="Y1169" s="116">
        <f t="shared" si="170"/>
        <v>-0.43926072866943677</v>
      </c>
    </row>
    <row r="1170" spans="3:25">
      <c r="C1170" s="103">
        <v>1161</v>
      </c>
      <c r="D1170" s="104" t="s">
        <v>219</v>
      </c>
      <c r="E1170" s="104" t="s">
        <v>220</v>
      </c>
      <c r="F1170" s="104" t="s">
        <v>174</v>
      </c>
      <c r="G1170" s="93" t="s">
        <v>18</v>
      </c>
      <c r="H1170" s="140">
        <v>1</v>
      </c>
      <c r="I1170" s="105">
        <v>329987</v>
      </c>
      <c r="J1170" s="150">
        <v>690839.89019536576</v>
      </c>
      <c r="K1170" s="146">
        <v>801374.27262662421</v>
      </c>
      <c r="L1170" s="150">
        <v>535500</v>
      </c>
      <c r="M1170" s="148">
        <v>1133365.4693321218</v>
      </c>
      <c r="N1170" s="105"/>
      <c r="O1170" s="106"/>
      <c r="P1170" s="107">
        <f t="shared" si="162"/>
        <v>5</v>
      </c>
      <c r="Q1170" s="108">
        <f t="shared" si="164"/>
        <v>698213</v>
      </c>
      <c r="R1170" s="109">
        <f t="shared" si="165"/>
        <v>698213</v>
      </c>
      <c r="S1170" s="110">
        <f t="shared" si="163"/>
        <v>269117.14546956943</v>
      </c>
      <c r="T1170" s="111">
        <f t="shared" si="166"/>
        <v>38.543703063330163</v>
      </c>
      <c r="U1170" s="112">
        <f t="shared" si="167"/>
        <v>61.456296936669837</v>
      </c>
      <c r="V1170" s="113" t="str">
        <f t="shared" si="168"/>
        <v>BAJO</v>
      </c>
      <c r="X1170" s="116" t="e">
        <f t="shared" si="169"/>
        <v>#DIV/0!</v>
      </c>
      <c r="Y1170" s="116">
        <f t="shared" si="170"/>
        <v>-0.52738347753479242</v>
      </c>
    </row>
    <row r="1171" spans="3:25" ht="34.9">
      <c r="C1171" s="114">
        <v>1162</v>
      </c>
      <c r="D1171" s="104" t="s">
        <v>1251</v>
      </c>
      <c r="E1171" s="104" t="s">
        <v>1252</v>
      </c>
      <c r="F1171" s="104" t="s">
        <v>178</v>
      </c>
      <c r="G1171" s="93" t="s">
        <v>18</v>
      </c>
      <c r="H1171" s="140">
        <v>1</v>
      </c>
      <c r="I1171" s="138">
        <v>185283</v>
      </c>
      <c r="J1171" s="150">
        <v>627209.90030895034</v>
      </c>
      <c r="K1171" s="150">
        <v>727563.48435838229</v>
      </c>
      <c r="L1171" s="146">
        <v>297500</v>
      </c>
      <c r="M1171" s="149">
        <v>1154599.1953657428</v>
      </c>
      <c r="N1171" s="105"/>
      <c r="O1171" s="106"/>
      <c r="P1171" s="107">
        <f t="shared" si="162"/>
        <v>5</v>
      </c>
      <c r="Q1171" s="108">
        <f t="shared" si="164"/>
        <v>598431</v>
      </c>
      <c r="R1171" s="109">
        <f t="shared" si="165"/>
        <v>598431</v>
      </c>
      <c r="S1171" s="110">
        <f t="shared" si="163"/>
        <v>342951.08159061987</v>
      </c>
      <c r="T1171" s="111">
        <f t="shared" si="166"/>
        <v>57.308374999059183</v>
      </c>
      <c r="U1171" s="112">
        <f t="shared" si="167"/>
        <v>42.691625000940817</v>
      </c>
      <c r="V1171" s="113" t="str">
        <f t="shared" si="168"/>
        <v>BAJO</v>
      </c>
      <c r="X1171" s="116" t="e">
        <f t="shared" si="169"/>
        <v>#DIV/0!</v>
      </c>
      <c r="Y1171" s="116">
        <f t="shared" si="170"/>
        <v>-0.69038535771041276</v>
      </c>
    </row>
    <row r="1172" spans="3:25" ht="34.9">
      <c r="C1172" s="103">
        <v>1163</v>
      </c>
      <c r="D1172" s="104" t="s">
        <v>1067</v>
      </c>
      <c r="E1172" s="104" t="s">
        <v>1068</v>
      </c>
      <c r="F1172" s="104" t="s">
        <v>2207</v>
      </c>
      <c r="G1172" s="93" t="s">
        <v>18</v>
      </c>
      <c r="H1172" s="140">
        <v>1</v>
      </c>
      <c r="I1172" s="105">
        <v>893452</v>
      </c>
      <c r="J1172" s="150">
        <v>1325558.91974557</v>
      </c>
      <c r="K1172" s="150">
        <v>1537648.346904861</v>
      </c>
      <c r="L1172" s="146">
        <v>773500</v>
      </c>
      <c r="M1172" s="149">
        <v>1797870.6297137665</v>
      </c>
      <c r="N1172" s="105"/>
      <c r="O1172" s="106"/>
      <c r="P1172" s="107">
        <f t="shared" si="162"/>
        <v>5</v>
      </c>
      <c r="Q1172" s="108">
        <f t="shared" si="164"/>
        <v>1265606</v>
      </c>
      <c r="R1172" s="109">
        <f t="shared" si="165"/>
        <v>1265606</v>
      </c>
      <c r="S1172" s="110">
        <f t="shared" si="163"/>
        <v>385116.59068179759</v>
      </c>
      <c r="T1172" s="111">
        <f t="shared" si="166"/>
        <v>30.429422006674873</v>
      </c>
      <c r="U1172" s="112">
        <f t="shared" si="167"/>
        <v>69.570577993325131</v>
      </c>
      <c r="V1172" s="113" t="str">
        <f t="shared" si="168"/>
        <v>BAJO</v>
      </c>
      <c r="X1172" s="116" t="e">
        <f t="shared" si="169"/>
        <v>#DIV/0!</v>
      </c>
      <c r="Y1172" s="116">
        <f t="shared" si="170"/>
        <v>-0.29405201934883368</v>
      </c>
    </row>
    <row r="1173" spans="3:25" ht="34.9">
      <c r="C1173" s="114">
        <v>1164</v>
      </c>
      <c r="D1173" s="104" t="s">
        <v>625</v>
      </c>
      <c r="E1173" s="104" t="s">
        <v>626</v>
      </c>
      <c r="F1173" s="104" t="s">
        <v>2208</v>
      </c>
      <c r="G1173" s="93" t="s">
        <v>157</v>
      </c>
      <c r="H1173" s="140">
        <v>1</v>
      </c>
      <c r="I1173" s="138">
        <v>528712.24</v>
      </c>
      <c r="J1173" s="150">
        <v>1186244.8114538842</v>
      </c>
      <c r="K1173" s="150">
        <v>1376043.9812865059</v>
      </c>
      <c r="L1173" s="146">
        <v>416500</v>
      </c>
      <c r="M1173" s="149">
        <v>1438001.9318491595</v>
      </c>
      <c r="N1173" s="105"/>
      <c r="O1173" s="106"/>
      <c r="P1173" s="107">
        <f t="shared" si="162"/>
        <v>5</v>
      </c>
      <c r="Q1173" s="108">
        <f t="shared" si="164"/>
        <v>989101</v>
      </c>
      <c r="R1173" s="109">
        <f t="shared" si="165"/>
        <v>989101</v>
      </c>
      <c r="S1173" s="110">
        <f t="shared" si="163"/>
        <v>431261.47875993</v>
      </c>
      <c r="T1173" s="111">
        <f t="shared" si="166"/>
        <v>43.601359088700747</v>
      </c>
      <c r="U1173" s="112">
        <f t="shared" si="167"/>
        <v>56.398640911299253</v>
      </c>
      <c r="V1173" s="113" t="str">
        <f t="shared" si="168"/>
        <v>BAJO</v>
      </c>
      <c r="X1173" s="116" t="e">
        <f t="shared" si="169"/>
        <v>#DIV/0!</v>
      </c>
      <c r="Y1173" s="116">
        <f t="shared" si="170"/>
        <v>-0.46546182846847795</v>
      </c>
    </row>
    <row r="1174" spans="3:25">
      <c r="C1174" s="103">
        <v>1165</v>
      </c>
      <c r="D1174" s="104" t="s">
        <v>625</v>
      </c>
      <c r="E1174" s="104" t="s">
        <v>626</v>
      </c>
      <c r="F1174" s="104" t="s">
        <v>757</v>
      </c>
      <c r="G1174" s="93" t="s">
        <v>18</v>
      </c>
      <c r="H1174" s="140">
        <v>1</v>
      </c>
      <c r="I1174" s="105">
        <v>4611369</v>
      </c>
      <c r="J1174" s="150">
        <v>6313596.8225806449</v>
      </c>
      <c r="K1174" s="150">
        <v>7323772.3141935486</v>
      </c>
      <c r="L1174" s="146">
        <v>1487500</v>
      </c>
      <c r="M1174" s="149">
        <v>9410468.2585188542</v>
      </c>
      <c r="N1174" s="105"/>
      <c r="O1174" s="106"/>
      <c r="P1174" s="107">
        <f t="shared" si="162"/>
        <v>5</v>
      </c>
      <c r="Q1174" s="108">
        <f t="shared" si="164"/>
        <v>5829341</v>
      </c>
      <c r="R1174" s="109">
        <f t="shared" si="165"/>
        <v>5829341</v>
      </c>
      <c r="S1174" s="110">
        <f t="shared" si="163"/>
        <v>2669357.2319311956</v>
      </c>
      <c r="T1174" s="111">
        <f t="shared" si="166"/>
        <v>45.791749563650427</v>
      </c>
      <c r="U1174" s="112">
        <f t="shared" si="167"/>
        <v>54.208250436349573</v>
      </c>
      <c r="V1174" s="113" t="str">
        <f t="shared" si="168"/>
        <v>BAJO</v>
      </c>
      <c r="X1174" s="116" t="e">
        <f t="shared" si="169"/>
        <v>#DIV/0!</v>
      </c>
      <c r="Y1174" s="116">
        <f t="shared" si="170"/>
        <v>-0.20893819730223365</v>
      </c>
    </row>
    <row r="1175" spans="3:25" ht="34.9">
      <c r="C1175" s="114">
        <v>1166</v>
      </c>
      <c r="D1175" s="104" t="s">
        <v>625</v>
      </c>
      <c r="E1175" s="104" t="s">
        <v>626</v>
      </c>
      <c r="F1175" s="104" t="s">
        <v>2197</v>
      </c>
      <c r="G1175" s="93" t="s">
        <v>18</v>
      </c>
      <c r="H1175" s="140">
        <v>1</v>
      </c>
      <c r="I1175" s="138">
        <v>450891</v>
      </c>
      <c r="J1175" s="150">
        <v>184961.70973194001</v>
      </c>
      <c r="K1175" s="150">
        <v>214555.58328905038</v>
      </c>
      <c r="L1175" s="146">
        <v>714000</v>
      </c>
      <c r="M1175" s="149">
        <v>325870.18855065876</v>
      </c>
      <c r="N1175" s="105"/>
      <c r="O1175" s="106"/>
      <c r="P1175" s="107">
        <f t="shared" si="162"/>
        <v>5</v>
      </c>
      <c r="Q1175" s="108">
        <f t="shared" si="164"/>
        <v>378056</v>
      </c>
      <c r="R1175" s="109">
        <f t="shared" si="165"/>
        <v>378056</v>
      </c>
      <c r="S1175" s="110">
        <f t="shared" si="163"/>
        <v>192304.16452898009</v>
      </c>
      <c r="T1175" s="111">
        <f t="shared" si="166"/>
        <v>50.866581810361453</v>
      </c>
      <c r="U1175" s="112">
        <f t="shared" si="167"/>
        <v>49.133418189638547</v>
      </c>
      <c r="V1175" s="113" t="str">
        <f t="shared" si="168"/>
        <v>BAJO</v>
      </c>
      <c r="X1175" s="116" t="e">
        <f t="shared" si="169"/>
        <v>#DIV/0!</v>
      </c>
      <c r="Y1175" s="116">
        <f t="shared" si="170"/>
        <v>0.19265664346022812</v>
      </c>
    </row>
    <row r="1176" spans="3:25" ht="34.9">
      <c r="C1176" s="103">
        <v>1167</v>
      </c>
      <c r="D1176" s="104" t="s">
        <v>625</v>
      </c>
      <c r="E1176" s="104" t="s">
        <v>626</v>
      </c>
      <c r="F1176" s="104" t="s">
        <v>903</v>
      </c>
      <c r="G1176" s="93" t="s">
        <v>157</v>
      </c>
      <c r="H1176" s="140">
        <v>1</v>
      </c>
      <c r="I1176" s="105">
        <v>1227485</v>
      </c>
      <c r="J1176" s="150">
        <v>1491154.9803816446</v>
      </c>
      <c r="K1176" s="150">
        <v>1729739.7772427078</v>
      </c>
      <c r="L1176" s="150">
        <v>1011500</v>
      </c>
      <c r="M1176" s="148">
        <v>2671030.9014084507</v>
      </c>
      <c r="N1176" s="105"/>
      <c r="O1176" s="106"/>
      <c r="P1176" s="107">
        <f t="shared" si="162"/>
        <v>5</v>
      </c>
      <c r="Q1176" s="108">
        <f t="shared" si="164"/>
        <v>1626182</v>
      </c>
      <c r="R1176" s="109">
        <f t="shared" si="165"/>
        <v>1626182</v>
      </c>
      <c r="S1176" s="110">
        <f t="shared" si="163"/>
        <v>575753.24488218478</v>
      </c>
      <c r="T1176" s="111">
        <f t="shared" si="166"/>
        <v>35.40521570661739</v>
      </c>
      <c r="U1176" s="112">
        <f t="shared" si="167"/>
        <v>64.594784293382617</v>
      </c>
      <c r="V1176" s="113" t="str">
        <f t="shared" si="168"/>
        <v>BAJO</v>
      </c>
      <c r="X1176" s="116" t="e">
        <f t="shared" si="169"/>
        <v>#DIV/0!</v>
      </c>
      <c r="Y1176" s="116">
        <f t="shared" si="170"/>
        <v>-0.24517366444838279</v>
      </c>
    </row>
    <row r="1177" spans="3:25" ht="121.9">
      <c r="C1177" s="114">
        <v>1168</v>
      </c>
      <c r="D1177" s="104" t="s">
        <v>219</v>
      </c>
      <c r="E1177" s="104" t="s">
        <v>220</v>
      </c>
      <c r="F1177" s="104" t="s">
        <v>2226</v>
      </c>
      <c r="G1177" s="93" t="s">
        <v>18</v>
      </c>
      <c r="H1177" s="140">
        <v>1</v>
      </c>
      <c r="I1177" s="138">
        <v>380562</v>
      </c>
      <c r="J1177" s="150">
        <v>1782430.1514766014</v>
      </c>
      <c r="K1177" s="150">
        <v>2067618.9757128577</v>
      </c>
      <c r="L1177" s="146">
        <v>535500</v>
      </c>
      <c r="M1177" s="148">
        <v>2710552.6342571559</v>
      </c>
      <c r="N1177" s="105"/>
      <c r="O1177" s="106"/>
      <c r="P1177" s="107">
        <f t="shared" si="162"/>
        <v>5</v>
      </c>
      <c r="Q1177" s="108">
        <f t="shared" si="164"/>
        <v>1495333</v>
      </c>
      <c r="R1177" s="109">
        <f t="shared" si="165"/>
        <v>1495333</v>
      </c>
      <c r="S1177" s="110">
        <f t="shared" si="163"/>
        <v>900076.50143722596</v>
      </c>
      <c r="T1177" s="111">
        <f t="shared" si="166"/>
        <v>60.192378649921189</v>
      </c>
      <c r="U1177" s="112">
        <f t="shared" si="167"/>
        <v>39.807621350078811</v>
      </c>
      <c r="V1177" s="113" t="str">
        <f t="shared" si="168"/>
        <v>BAJO</v>
      </c>
      <c r="X1177" s="116" t="e">
        <f t="shared" si="169"/>
        <v>#DIV/0!</v>
      </c>
      <c r="Y1177" s="116">
        <f t="shared" si="170"/>
        <v>-0.74550016618371961</v>
      </c>
    </row>
    <row r="1178" spans="3:25" ht="34.9">
      <c r="C1178" s="103">
        <v>1169</v>
      </c>
      <c r="D1178" s="104" t="s">
        <v>102</v>
      </c>
      <c r="E1178" s="104" t="s">
        <v>103</v>
      </c>
      <c r="F1178" s="104" t="s">
        <v>2234</v>
      </c>
      <c r="G1178" s="93" t="s">
        <v>157</v>
      </c>
      <c r="H1178" s="140">
        <v>1</v>
      </c>
      <c r="I1178" s="138">
        <v>874545.28</v>
      </c>
      <c r="J1178" s="150">
        <v>375061.24473421171</v>
      </c>
      <c r="K1178" s="150">
        <v>435071.04389168555</v>
      </c>
      <c r="L1178" s="150">
        <v>416500</v>
      </c>
      <c r="M1178" s="149"/>
      <c r="N1178" s="105"/>
      <c r="O1178" s="106"/>
      <c r="P1178" s="107">
        <f t="shared" si="162"/>
        <v>4</v>
      </c>
      <c r="Q1178" s="108">
        <f t="shared" si="164"/>
        <v>525294</v>
      </c>
      <c r="R1178" s="109">
        <f t="shared" si="165"/>
        <v>525294</v>
      </c>
      <c r="S1178" s="110">
        <f t="shared" si="163"/>
        <v>202806.96091400349</v>
      </c>
      <c r="T1178" s="111">
        <f t="shared" si="166"/>
        <v>38.608276682011116</v>
      </c>
      <c r="U1178" s="112">
        <f t="shared" si="167"/>
        <v>61.391723317988884</v>
      </c>
      <c r="V1178" s="113" t="str">
        <f t="shared" si="168"/>
        <v>BAJO</v>
      </c>
      <c r="X1178" s="116" t="e">
        <f t="shared" si="169"/>
        <v>#DIV/0!</v>
      </c>
      <c r="Y1178" s="116">
        <f t="shared" si="170"/>
        <v>0.66486820713733652</v>
      </c>
    </row>
    <row r="1179" spans="3:25" ht="34.9">
      <c r="C1179" s="114">
        <v>1170</v>
      </c>
      <c r="D1179" s="104" t="s">
        <v>102</v>
      </c>
      <c r="E1179" s="104" t="s">
        <v>103</v>
      </c>
      <c r="F1179" s="104" t="s">
        <v>2235</v>
      </c>
      <c r="G1179" s="93" t="s">
        <v>18</v>
      </c>
      <c r="H1179" s="140">
        <v>1</v>
      </c>
      <c r="I1179" s="105">
        <v>345576</v>
      </c>
      <c r="J1179" s="150">
        <v>364785.59419354831</v>
      </c>
      <c r="K1179" s="150">
        <v>423151.28926451603</v>
      </c>
      <c r="L1179" s="146">
        <v>142800</v>
      </c>
      <c r="M1179" s="149"/>
      <c r="N1179" s="105"/>
      <c r="O1179" s="106"/>
      <c r="P1179" s="107">
        <f t="shared" si="162"/>
        <v>4</v>
      </c>
      <c r="Q1179" s="108">
        <f t="shared" si="164"/>
        <v>319078</v>
      </c>
      <c r="R1179" s="109">
        <f t="shared" si="165"/>
        <v>319078</v>
      </c>
      <c r="S1179" s="110">
        <f t="shared" si="163"/>
        <v>105707.74686973341</v>
      </c>
      <c r="T1179" s="111">
        <f t="shared" si="166"/>
        <v>33.129124185852177</v>
      </c>
      <c r="U1179" s="112">
        <f t="shared" si="167"/>
        <v>66.870875814147823</v>
      </c>
      <c r="V1179" s="113" t="str">
        <f t="shared" si="168"/>
        <v>BAJO</v>
      </c>
      <c r="X1179" s="116" t="e">
        <f t="shared" si="169"/>
        <v>#DIV/0!</v>
      </c>
      <c r="Y1179" s="116">
        <f t="shared" si="170"/>
        <v>8.3045524918671926E-2</v>
      </c>
    </row>
    <row r="1180" spans="3:25" ht="34.9">
      <c r="C1180" s="103">
        <v>1171</v>
      </c>
      <c r="D1180" s="104" t="s">
        <v>219</v>
      </c>
      <c r="E1180" s="104" t="s">
        <v>220</v>
      </c>
      <c r="F1180" s="104" t="s">
        <v>2229</v>
      </c>
      <c r="G1180" s="93" t="s">
        <v>537</v>
      </c>
      <c r="H1180" s="140">
        <v>1</v>
      </c>
      <c r="I1180" s="138">
        <v>41055</v>
      </c>
      <c r="J1180" s="150">
        <v>230806.91983643797</v>
      </c>
      <c r="K1180" s="150">
        <v>267736.02701026801</v>
      </c>
      <c r="L1180" s="146">
        <v>77350</v>
      </c>
      <c r="M1180" s="149"/>
      <c r="N1180" s="105"/>
      <c r="O1180" s="106"/>
      <c r="P1180" s="107">
        <f t="shared" si="162"/>
        <v>4</v>
      </c>
      <c r="Q1180" s="108">
        <f t="shared" si="164"/>
        <v>154237</v>
      </c>
      <c r="R1180" s="109">
        <f t="shared" si="165"/>
        <v>154237</v>
      </c>
      <c r="S1180" s="110">
        <f t="shared" si="163"/>
        <v>96781.658449619688</v>
      </c>
      <c r="T1180" s="111">
        <f t="shared" si="166"/>
        <v>62.748665008797943</v>
      </c>
      <c r="U1180" s="112">
        <f t="shared" si="167"/>
        <v>37.251334991202057</v>
      </c>
      <c r="V1180" s="113" t="str">
        <f t="shared" si="168"/>
        <v>BAJO</v>
      </c>
      <c r="X1180" s="116" t="e">
        <f t="shared" si="169"/>
        <v>#DIV/0!</v>
      </c>
      <c r="Y1180" s="116">
        <f t="shared" si="170"/>
        <v>-0.73381873350752413</v>
      </c>
    </row>
    <row r="1181" spans="3:25">
      <c r="C1181" s="114">
        <v>1172</v>
      </c>
      <c r="D1181" s="104" t="s">
        <v>219</v>
      </c>
      <c r="E1181" s="104" t="s">
        <v>220</v>
      </c>
      <c r="F1181" s="104" t="s">
        <v>2230</v>
      </c>
      <c r="G1181" s="93" t="s">
        <v>18</v>
      </c>
      <c r="H1181" s="140">
        <v>1</v>
      </c>
      <c r="I1181" s="105">
        <v>309162</v>
      </c>
      <c r="J1181" s="150">
        <v>218159.96532485232</v>
      </c>
      <c r="K1181" s="150">
        <v>253065.55977682865</v>
      </c>
      <c r="L1181" s="150">
        <v>190400</v>
      </c>
      <c r="M1181" s="149">
        <v>306354.79872785095</v>
      </c>
      <c r="N1181" s="105"/>
      <c r="O1181" s="106"/>
      <c r="P1181" s="107">
        <f t="shared" si="162"/>
        <v>5</v>
      </c>
      <c r="Q1181" s="108">
        <f t="shared" si="164"/>
        <v>255428</v>
      </c>
      <c r="R1181" s="109">
        <f t="shared" si="165"/>
        <v>255428</v>
      </c>
      <c r="S1181" s="110">
        <f t="shared" si="163"/>
        <v>47125.385727743524</v>
      </c>
      <c r="T1181" s="111">
        <f t="shared" si="166"/>
        <v>18.449577073673805</v>
      </c>
      <c r="U1181" s="112">
        <f t="shared" si="167"/>
        <v>81.550422926326192</v>
      </c>
      <c r="V1181" s="113" t="str">
        <f t="shared" si="168"/>
        <v>ALTO</v>
      </c>
      <c r="X1181" s="116" t="e">
        <f t="shared" si="169"/>
        <v>#DIV/0!</v>
      </c>
      <c r="Y1181" s="116">
        <f t="shared" si="170"/>
        <v>0.21036847957154267</v>
      </c>
    </row>
    <row r="1182" spans="3:25">
      <c r="C1182" s="103">
        <v>1173</v>
      </c>
      <c r="D1182" s="104" t="s">
        <v>219</v>
      </c>
      <c r="E1182" s="104" t="s">
        <v>220</v>
      </c>
      <c r="F1182" s="104" t="s">
        <v>250</v>
      </c>
      <c r="G1182" s="93" t="s">
        <v>18</v>
      </c>
      <c r="H1182" s="140">
        <v>1</v>
      </c>
      <c r="I1182" s="138">
        <v>333914</v>
      </c>
      <c r="J1182" s="150">
        <v>1565060.6208087234</v>
      </c>
      <c r="K1182" s="150">
        <v>1815470.3201381187</v>
      </c>
      <c r="L1182" s="146">
        <v>178500</v>
      </c>
      <c r="M1182" s="149"/>
      <c r="N1182" s="105"/>
      <c r="O1182" s="106"/>
      <c r="P1182" s="107">
        <f t="shared" si="162"/>
        <v>4</v>
      </c>
      <c r="Q1182" s="108">
        <f t="shared" si="164"/>
        <v>973236</v>
      </c>
      <c r="R1182" s="109">
        <f t="shared" si="165"/>
        <v>973236</v>
      </c>
      <c r="S1182" s="110">
        <f t="shared" si="163"/>
        <v>724560.72229898151</v>
      </c>
      <c r="T1182" s="111">
        <f t="shared" si="166"/>
        <v>74.448614960706493</v>
      </c>
      <c r="U1182" s="112">
        <f t="shared" si="167"/>
        <v>25.551385039293507</v>
      </c>
      <c r="V1182" s="113" t="str">
        <f t="shared" si="168"/>
        <v>BAJO</v>
      </c>
      <c r="X1182" s="116" t="e">
        <f t="shared" si="169"/>
        <v>#DIV/0!</v>
      </c>
      <c r="Y1182" s="116">
        <f t="shared" si="170"/>
        <v>-0.65690336156903362</v>
      </c>
    </row>
    <row r="1183" spans="3:25">
      <c r="C1183" s="114">
        <v>1174</v>
      </c>
      <c r="D1183" s="104" t="s">
        <v>625</v>
      </c>
      <c r="E1183" s="104" t="s">
        <v>2193</v>
      </c>
      <c r="F1183" s="104" t="s">
        <v>116</v>
      </c>
      <c r="G1183" s="93" t="s">
        <v>18</v>
      </c>
      <c r="H1183" s="140">
        <v>1</v>
      </c>
      <c r="I1183" s="105">
        <v>199325</v>
      </c>
      <c r="J1183" s="150"/>
      <c r="K1183" s="150"/>
      <c r="L1183" s="150">
        <v>214200</v>
      </c>
      <c r="M1183" s="149"/>
      <c r="N1183" s="105"/>
      <c r="O1183" s="106"/>
      <c r="P1183" s="107">
        <f t="shared" si="162"/>
        <v>2</v>
      </c>
      <c r="Q1183" s="108">
        <f t="shared" si="164"/>
        <v>206763</v>
      </c>
      <c r="R1183" s="109">
        <f t="shared" si="165"/>
        <v>206763</v>
      </c>
      <c r="S1183" s="110">
        <f t="shared" si="163"/>
        <v>7437.5</v>
      </c>
      <c r="T1183" s="111">
        <f t="shared" si="166"/>
        <v>3.5971136034977245</v>
      </c>
      <c r="U1183" s="112">
        <f t="shared" si="167"/>
        <v>96.402886396502282</v>
      </c>
      <c r="V1183" s="113" t="str">
        <f t="shared" si="168"/>
        <v>ALTO</v>
      </c>
      <c r="X1183" s="116" t="e">
        <f t="shared" si="169"/>
        <v>#DIV/0!</v>
      </c>
      <c r="Y1183" s="116">
        <f t="shared" si="170"/>
        <v>-3.5973554262609848E-2</v>
      </c>
    </row>
    <row r="1184" spans="3:25">
      <c r="C1184" s="103">
        <v>1175</v>
      </c>
      <c r="D1184" s="104" t="s">
        <v>625</v>
      </c>
      <c r="E1184" s="104" t="s">
        <v>2193</v>
      </c>
      <c r="F1184" s="104" t="s">
        <v>174</v>
      </c>
      <c r="G1184" s="93" t="s">
        <v>18</v>
      </c>
      <c r="H1184" s="140">
        <v>1</v>
      </c>
      <c r="I1184" s="105">
        <v>329987</v>
      </c>
      <c r="J1184" s="150"/>
      <c r="K1184" s="150"/>
      <c r="L1184" s="150">
        <v>535500</v>
      </c>
      <c r="M1184" s="149"/>
      <c r="N1184" s="105"/>
      <c r="O1184" s="106"/>
      <c r="P1184" s="107">
        <f t="shared" si="162"/>
        <v>2</v>
      </c>
      <c r="Q1184" s="108">
        <f t="shared" si="164"/>
        <v>432744</v>
      </c>
      <c r="R1184" s="109">
        <f t="shared" si="165"/>
        <v>432744</v>
      </c>
      <c r="S1184" s="110">
        <f t="shared" si="163"/>
        <v>102756.5</v>
      </c>
      <c r="T1184" s="111">
        <f t="shared" si="166"/>
        <v>23.745332113212431</v>
      </c>
      <c r="U1184" s="112">
        <f t="shared" si="167"/>
        <v>76.254667886787573</v>
      </c>
      <c r="V1184" s="113" t="str">
        <f t="shared" si="168"/>
        <v>ALTO</v>
      </c>
      <c r="X1184" s="116" t="e">
        <f t="shared" si="169"/>
        <v>#DIV/0!</v>
      </c>
      <c r="Y1184" s="116">
        <f t="shared" si="170"/>
        <v>-0.23745447654964599</v>
      </c>
    </row>
    <row r="1185" spans="3:25">
      <c r="C1185" s="114">
        <v>1176</v>
      </c>
      <c r="D1185" s="104" t="s">
        <v>625</v>
      </c>
      <c r="E1185" s="104" t="s">
        <v>2193</v>
      </c>
      <c r="F1185" s="104" t="s">
        <v>175</v>
      </c>
      <c r="G1185" s="93" t="s">
        <v>18</v>
      </c>
      <c r="H1185" s="140">
        <v>1</v>
      </c>
      <c r="I1185" s="105">
        <v>329630</v>
      </c>
      <c r="J1185" s="150"/>
      <c r="K1185" s="150"/>
      <c r="L1185" s="150">
        <v>535500</v>
      </c>
      <c r="M1185" s="149"/>
      <c r="N1185" s="105"/>
      <c r="O1185" s="106"/>
      <c r="P1185" s="107">
        <f t="shared" si="162"/>
        <v>2</v>
      </c>
      <c r="Q1185" s="108">
        <f t="shared" si="164"/>
        <v>432565</v>
      </c>
      <c r="R1185" s="109">
        <f t="shared" si="165"/>
        <v>432565</v>
      </c>
      <c r="S1185" s="110">
        <f t="shared" si="163"/>
        <v>102935</v>
      </c>
      <c r="T1185" s="111">
        <f t="shared" si="166"/>
        <v>23.796423658872076</v>
      </c>
      <c r="U1185" s="112">
        <f t="shared" si="167"/>
        <v>76.203576341127928</v>
      </c>
      <c r="V1185" s="113" t="str">
        <f t="shared" si="168"/>
        <v>ALTO</v>
      </c>
      <c r="X1185" s="116" t="e">
        <f t="shared" si="169"/>
        <v>#DIV/0!</v>
      </c>
      <c r="Y1185" s="116">
        <f t="shared" si="170"/>
        <v>-0.23796423658872076</v>
      </c>
    </row>
    <row r="1186" spans="3:25">
      <c r="C1186" s="103">
        <v>1177</v>
      </c>
      <c r="D1186" s="104" t="s">
        <v>625</v>
      </c>
      <c r="E1186" s="104" t="s">
        <v>2193</v>
      </c>
      <c r="F1186" s="104" t="s">
        <v>2254</v>
      </c>
      <c r="G1186" s="93" t="s">
        <v>18</v>
      </c>
      <c r="H1186" s="140">
        <v>1</v>
      </c>
      <c r="I1186" s="105">
        <v>459221</v>
      </c>
      <c r="J1186" s="150"/>
      <c r="K1186" s="150"/>
      <c r="L1186" s="150">
        <v>535500</v>
      </c>
      <c r="M1186" s="149"/>
      <c r="N1186" s="105"/>
      <c r="O1186" s="106"/>
      <c r="P1186" s="107">
        <f t="shared" si="162"/>
        <v>2</v>
      </c>
      <c r="Q1186" s="108">
        <f t="shared" si="164"/>
        <v>497361</v>
      </c>
      <c r="R1186" s="109">
        <f t="shared" si="165"/>
        <v>497361</v>
      </c>
      <c r="S1186" s="110">
        <f t="shared" si="163"/>
        <v>38139.5</v>
      </c>
      <c r="T1186" s="111">
        <f t="shared" si="166"/>
        <v>7.6683736762633181</v>
      </c>
      <c r="U1186" s="112">
        <f t="shared" si="167"/>
        <v>92.331626323736685</v>
      </c>
      <c r="V1186" s="113" t="str">
        <f t="shared" si="168"/>
        <v>ALTO</v>
      </c>
      <c r="X1186" s="116" t="e">
        <f t="shared" si="169"/>
        <v>#DIV/0!</v>
      </c>
      <c r="Y1186" s="116">
        <f t="shared" si="170"/>
        <v>-7.6684742068638276E-2</v>
      </c>
    </row>
    <row r="1187" spans="3:25" ht="34.9">
      <c r="C1187" s="114">
        <v>1178</v>
      </c>
      <c r="D1187" s="104" t="s">
        <v>625</v>
      </c>
      <c r="E1187" s="104" t="s">
        <v>686</v>
      </c>
      <c r="F1187" s="104" t="s">
        <v>2258</v>
      </c>
      <c r="G1187" s="93" t="s">
        <v>157</v>
      </c>
      <c r="H1187" s="140">
        <v>1</v>
      </c>
      <c r="I1187" s="138">
        <v>498491</v>
      </c>
      <c r="J1187" s="150">
        <v>2347590.9312130846</v>
      </c>
      <c r="K1187" s="150">
        <v>2723205.4802071783</v>
      </c>
      <c r="L1187" s="146">
        <v>773500</v>
      </c>
      <c r="M1187" s="148">
        <v>4428766.1067696502</v>
      </c>
      <c r="N1187" s="105"/>
      <c r="O1187" s="106"/>
      <c r="P1187" s="107">
        <f t="shared" si="162"/>
        <v>5</v>
      </c>
      <c r="Q1187" s="108">
        <f t="shared" si="164"/>
        <v>2154311</v>
      </c>
      <c r="R1187" s="109">
        <f t="shared" si="165"/>
        <v>2154311</v>
      </c>
      <c r="S1187" s="110">
        <f t="shared" si="163"/>
        <v>1427061.5252504726</v>
      </c>
      <c r="T1187" s="111">
        <f t="shared" si="166"/>
        <v>66.242131486608599</v>
      </c>
      <c r="U1187" s="112">
        <f t="shared" si="167"/>
        <v>33.757868513391401</v>
      </c>
      <c r="V1187" s="113" t="str">
        <f t="shared" si="168"/>
        <v>BAJO</v>
      </c>
      <c r="X1187" s="116" t="e">
        <f t="shared" si="169"/>
        <v>#DIV/0!</v>
      </c>
      <c r="Y1187" s="116">
        <f t="shared" si="170"/>
        <v>-0.76860768941903002</v>
      </c>
    </row>
    <row r="1188" spans="3:25" ht="52.15">
      <c r="C1188" s="103">
        <v>1179</v>
      </c>
      <c r="D1188" s="104" t="s">
        <v>625</v>
      </c>
      <c r="E1188" s="104" t="s">
        <v>626</v>
      </c>
      <c r="F1188" s="104" t="s">
        <v>692</v>
      </c>
      <c r="G1188" s="93" t="s">
        <v>157</v>
      </c>
      <c r="H1188" s="140">
        <v>1</v>
      </c>
      <c r="I1188" s="105">
        <v>1646008</v>
      </c>
      <c r="J1188" s="150"/>
      <c r="K1188" s="150"/>
      <c r="L1188" s="150">
        <v>952000</v>
      </c>
      <c r="M1188" s="149"/>
      <c r="N1188" s="105"/>
      <c r="O1188" s="106"/>
      <c r="P1188" s="107">
        <f t="shared" si="162"/>
        <v>2</v>
      </c>
      <c r="Q1188" s="108">
        <f t="shared" si="164"/>
        <v>1299004</v>
      </c>
      <c r="R1188" s="109">
        <f t="shared" si="165"/>
        <v>1299004</v>
      </c>
      <c r="S1188" s="110">
        <f t="shared" si="163"/>
        <v>347004</v>
      </c>
      <c r="T1188" s="111">
        <f t="shared" si="166"/>
        <v>26.713081714913891</v>
      </c>
      <c r="U1188" s="112">
        <f t="shared" si="167"/>
        <v>73.286918285086102</v>
      </c>
      <c r="V1188" s="113" t="str">
        <f t="shared" si="168"/>
        <v>ALTO</v>
      </c>
      <c r="X1188" s="116" t="e">
        <f t="shared" si="169"/>
        <v>#DIV/0!</v>
      </c>
      <c r="Y1188" s="116">
        <f t="shared" si="170"/>
        <v>0.26713081714913889</v>
      </c>
    </row>
    <row r="1189" spans="3:25" ht="52.15">
      <c r="C1189" s="114">
        <v>1180</v>
      </c>
      <c r="D1189" s="104" t="s">
        <v>207</v>
      </c>
      <c r="E1189" s="104" t="s">
        <v>208</v>
      </c>
      <c r="F1189" s="104" t="s">
        <v>755</v>
      </c>
      <c r="G1189" s="93" t="s">
        <v>18</v>
      </c>
      <c r="H1189" s="140">
        <v>1</v>
      </c>
      <c r="I1189" s="105">
        <v>255493</v>
      </c>
      <c r="J1189" s="150">
        <v>533543.39345751924</v>
      </c>
      <c r="K1189" s="150"/>
      <c r="L1189" s="150">
        <v>380800</v>
      </c>
      <c r="M1189" s="149"/>
      <c r="N1189" s="105"/>
      <c r="O1189" s="106"/>
      <c r="P1189" s="107">
        <f t="shared" si="162"/>
        <v>3</v>
      </c>
      <c r="Q1189" s="108">
        <f t="shared" si="164"/>
        <v>389945</v>
      </c>
      <c r="R1189" s="109">
        <f t="shared" si="165"/>
        <v>389945</v>
      </c>
      <c r="S1189" s="110">
        <f t="shared" si="163"/>
        <v>113697.65452276371</v>
      </c>
      <c r="T1189" s="111">
        <f t="shared" si="166"/>
        <v>29.157356684343615</v>
      </c>
      <c r="U1189" s="112">
        <f t="shared" si="167"/>
        <v>70.842643315656389</v>
      </c>
      <c r="V1189" s="113" t="str">
        <f t="shared" si="168"/>
        <v>ALTO</v>
      </c>
      <c r="X1189" s="116" t="e">
        <f t="shared" si="169"/>
        <v>#DIV/0!</v>
      </c>
      <c r="Y1189" s="116">
        <f t="shared" si="170"/>
        <v>-0.34479734321506877</v>
      </c>
    </row>
    <row r="1190" spans="3:25" ht="52.15">
      <c r="C1190" s="103">
        <v>1181</v>
      </c>
      <c r="D1190" s="104" t="s">
        <v>2270</v>
      </c>
      <c r="E1190" s="104" t="s">
        <v>2271</v>
      </c>
      <c r="F1190" s="104" t="s">
        <v>2272</v>
      </c>
      <c r="G1190" s="93" t="s">
        <v>18</v>
      </c>
      <c r="H1190" s="140">
        <v>1</v>
      </c>
      <c r="I1190" s="105">
        <v>298333</v>
      </c>
      <c r="J1190" s="150">
        <v>490859.92198091763</v>
      </c>
      <c r="K1190" s="150">
        <v>569397.5094978644</v>
      </c>
      <c r="L1190" s="146">
        <v>214200</v>
      </c>
      <c r="M1190" s="149"/>
      <c r="N1190" s="105"/>
      <c r="O1190" s="106"/>
      <c r="P1190" s="107">
        <f t="shared" si="162"/>
        <v>4</v>
      </c>
      <c r="Q1190" s="108">
        <f t="shared" si="164"/>
        <v>393198</v>
      </c>
      <c r="R1190" s="109">
        <f t="shared" si="165"/>
        <v>393198</v>
      </c>
      <c r="S1190" s="110">
        <f t="shared" si="163"/>
        <v>142849.37030022201</v>
      </c>
      <c r="T1190" s="111">
        <f t="shared" si="166"/>
        <v>36.330136547037881</v>
      </c>
      <c r="U1190" s="112">
        <f t="shared" si="167"/>
        <v>63.669863452962119</v>
      </c>
      <c r="V1190" s="113" t="str">
        <f t="shared" si="168"/>
        <v>BAJO</v>
      </c>
      <c r="X1190" s="116" t="e">
        <f t="shared" si="169"/>
        <v>#DIV/0!</v>
      </c>
      <c r="Y1190" s="116">
        <f t="shared" si="170"/>
        <v>-0.2412652149807476</v>
      </c>
    </row>
    <row r="1191" spans="3:25" ht="52.15">
      <c r="C1191" s="114">
        <v>1182</v>
      </c>
      <c r="D1191" s="104" t="s">
        <v>2270</v>
      </c>
      <c r="E1191" s="104" t="s">
        <v>2271</v>
      </c>
      <c r="F1191" s="104" t="s">
        <v>2273</v>
      </c>
      <c r="G1191" s="93" t="s">
        <v>18</v>
      </c>
      <c r="H1191" s="140">
        <v>1</v>
      </c>
      <c r="I1191" s="105">
        <v>359499</v>
      </c>
      <c r="J1191" s="150">
        <v>483746.01006815082</v>
      </c>
      <c r="K1191" s="150">
        <v>561145.37167905492</v>
      </c>
      <c r="L1191" s="150">
        <v>535500</v>
      </c>
      <c r="M1191" s="148">
        <v>821487.44706951384</v>
      </c>
      <c r="N1191" s="105"/>
      <c r="O1191" s="106"/>
      <c r="P1191" s="107">
        <f t="shared" si="162"/>
        <v>5</v>
      </c>
      <c r="Q1191" s="108">
        <f t="shared" si="164"/>
        <v>552276</v>
      </c>
      <c r="R1191" s="109">
        <f t="shared" si="165"/>
        <v>552276</v>
      </c>
      <c r="S1191" s="110">
        <f t="shared" si="163"/>
        <v>151455.75882835209</v>
      </c>
      <c r="T1191" s="111">
        <f t="shared" si="166"/>
        <v>27.423925506151285</v>
      </c>
      <c r="U1191" s="112">
        <f t="shared" si="167"/>
        <v>72.576074493848722</v>
      </c>
      <c r="V1191" s="113" t="str">
        <f t="shared" si="168"/>
        <v>ALTO</v>
      </c>
      <c r="X1191" s="116" t="e">
        <f t="shared" si="169"/>
        <v>#DIV/0!</v>
      </c>
      <c r="Y1191" s="116">
        <f t="shared" si="170"/>
        <v>-0.34905916606913934</v>
      </c>
    </row>
    <row r="1192" spans="3:25" ht="52.15">
      <c r="C1192" s="103">
        <v>1183</v>
      </c>
      <c r="D1192" s="104" t="s">
        <v>2270</v>
      </c>
      <c r="E1192" s="104" t="s">
        <v>2271</v>
      </c>
      <c r="F1192" s="104" t="s">
        <v>2274</v>
      </c>
      <c r="G1192" s="93" t="s">
        <v>18</v>
      </c>
      <c r="H1192" s="140">
        <v>1</v>
      </c>
      <c r="I1192" s="105">
        <v>277746</v>
      </c>
      <c r="J1192" s="150">
        <v>462404.27432985004</v>
      </c>
      <c r="K1192" s="150">
        <v>536388.95822262601</v>
      </c>
      <c r="L1192" s="150">
        <v>535500</v>
      </c>
      <c r="M1192" s="149"/>
      <c r="N1192" s="105"/>
      <c r="O1192" s="106"/>
      <c r="P1192" s="107">
        <f t="shared" si="162"/>
        <v>4</v>
      </c>
      <c r="Q1192" s="108">
        <f t="shared" si="164"/>
        <v>453010</v>
      </c>
      <c r="R1192" s="109">
        <f t="shared" si="165"/>
        <v>453010</v>
      </c>
      <c r="S1192" s="110">
        <f t="shared" si="163"/>
        <v>105549.00859355307</v>
      </c>
      <c r="T1192" s="111">
        <f t="shared" si="166"/>
        <v>23.299487559557861</v>
      </c>
      <c r="U1192" s="112">
        <f t="shared" si="167"/>
        <v>76.700512440442139</v>
      </c>
      <c r="V1192" s="113" t="str">
        <f t="shared" si="168"/>
        <v>ALTO</v>
      </c>
      <c r="X1192" s="116" t="e">
        <f t="shared" si="169"/>
        <v>#DIV/0!</v>
      </c>
      <c r="Y1192" s="116">
        <f t="shared" si="170"/>
        <v>-0.38688770667314187</v>
      </c>
    </row>
    <row r="1193" spans="3:25" ht="52.15">
      <c r="C1193" s="114">
        <v>1184</v>
      </c>
      <c r="D1193" s="104" t="s">
        <v>2270</v>
      </c>
      <c r="E1193" s="104" t="s">
        <v>2271</v>
      </c>
      <c r="F1193" s="104" t="s">
        <v>2275</v>
      </c>
      <c r="G1193" s="93" t="s">
        <v>18</v>
      </c>
      <c r="H1193" s="140">
        <v>1</v>
      </c>
      <c r="I1193" s="138">
        <v>214914</v>
      </c>
      <c r="J1193" s="150">
        <v>490859.92198091763</v>
      </c>
      <c r="K1193" s="150">
        <v>569397.5094978644</v>
      </c>
      <c r="L1193" s="150">
        <v>416500</v>
      </c>
      <c r="M1193" s="149"/>
      <c r="N1193" s="105"/>
      <c r="O1193" s="106"/>
      <c r="P1193" s="107">
        <f t="shared" si="162"/>
        <v>4</v>
      </c>
      <c r="Q1193" s="108">
        <f t="shared" si="164"/>
        <v>422918</v>
      </c>
      <c r="R1193" s="109">
        <f t="shared" si="165"/>
        <v>422918</v>
      </c>
      <c r="S1193" s="110">
        <f t="shared" si="163"/>
        <v>131699.66420336388</v>
      </c>
      <c r="T1193" s="111">
        <f t="shared" si="166"/>
        <v>31.140709121712458</v>
      </c>
      <c r="U1193" s="112">
        <f t="shared" si="167"/>
        <v>68.859290878287538</v>
      </c>
      <c r="V1193" s="113" t="str">
        <f t="shared" si="168"/>
        <v>BAJO</v>
      </c>
      <c r="X1193" s="116" t="e">
        <f t="shared" si="169"/>
        <v>#DIV/0!</v>
      </c>
      <c r="Y1193" s="116">
        <f t="shared" si="170"/>
        <v>-0.49183056762776711</v>
      </c>
    </row>
    <row r="1194" spans="3:25" ht="52.15">
      <c r="C1194" s="103">
        <v>1185</v>
      </c>
      <c r="D1194" s="104" t="s">
        <v>2270</v>
      </c>
      <c r="E1194" s="104" t="s">
        <v>2271</v>
      </c>
      <c r="F1194" s="104" t="s">
        <v>2276</v>
      </c>
      <c r="G1194" s="93" t="s">
        <v>18</v>
      </c>
      <c r="H1194" s="140">
        <v>1</v>
      </c>
      <c r="I1194" s="105">
        <v>404600</v>
      </c>
      <c r="J1194" s="150">
        <v>512201.65771921852</v>
      </c>
      <c r="K1194" s="150">
        <v>594153.92295429343</v>
      </c>
      <c r="L1194" s="150">
        <v>499800</v>
      </c>
      <c r="M1194" s="148">
        <v>920291.77919127664</v>
      </c>
      <c r="N1194" s="105"/>
      <c r="O1194" s="106"/>
      <c r="P1194" s="107">
        <f t="shared" si="162"/>
        <v>5</v>
      </c>
      <c r="Q1194" s="108">
        <f t="shared" si="164"/>
        <v>586209</v>
      </c>
      <c r="R1194" s="109">
        <f t="shared" si="165"/>
        <v>586209</v>
      </c>
      <c r="S1194" s="110">
        <f t="shared" si="163"/>
        <v>177538.6470745274</v>
      </c>
      <c r="T1194" s="111">
        <f t="shared" si="166"/>
        <v>30.285895828028469</v>
      </c>
      <c r="U1194" s="112">
        <f t="shared" si="167"/>
        <v>69.714104171971528</v>
      </c>
      <c r="V1194" s="113" t="str">
        <f t="shared" si="168"/>
        <v>BAJO</v>
      </c>
      <c r="X1194" s="116" t="e">
        <f t="shared" si="169"/>
        <v>#DIV/0!</v>
      </c>
      <c r="Y1194" s="116">
        <f t="shared" si="170"/>
        <v>-0.30980247659111343</v>
      </c>
    </row>
    <row r="1195" spans="3:25" ht="34.9">
      <c r="C1195" s="114">
        <v>1186</v>
      </c>
      <c r="D1195" s="104" t="s">
        <v>42</v>
      </c>
      <c r="E1195" s="104" t="s">
        <v>2241</v>
      </c>
      <c r="F1195" s="104" t="s">
        <v>2284</v>
      </c>
      <c r="G1195" s="93" t="s">
        <v>18</v>
      </c>
      <c r="H1195" s="140">
        <v>1</v>
      </c>
      <c r="I1195" s="105">
        <v>1062551</v>
      </c>
      <c r="J1195" s="150">
        <v>1478112.808541572</v>
      </c>
      <c r="K1195" s="150">
        <v>1714610.8579082233</v>
      </c>
      <c r="L1195" s="146">
        <v>499800</v>
      </c>
      <c r="M1195" s="149">
        <v>1773322.9695592911</v>
      </c>
      <c r="N1195" s="105"/>
      <c r="O1195" s="106"/>
      <c r="P1195" s="107">
        <f t="shared" si="162"/>
        <v>5</v>
      </c>
      <c r="Q1195" s="108">
        <f t="shared" si="164"/>
        <v>1305680</v>
      </c>
      <c r="R1195" s="109">
        <f t="shared" si="165"/>
        <v>1305680</v>
      </c>
      <c r="S1195" s="110">
        <f t="shared" si="163"/>
        <v>474173.33371441392</v>
      </c>
      <c r="T1195" s="111">
        <f t="shared" si="166"/>
        <v>36.316197974573704</v>
      </c>
      <c r="U1195" s="112">
        <f t="shared" si="167"/>
        <v>63.683802025426296</v>
      </c>
      <c r="V1195" s="113" t="str">
        <f t="shared" si="168"/>
        <v>BAJO</v>
      </c>
      <c r="X1195" s="116" t="e">
        <f t="shared" si="169"/>
        <v>#DIV/0!</v>
      </c>
      <c r="Y1195" s="116">
        <f t="shared" si="170"/>
        <v>-0.18620871882850315</v>
      </c>
    </row>
    <row r="1196" spans="3:25" ht="34.9">
      <c r="C1196" s="103">
        <v>1187</v>
      </c>
      <c r="D1196" s="104" t="s">
        <v>625</v>
      </c>
      <c r="E1196" s="104" t="s">
        <v>626</v>
      </c>
      <c r="F1196" s="104" t="s">
        <v>1844</v>
      </c>
      <c r="G1196" s="93" t="s">
        <v>18</v>
      </c>
      <c r="H1196" s="140">
        <v>1</v>
      </c>
      <c r="I1196" s="105">
        <v>106981</v>
      </c>
      <c r="J1196" s="150"/>
      <c r="K1196" s="150"/>
      <c r="L1196" s="150">
        <v>178500</v>
      </c>
      <c r="M1196" s="149"/>
      <c r="N1196" s="105"/>
      <c r="O1196" s="106"/>
      <c r="P1196" s="107">
        <f t="shared" si="162"/>
        <v>2</v>
      </c>
      <c r="Q1196" s="108">
        <f t="shared" si="164"/>
        <v>142741</v>
      </c>
      <c r="R1196" s="109">
        <f t="shared" si="165"/>
        <v>142741</v>
      </c>
      <c r="S1196" s="110">
        <f t="shared" si="163"/>
        <v>35759.5</v>
      </c>
      <c r="T1196" s="111">
        <f t="shared" si="166"/>
        <v>25.052017290056817</v>
      </c>
      <c r="U1196" s="112">
        <f t="shared" si="167"/>
        <v>74.947982709943176</v>
      </c>
      <c r="V1196" s="113" t="str">
        <f t="shared" si="168"/>
        <v>ALTO</v>
      </c>
      <c r="X1196" s="116" t="e">
        <f t="shared" si="169"/>
        <v>#DIV/0!</v>
      </c>
      <c r="Y1196" s="116">
        <f t="shared" si="170"/>
        <v>-0.25052367574838341</v>
      </c>
    </row>
    <row r="1197" spans="3:25" ht="34.9">
      <c r="C1197" s="114">
        <v>1188</v>
      </c>
      <c r="D1197" s="104" t="s">
        <v>601</v>
      </c>
      <c r="E1197" s="104" t="s">
        <v>2182</v>
      </c>
      <c r="F1197" s="104" t="s">
        <v>2143</v>
      </c>
      <c r="G1197" s="93" t="s">
        <v>18</v>
      </c>
      <c r="H1197" s="140">
        <v>1</v>
      </c>
      <c r="I1197" s="105">
        <v>1371118</v>
      </c>
      <c r="J1197" s="150"/>
      <c r="K1197" s="150"/>
      <c r="L1197" s="146">
        <v>535500</v>
      </c>
      <c r="M1197" s="149">
        <v>1373073.3707405725</v>
      </c>
      <c r="N1197" s="105"/>
      <c r="O1197" s="106"/>
      <c r="P1197" s="107">
        <f t="shared" si="162"/>
        <v>3</v>
      </c>
      <c r="Q1197" s="108">
        <f t="shared" si="164"/>
        <v>1093230</v>
      </c>
      <c r="R1197" s="109">
        <f t="shared" si="165"/>
        <v>1093230</v>
      </c>
      <c r="S1197" s="110">
        <f t="shared" si="163"/>
        <v>394375.79607561236</v>
      </c>
      <c r="T1197" s="111">
        <f t="shared" si="166"/>
        <v>36.074366425693803</v>
      </c>
      <c r="U1197" s="112">
        <f t="shared" si="167"/>
        <v>63.925633574306197</v>
      </c>
      <c r="V1197" s="113" t="str">
        <f t="shared" si="168"/>
        <v>BAJO</v>
      </c>
      <c r="X1197" s="116" t="e">
        <f t="shared" si="169"/>
        <v>#DIV/0!</v>
      </c>
      <c r="Y1197" s="116">
        <f t="shared" si="170"/>
        <v>0.25418987770185597</v>
      </c>
    </row>
    <row r="1198" spans="3:25" ht="34.9">
      <c r="C1198" s="103">
        <v>1189</v>
      </c>
      <c r="D1198" s="104" t="s">
        <v>625</v>
      </c>
      <c r="E1198" s="104" t="s">
        <v>699</v>
      </c>
      <c r="F1198" s="104" t="s">
        <v>2195</v>
      </c>
      <c r="G1198" s="93" t="s">
        <v>18</v>
      </c>
      <c r="H1198" s="140">
        <v>1</v>
      </c>
      <c r="I1198" s="105">
        <v>45934</v>
      </c>
      <c r="J1198" s="150"/>
      <c r="K1198" s="150"/>
      <c r="L1198" s="150">
        <v>77350</v>
      </c>
      <c r="M1198" s="149"/>
      <c r="N1198" s="105"/>
      <c r="O1198" s="106"/>
      <c r="P1198" s="107">
        <f t="shared" si="162"/>
        <v>2</v>
      </c>
      <c r="Q1198" s="108">
        <f t="shared" si="164"/>
        <v>61642</v>
      </c>
      <c r="R1198" s="109">
        <f t="shared" si="165"/>
        <v>61642</v>
      </c>
      <c r="S1198" s="110">
        <f t="shared" si="163"/>
        <v>15708</v>
      </c>
      <c r="T1198" s="111">
        <f t="shared" si="166"/>
        <v>25.482625482625483</v>
      </c>
      <c r="U1198" s="112">
        <f t="shared" si="167"/>
        <v>74.51737451737452</v>
      </c>
      <c r="V1198" s="113" t="str">
        <f t="shared" si="168"/>
        <v>ALTO</v>
      </c>
      <c r="X1198" s="116" t="e">
        <f t="shared" si="169"/>
        <v>#DIV/0!</v>
      </c>
      <c r="Y1198" s="116">
        <f t="shared" si="170"/>
        <v>-0.25482625482625482</v>
      </c>
    </row>
    <row r="1199" spans="3:25" ht="34.9">
      <c r="C1199" s="114">
        <v>1190</v>
      </c>
      <c r="D1199" s="104" t="s">
        <v>625</v>
      </c>
      <c r="E1199" s="104" t="s">
        <v>699</v>
      </c>
      <c r="F1199" s="104" t="s">
        <v>2196</v>
      </c>
      <c r="G1199" s="93" t="s">
        <v>18</v>
      </c>
      <c r="H1199" s="140">
        <v>1</v>
      </c>
      <c r="I1199" s="138">
        <v>30226</v>
      </c>
      <c r="J1199" s="150"/>
      <c r="K1199" s="150"/>
      <c r="L1199" s="150">
        <v>178500</v>
      </c>
      <c r="M1199" s="149">
        <v>121510.91776465243</v>
      </c>
      <c r="N1199" s="105"/>
      <c r="O1199" s="106"/>
      <c r="P1199" s="107">
        <f t="shared" si="162"/>
        <v>3</v>
      </c>
      <c r="Q1199" s="108">
        <f t="shared" si="164"/>
        <v>110079</v>
      </c>
      <c r="R1199" s="109">
        <f t="shared" si="165"/>
        <v>110079</v>
      </c>
      <c r="S1199" s="110">
        <f t="shared" si="163"/>
        <v>61069.96968989895</v>
      </c>
      <c r="T1199" s="111">
        <f t="shared" si="166"/>
        <v>55.478310749460789</v>
      </c>
      <c r="U1199" s="112">
        <f t="shared" si="167"/>
        <v>44.521689250539211</v>
      </c>
      <c r="V1199" s="113" t="str">
        <f t="shared" si="168"/>
        <v>BAJO</v>
      </c>
      <c r="X1199" s="116" t="e">
        <f t="shared" si="169"/>
        <v>#DIV/0!</v>
      </c>
      <c r="Y1199" s="116">
        <f t="shared" si="170"/>
        <v>-0.7254153834973065</v>
      </c>
    </row>
    <row r="1200" spans="3:25">
      <c r="C1200" s="103">
        <v>1191</v>
      </c>
      <c r="D1200" s="104" t="s">
        <v>219</v>
      </c>
      <c r="E1200" s="104" t="s">
        <v>220</v>
      </c>
      <c r="F1200" s="104" t="s">
        <v>174</v>
      </c>
      <c r="G1200" s="93" t="s">
        <v>18</v>
      </c>
      <c r="H1200" s="140">
        <v>1</v>
      </c>
      <c r="I1200" s="105">
        <v>329987</v>
      </c>
      <c r="J1200" s="150"/>
      <c r="K1200" s="150"/>
      <c r="L1200" s="150">
        <v>535500</v>
      </c>
      <c r="M1200" s="149">
        <v>423447.13766469783</v>
      </c>
      <c r="N1200" s="105"/>
      <c r="O1200" s="106"/>
      <c r="P1200" s="107">
        <f t="shared" si="162"/>
        <v>3</v>
      </c>
      <c r="Q1200" s="108">
        <f t="shared" si="164"/>
        <v>429645</v>
      </c>
      <c r="R1200" s="109">
        <f t="shared" si="165"/>
        <v>429645</v>
      </c>
      <c r="S1200" s="110">
        <f t="shared" si="163"/>
        <v>84014.704042961952</v>
      </c>
      <c r="T1200" s="111">
        <f t="shared" si="166"/>
        <v>19.554447053488801</v>
      </c>
      <c r="U1200" s="112">
        <f t="shared" si="167"/>
        <v>80.445552946511199</v>
      </c>
      <c r="V1200" s="113" t="str">
        <f t="shared" si="168"/>
        <v>ALTO</v>
      </c>
      <c r="X1200" s="116" t="e">
        <f t="shared" si="169"/>
        <v>#DIV/0!</v>
      </c>
      <c r="Y1200" s="116">
        <f t="shared" si="170"/>
        <v>-0.23195428784228841</v>
      </c>
    </row>
    <row r="1201" spans="3:25" ht="34.9">
      <c r="C1201" s="114">
        <v>1192</v>
      </c>
      <c r="D1201" s="104" t="s">
        <v>1251</v>
      </c>
      <c r="E1201" s="104" t="s">
        <v>1252</v>
      </c>
      <c r="F1201" s="104" t="s">
        <v>178</v>
      </c>
      <c r="G1201" s="93" t="s">
        <v>18</v>
      </c>
      <c r="H1201" s="140">
        <v>1</v>
      </c>
      <c r="I1201" s="105">
        <v>185283</v>
      </c>
      <c r="J1201" s="150"/>
      <c r="K1201" s="150"/>
      <c r="L1201" s="150">
        <v>226100</v>
      </c>
      <c r="M1201" s="149"/>
      <c r="N1201" s="105"/>
      <c r="O1201" s="106"/>
      <c r="P1201" s="107">
        <f t="shared" si="162"/>
        <v>2</v>
      </c>
      <c r="Q1201" s="108">
        <f t="shared" si="164"/>
        <v>205692</v>
      </c>
      <c r="R1201" s="109">
        <f t="shared" si="165"/>
        <v>205692</v>
      </c>
      <c r="S1201" s="110">
        <f t="shared" si="163"/>
        <v>20408.5</v>
      </c>
      <c r="T1201" s="111">
        <f t="shared" si="166"/>
        <v>9.9218734807381921</v>
      </c>
      <c r="U1201" s="112">
        <f t="shared" si="167"/>
        <v>90.078126519261815</v>
      </c>
      <c r="V1201" s="113" t="str">
        <f t="shared" si="168"/>
        <v>ALTO</v>
      </c>
      <c r="X1201" s="116" t="e">
        <f t="shared" si="169"/>
        <v>#DIV/0!</v>
      </c>
      <c r="Y1201" s="116">
        <f t="shared" si="170"/>
        <v>-9.9221165626276184E-2</v>
      </c>
    </row>
    <row r="1202" spans="3:25" ht="34.9">
      <c r="C1202" s="103">
        <v>1193</v>
      </c>
      <c r="D1202" s="104" t="s">
        <v>1067</v>
      </c>
      <c r="E1202" s="104" t="s">
        <v>1068</v>
      </c>
      <c r="F1202" s="104" t="s">
        <v>2204</v>
      </c>
      <c r="G1202" s="93" t="s">
        <v>18</v>
      </c>
      <c r="H1202" s="140">
        <v>1</v>
      </c>
      <c r="I1202" s="105">
        <v>345516.5</v>
      </c>
      <c r="J1202" s="150"/>
      <c r="K1202" s="150"/>
      <c r="L1202" s="150">
        <v>380800</v>
      </c>
      <c r="M1202" s="149"/>
      <c r="N1202" s="105"/>
      <c r="O1202" s="106"/>
      <c r="P1202" s="107">
        <f t="shared" si="162"/>
        <v>2</v>
      </c>
      <c r="Q1202" s="108">
        <f t="shared" si="164"/>
        <v>363158</v>
      </c>
      <c r="R1202" s="109">
        <f t="shared" si="165"/>
        <v>363158</v>
      </c>
      <c r="S1202" s="110">
        <f t="shared" si="163"/>
        <v>17641.75</v>
      </c>
      <c r="T1202" s="111">
        <f t="shared" si="166"/>
        <v>4.8578717803270202</v>
      </c>
      <c r="U1202" s="112">
        <f t="shared" si="167"/>
        <v>95.142128219672983</v>
      </c>
      <c r="V1202" s="113" t="str">
        <f t="shared" si="168"/>
        <v>ALTO</v>
      </c>
      <c r="X1202" s="116" t="e">
        <f t="shared" si="169"/>
        <v>#DIV/0!</v>
      </c>
      <c r="Y1202" s="116">
        <f t="shared" si="170"/>
        <v>-4.857802939767264E-2</v>
      </c>
    </row>
    <row r="1203" spans="3:25" ht="34.9">
      <c r="C1203" s="114">
        <v>1194</v>
      </c>
      <c r="D1203" s="104" t="s">
        <v>625</v>
      </c>
      <c r="E1203" s="104" t="s">
        <v>686</v>
      </c>
      <c r="F1203" s="104" t="s">
        <v>2208</v>
      </c>
      <c r="G1203" s="93" t="s">
        <v>157</v>
      </c>
      <c r="H1203" s="140">
        <v>1</v>
      </c>
      <c r="I1203" s="105">
        <v>528712.24</v>
      </c>
      <c r="J1203" s="150"/>
      <c r="K1203" s="150"/>
      <c r="L1203" s="150">
        <v>297500</v>
      </c>
      <c r="M1203" s="149"/>
      <c r="N1203" s="105"/>
      <c r="O1203" s="106"/>
      <c r="P1203" s="107">
        <f t="shared" si="162"/>
        <v>2</v>
      </c>
      <c r="Q1203" s="108">
        <f t="shared" si="164"/>
        <v>413106</v>
      </c>
      <c r="R1203" s="109">
        <f t="shared" si="165"/>
        <v>413106</v>
      </c>
      <c r="S1203" s="110">
        <f t="shared" si="163"/>
        <v>115606.11999999989</v>
      </c>
      <c r="T1203" s="111">
        <f t="shared" si="166"/>
        <v>27.98461411841026</v>
      </c>
      <c r="U1203" s="112">
        <f t="shared" si="167"/>
        <v>72.015385881589737</v>
      </c>
      <c r="V1203" s="113" t="str">
        <f t="shared" si="168"/>
        <v>ALTO</v>
      </c>
      <c r="X1203" s="116" t="e">
        <f t="shared" si="169"/>
        <v>#DIV/0!</v>
      </c>
      <c r="Y1203" s="116">
        <f t="shared" si="170"/>
        <v>0.27984643166644879</v>
      </c>
    </row>
    <row r="1204" spans="3:25" ht="52.15">
      <c r="C1204" s="103">
        <v>1195</v>
      </c>
      <c r="D1204" s="104" t="s">
        <v>625</v>
      </c>
      <c r="E1204" s="104" t="s">
        <v>686</v>
      </c>
      <c r="F1204" s="104" t="s">
        <v>2285</v>
      </c>
      <c r="G1204" s="93" t="s">
        <v>18</v>
      </c>
      <c r="H1204" s="140">
        <v>1</v>
      </c>
      <c r="I1204" s="105">
        <v>95676</v>
      </c>
      <c r="J1204" s="150"/>
      <c r="K1204" s="150"/>
      <c r="L1204" s="150">
        <v>77350</v>
      </c>
      <c r="M1204" s="149"/>
      <c r="N1204" s="105"/>
      <c r="O1204" s="106"/>
      <c r="P1204" s="107">
        <f t="shared" si="162"/>
        <v>2</v>
      </c>
      <c r="Q1204" s="108">
        <f t="shared" si="164"/>
        <v>86513</v>
      </c>
      <c r="R1204" s="109">
        <f t="shared" si="165"/>
        <v>86513</v>
      </c>
      <c r="S1204" s="110">
        <f t="shared" si="163"/>
        <v>9163</v>
      </c>
      <c r="T1204" s="111">
        <f t="shared" si="166"/>
        <v>10.591471801925723</v>
      </c>
      <c r="U1204" s="112">
        <f t="shared" si="167"/>
        <v>89.408528198074279</v>
      </c>
      <c r="V1204" s="113" t="str">
        <f t="shared" si="168"/>
        <v>ALTO</v>
      </c>
      <c r="X1204" s="116" t="e">
        <f t="shared" si="169"/>
        <v>#DIV/0!</v>
      </c>
      <c r="Y1204" s="116">
        <f t="shared" si="170"/>
        <v>0.10591471801925723</v>
      </c>
    </row>
    <row r="1205" spans="3:25">
      <c r="C1205" s="114">
        <v>1196</v>
      </c>
      <c r="D1205" s="104" t="s">
        <v>625</v>
      </c>
      <c r="E1205" s="104" t="s">
        <v>686</v>
      </c>
      <c r="F1205" s="104" t="s">
        <v>2286</v>
      </c>
      <c r="G1205" s="93" t="s">
        <v>18</v>
      </c>
      <c r="H1205" s="140">
        <v>1</v>
      </c>
      <c r="I1205" s="105">
        <v>214200</v>
      </c>
      <c r="J1205" s="150"/>
      <c r="K1205" s="150"/>
      <c r="L1205" s="150">
        <v>160650</v>
      </c>
      <c r="M1205" s="149"/>
      <c r="N1205" s="105"/>
      <c r="O1205" s="106"/>
      <c r="P1205" s="107">
        <f t="shared" si="162"/>
        <v>2</v>
      </c>
      <c r="Q1205" s="108">
        <f t="shared" si="164"/>
        <v>187425</v>
      </c>
      <c r="R1205" s="109">
        <f t="shared" si="165"/>
        <v>187425</v>
      </c>
      <c r="S1205" s="110">
        <f t="shared" si="163"/>
        <v>26775</v>
      </c>
      <c r="T1205" s="111">
        <f t="shared" si="166"/>
        <v>14.285714285714285</v>
      </c>
      <c r="U1205" s="112">
        <f t="shared" si="167"/>
        <v>85.714285714285722</v>
      </c>
      <c r="V1205" s="113" t="str">
        <f t="shared" si="168"/>
        <v>ALTO</v>
      </c>
      <c r="X1205" s="116" t="e">
        <f t="shared" si="169"/>
        <v>#DIV/0!</v>
      </c>
      <c r="Y1205" s="116">
        <f t="shared" si="170"/>
        <v>0.14285714285714285</v>
      </c>
    </row>
    <row r="1206" spans="3:25" ht="34.9">
      <c r="C1206" s="103">
        <v>1197</v>
      </c>
      <c r="D1206" s="104" t="s">
        <v>625</v>
      </c>
      <c r="E1206" s="104" t="s">
        <v>626</v>
      </c>
      <c r="F1206" s="104" t="s">
        <v>2208</v>
      </c>
      <c r="G1206" s="93" t="s">
        <v>157</v>
      </c>
      <c r="H1206" s="140">
        <v>1</v>
      </c>
      <c r="I1206" s="105">
        <v>528712.24</v>
      </c>
      <c r="J1206" s="150"/>
      <c r="K1206" s="150"/>
      <c r="L1206" s="150">
        <v>535500</v>
      </c>
      <c r="M1206" s="149"/>
      <c r="N1206" s="105"/>
      <c r="O1206" s="106"/>
      <c r="P1206" s="107">
        <f t="shared" si="162"/>
        <v>2</v>
      </c>
      <c r="Q1206" s="108">
        <f t="shared" si="164"/>
        <v>532106</v>
      </c>
      <c r="R1206" s="109">
        <f t="shared" si="165"/>
        <v>532106</v>
      </c>
      <c r="S1206" s="110">
        <f t="shared" si="163"/>
        <v>3393.8800000000047</v>
      </c>
      <c r="T1206" s="111">
        <f t="shared" si="166"/>
        <v>0.63782028392839107</v>
      </c>
      <c r="U1206" s="112">
        <f t="shared" si="167"/>
        <v>99.362179716071608</v>
      </c>
      <c r="V1206" s="113" t="str">
        <f t="shared" si="168"/>
        <v>ALTO</v>
      </c>
      <c r="X1206" s="116" t="e">
        <f t="shared" si="169"/>
        <v>#DIV/0!</v>
      </c>
      <c r="Y1206" s="116">
        <f t="shared" si="170"/>
        <v>-6.377977320308377E-3</v>
      </c>
    </row>
    <row r="1207" spans="3:25" ht="34.9">
      <c r="C1207" s="114">
        <v>1198</v>
      </c>
      <c r="D1207" s="104" t="s">
        <v>219</v>
      </c>
      <c r="E1207" s="104" t="s">
        <v>230</v>
      </c>
      <c r="F1207" s="104" t="s">
        <v>2228</v>
      </c>
      <c r="G1207" s="93" t="s">
        <v>18</v>
      </c>
      <c r="H1207" s="140">
        <v>1</v>
      </c>
      <c r="I1207" s="105">
        <v>315350</v>
      </c>
      <c r="J1207" s="150"/>
      <c r="K1207" s="150"/>
      <c r="L1207" s="150">
        <v>285600</v>
      </c>
      <c r="M1207" s="149"/>
      <c r="N1207" s="105"/>
      <c r="O1207" s="106"/>
      <c r="P1207" s="107">
        <f t="shared" si="162"/>
        <v>2</v>
      </c>
      <c r="Q1207" s="108">
        <f t="shared" si="164"/>
        <v>300475</v>
      </c>
      <c r="R1207" s="109">
        <f t="shared" si="165"/>
        <v>300475</v>
      </c>
      <c r="S1207" s="110">
        <f t="shared" si="163"/>
        <v>14875</v>
      </c>
      <c r="T1207" s="111">
        <f t="shared" si="166"/>
        <v>4.9504950495049505</v>
      </c>
      <c r="U1207" s="112">
        <f t="shared" si="167"/>
        <v>95.049504950495049</v>
      </c>
      <c r="V1207" s="113" t="str">
        <f t="shared" si="168"/>
        <v>ALTO</v>
      </c>
      <c r="X1207" s="116" t="e">
        <f t="shared" si="169"/>
        <v>#DIV/0!</v>
      </c>
      <c r="Y1207" s="116">
        <f t="shared" si="170"/>
        <v>4.9504950495049507E-2</v>
      </c>
    </row>
    <row r="1208" spans="3:25">
      <c r="C1208" s="103">
        <v>1199</v>
      </c>
      <c r="D1208" s="104" t="s">
        <v>219</v>
      </c>
      <c r="E1208" s="104" t="s">
        <v>230</v>
      </c>
      <c r="F1208" s="104" t="s">
        <v>2230</v>
      </c>
      <c r="G1208" s="93" t="s">
        <v>18</v>
      </c>
      <c r="H1208" s="140">
        <v>1</v>
      </c>
      <c r="I1208" s="105">
        <v>309162</v>
      </c>
      <c r="J1208" s="150"/>
      <c r="K1208" s="150"/>
      <c r="L1208" s="150">
        <v>190400</v>
      </c>
      <c r="M1208" s="149"/>
      <c r="N1208" s="105"/>
      <c r="O1208" s="106"/>
      <c r="P1208" s="107">
        <f t="shared" si="162"/>
        <v>2</v>
      </c>
      <c r="Q1208" s="108">
        <f t="shared" si="164"/>
        <v>249781</v>
      </c>
      <c r="R1208" s="109">
        <f t="shared" si="165"/>
        <v>249781</v>
      </c>
      <c r="S1208" s="110">
        <f t="shared" si="163"/>
        <v>59381</v>
      </c>
      <c r="T1208" s="111">
        <f t="shared" si="166"/>
        <v>23.773225345402572</v>
      </c>
      <c r="U1208" s="112">
        <f t="shared" si="167"/>
        <v>76.226774654597421</v>
      </c>
      <c r="V1208" s="113" t="str">
        <f t="shared" si="168"/>
        <v>ALTO</v>
      </c>
      <c r="X1208" s="116" t="e">
        <f t="shared" si="169"/>
        <v>#DIV/0!</v>
      </c>
      <c r="Y1208" s="116">
        <f t="shared" si="170"/>
        <v>0.23773225345402574</v>
      </c>
    </row>
    <row r="1209" spans="3:25" ht="34.9">
      <c r="C1209" s="114">
        <v>1200</v>
      </c>
      <c r="D1209" s="104" t="s">
        <v>102</v>
      </c>
      <c r="E1209" s="104" t="s">
        <v>103</v>
      </c>
      <c r="F1209" s="104" t="s">
        <v>2235</v>
      </c>
      <c r="G1209" s="93" t="s">
        <v>18</v>
      </c>
      <c r="H1209" s="140">
        <v>1</v>
      </c>
      <c r="I1209" s="105">
        <v>345576</v>
      </c>
      <c r="J1209" s="150"/>
      <c r="K1209" s="150"/>
      <c r="L1209" s="150">
        <v>190400</v>
      </c>
      <c r="M1209" s="149"/>
      <c r="N1209" s="105"/>
      <c r="O1209" s="106"/>
      <c r="P1209" s="107">
        <f t="shared" si="162"/>
        <v>2</v>
      </c>
      <c r="Q1209" s="108">
        <f t="shared" si="164"/>
        <v>267988</v>
      </c>
      <c r="R1209" s="109">
        <f t="shared" si="165"/>
        <v>267988</v>
      </c>
      <c r="S1209" s="110">
        <f t="shared" si="163"/>
        <v>77588</v>
      </c>
      <c r="T1209" s="111">
        <f t="shared" si="166"/>
        <v>28.952042628774421</v>
      </c>
      <c r="U1209" s="112">
        <f t="shared" si="167"/>
        <v>71.047957371225579</v>
      </c>
      <c r="V1209" s="113" t="str">
        <f t="shared" si="168"/>
        <v>ALTO</v>
      </c>
      <c r="X1209" s="116" t="e">
        <f t="shared" si="169"/>
        <v>#DIV/0!</v>
      </c>
      <c r="Y1209" s="116">
        <f t="shared" si="170"/>
        <v>0.28952042628774421</v>
      </c>
    </row>
    <row r="1210" spans="3:25" ht="34.9">
      <c r="C1210" s="103">
        <v>1201</v>
      </c>
      <c r="D1210" s="104" t="s">
        <v>625</v>
      </c>
      <c r="E1210" s="104" t="s">
        <v>686</v>
      </c>
      <c r="F1210" s="104" t="s">
        <v>2238</v>
      </c>
      <c r="G1210" s="93" t="s">
        <v>18</v>
      </c>
      <c r="H1210" s="140">
        <v>1</v>
      </c>
      <c r="I1210" s="105">
        <v>167076</v>
      </c>
      <c r="J1210" s="150"/>
      <c r="K1210" s="150"/>
      <c r="L1210" s="150">
        <v>178500</v>
      </c>
      <c r="M1210" s="149"/>
      <c r="N1210" s="105"/>
      <c r="O1210" s="106"/>
      <c r="P1210" s="107">
        <f t="shared" si="162"/>
        <v>2</v>
      </c>
      <c r="Q1210" s="108">
        <f t="shared" si="164"/>
        <v>172788</v>
      </c>
      <c r="R1210" s="109">
        <f t="shared" si="165"/>
        <v>172788</v>
      </c>
      <c r="S1210" s="110">
        <f t="shared" si="163"/>
        <v>5712</v>
      </c>
      <c r="T1210" s="111">
        <f t="shared" si="166"/>
        <v>3.3057851239669422</v>
      </c>
      <c r="U1210" s="112">
        <f t="shared" si="167"/>
        <v>96.694214876033058</v>
      </c>
      <c r="V1210" s="113" t="str">
        <f t="shared" si="168"/>
        <v>ALTO</v>
      </c>
      <c r="X1210" s="116" t="e">
        <f t="shared" si="169"/>
        <v>#DIV/0!</v>
      </c>
      <c r="Y1210" s="116">
        <f t="shared" si="170"/>
        <v>-3.3057851239669422E-2</v>
      </c>
    </row>
    <row r="1211" spans="3:25" ht="34.9">
      <c r="C1211" s="114">
        <v>1202</v>
      </c>
      <c r="D1211" s="104" t="s">
        <v>625</v>
      </c>
      <c r="E1211" s="104" t="s">
        <v>686</v>
      </c>
      <c r="F1211" s="104" t="s">
        <v>679</v>
      </c>
      <c r="G1211" s="93" t="s">
        <v>18</v>
      </c>
      <c r="H1211" s="140">
        <v>1</v>
      </c>
      <c r="I1211" s="105">
        <v>329868</v>
      </c>
      <c r="J1211" s="150"/>
      <c r="K1211" s="150"/>
      <c r="L1211" s="150">
        <v>190400</v>
      </c>
      <c r="M1211" s="149"/>
      <c r="N1211" s="105"/>
      <c r="O1211" s="106"/>
      <c r="P1211" s="107">
        <f t="shared" si="162"/>
        <v>2</v>
      </c>
      <c r="Q1211" s="108">
        <f t="shared" si="164"/>
        <v>260134</v>
      </c>
      <c r="R1211" s="109">
        <f t="shared" si="165"/>
        <v>260134</v>
      </c>
      <c r="S1211" s="110">
        <f t="shared" si="163"/>
        <v>69734</v>
      </c>
      <c r="T1211" s="111">
        <f t="shared" si="166"/>
        <v>26.806953339432756</v>
      </c>
      <c r="U1211" s="112">
        <f t="shared" si="167"/>
        <v>73.193046660567248</v>
      </c>
      <c r="V1211" s="113" t="str">
        <f t="shared" si="168"/>
        <v>ALTO</v>
      </c>
      <c r="X1211" s="116" t="e">
        <f t="shared" si="169"/>
        <v>#DIV/0!</v>
      </c>
      <c r="Y1211" s="116">
        <f t="shared" si="170"/>
        <v>0.26806953339432754</v>
      </c>
    </row>
    <row r="1212" spans="3:25" ht="34.9">
      <c r="C1212" s="103">
        <v>1203</v>
      </c>
      <c r="D1212" s="104" t="s">
        <v>625</v>
      </c>
      <c r="E1212" s="104" t="s">
        <v>686</v>
      </c>
      <c r="F1212" s="104" t="s">
        <v>2239</v>
      </c>
      <c r="G1212" s="93" t="s">
        <v>157</v>
      </c>
      <c r="H1212" s="140">
        <v>1</v>
      </c>
      <c r="I1212" s="105">
        <v>96305.51</v>
      </c>
      <c r="J1212" s="150"/>
      <c r="K1212" s="150"/>
      <c r="L1212" s="150">
        <v>178500</v>
      </c>
      <c r="M1212" s="149"/>
      <c r="N1212" s="105"/>
      <c r="O1212" s="106"/>
      <c r="P1212" s="107">
        <f t="shared" si="162"/>
        <v>2</v>
      </c>
      <c r="Q1212" s="108">
        <f t="shared" si="164"/>
        <v>137403</v>
      </c>
      <c r="R1212" s="109">
        <f t="shared" si="165"/>
        <v>137403</v>
      </c>
      <c r="S1212" s="110">
        <f t="shared" si="163"/>
        <v>41097.244999999974</v>
      </c>
      <c r="T1212" s="111">
        <f t="shared" si="166"/>
        <v>29.910005603953316</v>
      </c>
      <c r="U1212" s="112">
        <f t="shared" si="167"/>
        <v>70.089994396046677</v>
      </c>
      <c r="V1212" s="113" t="str">
        <f t="shared" si="168"/>
        <v>ALTO</v>
      </c>
      <c r="X1212" s="116" t="e">
        <f t="shared" si="169"/>
        <v>#DIV/0!</v>
      </c>
      <c r="Y1212" s="116">
        <f t="shared" si="170"/>
        <v>-0.29910183911559429</v>
      </c>
    </row>
    <row r="1213" spans="3:25" ht="34.9">
      <c r="C1213" s="114">
        <v>1204</v>
      </c>
      <c r="D1213" s="104" t="s">
        <v>219</v>
      </c>
      <c r="E1213" s="104" t="s">
        <v>220</v>
      </c>
      <c r="F1213" s="104" t="s">
        <v>2228</v>
      </c>
      <c r="G1213" s="93" t="s">
        <v>18</v>
      </c>
      <c r="H1213" s="140">
        <v>1</v>
      </c>
      <c r="I1213" s="105">
        <v>220700.97</v>
      </c>
      <c r="J1213" s="150"/>
      <c r="K1213" s="150"/>
      <c r="L1213" s="150">
        <v>154700</v>
      </c>
      <c r="M1213" s="149">
        <v>239585.16310767832</v>
      </c>
      <c r="N1213" s="105"/>
      <c r="O1213" s="106"/>
      <c r="P1213" s="107">
        <f t="shared" ref="P1213:P1248" si="171">COUNT(I1213:O1213)</f>
        <v>3</v>
      </c>
      <c r="Q1213" s="108">
        <f t="shared" ref="Q1213:Q1249" si="172">ROUND(AVERAGE(I1213:O1213),0)</f>
        <v>204995</v>
      </c>
      <c r="R1213" s="109">
        <f t="shared" ref="R1213:R1249" si="173">ROUND(+Q1213*H1213,0)</f>
        <v>204995</v>
      </c>
      <c r="S1213" s="110">
        <f t="shared" ref="S1213:S1248" si="174">STDEVP(I1213:O1213)</f>
        <v>36390.218017248939</v>
      </c>
      <c r="T1213" s="111">
        <f t="shared" ref="T1213:T1249" si="175">S1213/Q1213*100</f>
        <v>17.751758831800256</v>
      </c>
      <c r="U1213" s="112">
        <f t="shared" ref="U1213:U1249" si="176">100-T1213</f>
        <v>82.248241168199741</v>
      </c>
      <c r="V1213" s="113" t="str">
        <f t="shared" ref="V1213:V1249" si="177">IF(U1213&gt;70,"ALTO","BAJO")</f>
        <v>ALTO</v>
      </c>
      <c r="X1213" s="116" t="e">
        <f t="shared" ref="X1213:X1249" si="178">(I1213-O1213)/O1213</f>
        <v>#DIV/0!</v>
      </c>
      <c r="Y1213" s="116">
        <f t="shared" ref="Y1213:Y1249" si="179">(I1213-Q1213)/Q1213</f>
        <v>7.6616356496499921E-2</v>
      </c>
    </row>
    <row r="1214" spans="3:25">
      <c r="C1214" s="103">
        <v>1205</v>
      </c>
      <c r="D1214" s="104" t="s">
        <v>219</v>
      </c>
      <c r="E1214" s="104" t="s">
        <v>220</v>
      </c>
      <c r="F1214" s="104" t="s">
        <v>2230</v>
      </c>
      <c r="G1214" s="93" t="s">
        <v>18</v>
      </c>
      <c r="H1214" s="140">
        <v>1</v>
      </c>
      <c r="I1214" s="105">
        <v>309162</v>
      </c>
      <c r="J1214" s="150"/>
      <c r="K1214" s="150"/>
      <c r="L1214" s="150">
        <v>190400</v>
      </c>
      <c r="M1214" s="149"/>
      <c r="N1214" s="105"/>
      <c r="O1214" s="106"/>
      <c r="P1214" s="107">
        <f t="shared" si="171"/>
        <v>2</v>
      </c>
      <c r="Q1214" s="108">
        <f t="shared" si="172"/>
        <v>249781</v>
      </c>
      <c r="R1214" s="109">
        <f t="shared" si="173"/>
        <v>249781</v>
      </c>
      <c r="S1214" s="110">
        <f t="shared" si="174"/>
        <v>59381</v>
      </c>
      <c r="T1214" s="111">
        <f t="shared" si="175"/>
        <v>23.773225345402572</v>
      </c>
      <c r="U1214" s="112">
        <f t="shared" si="176"/>
        <v>76.226774654597421</v>
      </c>
      <c r="V1214" s="113" t="str">
        <f t="shared" si="177"/>
        <v>ALTO</v>
      </c>
      <c r="X1214" s="116" t="e">
        <f t="shared" si="178"/>
        <v>#DIV/0!</v>
      </c>
      <c r="Y1214" s="116">
        <f t="shared" si="179"/>
        <v>0.23773225345402574</v>
      </c>
    </row>
    <row r="1215" spans="3:25">
      <c r="C1215" s="114">
        <v>1206</v>
      </c>
      <c r="D1215" s="104" t="s">
        <v>219</v>
      </c>
      <c r="E1215" s="104" t="s">
        <v>220</v>
      </c>
      <c r="F1215" s="104" t="s">
        <v>250</v>
      </c>
      <c r="G1215" s="93" t="s">
        <v>18</v>
      </c>
      <c r="H1215" s="140">
        <v>1</v>
      </c>
      <c r="I1215" s="105">
        <v>333914</v>
      </c>
      <c r="J1215" s="150"/>
      <c r="K1215" s="150"/>
      <c r="L1215" s="150">
        <v>416500</v>
      </c>
      <c r="M1215" s="149"/>
      <c r="N1215" s="105"/>
      <c r="O1215" s="106"/>
      <c r="P1215" s="107">
        <f t="shared" si="171"/>
        <v>2</v>
      </c>
      <c r="Q1215" s="108">
        <f t="shared" si="172"/>
        <v>375207</v>
      </c>
      <c r="R1215" s="109">
        <f t="shared" si="173"/>
        <v>375207</v>
      </c>
      <c r="S1215" s="110">
        <f t="shared" si="174"/>
        <v>41293</v>
      </c>
      <c r="T1215" s="111">
        <f t="shared" si="175"/>
        <v>11.005391690453536</v>
      </c>
      <c r="U1215" s="112">
        <f t="shared" si="176"/>
        <v>88.994608309546464</v>
      </c>
      <c r="V1215" s="113" t="str">
        <f t="shared" si="177"/>
        <v>ALTO</v>
      </c>
      <c r="X1215" s="116" t="e">
        <f t="shared" si="178"/>
        <v>#DIV/0!</v>
      </c>
      <c r="Y1215" s="116">
        <f t="shared" si="179"/>
        <v>-0.11005391690453536</v>
      </c>
    </row>
    <row r="1216" spans="3:25" ht="52.15">
      <c r="C1216" s="103">
        <v>1207</v>
      </c>
      <c r="D1216" s="104" t="s">
        <v>102</v>
      </c>
      <c r="E1216" s="104" t="s">
        <v>103</v>
      </c>
      <c r="F1216" s="104" t="s">
        <v>2244</v>
      </c>
      <c r="G1216" s="93" t="s">
        <v>157</v>
      </c>
      <c r="H1216" s="140">
        <v>1</v>
      </c>
      <c r="I1216" s="105">
        <v>1648864</v>
      </c>
      <c r="J1216" s="150"/>
      <c r="K1216" s="150"/>
      <c r="L1216" s="150">
        <v>1844500</v>
      </c>
      <c r="M1216" s="149"/>
      <c r="N1216" s="105"/>
      <c r="O1216" s="106"/>
      <c r="P1216" s="107">
        <f t="shared" si="171"/>
        <v>2</v>
      </c>
      <c r="Q1216" s="108">
        <f t="shared" si="172"/>
        <v>1746682</v>
      </c>
      <c r="R1216" s="109">
        <f t="shared" si="173"/>
        <v>1746682</v>
      </c>
      <c r="S1216" s="110">
        <f t="shared" si="174"/>
        <v>97818</v>
      </c>
      <c r="T1216" s="111">
        <f t="shared" si="175"/>
        <v>5.6002180133533175</v>
      </c>
      <c r="U1216" s="112">
        <f t="shared" si="176"/>
        <v>94.399781986646687</v>
      </c>
      <c r="V1216" s="113" t="str">
        <f t="shared" si="177"/>
        <v>ALTO</v>
      </c>
      <c r="X1216" s="116" t="e">
        <f t="shared" si="178"/>
        <v>#DIV/0!</v>
      </c>
      <c r="Y1216" s="116">
        <f t="shared" si="179"/>
        <v>-5.6002180133533176E-2</v>
      </c>
    </row>
    <row r="1217" spans="3:25" ht="34.9">
      <c r="C1217" s="114">
        <v>1208</v>
      </c>
      <c r="D1217" s="104" t="s">
        <v>2163</v>
      </c>
      <c r="E1217" s="104" t="s">
        <v>2164</v>
      </c>
      <c r="F1217" s="104" t="s">
        <v>2243</v>
      </c>
      <c r="G1217" s="93" t="s">
        <v>18</v>
      </c>
      <c r="H1217" s="140">
        <v>1</v>
      </c>
      <c r="I1217" s="105">
        <v>104601</v>
      </c>
      <c r="J1217" s="150"/>
      <c r="K1217" s="150"/>
      <c r="L1217" s="146">
        <v>535500</v>
      </c>
      <c r="M1217" s="149">
        <v>209882.49432076328</v>
      </c>
      <c r="N1217" s="105"/>
      <c r="O1217" s="106"/>
      <c r="P1217" s="107">
        <f t="shared" si="171"/>
        <v>3</v>
      </c>
      <c r="Q1217" s="108">
        <f t="shared" si="172"/>
        <v>283328</v>
      </c>
      <c r="R1217" s="109">
        <f t="shared" si="173"/>
        <v>283328</v>
      </c>
      <c r="S1217" s="110">
        <f t="shared" si="174"/>
        <v>183419.64672792787</v>
      </c>
      <c r="T1217" s="111">
        <f t="shared" si="175"/>
        <v>64.737564493423832</v>
      </c>
      <c r="U1217" s="112">
        <f t="shared" si="176"/>
        <v>35.262435506576168</v>
      </c>
      <c r="V1217" s="113" t="str">
        <f t="shared" si="177"/>
        <v>BAJO</v>
      </c>
      <c r="X1217" s="116" t="e">
        <f t="shared" si="178"/>
        <v>#DIV/0!</v>
      </c>
      <c r="Y1217" s="116">
        <f t="shared" si="179"/>
        <v>-0.63081305059859949</v>
      </c>
    </row>
    <row r="1218" spans="3:25" ht="34.9">
      <c r="C1218" s="103">
        <v>1209</v>
      </c>
      <c r="D1218" s="104" t="s">
        <v>2249</v>
      </c>
      <c r="E1218" s="104" t="s">
        <v>2250</v>
      </c>
      <c r="F1218" s="104" t="s">
        <v>776</v>
      </c>
      <c r="G1218" s="93" t="s">
        <v>18</v>
      </c>
      <c r="H1218" s="140">
        <v>1</v>
      </c>
      <c r="I1218" s="105">
        <v>197897</v>
      </c>
      <c r="J1218" s="150"/>
      <c r="K1218" s="150"/>
      <c r="L1218" s="150">
        <v>297500</v>
      </c>
      <c r="M1218" s="149"/>
      <c r="N1218" s="105"/>
      <c r="O1218" s="106"/>
      <c r="P1218" s="107">
        <f t="shared" si="171"/>
        <v>2</v>
      </c>
      <c r="Q1218" s="108">
        <f t="shared" si="172"/>
        <v>247699</v>
      </c>
      <c r="R1218" s="109">
        <f t="shared" si="173"/>
        <v>247699</v>
      </c>
      <c r="S1218" s="110">
        <f t="shared" si="174"/>
        <v>49801.5</v>
      </c>
      <c r="T1218" s="111">
        <f t="shared" si="175"/>
        <v>20.105652424918954</v>
      </c>
      <c r="U1218" s="112">
        <f t="shared" si="176"/>
        <v>79.894347575081042</v>
      </c>
      <c r="V1218" s="113" t="str">
        <f t="shared" si="177"/>
        <v>ALTO</v>
      </c>
      <c r="X1218" s="116" t="e">
        <f t="shared" si="178"/>
        <v>#DIV/0!</v>
      </c>
      <c r="Y1218" s="116">
        <f t="shared" si="179"/>
        <v>-0.20105854282819066</v>
      </c>
    </row>
    <row r="1219" spans="3:25" ht="34.9">
      <c r="C1219" s="114">
        <v>1210</v>
      </c>
      <c r="D1219" s="104" t="s">
        <v>2249</v>
      </c>
      <c r="E1219" s="104" t="s">
        <v>2289</v>
      </c>
      <c r="F1219" s="104" t="s">
        <v>776</v>
      </c>
      <c r="G1219" s="93" t="s">
        <v>18</v>
      </c>
      <c r="H1219" s="140">
        <v>1</v>
      </c>
      <c r="I1219" s="105">
        <v>197897</v>
      </c>
      <c r="J1219" s="150"/>
      <c r="K1219" s="150"/>
      <c r="L1219" s="150">
        <v>297500</v>
      </c>
      <c r="M1219" s="149"/>
      <c r="N1219" s="105"/>
      <c r="O1219" s="106"/>
      <c r="P1219" s="107">
        <f t="shared" si="171"/>
        <v>2</v>
      </c>
      <c r="Q1219" s="108">
        <f t="shared" si="172"/>
        <v>247699</v>
      </c>
      <c r="R1219" s="109">
        <f t="shared" si="173"/>
        <v>247699</v>
      </c>
      <c r="S1219" s="110">
        <f t="shared" si="174"/>
        <v>49801.5</v>
      </c>
      <c r="T1219" s="111">
        <f t="shared" si="175"/>
        <v>20.105652424918954</v>
      </c>
      <c r="U1219" s="112">
        <f t="shared" si="176"/>
        <v>79.894347575081042</v>
      </c>
      <c r="V1219" s="113" t="str">
        <f t="shared" si="177"/>
        <v>ALTO</v>
      </c>
      <c r="X1219" s="116" t="e">
        <f t="shared" si="178"/>
        <v>#DIV/0!</v>
      </c>
      <c r="Y1219" s="116">
        <f t="shared" si="179"/>
        <v>-0.20105854282819066</v>
      </c>
    </row>
    <row r="1220" spans="3:25">
      <c r="C1220" s="103">
        <v>1211</v>
      </c>
      <c r="D1220" s="104" t="s">
        <v>625</v>
      </c>
      <c r="E1220" s="104" t="s">
        <v>2193</v>
      </c>
      <c r="F1220" s="104" t="s">
        <v>116</v>
      </c>
      <c r="G1220" s="93" t="s">
        <v>18</v>
      </c>
      <c r="H1220" s="140">
        <v>1</v>
      </c>
      <c r="I1220" s="105">
        <v>199325</v>
      </c>
      <c r="J1220" s="150"/>
      <c r="K1220" s="150"/>
      <c r="L1220" s="150">
        <v>214200</v>
      </c>
      <c r="M1220" s="149"/>
      <c r="N1220" s="105"/>
      <c r="O1220" s="106"/>
      <c r="P1220" s="107">
        <f t="shared" si="171"/>
        <v>2</v>
      </c>
      <c r="Q1220" s="108">
        <f t="shared" si="172"/>
        <v>206763</v>
      </c>
      <c r="R1220" s="109">
        <f t="shared" si="173"/>
        <v>206763</v>
      </c>
      <c r="S1220" s="110">
        <f t="shared" si="174"/>
        <v>7437.5</v>
      </c>
      <c r="T1220" s="111">
        <f t="shared" si="175"/>
        <v>3.5971136034977245</v>
      </c>
      <c r="U1220" s="112">
        <f t="shared" si="176"/>
        <v>96.402886396502282</v>
      </c>
      <c r="V1220" s="113" t="str">
        <f t="shared" si="177"/>
        <v>ALTO</v>
      </c>
      <c r="X1220" s="116" t="e">
        <f t="shared" si="178"/>
        <v>#DIV/0!</v>
      </c>
      <c r="Y1220" s="116">
        <f t="shared" si="179"/>
        <v>-3.5973554262609848E-2</v>
      </c>
    </row>
    <row r="1221" spans="3:25">
      <c r="C1221" s="114">
        <v>1212</v>
      </c>
      <c r="D1221" s="104" t="s">
        <v>625</v>
      </c>
      <c r="E1221" s="104" t="s">
        <v>2193</v>
      </c>
      <c r="F1221" s="104" t="s">
        <v>174</v>
      </c>
      <c r="G1221" s="93" t="s">
        <v>18</v>
      </c>
      <c r="H1221" s="140">
        <v>1</v>
      </c>
      <c r="I1221" s="105">
        <v>329987</v>
      </c>
      <c r="J1221" s="150"/>
      <c r="K1221" s="150"/>
      <c r="L1221" s="150">
        <v>535500</v>
      </c>
      <c r="M1221" s="149">
        <v>277388.55974557018</v>
      </c>
      <c r="N1221" s="105"/>
      <c r="O1221" s="106"/>
      <c r="P1221" s="107">
        <f t="shared" si="171"/>
        <v>3</v>
      </c>
      <c r="Q1221" s="108">
        <f t="shared" si="172"/>
        <v>380959</v>
      </c>
      <c r="R1221" s="109">
        <f t="shared" si="173"/>
        <v>380959</v>
      </c>
      <c r="S1221" s="110">
        <f t="shared" si="174"/>
        <v>111367.112977463</v>
      </c>
      <c r="T1221" s="111">
        <f t="shared" si="175"/>
        <v>29.233359226967469</v>
      </c>
      <c r="U1221" s="112">
        <f t="shared" si="176"/>
        <v>70.766640773032535</v>
      </c>
      <c r="V1221" s="113" t="str">
        <f t="shared" si="177"/>
        <v>ALTO</v>
      </c>
      <c r="X1221" s="116" t="e">
        <f t="shared" si="178"/>
        <v>#DIV/0!</v>
      </c>
      <c r="Y1221" s="116">
        <f t="shared" si="179"/>
        <v>-0.13379917523933021</v>
      </c>
    </row>
    <row r="1222" spans="3:25">
      <c r="C1222" s="103">
        <v>1213</v>
      </c>
      <c r="D1222" s="104" t="s">
        <v>625</v>
      </c>
      <c r="E1222" s="104" t="s">
        <v>2193</v>
      </c>
      <c r="F1222" s="104" t="s">
        <v>175</v>
      </c>
      <c r="G1222" s="93" t="s">
        <v>18</v>
      </c>
      <c r="H1222" s="140">
        <v>1</v>
      </c>
      <c r="I1222" s="105">
        <v>329630</v>
      </c>
      <c r="J1222" s="150"/>
      <c r="K1222" s="150"/>
      <c r="L1222" s="150">
        <v>535500</v>
      </c>
      <c r="M1222" s="149">
        <v>338757.7101317583</v>
      </c>
      <c r="N1222" s="105"/>
      <c r="O1222" s="106"/>
      <c r="P1222" s="107">
        <f t="shared" si="171"/>
        <v>3</v>
      </c>
      <c r="Q1222" s="108">
        <f t="shared" si="172"/>
        <v>401296</v>
      </c>
      <c r="R1222" s="109">
        <f t="shared" si="173"/>
        <v>401296</v>
      </c>
      <c r="S1222" s="110">
        <f t="shared" si="174"/>
        <v>94969.761629015746</v>
      </c>
      <c r="T1222" s="111">
        <f t="shared" si="175"/>
        <v>23.665763334051608</v>
      </c>
      <c r="U1222" s="112">
        <f t="shared" si="176"/>
        <v>76.334236665948396</v>
      </c>
      <c r="V1222" s="113" t="str">
        <f t="shared" si="177"/>
        <v>ALTO</v>
      </c>
      <c r="X1222" s="116" t="e">
        <f t="shared" si="178"/>
        <v>#DIV/0!</v>
      </c>
      <c r="Y1222" s="116">
        <f t="shared" si="179"/>
        <v>-0.17858638012838404</v>
      </c>
    </row>
    <row r="1223" spans="3:25">
      <c r="C1223" s="114">
        <v>1214</v>
      </c>
      <c r="D1223" s="104" t="s">
        <v>625</v>
      </c>
      <c r="E1223" s="104" t="s">
        <v>2193</v>
      </c>
      <c r="F1223" s="104" t="s">
        <v>2254</v>
      </c>
      <c r="G1223" s="93" t="s">
        <v>18</v>
      </c>
      <c r="H1223" s="140">
        <v>1</v>
      </c>
      <c r="I1223" s="105">
        <v>250495</v>
      </c>
      <c r="J1223" s="150"/>
      <c r="K1223" s="150"/>
      <c r="L1223" s="150">
        <v>380800</v>
      </c>
      <c r="M1223" s="149"/>
      <c r="N1223" s="105"/>
      <c r="O1223" s="106"/>
      <c r="P1223" s="107">
        <f t="shared" si="171"/>
        <v>2</v>
      </c>
      <c r="Q1223" s="108">
        <f t="shared" si="172"/>
        <v>315648</v>
      </c>
      <c r="R1223" s="109">
        <f t="shared" si="173"/>
        <v>315648</v>
      </c>
      <c r="S1223" s="110">
        <f t="shared" si="174"/>
        <v>65152.5</v>
      </c>
      <c r="T1223" s="111">
        <f t="shared" si="175"/>
        <v>20.640872110705597</v>
      </c>
      <c r="U1223" s="112">
        <f t="shared" si="176"/>
        <v>79.359127889294399</v>
      </c>
      <c r="V1223" s="113" t="str">
        <f t="shared" si="177"/>
        <v>ALTO</v>
      </c>
      <c r="X1223" s="116" t="e">
        <f t="shared" si="178"/>
        <v>#DIV/0!</v>
      </c>
      <c r="Y1223" s="116">
        <f t="shared" si="179"/>
        <v>-0.20641030515004055</v>
      </c>
    </row>
    <row r="1224" spans="3:25" ht="34.9">
      <c r="C1224" s="103">
        <v>1215</v>
      </c>
      <c r="D1224" s="104" t="s">
        <v>625</v>
      </c>
      <c r="E1224" s="104" t="s">
        <v>2193</v>
      </c>
      <c r="F1224" s="104" t="s">
        <v>755</v>
      </c>
      <c r="G1224" s="93" t="s">
        <v>18</v>
      </c>
      <c r="H1224" s="140">
        <v>1</v>
      </c>
      <c r="I1224" s="105">
        <v>255493</v>
      </c>
      <c r="J1224" s="150"/>
      <c r="K1224" s="150"/>
      <c r="L1224" s="150">
        <v>285600</v>
      </c>
      <c r="M1224" s="149">
        <v>277388.55974557018</v>
      </c>
      <c r="N1224" s="105"/>
      <c r="O1224" s="106"/>
      <c r="P1224" s="107">
        <f t="shared" si="171"/>
        <v>3</v>
      </c>
      <c r="Q1224" s="108">
        <f t="shared" si="172"/>
        <v>272827</v>
      </c>
      <c r="R1224" s="109">
        <f t="shared" si="173"/>
        <v>272827</v>
      </c>
      <c r="S1224" s="110">
        <f t="shared" si="174"/>
        <v>12707.280225759929</v>
      </c>
      <c r="T1224" s="111">
        <f t="shared" si="175"/>
        <v>4.6576329416663045</v>
      </c>
      <c r="U1224" s="112">
        <f t="shared" si="176"/>
        <v>95.342367058333693</v>
      </c>
      <c r="V1224" s="113" t="str">
        <f t="shared" si="177"/>
        <v>ALTO</v>
      </c>
      <c r="X1224" s="116" t="e">
        <f t="shared" si="178"/>
        <v>#DIV/0!</v>
      </c>
      <c r="Y1224" s="116">
        <f t="shared" si="179"/>
        <v>-6.3534767453367891E-2</v>
      </c>
    </row>
    <row r="1225" spans="3:25" ht="34.9">
      <c r="C1225" s="114">
        <v>1216</v>
      </c>
      <c r="D1225" s="104" t="s">
        <v>625</v>
      </c>
      <c r="E1225" s="104" t="s">
        <v>686</v>
      </c>
      <c r="F1225" s="104" t="s">
        <v>2257</v>
      </c>
      <c r="G1225" s="93" t="s">
        <v>157</v>
      </c>
      <c r="H1225" s="140">
        <v>1</v>
      </c>
      <c r="I1225" s="105">
        <v>528712.24</v>
      </c>
      <c r="J1225" s="150"/>
      <c r="K1225" s="150"/>
      <c r="L1225" s="150">
        <v>773500</v>
      </c>
      <c r="M1225" s="149"/>
      <c r="N1225" s="105"/>
      <c r="O1225" s="106"/>
      <c r="P1225" s="107">
        <f t="shared" si="171"/>
        <v>2</v>
      </c>
      <c r="Q1225" s="108">
        <f t="shared" si="172"/>
        <v>651106</v>
      </c>
      <c r="R1225" s="109">
        <f t="shared" si="173"/>
        <v>651106</v>
      </c>
      <c r="S1225" s="110">
        <f t="shared" si="174"/>
        <v>122393.88000000003</v>
      </c>
      <c r="T1225" s="111">
        <f t="shared" si="175"/>
        <v>18.797842440401414</v>
      </c>
      <c r="U1225" s="112">
        <f t="shared" si="176"/>
        <v>81.202157559598589</v>
      </c>
      <c r="V1225" s="113" t="str">
        <f t="shared" si="177"/>
        <v>ALTO</v>
      </c>
      <c r="X1225" s="116" t="e">
        <f t="shared" si="178"/>
        <v>#DIV/0!</v>
      </c>
      <c r="Y1225" s="116">
        <f t="shared" si="179"/>
        <v>-0.18797824010222608</v>
      </c>
    </row>
    <row r="1226" spans="3:25" ht="43.9" customHeight="1">
      <c r="C1226" s="103">
        <v>1217</v>
      </c>
      <c r="D1226" s="104" t="s">
        <v>625</v>
      </c>
      <c r="E1226" s="104" t="s">
        <v>686</v>
      </c>
      <c r="F1226" s="104" t="s">
        <v>2258</v>
      </c>
      <c r="G1226" s="93" t="s">
        <v>157</v>
      </c>
      <c r="H1226" s="140">
        <v>1</v>
      </c>
      <c r="I1226" s="105">
        <v>498491</v>
      </c>
      <c r="J1226" s="150"/>
      <c r="K1226" s="150"/>
      <c r="L1226" s="150">
        <v>1487500</v>
      </c>
      <c r="M1226" s="148">
        <v>4556045.7246706039</v>
      </c>
      <c r="N1226" s="105"/>
      <c r="O1226" s="106"/>
      <c r="P1226" s="107">
        <f t="shared" si="171"/>
        <v>3</v>
      </c>
      <c r="Q1226" s="108">
        <f t="shared" si="172"/>
        <v>2180679</v>
      </c>
      <c r="R1226" s="109">
        <f t="shared" si="173"/>
        <v>2180679</v>
      </c>
      <c r="S1226" s="110">
        <f t="shared" si="174"/>
        <v>1727485.7134052105</v>
      </c>
      <c r="T1226" s="111">
        <f t="shared" si="175"/>
        <v>79.217790119738424</v>
      </c>
      <c r="U1226" s="112">
        <f t="shared" si="176"/>
        <v>20.782209880261576</v>
      </c>
      <c r="V1226" s="113" t="str">
        <f t="shared" si="177"/>
        <v>BAJO</v>
      </c>
      <c r="X1226" s="116" t="e">
        <f t="shared" si="178"/>
        <v>#DIV/0!</v>
      </c>
      <c r="Y1226" s="116">
        <f t="shared" si="179"/>
        <v>-0.7714056034840524</v>
      </c>
    </row>
    <row r="1227" spans="3:25" ht="52.15">
      <c r="C1227" s="114">
        <v>1218</v>
      </c>
      <c r="D1227" s="104" t="s">
        <v>207</v>
      </c>
      <c r="E1227" s="104" t="s">
        <v>208</v>
      </c>
      <c r="F1227" s="104" t="s">
        <v>755</v>
      </c>
      <c r="G1227" s="93" t="s">
        <v>18</v>
      </c>
      <c r="H1227" s="140">
        <v>1</v>
      </c>
      <c r="I1227" s="105">
        <v>255493</v>
      </c>
      <c r="J1227" s="150"/>
      <c r="K1227" s="150"/>
      <c r="L1227" s="150">
        <v>380800</v>
      </c>
      <c r="M1227" s="149"/>
      <c r="N1227" s="105"/>
      <c r="O1227" s="106"/>
      <c r="P1227" s="107">
        <f t="shared" si="171"/>
        <v>2</v>
      </c>
      <c r="Q1227" s="108">
        <f t="shared" si="172"/>
        <v>318147</v>
      </c>
      <c r="R1227" s="109">
        <f t="shared" si="173"/>
        <v>318147</v>
      </c>
      <c r="S1227" s="110">
        <f t="shared" si="174"/>
        <v>62653.5</v>
      </c>
      <c r="T1227" s="111">
        <f t="shared" si="175"/>
        <v>19.693255004761951</v>
      </c>
      <c r="U1227" s="112">
        <f t="shared" si="176"/>
        <v>80.306744995238049</v>
      </c>
      <c r="V1227" s="113" t="str">
        <f t="shared" si="177"/>
        <v>ALTO</v>
      </c>
      <c r="X1227" s="116" t="e">
        <f t="shared" si="178"/>
        <v>#DIV/0!</v>
      </c>
      <c r="Y1227" s="116">
        <f t="shared" si="179"/>
        <v>-0.19693412164816892</v>
      </c>
    </row>
    <row r="1228" spans="3:25" ht="34.9">
      <c r="C1228" s="103">
        <v>1219</v>
      </c>
      <c r="D1228" s="104" t="s">
        <v>2267</v>
      </c>
      <c r="E1228" s="104" t="s">
        <v>686</v>
      </c>
      <c r="F1228" s="104" t="s">
        <v>2268</v>
      </c>
      <c r="G1228" s="93" t="s">
        <v>18</v>
      </c>
      <c r="H1228" s="140">
        <v>1</v>
      </c>
      <c r="I1228" s="105">
        <v>553707</v>
      </c>
      <c r="J1228" s="150"/>
      <c r="K1228" s="150"/>
      <c r="L1228" s="150">
        <v>773500</v>
      </c>
      <c r="M1228" s="149"/>
      <c r="N1228" s="105"/>
      <c r="O1228" s="106"/>
      <c r="P1228" s="107">
        <f t="shared" si="171"/>
        <v>2</v>
      </c>
      <c r="Q1228" s="108">
        <f t="shared" si="172"/>
        <v>663604</v>
      </c>
      <c r="R1228" s="109">
        <f t="shared" si="173"/>
        <v>663604</v>
      </c>
      <c r="S1228" s="110">
        <f t="shared" si="174"/>
        <v>109896.5</v>
      </c>
      <c r="T1228" s="111">
        <f t="shared" si="175"/>
        <v>16.560554185930162</v>
      </c>
      <c r="U1228" s="112">
        <f t="shared" si="176"/>
        <v>83.439445814069842</v>
      </c>
      <c r="V1228" s="113" t="str">
        <f t="shared" si="177"/>
        <v>ALTO</v>
      </c>
      <c r="X1228" s="116" t="e">
        <f t="shared" si="178"/>
        <v>#DIV/0!</v>
      </c>
      <c r="Y1228" s="116">
        <f t="shared" si="179"/>
        <v>-0.16560629532070331</v>
      </c>
    </row>
    <row r="1229" spans="3:25" ht="52.15">
      <c r="C1229" s="114">
        <v>1220</v>
      </c>
      <c r="D1229" s="104" t="s">
        <v>2270</v>
      </c>
      <c r="E1229" s="104" t="s">
        <v>1376</v>
      </c>
      <c r="F1229" s="104" t="s">
        <v>2272</v>
      </c>
      <c r="G1229" s="93" t="s">
        <v>18</v>
      </c>
      <c r="H1229" s="140">
        <v>1</v>
      </c>
      <c r="I1229" s="105">
        <v>419475</v>
      </c>
      <c r="J1229" s="150"/>
      <c r="K1229" s="150"/>
      <c r="L1229" s="150">
        <v>214200</v>
      </c>
      <c r="M1229" s="149">
        <v>339862.3548387097</v>
      </c>
      <c r="N1229" s="105"/>
      <c r="O1229" s="106"/>
      <c r="P1229" s="107">
        <f t="shared" si="171"/>
        <v>3</v>
      </c>
      <c r="Q1229" s="108">
        <f t="shared" si="172"/>
        <v>324512</v>
      </c>
      <c r="R1229" s="109">
        <f t="shared" si="173"/>
        <v>324512</v>
      </c>
      <c r="S1229" s="110">
        <f t="shared" si="174"/>
        <v>84503.140190295919</v>
      </c>
      <c r="T1229" s="111">
        <f t="shared" si="175"/>
        <v>26.040066373599718</v>
      </c>
      <c r="U1229" s="112">
        <f t="shared" si="176"/>
        <v>73.959933626400286</v>
      </c>
      <c r="V1229" s="113" t="str">
        <f t="shared" si="177"/>
        <v>ALTO</v>
      </c>
      <c r="X1229" s="116" t="e">
        <f t="shared" si="178"/>
        <v>#DIV/0!</v>
      </c>
      <c r="Y1229" s="116">
        <f t="shared" si="179"/>
        <v>0.2926332462281826</v>
      </c>
    </row>
    <row r="1230" spans="3:25" ht="52.15">
      <c r="C1230" s="103">
        <v>1221</v>
      </c>
      <c r="D1230" s="104" t="s">
        <v>2270</v>
      </c>
      <c r="E1230" s="104" t="s">
        <v>1376</v>
      </c>
      <c r="F1230" s="104" t="s">
        <v>2273</v>
      </c>
      <c r="G1230" s="93" t="s">
        <v>18</v>
      </c>
      <c r="H1230" s="140">
        <v>1</v>
      </c>
      <c r="I1230" s="105">
        <v>330463</v>
      </c>
      <c r="J1230" s="150"/>
      <c r="K1230" s="150"/>
      <c r="L1230" s="150">
        <v>535500</v>
      </c>
      <c r="M1230" s="149">
        <v>324642.80554293504</v>
      </c>
      <c r="N1230" s="105"/>
      <c r="O1230" s="106"/>
      <c r="P1230" s="107">
        <f t="shared" si="171"/>
        <v>3</v>
      </c>
      <c r="Q1230" s="108">
        <f t="shared" si="172"/>
        <v>396869</v>
      </c>
      <c r="R1230" s="109">
        <f t="shared" si="173"/>
        <v>396869</v>
      </c>
      <c r="S1230" s="110">
        <f t="shared" si="174"/>
        <v>98055.994483210263</v>
      </c>
      <c r="T1230" s="111">
        <f t="shared" si="175"/>
        <v>24.707395761122754</v>
      </c>
      <c r="U1230" s="112">
        <f t="shared" si="176"/>
        <v>75.292604238877246</v>
      </c>
      <c r="V1230" s="113" t="str">
        <f t="shared" si="177"/>
        <v>ALTO</v>
      </c>
      <c r="X1230" s="116" t="e">
        <f t="shared" si="178"/>
        <v>#DIV/0!</v>
      </c>
      <c r="Y1230" s="116">
        <f t="shared" si="179"/>
        <v>-0.16732473435818873</v>
      </c>
    </row>
    <row r="1231" spans="3:25" ht="52.15">
      <c r="C1231" s="114">
        <v>1222</v>
      </c>
      <c r="D1231" s="104" t="s">
        <v>2270</v>
      </c>
      <c r="E1231" s="104" t="s">
        <v>1376</v>
      </c>
      <c r="F1231" s="104" t="s">
        <v>2274</v>
      </c>
      <c r="G1231" s="93" t="s">
        <v>18</v>
      </c>
      <c r="H1231" s="140">
        <v>1</v>
      </c>
      <c r="I1231" s="105">
        <v>330463</v>
      </c>
      <c r="J1231" s="150"/>
      <c r="K1231" s="150"/>
      <c r="L1231" s="150">
        <v>535500</v>
      </c>
      <c r="M1231" s="149">
        <v>362077.98727850977</v>
      </c>
      <c r="N1231" s="105"/>
      <c r="O1231" s="106"/>
      <c r="P1231" s="107">
        <f t="shared" si="171"/>
        <v>3</v>
      </c>
      <c r="Q1231" s="108">
        <f t="shared" si="172"/>
        <v>409347</v>
      </c>
      <c r="R1231" s="109">
        <f t="shared" si="173"/>
        <v>409347</v>
      </c>
      <c r="S1231" s="110">
        <f t="shared" si="174"/>
        <v>90132.540236890811</v>
      </c>
      <c r="T1231" s="111">
        <f t="shared" si="175"/>
        <v>22.018615071538523</v>
      </c>
      <c r="U1231" s="112">
        <f t="shared" si="176"/>
        <v>77.98138492846148</v>
      </c>
      <c r="V1231" s="113" t="str">
        <f t="shared" si="177"/>
        <v>ALTO</v>
      </c>
      <c r="X1231" s="116" t="e">
        <f t="shared" si="178"/>
        <v>#DIV/0!</v>
      </c>
      <c r="Y1231" s="116">
        <f t="shared" si="179"/>
        <v>-0.19270692102299516</v>
      </c>
    </row>
    <row r="1232" spans="3:25" ht="52.15">
      <c r="C1232" s="103">
        <v>1223</v>
      </c>
      <c r="D1232" s="104" t="s">
        <v>2270</v>
      </c>
      <c r="E1232" s="104" t="s">
        <v>1376</v>
      </c>
      <c r="F1232" s="104" t="s">
        <v>2275</v>
      </c>
      <c r="G1232" s="93" t="s">
        <v>18</v>
      </c>
      <c r="H1232" s="140">
        <v>1</v>
      </c>
      <c r="I1232" s="105">
        <v>458864</v>
      </c>
      <c r="J1232" s="150"/>
      <c r="K1232" s="150"/>
      <c r="L1232" s="150">
        <v>416500</v>
      </c>
      <c r="M1232" s="149">
        <v>445171.81690140843</v>
      </c>
      <c r="N1232" s="105"/>
      <c r="O1232" s="106"/>
      <c r="P1232" s="107">
        <f t="shared" si="171"/>
        <v>3</v>
      </c>
      <c r="Q1232" s="108">
        <f t="shared" si="172"/>
        <v>440179</v>
      </c>
      <c r="R1232" s="109">
        <f t="shared" si="173"/>
        <v>440179</v>
      </c>
      <c r="S1232" s="110">
        <f t="shared" si="174"/>
        <v>17651.746713799701</v>
      </c>
      <c r="T1232" s="111">
        <f t="shared" si="175"/>
        <v>4.0101292232931831</v>
      </c>
      <c r="U1232" s="112">
        <f t="shared" si="176"/>
        <v>95.989870776706823</v>
      </c>
      <c r="V1232" s="113" t="str">
        <f t="shared" si="177"/>
        <v>ALTO</v>
      </c>
      <c r="X1232" s="116" t="e">
        <f t="shared" si="178"/>
        <v>#DIV/0!</v>
      </c>
      <c r="Y1232" s="116">
        <f t="shared" si="179"/>
        <v>4.2448640212277275E-2</v>
      </c>
    </row>
    <row r="1233" spans="3:25" ht="52.15">
      <c r="C1233" s="114">
        <v>1224</v>
      </c>
      <c r="D1233" s="104" t="s">
        <v>2270</v>
      </c>
      <c r="E1233" s="104" t="s">
        <v>1376</v>
      </c>
      <c r="F1233" s="104" t="s">
        <v>2276</v>
      </c>
      <c r="G1233" s="93" t="s">
        <v>18</v>
      </c>
      <c r="H1233" s="140">
        <v>1</v>
      </c>
      <c r="I1233" s="105">
        <v>851802</v>
      </c>
      <c r="J1233" s="150"/>
      <c r="K1233" s="150"/>
      <c r="L1233" s="150">
        <v>499800</v>
      </c>
      <c r="M1233" s="149"/>
      <c r="N1233" s="105"/>
      <c r="O1233" s="106"/>
      <c r="P1233" s="107">
        <f t="shared" si="171"/>
        <v>2</v>
      </c>
      <c r="Q1233" s="108">
        <f t="shared" si="172"/>
        <v>675801</v>
      </c>
      <c r="R1233" s="109">
        <f t="shared" si="173"/>
        <v>675801</v>
      </c>
      <c r="S1233" s="110">
        <f t="shared" si="174"/>
        <v>176001</v>
      </c>
      <c r="T1233" s="111">
        <f t="shared" si="175"/>
        <v>26.043317485472794</v>
      </c>
      <c r="U1233" s="112">
        <f t="shared" si="176"/>
        <v>73.956682514527202</v>
      </c>
      <c r="V1233" s="113" t="str">
        <f t="shared" si="177"/>
        <v>ALTO</v>
      </c>
      <c r="X1233" s="116" t="e">
        <f t="shared" si="178"/>
        <v>#DIV/0!</v>
      </c>
      <c r="Y1233" s="116">
        <f t="shared" si="179"/>
        <v>0.26043317485472794</v>
      </c>
    </row>
    <row r="1234" spans="3:25" ht="34.9">
      <c r="C1234" s="103">
        <v>1225</v>
      </c>
      <c r="D1234" s="104" t="s">
        <v>2249</v>
      </c>
      <c r="E1234" s="104" t="s">
        <v>2250</v>
      </c>
      <c r="F1234" s="104" t="s">
        <v>2279</v>
      </c>
      <c r="G1234" s="93" t="s">
        <v>157</v>
      </c>
      <c r="H1234" s="140">
        <v>1</v>
      </c>
      <c r="I1234" s="105">
        <v>209202</v>
      </c>
      <c r="J1234" s="150"/>
      <c r="K1234" s="150"/>
      <c r="L1234" s="150">
        <v>142800</v>
      </c>
      <c r="M1234" s="149"/>
      <c r="N1234" s="105"/>
      <c r="O1234" s="106"/>
      <c r="P1234" s="107">
        <f t="shared" si="171"/>
        <v>2</v>
      </c>
      <c r="Q1234" s="108">
        <f t="shared" si="172"/>
        <v>176001</v>
      </c>
      <c r="R1234" s="109">
        <f t="shared" si="173"/>
        <v>176001</v>
      </c>
      <c r="S1234" s="110">
        <f t="shared" si="174"/>
        <v>33201</v>
      </c>
      <c r="T1234" s="111">
        <f t="shared" si="175"/>
        <v>18.864097363083165</v>
      </c>
      <c r="U1234" s="112">
        <f t="shared" si="176"/>
        <v>81.135902636916839</v>
      </c>
      <c r="V1234" s="113" t="str">
        <f t="shared" si="177"/>
        <v>ALTO</v>
      </c>
      <c r="X1234" s="116" t="e">
        <f t="shared" si="178"/>
        <v>#DIV/0!</v>
      </c>
      <c r="Y1234" s="116">
        <f t="shared" si="179"/>
        <v>0.18864097363083165</v>
      </c>
    </row>
    <row r="1235" spans="3:25" ht="34.9">
      <c r="C1235" s="114">
        <v>1226</v>
      </c>
      <c r="D1235" s="104" t="s">
        <v>42</v>
      </c>
      <c r="E1235" s="104" t="s">
        <v>2241</v>
      </c>
      <c r="F1235" s="104" t="s">
        <v>2280</v>
      </c>
      <c r="G1235" s="93" t="s">
        <v>157</v>
      </c>
      <c r="H1235" s="140">
        <v>1</v>
      </c>
      <c r="I1235" s="105">
        <v>250495</v>
      </c>
      <c r="J1235" s="150"/>
      <c r="K1235" s="150"/>
      <c r="L1235" s="150">
        <v>142800</v>
      </c>
      <c r="M1235" s="149"/>
      <c r="N1235" s="105"/>
      <c r="O1235" s="106"/>
      <c r="P1235" s="107">
        <f t="shared" si="171"/>
        <v>2</v>
      </c>
      <c r="Q1235" s="108">
        <f t="shared" si="172"/>
        <v>196648</v>
      </c>
      <c r="R1235" s="109">
        <f t="shared" si="173"/>
        <v>196648</v>
      </c>
      <c r="S1235" s="110">
        <f t="shared" si="174"/>
        <v>53847.5</v>
      </c>
      <c r="T1235" s="111">
        <f t="shared" si="175"/>
        <v>27.382683780155403</v>
      </c>
      <c r="U1235" s="112">
        <f t="shared" si="176"/>
        <v>72.617316219844597</v>
      </c>
      <c r="V1235" s="113" t="str">
        <f t="shared" si="177"/>
        <v>ALTO</v>
      </c>
      <c r="X1235" s="116" t="e">
        <f t="shared" si="178"/>
        <v>#DIV/0!</v>
      </c>
      <c r="Y1235" s="116">
        <f t="shared" si="179"/>
        <v>0.27382429518733981</v>
      </c>
    </row>
    <row r="1236" spans="3:25" ht="34.9">
      <c r="C1236" s="103">
        <v>1227</v>
      </c>
      <c r="D1236" s="104" t="s">
        <v>42</v>
      </c>
      <c r="E1236" s="104" t="s">
        <v>2241</v>
      </c>
      <c r="F1236" s="104" t="s">
        <v>2290</v>
      </c>
      <c r="G1236" s="93" t="s">
        <v>157</v>
      </c>
      <c r="H1236" s="140">
        <v>1</v>
      </c>
      <c r="I1236" s="138">
        <v>1374093</v>
      </c>
      <c r="J1236" s="150"/>
      <c r="K1236" s="150"/>
      <c r="L1236" s="150">
        <v>142800</v>
      </c>
      <c r="M1236" s="149">
        <v>274933.79373012268</v>
      </c>
      <c r="N1236" s="105"/>
      <c r="O1236" s="106"/>
      <c r="P1236" s="107">
        <f t="shared" si="171"/>
        <v>3</v>
      </c>
      <c r="Q1236" s="108">
        <f t="shared" si="172"/>
        <v>597276</v>
      </c>
      <c r="R1236" s="109">
        <f t="shared" si="173"/>
        <v>597276</v>
      </c>
      <c r="S1236" s="110">
        <f t="shared" si="174"/>
        <v>551935.25707503257</v>
      </c>
      <c r="T1236" s="111">
        <f t="shared" si="175"/>
        <v>92.408745215785089</v>
      </c>
      <c r="U1236" s="112">
        <f t="shared" si="176"/>
        <v>7.591254784214911</v>
      </c>
      <c r="V1236" s="113" t="str">
        <f t="shared" si="177"/>
        <v>BAJO</v>
      </c>
      <c r="X1236" s="116" t="e">
        <f t="shared" si="178"/>
        <v>#DIV/0!</v>
      </c>
      <c r="Y1236" s="116">
        <f t="shared" si="179"/>
        <v>1.3005997227412454</v>
      </c>
    </row>
    <row r="1237" spans="3:25" ht="34.9">
      <c r="C1237" s="114">
        <v>1228</v>
      </c>
      <c r="D1237" s="104" t="s">
        <v>767</v>
      </c>
      <c r="E1237" s="104" t="s">
        <v>768</v>
      </c>
      <c r="F1237" s="104" t="s">
        <v>2291</v>
      </c>
      <c r="G1237" s="93" t="s">
        <v>18</v>
      </c>
      <c r="H1237" s="140">
        <v>1</v>
      </c>
      <c r="I1237" s="138">
        <v>540617</v>
      </c>
      <c r="J1237" s="150"/>
      <c r="K1237" s="150"/>
      <c r="L1237" s="150">
        <v>285600</v>
      </c>
      <c r="M1237" s="149">
        <v>261187.10404361653</v>
      </c>
      <c r="N1237" s="105"/>
      <c r="O1237" s="106"/>
      <c r="P1237" s="107">
        <f t="shared" si="171"/>
        <v>3</v>
      </c>
      <c r="Q1237" s="108">
        <f t="shared" si="172"/>
        <v>362468</v>
      </c>
      <c r="R1237" s="109">
        <f t="shared" si="173"/>
        <v>362468</v>
      </c>
      <c r="S1237" s="110">
        <f t="shared" si="174"/>
        <v>126363.99211632545</v>
      </c>
      <c r="T1237" s="111">
        <f t="shared" si="175"/>
        <v>34.862109790747169</v>
      </c>
      <c r="U1237" s="112">
        <f t="shared" si="176"/>
        <v>65.137890209252831</v>
      </c>
      <c r="V1237" s="113" t="str">
        <f t="shared" si="177"/>
        <v>BAJO</v>
      </c>
      <c r="X1237" s="116" t="e">
        <f t="shared" si="178"/>
        <v>#DIV/0!</v>
      </c>
      <c r="Y1237" s="116">
        <f t="shared" si="179"/>
        <v>0.49148890384806382</v>
      </c>
    </row>
    <row r="1238" spans="3:25" ht="34.9">
      <c r="C1238" s="103">
        <v>1229</v>
      </c>
      <c r="D1238" s="104" t="s">
        <v>2163</v>
      </c>
      <c r="E1238" s="104" t="s">
        <v>2164</v>
      </c>
      <c r="F1238" s="104" t="s">
        <v>2297</v>
      </c>
      <c r="G1238" s="93" t="s">
        <v>18</v>
      </c>
      <c r="H1238" s="140">
        <v>1</v>
      </c>
      <c r="I1238" s="105">
        <v>57120</v>
      </c>
      <c r="J1238" s="150"/>
      <c r="K1238" s="150"/>
      <c r="L1238" s="146">
        <v>297500</v>
      </c>
      <c r="M1238" s="149">
        <v>70574.52294411631</v>
      </c>
      <c r="N1238" s="105"/>
      <c r="O1238" s="106"/>
      <c r="P1238" s="107">
        <f t="shared" si="171"/>
        <v>3</v>
      </c>
      <c r="Q1238" s="108">
        <f t="shared" si="172"/>
        <v>141732</v>
      </c>
      <c r="R1238" s="109">
        <f t="shared" si="173"/>
        <v>141732</v>
      </c>
      <c r="S1238" s="110">
        <f t="shared" si="174"/>
        <v>110281.83124496887</v>
      </c>
      <c r="T1238" s="111">
        <f t="shared" si="175"/>
        <v>77.810114331956697</v>
      </c>
      <c r="U1238" s="112">
        <f t="shared" si="176"/>
        <v>22.189885668043303</v>
      </c>
      <c r="V1238" s="113" t="str">
        <f t="shared" si="177"/>
        <v>BAJO</v>
      </c>
      <c r="X1238" s="116" t="e">
        <f t="shared" si="178"/>
        <v>#DIV/0!</v>
      </c>
      <c r="Y1238" s="116">
        <f t="shared" si="179"/>
        <v>-0.59698586063838799</v>
      </c>
    </row>
    <row r="1239" spans="3:25" ht="52.15">
      <c r="C1239" s="114">
        <v>1230</v>
      </c>
      <c r="D1239" s="104" t="s">
        <v>625</v>
      </c>
      <c r="E1239" s="104" t="s">
        <v>686</v>
      </c>
      <c r="F1239" s="104" t="s">
        <v>2299</v>
      </c>
      <c r="G1239" s="93" t="s">
        <v>18</v>
      </c>
      <c r="H1239" s="140">
        <v>1</v>
      </c>
      <c r="I1239" s="105">
        <v>339328.5</v>
      </c>
      <c r="J1239" s="150"/>
      <c r="K1239" s="150"/>
      <c r="L1239" s="150">
        <v>535500</v>
      </c>
      <c r="M1239" s="149"/>
      <c r="N1239" s="105"/>
      <c r="O1239" s="106"/>
      <c r="P1239" s="107">
        <f t="shared" si="171"/>
        <v>2</v>
      </c>
      <c r="Q1239" s="108">
        <f t="shared" si="172"/>
        <v>437414</v>
      </c>
      <c r="R1239" s="109">
        <f t="shared" si="173"/>
        <v>437414</v>
      </c>
      <c r="S1239" s="110">
        <f t="shared" si="174"/>
        <v>98085.75</v>
      </c>
      <c r="T1239" s="111">
        <f t="shared" si="175"/>
        <v>22.424007919270988</v>
      </c>
      <c r="U1239" s="112">
        <f t="shared" si="176"/>
        <v>77.575992080729009</v>
      </c>
      <c r="V1239" s="113" t="str">
        <f t="shared" si="177"/>
        <v>ALTO</v>
      </c>
      <c r="X1239" s="116" t="e">
        <f t="shared" si="178"/>
        <v>#DIV/0!</v>
      </c>
      <c r="Y1239" s="116">
        <f t="shared" si="179"/>
        <v>-0.22423950765178985</v>
      </c>
    </row>
    <row r="1240" spans="3:25" ht="34.9">
      <c r="C1240" s="103">
        <v>1231</v>
      </c>
      <c r="D1240" s="104" t="s">
        <v>625</v>
      </c>
      <c r="E1240" s="104" t="s">
        <v>686</v>
      </c>
      <c r="F1240" s="104" t="s">
        <v>2300</v>
      </c>
      <c r="G1240" s="93" t="s">
        <v>157</v>
      </c>
      <c r="H1240" s="140">
        <v>1</v>
      </c>
      <c r="I1240" s="105">
        <v>426567.4</v>
      </c>
      <c r="J1240" s="150"/>
      <c r="K1240" s="150"/>
      <c r="L1240" s="150">
        <v>535500</v>
      </c>
      <c r="M1240" s="149"/>
      <c r="N1240" s="105"/>
      <c r="O1240" s="106"/>
      <c r="P1240" s="107">
        <f t="shared" si="171"/>
        <v>2</v>
      </c>
      <c r="Q1240" s="108">
        <f t="shared" si="172"/>
        <v>481034</v>
      </c>
      <c r="R1240" s="109">
        <f t="shared" si="173"/>
        <v>481034</v>
      </c>
      <c r="S1240" s="110">
        <f t="shared" si="174"/>
        <v>54466.300000000025</v>
      </c>
      <c r="T1240" s="111">
        <f t="shared" si="175"/>
        <v>11.322754732513715</v>
      </c>
      <c r="U1240" s="112">
        <f t="shared" si="176"/>
        <v>88.677245267486285</v>
      </c>
      <c r="V1240" s="113" t="str">
        <f t="shared" si="177"/>
        <v>ALTO</v>
      </c>
      <c r="X1240" s="116" t="e">
        <f t="shared" si="178"/>
        <v>#DIV/0!</v>
      </c>
      <c r="Y1240" s="116">
        <f t="shared" si="179"/>
        <v>-0.11322817098167692</v>
      </c>
    </row>
    <row r="1241" spans="3:25" ht="34.9">
      <c r="C1241" s="114">
        <v>1232</v>
      </c>
      <c r="D1241" s="104" t="s">
        <v>987</v>
      </c>
      <c r="E1241" s="104" t="s">
        <v>2055</v>
      </c>
      <c r="F1241" s="104" t="s">
        <v>2251</v>
      </c>
      <c r="G1241" s="93" t="s">
        <v>18</v>
      </c>
      <c r="H1241" s="140">
        <v>1</v>
      </c>
      <c r="I1241" s="105">
        <v>339626</v>
      </c>
      <c r="J1241" s="150"/>
      <c r="K1241" s="150"/>
      <c r="L1241" s="150">
        <v>214200</v>
      </c>
      <c r="M1241" s="149"/>
      <c r="N1241" s="105"/>
      <c r="O1241" s="106"/>
      <c r="P1241" s="107">
        <f t="shared" si="171"/>
        <v>2</v>
      </c>
      <c r="Q1241" s="108">
        <f t="shared" si="172"/>
        <v>276913</v>
      </c>
      <c r="R1241" s="109">
        <f t="shared" si="173"/>
        <v>276913</v>
      </c>
      <c r="S1241" s="110">
        <f t="shared" si="174"/>
        <v>62713</v>
      </c>
      <c r="T1241" s="111">
        <f t="shared" si="175"/>
        <v>22.647185217017618</v>
      </c>
      <c r="U1241" s="112">
        <f t="shared" si="176"/>
        <v>77.352814782982378</v>
      </c>
      <c r="V1241" s="113" t="str">
        <f t="shared" si="177"/>
        <v>ALTO</v>
      </c>
      <c r="X1241" s="116" t="e">
        <f t="shared" si="178"/>
        <v>#DIV/0!</v>
      </c>
      <c r="Y1241" s="116">
        <f t="shared" si="179"/>
        <v>0.22647185217017618</v>
      </c>
    </row>
    <row r="1242" spans="3:25" ht="34.9">
      <c r="C1242" s="103">
        <v>1233</v>
      </c>
      <c r="D1242" s="104" t="s">
        <v>987</v>
      </c>
      <c r="E1242" s="104" t="s">
        <v>2055</v>
      </c>
      <c r="F1242" s="104" t="s">
        <v>2301</v>
      </c>
      <c r="G1242" s="93" t="s">
        <v>18</v>
      </c>
      <c r="H1242" s="140">
        <v>1</v>
      </c>
      <c r="I1242" s="105">
        <v>386869</v>
      </c>
      <c r="J1242" s="150"/>
      <c r="K1242" s="150"/>
      <c r="L1242" s="150">
        <v>535500</v>
      </c>
      <c r="M1242" s="149">
        <v>304145.50931394822</v>
      </c>
      <c r="N1242" s="105"/>
      <c r="O1242" s="106"/>
      <c r="P1242" s="107">
        <f t="shared" si="171"/>
        <v>3</v>
      </c>
      <c r="Q1242" s="108">
        <f t="shared" si="172"/>
        <v>408838</v>
      </c>
      <c r="R1242" s="109">
        <f t="shared" si="173"/>
        <v>408838</v>
      </c>
      <c r="S1242" s="110">
        <f t="shared" si="174"/>
        <v>95719.062558027188</v>
      </c>
      <c r="T1242" s="111">
        <f t="shared" si="175"/>
        <v>23.412467177225992</v>
      </c>
      <c r="U1242" s="112">
        <f t="shared" si="176"/>
        <v>76.587532822774008</v>
      </c>
      <c r="V1242" s="113" t="str">
        <f t="shared" si="177"/>
        <v>ALTO</v>
      </c>
      <c r="X1242" s="116" t="e">
        <f t="shared" si="178"/>
        <v>#DIV/0!</v>
      </c>
      <c r="Y1242" s="116">
        <f t="shared" si="179"/>
        <v>-5.3735220307309983E-2</v>
      </c>
    </row>
    <row r="1243" spans="3:25" ht="34.9">
      <c r="C1243" s="114">
        <v>1234</v>
      </c>
      <c r="D1243" s="104" t="s">
        <v>987</v>
      </c>
      <c r="E1243" s="104" t="s">
        <v>2055</v>
      </c>
      <c r="F1243" s="104" t="s">
        <v>1270</v>
      </c>
      <c r="G1243" s="93" t="s">
        <v>18</v>
      </c>
      <c r="H1243" s="140">
        <v>1</v>
      </c>
      <c r="I1243" s="105">
        <v>258349</v>
      </c>
      <c r="J1243" s="150"/>
      <c r="K1243" s="150"/>
      <c r="L1243" s="150">
        <v>297500</v>
      </c>
      <c r="M1243" s="149"/>
      <c r="N1243" s="105"/>
      <c r="O1243" s="106"/>
      <c r="P1243" s="107">
        <f t="shared" si="171"/>
        <v>2</v>
      </c>
      <c r="Q1243" s="108">
        <f t="shared" si="172"/>
        <v>277925</v>
      </c>
      <c r="R1243" s="109">
        <f t="shared" si="173"/>
        <v>277925</v>
      </c>
      <c r="S1243" s="110">
        <f t="shared" si="174"/>
        <v>19575.5</v>
      </c>
      <c r="T1243" s="111">
        <f t="shared" si="175"/>
        <v>7.0434469731042544</v>
      </c>
      <c r="U1243" s="112">
        <f t="shared" si="176"/>
        <v>92.956553026895747</v>
      </c>
      <c r="V1243" s="113" t="str">
        <f t="shared" si="177"/>
        <v>ALTO</v>
      </c>
      <c r="X1243" s="116" t="e">
        <f t="shared" si="178"/>
        <v>#DIV/0!</v>
      </c>
      <c r="Y1243" s="116">
        <f t="shared" si="179"/>
        <v>-7.0436268777547897E-2</v>
      </c>
    </row>
    <row r="1244" spans="3:25" ht="34.9">
      <c r="C1244" s="103">
        <v>1235</v>
      </c>
      <c r="D1244" s="104" t="s">
        <v>987</v>
      </c>
      <c r="E1244" s="104" t="s">
        <v>2055</v>
      </c>
      <c r="F1244" s="104" t="s">
        <v>2302</v>
      </c>
      <c r="G1244" s="93" t="s">
        <v>18</v>
      </c>
      <c r="H1244" s="140">
        <v>1</v>
      </c>
      <c r="I1244" s="105">
        <v>339626</v>
      </c>
      <c r="J1244" s="150"/>
      <c r="K1244" s="150"/>
      <c r="L1244" s="150">
        <v>297500</v>
      </c>
      <c r="M1244" s="149">
        <v>298990.50068150839</v>
      </c>
      <c r="N1244" s="105"/>
      <c r="O1244" s="106"/>
      <c r="P1244" s="107">
        <f t="shared" si="171"/>
        <v>3</v>
      </c>
      <c r="Q1244" s="108">
        <f t="shared" si="172"/>
        <v>312039</v>
      </c>
      <c r="R1244" s="109">
        <f t="shared" si="173"/>
        <v>312039</v>
      </c>
      <c r="S1244" s="110">
        <f t="shared" si="174"/>
        <v>19516.560697533856</v>
      </c>
      <c r="T1244" s="111">
        <f t="shared" si="175"/>
        <v>6.254526100113722</v>
      </c>
      <c r="U1244" s="112">
        <f t="shared" si="176"/>
        <v>93.745473899886278</v>
      </c>
      <c r="V1244" s="113" t="str">
        <f t="shared" si="177"/>
        <v>ALTO</v>
      </c>
      <c r="X1244" s="116" t="e">
        <f t="shared" si="178"/>
        <v>#DIV/0!</v>
      </c>
      <c r="Y1244" s="116">
        <f t="shared" si="179"/>
        <v>8.8408820692285256E-2</v>
      </c>
    </row>
    <row r="1245" spans="3:25" ht="34.9">
      <c r="C1245" s="114">
        <v>1236</v>
      </c>
      <c r="D1245" s="104" t="s">
        <v>987</v>
      </c>
      <c r="E1245" s="104" t="s">
        <v>2055</v>
      </c>
      <c r="F1245" s="104" t="s">
        <v>2303</v>
      </c>
      <c r="G1245" s="93" t="s">
        <v>18</v>
      </c>
      <c r="H1245" s="140">
        <v>1</v>
      </c>
      <c r="I1245" s="138">
        <v>851802</v>
      </c>
      <c r="J1245" s="150"/>
      <c r="K1245" s="150"/>
      <c r="L1245" s="150">
        <v>297500</v>
      </c>
      <c r="M1245" s="149">
        <v>324642.80554293504</v>
      </c>
      <c r="N1245" s="105"/>
      <c r="O1245" s="106"/>
      <c r="P1245" s="107">
        <f t="shared" si="171"/>
        <v>3</v>
      </c>
      <c r="Q1245" s="108">
        <f t="shared" si="172"/>
        <v>491315</v>
      </c>
      <c r="R1245" s="109">
        <f t="shared" si="173"/>
        <v>491315</v>
      </c>
      <c r="S1245" s="110">
        <f t="shared" si="174"/>
        <v>255143.58820026612</v>
      </c>
      <c r="T1245" s="111">
        <f t="shared" si="175"/>
        <v>51.930754851829505</v>
      </c>
      <c r="U1245" s="112">
        <f t="shared" si="176"/>
        <v>48.069245148170495</v>
      </c>
      <c r="V1245" s="113" t="str">
        <f t="shared" si="177"/>
        <v>BAJO</v>
      </c>
      <c r="X1245" s="116" t="e">
        <f t="shared" si="178"/>
        <v>#DIV/0!</v>
      </c>
      <c r="Y1245" s="116">
        <f t="shared" si="179"/>
        <v>0.73371869370973819</v>
      </c>
    </row>
    <row r="1246" spans="3:25" ht="34.9">
      <c r="C1246" s="103">
        <v>1237</v>
      </c>
      <c r="D1246" s="104" t="s">
        <v>987</v>
      </c>
      <c r="E1246" s="104" t="s">
        <v>2055</v>
      </c>
      <c r="F1246" s="104" t="s">
        <v>1439</v>
      </c>
      <c r="G1246" s="93" t="s">
        <v>18</v>
      </c>
      <c r="H1246" s="140">
        <v>1</v>
      </c>
      <c r="I1246" s="138">
        <v>740894</v>
      </c>
      <c r="J1246" s="150"/>
      <c r="K1246" s="150"/>
      <c r="L1246" s="150">
        <v>214200</v>
      </c>
      <c r="M1246" s="149">
        <v>362077.98727850977</v>
      </c>
      <c r="N1246" s="105"/>
      <c r="O1246" s="106"/>
      <c r="P1246" s="107">
        <f t="shared" si="171"/>
        <v>3</v>
      </c>
      <c r="Q1246" s="108">
        <f t="shared" si="172"/>
        <v>439057</v>
      </c>
      <c r="R1246" s="109">
        <f t="shared" si="173"/>
        <v>439057</v>
      </c>
      <c r="S1246" s="110">
        <f t="shared" si="174"/>
        <v>221804.72899771578</v>
      </c>
      <c r="T1246" s="111">
        <f t="shared" si="175"/>
        <v>50.518435874548359</v>
      </c>
      <c r="U1246" s="112">
        <f t="shared" si="176"/>
        <v>49.481564125451641</v>
      </c>
      <c r="V1246" s="113" t="str">
        <f t="shared" si="177"/>
        <v>BAJO</v>
      </c>
      <c r="X1246" s="116" t="e">
        <f t="shared" si="178"/>
        <v>#DIV/0!</v>
      </c>
      <c r="Y1246" s="116">
        <f t="shared" si="179"/>
        <v>0.68746654762365711</v>
      </c>
    </row>
    <row r="1247" spans="3:25" ht="34.9">
      <c r="C1247" s="114">
        <v>1238</v>
      </c>
      <c r="D1247" s="104" t="s">
        <v>102</v>
      </c>
      <c r="E1247" s="104" t="s">
        <v>103</v>
      </c>
      <c r="F1247" s="104" t="s">
        <v>2307</v>
      </c>
      <c r="G1247" s="93" t="s">
        <v>18</v>
      </c>
      <c r="H1247" s="140">
        <v>1</v>
      </c>
      <c r="I1247" s="105">
        <v>98967.540000000008</v>
      </c>
      <c r="J1247" s="150"/>
      <c r="K1247" s="150"/>
      <c r="L1247" s="150">
        <v>148750</v>
      </c>
      <c r="M1247" s="149">
        <v>76956.914584279875</v>
      </c>
      <c r="N1247" s="105"/>
      <c r="O1247" s="106"/>
      <c r="P1247" s="107">
        <f t="shared" si="171"/>
        <v>3</v>
      </c>
      <c r="Q1247" s="108">
        <f t="shared" si="172"/>
        <v>108225</v>
      </c>
      <c r="R1247" s="109">
        <f t="shared" si="173"/>
        <v>108225</v>
      </c>
      <c r="S1247" s="110">
        <f t="shared" si="174"/>
        <v>30031.479906464832</v>
      </c>
      <c r="T1247" s="111">
        <f t="shared" si="175"/>
        <v>27.749115182688687</v>
      </c>
      <c r="U1247" s="112">
        <f t="shared" si="176"/>
        <v>72.250884817311317</v>
      </c>
      <c r="V1247" s="113" t="str">
        <f t="shared" si="177"/>
        <v>ALTO</v>
      </c>
      <c r="X1247" s="116" t="e">
        <f t="shared" si="178"/>
        <v>#DIV/0!</v>
      </c>
      <c r="Y1247" s="116">
        <f t="shared" si="179"/>
        <v>-8.5539015939015861E-2</v>
      </c>
    </row>
    <row r="1248" spans="3:25" ht="34.9">
      <c r="C1248" s="103">
        <v>1239</v>
      </c>
      <c r="D1248" s="104" t="s">
        <v>102</v>
      </c>
      <c r="E1248" s="104" t="s">
        <v>103</v>
      </c>
      <c r="F1248" s="104" t="s">
        <v>2308</v>
      </c>
      <c r="G1248" s="93" t="s">
        <v>18</v>
      </c>
      <c r="H1248" s="140">
        <v>1</v>
      </c>
      <c r="I1248" s="105">
        <v>29945.16</v>
      </c>
      <c r="J1248" s="150"/>
      <c r="K1248" s="150"/>
      <c r="L1248" s="146">
        <v>89250</v>
      </c>
      <c r="M1248" s="149">
        <v>40258.162653339394</v>
      </c>
      <c r="N1248" s="105"/>
      <c r="O1248" s="106"/>
      <c r="P1248" s="107">
        <f t="shared" si="171"/>
        <v>3</v>
      </c>
      <c r="Q1248" s="108">
        <f t="shared" si="172"/>
        <v>53151</v>
      </c>
      <c r="R1248" s="109">
        <f t="shared" si="173"/>
        <v>53151</v>
      </c>
      <c r="S1248" s="110">
        <f t="shared" si="174"/>
        <v>25870.665923128363</v>
      </c>
      <c r="T1248" s="111">
        <f t="shared" si="175"/>
        <v>48.67390251007199</v>
      </c>
      <c r="U1248" s="112">
        <f t="shared" si="176"/>
        <v>51.32609748992801</v>
      </c>
      <c r="V1248" s="113" t="str">
        <f t="shared" si="177"/>
        <v>BAJO</v>
      </c>
      <c r="X1248" s="116" t="e">
        <f t="shared" si="178"/>
        <v>#DIV/0!</v>
      </c>
      <c r="Y1248" s="116">
        <f t="shared" si="179"/>
        <v>-0.43660213354405375</v>
      </c>
    </row>
    <row r="1249" spans="3:25" ht="34.9">
      <c r="C1249" s="114">
        <v>1240</v>
      </c>
      <c r="D1249" s="104" t="s">
        <v>102</v>
      </c>
      <c r="E1249" s="104" t="s">
        <v>103</v>
      </c>
      <c r="F1249" s="104" t="s">
        <v>728</v>
      </c>
      <c r="G1249" s="93" t="s">
        <v>18</v>
      </c>
      <c r="H1249" s="140">
        <v>1</v>
      </c>
      <c r="I1249" s="105">
        <v>544544</v>
      </c>
      <c r="J1249" s="150"/>
      <c r="K1249" s="150"/>
      <c r="L1249" s="150">
        <v>773500</v>
      </c>
      <c r="M1249" s="149"/>
      <c r="N1249" s="105"/>
      <c r="O1249" s="106"/>
      <c r="P1249" s="107">
        <f t="shared" ref="P1249:P1285" si="180">COUNT(I1249:O1249)</f>
        <v>2</v>
      </c>
      <c r="Q1249" s="108">
        <f t="shared" si="172"/>
        <v>659022</v>
      </c>
      <c r="R1249" s="109">
        <f t="shared" si="173"/>
        <v>659022</v>
      </c>
      <c r="S1249" s="110">
        <f t="shared" ref="S1249:S1285" si="181">STDEVP(I1249:O1249)</f>
        <v>114478</v>
      </c>
      <c r="T1249" s="111">
        <f t="shared" si="175"/>
        <v>17.370892018779344</v>
      </c>
      <c r="U1249" s="112">
        <f t="shared" si="176"/>
        <v>82.629107981220656</v>
      </c>
      <c r="V1249" s="113" t="str">
        <f t="shared" si="177"/>
        <v>ALTO</v>
      </c>
      <c r="X1249" s="116" t="e">
        <f t="shared" si="178"/>
        <v>#DIV/0!</v>
      </c>
      <c r="Y1249" s="116">
        <f t="shared" si="179"/>
        <v>-0.17370892018779344</v>
      </c>
    </row>
    <row r="1250" spans="3:25" ht="34.9">
      <c r="C1250" s="103">
        <v>1241</v>
      </c>
      <c r="D1250" s="104" t="s">
        <v>42</v>
      </c>
      <c r="E1250" s="104" t="s">
        <v>2004</v>
      </c>
      <c r="F1250" s="104" t="s">
        <v>2311</v>
      </c>
      <c r="G1250" s="93" t="s">
        <v>18</v>
      </c>
      <c r="H1250" s="140">
        <v>1</v>
      </c>
      <c r="I1250" s="105">
        <v>242153.1</v>
      </c>
      <c r="J1250" s="150"/>
      <c r="K1250" s="150"/>
      <c r="L1250" s="150">
        <v>297500</v>
      </c>
      <c r="M1250" s="148">
        <v>65542.25261244888</v>
      </c>
      <c r="N1250" s="105"/>
      <c r="O1250" s="106"/>
      <c r="P1250" s="107">
        <f t="shared" si="180"/>
        <v>3</v>
      </c>
      <c r="Q1250" s="108">
        <f t="shared" ref="Q1250:Q1286" si="182">ROUND(AVERAGE(I1250:O1250),0)</f>
        <v>201732</v>
      </c>
      <c r="R1250" s="109">
        <f t="shared" ref="R1250:R1286" si="183">ROUND(+Q1250*H1250,0)</f>
        <v>201732</v>
      </c>
      <c r="S1250" s="110">
        <f t="shared" si="181"/>
        <v>98915.8269145292</v>
      </c>
      <c r="T1250" s="111">
        <f t="shared" ref="T1250:T1286" si="184">S1250/Q1250*100</f>
        <v>49.033285207368785</v>
      </c>
      <c r="U1250" s="112">
        <f t="shared" ref="U1250:U1286" si="185">100-T1250</f>
        <v>50.966714792631215</v>
      </c>
      <c r="V1250" s="113" t="str">
        <f t="shared" ref="V1250:V1286" si="186">IF(U1250&gt;70,"ALTO","BAJO")</f>
        <v>BAJO</v>
      </c>
      <c r="X1250" s="116" t="e">
        <f t="shared" ref="X1250:X1286" si="187">(I1250-O1250)/O1250</f>
        <v>#DIV/0!</v>
      </c>
      <c r="Y1250" s="116">
        <f t="shared" ref="Y1250:Y1286" si="188">(I1250-Q1250)/Q1250</f>
        <v>0.20037029326036526</v>
      </c>
    </row>
    <row r="1251" spans="3:25" ht="34.9">
      <c r="C1251" s="114">
        <v>1242</v>
      </c>
      <c r="D1251" s="104" t="s">
        <v>42</v>
      </c>
      <c r="E1251" s="104" t="s">
        <v>2004</v>
      </c>
      <c r="F1251" s="104" t="s">
        <v>2313</v>
      </c>
      <c r="G1251" s="93" t="s">
        <v>18</v>
      </c>
      <c r="H1251" s="140">
        <v>1</v>
      </c>
      <c r="I1251" s="105">
        <v>672840.28</v>
      </c>
      <c r="J1251" s="150"/>
      <c r="K1251" s="150"/>
      <c r="L1251" s="146">
        <v>2975000</v>
      </c>
      <c r="M1251" s="149">
        <v>420010.46524307132</v>
      </c>
      <c r="N1251" s="105"/>
      <c r="O1251" s="106"/>
      <c r="P1251" s="107">
        <f t="shared" si="180"/>
        <v>3</v>
      </c>
      <c r="Q1251" s="108">
        <f t="shared" si="182"/>
        <v>1355950</v>
      </c>
      <c r="R1251" s="109">
        <f t="shared" si="183"/>
        <v>1355950</v>
      </c>
      <c r="S1251" s="110">
        <f t="shared" si="181"/>
        <v>1149484.6098403274</v>
      </c>
      <c r="T1251" s="111">
        <f t="shared" si="184"/>
        <v>84.773377325146754</v>
      </c>
      <c r="U1251" s="112">
        <f t="shared" si="185"/>
        <v>15.226622674853246</v>
      </c>
      <c r="V1251" s="113" t="str">
        <f t="shared" si="186"/>
        <v>BAJO</v>
      </c>
      <c r="X1251" s="116" t="e">
        <f t="shared" si="187"/>
        <v>#DIV/0!</v>
      </c>
      <c r="Y1251" s="116">
        <f t="shared" si="188"/>
        <v>-0.5037868062981673</v>
      </c>
    </row>
    <row r="1252" spans="3:25" ht="34.9">
      <c r="C1252" s="103">
        <v>1243</v>
      </c>
      <c r="D1252" s="104" t="s">
        <v>102</v>
      </c>
      <c r="E1252" s="104" t="s">
        <v>103</v>
      </c>
      <c r="F1252" s="104" t="s">
        <v>2316</v>
      </c>
      <c r="G1252" s="93" t="s">
        <v>18</v>
      </c>
      <c r="H1252" s="140">
        <v>1</v>
      </c>
      <c r="I1252" s="105">
        <v>165004.21</v>
      </c>
      <c r="J1252" s="150"/>
      <c r="K1252" s="150"/>
      <c r="L1252" s="146">
        <v>357000</v>
      </c>
      <c r="M1252" s="149">
        <v>97085.995910949568</v>
      </c>
      <c r="N1252" s="105"/>
      <c r="O1252" s="106"/>
      <c r="P1252" s="107">
        <f t="shared" si="180"/>
        <v>3</v>
      </c>
      <c r="Q1252" s="108">
        <f t="shared" si="182"/>
        <v>206363</v>
      </c>
      <c r="R1252" s="109">
        <f t="shared" si="183"/>
        <v>206363</v>
      </c>
      <c r="S1252" s="110">
        <f t="shared" si="181"/>
        <v>110065.91797866359</v>
      </c>
      <c r="T1252" s="111">
        <f t="shared" si="184"/>
        <v>53.336071863010126</v>
      </c>
      <c r="U1252" s="112">
        <f t="shared" si="185"/>
        <v>46.663928136989874</v>
      </c>
      <c r="V1252" s="113" t="str">
        <f t="shared" si="186"/>
        <v>BAJO</v>
      </c>
      <c r="X1252" s="116" t="e">
        <f t="shared" si="187"/>
        <v>#DIV/0!</v>
      </c>
      <c r="Y1252" s="116">
        <f t="shared" si="188"/>
        <v>-0.20041766208089631</v>
      </c>
    </row>
    <row r="1253" spans="3:25" ht="34.9">
      <c r="C1253" s="114">
        <v>1244</v>
      </c>
      <c r="D1253" s="104" t="s">
        <v>102</v>
      </c>
      <c r="E1253" s="104" t="s">
        <v>103</v>
      </c>
      <c r="F1253" s="104" t="s">
        <v>2319</v>
      </c>
      <c r="G1253" s="93" t="s">
        <v>18</v>
      </c>
      <c r="H1253" s="140">
        <v>1</v>
      </c>
      <c r="I1253" s="105">
        <v>387512.79</v>
      </c>
      <c r="J1253" s="150"/>
      <c r="K1253" s="150"/>
      <c r="L1253" s="150">
        <v>535500</v>
      </c>
      <c r="M1253" s="149">
        <v>355941.07223989093</v>
      </c>
      <c r="N1253" s="105"/>
      <c r="O1253" s="106"/>
      <c r="P1253" s="107">
        <f t="shared" si="180"/>
        <v>3</v>
      </c>
      <c r="Q1253" s="108">
        <f t="shared" si="182"/>
        <v>426318</v>
      </c>
      <c r="R1253" s="109">
        <f t="shared" si="183"/>
        <v>426318</v>
      </c>
      <c r="S1253" s="110">
        <f t="shared" si="181"/>
        <v>78271.888116763337</v>
      </c>
      <c r="T1253" s="111">
        <f t="shared" si="184"/>
        <v>18.359977321333684</v>
      </c>
      <c r="U1253" s="112">
        <f t="shared" si="185"/>
        <v>81.640022678666313</v>
      </c>
      <c r="V1253" s="113" t="str">
        <f t="shared" si="186"/>
        <v>ALTO</v>
      </c>
      <c r="X1253" s="116" t="e">
        <f t="shared" si="187"/>
        <v>#DIV/0!</v>
      </c>
      <c r="Y1253" s="116">
        <f t="shared" si="188"/>
        <v>-9.1024094689879431E-2</v>
      </c>
    </row>
    <row r="1254" spans="3:25" ht="34.9">
      <c r="C1254" s="103">
        <v>1245</v>
      </c>
      <c r="D1254" s="104" t="s">
        <v>102</v>
      </c>
      <c r="E1254" s="104" t="s">
        <v>103</v>
      </c>
      <c r="F1254" s="104" t="s">
        <v>2320</v>
      </c>
      <c r="G1254" s="93" t="s">
        <v>157</v>
      </c>
      <c r="H1254" s="140">
        <v>1</v>
      </c>
      <c r="I1254" s="105">
        <v>563168.68999999994</v>
      </c>
      <c r="J1254" s="150"/>
      <c r="K1254" s="150"/>
      <c r="L1254" s="150">
        <v>654500</v>
      </c>
      <c r="M1254" s="149">
        <v>550481.27896410716</v>
      </c>
      <c r="N1254" s="105"/>
      <c r="O1254" s="106"/>
      <c r="P1254" s="107">
        <f t="shared" si="180"/>
        <v>3</v>
      </c>
      <c r="Q1254" s="108">
        <f t="shared" si="182"/>
        <v>589383</v>
      </c>
      <c r="R1254" s="109">
        <f t="shared" si="183"/>
        <v>589383</v>
      </c>
      <c r="S1254" s="110">
        <f t="shared" si="181"/>
        <v>46334.859580441043</v>
      </c>
      <c r="T1254" s="111">
        <f t="shared" si="184"/>
        <v>7.8615873855270761</v>
      </c>
      <c r="U1254" s="112">
        <f t="shared" si="185"/>
        <v>92.138412614472927</v>
      </c>
      <c r="V1254" s="113" t="str">
        <f t="shared" si="186"/>
        <v>ALTO</v>
      </c>
      <c r="X1254" s="116" t="e">
        <f t="shared" si="187"/>
        <v>#DIV/0!</v>
      </c>
      <c r="Y1254" s="116">
        <f t="shared" si="188"/>
        <v>-4.4477546858324821E-2</v>
      </c>
    </row>
    <row r="1255" spans="3:25">
      <c r="C1255" s="114">
        <v>1246</v>
      </c>
      <c r="D1255" s="104" t="s">
        <v>296</v>
      </c>
      <c r="E1255" s="104" t="s">
        <v>296</v>
      </c>
      <c r="F1255" s="104" t="s">
        <v>2323</v>
      </c>
      <c r="G1255" s="93" t="s">
        <v>18</v>
      </c>
      <c r="H1255" s="140">
        <v>1</v>
      </c>
      <c r="I1255" s="138">
        <v>75565</v>
      </c>
      <c r="J1255" s="150"/>
      <c r="K1255" s="150"/>
      <c r="L1255" s="150">
        <v>29750</v>
      </c>
      <c r="M1255" s="149">
        <v>48972.582008178098</v>
      </c>
      <c r="N1255" s="105"/>
      <c r="O1255" s="106"/>
      <c r="P1255" s="107">
        <f t="shared" si="180"/>
        <v>3</v>
      </c>
      <c r="Q1255" s="108">
        <f t="shared" si="182"/>
        <v>51429</v>
      </c>
      <c r="R1255" s="109">
        <f t="shared" si="183"/>
        <v>51429</v>
      </c>
      <c r="S1255" s="110">
        <f t="shared" si="181"/>
        <v>18784.386479535195</v>
      </c>
      <c r="T1255" s="111">
        <f t="shared" si="184"/>
        <v>36.524891558333231</v>
      </c>
      <c r="U1255" s="112">
        <f t="shared" si="185"/>
        <v>63.475108441666769</v>
      </c>
      <c r="V1255" s="113" t="str">
        <f t="shared" si="186"/>
        <v>BAJO</v>
      </c>
      <c r="X1255" s="116" t="e">
        <f t="shared" si="187"/>
        <v>#DIV/0!</v>
      </c>
      <c r="Y1255" s="116">
        <f t="shared" si="188"/>
        <v>0.46930720021777594</v>
      </c>
    </row>
    <row r="1256" spans="3:25" ht="34.9">
      <c r="C1256" s="103">
        <v>1247</v>
      </c>
      <c r="D1256" s="104" t="s">
        <v>102</v>
      </c>
      <c r="E1256" s="104" t="s">
        <v>103</v>
      </c>
      <c r="F1256" s="104" t="s">
        <v>2325</v>
      </c>
      <c r="G1256" s="93" t="s">
        <v>18</v>
      </c>
      <c r="H1256" s="140">
        <v>1</v>
      </c>
      <c r="I1256" s="138">
        <v>3790864</v>
      </c>
      <c r="J1256" s="150"/>
      <c r="K1256" s="150"/>
      <c r="L1256" s="150">
        <v>773500</v>
      </c>
      <c r="M1256" s="149">
        <v>776319.7523852794</v>
      </c>
      <c r="N1256" s="105"/>
      <c r="O1256" s="106"/>
      <c r="P1256" s="107">
        <f t="shared" si="180"/>
        <v>3</v>
      </c>
      <c r="Q1256" s="108">
        <f t="shared" si="182"/>
        <v>1780228</v>
      </c>
      <c r="R1256" s="109">
        <f t="shared" si="183"/>
        <v>1780228</v>
      </c>
      <c r="S1256" s="110">
        <f t="shared" si="181"/>
        <v>1421734.874500029</v>
      </c>
      <c r="T1256" s="111">
        <f t="shared" si="184"/>
        <v>79.862516177704705</v>
      </c>
      <c r="U1256" s="112">
        <f t="shared" si="185"/>
        <v>20.137483822295295</v>
      </c>
      <c r="V1256" s="113" t="str">
        <f t="shared" si="186"/>
        <v>BAJO</v>
      </c>
      <c r="X1256" s="116" t="e">
        <f t="shared" si="187"/>
        <v>#DIV/0!</v>
      </c>
      <c r="Y1256" s="116">
        <f t="shared" si="188"/>
        <v>1.1294261184522432</v>
      </c>
    </row>
    <row r="1257" spans="3:25" ht="34.9">
      <c r="C1257" s="114">
        <v>1248</v>
      </c>
      <c r="D1257" s="104" t="s">
        <v>102</v>
      </c>
      <c r="E1257" s="104" t="s">
        <v>103</v>
      </c>
      <c r="F1257" s="104" t="s">
        <v>95</v>
      </c>
      <c r="G1257" s="93" t="s">
        <v>18</v>
      </c>
      <c r="H1257" s="140">
        <v>1</v>
      </c>
      <c r="I1257" s="105">
        <v>467313</v>
      </c>
      <c r="J1257" s="150"/>
      <c r="K1257" s="150"/>
      <c r="L1257" s="150">
        <v>380800</v>
      </c>
      <c r="M1257" s="149">
        <v>376561.10676965013</v>
      </c>
      <c r="N1257" s="105"/>
      <c r="O1257" s="106"/>
      <c r="P1257" s="107">
        <f t="shared" si="180"/>
        <v>3</v>
      </c>
      <c r="Q1257" s="108">
        <f t="shared" si="182"/>
        <v>408225</v>
      </c>
      <c r="R1257" s="109">
        <f t="shared" si="183"/>
        <v>408225</v>
      </c>
      <c r="S1257" s="110">
        <f t="shared" si="181"/>
        <v>41817.55812748555</v>
      </c>
      <c r="T1257" s="111">
        <f t="shared" si="184"/>
        <v>10.243752373687439</v>
      </c>
      <c r="U1257" s="112">
        <f t="shared" si="185"/>
        <v>89.756247626312557</v>
      </c>
      <c r="V1257" s="113" t="str">
        <f t="shared" si="186"/>
        <v>ALTO</v>
      </c>
      <c r="X1257" s="116" t="e">
        <f t="shared" si="187"/>
        <v>#DIV/0!</v>
      </c>
      <c r="Y1257" s="116">
        <f t="shared" si="188"/>
        <v>0.14474370751423848</v>
      </c>
    </row>
    <row r="1258" spans="3:25" ht="34.9">
      <c r="C1258" s="103">
        <v>1249</v>
      </c>
      <c r="D1258" s="104" t="s">
        <v>625</v>
      </c>
      <c r="E1258" s="104" t="s">
        <v>699</v>
      </c>
      <c r="F1258" s="104" t="s">
        <v>2331</v>
      </c>
      <c r="G1258" s="93" t="s">
        <v>157</v>
      </c>
      <c r="H1258" s="140">
        <v>1</v>
      </c>
      <c r="I1258" s="105">
        <v>107746.17</v>
      </c>
      <c r="J1258" s="150"/>
      <c r="K1258" s="150"/>
      <c r="L1258" s="146">
        <v>357000</v>
      </c>
      <c r="M1258" s="149">
        <v>130348.07542026351</v>
      </c>
      <c r="N1258" s="105"/>
      <c r="O1258" s="106"/>
      <c r="P1258" s="107">
        <f t="shared" si="180"/>
        <v>3</v>
      </c>
      <c r="Q1258" s="108">
        <f t="shared" si="182"/>
        <v>198365</v>
      </c>
      <c r="R1258" s="109">
        <f t="shared" si="183"/>
        <v>198365</v>
      </c>
      <c r="S1258" s="110">
        <f t="shared" si="181"/>
        <v>112550.93306982495</v>
      </c>
      <c r="T1258" s="111">
        <f t="shared" si="184"/>
        <v>56.739310397411316</v>
      </c>
      <c r="U1258" s="112">
        <f t="shared" si="185"/>
        <v>43.260689602588684</v>
      </c>
      <c r="V1258" s="113" t="str">
        <f t="shared" si="186"/>
        <v>BAJO</v>
      </c>
      <c r="X1258" s="116" t="e">
        <f t="shared" si="187"/>
        <v>#DIV/0!</v>
      </c>
      <c r="Y1258" s="116">
        <f t="shared" si="188"/>
        <v>-0.45682872482544806</v>
      </c>
    </row>
    <row r="1259" spans="3:25" ht="34.9">
      <c r="C1259" s="114">
        <v>1250</v>
      </c>
      <c r="D1259" s="104" t="s">
        <v>625</v>
      </c>
      <c r="E1259" s="104" t="s">
        <v>699</v>
      </c>
      <c r="F1259" s="104" t="s">
        <v>2332</v>
      </c>
      <c r="G1259" s="93" t="s">
        <v>157</v>
      </c>
      <c r="H1259" s="140">
        <v>1</v>
      </c>
      <c r="I1259" s="138">
        <v>2903600</v>
      </c>
      <c r="J1259" s="150"/>
      <c r="K1259" s="150"/>
      <c r="L1259" s="150">
        <v>773500</v>
      </c>
      <c r="M1259" s="149">
        <v>649285.61108587007</v>
      </c>
      <c r="N1259" s="105"/>
      <c r="O1259" s="106"/>
      <c r="P1259" s="107">
        <f t="shared" si="180"/>
        <v>3</v>
      </c>
      <c r="Q1259" s="108">
        <f t="shared" si="182"/>
        <v>1442129</v>
      </c>
      <c r="R1259" s="109">
        <f t="shared" si="183"/>
        <v>1442129</v>
      </c>
      <c r="S1259" s="110">
        <f t="shared" si="181"/>
        <v>1034659.8253896784</v>
      </c>
      <c r="T1259" s="111">
        <f t="shared" si="184"/>
        <v>71.74530332513099</v>
      </c>
      <c r="U1259" s="112">
        <f t="shared" si="185"/>
        <v>28.25469667486901</v>
      </c>
      <c r="V1259" s="113" t="str">
        <f t="shared" si="186"/>
        <v>BAJO</v>
      </c>
      <c r="X1259" s="116" t="e">
        <f t="shared" si="187"/>
        <v>#DIV/0!</v>
      </c>
      <c r="Y1259" s="116">
        <f t="shared" si="188"/>
        <v>1.0134121150049684</v>
      </c>
    </row>
    <row r="1260" spans="3:25">
      <c r="C1260" s="103">
        <v>1251</v>
      </c>
      <c r="D1260" s="104" t="s">
        <v>625</v>
      </c>
      <c r="E1260" s="104" t="s">
        <v>686</v>
      </c>
      <c r="F1260" s="104" t="s">
        <v>2334</v>
      </c>
      <c r="G1260" s="93" t="s">
        <v>18</v>
      </c>
      <c r="H1260" s="140">
        <v>1</v>
      </c>
      <c r="I1260" s="105">
        <v>577864</v>
      </c>
      <c r="J1260" s="150"/>
      <c r="K1260" s="150"/>
      <c r="L1260" s="150">
        <v>952000</v>
      </c>
      <c r="M1260" s="149">
        <v>735079.683325761</v>
      </c>
      <c r="N1260" s="105"/>
      <c r="O1260" s="106"/>
      <c r="P1260" s="107">
        <f t="shared" si="180"/>
        <v>3</v>
      </c>
      <c r="Q1260" s="108">
        <f t="shared" si="182"/>
        <v>754981</v>
      </c>
      <c r="R1260" s="109">
        <f t="shared" si="183"/>
        <v>754981</v>
      </c>
      <c r="S1260" s="110">
        <f t="shared" si="181"/>
        <v>153387.28810347235</v>
      </c>
      <c r="T1260" s="111">
        <f t="shared" si="184"/>
        <v>20.316708381200634</v>
      </c>
      <c r="U1260" s="112">
        <f t="shared" si="185"/>
        <v>79.683291618799359</v>
      </c>
      <c r="V1260" s="113" t="str">
        <f t="shared" si="186"/>
        <v>ALTO</v>
      </c>
      <c r="X1260" s="116" t="e">
        <f t="shared" si="187"/>
        <v>#DIV/0!</v>
      </c>
      <c r="Y1260" s="116">
        <f t="shared" si="188"/>
        <v>-0.23459795676977302</v>
      </c>
    </row>
    <row r="1261" spans="3:25">
      <c r="C1261" s="114">
        <v>1252</v>
      </c>
      <c r="D1261" s="104" t="s">
        <v>625</v>
      </c>
      <c r="E1261" s="104" t="s">
        <v>686</v>
      </c>
      <c r="F1261" s="104" t="s">
        <v>2343</v>
      </c>
      <c r="G1261" s="93" t="s">
        <v>18</v>
      </c>
      <c r="H1261" s="140">
        <v>1</v>
      </c>
      <c r="I1261" s="105">
        <v>106624</v>
      </c>
      <c r="J1261" s="150"/>
      <c r="K1261" s="150"/>
      <c r="L1261" s="146">
        <v>535500</v>
      </c>
      <c r="M1261" s="149">
        <v>134766.65424806907</v>
      </c>
      <c r="N1261" s="105"/>
      <c r="O1261" s="106"/>
      <c r="P1261" s="107">
        <f t="shared" si="180"/>
        <v>3</v>
      </c>
      <c r="Q1261" s="108">
        <f t="shared" si="182"/>
        <v>258964</v>
      </c>
      <c r="R1261" s="109">
        <f t="shared" si="183"/>
        <v>258964</v>
      </c>
      <c r="S1261" s="110">
        <f t="shared" si="181"/>
        <v>195878.03653227774</v>
      </c>
      <c r="T1261" s="111">
        <f t="shared" si="184"/>
        <v>75.639099076426746</v>
      </c>
      <c r="U1261" s="112">
        <f t="shared" si="185"/>
        <v>24.360900923573254</v>
      </c>
      <c r="V1261" s="113" t="str">
        <f t="shared" si="186"/>
        <v>BAJO</v>
      </c>
      <c r="X1261" s="116" t="e">
        <f t="shared" si="187"/>
        <v>#DIV/0!</v>
      </c>
      <c r="Y1261" s="116">
        <f t="shared" si="188"/>
        <v>-0.58826709504023722</v>
      </c>
    </row>
    <row r="1262" spans="3:25" ht="34.9">
      <c r="C1262" s="103">
        <v>1253</v>
      </c>
      <c r="D1262" s="104" t="s">
        <v>1375</v>
      </c>
      <c r="E1262" s="104" t="s">
        <v>1442</v>
      </c>
      <c r="F1262" s="104" t="s">
        <v>2349</v>
      </c>
      <c r="G1262" s="93" t="s">
        <v>18</v>
      </c>
      <c r="H1262" s="140">
        <v>1</v>
      </c>
      <c r="I1262" s="105">
        <v>183260</v>
      </c>
      <c r="J1262" s="150"/>
      <c r="K1262" s="150"/>
      <c r="L1262" s="150">
        <v>214200</v>
      </c>
      <c r="M1262" s="149"/>
      <c r="N1262" s="105"/>
      <c r="O1262" s="106"/>
      <c r="P1262" s="107">
        <f t="shared" si="180"/>
        <v>2</v>
      </c>
      <c r="Q1262" s="108">
        <f t="shared" si="182"/>
        <v>198730</v>
      </c>
      <c r="R1262" s="109">
        <f t="shared" si="183"/>
        <v>198730</v>
      </c>
      <c r="S1262" s="110">
        <f t="shared" si="181"/>
        <v>15470</v>
      </c>
      <c r="T1262" s="111">
        <f t="shared" si="184"/>
        <v>7.7844311377245514</v>
      </c>
      <c r="U1262" s="112">
        <f t="shared" si="185"/>
        <v>92.215568862275447</v>
      </c>
      <c r="V1262" s="113" t="str">
        <f t="shared" si="186"/>
        <v>ALTO</v>
      </c>
      <c r="X1262" s="116" t="e">
        <f t="shared" si="187"/>
        <v>#DIV/0!</v>
      </c>
      <c r="Y1262" s="116">
        <f t="shared" si="188"/>
        <v>-7.7844311377245512E-2</v>
      </c>
    </row>
    <row r="1263" spans="3:25" ht="34.9">
      <c r="C1263" s="114">
        <v>1254</v>
      </c>
      <c r="D1263" s="104" t="s">
        <v>1375</v>
      </c>
      <c r="E1263" s="104" t="s">
        <v>1442</v>
      </c>
      <c r="F1263" s="104" t="s">
        <v>2350</v>
      </c>
      <c r="G1263" s="93" t="s">
        <v>18</v>
      </c>
      <c r="H1263" s="140">
        <v>1</v>
      </c>
      <c r="I1263" s="105">
        <v>511938</v>
      </c>
      <c r="J1263" s="150"/>
      <c r="K1263" s="150"/>
      <c r="L1263" s="150">
        <v>1130500</v>
      </c>
      <c r="M1263" s="148">
        <v>2172467.9236710584</v>
      </c>
      <c r="N1263" s="105"/>
      <c r="O1263" s="106"/>
      <c r="P1263" s="107">
        <f t="shared" si="180"/>
        <v>3</v>
      </c>
      <c r="Q1263" s="108">
        <f t="shared" si="182"/>
        <v>1271635</v>
      </c>
      <c r="R1263" s="109">
        <f t="shared" si="183"/>
        <v>1271635</v>
      </c>
      <c r="S1263" s="110">
        <f t="shared" si="181"/>
        <v>685214.94836862746</v>
      </c>
      <c r="T1263" s="111">
        <f t="shared" si="184"/>
        <v>53.884561872599249</v>
      </c>
      <c r="U1263" s="112">
        <f t="shared" si="185"/>
        <v>46.115438127400751</v>
      </c>
      <c r="V1263" s="113" t="str">
        <f t="shared" si="186"/>
        <v>BAJO</v>
      </c>
      <c r="X1263" s="116" t="e">
        <f t="shared" si="187"/>
        <v>#DIV/0!</v>
      </c>
      <c r="Y1263" s="116">
        <f t="shared" si="188"/>
        <v>-0.59741749794555832</v>
      </c>
    </row>
    <row r="1264" spans="3:25" ht="34.9">
      <c r="C1264" s="103">
        <v>1255</v>
      </c>
      <c r="D1264" s="104" t="s">
        <v>1067</v>
      </c>
      <c r="E1264" s="104" t="s">
        <v>1068</v>
      </c>
      <c r="F1264" s="104" t="s">
        <v>93</v>
      </c>
      <c r="G1264" s="93" t="s">
        <v>18</v>
      </c>
      <c r="H1264" s="140">
        <v>1</v>
      </c>
      <c r="I1264" s="105">
        <v>633080</v>
      </c>
      <c r="J1264" s="150"/>
      <c r="K1264" s="150"/>
      <c r="L1264" s="150">
        <v>380800</v>
      </c>
      <c r="M1264" s="149">
        <v>430811.43571104045</v>
      </c>
      <c r="N1264" s="105"/>
      <c r="O1264" s="106"/>
      <c r="P1264" s="107">
        <f t="shared" si="180"/>
        <v>3</v>
      </c>
      <c r="Q1264" s="108">
        <f t="shared" si="182"/>
        <v>481564</v>
      </c>
      <c r="R1264" s="109">
        <f t="shared" si="183"/>
        <v>481564</v>
      </c>
      <c r="S1264" s="110">
        <f t="shared" si="181"/>
        <v>109066.19508934152</v>
      </c>
      <c r="T1264" s="111">
        <f t="shared" si="184"/>
        <v>22.648328174311519</v>
      </c>
      <c r="U1264" s="112">
        <f t="shared" si="185"/>
        <v>77.351671825688484</v>
      </c>
      <c r="V1264" s="113" t="str">
        <f t="shared" si="186"/>
        <v>ALTO</v>
      </c>
      <c r="X1264" s="116" t="e">
        <f t="shared" si="187"/>
        <v>#DIV/0!</v>
      </c>
      <c r="Y1264" s="116">
        <f t="shared" si="188"/>
        <v>0.31463315364105288</v>
      </c>
    </row>
    <row r="1265" spans="3:25" ht="34.9">
      <c r="C1265" s="114">
        <v>1256</v>
      </c>
      <c r="D1265" s="104" t="s">
        <v>767</v>
      </c>
      <c r="E1265" s="104" t="s">
        <v>801</v>
      </c>
      <c r="F1265" s="104" t="s">
        <v>2351</v>
      </c>
      <c r="G1265" s="93" t="s">
        <v>157</v>
      </c>
      <c r="H1265" s="140">
        <v>1</v>
      </c>
      <c r="I1265" s="105">
        <v>784091</v>
      </c>
      <c r="J1265" s="150"/>
      <c r="K1265" s="150"/>
      <c r="L1265" s="150">
        <v>499800</v>
      </c>
      <c r="M1265" s="148">
        <v>1345334.5147660153</v>
      </c>
      <c r="N1265" s="105"/>
      <c r="O1265" s="106"/>
      <c r="P1265" s="107">
        <f t="shared" si="180"/>
        <v>3</v>
      </c>
      <c r="Q1265" s="108">
        <f t="shared" si="182"/>
        <v>876409</v>
      </c>
      <c r="R1265" s="109">
        <f t="shared" si="183"/>
        <v>876409</v>
      </c>
      <c r="S1265" s="110">
        <f t="shared" si="181"/>
        <v>351306.17719345499</v>
      </c>
      <c r="T1265" s="111">
        <f t="shared" si="184"/>
        <v>40.084729526220634</v>
      </c>
      <c r="U1265" s="112">
        <f t="shared" si="185"/>
        <v>59.915270473779366</v>
      </c>
      <c r="V1265" s="113" t="str">
        <f t="shared" si="186"/>
        <v>BAJO</v>
      </c>
      <c r="X1265" s="116" t="e">
        <f t="shared" si="187"/>
        <v>#DIV/0!</v>
      </c>
      <c r="Y1265" s="116">
        <f t="shared" si="188"/>
        <v>-0.10533666358971668</v>
      </c>
    </row>
    <row r="1266" spans="3:25">
      <c r="C1266" s="103">
        <v>1257</v>
      </c>
      <c r="D1266" s="104" t="s">
        <v>625</v>
      </c>
      <c r="E1266" s="104" t="s">
        <v>2193</v>
      </c>
      <c r="F1266" s="104" t="s">
        <v>122</v>
      </c>
      <c r="G1266" s="93" t="s">
        <v>18</v>
      </c>
      <c r="H1266" s="140">
        <v>1</v>
      </c>
      <c r="I1266" s="105">
        <v>452438</v>
      </c>
      <c r="J1266" s="150"/>
      <c r="K1266" s="150"/>
      <c r="L1266" s="150">
        <v>416500</v>
      </c>
      <c r="M1266" s="149">
        <v>409332.23307587457</v>
      </c>
      <c r="N1266" s="105"/>
      <c r="O1266" s="106"/>
      <c r="P1266" s="107">
        <f t="shared" si="180"/>
        <v>3</v>
      </c>
      <c r="Q1266" s="108">
        <f t="shared" si="182"/>
        <v>426090</v>
      </c>
      <c r="R1266" s="109">
        <f t="shared" si="183"/>
        <v>426090</v>
      </c>
      <c r="S1266" s="110">
        <f t="shared" si="181"/>
        <v>18859.197192751024</v>
      </c>
      <c r="T1266" s="111">
        <f t="shared" si="184"/>
        <v>4.4261065016196168</v>
      </c>
      <c r="U1266" s="112">
        <f t="shared" si="185"/>
        <v>95.573893498380386</v>
      </c>
      <c r="V1266" s="113" t="str">
        <f t="shared" si="186"/>
        <v>ALTO</v>
      </c>
      <c r="X1266" s="116" t="e">
        <f t="shared" si="187"/>
        <v>#DIV/0!</v>
      </c>
      <c r="Y1266" s="116">
        <f t="shared" si="188"/>
        <v>6.183670116642024E-2</v>
      </c>
    </row>
    <row r="1267" spans="3:25" ht="34.9">
      <c r="C1267" s="114">
        <v>1258</v>
      </c>
      <c r="D1267" s="104" t="s">
        <v>875</v>
      </c>
      <c r="E1267" s="104" t="s">
        <v>923</v>
      </c>
      <c r="F1267" s="104" t="s">
        <v>2361</v>
      </c>
      <c r="G1267" s="93" t="s">
        <v>18</v>
      </c>
      <c r="H1267" s="140">
        <v>1</v>
      </c>
      <c r="I1267" s="105">
        <v>1615782</v>
      </c>
      <c r="J1267" s="150"/>
      <c r="K1267" s="150"/>
      <c r="L1267" s="150">
        <v>1487500</v>
      </c>
      <c r="M1267" s="149"/>
      <c r="N1267" s="105"/>
      <c r="O1267" s="106"/>
      <c r="P1267" s="107">
        <f t="shared" si="180"/>
        <v>2</v>
      </c>
      <c r="Q1267" s="108">
        <f t="shared" si="182"/>
        <v>1551641</v>
      </c>
      <c r="R1267" s="109">
        <f t="shared" si="183"/>
        <v>1551641</v>
      </c>
      <c r="S1267" s="110">
        <f t="shared" si="181"/>
        <v>64141</v>
      </c>
      <c r="T1267" s="111">
        <f t="shared" si="184"/>
        <v>4.1337525883886803</v>
      </c>
      <c r="U1267" s="112">
        <f t="shared" si="185"/>
        <v>95.866247411611326</v>
      </c>
      <c r="V1267" s="113" t="str">
        <f t="shared" si="186"/>
        <v>ALTO</v>
      </c>
      <c r="X1267" s="116" t="e">
        <f t="shared" si="187"/>
        <v>#DIV/0!</v>
      </c>
      <c r="Y1267" s="116">
        <f t="shared" si="188"/>
        <v>4.1337525883886804E-2</v>
      </c>
    </row>
    <row r="1268" spans="3:25" ht="34.9">
      <c r="C1268" s="103">
        <v>1259</v>
      </c>
      <c r="D1268" s="104" t="s">
        <v>875</v>
      </c>
      <c r="E1268" s="104" t="s">
        <v>923</v>
      </c>
      <c r="F1268" s="104" t="s">
        <v>2362</v>
      </c>
      <c r="G1268" s="93" t="s">
        <v>18</v>
      </c>
      <c r="H1268" s="140">
        <v>1</v>
      </c>
      <c r="I1268" s="138">
        <v>141648.08000000002</v>
      </c>
      <c r="J1268" s="150"/>
      <c r="K1268" s="150"/>
      <c r="L1268" s="150">
        <v>773500</v>
      </c>
      <c r="M1268" s="149">
        <v>567050.94956837804</v>
      </c>
      <c r="N1268" s="105"/>
      <c r="O1268" s="106"/>
      <c r="P1268" s="107">
        <f t="shared" si="180"/>
        <v>3</v>
      </c>
      <c r="Q1268" s="108">
        <f t="shared" si="182"/>
        <v>494066</v>
      </c>
      <c r="R1268" s="109">
        <f t="shared" si="183"/>
        <v>494066</v>
      </c>
      <c r="S1268" s="110">
        <f t="shared" si="181"/>
        <v>263064.34799383947</v>
      </c>
      <c r="T1268" s="111">
        <f t="shared" si="184"/>
        <v>53.244778631567335</v>
      </c>
      <c r="U1268" s="112">
        <f t="shared" si="185"/>
        <v>46.755221368432665</v>
      </c>
      <c r="V1268" s="113" t="str">
        <f t="shared" si="186"/>
        <v>BAJO</v>
      </c>
      <c r="X1268" s="116" t="e">
        <f t="shared" si="187"/>
        <v>#DIV/0!</v>
      </c>
      <c r="Y1268" s="116">
        <f t="shared" si="188"/>
        <v>-0.71330129982633894</v>
      </c>
    </row>
    <row r="1269" spans="3:25" ht="34.9">
      <c r="C1269" s="114">
        <v>1260</v>
      </c>
      <c r="D1269" s="104" t="s">
        <v>251</v>
      </c>
      <c r="E1269" s="104" t="s">
        <v>2368</v>
      </c>
      <c r="F1269" s="104" t="s">
        <v>2243</v>
      </c>
      <c r="G1269" s="93" t="s">
        <v>18</v>
      </c>
      <c r="H1269" s="140">
        <v>1</v>
      </c>
      <c r="I1269" s="138">
        <v>386869</v>
      </c>
      <c r="J1269" s="150"/>
      <c r="K1269" s="150"/>
      <c r="L1269" s="150">
        <v>142800</v>
      </c>
      <c r="M1269" s="149">
        <v>129243.43071331213</v>
      </c>
      <c r="N1269" s="105"/>
      <c r="O1269" s="106"/>
      <c r="P1269" s="107">
        <f t="shared" si="180"/>
        <v>3</v>
      </c>
      <c r="Q1269" s="108">
        <f t="shared" si="182"/>
        <v>219637</v>
      </c>
      <c r="R1269" s="109">
        <f t="shared" si="183"/>
        <v>219637</v>
      </c>
      <c r="S1269" s="110">
        <f t="shared" si="181"/>
        <v>118379.98671045841</v>
      </c>
      <c r="T1269" s="111">
        <f t="shared" si="184"/>
        <v>53.898016595773214</v>
      </c>
      <c r="U1269" s="112">
        <f t="shared" si="185"/>
        <v>46.101983404226786</v>
      </c>
      <c r="V1269" s="113" t="str">
        <f t="shared" si="186"/>
        <v>BAJO</v>
      </c>
      <c r="X1269" s="116" t="e">
        <f t="shared" si="187"/>
        <v>#DIV/0!</v>
      </c>
      <c r="Y1269" s="116">
        <f t="shared" si="188"/>
        <v>0.76140176746176647</v>
      </c>
    </row>
    <row r="1270" spans="3:25" ht="34.9">
      <c r="C1270" s="103">
        <v>1261</v>
      </c>
      <c r="D1270" s="104" t="s">
        <v>251</v>
      </c>
      <c r="E1270" s="104" t="s">
        <v>2368</v>
      </c>
      <c r="F1270" s="104" t="s">
        <v>227</v>
      </c>
      <c r="G1270" s="93" t="s">
        <v>18</v>
      </c>
      <c r="H1270" s="140">
        <v>1</v>
      </c>
      <c r="I1270" s="105">
        <v>91035</v>
      </c>
      <c r="J1270" s="150"/>
      <c r="K1270" s="150"/>
      <c r="L1270" s="150">
        <v>65450</v>
      </c>
      <c r="M1270" s="149"/>
      <c r="N1270" s="105"/>
      <c r="O1270" s="106"/>
      <c r="P1270" s="107">
        <f t="shared" si="180"/>
        <v>2</v>
      </c>
      <c r="Q1270" s="108">
        <f t="shared" si="182"/>
        <v>78243</v>
      </c>
      <c r="R1270" s="109">
        <f t="shared" si="183"/>
        <v>78243</v>
      </c>
      <c r="S1270" s="110">
        <f t="shared" si="181"/>
        <v>12792.5</v>
      </c>
      <c r="T1270" s="111">
        <f t="shared" si="184"/>
        <v>16.349705404956357</v>
      </c>
      <c r="U1270" s="112">
        <f t="shared" si="185"/>
        <v>83.650294595043647</v>
      </c>
      <c r="V1270" s="113" t="str">
        <f t="shared" si="186"/>
        <v>ALTO</v>
      </c>
      <c r="X1270" s="116" t="e">
        <f t="shared" si="187"/>
        <v>#DIV/0!</v>
      </c>
      <c r="Y1270" s="116">
        <f t="shared" si="188"/>
        <v>0.16349066370154519</v>
      </c>
    </row>
    <row r="1271" spans="3:25" ht="34.9">
      <c r="C1271" s="114">
        <v>1262</v>
      </c>
      <c r="D1271" s="104" t="s">
        <v>2377</v>
      </c>
      <c r="E1271" s="104" t="s">
        <v>2245</v>
      </c>
      <c r="F1271" s="104" t="s">
        <v>2379</v>
      </c>
      <c r="G1271" s="93" t="s">
        <v>18</v>
      </c>
      <c r="H1271" s="140">
        <v>1</v>
      </c>
      <c r="I1271" s="105"/>
      <c r="J1271" s="150"/>
      <c r="K1271" s="150"/>
      <c r="L1271" s="150">
        <v>380800</v>
      </c>
      <c r="M1271" s="149">
        <v>206445.82189913676</v>
      </c>
      <c r="N1271" s="105"/>
      <c r="O1271" s="106"/>
      <c r="P1271" s="107">
        <f t="shared" si="180"/>
        <v>2</v>
      </c>
      <c r="Q1271" s="108">
        <f t="shared" si="182"/>
        <v>293623</v>
      </c>
      <c r="R1271" s="109">
        <f t="shared" si="183"/>
        <v>293623</v>
      </c>
      <c r="S1271" s="110">
        <f t="shared" si="181"/>
        <v>87177.089050431619</v>
      </c>
      <c r="T1271" s="111">
        <f t="shared" si="184"/>
        <v>29.690143159913092</v>
      </c>
      <c r="U1271" s="112">
        <f t="shared" si="185"/>
        <v>70.309856840086908</v>
      </c>
      <c r="V1271" s="113" t="str">
        <f t="shared" si="186"/>
        <v>ALTO</v>
      </c>
      <c r="X1271" s="116" t="e">
        <f t="shared" si="187"/>
        <v>#DIV/0!</v>
      </c>
      <c r="Y1271" s="116">
        <f t="shared" si="188"/>
        <v>-1</v>
      </c>
    </row>
    <row r="1272" spans="3:25" ht="34.9">
      <c r="C1272" s="103">
        <v>1263</v>
      </c>
      <c r="D1272" s="104" t="s">
        <v>2377</v>
      </c>
      <c r="E1272" s="104" t="s">
        <v>2245</v>
      </c>
      <c r="F1272" s="104" t="s">
        <v>2380</v>
      </c>
      <c r="G1272" s="93" t="s">
        <v>157</v>
      </c>
      <c r="H1272" s="140">
        <v>1</v>
      </c>
      <c r="I1272" s="105">
        <v>179214</v>
      </c>
      <c r="J1272" s="150"/>
      <c r="K1272" s="150"/>
      <c r="L1272" s="146">
        <v>416500</v>
      </c>
      <c r="M1272" s="149">
        <v>144831.1949114039</v>
      </c>
      <c r="N1272" s="105"/>
      <c r="O1272" s="106"/>
      <c r="P1272" s="107">
        <f t="shared" si="180"/>
        <v>3</v>
      </c>
      <c r="Q1272" s="108">
        <f t="shared" si="182"/>
        <v>246848</v>
      </c>
      <c r="R1272" s="109">
        <f t="shared" si="183"/>
        <v>246848</v>
      </c>
      <c r="S1272" s="110">
        <f t="shared" si="181"/>
        <v>120780.2240711183</v>
      </c>
      <c r="T1272" s="111">
        <f t="shared" si="184"/>
        <v>48.928986287560889</v>
      </c>
      <c r="U1272" s="112">
        <f t="shared" si="185"/>
        <v>51.071013712439111</v>
      </c>
      <c r="V1272" s="113" t="str">
        <f t="shared" si="186"/>
        <v>BAJO</v>
      </c>
      <c r="X1272" s="116" t="e">
        <f t="shared" si="187"/>
        <v>#DIV/0!</v>
      </c>
      <c r="Y1272" s="116">
        <f t="shared" si="188"/>
        <v>-0.27399047186932851</v>
      </c>
    </row>
    <row r="1273" spans="3:25" ht="34.9">
      <c r="C1273" s="114">
        <v>1264</v>
      </c>
      <c r="D1273" s="104" t="s">
        <v>2377</v>
      </c>
      <c r="E1273" s="104" t="s">
        <v>2245</v>
      </c>
      <c r="F1273" s="104" t="s">
        <v>2381</v>
      </c>
      <c r="G1273" s="93" t="s">
        <v>18</v>
      </c>
      <c r="H1273" s="140">
        <v>1</v>
      </c>
      <c r="I1273" s="105">
        <v>181778.45</v>
      </c>
      <c r="J1273" s="150"/>
      <c r="K1273" s="150"/>
      <c r="L1273" s="150">
        <v>142800</v>
      </c>
      <c r="M1273" s="149">
        <v>100522.6683325761</v>
      </c>
      <c r="N1273" s="105"/>
      <c r="O1273" s="106"/>
      <c r="P1273" s="107">
        <f t="shared" si="180"/>
        <v>3</v>
      </c>
      <c r="Q1273" s="108">
        <f t="shared" si="182"/>
        <v>141700</v>
      </c>
      <c r="R1273" s="109">
        <f t="shared" si="183"/>
        <v>141700</v>
      </c>
      <c r="S1273" s="110">
        <f t="shared" si="181"/>
        <v>33181.645514926066</v>
      </c>
      <c r="T1273" s="111">
        <f t="shared" si="184"/>
        <v>23.416828168614021</v>
      </c>
      <c r="U1273" s="112">
        <f t="shared" si="185"/>
        <v>76.583171831385982</v>
      </c>
      <c r="V1273" s="113" t="str">
        <f t="shared" si="186"/>
        <v>ALTO</v>
      </c>
      <c r="X1273" s="116" t="e">
        <f t="shared" si="187"/>
        <v>#DIV/0!</v>
      </c>
      <c r="Y1273" s="116">
        <f t="shared" si="188"/>
        <v>0.28284015525758655</v>
      </c>
    </row>
    <row r="1274" spans="3:25" ht="34.9">
      <c r="C1274" s="103">
        <v>1265</v>
      </c>
      <c r="D1274" s="104" t="s">
        <v>2377</v>
      </c>
      <c r="E1274" s="104" t="s">
        <v>2245</v>
      </c>
      <c r="F1274" s="104" t="s">
        <v>2382</v>
      </c>
      <c r="G1274" s="93" t="s">
        <v>18</v>
      </c>
      <c r="H1274" s="140">
        <v>1</v>
      </c>
      <c r="I1274" s="138">
        <v>233180.5</v>
      </c>
      <c r="J1274" s="150"/>
      <c r="K1274" s="150"/>
      <c r="L1274" s="150">
        <v>142800</v>
      </c>
      <c r="M1274" s="149">
        <v>99663.500227169468</v>
      </c>
      <c r="N1274" s="105"/>
      <c r="O1274" s="106"/>
      <c r="P1274" s="107">
        <f t="shared" si="180"/>
        <v>3</v>
      </c>
      <c r="Q1274" s="108">
        <f t="shared" si="182"/>
        <v>158548</v>
      </c>
      <c r="R1274" s="109">
        <f t="shared" si="183"/>
        <v>158548</v>
      </c>
      <c r="S1274" s="110">
        <f t="shared" si="181"/>
        <v>55633.904152493407</v>
      </c>
      <c r="T1274" s="111">
        <f t="shared" si="184"/>
        <v>35.089628473707272</v>
      </c>
      <c r="U1274" s="112">
        <f t="shared" si="185"/>
        <v>64.910371526292721</v>
      </c>
      <c r="V1274" s="113" t="str">
        <f t="shared" si="186"/>
        <v>BAJO</v>
      </c>
      <c r="X1274" s="116" t="e">
        <f t="shared" si="187"/>
        <v>#DIV/0!</v>
      </c>
      <c r="Y1274" s="116">
        <f t="shared" si="188"/>
        <v>0.47072495395716124</v>
      </c>
    </row>
    <row r="1275" spans="3:25" ht="34.9">
      <c r="C1275" s="114">
        <v>1266</v>
      </c>
      <c r="D1275" s="104" t="s">
        <v>2377</v>
      </c>
      <c r="E1275" s="104" t="s">
        <v>2245</v>
      </c>
      <c r="F1275" s="104" t="s">
        <v>2383</v>
      </c>
      <c r="G1275" s="93" t="s">
        <v>18</v>
      </c>
      <c r="H1275" s="140">
        <v>1</v>
      </c>
      <c r="I1275" s="105">
        <v>53933.18</v>
      </c>
      <c r="J1275" s="150"/>
      <c r="K1275" s="150"/>
      <c r="L1275" s="146">
        <v>14280</v>
      </c>
      <c r="M1275" s="149">
        <v>70574.52294411631</v>
      </c>
      <c r="N1275" s="105"/>
      <c r="O1275" s="106"/>
      <c r="P1275" s="107">
        <f t="shared" si="180"/>
        <v>3</v>
      </c>
      <c r="Q1275" s="108">
        <f t="shared" si="182"/>
        <v>46263</v>
      </c>
      <c r="R1275" s="109">
        <f t="shared" si="183"/>
        <v>46263</v>
      </c>
      <c r="S1275" s="110">
        <f t="shared" si="181"/>
        <v>23613.513768842258</v>
      </c>
      <c r="T1275" s="111">
        <f t="shared" si="184"/>
        <v>51.041899074513665</v>
      </c>
      <c r="U1275" s="112">
        <f t="shared" si="185"/>
        <v>48.958100925486335</v>
      </c>
      <c r="V1275" s="113" t="str">
        <f t="shared" si="186"/>
        <v>BAJO</v>
      </c>
      <c r="X1275" s="116" t="e">
        <f t="shared" si="187"/>
        <v>#DIV/0!</v>
      </c>
      <c r="Y1275" s="116">
        <f t="shared" si="188"/>
        <v>0.16579512785595402</v>
      </c>
    </row>
    <row r="1276" spans="3:25" ht="52.15">
      <c r="C1276" s="103">
        <v>1267</v>
      </c>
      <c r="D1276" s="104" t="s">
        <v>2387</v>
      </c>
      <c r="E1276" s="104" t="s">
        <v>1252</v>
      </c>
      <c r="F1276" s="104" t="s">
        <v>2388</v>
      </c>
      <c r="G1276" s="93" t="s">
        <v>157</v>
      </c>
      <c r="H1276" s="140">
        <v>1</v>
      </c>
      <c r="I1276" s="105">
        <v>1648923.5</v>
      </c>
      <c r="J1276" s="150"/>
      <c r="K1276" s="150"/>
      <c r="L1276" s="150">
        <v>1011500</v>
      </c>
      <c r="M1276" s="149"/>
      <c r="N1276" s="105"/>
      <c r="O1276" s="106"/>
      <c r="P1276" s="107">
        <f t="shared" si="180"/>
        <v>2</v>
      </c>
      <c r="Q1276" s="108">
        <f t="shared" si="182"/>
        <v>1330212</v>
      </c>
      <c r="R1276" s="109">
        <f t="shared" si="183"/>
        <v>1330212</v>
      </c>
      <c r="S1276" s="110">
        <f t="shared" si="181"/>
        <v>318711.75</v>
      </c>
      <c r="T1276" s="111">
        <f t="shared" si="184"/>
        <v>23.95947037013649</v>
      </c>
      <c r="U1276" s="112">
        <f t="shared" si="185"/>
        <v>76.040529629863514</v>
      </c>
      <c r="V1276" s="113" t="str">
        <f t="shared" si="186"/>
        <v>ALTO</v>
      </c>
      <c r="X1276" s="116" t="e">
        <f t="shared" si="187"/>
        <v>#DIV/0!</v>
      </c>
      <c r="Y1276" s="116">
        <f t="shared" si="188"/>
        <v>0.23959451576139743</v>
      </c>
    </row>
    <row r="1277" spans="3:25" ht="34.9">
      <c r="C1277" s="114">
        <v>1268</v>
      </c>
      <c r="D1277" s="104" t="s">
        <v>266</v>
      </c>
      <c r="E1277" s="104" t="s">
        <v>267</v>
      </c>
      <c r="F1277" s="104" t="s">
        <v>2441</v>
      </c>
      <c r="G1277" s="93" t="s">
        <v>157</v>
      </c>
      <c r="H1277" s="140">
        <v>1</v>
      </c>
      <c r="I1277" s="105"/>
      <c r="J1277" s="150"/>
      <c r="K1277" s="150"/>
      <c r="L1277" s="150">
        <v>166600</v>
      </c>
      <c r="M1277" s="149">
        <v>263519.13175829168</v>
      </c>
      <c r="N1277" s="105"/>
      <c r="O1277" s="106"/>
      <c r="P1277" s="107">
        <f t="shared" si="180"/>
        <v>2</v>
      </c>
      <c r="Q1277" s="108">
        <f t="shared" si="182"/>
        <v>215060</v>
      </c>
      <c r="R1277" s="109">
        <f t="shared" si="183"/>
        <v>215060</v>
      </c>
      <c r="S1277" s="110">
        <f t="shared" si="181"/>
        <v>48459.565879145826</v>
      </c>
      <c r="T1277" s="111">
        <f t="shared" si="184"/>
        <v>22.53304467550722</v>
      </c>
      <c r="U1277" s="112">
        <f t="shared" si="185"/>
        <v>77.466955324492773</v>
      </c>
      <c r="V1277" s="113" t="str">
        <f t="shared" si="186"/>
        <v>ALTO</v>
      </c>
      <c r="X1277" s="116" t="e">
        <f t="shared" si="187"/>
        <v>#DIV/0!</v>
      </c>
      <c r="Y1277" s="116">
        <f t="shared" si="188"/>
        <v>-1</v>
      </c>
    </row>
    <row r="1278" spans="3:25">
      <c r="C1278" s="103">
        <v>1269</v>
      </c>
      <c r="D1278" s="104" t="s">
        <v>266</v>
      </c>
      <c r="E1278" s="104" t="s">
        <v>267</v>
      </c>
      <c r="F1278" s="104" t="s">
        <v>2442</v>
      </c>
      <c r="G1278" s="93" t="s">
        <v>18</v>
      </c>
      <c r="H1278" s="140">
        <v>1</v>
      </c>
      <c r="I1278" s="105"/>
      <c r="J1278" s="150"/>
      <c r="K1278" s="150"/>
      <c r="L1278" s="150">
        <v>261800</v>
      </c>
      <c r="M1278" s="149">
        <v>141149.04588823262</v>
      </c>
      <c r="N1278" s="105"/>
      <c r="O1278" s="106"/>
      <c r="P1278" s="107">
        <f t="shared" si="180"/>
        <v>2</v>
      </c>
      <c r="Q1278" s="108">
        <f t="shared" si="182"/>
        <v>201475</v>
      </c>
      <c r="R1278" s="109">
        <f t="shared" si="183"/>
        <v>201475</v>
      </c>
      <c r="S1278" s="110">
        <f t="shared" si="181"/>
        <v>60325.477055883639</v>
      </c>
      <c r="T1278" s="111">
        <f t="shared" si="184"/>
        <v>29.941916890871639</v>
      </c>
      <c r="U1278" s="112">
        <f t="shared" si="185"/>
        <v>70.058083109128361</v>
      </c>
      <c r="V1278" s="113" t="str">
        <f t="shared" si="186"/>
        <v>ALTO</v>
      </c>
      <c r="X1278" s="116" t="e">
        <f t="shared" si="187"/>
        <v>#DIV/0!</v>
      </c>
      <c r="Y1278" s="116">
        <f t="shared" si="188"/>
        <v>-1</v>
      </c>
    </row>
    <row r="1279" spans="3:25">
      <c r="C1279" s="114">
        <v>1270</v>
      </c>
      <c r="D1279" s="104" t="s">
        <v>266</v>
      </c>
      <c r="E1279" s="104" t="s">
        <v>267</v>
      </c>
      <c r="F1279" s="104" t="s">
        <v>881</v>
      </c>
      <c r="G1279" s="93" t="s">
        <v>18</v>
      </c>
      <c r="H1279" s="140">
        <v>1</v>
      </c>
      <c r="I1279" s="105">
        <v>2292297</v>
      </c>
      <c r="J1279" s="150"/>
      <c r="K1279" s="150"/>
      <c r="L1279" s="150">
        <v>2975000</v>
      </c>
      <c r="M1279" s="148">
        <v>1101698.9877328486</v>
      </c>
      <c r="N1279" s="105"/>
      <c r="O1279" s="106"/>
      <c r="P1279" s="107">
        <f t="shared" si="180"/>
        <v>3</v>
      </c>
      <c r="Q1279" s="108">
        <f t="shared" si="182"/>
        <v>2122999</v>
      </c>
      <c r="R1279" s="109">
        <f t="shared" si="183"/>
        <v>2122999</v>
      </c>
      <c r="S1279" s="110">
        <f t="shared" si="181"/>
        <v>774084.67061890673</v>
      </c>
      <c r="T1279" s="111">
        <f t="shared" si="184"/>
        <v>36.461848103503897</v>
      </c>
      <c r="U1279" s="112">
        <f t="shared" si="185"/>
        <v>63.538151896496103</v>
      </c>
      <c r="V1279" s="113" t="str">
        <f t="shared" si="186"/>
        <v>BAJO</v>
      </c>
      <c r="X1279" s="116" t="e">
        <f t="shared" si="187"/>
        <v>#DIV/0!</v>
      </c>
      <c r="Y1279" s="116">
        <f t="shared" si="188"/>
        <v>7.9744738457248443E-2</v>
      </c>
    </row>
    <row r="1280" spans="3:25" ht="34.9">
      <c r="C1280" s="103">
        <v>1271</v>
      </c>
      <c r="D1280" s="104" t="s">
        <v>1067</v>
      </c>
      <c r="E1280" s="104" t="s">
        <v>2370</v>
      </c>
      <c r="F1280" s="104" t="s">
        <v>173</v>
      </c>
      <c r="G1280" s="93" t="s">
        <v>18</v>
      </c>
      <c r="H1280" s="140">
        <v>1</v>
      </c>
      <c r="I1280" s="105">
        <v>168861</v>
      </c>
      <c r="J1280" s="150"/>
      <c r="K1280" s="150"/>
      <c r="L1280" s="150">
        <v>297500</v>
      </c>
      <c r="M1280" s="149">
        <v>251858.99318491595</v>
      </c>
      <c r="N1280" s="105"/>
      <c r="O1280" s="106"/>
      <c r="P1280" s="107">
        <f t="shared" si="180"/>
        <v>3</v>
      </c>
      <c r="Q1280" s="108">
        <f t="shared" si="182"/>
        <v>239407</v>
      </c>
      <c r="R1280" s="109">
        <f t="shared" si="183"/>
        <v>239407</v>
      </c>
      <c r="S1280" s="110">
        <f t="shared" si="181"/>
        <v>53249.68512876951</v>
      </c>
      <c r="T1280" s="111">
        <f t="shared" si="184"/>
        <v>22.242325883858662</v>
      </c>
      <c r="U1280" s="112">
        <f t="shared" si="185"/>
        <v>77.757674116141345</v>
      </c>
      <c r="V1280" s="113" t="str">
        <f t="shared" si="186"/>
        <v>ALTO</v>
      </c>
      <c r="X1280" s="116" t="e">
        <f t="shared" si="187"/>
        <v>#DIV/0!</v>
      </c>
      <c r="Y1280" s="116">
        <f t="shared" si="188"/>
        <v>-0.29466974649864042</v>
      </c>
    </row>
    <row r="1281" spans="3:25" ht="34.9">
      <c r="C1281" s="114">
        <v>1272</v>
      </c>
      <c r="D1281" s="104" t="s">
        <v>1067</v>
      </c>
      <c r="E1281" s="104" t="s">
        <v>2370</v>
      </c>
      <c r="F1281" s="104" t="s">
        <v>641</v>
      </c>
      <c r="G1281" s="93" t="s">
        <v>18</v>
      </c>
      <c r="H1281" s="140">
        <v>1</v>
      </c>
      <c r="I1281" s="138">
        <v>198373</v>
      </c>
      <c r="J1281" s="150"/>
      <c r="K1281" s="150"/>
      <c r="L1281" s="150">
        <v>297500</v>
      </c>
      <c r="M1281" s="149">
        <v>443821.69559291232</v>
      </c>
      <c r="N1281" s="105"/>
      <c r="O1281" s="106"/>
      <c r="P1281" s="107">
        <f t="shared" si="180"/>
        <v>3</v>
      </c>
      <c r="Q1281" s="108">
        <f t="shared" si="182"/>
        <v>313232</v>
      </c>
      <c r="R1281" s="109">
        <f t="shared" si="183"/>
        <v>313232</v>
      </c>
      <c r="S1281" s="110">
        <f t="shared" si="181"/>
        <v>100819.56539528482</v>
      </c>
      <c r="T1281" s="111">
        <f t="shared" si="184"/>
        <v>32.186866410610925</v>
      </c>
      <c r="U1281" s="112">
        <f t="shared" si="185"/>
        <v>67.813133589389082</v>
      </c>
      <c r="V1281" s="113" t="str">
        <f t="shared" si="186"/>
        <v>BAJO</v>
      </c>
      <c r="X1281" s="116" t="e">
        <f t="shared" si="187"/>
        <v>#DIV/0!</v>
      </c>
      <c r="Y1281" s="116">
        <f t="shared" si="188"/>
        <v>-0.36668986565868111</v>
      </c>
    </row>
    <row r="1282" spans="3:25" ht="34.9">
      <c r="C1282" s="103">
        <v>1273</v>
      </c>
      <c r="D1282" s="104" t="s">
        <v>1067</v>
      </c>
      <c r="E1282" s="104" t="s">
        <v>2370</v>
      </c>
      <c r="F1282" s="104" t="s">
        <v>178</v>
      </c>
      <c r="G1282" s="93" t="s">
        <v>18</v>
      </c>
      <c r="H1282" s="140">
        <v>1</v>
      </c>
      <c r="I1282" s="105">
        <v>185283</v>
      </c>
      <c r="J1282" s="150"/>
      <c r="K1282" s="150"/>
      <c r="L1282" s="150">
        <v>214200</v>
      </c>
      <c r="M1282" s="148">
        <v>366987.51930940483</v>
      </c>
      <c r="N1282" s="105"/>
      <c r="O1282" s="106"/>
      <c r="P1282" s="107">
        <f t="shared" si="180"/>
        <v>3</v>
      </c>
      <c r="Q1282" s="108">
        <f t="shared" si="182"/>
        <v>255490</v>
      </c>
      <c r="R1282" s="109">
        <f t="shared" si="183"/>
        <v>255490</v>
      </c>
      <c r="S1282" s="110">
        <f t="shared" si="181"/>
        <v>79719.474327296033</v>
      </c>
      <c r="T1282" s="111">
        <f t="shared" si="184"/>
        <v>31.202581051037626</v>
      </c>
      <c r="U1282" s="112">
        <f t="shared" si="185"/>
        <v>68.797418948962374</v>
      </c>
      <c r="V1282" s="113" t="str">
        <f t="shared" si="186"/>
        <v>BAJO</v>
      </c>
      <c r="X1282" s="116" t="e">
        <f t="shared" si="187"/>
        <v>#DIV/0!</v>
      </c>
      <c r="Y1282" s="116">
        <f t="shared" si="188"/>
        <v>-0.2747935339935027</v>
      </c>
    </row>
    <row r="1283" spans="3:25" ht="34.9">
      <c r="C1283" s="114">
        <v>1274</v>
      </c>
      <c r="D1283" s="104" t="s">
        <v>1067</v>
      </c>
      <c r="E1283" s="104" t="s">
        <v>2370</v>
      </c>
      <c r="F1283" s="104" t="s">
        <v>753</v>
      </c>
      <c r="G1283" s="93" t="s">
        <v>18</v>
      </c>
      <c r="H1283" s="140">
        <v>1</v>
      </c>
      <c r="I1283" s="105">
        <v>367234</v>
      </c>
      <c r="J1283" s="150"/>
      <c r="K1283" s="150"/>
      <c r="L1283" s="146">
        <v>535500</v>
      </c>
      <c r="M1283" s="149">
        <v>231729.91185824625</v>
      </c>
      <c r="N1283" s="105"/>
      <c r="O1283" s="106"/>
      <c r="P1283" s="107">
        <f t="shared" si="180"/>
        <v>3</v>
      </c>
      <c r="Q1283" s="108">
        <f t="shared" si="182"/>
        <v>378155</v>
      </c>
      <c r="R1283" s="109">
        <f t="shared" si="183"/>
        <v>378155</v>
      </c>
      <c r="S1283" s="110">
        <f t="shared" si="181"/>
        <v>124253.80437224139</v>
      </c>
      <c r="T1283" s="111">
        <f t="shared" si="184"/>
        <v>32.857903339170811</v>
      </c>
      <c r="U1283" s="112">
        <f t="shared" si="185"/>
        <v>67.142096660829196</v>
      </c>
      <c r="V1283" s="113" t="str">
        <f t="shared" si="186"/>
        <v>BAJO</v>
      </c>
      <c r="X1283" s="116" t="e">
        <f t="shared" si="187"/>
        <v>#DIV/0!</v>
      </c>
      <c r="Y1283" s="116">
        <f t="shared" si="188"/>
        <v>-2.8879692189710569E-2</v>
      </c>
    </row>
    <row r="1284" spans="3:25" ht="34.9">
      <c r="C1284" s="103">
        <v>1275</v>
      </c>
      <c r="D1284" s="104" t="s">
        <v>1067</v>
      </c>
      <c r="E1284" s="104" t="s">
        <v>2370</v>
      </c>
      <c r="F1284" s="104" t="s">
        <v>640</v>
      </c>
      <c r="G1284" s="93" t="s">
        <v>18</v>
      </c>
      <c r="H1284" s="140">
        <v>1</v>
      </c>
      <c r="I1284" s="105">
        <v>339745</v>
      </c>
      <c r="J1284" s="150"/>
      <c r="K1284" s="150"/>
      <c r="L1284" s="146">
        <v>535500</v>
      </c>
      <c r="M1284" s="149">
        <v>258486.86142662427</v>
      </c>
      <c r="N1284" s="105"/>
      <c r="O1284" s="106"/>
      <c r="P1284" s="107">
        <f t="shared" si="180"/>
        <v>3</v>
      </c>
      <c r="Q1284" s="108">
        <f t="shared" si="182"/>
        <v>377911</v>
      </c>
      <c r="R1284" s="109">
        <f t="shared" si="183"/>
        <v>377911</v>
      </c>
      <c r="S1284" s="110">
        <f t="shared" si="181"/>
        <v>116265.58870471336</v>
      </c>
      <c r="T1284" s="111">
        <f t="shared" si="184"/>
        <v>30.765335940132292</v>
      </c>
      <c r="U1284" s="112">
        <f t="shared" si="185"/>
        <v>69.234664059867711</v>
      </c>
      <c r="V1284" s="113" t="str">
        <f t="shared" si="186"/>
        <v>BAJO</v>
      </c>
      <c r="X1284" s="116" t="e">
        <f t="shared" si="187"/>
        <v>#DIV/0!</v>
      </c>
      <c r="Y1284" s="116">
        <f t="shared" si="188"/>
        <v>-0.1009920325155923</v>
      </c>
    </row>
    <row r="1285" spans="3:25" ht="34.9">
      <c r="C1285" s="114">
        <v>1276</v>
      </c>
      <c r="D1285" s="104" t="s">
        <v>1067</v>
      </c>
      <c r="E1285" s="104" t="s">
        <v>2370</v>
      </c>
      <c r="F1285" s="104" t="s">
        <v>2448</v>
      </c>
      <c r="G1285" s="93" t="s">
        <v>18</v>
      </c>
      <c r="H1285" s="140">
        <v>1</v>
      </c>
      <c r="I1285" s="105"/>
      <c r="J1285" s="150"/>
      <c r="K1285" s="150"/>
      <c r="L1285" s="150">
        <v>1487500</v>
      </c>
      <c r="M1285" s="149">
        <v>1976086.6424352566</v>
      </c>
      <c r="N1285" s="105"/>
      <c r="O1285" s="106"/>
      <c r="P1285" s="107">
        <f t="shared" si="180"/>
        <v>2</v>
      </c>
      <c r="Q1285" s="108">
        <f t="shared" si="182"/>
        <v>1731793</v>
      </c>
      <c r="R1285" s="109">
        <f t="shared" si="183"/>
        <v>1731793</v>
      </c>
      <c r="S1285" s="110">
        <f t="shared" si="181"/>
        <v>244293.32121762977</v>
      </c>
      <c r="T1285" s="111">
        <f t="shared" si="184"/>
        <v>14.106381144722826</v>
      </c>
      <c r="U1285" s="112">
        <f t="shared" si="185"/>
        <v>85.893618855277168</v>
      </c>
      <c r="V1285" s="113" t="str">
        <f t="shared" si="186"/>
        <v>ALTO</v>
      </c>
      <c r="X1285" s="116" t="e">
        <f t="shared" si="187"/>
        <v>#DIV/0!</v>
      </c>
      <c r="Y1285" s="116">
        <f t="shared" si="188"/>
        <v>-1</v>
      </c>
    </row>
    <row r="1286" spans="3:25" ht="34.9">
      <c r="C1286" s="103">
        <v>1277</v>
      </c>
      <c r="D1286" s="104" t="s">
        <v>1375</v>
      </c>
      <c r="E1286" s="104" t="s">
        <v>1376</v>
      </c>
      <c r="F1286" s="104" t="s">
        <v>2450</v>
      </c>
      <c r="G1286" s="93" t="s">
        <v>18</v>
      </c>
      <c r="H1286" s="140">
        <v>1</v>
      </c>
      <c r="I1286" s="105">
        <v>340235.28</v>
      </c>
      <c r="J1286" s="150"/>
      <c r="K1286" s="150"/>
      <c r="L1286" s="150">
        <v>416500</v>
      </c>
      <c r="M1286" s="149"/>
      <c r="N1286" s="105"/>
      <c r="O1286" s="106"/>
      <c r="P1286" s="107">
        <f t="shared" ref="P1286:P1301" si="189">COUNT(I1286:O1286)</f>
        <v>2</v>
      </c>
      <c r="Q1286" s="108">
        <f t="shared" si="182"/>
        <v>378368</v>
      </c>
      <c r="R1286" s="109">
        <f t="shared" si="183"/>
        <v>378368</v>
      </c>
      <c r="S1286" s="110">
        <f t="shared" ref="S1286:S1301" si="190">STDEVP(I1286:O1286)</f>
        <v>38132.359999999819</v>
      </c>
      <c r="T1286" s="111">
        <f t="shared" si="184"/>
        <v>10.078114428281413</v>
      </c>
      <c r="U1286" s="112">
        <f t="shared" si="185"/>
        <v>89.92188557171859</v>
      </c>
      <c r="V1286" s="113" t="str">
        <f t="shared" si="186"/>
        <v>ALTO</v>
      </c>
      <c r="X1286" s="116" t="e">
        <f t="shared" si="187"/>
        <v>#DIV/0!</v>
      </c>
      <c r="Y1286" s="116">
        <f t="shared" si="188"/>
        <v>-0.10078209573748301</v>
      </c>
    </row>
    <row r="1287" spans="3:25" ht="34.9">
      <c r="C1287" s="114">
        <v>1278</v>
      </c>
      <c r="D1287" s="104" t="s">
        <v>987</v>
      </c>
      <c r="E1287" s="104" t="s">
        <v>1048</v>
      </c>
      <c r="F1287" s="104" t="s">
        <v>178</v>
      </c>
      <c r="G1287" s="93" t="s">
        <v>18</v>
      </c>
      <c r="H1287" s="140">
        <v>1</v>
      </c>
      <c r="I1287" s="105">
        <v>185283</v>
      </c>
      <c r="J1287" s="150"/>
      <c r="K1287" s="150"/>
      <c r="L1287" s="150">
        <v>380800</v>
      </c>
      <c r="M1287" s="149">
        <v>341703.42935029534</v>
      </c>
      <c r="N1287" s="105"/>
      <c r="O1287" s="106"/>
      <c r="P1287" s="107">
        <f t="shared" si="189"/>
        <v>3</v>
      </c>
      <c r="Q1287" s="108">
        <f t="shared" ref="Q1287:Q1301" si="191">ROUND(AVERAGE(I1287:O1287),0)</f>
        <v>302595</v>
      </c>
      <c r="R1287" s="109">
        <f t="shared" ref="R1287:R1301" si="192">ROUND(+Q1287*H1287,0)</f>
        <v>302595</v>
      </c>
      <c r="S1287" s="110">
        <f t="shared" si="190"/>
        <v>84474.052455110024</v>
      </c>
      <c r="T1287" s="111">
        <f t="shared" ref="T1287:T1301" si="193">S1287/Q1287*100</f>
        <v>27.916539419061792</v>
      </c>
      <c r="U1287" s="112">
        <f t="shared" ref="U1287:U1301" si="194">100-T1287</f>
        <v>72.083460580938208</v>
      </c>
      <c r="V1287" s="113" t="str">
        <f t="shared" ref="V1287:V1301" si="195">IF(U1287&gt;70,"ALTO","BAJO")</f>
        <v>ALTO</v>
      </c>
      <c r="X1287" s="116" t="e">
        <f t="shared" ref="X1287:X1301" si="196">(I1287-O1287)/O1287</f>
        <v>#DIV/0!</v>
      </c>
      <c r="Y1287" s="116">
        <f t="shared" ref="Y1287:Y1301" si="197">(I1287-Q1287)/Q1287</f>
        <v>-0.38768651167401974</v>
      </c>
    </row>
    <row r="1288" spans="3:25" ht="34.9">
      <c r="C1288" s="103">
        <v>1279</v>
      </c>
      <c r="D1288" s="104" t="s">
        <v>102</v>
      </c>
      <c r="E1288" s="104" t="s">
        <v>103</v>
      </c>
      <c r="F1288" s="104" t="s">
        <v>2459</v>
      </c>
      <c r="G1288" s="93" t="s">
        <v>157</v>
      </c>
      <c r="H1288" s="140">
        <v>1</v>
      </c>
      <c r="I1288" s="105">
        <v>1516488.4</v>
      </c>
      <c r="J1288" s="150"/>
      <c r="K1288" s="150"/>
      <c r="L1288" s="150">
        <v>892500</v>
      </c>
      <c r="M1288" s="149"/>
      <c r="N1288" s="105"/>
      <c r="O1288" s="106"/>
      <c r="P1288" s="107">
        <f t="shared" si="189"/>
        <v>2</v>
      </c>
      <c r="Q1288" s="108">
        <f t="shared" si="191"/>
        <v>1204494</v>
      </c>
      <c r="R1288" s="109">
        <f t="shared" si="192"/>
        <v>1204494</v>
      </c>
      <c r="S1288" s="110">
        <f t="shared" si="190"/>
        <v>311994.19999999984</v>
      </c>
      <c r="T1288" s="111">
        <f t="shared" si="193"/>
        <v>25.902511760124984</v>
      </c>
      <c r="U1288" s="112">
        <f t="shared" si="194"/>
        <v>74.09748823987502</v>
      </c>
      <c r="V1288" s="113" t="str">
        <f t="shared" si="195"/>
        <v>ALTO</v>
      </c>
      <c r="X1288" s="116" t="e">
        <f t="shared" si="196"/>
        <v>#DIV/0!</v>
      </c>
      <c r="Y1288" s="116">
        <f t="shared" si="197"/>
        <v>0.25902528364607869</v>
      </c>
    </row>
    <row r="1289" spans="3:25" ht="34.9">
      <c r="C1289" s="114">
        <v>1280</v>
      </c>
      <c r="D1289" s="104" t="s">
        <v>767</v>
      </c>
      <c r="E1289" s="104" t="s">
        <v>801</v>
      </c>
      <c r="F1289" s="104" t="s">
        <v>2461</v>
      </c>
      <c r="G1289" s="93" t="s">
        <v>18</v>
      </c>
      <c r="H1289" s="140">
        <v>1</v>
      </c>
      <c r="I1289" s="105"/>
      <c r="J1289" s="150"/>
      <c r="K1289" s="150"/>
      <c r="L1289" s="150">
        <v>47600</v>
      </c>
      <c r="M1289" s="149">
        <v>70574.52294411631</v>
      </c>
      <c r="N1289" s="105"/>
      <c r="O1289" s="106"/>
      <c r="P1289" s="107">
        <f t="shared" si="189"/>
        <v>2</v>
      </c>
      <c r="Q1289" s="108">
        <f t="shared" si="191"/>
        <v>59087</v>
      </c>
      <c r="R1289" s="109">
        <f t="shared" si="192"/>
        <v>59087</v>
      </c>
      <c r="S1289" s="110">
        <f t="shared" si="190"/>
        <v>11487.261472058162</v>
      </c>
      <c r="T1289" s="111">
        <f t="shared" si="193"/>
        <v>19.44126706730442</v>
      </c>
      <c r="U1289" s="112">
        <f t="shared" si="194"/>
        <v>80.558732932695577</v>
      </c>
      <c r="V1289" s="113" t="str">
        <f t="shared" si="195"/>
        <v>ALTO</v>
      </c>
      <c r="X1289" s="116" t="e">
        <f t="shared" si="196"/>
        <v>#DIV/0!</v>
      </c>
      <c r="Y1289" s="116">
        <f t="shared" si="197"/>
        <v>-1</v>
      </c>
    </row>
    <row r="1290" spans="3:25" ht="52.15">
      <c r="C1290" s="103">
        <v>1281</v>
      </c>
      <c r="D1290" s="104" t="s">
        <v>987</v>
      </c>
      <c r="E1290" s="104" t="s">
        <v>988</v>
      </c>
      <c r="F1290" s="104" t="s">
        <v>2463</v>
      </c>
      <c r="G1290" s="93" t="s">
        <v>18</v>
      </c>
      <c r="H1290" s="140">
        <v>1</v>
      </c>
      <c r="I1290" s="105">
        <v>1685016.2</v>
      </c>
      <c r="J1290" s="150"/>
      <c r="K1290" s="150"/>
      <c r="L1290" s="150">
        <v>892500</v>
      </c>
      <c r="M1290" s="149">
        <v>1419345.7101317584</v>
      </c>
      <c r="N1290" s="105"/>
      <c r="O1290" s="106"/>
      <c r="P1290" s="107">
        <f t="shared" si="189"/>
        <v>3</v>
      </c>
      <c r="Q1290" s="108">
        <f t="shared" si="191"/>
        <v>1332287</v>
      </c>
      <c r="R1290" s="109">
        <f t="shared" si="192"/>
        <v>1332287</v>
      </c>
      <c r="S1290" s="110">
        <f t="shared" si="190"/>
        <v>329347.69515471469</v>
      </c>
      <c r="T1290" s="111">
        <f t="shared" si="193"/>
        <v>24.720476530560958</v>
      </c>
      <c r="U1290" s="112">
        <f t="shared" si="194"/>
        <v>75.279523469439042</v>
      </c>
      <c r="V1290" s="113" t="str">
        <f t="shared" si="195"/>
        <v>ALTO</v>
      </c>
      <c r="X1290" s="116" t="e">
        <f t="shared" si="196"/>
        <v>#DIV/0!</v>
      </c>
      <c r="Y1290" s="116">
        <f t="shared" si="197"/>
        <v>0.26475466622431948</v>
      </c>
    </row>
    <row r="1291" spans="3:25" ht="52.15">
      <c r="C1291" s="114">
        <v>1282</v>
      </c>
      <c r="D1291" s="104" t="s">
        <v>1768</v>
      </c>
      <c r="E1291" s="104" t="s">
        <v>1769</v>
      </c>
      <c r="F1291" s="104" t="s">
        <v>2439</v>
      </c>
      <c r="G1291" s="93" t="s">
        <v>18</v>
      </c>
      <c r="H1291" s="140">
        <v>1</v>
      </c>
      <c r="I1291" s="105"/>
      <c r="J1291" s="150"/>
      <c r="K1291" s="150"/>
      <c r="L1291" s="150">
        <v>773500</v>
      </c>
      <c r="M1291" s="149">
        <v>443821.69559291232</v>
      </c>
      <c r="N1291" s="105"/>
      <c r="O1291" s="106"/>
      <c r="P1291" s="107">
        <f t="shared" si="189"/>
        <v>2</v>
      </c>
      <c r="Q1291" s="108">
        <f t="shared" si="191"/>
        <v>608661</v>
      </c>
      <c r="R1291" s="109">
        <f t="shared" si="192"/>
        <v>608661</v>
      </c>
      <c r="S1291" s="110">
        <f t="shared" si="190"/>
        <v>164839.15220354387</v>
      </c>
      <c r="T1291" s="111">
        <f t="shared" si="193"/>
        <v>27.082259616361799</v>
      </c>
      <c r="U1291" s="112">
        <f t="shared" si="194"/>
        <v>72.917740383638204</v>
      </c>
      <c r="V1291" s="113" t="str">
        <f t="shared" si="195"/>
        <v>ALTO</v>
      </c>
      <c r="X1291" s="116" t="e">
        <f t="shared" si="196"/>
        <v>#DIV/0!</v>
      </c>
      <c r="Y1291" s="116">
        <f t="shared" si="197"/>
        <v>-1</v>
      </c>
    </row>
    <row r="1292" spans="3:25" ht="34.9">
      <c r="C1292" s="103">
        <v>1283</v>
      </c>
      <c r="D1292" s="104" t="s">
        <v>2163</v>
      </c>
      <c r="E1292" s="104" t="s">
        <v>2164</v>
      </c>
      <c r="F1292" s="104" t="s">
        <v>736</v>
      </c>
      <c r="G1292" s="93" t="s">
        <v>18</v>
      </c>
      <c r="H1292" s="140">
        <v>1</v>
      </c>
      <c r="I1292" s="105">
        <v>135184</v>
      </c>
      <c r="J1292" s="150"/>
      <c r="K1292" s="150"/>
      <c r="L1292" s="150">
        <v>190400</v>
      </c>
      <c r="M1292" s="149"/>
      <c r="N1292" s="105"/>
      <c r="O1292" s="106"/>
      <c r="P1292" s="107">
        <f t="shared" si="189"/>
        <v>2</v>
      </c>
      <c r="Q1292" s="108">
        <f t="shared" si="191"/>
        <v>162792</v>
      </c>
      <c r="R1292" s="109">
        <f t="shared" si="192"/>
        <v>162792</v>
      </c>
      <c r="S1292" s="110">
        <f t="shared" si="190"/>
        <v>27608</v>
      </c>
      <c r="T1292" s="111">
        <f t="shared" si="193"/>
        <v>16.959064327485379</v>
      </c>
      <c r="U1292" s="112">
        <f t="shared" si="194"/>
        <v>83.040935672514621</v>
      </c>
      <c r="V1292" s="113" t="str">
        <f t="shared" si="195"/>
        <v>ALTO</v>
      </c>
      <c r="X1292" s="116" t="e">
        <f t="shared" si="196"/>
        <v>#DIV/0!</v>
      </c>
      <c r="Y1292" s="116">
        <f t="shared" si="197"/>
        <v>-0.16959064327485379</v>
      </c>
    </row>
    <row r="1293" spans="3:25" ht="52.15">
      <c r="C1293" s="114">
        <v>1284</v>
      </c>
      <c r="D1293" s="104" t="s">
        <v>1294</v>
      </c>
      <c r="E1293" s="104" t="s">
        <v>1526</v>
      </c>
      <c r="F1293" s="104" t="s">
        <v>2505</v>
      </c>
      <c r="G1293" s="93" t="s">
        <v>18</v>
      </c>
      <c r="H1293" s="140">
        <v>1</v>
      </c>
      <c r="I1293" s="105"/>
      <c r="J1293" s="150"/>
      <c r="K1293" s="150"/>
      <c r="L1293" s="150">
        <v>773500</v>
      </c>
      <c r="M1293" s="149">
        <v>1231065.1567469332</v>
      </c>
      <c r="N1293" s="105"/>
      <c r="O1293" s="106"/>
      <c r="P1293" s="107">
        <f t="shared" si="189"/>
        <v>2</v>
      </c>
      <c r="Q1293" s="108">
        <f t="shared" si="191"/>
        <v>1002283</v>
      </c>
      <c r="R1293" s="109">
        <f t="shared" si="192"/>
        <v>1002283</v>
      </c>
      <c r="S1293" s="110">
        <f t="shared" si="190"/>
        <v>228782.57837346668</v>
      </c>
      <c r="T1293" s="111">
        <f t="shared" si="193"/>
        <v>22.826145746607164</v>
      </c>
      <c r="U1293" s="112">
        <f t="shared" si="194"/>
        <v>77.173854253392832</v>
      </c>
      <c r="V1293" s="113" t="str">
        <f t="shared" si="195"/>
        <v>ALTO</v>
      </c>
      <c r="X1293" s="116" t="e">
        <f t="shared" si="196"/>
        <v>#DIV/0!</v>
      </c>
      <c r="Y1293" s="116">
        <f t="shared" si="197"/>
        <v>-1</v>
      </c>
    </row>
    <row r="1294" spans="3:25">
      <c r="C1294" s="103">
        <v>1285</v>
      </c>
      <c r="D1294" s="104" t="s">
        <v>1339</v>
      </c>
      <c r="E1294" s="104" t="s">
        <v>1339</v>
      </c>
      <c r="F1294" s="104" t="s">
        <v>2511</v>
      </c>
      <c r="G1294" s="93" t="s">
        <v>18</v>
      </c>
      <c r="H1294" s="140">
        <v>1</v>
      </c>
      <c r="I1294" s="105"/>
      <c r="J1294" s="150"/>
      <c r="K1294" s="150"/>
      <c r="L1294" s="150">
        <v>214200</v>
      </c>
      <c r="M1294" s="149">
        <v>141885.47569286686</v>
      </c>
      <c r="N1294" s="105"/>
      <c r="O1294" s="106"/>
      <c r="P1294" s="107">
        <f t="shared" si="189"/>
        <v>2</v>
      </c>
      <c r="Q1294" s="108">
        <f t="shared" si="191"/>
        <v>178043</v>
      </c>
      <c r="R1294" s="109">
        <f t="shared" si="192"/>
        <v>178043</v>
      </c>
      <c r="S1294" s="110">
        <f t="shared" si="190"/>
        <v>36157.262153566633</v>
      </c>
      <c r="T1294" s="111">
        <f t="shared" si="193"/>
        <v>20.308162721121658</v>
      </c>
      <c r="U1294" s="112">
        <f t="shared" si="194"/>
        <v>79.691837278878339</v>
      </c>
      <c r="V1294" s="113" t="str">
        <f t="shared" si="195"/>
        <v>ALTO</v>
      </c>
      <c r="X1294" s="116" t="e">
        <f t="shared" si="196"/>
        <v>#DIV/0!</v>
      </c>
      <c r="Y1294" s="116">
        <f t="shared" si="197"/>
        <v>-1</v>
      </c>
    </row>
    <row r="1295" spans="3:25" ht="34.9">
      <c r="C1295" s="114">
        <v>1286</v>
      </c>
      <c r="D1295" s="104" t="s">
        <v>251</v>
      </c>
      <c r="E1295" s="104" t="s">
        <v>2245</v>
      </c>
      <c r="F1295" s="104" t="s">
        <v>2283</v>
      </c>
      <c r="G1295" s="93" t="s">
        <v>157</v>
      </c>
      <c r="H1295" s="140">
        <v>1</v>
      </c>
      <c r="I1295" s="105"/>
      <c r="J1295" s="150"/>
      <c r="K1295" s="150"/>
      <c r="L1295" s="150">
        <v>297500</v>
      </c>
      <c r="M1295" s="149">
        <v>224611.09041344843</v>
      </c>
      <c r="N1295" s="105"/>
      <c r="O1295" s="106"/>
      <c r="P1295" s="107">
        <f t="shared" si="189"/>
        <v>2</v>
      </c>
      <c r="Q1295" s="108">
        <f t="shared" si="191"/>
        <v>261056</v>
      </c>
      <c r="R1295" s="109">
        <f t="shared" si="192"/>
        <v>261056</v>
      </c>
      <c r="S1295" s="110">
        <f t="shared" si="190"/>
        <v>36444.454793276003</v>
      </c>
      <c r="T1295" s="111">
        <f t="shared" si="193"/>
        <v>13.960397306813865</v>
      </c>
      <c r="U1295" s="112">
        <f t="shared" si="194"/>
        <v>86.03960269318614</v>
      </c>
      <c r="V1295" s="113" t="str">
        <f t="shared" si="195"/>
        <v>ALTO</v>
      </c>
      <c r="X1295" s="116" t="e">
        <f t="shared" si="196"/>
        <v>#DIV/0!</v>
      </c>
      <c r="Y1295" s="116">
        <f t="shared" si="197"/>
        <v>-1</v>
      </c>
    </row>
    <row r="1296" spans="3:25" ht="52.15">
      <c r="C1296" s="103">
        <v>1287</v>
      </c>
      <c r="D1296" s="104" t="s">
        <v>987</v>
      </c>
      <c r="E1296" s="104" t="s">
        <v>988</v>
      </c>
      <c r="F1296" s="104" t="s">
        <v>2516</v>
      </c>
      <c r="G1296" s="93" t="s">
        <v>157</v>
      </c>
      <c r="H1296" s="140">
        <v>1</v>
      </c>
      <c r="I1296" s="105"/>
      <c r="J1296" s="150"/>
      <c r="K1296" s="150"/>
      <c r="L1296" s="150">
        <v>773500</v>
      </c>
      <c r="M1296" s="149">
        <v>1210199.6456156292</v>
      </c>
      <c r="N1296" s="105"/>
      <c r="O1296" s="106"/>
      <c r="P1296" s="107">
        <f t="shared" si="189"/>
        <v>2</v>
      </c>
      <c r="Q1296" s="108">
        <f t="shared" si="191"/>
        <v>991850</v>
      </c>
      <c r="R1296" s="109">
        <f t="shared" si="192"/>
        <v>991850</v>
      </c>
      <c r="S1296" s="110">
        <f t="shared" si="190"/>
        <v>218349.82280781449</v>
      </c>
      <c r="T1296" s="111">
        <f t="shared" si="193"/>
        <v>22.014399637829762</v>
      </c>
      <c r="U1296" s="112">
        <f t="shared" si="194"/>
        <v>77.985600362170231</v>
      </c>
      <c r="V1296" s="113" t="str">
        <f t="shared" si="195"/>
        <v>ALTO</v>
      </c>
      <c r="X1296" s="116" t="e">
        <f t="shared" si="196"/>
        <v>#DIV/0!</v>
      </c>
      <c r="Y1296" s="116">
        <f t="shared" si="197"/>
        <v>-1</v>
      </c>
    </row>
    <row r="1297" spans="3:25" ht="34.9">
      <c r="C1297" s="114">
        <v>1288</v>
      </c>
      <c r="D1297" s="104" t="s">
        <v>1375</v>
      </c>
      <c r="E1297" s="104" t="s">
        <v>1376</v>
      </c>
      <c r="F1297" s="104" t="s">
        <v>2540</v>
      </c>
      <c r="G1297" s="93" t="s">
        <v>18</v>
      </c>
      <c r="H1297" s="140">
        <v>1</v>
      </c>
      <c r="I1297" s="105">
        <v>506464</v>
      </c>
      <c r="J1297" s="150"/>
      <c r="K1297" s="150"/>
      <c r="L1297" s="150">
        <v>416500</v>
      </c>
      <c r="M1297" s="149"/>
      <c r="N1297" s="105"/>
      <c r="O1297" s="106"/>
      <c r="P1297" s="107">
        <f t="shared" si="189"/>
        <v>2</v>
      </c>
      <c r="Q1297" s="108">
        <f t="shared" si="191"/>
        <v>461482</v>
      </c>
      <c r="R1297" s="109">
        <f t="shared" si="192"/>
        <v>461482</v>
      </c>
      <c r="S1297" s="110">
        <f t="shared" si="190"/>
        <v>44982</v>
      </c>
      <c r="T1297" s="111">
        <f t="shared" si="193"/>
        <v>9.7472924187725631</v>
      </c>
      <c r="U1297" s="112">
        <f t="shared" si="194"/>
        <v>90.25270758122744</v>
      </c>
      <c r="V1297" s="113" t="str">
        <f t="shared" si="195"/>
        <v>ALTO</v>
      </c>
      <c r="X1297" s="116" t="e">
        <f t="shared" si="196"/>
        <v>#DIV/0!</v>
      </c>
      <c r="Y1297" s="116">
        <f t="shared" si="197"/>
        <v>9.7472924187725629E-2</v>
      </c>
    </row>
    <row r="1298" spans="3:25" ht="34.9">
      <c r="C1298" s="103">
        <v>1289</v>
      </c>
      <c r="D1298" s="104" t="s">
        <v>1375</v>
      </c>
      <c r="E1298" s="104" t="s">
        <v>1376</v>
      </c>
      <c r="F1298" s="104" t="s">
        <v>2543</v>
      </c>
      <c r="G1298" s="93" t="s">
        <v>18</v>
      </c>
      <c r="H1298" s="140">
        <v>1</v>
      </c>
      <c r="I1298" s="105">
        <v>301837.55</v>
      </c>
      <c r="J1298" s="150"/>
      <c r="K1298" s="150"/>
      <c r="L1298" s="150">
        <v>535500</v>
      </c>
      <c r="M1298" s="149"/>
      <c r="N1298" s="105"/>
      <c r="O1298" s="106"/>
      <c r="P1298" s="107">
        <f t="shared" si="189"/>
        <v>2</v>
      </c>
      <c r="Q1298" s="108">
        <f t="shared" si="191"/>
        <v>418669</v>
      </c>
      <c r="R1298" s="109">
        <f t="shared" si="192"/>
        <v>418669</v>
      </c>
      <c r="S1298" s="110">
        <f t="shared" si="190"/>
        <v>116831.22499999993</v>
      </c>
      <c r="T1298" s="111">
        <f t="shared" si="193"/>
        <v>27.905391848930762</v>
      </c>
      <c r="U1298" s="112">
        <f t="shared" si="194"/>
        <v>72.094608151069238</v>
      </c>
      <c r="V1298" s="113" t="str">
        <f t="shared" si="195"/>
        <v>ALTO</v>
      </c>
      <c r="X1298" s="116" t="e">
        <f t="shared" si="196"/>
        <v>#DIV/0!</v>
      </c>
      <c r="Y1298" s="116">
        <f t="shared" si="197"/>
        <v>-0.27905445590669481</v>
      </c>
    </row>
    <row r="1299" spans="3:25" ht="52.15">
      <c r="C1299" s="114">
        <v>1290</v>
      </c>
      <c r="D1299" s="104" t="s">
        <v>1067</v>
      </c>
      <c r="E1299" s="104" t="s">
        <v>2370</v>
      </c>
      <c r="F1299" s="104" t="s">
        <v>2544</v>
      </c>
      <c r="G1299" s="93" t="s">
        <v>18</v>
      </c>
      <c r="H1299" s="140">
        <v>1</v>
      </c>
      <c r="I1299" s="105">
        <v>458642.66000000003</v>
      </c>
      <c r="J1299" s="150"/>
      <c r="K1299" s="150"/>
      <c r="L1299" s="150">
        <v>285600</v>
      </c>
      <c r="M1299" s="149"/>
      <c r="N1299" s="105"/>
      <c r="O1299" s="106"/>
      <c r="P1299" s="107">
        <f t="shared" si="189"/>
        <v>2</v>
      </c>
      <c r="Q1299" s="108">
        <f t="shared" si="191"/>
        <v>372121</v>
      </c>
      <c r="R1299" s="109">
        <f t="shared" si="192"/>
        <v>372121</v>
      </c>
      <c r="S1299" s="110">
        <f t="shared" si="190"/>
        <v>86521.330000000016</v>
      </c>
      <c r="T1299" s="111">
        <f t="shared" si="193"/>
        <v>23.250859263519128</v>
      </c>
      <c r="U1299" s="112">
        <f t="shared" si="194"/>
        <v>76.749140736480868</v>
      </c>
      <c r="V1299" s="113" t="str">
        <f t="shared" si="195"/>
        <v>ALTO</v>
      </c>
      <c r="X1299" s="116" t="e">
        <f t="shared" si="196"/>
        <v>#DIV/0!</v>
      </c>
      <c r="Y1299" s="116">
        <f t="shared" si="197"/>
        <v>0.23250947944351444</v>
      </c>
    </row>
    <row r="1300" spans="3:25" ht="52.15">
      <c r="C1300" s="103">
        <v>1291</v>
      </c>
      <c r="D1300" s="104" t="s">
        <v>1294</v>
      </c>
      <c r="E1300" s="104" t="s">
        <v>1526</v>
      </c>
      <c r="F1300" s="104" t="s">
        <v>2549</v>
      </c>
      <c r="G1300" s="93" t="s">
        <v>18</v>
      </c>
      <c r="H1300" s="140">
        <v>1</v>
      </c>
      <c r="I1300" s="105"/>
      <c r="J1300" s="150"/>
      <c r="K1300" s="150"/>
      <c r="L1300" s="150">
        <v>285600</v>
      </c>
      <c r="M1300" s="149">
        <v>166555.8741481145</v>
      </c>
      <c r="N1300" s="105"/>
      <c r="O1300" s="106"/>
      <c r="P1300" s="107">
        <f t="shared" si="189"/>
        <v>2</v>
      </c>
      <c r="Q1300" s="108">
        <f t="shared" si="191"/>
        <v>226078</v>
      </c>
      <c r="R1300" s="109">
        <f t="shared" si="192"/>
        <v>226078</v>
      </c>
      <c r="S1300" s="110">
        <f t="shared" si="190"/>
        <v>59522.062925942781</v>
      </c>
      <c r="T1300" s="111">
        <f t="shared" si="193"/>
        <v>26.328109292342809</v>
      </c>
      <c r="U1300" s="112">
        <f t="shared" si="194"/>
        <v>73.671890707657184</v>
      </c>
      <c r="V1300" s="113" t="str">
        <f t="shared" si="195"/>
        <v>ALTO</v>
      </c>
      <c r="X1300" s="116" t="e">
        <f t="shared" si="196"/>
        <v>#DIV/0!</v>
      </c>
      <c r="Y1300" s="116">
        <f t="shared" si="197"/>
        <v>-1</v>
      </c>
    </row>
    <row r="1301" spans="3:25" ht="69.599999999999994">
      <c r="C1301" s="114">
        <v>1292</v>
      </c>
      <c r="D1301" s="104" t="s">
        <v>1067</v>
      </c>
      <c r="E1301" s="104" t="s">
        <v>1068</v>
      </c>
      <c r="F1301" s="104" t="s">
        <v>2554</v>
      </c>
      <c r="G1301" s="93" t="s">
        <v>157</v>
      </c>
      <c r="H1301" s="140">
        <v>1</v>
      </c>
      <c r="I1301" s="105">
        <v>2219826</v>
      </c>
      <c r="J1301" s="150"/>
      <c r="K1301" s="150"/>
      <c r="L1301" s="150">
        <v>1844500</v>
      </c>
      <c r="M1301" s="149">
        <v>1905512.1194911404</v>
      </c>
      <c r="N1301" s="105"/>
      <c r="O1301" s="106"/>
      <c r="P1301" s="107">
        <f t="shared" si="189"/>
        <v>3</v>
      </c>
      <c r="Q1301" s="108">
        <f t="shared" si="191"/>
        <v>1989946</v>
      </c>
      <c r="R1301" s="109">
        <f t="shared" si="192"/>
        <v>1989946</v>
      </c>
      <c r="S1301" s="110">
        <f t="shared" si="190"/>
        <v>164446.98587871171</v>
      </c>
      <c r="T1301" s="111">
        <f t="shared" si="193"/>
        <v>8.2638918784083444</v>
      </c>
      <c r="U1301" s="112">
        <f t="shared" si="194"/>
        <v>91.736108121591656</v>
      </c>
      <c r="V1301" s="113" t="str">
        <f t="shared" si="195"/>
        <v>ALTO</v>
      </c>
      <c r="X1301" s="116" t="e">
        <f t="shared" si="196"/>
        <v>#DIV/0!</v>
      </c>
      <c r="Y1301" s="116">
        <f t="shared" si="197"/>
        <v>0.11552072267287655</v>
      </c>
    </row>
    <row r="1302" spans="3:25" ht="34.9">
      <c r="C1302" s="103">
        <v>1293</v>
      </c>
      <c r="D1302" s="104" t="s">
        <v>2387</v>
      </c>
      <c r="E1302" s="104" t="s">
        <v>1252</v>
      </c>
      <c r="F1302" s="104" t="s">
        <v>786</v>
      </c>
      <c r="G1302" s="93" t="s">
        <v>18</v>
      </c>
      <c r="H1302" s="140">
        <v>1</v>
      </c>
      <c r="I1302" s="105">
        <v>3804192</v>
      </c>
      <c r="J1302" s="150"/>
      <c r="K1302" s="150"/>
      <c r="L1302" s="146">
        <v>1011500</v>
      </c>
      <c r="M1302" s="149">
        <v>2565844.1776465243</v>
      </c>
      <c r="N1302" s="105"/>
      <c r="O1302" s="106"/>
      <c r="P1302" s="107">
        <f t="shared" ref="P1302:P1328" si="198">COUNT(I1302:O1302)</f>
        <v>3</v>
      </c>
      <c r="Q1302" s="108">
        <f t="shared" ref="Q1302:Q1328" si="199">ROUND(AVERAGE(I1302:O1302),0)</f>
        <v>2460512</v>
      </c>
      <c r="R1302" s="109">
        <f t="shared" ref="R1302:R1328" si="200">ROUND(+Q1302*H1302,0)</f>
        <v>2460512</v>
      </c>
      <c r="S1302" s="110">
        <f t="shared" ref="S1302:S1328" si="201">STDEVP(I1302:O1302)</f>
        <v>1142541.988461365</v>
      </c>
      <c r="T1302" s="111">
        <f t="shared" ref="T1302:T1328" si="202">S1302/Q1302*100</f>
        <v>46.435131731174849</v>
      </c>
      <c r="U1302" s="112">
        <f t="shared" ref="U1302:U1328" si="203">100-T1302</f>
        <v>53.564868268825151</v>
      </c>
      <c r="V1302" s="113" t="str">
        <f t="shared" ref="V1302:V1328" si="204">IF(U1302&gt;70,"ALTO","BAJO")</f>
        <v>BAJO</v>
      </c>
      <c r="X1302" s="116" t="e">
        <f t="shared" ref="X1302:X1328" si="205">(I1302-O1302)/O1302</f>
        <v>#DIV/0!</v>
      </c>
      <c r="Y1302" s="116">
        <f t="shared" ref="Y1302:Y1328" si="206">(I1302-Q1302)/Q1302</f>
        <v>0.54609772275038693</v>
      </c>
    </row>
    <row r="1303" spans="3:25" ht="34.9">
      <c r="C1303" s="114">
        <v>1294</v>
      </c>
      <c r="D1303" s="104" t="s">
        <v>2387</v>
      </c>
      <c r="E1303" s="104" t="s">
        <v>1252</v>
      </c>
      <c r="F1303" s="104" t="s">
        <v>2571</v>
      </c>
      <c r="G1303" s="93" t="s">
        <v>18</v>
      </c>
      <c r="H1303" s="140">
        <v>1</v>
      </c>
      <c r="I1303" s="105">
        <v>434885.5</v>
      </c>
      <c r="J1303" s="150"/>
      <c r="K1303" s="150"/>
      <c r="L1303" s="150">
        <v>535500</v>
      </c>
      <c r="M1303" s="149">
        <v>275179.27033166745</v>
      </c>
      <c r="N1303" s="105"/>
      <c r="O1303" s="106"/>
      <c r="P1303" s="107">
        <f t="shared" si="198"/>
        <v>3</v>
      </c>
      <c r="Q1303" s="108">
        <f t="shared" si="199"/>
        <v>415188</v>
      </c>
      <c r="R1303" s="109">
        <f t="shared" si="200"/>
        <v>415188</v>
      </c>
      <c r="S1303" s="110">
        <f t="shared" si="201"/>
        <v>107184.28559167359</v>
      </c>
      <c r="T1303" s="111">
        <f t="shared" si="202"/>
        <v>25.8158438085093</v>
      </c>
      <c r="U1303" s="112">
        <f t="shared" si="203"/>
        <v>74.1841561914907</v>
      </c>
      <c r="V1303" s="113" t="str">
        <f t="shared" si="204"/>
        <v>ALTO</v>
      </c>
      <c r="X1303" s="116" t="e">
        <f t="shared" si="205"/>
        <v>#DIV/0!</v>
      </c>
      <c r="Y1303" s="116">
        <f t="shared" si="206"/>
        <v>4.7442363459444879E-2</v>
      </c>
    </row>
    <row r="1304" spans="3:25">
      <c r="C1304" s="103">
        <v>1295</v>
      </c>
      <c r="D1304" s="104" t="s">
        <v>625</v>
      </c>
      <c r="E1304" s="104" t="s">
        <v>2193</v>
      </c>
      <c r="F1304" s="104" t="s">
        <v>2574</v>
      </c>
      <c r="G1304" s="93" t="s">
        <v>18</v>
      </c>
      <c r="H1304" s="140">
        <v>1</v>
      </c>
      <c r="I1304" s="105"/>
      <c r="J1304" s="150"/>
      <c r="K1304" s="150"/>
      <c r="L1304" s="150">
        <v>499800</v>
      </c>
      <c r="M1304" s="149">
        <v>522251.46978646069</v>
      </c>
      <c r="N1304" s="105"/>
      <c r="O1304" s="106"/>
      <c r="P1304" s="107">
        <f t="shared" si="198"/>
        <v>2</v>
      </c>
      <c r="Q1304" s="108">
        <f t="shared" si="199"/>
        <v>511026</v>
      </c>
      <c r="R1304" s="109">
        <f t="shared" si="200"/>
        <v>511026</v>
      </c>
      <c r="S1304" s="110">
        <f t="shared" si="201"/>
        <v>11225.734893230343</v>
      </c>
      <c r="T1304" s="111">
        <f t="shared" si="202"/>
        <v>2.1967052348080807</v>
      </c>
      <c r="U1304" s="112">
        <f t="shared" si="203"/>
        <v>97.803294765191922</v>
      </c>
      <c r="V1304" s="113" t="str">
        <f t="shared" si="204"/>
        <v>ALTO</v>
      </c>
      <c r="X1304" s="116" t="e">
        <f t="shared" si="205"/>
        <v>#DIV/0!</v>
      </c>
      <c r="Y1304" s="116">
        <f t="shared" si="206"/>
        <v>-1</v>
      </c>
    </row>
    <row r="1305" spans="3:25" ht="34.9">
      <c r="C1305" s="114">
        <v>1296</v>
      </c>
      <c r="D1305" s="104" t="s">
        <v>196</v>
      </c>
      <c r="E1305" s="104" t="s">
        <v>197</v>
      </c>
      <c r="F1305" s="104" t="s">
        <v>122</v>
      </c>
      <c r="G1305" s="93" t="s">
        <v>18</v>
      </c>
      <c r="H1305" s="140">
        <v>1</v>
      </c>
      <c r="I1305" s="105">
        <v>452438</v>
      </c>
      <c r="J1305" s="150"/>
      <c r="K1305" s="150"/>
      <c r="L1305" s="150">
        <v>499800</v>
      </c>
      <c r="M1305" s="149">
        <v>420010.46524307132</v>
      </c>
      <c r="N1305" s="105"/>
      <c r="O1305" s="106"/>
      <c r="P1305" s="107">
        <f t="shared" si="198"/>
        <v>3</v>
      </c>
      <c r="Q1305" s="108">
        <f t="shared" si="199"/>
        <v>457416</v>
      </c>
      <c r="R1305" s="109">
        <f t="shared" si="200"/>
        <v>457416</v>
      </c>
      <c r="S1305" s="110">
        <f t="shared" si="201"/>
        <v>32763.587361478236</v>
      </c>
      <c r="T1305" s="111">
        <f t="shared" si="202"/>
        <v>7.1627549892173068</v>
      </c>
      <c r="U1305" s="112">
        <f t="shared" si="203"/>
        <v>92.837245010782695</v>
      </c>
      <c r="V1305" s="113" t="str">
        <f t="shared" si="204"/>
        <v>ALTO</v>
      </c>
      <c r="X1305" s="116" t="e">
        <f t="shared" si="205"/>
        <v>#DIV/0!</v>
      </c>
      <c r="Y1305" s="116">
        <f t="shared" si="206"/>
        <v>-1.0882872483690995E-2</v>
      </c>
    </row>
    <row r="1306" spans="3:25" ht="52.15">
      <c r="C1306" s="103">
        <v>1297</v>
      </c>
      <c r="D1306" s="104" t="s">
        <v>625</v>
      </c>
      <c r="E1306" s="104" t="s">
        <v>2193</v>
      </c>
      <c r="F1306" s="104" t="s">
        <v>2577</v>
      </c>
      <c r="G1306" s="93" t="s">
        <v>18</v>
      </c>
      <c r="H1306" s="140">
        <v>1</v>
      </c>
      <c r="I1306" s="105"/>
      <c r="J1306" s="150"/>
      <c r="K1306" s="150"/>
      <c r="L1306" s="150">
        <v>535500</v>
      </c>
      <c r="M1306" s="149">
        <v>484079.85824625171</v>
      </c>
      <c r="N1306" s="105"/>
      <c r="O1306" s="106"/>
      <c r="P1306" s="107">
        <f t="shared" si="198"/>
        <v>2</v>
      </c>
      <c r="Q1306" s="108">
        <f t="shared" si="199"/>
        <v>509790</v>
      </c>
      <c r="R1306" s="109">
        <f t="shared" si="200"/>
        <v>509790</v>
      </c>
      <c r="S1306" s="110">
        <f t="shared" si="201"/>
        <v>25710.070876874146</v>
      </c>
      <c r="T1306" s="111">
        <f t="shared" si="202"/>
        <v>5.0432670073705141</v>
      </c>
      <c r="U1306" s="112">
        <f t="shared" si="203"/>
        <v>94.956732992629483</v>
      </c>
      <c r="V1306" s="113" t="str">
        <f t="shared" si="204"/>
        <v>ALTO</v>
      </c>
      <c r="X1306" s="116" t="e">
        <f t="shared" si="205"/>
        <v>#DIV/0!</v>
      </c>
      <c r="Y1306" s="116">
        <f t="shared" si="206"/>
        <v>-1</v>
      </c>
    </row>
    <row r="1307" spans="3:25" ht="69.599999999999994">
      <c r="C1307" s="114">
        <v>1298</v>
      </c>
      <c r="D1307" s="104" t="s">
        <v>1067</v>
      </c>
      <c r="E1307" s="104" t="s">
        <v>1068</v>
      </c>
      <c r="F1307" s="104" t="s">
        <v>2589</v>
      </c>
      <c r="G1307" s="93" t="s">
        <v>157</v>
      </c>
      <c r="H1307" s="140">
        <v>1</v>
      </c>
      <c r="I1307" s="105">
        <v>2219826</v>
      </c>
      <c r="J1307" s="150"/>
      <c r="K1307" s="150"/>
      <c r="L1307" s="150">
        <v>1844500</v>
      </c>
      <c r="M1307" s="149">
        <v>2737309.5838255337</v>
      </c>
      <c r="N1307" s="105"/>
      <c r="O1307" s="106"/>
      <c r="P1307" s="107">
        <f t="shared" si="198"/>
        <v>3</v>
      </c>
      <c r="Q1307" s="108">
        <f t="shared" si="199"/>
        <v>2267212</v>
      </c>
      <c r="R1307" s="109">
        <f t="shared" si="200"/>
        <v>2267212</v>
      </c>
      <c r="S1307" s="110">
        <f t="shared" si="201"/>
        <v>366024.86539329734</v>
      </c>
      <c r="T1307" s="111">
        <f t="shared" si="202"/>
        <v>16.144271704335427</v>
      </c>
      <c r="U1307" s="112">
        <f t="shared" si="203"/>
        <v>83.855728295664576</v>
      </c>
      <c r="V1307" s="113" t="str">
        <f t="shared" si="204"/>
        <v>ALTO</v>
      </c>
      <c r="X1307" s="116" t="e">
        <f t="shared" si="205"/>
        <v>#DIV/0!</v>
      </c>
      <c r="Y1307" s="116">
        <f t="shared" si="206"/>
        <v>-2.0900559806493614E-2</v>
      </c>
    </row>
    <row r="1308" spans="3:25" ht="34.9">
      <c r="C1308" s="103">
        <v>1299</v>
      </c>
      <c r="D1308" s="104" t="s">
        <v>1067</v>
      </c>
      <c r="E1308" s="104" t="s">
        <v>1068</v>
      </c>
      <c r="F1308" s="104" t="s">
        <v>2591</v>
      </c>
      <c r="G1308" s="93" t="s">
        <v>18</v>
      </c>
      <c r="H1308" s="140">
        <v>1</v>
      </c>
      <c r="I1308" s="105"/>
      <c r="J1308" s="150"/>
      <c r="K1308" s="150"/>
      <c r="L1308" s="150">
        <v>297500</v>
      </c>
      <c r="M1308" s="149">
        <v>269533.30849613814</v>
      </c>
      <c r="N1308" s="105"/>
      <c r="O1308" s="106"/>
      <c r="P1308" s="107">
        <f t="shared" si="198"/>
        <v>2</v>
      </c>
      <c r="Q1308" s="108">
        <f t="shared" si="199"/>
        <v>283517</v>
      </c>
      <c r="R1308" s="109">
        <f t="shared" si="200"/>
        <v>283517</v>
      </c>
      <c r="S1308" s="110">
        <f t="shared" si="201"/>
        <v>13983.34575193093</v>
      </c>
      <c r="T1308" s="111">
        <f t="shared" si="202"/>
        <v>4.9321013385197112</v>
      </c>
      <c r="U1308" s="112">
        <f t="shared" si="203"/>
        <v>95.067898661480285</v>
      </c>
      <c r="V1308" s="113" t="str">
        <f t="shared" si="204"/>
        <v>ALTO</v>
      </c>
      <c r="X1308" s="116" t="e">
        <f t="shared" si="205"/>
        <v>#DIV/0!</v>
      </c>
      <c r="Y1308" s="116">
        <f t="shared" si="206"/>
        <v>-1</v>
      </c>
    </row>
    <row r="1309" spans="3:25" ht="34.9">
      <c r="C1309" s="114">
        <v>1300</v>
      </c>
      <c r="D1309" s="104" t="s">
        <v>1067</v>
      </c>
      <c r="E1309" s="104" t="s">
        <v>1068</v>
      </c>
      <c r="F1309" s="104" t="s">
        <v>799</v>
      </c>
      <c r="G1309" s="93" t="s">
        <v>18</v>
      </c>
      <c r="H1309" s="140">
        <v>1</v>
      </c>
      <c r="I1309" s="105">
        <v>711263</v>
      </c>
      <c r="J1309" s="150"/>
      <c r="K1309" s="150"/>
      <c r="L1309" s="146">
        <v>1071000</v>
      </c>
      <c r="M1309" s="149">
        <v>416082.83961835527</v>
      </c>
      <c r="N1309" s="105"/>
      <c r="O1309" s="106"/>
      <c r="P1309" s="107">
        <f t="shared" si="198"/>
        <v>3</v>
      </c>
      <c r="Q1309" s="108">
        <f t="shared" si="199"/>
        <v>732782</v>
      </c>
      <c r="R1309" s="109">
        <f t="shared" si="200"/>
        <v>732782</v>
      </c>
      <c r="S1309" s="110">
        <f t="shared" si="201"/>
        <v>267801.44452649407</v>
      </c>
      <c r="T1309" s="111">
        <f t="shared" si="202"/>
        <v>36.545854637053594</v>
      </c>
      <c r="U1309" s="112">
        <f t="shared" si="203"/>
        <v>63.454145362946406</v>
      </c>
      <c r="V1309" s="113" t="str">
        <f t="shared" si="204"/>
        <v>BAJO</v>
      </c>
      <c r="X1309" s="116" t="e">
        <f t="shared" si="205"/>
        <v>#DIV/0!</v>
      </c>
      <c r="Y1309" s="116">
        <f t="shared" si="206"/>
        <v>-2.9366168928821941E-2</v>
      </c>
    </row>
    <row r="1310" spans="3:25" ht="52.15">
      <c r="C1310" s="103">
        <v>1301</v>
      </c>
      <c r="D1310" s="104" t="s">
        <v>767</v>
      </c>
      <c r="E1310" s="104" t="s">
        <v>801</v>
      </c>
      <c r="F1310" s="104" t="s">
        <v>2593</v>
      </c>
      <c r="G1310" s="93" t="s">
        <v>157</v>
      </c>
      <c r="H1310" s="140">
        <v>1</v>
      </c>
      <c r="I1310" s="105">
        <v>1541526</v>
      </c>
      <c r="J1310" s="150"/>
      <c r="K1310" s="150"/>
      <c r="L1310" s="150">
        <v>1844500</v>
      </c>
      <c r="M1310" s="149">
        <v>1091388.9704679691</v>
      </c>
      <c r="N1310" s="105"/>
      <c r="O1310" s="106"/>
      <c r="P1310" s="107">
        <f t="shared" si="198"/>
        <v>3</v>
      </c>
      <c r="Q1310" s="108">
        <f t="shared" si="199"/>
        <v>1492472</v>
      </c>
      <c r="R1310" s="109">
        <f t="shared" si="200"/>
        <v>1492472</v>
      </c>
      <c r="S1310" s="110">
        <f t="shared" si="201"/>
        <v>309406.74646719196</v>
      </c>
      <c r="T1310" s="111">
        <f t="shared" si="202"/>
        <v>20.731159208828839</v>
      </c>
      <c r="U1310" s="112">
        <f t="shared" si="203"/>
        <v>79.268840791171158</v>
      </c>
      <c r="V1310" s="113" t="str">
        <f t="shared" si="204"/>
        <v>ALTO</v>
      </c>
      <c r="X1310" s="116" t="e">
        <f t="shared" si="205"/>
        <v>#DIV/0!</v>
      </c>
      <c r="Y1310" s="116">
        <f t="shared" si="206"/>
        <v>3.2867618286976236E-2</v>
      </c>
    </row>
    <row r="1311" spans="3:25" ht="52.15">
      <c r="C1311" s="114">
        <v>1302</v>
      </c>
      <c r="D1311" s="104" t="s">
        <v>767</v>
      </c>
      <c r="E1311" s="104" t="s">
        <v>768</v>
      </c>
      <c r="F1311" s="104" t="s">
        <v>2593</v>
      </c>
      <c r="G1311" s="93" t="s">
        <v>157</v>
      </c>
      <c r="H1311" s="140">
        <v>1</v>
      </c>
      <c r="I1311" s="105">
        <v>1541526</v>
      </c>
      <c r="J1311" s="150"/>
      <c r="K1311" s="150"/>
      <c r="L1311" s="150">
        <v>1844500</v>
      </c>
      <c r="M1311" s="149">
        <v>1237202.071785552</v>
      </c>
      <c r="N1311" s="105"/>
      <c r="O1311" s="106"/>
      <c r="P1311" s="107">
        <f t="shared" si="198"/>
        <v>3</v>
      </c>
      <c r="Q1311" s="108">
        <f t="shared" si="199"/>
        <v>1541076</v>
      </c>
      <c r="R1311" s="109">
        <f t="shared" si="200"/>
        <v>1541076</v>
      </c>
      <c r="S1311" s="110">
        <f t="shared" si="201"/>
        <v>247928.5451660596</v>
      </c>
      <c r="T1311" s="111">
        <f t="shared" si="202"/>
        <v>16.088015462317212</v>
      </c>
      <c r="U1311" s="112">
        <f t="shared" si="203"/>
        <v>83.911984537682784</v>
      </c>
      <c r="V1311" s="113" t="str">
        <f t="shared" si="204"/>
        <v>ALTO</v>
      </c>
      <c r="X1311" s="116" t="e">
        <f t="shared" si="205"/>
        <v>#DIV/0!</v>
      </c>
      <c r="Y1311" s="116">
        <f t="shared" si="206"/>
        <v>2.9200376879530925E-4</v>
      </c>
    </row>
    <row r="1312" spans="3:25" ht="34.9">
      <c r="C1312" s="103">
        <v>1303</v>
      </c>
      <c r="D1312" s="104" t="s">
        <v>767</v>
      </c>
      <c r="E1312" s="104" t="s">
        <v>768</v>
      </c>
      <c r="F1312" s="104" t="s">
        <v>2605</v>
      </c>
      <c r="G1312" s="93" t="s">
        <v>18</v>
      </c>
      <c r="H1312" s="140">
        <v>1</v>
      </c>
      <c r="I1312" s="105">
        <v>577507</v>
      </c>
      <c r="J1312" s="150"/>
      <c r="K1312" s="150"/>
      <c r="L1312" s="146">
        <v>1130500</v>
      </c>
      <c r="M1312" s="149">
        <v>469842.21535665606</v>
      </c>
      <c r="N1312" s="105"/>
      <c r="O1312" s="106"/>
      <c r="P1312" s="107">
        <f t="shared" si="198"/>
        <v>3</v>
      </c>
      <c r="Q1312" s="108">
        <f t="shared" si="199"/>
        <v>725950</v>
      </c>
      <c r="R1312" s="109">
        <f t="shared" si="200"/>
        <v>725950</v>
      </c>
      <c r="S1312" s="110">
        <f t="shared" si="201"/>
        <v>289417.35959436203</v>
      </c>
      <c r="T1312" s="111">
        <f t="shared" si="202"/>
        <v>39.867395770281973</v>
      </c>
      <c r="U1312" s="112">
        <f t="shared" si="203"/>
        <v>60.132604229718027</v>
      </c>
      <c r="V1312" s="113" t="str">
        <f t="shared" si="204"/>
        <v>BAJO</v>
      </c>
      <c r="X1312" s="116" t="e">
        <f t="shared" si="205"/>
        <v>#DIV/0!</v>
      </c>
      <c r="Y1312" s="116">
        <f t="shared" si="206"/>
        <v>-0.20448102486397135</v>
      </c>
    </row>
    <row r="1313" spans="3:25" ht="34.9">
      <c r="C1313" s="114">
        <v>1304</v>
      </c>
      <c r="D1313" s="104" t="s">
        <v>767</v>
      </c>
      <c r="E1313" s="104" t="s">
        <v>768</v>
      </c>
      <c r="F1313" s="104" t="s">
        <v>2591</v>
      </c>
      <c r="G1313" s="93" t="s">
        <v>18</v>
      </c>
      <c r="H1313" s="140">
        <v>1</v>
      </c>
      <c r="I1313" s="105"/>
      <c r="J1313" s="150"/>
      <c r="K1313" s="150"/>
      <c r="L1313" s="150">
        <v>416500</v>
      </c>
      <c r="M1313" s="149">
        <v>506909.18218991364</v>
      </c>
      <c r="N1313" s="105"/>
      <c r="O1313" s="106"/>
      <c r="P1313" s="107">
        <f t="shared" si="198"/>
        <v>2</v>
      </c>
      <c r="Q1313" s="108">
        <f t="shared" si="199"/>
        <v>461705</v>
      </c>
      <c r="R1313" s="109">
        <f t="shared" si="200"/>
        <v>461705</v>
      </c>
      <c r="S1313" s="110">
        <f t="shared" si="201"/>
        <v>45204.591094956821</v>
      </c>
      <c r="T1313" s="111">
        <f t="shared" si="202"/>
        <v>9.7907952252968506</v>
      </c>
      <c r="U1313" s="112">
        <f t="shared" si="203"/>
        <v>90.209204774703153</v>
      </c>
      <c r="V1313" s="113" t="str">
        <f t="shared" si="204"/>
        <v>ALTO</v>
      </c>
      <c r="X1313" s="116" t="e">
        <f t="shared" si="205"/>
        <v>#DIV/0!</v>
      </c>
      <c r="Y1313" s="116">
        <f t="shared" si="206"/>
        <v>-1</v>
      </c>
    </row>
    <row r="1314" spans="3:25" ht="52.15">
      <c r="C1314" s="103">
        <v>1305</v>
      </c>
      <c r="D1314" s="104" t="s">
        <v>2270</v>
      </c>
      <c r="E1314" s="104" t="s">
        <v>1442</v>
      </c>
      <c r="F1314" s="104" t="s">
        <v>2609</v>
      </c>
      <c r="G1314" s="93" t="s">
        <v>18</v>
      </c>
      <c r="H1314" s="140">
        <v>1</v>
      </c>
      <c r="I1314" s="105"/>
      <c r="J1314" s="150"/>
      <c r="K1314" s="150"/>
      <c r="L1314" s="150">
        <v>416500</v>
      </c>
      <c r="M1314" s="149">
        <v>522251.46978646069</v>
      </c>
      <c r="N1314" s="105"/>
      <c r="O1314" s="106"/>
      <c r="P1314" s="107">
        <f t="shared" si="198"/>
        <v>2</v>
      </c>
      <c r="Q1314" s="108">
        <f t="shared" si="199"/>
        <v>469376</v>
      </c>
      <c r="R1314" s="109">
        <f t="shared" si="200"/>
        <v>469376</v>
      </c>
      <c r="S1314" s="110">
        <f t="shared" si="201"/>
        <v>52875.734893230045</v>
      </c>
      <c r="T1314" s="111">
        <f t="shared" si="202"/>
        <v>11.265112594855733</v>
      </c>
      <c r="U1314" s="112">
        <f t="shared" si="203"/>
        <v>88.734887405144264</v>
      </c>
      <c r="V1314" s="113" t="str">
        <f t="shared" si="204"/>
        <v>ALTO</v>
      </c>
      <c r="X1314" s="116" t="e">
        <f t="shared" si="205"/>
        <v>#DIV/0!</v>
      </c>
      <c r="Y1314" s="116">
        <f t="shared" si="206"/>
        <v>-1</v>
      </c>
    </row>
    <row r="1315" spans="3:25" ht="34.9">
      <c r="C1315" s="114">
        <v>1306</v>
      </c>
      <c r="D1315" s="104" t="s">
        <v>767</v>
      </c>
      <c r="E1315" s="104" t="s">
        <v>768</v>
      </c>
      <c r="F1315" s="104" t="s">
        <v>2621</v>
      </c>
      <c r="G1315" s="93" t="s">
        <v>18</v>
      </c>
      <c r="H1315" s="140">
        <v>1</v>
      </c>
      <c r="I1315" s="105"/>
      <c r="J1315" s="150"/>
      <c r="K1315" s="150"/>
      <c r="L1315" s="150">
        <v>416500</v>
      </c>
      <c r="M1315" s="149">
        <v>516973.72285324853</v>
      </c>
      <c r="N1315" s="105"/>
      <c r="O1315" s="106"/>
      <c r="P1315" s="107">
        <f t="shared" si="198"/>
        <v>2</v>
      </c>
      <c r="Q1315" s="108">
        <f t="shared" si="199"/>
        <v>466737</v>
      </c>
      <c r="R1315" s="109">
        <f t="shared" si="200"/>
        <v>466737</v>
      </c>
      <c r="S1315" s="110">
        <f t="shared" si="201"/>
        <v>50236.861426624717</v>
      </c>
      <c r="T1315" s="111">
        <f t="shared" si="202"/>
        <v>10.763419533189937</v>
      </c>
      <c r="U1315" s="112">
        <f t="shared" si="203"/>
        <v>89.236580466810068</v>
      </c>
      <c r="V1315" s="113" t="str">
        <f t="shared" si="204"/>
        <v>ALTO</v>
      </c>
      <c r="X1315" s="116" t="e">
        <f t="shared" si="205"/>
        <v>#DIV/0!</v>
      </c>
      <c r="Y1315" s="116">
        <f t="shared" si="206"/>
        <v>-1</v>
      </c>
    </row>
    <row r="1316" spans="3:25" ht="34.9">
      <c r="C1316" s="103">
        <v>1307</v>
      </c>
      <c r="D1316" s="104" t="s">
        <v>1375</v>
      </c>
      <c r="E1316" s="104" t="s">
        <v>1419</v>
      </c>
      <c r="F1316" s="104" t="s">
        <v>732</v>
      </c>
      <c r="G1316" s="93" t="s">
        <v>18</v>
      </c>
      <c r="H1316" s="140">
        <v>1</v>
      </c>
      <c r="I1316" s="105">
        <v>260253</v>
      </c>
      <c r="J1316" s="150"/>
      <c r="K1316" s="150"/>
      <c r="L1316" s="150">
        <v>416500</v>
      </c>
      <c r="M1316" s="148">
        <v>646217.15356656059</v>
      </c>
      <c r="N1316" s="105"/>
      <c r="O1316" s="106"/>
      <c r="P1316" s="107">
        <f t="shared" si="198"/>
        <v>3</v>
      </c>
      <c r="Q1316" s="108">
        <f t="shared" si="199"/>
        <v>440990</v>
      </c>
      <c r="R1316" s="109">
        <f t="shared" si="200"/>
        <v>440990</v>
      </c>
      <c r="S1316" s="110">
        <f t="shared" si="201"/>
        <v>158517.93571498952</v>
      </c>
      <c r="T1316" s="111">
        <f t="shared" si="202"/>
        <v>35.945925239798981</v>
      </c>
      <c r="U1316" s="112">
        <f t="shared" si="203"/>
        <v>64.054074760201019</v>
      </c>
      <c r="V1316" s="113" t="str">
        <f t="shared" si="204"/>
        <v>BAJO</v>
      </c>
      <c r="X1316" s="116" t="e">
        <f t="shared" si="205"/>
        <v>#DIV/0!</v>
      </c>
      <c r="Y1316" s="116">
        <f t="shared" si="206"/>
        <v>-0.40984376062949274</v>
      </c>
    </row>
    <row r="1317" spans="3:25" ht="52.15">
      <c r="C1317" s="114">
        <v>1308</v>
      </c>
      <c r="D1317" s="104" t="s">
        <v>1352</v>
      </c>
      <c r="E1317" s="104" t="s">
        <v>1358</v>
      </c>
      <c r="F1317" s="104" t="s">
        <v>2640</v>
      </c>
      <c r="G1317" s="93" t="s">
        <v>18</v>
      </c>
      <c r="H1317" s="140">
        <v>1</v>
      </c>
      <c r="I1317" s="105"/>
      <c r="J1317" s="150"/>
      <c r="K1317" s="150"/>
      <c r="L1317" s="150">
        <v>285600</v>
      </c>
      <c r="M1317" s="149">
        <v>522374.20808723307</v>
      </c>
      <c r="N1317" s="105"/>
      <c r="O1317" s="106"/>
      <c r="P1317" s="107">
        <f t="shared" si="198"/>
        <v>2</v>
      </c>
      <c r="Q1317" s="108">
        <f t="shared" si="199"/>
        <v>403987</v>
      </c>
      <c r="R1317" s="109">
        <f t="shared" si="200"/>
        <v>403987</v>
      </c>
      <c r="S1317" s="110">
        <f t="shared" si="201"/>
        <v>118387.10404361649</v>
      </c>
      <c r="T1317" s="111">
        <f t="shared" si="202"/>
        <v>29.304681597085175</v>
      </c>
      <c r="U1317" s="112">
        <f t="shared" si="203"/>
        <v>70.695318402914822</v>
      </c>
      <c r="V1317" s="113" t="str">
        <f t="shared" si="204"/>
        <v>ALTO</v>
      </c>
      <c r="X1317" s="116" t="e">
        <f t="shared" si="205"/>
        <v>#DIV/0!</v>
      </c>
      <c r="Y1317" s="116">
        <f t="shared" si="206"/>
        <v>-1</v>
      </c>
    </row>
    <row r="1318" spans="3:25" ht="34.9">
      <c r="C1318" s="103">
        <v>1309</v>
      </c>
      <c r="D1318" s="104" t="s">
        <v>102</v>
      </c>
      <c r="E1318" s="104" t="s">
        <v>170</v>
      </c>
      <c r="F1318" s="104" t="s">
        <v>2661</v>
      </c>
      <c r="G1318" s="93" t="s">
        <v>18</v>
      </c>
      <c r="H1318" s="140">
        <v>1</v>
      </c>
      <c r="I1318" s="105">
        <v>493502.52</v>
      </c>
      <c r="J1318" s="150"/>
      <c r="K1318" s="150"/>
      <c r="L1318" s="150">
        <v>535500</v>
      </c>
      <c r="M1318" s="149">
        <v>534648.03816447069</v>
      </c>
      <c r="N1318" s="105"/>
      <c r="O1318" s="106"/>
      <c r="P1318" s="107">
        <f t="shared" si="198"/>
        <v>3</v>
      </c>
      <c r="Q1318" s="108">
        <f t="shared" si="199"/>
        <v>521217</v>
      </c>
      <c r="R1318" s="109">
        <f t="shared" si="200"/>
        <v>521217</v>
      </c>
      <c r="S1318" s="110">
        <f t="shared" si="201"/>
        <v>19600.078884031685</v>
      </c>
      <c r="T1318" s="111">
        <f t="shared" si="202"/>
        <v>3.7604450514913532</v>
      </c>
      <c r="U1318" s="112">
        <f t="shared" si="203"/>
        <v>96.239554948508641</v>
      </c>
      <c r="V1318" s="113" t="str">
        <f t="shared" si="204"/>
        <v>ALTO</v>
      </c>
      <c r="X1318" s="116" t="e">
        <f t="shared" si="205"/>
        <v>#DIV/0!</v>
      </c>
      <c r="Y1318" s="116">
        <f t="shared" si="206"/>
        <v>-5.3172632511986333E-2</v>
      </c>
    </row>
    <row r="1319" spans="3:25" ht="52.15">
      <c r="C1319" s="114">
        <v>1310</v>
      </c>
      <c r="D1319" s="104" t="s">
        <v>102</v>
      </c>
      <c r="E1319" s="104" t="s">
        <v>170</v>
      </c>
      <c r="F1319" s="104" t="s">
        <v>2662</v>
      </c>
      <c r="G1319" s="93" t="s">
        <v>18</v>
      </c>
      <c r="H1319" s="140">
        <v>1</v>
      </c>
      <c r="I1319" s="105">
        <v>553929.53</v>
      </c>
      <c r="J1319" s="150"/>
      <c r="K1319" s="150"/>
      <c r="L1319" s="150">
        <v>416500</v>
      </c>
      <c r="M1319" s="149">
        <v>564350.70695138571</v>
      </c>
      <c r="N1319" s="105"/>
      <c r="O1319" s="106"/>
      <c r="P1319" s="107">
        <f t="shared" si="198"/>
        <v>3</v>
      </c>
      <c r="Q1319" s="108">
        <f t="shared" si="199"/>
        <v>511593</v>
      </c>
      <c r="R1319" s="109">
        <f t="shared" si="200"/>
        <v>511593</v>
      </c>
      <c r="S1319" s="110">
        <f t="shared" si="201"/>
        <v>67375.653524843772</v>
      </c>
      <c r="T1319" s="111">
        <f t="shared" si="202"/>
        <v>13.169776272318771</v>
      </c>
      <c r="U1319" s="112">
        <f t="shared" si="203"/>
        <v>86.830223727681229</v>
      </c>
      <c r="V1319" s="113" t="str">
        <f t="shared" si="204"/>
        <v>ALTO</v>
      </c>
      <c r="X1319" s="116" t="e">
        <f t="shared" si="205"/>
        <v>#DIV/0!</v>
      </c>
      <c r="Y1319" s="116">
        <f t="shared" si="206"/>
        <v>8.2754318374176405E-2</v>
      </c>
    </row>
    <row r="1320" spans="3:25">
      <c r="C1320" s="103">
        <v>1311</v>
      </c>
      <c r="D1320" s="104" t="s">
        <v>625</v>
      </c>
      <c r="E1320" s="104" t="s">
        <v>2659</v>
      </c>
      <c r="F1320" s="104" t="s">
        <v>173</v>
      </c>
      <c r="G1320" s="93" t="s">
        <v>18</v>
      </c>
      <c r="H1320" s="140">
        <v>1</v>
      </c>
      <c r="I1320" s="105">
        <v>168861</v>
      </c>
      <c r="J1320" s="150"/>
      <c r="K1320" s="150"/>
      <c r="L1320" s="150">
        <v>214200</v>
      </c>
      <c r="M1320" s="149">
        <v>246213.03134938664</v>
      </c>
      <c r="N1320" s="105"/>
      <c r="O1320" s="106"/>
      <c r="P1320" s="107">
        <f t="shared" si="198"/>
        <v>3</v>
      </c>
      <c r="Q1320" s="108">
        <f t="shared" si="199"/>
        <v>209758</v>
      </c>
      <c r="R1320" s="109">
        <f t="shared" si="200"/>
        <v>209758</v>
      </c>
      <c r="S1320" s="110">
        <f t="shared" si="201"/>
        <v>31734.656574395383</v>
      </c>
      <c r="T1320" s="111">
        <f t="shared" si="202"/>
        <v>15.129175799919615</v>
      </c>
      <c r="U1320" s="112">
        <f t="shared" si="203"/>
        <v>84.870824200080392</v>
      </c>
      <c r="V1320" s="113" t="str">
        <f t="shared" si="204"/>
        <v>ALTO</v>
      </c>
      <c r="X1320" s="116" t="e">
        <f t="shared" si="205"/>
        <v>#DIV/0!</v>
      </c>
      <c r="Y1320" s="116">
        <f t="shared" si="206"/>
        <v>-0.19497230141401042</v>
      </c>
    </row>
    <row r="1321" spans="3:25">
      <c r="C1321" s="114">
        <v>1312</v>
      </c>
      <c r="D1321" s="104" t="s">
        <v>625</v>
      </c>
      <c r="E1321" s="104" t="s">
        <v>2659</v>
      </c>
      <c r="F1321" s="104" t="s">
        <v>641</v>
      </c>
      <c r="G1321" s="93" t="s">
        <v>18</v>
      </c>
      <c r="H1321" s="140">
        <v>1</v>
      </c>
      <c r="I1321" s="105">
        <v>198373</v>
      </c>
      <c r="J1321" s="150"/>
      <c r="K1321" s="150"/>
      <c r="L1321" s="150">
        <v>416500</v>
      </c>
      <c r="M1321" s="149">
        <v>308809.56474329851</v>
      </c>
      <c r="N1321" s="105"/>
      <c r="O1321" s="106"/>
      <c r="P1321" s="107">
        <f t="shared" si="198"/>
        <v>3</v>
      </c>
      <c r="Q1321" s="108">
        <f t="shared" si="199"/>
        <v>307894</v>
      </c>
      <c r="R1321" s="109">
        <f t="shared" si="200"/>
        <v>307894</v>
      </c>
      <c r="S1321" s="110">
        <f t="shared" si="201"/>
        <v>89052.327193421937</v>
      </c>
      <c r="T1321" s="111">
        <f t="shared" si="202"/>
        <v>28.923047280369847</v>
      </c>
      <c r="U1321" s="112">
        <f t="shared" si="203"/>
        <v>71.076952719630157</v>
      </c>
      <c r="V1321" s="113" t="str">
        <f t="shared" si="204"/>
        <v>ALTO</v>
      </c>
      <c r="X1321" s="116" t="e">
        <f t="shared" si="205"/>
        <v>#DIV/0!</v>
      </c>
      <c r="Y1321" s="116">
        <f t="shared" si="206"/>
        <v>-0.35571008204122195</v>
      </c>
    </row>
    <row r="1322" spans="3:25" ht="34.9">
      <c r="C1322" s="103">
        <v>1313</v>
      </c>
      <c r="D1322" s="104" t="s">
        <v>625</v>
      </c>
      <c r="E1322" s="104" t="s">
        <v>2659</v>
      </c>
      <c r="F1322" s="104" t="s">
        <v>755</v>
      </c>
      <c r="G1322" s="93" t="s">
        <v>18</v>
      </c>
      <c r="H1322" s="140">
        <v>1</v>
      </c>
      <c r="I1322" s="105">
        <v>255493</v>
      </c>
      <c r="J1322" s="150"/>
      <c r="K1322" s="150"/>
      <c r="L1322" s="150">
        <v>380800</v>
      </c>
      <c r="M1322" s="149"/>
      <c r="N1322" s="105"/>
      <c r="O1322" s="106"/>
      <c r="P1322" s="107">
        <f t="shared" si="198"/>
        <v>2</v>
      </c>
      <c r="Q1322" s="108">
        <f t="shared" si="199"/>
        <v>318147</v>
      </c>
      <c r="R1322" s="109">
        <f t="shared" si="200"/>
        <v>318147</v>
      </c>
      <c r="S1322" s="110">
        <f t="shared" si="201"/>
        <v>62653.5</v>
      </c>
      <c r="T1322" s="111">
        <f t="shared" si="202"/>
        <v>19.693255004761951</v>
      </c>
      <c r="U1322" s="112">
        <f t="shared" si="203"/>
        <v>80.306744995238049</v>
      </c>
      <c r="V1322" s="113" t="str">
        <f t="shared" si="204"/>
        <v>ALTO</v>
      </c>
      <c r="X1322" s="116" t="e">
        <f t="shared" si="205"/>
        <v>#DIV/0!</v>
      </c>
      <c r="Y1322" s="116">
        <f t="shared" si="206"/>
        <v>-0.19693412164816892</v>
      </c>
    </row>
    <row r="1323" spans="3:25">
      <c r="C1323" s="114">
        <v>1314</v>
      </c>
      <c r="D1323" s="104" t="s">
        <v>625</v>
      </c>
      <c r="E1323" s="104" t="s">
        <v>2659</v>
      </c>
      <c r="F1323" s="104" t="s">
        <v>175</v>
      </c>
      <c r="G1323" s="93" t="s">
        <v>18</v>
      </c>
      <c r="H1323" s="140">
        <v>1</v>
      </c>
      <c r="I1323" s="105">
        <v>329630</v>
      </c>
      <c r="J1323" s="150"/>
      <c r="K1323" s="150"/>
      <c r="L1323" s="146">
        <v>535500</v>
      </c>
      <c r="M1323" s="149">
        <v>260696.15084052703</v>
      </c>
      <c r="N1323" s="105"/>
      <c r="O1323" s="106"/>
      <c r="P1323" s="107">
        <f t="shared" si="198"/>
        <v>3</v>
      </c>
      <c r="Q1323" s="108">
        <f t="shared" si="199"/>
        <v>375275</v>
      </c>
      <c r="R1323" s="109">
        <f t="shared" si="200"/>
        <v>375275</v>
      </c>
      <c r="S1323" s="110">
        <f t="shared" si="201"/>
        <v>116738.78150849987</v>
      </c>
      <c r="T1323" s="111">
        <f t="shared" si="202"/>
        <v>31.107529547265305</v>
      </c>
      <c r="U1323" s="112">
        <f t="shared" si="203"/>
        <v>68.892470452734699</v>
      </c>
      <c r="V1323" s="113" t="str">
        <f t="shared" si="204"/>
        <v>BAJO</v>
      </c>
      <c r="X1323" s="116" t="e">
        <f t="shared" si="205"/>
        <v>#DIV/0!</v>
      </c>
      <c r="Y1323" s="116">
        <f t="shared" si="206"/>
        <v>-0.1216308040770102</v>
      </c>
    </row>
    <row r="1324" spans="3:25" ht="34.9">
      <c r="C1324" s="103">
        <v>1315</v>
      </c>
      <c r="D1324" s="104" t="s">
        <v>196</v>
      </c>
      <c r="E1324" s="104" t="s">
        <v>197</v>
      </c>
      <c r="F1324" s="104" t="s">
        <v>2668</v>
      </c>
      <c r="G1324" s="93" t="s">
        <v>18</v>
      </c>
      <c r="H1324" s="140">
        <v>1</v>
      </c>
      <c r="I1324" s="105">
        <v>2086623.35</v>
      </c>
      <c r="J1324" s="150"/>
      <c r="K1324" s="150"/>
      <c r="L1324" s="150">
        <v>1130500</v>
      </c>
      <c r="M1324" s="148">
        <v>522374.20808723307</v>
      </c>
      <c r="N1324" s="105"/>
      <c r="O1324" s="106"/>
      <c r="P1324" s="107">
        <f t="shared" si="198"/>
        <v>3</v>
      </c>
      <c r="Q1324" s="108">
        <f t="shared" si="199"/>
        <v>1246499</v>
      </c>
      <c r="R1324" s="109">
        <f t="shared" si="200"/>
        <v>1246499</v>
      </c>
      <c r="S1324" s="110">
        <f t="shared" si="201"/>
        <v>643848.17199050053</v>
      </c>
      <c r="T1324" s="111">
        <f t="shared" si="202"/>
        <v>51.652522143258885</v>
      </c>
      <c r="U1324" s="112">
        <f t="shared" si="203"/>
        <v>48.347477856741115</v>
      </c>
      <c r="V1324" s="113" t="str">
        <f t="shared" si="204"/>
        <v>BAJO</v>
      </c>
      <c r="X1324" s="116" t="e">
        <f t="shared" si="205"/>
        <v>#DIV/0!</v>
      </c>
      <c r="Y1324" s="116">
        <f t="shared" si="206"/>
        <v>0.67398718330299512</v>
      </c>
    </row>
    <row r="1325" spans="3:25" ht="34.9">
      <c r="C1325" s="114">
        <v>1316</v>
      </c>
      <c r="D1325" s="104" t="s">
        <v>1375</v>
      </c>
      <c r="E1325" s="104" t="s">
        <v>1419</v>
      </c>
      <c r="F1325" s="104" t="s">
        <v>2669</v>
      </c>
      <c r="G1325" s="93" t="s">
        <v>18</v>
      </c>
      <c r="H1325" s="140">
        <v>1</v>
      </c>
      <c r="I1325" s="105">
        <v>732326</v>
      </c>
      <c r="J1325" s="150"/>
      <c r="K1325" s="150"/>
      <c r="L1325" s="150">
        <v>773500</v>
      </c>
      <c r="M1325" s="149">
        <v>1040207.0990458882</v>
      </c>
      <c r="N1325" s="105"/>
      <c r="O1325" s="106"/>
      <c r="P1325" s="107">
        <f t="shared" si="198"/>
        <v>3</v>
      </c>
      <c r="Q1325" s="108">
        <f t="shared" si="199"/>
        <v>848678</v>
      </c>
      <c r="R1325" s="109">
        <f t="shared" si="200"/>
        <v>848678</v>
      </c>
      <c r="S1325" s="110">
        <f t="shared" si="201"/>
        <v>136470.8947835385</v>
      </c>
      <c r="T1325" s="111">
        <f t="shared" si="202"/>
        <v>16.080409152062209</v>
      </c>
      <c r="U1325" s="112">
        <f t="shared" si="203"/>
        <v>83.919590847937798</v>
      </c>
      <c r="V1325" s="113" t="str">
        <f t="shared" si="204"/>
        <v>ALTO</v>
      </c>
      <c r="X1325" s="116" t="e">
        <f t="shared" si="205"/>
        <v>#DIV/0!</v>
      </c>
      <c r="Y1325" s="116">
        <f t="shared" si="206"/>
        <v>-0.1370979334918544</v>
      </c>
    </row>
    <row r="1326" spans="3:25" ht="34.9">
      <c r="C1326" s="103">
        <v>1317</v>
      </c>
      <c r="D1326" s="104" t="s">
        <v>1375</v>
      </c>
      <c r="E1326" s="104" t="s">
        <v>1419</v>
      </c>
      <c r="F1326" s="104" t="s">
        <v>2670</v>
      </c>
      <c r="G1326" s="93" t="s">
        <v>18</v>
      </c>
      <c r="H1326" s="140">
        <v>1</v>
      </c>
      <c r="I1326" s="105">
        <v>391034</v>
      </c>
      <c r="J1326" s="150"/>
      <c r="K1326" s="150"/>
      <c r="L1326" s="150">
        <v>416500</v>
      </c>
      <c r="M1326" s="149">
        <v>274933.79373012268</v>
      </c>
      <c r="N1326" s="105"/>
      <c r="O1326" s="106"/>
      <c r="P1326" s="107">
        <f t="shared" si="198"/>
        <v>3</v>
      </c>
      <c r="Q1326" s="108">
        <f t="shared" si="199"/>
        <v>360823</v>
      </c>
      <c r="R1326" s="109">
        <f t="shared" si="200"/>
        <v>360823</v>
      </c>
      <c r="S1326" s="110">
        <f t="shared" si="201"/>
        <v>61615.984406603697</v>
      </c>
      <c r="T1326" s="111">
        <f t="shared" si="202"/>
        <v>17.076512419275851</v>
      </c>
      <c r="U1326" s="112">
        <f t="shared" si="203"/>
        <v>82.923487580724156</v>
      </c>
      <c r="V1326" s="113" t="str">
        <f t="shared" si="204"/>
        <v>ALTO</v>
      </c>
      <c r="X1326" s="116" t="e">
        <f t="shared" si="205"/>
        <v>#DIV/0!</v>
      </c>
      <c r="Y1326" s="116">
        <f t="shared" si="206"/>
        <v>8.3728032858215798E-2</v>
      </c>
    </row>
    <row r="1327" spans="3:25" ht="34.9">
      <c r="C1327" s="114">
        <v>1318</v>
      </c>
      <c r="D1327" s="104" t="s">
        <v>2267</v>
      </c>
      <c r="E1327" s="104" t="s">
        <v>2374</v>
      </c>
      <c r="F1327" s="104" t="s">
        <v>2331</v>
      </c>
      <c r="G1327" s="93" t="s">
        <v>157</v>
      </c>
      <c r="H1327" s="140">
        <v>1</v>
      </c>
      <c r="I1327" s="105">
        <v>107746.17</v>
      </c>
      <c r="J1327" s="150"/>
      <c r="K1327" s="150"/>
      <c r="L1327" s="146">
        <v>285600</v>
      </c>
      <c r="M1327" s="149">
        <v>115864.95592912313</v>
      </c>
      <c r="N1327" s="105"/>
      <c r="O1327" s="106"/>
      <c r="P1327" s="107">
        <f t="shared" si="198"/>
        <v>3</v>
      </c>
      <c r="Q1327" s="108">
        <f t="shared" si="199"/>
        <v>169737</v>
      </c>
      <c r="R1327" s="109">
        <f t="shared" si="200"/>
        <v>169737</v>
      </c>
      <c r="S1327" s="110">
        <f t="shared" si="201"/>
        <v>81994.50165602185</v>
      </c>
      <c r="T1327" s="111">
        <f t="shared" si="202"/>
        <v>48.306793248391244</v>
      </c>
      <c r="U1327" s="112">
        <f t="shared" si="203"/>
        <v>51.693206751608756</v>
      </c>
      <c r="V1327" s="113" t="str">
        <f t="shared" si="204"/>
        <v>BAJO</v>
      </c>
      <c r="X1327" s="116" t="e">
        <f t="shared" si="205"/>
        <v>#DIV/0!</v>
      </c>
      <c r="Y1327" s="116">
        <f t="shared" si="206"/>
        <v>-0.36521695328655507</v>
      </c>
    </row>
    <row r="1328" spans="3:25" ht="34.9">
      <c r="C1328" s="103">
        <v>1319</v>
      </c>
      <c r="D1328" s="123" t="s">
        <v>2267</v>
      </c>
      <c r="E1328" s="123" t="s">
        <v>686</v>
      </c>
      <c r="F1328" s="123" t="s">
        <v>910</v>
      </c>
      <c r="G1328" s="137" t="s">
        <v>18</v>
      </c>
      <c r="H1328" s="141">
        <v>1</v>
      </c>
      <c r="I1328" s="125">
        <v>780521</v>
      </c>
      <c r="J1328" s="152"/>
      <c r="K1328" s="152"/>
      <c r="L1328" s="150">
        <v>535500</v>
      </c>
      <c r="M1328" s="153">
        <v>697644.50159018626</v>
      </c>
      <c r="N1328" s="125"/>
      <c r="O1328" s="124"/>
      <c r="P1328" s="126">
        <f t="shared" si="198"/>
        <v>3</v>
      </c>
      <c r="Q1328" s="127">
        <f t="shared" si="199"/>
        <v>671222</v>
      </c>
      <c r="R1328" s="128">
        <f t="shared" si="200"/>
        <v>671222</v>
      </c>
      <c r="S1328" s="129">
        <f t="shared" si="201"/>
        <v>101759.32598571443</v>
      </c>
      <c r="T1328" s="130">
        <f t="shared" si="202"/>
        <v>15.160308509809637</v>
      </c>
      <c r="U1328" s="131">
        <f t="shared" si="203"/>
        <v>84.839691490190361</v>
      </c>
      <c r="V1328" s="132" t="str">
        <f t="shared" si="204"/>
        <v>ALTO</v>
      </c>
      <c r="X1328" s="116" t="e">
        <f t="shared" si="205"/>
        <v>#DIV/0!</v>
      </c>
      <c r="Y1328" s="116">
        <f t="shared" si="206"/>
        <v>0.16283584268692028</v>
      </c>
    </row>
    <row r="1329" spans="3:31" ht="21.6" thickBot="1">
      <c r="R1329" s="162">
        <f>SUM(R10:R1328)</f>
        <v>837876530</v>
      </c>
    </row>
    <row r="1330" spans="3:31" ht="51.75" customHeight="1">
      <c r="C1330" s="181" t="s">
        <v>2705</v>
      </c>
      <c r="D1330" s="181"/>
      <c r="E1330" s="181"/>
      <c r="F1330" s="182"/>
      <c r="G1330" s="182"/>
      <c r="H1330" s="182"/>
      <c r="I1330" s="182"/>
      <c r="J1330" s="182"/>
      <c r="K1330" s="182"/>
      <c r="L1330" s="182"/>
      <c r="M1330" s="182"/>
      <c r="N1330" s="182"/>
      <c r="O1330" s="182"/>
      <c r="P1330" s="182"/>
      <c r="Q1330" s="182"/>
      <c r="R1330" s="182"/>
      <c r="S1330" s="182"/>
      <c r="T1330" s="182"/>
      <c r="U1330" s="182"/>
      <c r="V1330" s="182"/>
      <c r="W1330" s="182"/>
      <c r="X1330" s="182"/>
      <c r="Y1330" s="182"/>
      <c r="Z1330" s="182"/>
      <c r="AA1330" s="94"/>
    </row>
    <row r="1331" spans="3:31">
      <c r="C1331" s="183" t="s">
        <v>2706</v>
      </c>
      <c r="D1331" s="183"/>
      <c r="E1331" s="183"/>
      <c r="F1331" s="183"/>
      <c r="G1331" s="183"/>
      <c r="H1331" s="183"/>
      <c r="I1331" s="183"/>
      <c r="J1331" s="183"/>
      <c r="K1331" s="183"/>
      <c r="L1331" s="183"/>
      <c r="M1331" s="183"/>
      <c r="N1331" s="133"/>
      <c r="O1331" s="133"/>
      <c r="P1331" s="133"/>
      <c r="Q1331" s="133"/>
      <c r="R1331" s="133"/>
      <c r="S1331" s="133"/>
      <c r="T1331" s="133"/>
      <c r="U1331" s="133"/>
      <c r="V1331" s="133"/>
      <c r="W1331" s="133"/>
      <c r="X1331" s="133"/>
      <c r="Y1331" s="133"/>
      <c r="Z1331" s="133"/>
      <c r="AA1331" s="94"/>
    </row>
    <row r="1332" spans="3:31" ht="45" customHeight="1">
      <c r="C1332" s="166" t="s">
        <v>2707</v>
      </c>
      <c r="D1332" s="166"/>
      <c r="E1332" s="166"/>
      <c r="F1332" s="166"/>
      <c r="G1332" s="166"/>
      <c r="H1332" s="166"/>
      <c r="I1332" s="166"/>
      <c r="J1332" s="166"/>
      <c r="K1332" s="166"/>
      <c r="L1332" s="166"/>
      <c r="M1332" s="166"/>
      <c r="N1332" s="166"/>
      <c r="O1332" s="166"/>
      <c r="P1332" s="166"/>
      <c r="Q1332" s="134"/>
      <c r="R1332" s="134"/>
      <c r="S1332" s="134"/>
      <c r="T1332" s="134"/>
      <c r="U1332" s="134"/>
      <c r="V1332" s="134"/>
      <c r="W1332" s="134"/>
      <c r="X1332" s="134"/>
      <c r="Y1332" s="134"/>
      <c r="Z1332" s="134"/>
      <c r="AA1332" s="94"/>
    </row>
    <row r="1333" spans="3:31" ht="57.75" customHeight="1">
      <c r="C1333" s="94"/>
      <c r="D1333" s="94"/>
      <c r="E1333" s="94"/>
      <c r="G1333" s="167"/>
      <c r="H1333" s="167"/>
      <c r="I1333" s="167"/>
      <c r="J1333" s="167"/>
      <c r="K1333" s="167"/>
      <c r="L1333" s="167"/>
      <c r="M1333" s="167"/>
      <c r="N1333" s="167"/>
      <c r="O1333" s="167"/>
      <c r="P1333" s="167"/>
      <c r="Q1333" s="167"/>
      <c r="R1333" s="167"/>
      <c r="S1333" s="167"/>
      <c r="T1333" s="167"/>
      <c r="U1333" s="167"/>
      <c r="V1333" s="167"/>
      <c r="W1333" s="167"/>
      <c r="X1333" s="167"/>
      <c r="Y1333" s="167"/>
      <c r="Z1333" s="167"/>
      <c r="AA1333" s="167"/>
      <c r="AB1333" s="167"/>
      <c r="AC1333" s="167"/>
      <c r="AD1333" s="167"/>
      <c r="AE1333" s="167"/>
    </row>
    <row r="1334" spans="3:31" ht="39" customHeight="1"/>
  </sheetData>
  <autoFilter ref="C9:V1328" xr:uid="{6DDE85F3-B81A-40FF-A5C2-903F47242EDE}">
    <filterColumn colId="11" showButton="0"/>
  </autoFilter>
  <mergeCells count="14">
    <mergeCell ref="B2:F4"/>
    <mergeCell ref="G2:Z2"/>
    <mergeCell ref="G3:R3"/>
    <mergeCell ref="S3:Z3"/>
    <mergeCell ref="G4:Z4"/>
    <mergeCell ref="C1332:P1332"/>
    <mergeCell ref="G1333:AE1333"/>
    <mergeCell ref="N6:O6"/>
    <mergeCell ref="P6:V8"/>
    <mergeCell ref="N9:O9"/>
    <mergeCell ref="C1330:Z1330"/>
    <mergeCell ref="C1331:M1331"/>
    <mergeCell ref="C6:H8"/>
    <mergeCell ref="I6:M7"/>
  </mergeCells>
  <conditionalFormatting sqref="V10:V1328">
    <cfRule type="cellIs" dxfId="1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&amp;L&amp;"Arial,Normal"&amp;9Calle 26 No.69-76 Edificio Elemento Torre 1, Piso 3 – C.P. 111071
PBX: 3779555 – Información: Línea 195
www.umv.gov.co
&amp;RGCON-FM-029
Página &amp;P de &amp;N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E71C4-70A7-43AF-9DBD-DC0EFA95E2D6}">
  <sheetPr>
    <tabColor theme="9" tint="-0.249977111117893"/>
  </sheetPr>
  <dimension ref="A1:AE1334"/>
  <sheetViews>
    <sheetView tabSelected="1" zoomScale="40" zoomScaleNormal="40" zoomScaleSheetLayoutView="40" zoomScalePageLayoutView="55" workbookViewId="0">
      <selection activeCell="G14" sqref="G14"/>
    </sheetView>
  </sheetViews>
  <sheetFormatPr defaultColWidth="11.42578125" defaultRowHeight="21"/>
  <cols>
    <col min="1" max="1" width="7.140625" style="92" customWidth="1"/>
    <col min="2" max="2" width="13.140625" style="92" customWidth="1"/>
    <col min="3" max="3" width="7.28515625" style="92" customWidth="1"/>
    <col min="4" max="4" width="34.5703125" style="92" customWidth="1"/>
    <col min="5" max="5" width="40.7109375" style="92" customWidth="1"/>
    <col min="6" max="6" width="36.85546875" style="92" customWidth="1"/>
    <col min="7" max="7" width="11.5703125" style="92" customWidth="1"/>
    <col min="8" max="8" width="14.7109375" style="92" customWidth="1"/>
    <col min="9" max="9" width="21.5703125" style="92" bestFit="1" customWidth="1"/>
    <col min="10" max="13" width="21.5703125" customWidth="1"/>
    <col min="14" max="14" width="20.85546875" style="92" customWidth="1"/>
    <col min="15" max="15" width="20.140625" style="92" customWidth="1"/>
    <col min="16" max="16" width="18.42578125" style="92" customWidth="1"/>
    <col min="17" max="17" width="19.5703125" style="92" customWidth="1"/>
    <col min="18" max="18" width="26.28515625" style="92" customWidth="1"/>
    <col min="19" max="19" width="21.28515625" style="92" customWidth="1"/>
    <col min="20" max="20" width="21.5703125" style="92" customWidth="1"/>
    <col min="21" max="21" width="28.28515625" style="92" customWidth="1"/>
    <col min="22" max="22" width="35.42578125" style="92" customWidth="1"/>
    <col min="23" max="23" width="2.42578125" style="94" customWidth="1"/>
    <col min="24" max="24" width="11.85546875" style="116" customWidth="1"/>
    <col min="25" max="25" width="11.42578125" style="116" customWidth="1"/>
    <col min="26" max="16384" width="11.42578125" style="92"/>
  </cols>
  <sheetData>
    <row r="1" spans="1:28">
      <c r="J1" s="92"/>
      <c r="K1" s="92"/>
      <c r="L1" s="92"/>
      <c r="M1" s="92"/>
    </row>
    <row r="2" spans="1:28" ht="39.75" customHeight="1">
      <c r="B2" s="198"/>
      <c r="C2" s="199"/>
      <c r="D2" s="199"/>
      <c r="E2" s="199"/>
      <c r="F2" s="200"/>
      <c r="G2" s="207" t="s">
        <v>2687</v>
      </c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9"/>
      <c r="AA2" s="95"/>
      <c r="AB2" s="95"/>
    </row>
    <row r="3" spans="1:28" ht="17.25" customHeight="1">
      <c r="B3" s="201"/>
      <c r="C3" s="202"/>
      <c r="D3" s="202"/>
      <c r="E3" s="202"/>
      <c r="F3" s="203"/>
      <c r="G3" s="210" t="s">
        <v>1</v>
      </c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0" t="s">
        <v>2688</v>
      </c>
      <c r="T3" s="211"/>
      <c r="U3" s="211"/>
      <c r="V3" s="211"/>
      <c r="W3" s="211"/>
      <c r="X3" s="211"/>
      <c r="Y3" s="211"/>
      <c r="Z3" s="212"/>
      <c r="AA3" s="96"/>
      <c r="AB3" s="96"/>
    </row>
    <row r="4" spans="1:28" ht="17.25" customHeight="1">
      <c r="B4" s="204"/>
      <c r="C4" s="205"/>
      <c r="D4" s="205"/>
      <c r="E4" s="205"/>
      <c r="F4" s="206"/>
      <c r="G4" s="210" t="s">
        <v>2689</v>
      </c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  <c r="W4" s="211"/>
      <c r="X4" s="211"/>
      <c r="Y4" s="211"/>
      <c r="Z4" s="212"/>
      <c r="AA4" s="96"/>
      <c r="AB4" s="96"/>
    </row>
    <row r="5" spans="1:28" ht="15.75" customHeight="1" thickBot="1">
      <c r="J5" s="92"/>
      <c r="K5" s="92"/>
      <c r="L5" s="92"/>
      <c r="M5" s="92"/>
    </row>
    <row r="6" spans="1:28" ht="65.25" customHeight="1">
      <c r="C6" s="184" t="s">
        <v>2690</v>
      </c>
      <c r="D6" s="185"/>
      <c r="E6" s="185"/>
      <c r="F6" s="185"/>
      <c r="G6" s="185"/>
      <c r="H6" s="186"/>
      <c r="I6" s="192" t="s">
        <v>4</v>
      </c>
      <c r="J6" s="193"/>
      <c r="K6" s="193"/>
      <c r="L6" s="193"/>
      <c r="M6" s="194"/>
      <c r="N6" s="168" t="s">
        <v>5</v>
      </c>
      <c r="O6" s="169"/>
      <c r="P6" s="170" t="s">
        <v>2691</v>
      </c>
      <c r="Q6" s="171"/>
      <c r="R6" s="171"/>
      <c r="S6" s="171"/>
      <c r="T6" s="171"/>
      <c r="U6" s="171"/>
      <c r="V6" s="172"/>
    </row>
    <row r="7" spans="1:28" ht="59.25" customHeight="1" thickBot="1">
      <c r="C7" s="187"/>
      <c r="D7" s="188"/>
      <c r="E7" s="188"/>
      <c r="F7" s="188"/>
      <c r="G7" s="188"/>
      <c r="H7" s="189"/>
      <c r="I7" s="195"/>
      <c r="J7" s="196"/>
      <c r="K7" s="196"/>
      <c r="L7" s="196"/>
      <c r="M7" s="197"/>
      <c r="N7" s="164" t="s">
        <v>2692</v>
      </c>
      <c r="O7" s="165" t="s">
        <v>2693</v>
      </c>
      <c r="P7" s="173"/>
      <c r="Q7" s="174"/>
      <c r="R7" s="174"/>
      <c r="S7" s="174"/>
      <c r="T7" s="174"/>
      <c r="U7" s="174"/>
      <c r="V7" s="175"/>
    </row>
    <row r="8" spans="1:28" ht="81" customHeight="1" thickBot="1">
      <c r="C8" s="190"/>
      <c r="D8" s="191"/>
      <c r="E8" s="191"/>
      <c r="F8" s="191"/>
      <c r="G8" s="191"/>
      <c r="H8" s="191"/>
      <c r="I8" s="154" t="s">
        <v>2694</v>
      </c>
      <c r="J8" s="156" t="s">
        <v>2695</v>
      </c>
      <c r="K8" s="156" t="s">
        <v>2696</v>
      </c>
      <c r="L8" s="156" t="s">
        <v>2697</v>
      </c>
      <c r="M8" s="157" t="s">
        <v>2698</v>
      </c>
      <c r="N8" s="122" t="s">
        <v>2699</v>
      </c>
      <c r="O8" s="163" t="s">
        <v>2700</v>
      </c>
      <c r="P8" s="176"/>
      <c r="Q8" s="177"/>
      <c r="R8" s="177"/>
      <c r="S8" s="177"/>
      <c r="T8" s="177"/>
      <c r="U8" s="177"/>
      <c r="V8" s="178"/>
    </row>
    <row r="9" spans="1:28" ht="72" customHeight="1" thickBot="1">
      <c r="C9" s="98" t="s">
        <v>14</v>
      </c>
      <c r="D9" s="121" t="s">
        <v>15</v>
      </c>
      <c r="E9" s="121" t="s">
        <v>16</v>
      </c>
      <c r="F9" s="99" t="s">
        <v>17</v>
      </c>
      <c r="G9" s="115"/>
      <c r="H9" s="100" t="s">
        <v>19</v>
      </c>
      <c r="I9" s="158" t="s">
        <v>20</v>
      </c>
      <c r="J9" s="93" t="s">
        <v>20</v>
      </c>
      <c r="K9" s="93" t="s">
        <v>20</v>
      </c>
      <c r="L9" s="93" t="s">
        <v>20</v>
      </c>
      <c r="M9" s="159" t="s">
        <v>20</v>
      </c>
      <c r="N9" s="179" t="s">
        <v>2701</v>
      </c>
      <c r="O9" s="180"/>
      <c r="P9" s="101" t="s">
        <v>21</v>
      </c>
      <c r="Q9" s="102" t="s">
        <v>22</v>
      </c>
      <c r="R9" s="102" t="s">
        <v>23</v>
      </c>
      <c r="S9" s="102" t="s">
        <v>24</v>
      </c>
      <c r="T9" s="102" t="s">
        <v>25</v>
      </c>
      <c r="U9" s="102" t="s">
        <v>26</v>
      </c>
      <c r="V9" s="102" t="s">
        <v>27</v>
      </c>
      <c r="X9" s="116" t="s">
        <v>2702</v>
      </c>
    </row>
    <row r="10" spans="1:28" ht="57" customHeight="1">
      <c r="C10" s="103">
        <v>1</v>
      </c>
      <c r="D10" s="104" t="s">
        <v>29</v>
      </c>
      <c r="E10" s="104" t="s">
        <v>29</v>
      </c>
      <c r="F10" s="104" t="s">
        <v>30</v>
      </c>
      <c r="G10" s="136" t="s">
        <v>31</v>
      </c>
      <c r="H10" s="140">
        <v>1</v>
      </c>
      <c r="I10" s="138"/>
      <c r="J10" s="146"/>
      <c r="K10" s="146"/>
      <c r="L10" s="147"/>
      <c r="M10" s="148"/>
      <c r="N10" s="105">
        <v>154938.95189452695</v>
      </c>
      <c r="O10" s="106">
        <v>123056.53267905618</v>
      </c>
      <c r="P10" s="107">
        <f t="shared" ref="P10:P73" si="0">COUNT(I10:O10)</f>
        <v>2</v>
      </c>
      <c r="Q10" s="108">
        <f>ROUND(AVERAGE(I10:O10),0)</f>
        <v>138998</v>
      </c>
      <c r="R10" s="109">
        <f>ROUND(+Q10*H10,0)</f>
        <v>138998</v>
      </c>
      <c r="S10" s="110">
        <f t="shared" ref="S10:S73" si="1">STDEVP(I10:O10)</f>
        <v>15941.209607735515</v>
      </c>
      <c r="T10" s="111">
        <f>S10/Q10*100</f>
        <v>11.468661137380044</v>
      </c>
      <c r="U10" s="112">
        <f>100-T10</f>
        <v>88.531338862619961</v>
      </c>
      <c r="V10" s="113" t="str">
        <f>IF(U10&gt;70,"ALTO","BAJO")</f>
        <v>ALTO</v>
      </c>
      <c r="X10" s="116">
        <f>(I10-O10)/O10</f>
        <v>-1</v>
      </c>
      <c r="Y10" s="116">
        <f>(I10-Q10)/Q10</f>
        <v>-1</v>
      </c>
    </row>
    <row r="11" spans="1:28" ht="57" customHeight="1">
      <c r="C11" s="114">
        <v>2</v>
      </c>
      <c r="D11" s="104" t="s">
        <v>29</v>
      </c>
      <c r="E11" s="104" t="s">
        <v>29</v>
      </c>
      <c r="F11" s="104" t="s">
        <v>32</v>
      </c>
      <c r="G11" s="93" t="s">
        <v>31</v>
      </c>
      <c r="H11" s="140">
        <v>1</v>
      </c>
      <c r="I11" s="138"/>
      <c r="J11" s="146"/>
      <c r="K11" s="146"/>
      <c r="L11" s="147"/>
      <c r="M11" s="148"/>
      <c r="N11" s="105">
        <v>168906.22421892313</v>
      </c>
      <c r="O11" s="106">
        <v>133310.96721653792</v>
      </c>
      <c r="P11" s="107">
        <f t="shared" si="0"/>
        <v>2</v>
      </c>
      <c r="Q11" s="108">
        <f t="shared" ref="Q11:Q74" si="2">ROUND(AVERAGE(I11:O11),0)</f>
        <v>151109</v>
      </c>
      <c r="R11" s="109">
        <f t="shared" ref="R11:R74" si="3">ROUND(+Q11*H11,0)</f>
        <v>151109</v>
      </c>
      <c r="S11" s="110">
        <f t="shared" si="1"/>
        <v>17797.62850119263</v>
      </c>
      <c r="T11" s="111">
        <f t="shared" ref="T11:T74" si="4">S11/Q11*100</f>
        <v>11.77800693618026</v>
      </c>
      <c r="U11" s="112">
        <f t="shared" ref="U11:U74" si="5">100-T11</f>
        <v>88.221993063819738</v>
      </c>
      <c r="V11" s="113" t="str">
        <f t="shared" ref="V11:V74" si="6">IF(U11&gt;70,"ALTO","BAJO")</f>
        <v>ALTO</v>
      </c>
      <c r="X11" s="116">
        <f t="shared" ref="X11:X74" si="7">(I11-O11)/O11</f>
        <v>-1</v>
      </c>
      <c r="Y11" s="116">
        <f t="shared" ref="Y11:Y74" si="8">(I11-Q11)/Q11</f>
        <v>-1</v>
      </c>
    </row>
    <row r="12" spans="1:28" ht="57" customHeight="1">
      <c r="C12" s="103">
        <v>3</v>
      </c>
      <c r="D12" s="104" t="s">
        <v>29</v>
      </c>
      <c r="E12" s="104" t="s">
        <v>29</v>
      </c>
      <c r="F12" s="104" t="s">
        <v>33</v>
      </c>
      <c r="G12" s="93" t="s">
        <v>31</v>
      </c>
      <c r="H12" s="140">
        <v>1</v>
      </c>
      <c r="I12" s="138"/>
      <c r="J12" s="146"/>
      <c r="K12" s="146"/>
      <c r="L12" s="147"/>
      <c r="M12" s="148"/>
      <c r="N12" s="105">
        <v>148919.05752271219</v>
      </c>
      <c r="O12" s="106">
        <v>118091.35560659846</v>
      </c>
      <c r="P12" s="107">
        <f t="shared" si="0"/>
        <v>2</v>
      </c>
      <c r="Q12" s="108">
        <f t="shared" si="2"/>
        <v>133505</v>
      </c>
      <c r="R12" s="109">
        <f t="shared" si="3"/>
        <v>133505</v>
      </c>
      <c r="S12" s="110">
        <f t="shared" si="1"/>
        <v>15413.850958056821</v>
      </c>
      <c r="T12" s="111">
        <f t="shared" si="4"/>
        <v>11.545523357220194</v>
      </c>
      <c r="U12" s="112">
        <f t="shared" si="5"/>
        <v>88.454476642779809</v>
      </c>
      <c r="V12" s="113" t="str">
        <f t="shared" si="6"/>
        <v>ALTO</v>
      </c>
      <c r="X12" s="116">
        <f t="shared" si="7"/>
        <v>-1</v>
      </c>
      <c r="Y12" s="116">
        <f t="shared" si="8"/>
        <v>-1</v>
      </c>
    </row>
    <row r="13" spans="1:28" ht="57" customHeight="1">
      <c r="C13" s="114">
        <v>4</v>
      </c>
      <c r="D13" s="104" t="s">
        <v>34</v>
      </c>
      <c r="E13" s="104" t="s">
        <v>34</v>
      </c>
      <c r="F13" s="104" t="s">
        <v>35</v>
      </c>
      <c r="G13" s="93" t="s">
        <v>31</v>
      </c>
      <c r="H13" s="140">
        <v>1</v>
      </c>
      <c r="I13" s="105">
        <v>35343</v>
      </c>
      <c r="J13" s="146"/>
      <c r="K13" s="146"/>
      <c r="L13" s="147"/>
      <c r="M13" s="149"/>
      <c r="N13" s="105">
        <v>27208.246487923778</v>
      </c>
      <c r="O13" s="106">
        <v>22577.23198997703</v>
      </c>
      <c r="P13" s="107">
        <f t="shared" si="0"/>
        <v>3</v>
      </c>
      <c r="Q13" s="108">
        <f t="shared" si="2"/>
        <v>28376</v>
      </c>
      <c r="R13" s="109">
        <f t="shared" si="3"/>
        <v>28376</v>
      </c>
      <c r="S13" s="110">
        <f t="shared" si="1"/>
        <v>5276.6292151561283</v>
      </c>
      <c r="T13" s="111">
        <f t="shared" si="4"/>
        <v>18.59539475315805</v>
      </c>
      <c r="U13" s="112">
        <f t="shared" si="5"/>
        <v>81.404605246841953</v>
      </c>
      <c r="V13" s="113" t="str">
        <f t="shared" si="6"/>
        <v>ALTO</v>
      </c>
      <c r="X13" s="116">
        <f t="shared" si="7"/>
        <v>0.56542662163768453</v>
      </c>
      <c r="Y13" s="116">
        <f t="shared" si="8"/>
        <v>0.24552438680575134</v>
      </c>
    </row>
    <row r="14" spans="1:28" ht="57" customHeight="1">
      <c r="C14" s="103">
        <v>5</v>
      </c>
      <c r="D14" s="104" t="s">
        <v>34</v>
      </c>
      <c r="E14" s="104" t="s">
        <v>34</v>
      </c>
      <c r="F14" s="104" t="s">
        <v>36</v>
      </c>
      <c r="G14" s="93" t="s">
        <v>31</v>
      </c>
      <c r="H14" s="140">
        <v>1</v>
      </c>
      <c r="I14" s="105">
        <v>35343</v>
      </c>
      <c r="J14" s="146"/>
      <c r="K14" s="146"/>
      <c r="L14" s="147"/>
      <c r="M14" s="149"/>
      <c r="N14" s="105"/>
      <c r="O14" s="106"/>
      <c r="P14" s="107">
        <f t="shared" si="0"/>
        <v>1</v>
      </c>
      <c r="Q14" s="108">
        <f t="shared" si="2"/>
        <v>35343</v>
      </c>
      <c r="R14" s="109">
        <f t="shared" si="3"/>
        <v>35343</v>
      </c>
      <c r="S14" s="110">
        <f t="shared" si="1"/>
        <v>0</v>
      </c>
      <c r="T14" s="111">
        <f t="shared" si="4"/>
        <v>0</v>
      </c>
      <c r="U14" s="112">
        <f t="shared" si="5"/>
        <v>100</v>
      </c>
      <c r="V14" s="113" t="str">
        <f t="shared" si="6"/>
        <v>ALTO</v>
      </c>
      <c r="X14" s="116" t="e">
        <f t="shared" si="7"/>
        <v>#DIV/0!</v>
      </c>
      <c r="Y14" s="116">
        <f t="shared" si="8"/>
        <v>0</v>
      </c>
    </row>
    <row r="15" spans="1:28" s="94" customFormat="1" ht="57" customHeight="1">
      <c r="A15" s="92"/>
      <c r="B15" s="92"/>
      <c r="C15" s="114">
        <v>6</v>
      </c>
      <c r="D15" s="104" t="s">
        <v>37</v>
      </c>
      <c r="E15" s="104" t="s">
        <v>38</v>
      </c>
      <c r="F15" s="104" t="s">
        <v>39</v>
      </c>
      <c r="G15" s="93" t="s">
        <v>18</v>
      </c>
      <c r="H15" s="140">
        <v>1</v>
      </c>
      <c r="I15" s="105">
        <v>333200</v>
      </c>
      <c r="J15" s="150">
        <v>339886.90249886416</v>
      </c>
      <c r="K15" s="150">
        <v>394268.80689868232</v>
      </c>
      <c r="L15" s="150">
        <v>535500</v>
      </c>
      <c r="M15" s="149">
        <v>498317.50113584736</v>
      </c>
      <c r="N15" s="105"/>
      <c r="O15" s="106"/>
      <c r="P15" s="107">
        <f t="shared" si="0"/>
        <v>5</v>
      </c>
      <c r="Q15" s="108">
        <f t="shared" si="2"/>
        <v>420235</v>
      </c>
      <c r="R15" s="109">
        <f t="shared" si="3"/>
        <v>420235</v>
      </c>
      <c r="S15" s="110">
        <f t="shared" si="1"/>
        <v>82568.817829996842</v>
      </c>
      <c r="T15" s="111">
        <f t="shared" si="4"/>
        <v>19.648248677524919</v>
      </c>
      <c r="U15" s="112">
        <f t="shared" si="5"/>
        <v>80.351751322475081</v>
      </c>
      <c r="V15" s="113" t="str">
        <f t="shared" si="6"/>
        <v>ALTO</v>
      </c>
      <c r="X15" s="116" t="e">
        <f t="shared" si="7"/>
        <v>#DIV/0!</v>
      </c>
      <c r="Y15" s="116">
        <f t="shared" si="8"/>
        <v>-0.20711030732804264</v>
      </c>
    </row>
    <row r="16" spans="1:28" s="94" customFormat="1" ht="57" customHeight="1">
      <c r="A16" s="92"/>
      <c r="B16" s="92"/>
      <c r="C16" s="103">
        <v>7</v>
      </c>
      <c r="D16" s="104" t="s">
        <v>37</v>
      </c>
      <c r="E16" s="104" t="s">
        <v>38</v>
      </c>
      <c r="F16" s="104" t="s">
        <v>41</v>
      </c>
      <c r="G16" s="93" t="s">
        <v>18</v>
      </c>
      <c r="H16" s="140">
        <v>1</v>
      </c>
      <c r="I16" s="105">
        <v>374850</v>
      </c>
      <c r="J16" s="150">
        <v>539471.65338482498</v>
      </c>
      <c r="K16" s="150">
        <v>625787.11792639701</v>
      </c>
      <c r="L16" s="150">
        <v>654500</v>
      </c>
      <c r="M16" s="149">
        <v>695189.7355747387</v>
      </c>
      <c r="N16" s="105"/>
      <c r="O16" s="106"/>
      <c r="P16" s="107">
        <f t="shared" si="0"/>
        <v>5</v>
      </c>
      <c r="Q16" s="108">
        <f t="shared" si="2"/>
        <v>577960</v>
      </c>
      <c r="R16" s="109">
        <f t="shared" si="3"/>
        <v>577960</v>
      </c>
      <c r="S16" s="110">
        <f t="shared" si="1"/>
        <v>113686.97430822282</v>
      </c>
      <c r="T16" s="111">
        <f t="shared" si="4"/>
        <v>19.6703879694482</v>
      </c>
      <c r="U16" s="112">
        <f t="shared" si="5"/>
        <v>80.3296120305518</v>
      </c>
      <c r="V16" s="113" t="str">
        <f t="shared" si="6"/>
        <v>ALTO</v>
      </c>
      <c r="X16" s="116" t="e">
        <f t="shared" si="7"/>
        <v>#DIV/0!</v>
      </c>
      <c r="Y16" s="116">
        <f t="shared" si="8"/>
        <v>-0.35142570420098279</v>
      </c>
    </row>
    <row r="17" spans="1:25" s="94" customFormat="1" ht="57" customHeight="1">
      <c r="A17" s="92"/>
      <c r="B17" s="92"/>
      <c r="C17" s="114">
        <v>8</v>
      </c>
      <c r="D17" s="104" t="s">
        <v>42</v>
      </c>
      <c r="E17" s="104" t="s">
        <v>43</v>
      </c>
      <c r="F17" s="104" t="s">
        <v>44</v>
      </c>
      <c r="G17" s="93" t="s">
        <v>18</v>
      </c>
      <c r="H17" s="140">
        <v>1</v>
      </c>
      <c r="I17" s="105">
        <v>84490</v>
      </c>
      <c r="J17" s="150">
        <v>90951.535638346191</v>
      </c>
      <c r="K17" s="150">
        <v>105503.78134048158</v>
      </c>
      <c r="L17" s="146"/>
      <c r="M17" s="149"/>
      <c r="N17" s="105">
        <v>57028.372900509639</v>
      </c>
      <c r="O17" s="106">
        <v>53873.664439340158</v>
      </c>
      <c r="P17" s="107">
        <f t="shared" si="0"/>
        <v>5</v>
      </c>
      <c r="Q17" s="108">
        <f t="shared" si="2"/>
        <v>78369</v>
      </c>
      <c r="R17" s="109">
        <f t="shared" si="3"/>
        <v>78369</v>
      </c>
      <c r="S17" s="110">
        <f t="shared" si="1"/>
        <v>19937.537614290628</v>
      </c>
      <c r="T17" s="111">
        <f t="shared" si="4"/>
        <v>25.440592089079388</v>
      </c>
      <c r="U17" s="112">
        <f t="shared" si="5"/>
        <v>74.559407910920612</v>
      </c>
      <c r="V17" s="113" t="str">
        <f t="shared" si="6"/>
        <v>ALTO</v>
      </c>
      <c r="X17" s="116">
        <f t="shared" si="7"/>
        <v>0.56829873889742089</v>
      </c>
      <c r="Y17" s="116">
        <f t="shared" si="8"/>
        <v>7.8104862892215035E-2</v>
      </c>
    </row>
    <row r="18" spans="1:25" s="94" customFormat="1" ht="57" customHeight="1">
      <c r="A18" s="92"/>
      <c r="B18" s="92"/>
      <c r="C18" s="103">
        <v>9</v>
      </c>
      <c r="D18" s="104" t="s">
        <v>42</v>
      </c>
      <c r="E18" s="104" t="s">
        <v>43</v>
      </c>
      <c r="F18" s="104" t="s">
        <v>45</v>
      </c>
      <c r="G18" s="93" t="s">
        <v>18</v>
      </c>
      <c r="H18" s="140">
        <v>1</v>
      </c>
      <c r="I18" s="105">
        <v>24633</v>
      </c>
      <c r="J18" s="150">
        <v>27141.120449795544</v>
      </c>
      <c r="K18" s="150">
        <v>31483.69972176283</v>
      </c>
      <c r="L18" s="146"/>
      <c r="M18" s="149"/>
      <c r="N18" s="105">
        <v>16453.446798138713</v>
      </c>
      <c r="O18" s="106">
        <v>15741.679682605973</v>
      </c>
      <c r="P18" s="107">
        <f t="shared" si="0"/>
        <v>5</v>
      </c>
      <c r="Q18" s="108">
        <f t="shared" si="2"/>
        <v>23091</v>
      </c>
      <c r="R18" s="109">
        <f t="shared" si="3"/>
        <v>23091</v>
      </c>
      <c r="S18" s="110">
        <f t="shared" si="1"/>
        <v>6120.2658286953783</v>
      </c>
      <c r="T18" s="111">
        <f t="shared" si="4"/>
        <v>26.504983884177292</v>
      </c>
      <c r="U18" s="112">
        <f t="shared" si="5"/>
        <v>73.495016115822708</v>
      </c>
      <c r="V18" s="113" t="str">
        <f t="shared" si="6"/>
        <v>ALTO</v>
      </c>
      <c r="X18" s="116">
        <f t="shared" si="7"/>
        <v>0.56482665742580429</v>
      </c>
      <c r="Y18" s="116">
        <f t="shared" si="8"/>
        <v>6.6779264648564374E-2</v>
      </c>
    </row>
    <row r="19" spans="1:25" s="94" customFormat="1" ht="57" customHeight="1">
      <c r="A19" s="92"/>
      <c r="B19" s="92"/>
      <c r="C19" s="114">
        <v>10</v>
      </c>
      <c r="D19" s="104" t="s">
        <v>42</v>
      </c>
      <c r="E19" s="104" t="s">
        <v>43</v>
      </c>
      <c r="F19" s="104" t="s">
        <v>46</v>
      </c>
      <c r="G19" s="93" t="s">
        <v>18</v>
      </c>
      <c r="H19" s="140">
        <v>1</v>
      </c>
      <c r="I19" s="105">
        <v>744464</v>
      </c>
      <c r="J19" s="150">
        <v>760916.09563834616</v>
      </c>
      <c r="K19" s="150"/>
      <c r="L19" s="150">
        <v>809200</v>
      </c>
      <c r="M19" s="149"/>
      <c r="N19" s="105">
        <v>483100.01515621541</v>
      </c>
      <c r="O19" s="106">
        <v>474215.88828565466</v>
      </c>
      <c r="P19" s="107">
        <f t="shared" si="0"/>
        <v>5</v>
      </c>
      <c r="Q19" s="108">
        <f t="shared" si="2"/>
        <v>654379</v>
      </c>
      <c r="R19" s="109">
        <f t="shared" si="3"/>
        <v>654379</v>
      </c>
      <c r="S19" s="110">
        <f t="shared" si="1"/>
        <v>145072.56079946199</v>
      </c>
      <c r="T19" s="111">
        <f t="shared" si="4"/>
        <v>22.169501282813474</v>
      </c>
      <c r="U19" s="112">
        <f t="shared" si="5"/>
        <v>77.830498717186529</v>
      </c>
      <c r="V19" s="113" t="str">
        <f t="shared" si="6"/>
        <v>ALTO</v>
      </c>
      <c r="X19" s="116">
        <f t="shared" si="7"/>
        <v>0.56988413587601117</v>
      </c>
      <c r="Y19" s="116">
        <f t="shared" si="8"/>
        <v>0.13766487005237027</v>
      </c>
    </row>
    <row r="20" spans="1:25" s="94" customFormat="1" ht="57" customHeight="1">
      <c r="A20" s="92"/>
      <c r="B20" s="92"/>
      <c r="C20" s="103">
        <v>11</v>
      </c>
      <c r="D20" s="104" t="s">
        <v>42</v>
      </c>
      <c r="E20" s="104" t="s">
        <v>43</v>
      </c>
      <c r="F20" s="104" t="s">
        <v>47</v>
      </c>
      <c r="G20" s="93" t="s">
        <v>18</v>
      </c>
      <c r="H20" s="140">
        <v>1</v>
      </c>
      <c r="I20" s="105">
        <v>167790</v>
      </c>
      <c r="J20" s="150">
        <v>173782.70529759201</v>
      </c>
      <c r="K20" s="146"/>
      <c r="L20" s="146"/>
      <c r="M20" s="149">
        <v>267937.71058609721</v>
      </c>
      <c r="N20" s="138"/>
      <c r="O20" s="139"/>
      <c r="P20" s="107">
        <f t="shared" si="0"/>
        <v>3</v>
      </c>
      <c r="Q20" s="108">
        <f t="shared" si="2"/>
        <v>203170</v>
      </c>
      <c r="R20" s="109">
        <f t="shared" si="3"/>
        <v>203170</v>
      </c>
      <c r="S20" s="110">
        <f t="shared" si="1"/>
        <v>45862.889225868967</v>
      </c>
      <c r="T20" s="111">
        <f t="shared" si="4"/>
        <v>22.57365222516561</v>
      </c>
      <c r="U20" s="112">
        <f t="shared" si="5"/>
        <v>77.426347774834397</v>
      </c>
      <c r="V20" s="113" t="str">
        <f t="shared" si="6"/>
        <v>ALTO</v>
      </c>
      <c r="X20" s="116" t="e">
        <f t="shared" si="7"/>
        <v>#DIV/0!</v>
      </c>
      <c r="Y20" s="116">
        <f t="shared" si="8"/>
        <v>-0.17413988285672097</v>
      </c>
    </row>
    <row r="21" spans="1:25" s="94" customFormat="1" ht="57" customHeight="1">
      <c r="A21" s="92"/>
      <c r="B21" s="92"/>
      <c r="C21" s="114">
        <v>12</v>
      </c>
      <c r="D21" s="104" t="s">
        <v>42</v>
      </c>
      <c r="E21" s="104" t="s">
        <v>43</v>
      </c>
      <c r="F21" s="104" t="s">
        <v>48</v>
      </c>
      <c r="G21" s="93" t="s">
        <v>18</v>
      </c>
      <c r="H21" s="140">
        <v>1</v>
      </c>
      <c r="I21" s="105">
        <v>41174</v>
      </c>
      <c r="J21" s="150">
        <v>45334.618773284863</v>
      </c>
      <c r="K21" s="150">
        <v>52588.157777010441</v>
      </c>
      <c r="L21" s="146"/>
      <c r="M21" s="149"/>
      <c r="N21" s="105">
        <v>27417.755572789723</v>
      </c>
      <c r="O21" s="106">
        <v>26254.936103570682</v>
      </c>
      <c r="P21" s="107">
        <f t="shared" si="0"/>
        <v>5</v>
      </c>
      <c r="Q21" s="108">
        <f t="shared" si="2"/>
        <v>38554</v>
      </c>
      <c r="R21" s="109">
        <f t="shared" si="3"/>
        <v>38554</v>
      </c>
      <c r="S21" s="110">
        <f t="shared" si="1"/>
        <v>10247.747928916991</v>
      </c>
      <c r="T21" s="111">
        <f t="shared" si="4"/>
        <v>26.580245704510535</v>
      </c>
      <c r="U21" s="112">
        <f t="shared" si="5"/>
        <v>73.419754295489469</v>
      </c>
      <c r="V21" s="113" t="str">
        <f t="shared" si="6"/>
        <v>ALTO</v>
      </c>
      <c r="X21" s="116">
        <f t="shared" si="7"/>
        <v>0.56823843857690126</v>
      </c>
      <c r="Y21" s="116">
        <f t="shared" si="8"/>
        <v>6.7956632256056443E-2</v>
      </c>
    </row>
    <row r="22" spans="1:25" s="94" customFormat="1" ht="57" customHeight="1">
      <c r="A22" s="92"/>
      <c r="B22" s="92"/>
      <c r="C22" s="103">
        <v>13</v>
      </c>
      <c r="D22" s="104" t="s">
        <v>42</v>
      </c>
      <c r="E22" s="104" t="s">
        <v>43</v>
      </c>
      <c r="F22" s="104" t="s">
        <v>49</v>
      </c>
      <c r="G22" s="93" t="s">
        <v>18</v>
      </c>
      <c r="H22" s="140">
        <v>1</v>
      </c>
      <c r="I22" s="105">
        <v>305592</v>
      </c>
      <c r="J22" s="150">
        <v>333160.84361653792</v>
      </c>
      <c r="K22" s="150">
        <v>386466.57859518396</v>
      </c>
      <c r="L22" s="146"/>
      <c r="M22" s="149"/>
      <c r="N22" s="105">
        <v>203223.81231996458</v>
      </c>
      <c r="O22" s="106">
        <v>194692.67842973481</v>
      </c>
      <c r="P22" s="107">
        <f t="shared" si="0"/>
        <v>5</v>
      </c>
      <c r="Q22" s="108">
        <f t="shared" si="2"/>
        <v>284627</v>
      </c>
      <c r="R22" s="109">
        <f t="shared" si="3"/>
        <v>284627</v>
      </c>
      <c r="S22" s="110">
        <f t="shared" si="1"/>
        <v>74673.992969771236</v>
      </c>
      <c r="T22" s="111">
        <f t="shared" si="4"/>
        <v>26.235737639005169</v>
      </c>
      <c r="U22" s="112">
        <f t="shared" si="5"/>
        <v>73.764262360994834</v>
      </c>
      <c r="V22" s="113" t="str">
        <f t="shared" si="6"/>
        <v>ALTO</v>
      </c>
      <c r="X22" s="116">
        <f t="shared" si="7"/>
        <v>0.56961218297836047</v>
      </c>
      <c r="Y22" s="116">
        <f t="shared" si="8"/>
        <v>7.365780477607535E-2</v>
      </c>
    </row>
    <row r="23" spans="1:25" s="94" customFormat="1" ht="57" customHeight="1">
      <c r="A23" s="92"/>
      <c r="B23" s="92"/>
      <c r="C23" s="114">
        <v>14</v>
      </c>
      <c r="D23" s="104" t="s">
        <v>42</v>
      </c>
      <c r="E23" s="104" t="s">
        <v>43</v>
      </c>
      <c r="F23" s="104" t="s">
        <v>50</v>
      </c>
      <c r="G23" s="93" t="s">
        <v>18</v>
      </c>
      <c r="H23" s="140">
        <v>1</v>
      </c>
      <c r="I23" s="105">
        <v>678895</v>
      </c>
      <c r="J23" s="150">
        <v>638304.21531576547</v>
      </c>
      <c r="K23" s="150">
        <v>740432.88976628787</v>
      </c>
      <c r="L23" s="150">
        <v>535500</v>
      </c>
      <c r="M23" s="149">
        <v>582515.97546569735</v>
      </c>
      <c r="N23" s="105">
        <v>534150.39550188347</v>
      </c>
      <c r="O23" s="106">
        <v>432425.0027145542</v>
      </c>
      <c r="P23" s="107">
        <f t="shared" si="0"/>
        <v>7</v>
      </c>
      <c r="Q23" s="108">
        <f t="shared" si="2"/>
        <v>591746</v>
      </c>
      <c r="R23" s="109">
        <f t="shared" si="3"/>
        <v>591746</v>
      </c>
      <c r="S23" s="110">
        <f t="shared" si="1"/>
        <v>95483.46641089629</v>
      </c>
      <c r="T23" s="111">
        <f t="shared" si="4"/>
        <v>16.135887088530602</v>
      </c>
      <c r="U23" s="112">
        <f t="shared" si="5"/>
        <v>83.864112911469391</v>
      </c>
      <c r="V23" s="113" t="str">
        <f t="shared" si="6"/>
        <v>ALTO</v>
      </c>
      <c r="X23" s="116">
        <f t="shared" si="7"/>
        <v>0.56997166153258216</v>
      </c>
      <c r="Y23" s="116">
        <f t="shared" si="8"/>
        <v>0.1472743373001254</v>
      </c>
    </row>
    <row r="24" spans="1:25" s="94" customFormat="1" ht="57" customHeight="1">
      <c r="A24" s="92"/>
      <c r="B24" s="92"/>
      <c r="C24" s="103">
        <v>15</v>
      </c>
      <c r="D24" s="104" t="s">
        <v>42</v>
      </c>
      <c r="E24" s="104" t="s">
        <v>43</v>
      </c>
      <c r="F24" s="104" t="s">
        <v>51</v>
      </c>
      <c r="G24" s="93" t="s">
        <v>18</v>
      </c>
      <c r="H24" s="140">
        <v>1</v>
      </c>
      <c r="I24" s="105">
        <v>884051</v>
      </c>
      <c r="J24" s="150">
        <v>927600.84500227158</v>
      </c>
      <c r="K24" s="150">
        <v>1076016.9802026351</v>
      </c>
      <c r="L24" s="150">
        <v>833000</v>
      </c>
      <c r="M24" s="149">
        <v>543485.19582008175</v>
      </c>
      <c r="N24" s="105">
        <v>582211.77957013075</v>
      </c>
      <c r="O24" s="106">
        <v>563109.03842138231</v>
      </c>
      <c r="P24" s="107">
        <f t="shared" si="0"/>
        <v>7</v>
      </c>
      <c r="Q24" s="108">
        <f t="shared" si="2"/>
        <v>772782</v>
      </c>
      <c r="R24" s="109">
        <f t="shared" si="3"/>
        <v>772782</v>
      </c>
      <c r="S24" s="110">
        <f t="shared" si="1"/>
        <v>194489.84916963431</v>
      </c>
      <c r="T24" s="111">
        <f t="shared" si="4"/>
        <v>25.167492147802911</v>
      </c>
      <c r="U24" s="112">
        <f t="shared" si="5"/>
        <v>74.832507852197097</v>
      </c>
      <c r="V24" s="113" t="str">
        <f t="shared" si="6"/>
        <v>ALTO</v>
      </c>
      <c r="X24" s="116">
        <f t="shared" si="7"/>
        <v>0.56994638636656436</v>
      </c>
      <c r="Y24" s="116">
        <f t="shared" si="8"/>
        <v>0.143984978946197</v>
      </c>
    </row>
    <row r="25" spans="1:25" s="94" customFormat="1" ht="57" customHeight="1">
      <c r="A25" s="92"/>
      <c r="B25" s="92"/>
      <c r="C25" s="114">
        <v>16</v>
      </c>
      <c r="D25" s="104" t="s">
        <v>52</v>
      </c>
      <c r="E25" s="104" t="s">
        <v>53</v>
      </c>
      <c r="F25" s="104" t="s">
        <v>54</v>
      </c>
      <c r="G25" s="93" t="s">
        <v>18</v>
      </c>
      <c r="H25" s="140">
        <v>1</v>
      </c>
      <c r="I25" s="105">
        <v>411621</v>
      </c>
      <c r="J25" s="150">
        <v>420777.57962289866</v>
      </c>
      <c r="K25" s="150">
        <v>488101.99236256245</v>
      </c>
      <c r="L25" s="146"/>
      <c r="M25" s="149">
        <v>550358.54066333489</v>
      </c>
      <c r="N25" s="105">
        <v>270895.24673166411</v>
      </c>
      <c r="O25" s="106">
        <v>262240.76571309252</v>
      </c>
      <c r="P25" s="107">
        <f t="shared" si="0"/>
        <v>6</v>
      </c>
      <c r="Q25" s="108">
        <f t="shared" si="2"/>
        <v>400666</v>
      </c>
      <c r="R25" s="109">
        <f t="shared" si="3"/>
        <v>400666</v>
      </c>
      <c r="S25" s="110">
        <f t="shared" si="1"/>
        <v>105340.23530263509</v>
      </c>
      <c r="T25" s="111">
        <f t="shared" si="4"/>
        <v>26.291283838068392</v>
      </c>
      <c r="U25" s="112">
        <f t="shared" si="5"/>
        <v>73.708716161931605</v>
      </c>
      <c r="V25" s="113" t="str">
        <f t="shared" si="6"/>
        <v>ALTO</v>
      </c>
      <c r="X25" s="116">
        <f t="shared" si="7"/>
        <v>0.56963010262995728</v>
      </c>
      <c r="Y25" s="116">
        <f t="shared" si="8"/>
        <v>2.7341975610608336E-2</v>
      </c>
    </row>
    <row r="26" spans="1:25" s="94" customFormat="1" ht="57" customHeight="1">
      <c r="A26" s="92"/>
      <c r="B26" s="92"/>
      <c r="C26" s="103">
        <v>17</v>
      </c>
      <c r="D26" s="104" t="s">
        <v>52</v>
      </c>
      <c r="E26" s="104" t="s">
        <v>53</v>
      </c>
      <c r="F26" s="104" t="s">
        <v>56</v>
      </c>
      <c r="G26" s="93" t="s">
        <v>18</v>
      </c>
      <c r="H26" s="140">
        <v>1</v>
      </c>
      <c r="I26" s="105">
        <v>167552</v>
      </c>
      <c r="J26" s="150">
        <v>184917.52394366197</v>
      </c>
      <c r="K26" s="150">
        <v>214504.32777464783</v>
      </c>
      <c r="L26" s="146"/>
      <c r="M26" s="149"/>
      <c r="N26" s="105">
        <v>111472.80042100599</v>
      </c>
      <c r="O26" s="106">
        <v>106785.04238880769</v>
      </c>
      <c r="P26" s="107">
        <f t="shared" si="0"/>
        <v>5</v>
      </c>
      <c r="Q26" s="108">
        <f t="shared" si="2"/>
        <v>157046</v>
      </c>
      <c r="R26" s="109">
        <f t="shared" si="3"/>
        <v>157046</v>
      </c>
      <c r="S26" s="110">
        <f t="shared" si="1"/>
        <v>41932.654800018499</v>
      </c>
      <c r="T26" s="111">
        <f t="shared" si="4"/>
        <v>26.70087413879914</v>
      </c>
      <c r="U26" s="112">
        <f t="shared" si="5"/>
        <v>73.299125861200864</v>
      </c>
      <c r="V26" s="113" t="str">
        <f t="shared" si="6"/>
        <v>ALTO</v>
      </c>
      <c r="X26" s="116">
        <f t="shared" si="7"/>
        <v>0.56905870196631014</v>
      </c>
      <c r="Y26" s="116">
        <f t="shared" si="8"/>
        <v>6.6897596882442081E-2</v>
      </c>
    </row>
    <row r="27" spans="1:25" s="94" customFormat="1" ht="57" customHeight="1">
      <c r="A27" s="92"/>
      <c r="B27" s="92"/>
      <c r="C27" s="114">
        <v>18</v>
      </c>
      <c r="D27" s="104" t="s">
        <v>57</v>
      </c>
      <c r="E27" s="104" t="s">
        <v>58</v>
      </c>
      <c r="F27" s="104" t="s">
        <v>59</v>
      </c>
      <c r="G27" s="93" t="s">
        <v>18</v>
      </c>
      <c r="H27" s="140">
        <v>1</v>
      </c>
      <c r="I27" s="105">
        <v>2606338</v>
      </c>
      <c r="J27" s="150">
        <v>2344269.6327941846</v>
      </c>
      <c r="K27" s="150">
        <v>2719352.7740412536</v>
      </c>
      <c r="L27" s="146"/>
      <c r="M27" s="149"/>
      <c r="N27" s="105">
        <v>1732723.9354752935</v>
      </c>
      <c r="O27" s="106">
        <v>1660142.182710378</v>
      </c>
      <c r="P27" s="107">
        <f t="shared" si="0"/>
        <v>5</v>
      </c>
      <c r="Q27" s="108">
        <f t="shared" si="2"/>
        <v>2212565</v>
      </c>
      <c r="R27" s="109">
        <f t="shared" si="3"/>
        <v>2212565</v>
      </c>
      <c r="S27" s="110">
        <f t="shared" si="1"/>
        <v>439239.24005309097</v>
      </c>
      <c r="T27" s="111">
        <f t="shared" si="4"/>
        <v>19.852037795639493</v>
      </c>
      <c r="U27" s="112">
        <f t="shared" si="5"/>
        <v>80.14796220436051</v>
      </c>
      <c r="V27" s="113" t="str">
        <f t="shared" si="6"/>
        <v>ALTO</v>
      </c>
      <c r="X27" s="116">
        <f t="shared" si="7"/>
        <v>0.56994866291804336</v>
      </c>
      <c r="Y27" s="116">
        <f t="shared" si="8"/>
        <v>0.17797126864069529</v>
      </c>
    </row>
    <row r="28" spans="1:25" s="94" customFormat="1" ht="57" customHeight="1">
      <c r="A28" s="92"/>
      <c r="B28" s="92"/>
      <c r="C28" s="103">
        <v>19</v>
      </c>
      <c r="D28" s="104" t="s">
        <v>57</v>
      </c>
      <c r="E28" s="104" t="s">
        <v>58</v>
      </c>
      <c r="F28" s="104" t="s">
        <v>60</v>
      </c>
      <c r="G28" s="93" t="s">
        <v>18</v>
      </c>
      <c r="H28" s="140">
        <v>1</v>
      </c>
      <c r="I28" s="105">
        <v>284053</v>
      </c>
      <c r="J28" s="150">
        <v>274852.78645161283</v>
      </c>
      <c r="K28" s="150">
        <v>318829.23228387086</v>
      </c>
      <c r="L28" s="146"/>
      <c r="M28" s="149">
        <v>327220.30985915492</v>
      </c>
      <c r="N28" s="105">
        <v>188907.35818745848</v>
      </c>
      <c r="O28" s="106">
        <v>180983.96721653792</v>
      </c>
      <c r="P28" s="107">
        <f t="shared" si="0"/>
        <v>6</v>
      </c>
      <c r="Q28" s="108">
        <f t="shared" si="2"/>
        <v>262474</v>
      </c>
      <c r="R28" s="109">
        <f t="shared" si="3"/>
        <v>262474</v>
      </c>
      <c r="S28" s="110">
        <f t="shared" si="1"/>
        <v>57792.099619544046</v>
      </c>
      <c r="T28" s="111">
        <f t="shared" si="4"/>
        <v>22.018218802450544</v>
      </c>
      <c r="U28" s="112">
        <f t="shared" si="5"/>
        <v>77.981781197549452</v>
      </c>
      <c r="V28" s="113" t="str">
        <f t="shared" si="6"/>
        <v>ALTO</v>
      </c>
      <c r="X28" s="116">
        <f t="shared" si="7"/>
        <v>0.56949261511184213</v>
      </c>
      <c r="Y28" s="116">
        <f t="shared" si="8"/>
        <v>8.221385737253975E-2</v>
      </c>
    </row>
    <row r="29" spans="1:25" s="94" customFormat="1" ht="57" customHeight="1">
      <c r="A29" s="92"/>
      <c r="B29" s="92"/>
      <c r="C29" s="114">
        <v>20</v>
      </c>
      <c r="D29" s="104" t="s">
        <v>57</v>
      </c>
      <c r="E29" s="104" t="s">
        <v>58</v>
      </c>
      <c r="F29" s="104" t="s">
        <v>61</v>
      </c>
      <c r="G29" s="93" t="s">
        <v>18</v>
      </c>
      <c r="H29" s="140">
        <v>1</v>
      </c>
      <c r="I29" s="105">
        <v>74613</v>
      </c>
      <c r="J29" s="150">
        <v>73260.036965015897</v>
      </c>
      <c r="K29" s="150">
        <v>84981.642879418447</v>
      </c>
      <c r="L29" s="146"/>
      <c r="M29" s="149">
        <v>84566.689232167191</v>
      </c>
      <c r="N29" s="105">
        <v>50771.034899180151</v>
      </c>
      <c r="O29" s="106">
        <v>47578.983503863019</v>
      </c>
      <c r="P29" s="107">
        <f t="shared" si="0"/>
        <v>6</v>
      </c>
      <c r="Q29" s="108">
        <f t="shared" si="2"/>
        <v>69295</v>
      </c>
      <c r="R29" s="109">
        <f t="shared" si="3"/>
        <v>69295</v>
      </c>
      <c r="S29" s="110">
        <f t="shared" si="1"/>
        <v>14933.299223325663</v>
      </c>
      <c r="T29" s="111">
        <f t="shared" si="4"/>
        <v>21.550327185692563</v>
      </c>
      <c r="U29" s="112">
        <f t="shared" si="5"/>
        <v>78.449672814307434</v>
      </c>
      <c r="V29" s="113" t="str">
        <f t="shared" si="6"/>
        <v>ALTO</v>
      </c>
      <c r="X29" s="116">
        <f t="shared" si="7"/>
        <v>0.56819239305400548</v>
      </c>
      <c r="Y29" s="116">
        <f t="shared" si="8"/>
        <v>7.6744353849484095E-2</v>
      </c>
    </row>
    <row r="30" spans="1:25" ht="52.15">
      <c r="C30" s="103">
        <v>21</v>
      </c>
      <c r="D30" s="104" t="s">
        <v>57</v>
      </c>
      <c r="E30" s="104" t="s">
        <v>58</v>
      </c>
      <c r="F30" s="104" t="s">
        <v>62</v>
      </c>
      <c r="G30" s="93" t="s">
        <v>18</v>
      </c>
      <c r="H30" s="140">
        <v>1</v>
      </c>
      <c r="I30" s="105">
        <v>229432</v>
      </c>
      <c r="J30" s="150">
        <v>215703.97192639706</v>
      </c>
      <c r="K30" s="150">
        <v>250216.60743462059</v>
      </c>
      <c r="L30" s="150">
        <v>178500</v>
      </c>
      <c r="M30" s="149">
        <v>336793.89731940028</v>
      </c>
      <c r="N30" s="105">
        <v>198852.05608242855</v>
      </c>
      <c r="O30" s="106">
        <v>146139.24159532262</v>
      </c>
      <c r="P30" s="107">
        <f t="shared" si="0"/>
        <v>7</v>
      </c>
      <c r="Q30" s="108">
        <f t="shared" si="2"/>
        <v>222234</v>
      </c>
      <c r="R30" s="109">
        <f t="shared" si="3"/>
        <v>222234</v>
      </c>
      <c r="S30" s="110">
        <f t="shared" si="1"/>
        <v>56380.390685993683</v>
      </c>
      <c r="T30" s="111">
        <f t="shared" si="4"/>
        <v>25.369831207643152</v>
      </c>
      <c r="U30" s="112">
        <f t="shared" si="5"/>
        <v>74.630168792356841</v>
      </c>
      <c r="V30" s="113" t="str">
        <f t="shared" si="6"/>
        <v>ALTO</v>
      </c>
      <c r="X30" s="116">
        <f t="shared" si="7"/>
        <v>0.56995477392256622</v>
      </c>
      <c r="Y30" s="116">
        <f t="shared" si="8"/>
        <v>3.2389283367981497E-2</v>
      </c>
    </row>
    <row r="31" spans="1:25" ht="34.9">
      <c r="C31" s="114">
        <v>22</v>
      </c>
      <c r="D31" s="104" t="s">
        <v>57</v>
      </c>
      <c r="E31" s="104" t="s">
        <v>58</v>
      </c>
      <c r="F31" s="104" t="s">
        <v>63</v>
      </c>
      <c r="G31" s="93" t="s">
        <v>18</v>
      </c>
      <c r="H31" s="140">
        <v>1</v>
      </c>
      <c r="I31" s="105">
        <v>167552</v>
      </c>
      <c r="J31" s="150">
        <v>178068.72676056335</v>
      </c>
      <c r="K31" s="150">
        <v>206559.72304225349</v>
      </c>
      <c r="L31" s="150">
        <v>142800</v>
      </c>
      <c r="M31" s="149"/>
      <c r="N31" s="105">
        <v>134854.01429204521</v>
      </c>
      <c r="O31" s="106">
        <v>106755.17832532889</v>
      </c>
      <c r="P31" s="107">
        <f t="shared" si="0"/>
        <v>6</v>
      </c>
      <c r="Q31" s="108">
        <f t="shared" si="2"/>
        <v>156098</v>
      </c>
      <c r="R31" s="109">
        <f t="shared" si="3"/>
        <v>156098</v>
      </c>
      <c r="S31" s="110">
        <f t="shared" si="1"/>
        <v>32205.460784130479</v>
      </c>
      <c r="T31" s="111">
        <f t="shared" si="4"/>
        <v>20.631565288556214</v>
      </c>
      <c r="U31" s="112">
        <f t="shared" si="5"/>
        <v>79.368434711443783</v>
      </c>
      <c r="V31" s="113" t="str">
        <f t="shared" si="6"/>
        <v>ALTO</v>
      </c>
      <c r="X31" s="116">
        <f t="shared" si="7"/>
        <v>0.5694976358842011</v>
      </c>
      <c r="Y31" s="116">
        <f t="shared" si="8"/>
        <v>7.3376981127240573E-2</v>
      </c>
    </row>
    <row r="32" spans="1:25" ht="52.15">
      <c r="C32" s="103">
        <v>23</v>
      </c>
      <c r="D32" s="104" t="s">
        <v>57</v>
      </c>
      <c r="E32" s="104" t="s">
        <v>58</v>
      </c>
      <c r="F32" s="104" t="s">
        <v>64</v>
      </c>
      <c r="G32" s="93" t="s">
        <v>18</v>
      </c>
      <c r="H32" s="140">
        <v>1</v>
      </c>
      <c r="I32" s="105">
        <v>167195</v>
      </c>
      <c r="J32" s="150">
        <v>182241.82898682414</v>
      </c>
      <c r="K32" s="150">
        <v>211400.52162471603</v>
      </c>
      <c r="L32" s="146"/>
      <c r="M32" s="149">
        <v>247685.89095865516</v>
      </c>
      <c r="N32" s="105">
        <v>134518.79975625969</v>
      </c>
      <c r="O32" s="106">
        <v>106510.73543537273</v>
      </c>
      <c r="P32" s="107">
        <f t="shared" si="0"/>
        <v>6</v>
      </c>
      <c r="Q32" s="108">
        <f t="shared" si="2"/>
        <v>174925</v>
      </c>
      <c r="R32" s="109">
        <f t="shared" si="3"/>
        <v>174925</v>
      </c>
      <c r="S32" s="110">
        <f t="shared" si="1"/>
        <v>46638.81150230606</v>
      </c>
      <c r="T32" s="111">
        <f t="shared" si="4"/>
        <v>26.662176076779225</v>
      </c>
      <c r="U32" s="112">
        <f t="shared" si="5"/>
        <v>73.337823923220782</v>
      </c>
      <c r="V32" s="113" t="str">
        <f t="shared" si="6"/>
        <v>ALTO</v>
      </c>
      <c r="X32" s="116">
        <f t="shared" si="7"/>
        <v>0.56974786923190968</v>
      </c>
      <c r="Y32" s="116">
        <f t="shared" si="8"/>
        <v>-4.4190367300271545E-2</v>
      </c>
    </row>
    <row r="33" spans="3:25" ht="52.15">
      <c r="C33" s="114">
        <v>24</v>
      </c>
      <c r="D33" s="104" t="s">
        <v>57</v>
      </c>
      <c r="E33" s="104" t="s">
        <v>58</v>
      </c>
      <c r="F33" s="104" t="s">
        <v>65</v>
      </c>
      <c r="G33" s="93" t="s">
        <v>18</v>
      </c>
      <c r="H33" s="140">
        <v>1</v>
      </c>
      <c r="I33" s="105">
        <v>159341</v>
      </c>
      <c r="J33" s="150">
        <v>158410.9605088596</v>
      </c>
      <c r="K33" s="150">
        <v>183756.71419027713</v>
      </c>
      <c r="L33" s="146"/>
      <c r="M33" s="149">
        <v>203254.62607905496</v>
      </c>
      <c r="N33" s="105">
        <v>128219.55993795702</v>
      </c>
      <c r="O33" s="106">
        <v>101520.11860513678</v>
      </c>
      <c r="P33" s="107">
        <f t="shared" si="0"/>
        <v>6</v>
      </c>
      <c r="Q33" s="108">
        <f t="shared" si="2"/>
        <v>155750</v>
      </c>
      <c r="R33" s="109">
        <f t="shared" si="3"/>
        <v>155750</v>
      </c>
      <c r="S33" s="110">
        <f t="shared" si="1"/>
        <v>33565.47505773278</v>
      </c>
      <c r="T33" s="111">
        <f t="shared" si="4"/>
        <v>21.550866810743358</v>
      </c>
      <c r="U33" s="112">
        <f t="shared" si="5"/>
        <v>78.449133189256642</v>
      </c>
      <c r="V33" s="113" t="str">
        <f t="shared" si="6"/>
        <v>ALTO</v>
      </c>
      <c r="X33" s="116">
        <f t="shared" si="7"/>
        <v>0.56955096378243941</v>
      </c>
      <c r="Y33" s="116">
        <f t="shared" si="8"/>
        <v>2.3056179775280898E-2</v>
      </c>
    </row>
    <row r="34" spans="3:25">
      <c r="C34" s="103">
        <v>25</v>
      </c>
      <c r="D34" s="104" t="s">
        <v>57</v>
      </c>
      <c r="E34" s="104" t="s">
        <v>58</v>
      </c>
      <c r="F34" s="104" t="s">
        <v>66</v>
      </c>
      <c r="G34" s="93" t="s">
        <v>18</v>
      </c>
      <c r="H34" s="140">
        <v>1</v>
      </c>
      <c r="I34" s="105">
        <v>315469</v>
      </c>
      <c r="J34" s="150">
        <v>330968.73756474332</v>
      </c>
      <c r="K34" s="150">
        <v>383923.7355751021</v>
      </c>
      <c r="L34" s="150">
        <v>416500</v>
      </c>
      <c r="M34" s="149">
        <v>422956.18446160835</v>
      </c>
      <c r="N34" s="105">
        <v>259260.50888544208</v>
      </c>
      <c r="O34" s="106">
        <v>201005.05658801421</v>
      </c>
      <c r="P34" s="107">
        <f t="shared" si="0"/>
        <v>7</v>
      </c>
      <c r="Q34" s="108">
        <f t="shared" si="2"/>
        <v>332869</v>
      </c>
      <c r="R34" s="109">
        <f t="shared" si="3"/>
        <v>332869</v>
      </c>
      <c r="S34" s="110">
        <f t="shared" si="1"/>
        <v>76372.313161530838</v>
      </c>
      <c r="T34" s="111">
        <f t="shared" si="4"/>
        <v>22.943654459120808</v>
      </c>
      <c r="U34" s="112">
        <f t="shared" si="5"/>
        <v>77.056345540879192</v>
      </c>
      <c r="V34" s="113" t="str">
        <f t="shared" si="6"/>
        <v>ALTO</v>
      </c>
      <c r="X34" s="116">
        <f t="shared" si="7"/>
        <v>0.56945802934000023</v>
      </c>
      <c r="Y34" s="116">
        <f t="shared" si="8"/>
        <v>-5.22728160327336E-2</v>
      </c>
    </row>
    <row r="35" spans="3:25">
      <c r="C35" s="114">
        <v>26</v>
      </c>
      <c r="D35" s="104" t="s">
        <v>57</v>
      </c>
      <c r="E35" s="104" t="s">
        <v>58</v>
      </c>
      <c r="F35" s="104" t="s">
        <v>68</v>
      </c>
      <c r="G35" s="93" t="s">
        <v>18</v>
      </c>
      <c r="H35" s="140">
        <v>1</v>
      </c>
      <c r="I35" s="105">
        <v>3153619</v>
      </c>
      <c r="J35" s="150">
        <v>3180375.2114856881</v>
      </c>
      <c r="K35" s="150">
        <v>3689235.2453233982</v>
      </c>
      <c r="L35" s="150">
        <v>4165000</v>
      </c>
      <c r="M35" s="149">
        <v>4156655.2939572921</v>
      </c>
      <c r="N35" s="105">
        <v>2528355.6361621981</v>
      </c>
      <c r="O35" s="106">
        <v>2008727.6984756736</v>
      </c>
      <c r="P35" s="107">
        <f t="shared" si="0"/>
        <v>7</v>
      </c>
      <c r="Q35" s="108">
        <f t="shared" si="2"/>
        <v>3268853</v>
      </c>
      <c r="R35" s="109">
        <f t="shared" si="3"/>
        <v>3268853</v>
      </c>
      <c r="S35" s="110">
        <f t="shared" si="1"/>
        <v>748842.24031459133</v>
      </c>
      <c r="T35" s="111">
        <f t="shared" si="4"/>
        <v>22.908409779044554</v>
      </c>
      <c r="U35" s="112">
        <f t="shared" si="5"/>
        <v>77.091590220955453</v>
      </c>
      <c r="V35" s="113" t="str">
        <f t="shared" si="6"/>
        <v>ALTO</v>
      </c>
      <c r="X35" s="116">
        <f t="shared" si="7"/>
        <v>0.56995843806660762</v>
      </c>
      <c r="Y35" s="116">
        <f t="shared" si="8"/>
        <v>-3.5252120545035216E-2</v>
      </c>
    </row>
    <row r="36" spans="3:25">
      <c r="C36" s="103">
        <v>27</v>
      </c>
      <c r="D36" s="104" t="s">
        <v>57</v>
      </c>
      <c r="E36" s="104" t="s">
        <v>58</v>
      </c>
      <c r="F36" s="104" t="s">
        <v>69</v>
      </c>
      <c r="G36" s="93" t="s">
        <v>18</v>
      </c>
      <c r="H36" s="140">
        <v>1</v>
      </c>
      <c r="I36" s="105">
        <v>819672</v>
      </c>
      <c r="J36" s="150">
        <v>837780.95649704675</v>
      </c>
      <c r="K36" s="150">
        <v>971825.90953657415</v>
      </c>
      <c r="L36" s="150">
        <v>428400</v>
      </c>
      <c r="M36" s="149"/>
      <c r="N36" s="105">
        <v>539960.78078883223</v>
      </c>
      <c r="O36" s="106">
        <v>522117.8461056588</v>
      </c>
      <c r="P36" s="107">
        <f t="shared" si="0"/>
        <v>6</v>
      </c>
      <c r="Q36" s="108">
        <f t="shared" si="2"/>
        <v>686626</v>
      </c>
      <c r="R36" s="109">
        <f t="shared" si="3"/>
        <v>686626</v>
      </c>
      <c r="S36" s="110">
        <f t="shared" si="1"/>
        <v>198805.74006171082</v>
      </c>
      <c r="T36" s="111">
        <f t="shared" si="4"/>
        <v>28.954006993867232</v>
      </c>
      <c r="U36" s="112">
        <f t="shared" si="5"/>
        <v>71.045993006132761</v>
      </c>
      <c r="V36" s="113" t="str">
        <f t="shared" si="6"/>
        <v>ALTO</v>
      </c>
      <c r="X36" s="116">
        <f t="shared" si="7"/>
        <v>0.56989845513559867</v>
      </c>
      <c r="Y36" s="116">
        <f t="shared" si="8"/>
        <v>0.19376778624753505</v>
      </c>
    </row>
    <row r="37" spans="3:25" ht="34.9">
      <c r="C37" s="114">
        <v>28</v>
      </c>
      <c r="D37" s="104" t="s">
        <v>57</v>
      </c>
      <c r="E37" s="104" t="s">
        <v>58</v>
      </c>
      <c r="F37" s="104" t="s">
        <v>70</v>
      </c>
      <c r="G37" s="93" t="s">
        <v>18</v>
      </c>
      <c r="H37" s="140">
        <v>1</v>
      </c>
      <c r="I37" s="105">
        <v>94367</v>
      </c>
      <c r="J37" s="150">
        <v>104090.67073602907</v>
      </c>
      <c r="K37" s="150">
        <v>120745.17805379372</v>
      </c>
      <c r="L37" s="146"/>
      <c r="M37" s="149">
        <v>129611.64561562926</v>
      </c>
      <c r="N37" s="105">
        <v>71568.303390206071</v>
      </c>
      <c r="O37" s="106">
        <v>60139.587387763626</v>
      </c>
      <c r="P37" s="107">
        <f t="shared" si="0"/>
        <v>6</v>
      </c>
      <c r="Q37" s="108">
        <f t="shared" si="2"/>
        <v>96754</v>
      </c>
      <c r="R37" s="109">
        <f t="shared" si="3"/>
        <v>96754</v>
      </c>
      <c r="S37" s="110">
        <f t="shared" si="1"/>
        <v>24798.05278150244</v>
      </c>
      <c r="T37" s="111">
        <f t="shared" si="4"/>
        <v>25.630002668109263</v>
      </c>
      <c r="U37" s="112">
        <f t="shared" si="5"/>
        <v>74.369997331890744</v>
      </c>
      <c r="V37" s="113" t="str">
        <f t="shared" si="6"/>
        <v>ALTO</v>
      </c>
      <c r="X37" s="116">
        <f t="shared" si="7"/>
        <v>0.56913281415696071</v>
      </c>
      <c r="Y37" s="116">
        <f t="shared" si="8"/>
        <v>-2.4670814643322238E-2</v>
      </c>
    </row>
    <row r="38" spans="3:25">
      <c r="C38" s="103">
        <v>29</v>
      </c>
      <c r="D38" s="104" t="s">
        <v>57</v>
      </c>
      <c r="E38" s="104" t="s">
        <v>58</v>
      </c>
      <c r="F38" s="104" t="s">
        <v>71</v>
      </c>
      <c r="G38" s="93" t="s">
        <v>18</v>
      </c>
      <c r="H38" s="140">
        <v>1</v>
      </c>
      <c r="I38" s="105">
        <v>161483</v>
      </c>
      <c r="J38" s="150">
        <v>149563.98378918675</v>
      </c>
      <c r="K38" s="150">
        <v>173494.22119545663</v>
      </c>
      <c r="L38" s="150">
        <v>238000</v>
      </c>
      <c r="M38" s="149"/>
      <c r="N38" s="105">
        <v>106598.22237979172</v>
      </c>
      <c r="O38" s="106">
        <v>102889.44121946127</v>
      </c>
      <c r="P38" s="107">
        <f t="shared" si="0"/>
        <v>6</v>
      </c>
      <c r="Q38" s="108">
        <f t="shared" si="2"/>
        <v>155338</v>
      </c>
      <c r="R38" s="109">
        <f t="shared" si="3"/>
        <v>155338</v>
      </c>
      <c r="S38" s="110">
        <f t="shared" si="1"/>
        <v>45387.538930118913</v>
      </c>
      <c r="T38" s="111">
        <f t="shared" si="4"/>
        <v>29.218567852115328</v>
      </c>
      <c r="U38" s="112">
        <f t="shared" si="5"/>
        <v>70.781432147884672</v>
      </c>
      <c r="V38" s="113" t="str">
        <f t="shared" si="6"/>
        <v>ALTO</v>
      </c>
      <c r="X38" s="116">
        <f t="shared" si="7"/>
        <v>0.56948077554002607</v>
      </c>
      <c r="Y38" s="116">
        <f t="shared" si="8"/>
        <v>3.9558897372181955E-2</v>
      </c>
    </row>
    <row r="39" spans="3:25">
      <c r="C39" s="114">
        <v>30</v>
      </c>
      <c r="D39" s="104" t="s">
        <v>57</v>
      </c>
      <c r="E39" s="104" t="s">
        <v>58</v>
      </c>
      <c r="F39" s="104" t="s">
        <v>72</v>
      </c>
      <c r="G39" s="93" t="s">
        <v>18</v>
      </c>
      <c r="H39" s="140">
        <v>1</v>
      </c>
      <c r="I39" s="105">
        <v>5950833</v>
      </c>
      <c r="J39" s="150">
        <v>6163455.9687778279</v>
      </c>
      <c r="K39" s="150">
        <v>7149608.9237822797</v>
      </c>
      <c r="L39" s="146"/>
      <c r="M39" s="149"/>
      <c r="N39" s="105">
        <v>3961705.0566363838</v>
      </c>
      <c r="O39" s="106">
        <v>3790373.48256421</v>
      </c>
      <c r="P39" s="107">
        <f t="shared" si="0"/>
        <v>5</v>
      </c>
      <c r="Q39" s="108">
        <f t="shared" si="2"/>
        <v>5403195</v>
      </c>
      <c r="R39" s="109">
        <f t="shared" si="3"/>
        <v>5403195</v>
      </c>
      <c r="S39" s="110">
        <f t="shared" si="1"/>
        <v>1312017.6993313411</v>
      </c>
      <c r="T39" s="111">
        <f t="shared" si="4"/>
        <v>24.282257059597907</v>
      </c>
      <c r="U39" s="112">
        <f t="shared" si="5"/>
        <v>75.71774294040209</v>
      </c>
      <c r="V39" s="113" t="str">
        <f t="shared" si="6"/>
        <v>ALTO</v>
      </c>
      <c r="X39" s="116">
        <f t="shared" si="7"/>
        <v>0.56998592021972105</v>
      </c>
      <c r="Y39" s="116">
        <f t="shared" si="8"/>
        <v>0.10135447637925339</v>
      </c>
    </row>
    <row r="40" spans="3:25" ht="34.9">
      <c r="C40" s="103">
        <v>31</v>
      </c>
      <c r="D40" s="104" t="s">
        <v>57</v>
      </c>
      <c r="E40" s="104" t="s">
        <v>58</v>
      </c>
      <c r="F40" s="104" t="s">
        <v>73</v>
      </c>
      <c r="G40" s="93" t="s">
        <v>18</v>
      </c>
      <c r="H40" s="140">
        <v>1</v>
      </c>
      <c r="I40" s="105">
        <v>201467</v>
      </c>
      <c r="J40" s="150">
        <v>197598.84517946385</v>
      </c>
      <c r="K40" s="150">
        <v>229214.66040817808</v>
      </c>
      <c r="L40" s="146"/>
      <c r="M40" s="149"/>
      <c r="N40" s="105">
        <v>133988.04340793265</v>
      </c>
      <c r="O40" s="106">
        <v>128359.06306118188</v>
      </c>
      <c r="P40" s="107">
        <f t="shared" si="0"/>
        <v>5</v>
      </c>
      <c r="Q40" s="108">
        <f t="shared" si="2"/>
        <v>178126</v>
      </c>
      <c r="R40" s="109">
        <f t="shared" si="3"/>
        <v>178126</v>
      </c>
      <c r="S40" s="110">
        <f t="shared" si="1"/>
        <v>39897.249092990234</v>
      </c>
      <c r="T40" s="111">
        <f t="shared" si="4"/>
        <v>22.398329886142527</v>
      </c>
      <c r="U40" s="112">
        <f t="shared" si="5"/>
        <v>77.601670113857466</v>
      </c>
      <c r="V40" s="113" t="str">
        <f t="shared" si="6"/>
        <v>ALTO</v>
      </c>
      <c r="X40" s="116">
        <f t="shared" si="7"/>
        <v>0.56955804440525937</v>
      </c>
      <c r="Y40" s="116">
        <f t="shared" si="8"/>
        <v>0.13103645733918687</v>
      </c>
    </row>
    <row r="41" spans="3:25" ht="34.9">
      <c r="C41" s="114">
        <v>32</v>
      </c>
      <c r="D41" s="104" t="s">
        <v>57</v>
      </c>
      <c r="E41" s="104" t="s">
        <v>58</v>
      </c>
      <c r="F41" s="104" t="s">
        <v>74</v>
      </c>
      <c r="G41" s="93" t="s">
        <v>18</v>
      </c>
      <c r="H41" s="140">
        <v>1</v>
      </c>
      <c r="I41" s="105">
        <v>544901</v>
      </c>
      <c r="J41" s="150">
        <v>549499.3725579282</v>
      </c>
      <c r="K41" s="150">
        <v>637419.27216719661</v>
      </c>
      <c r="L41" s="150">
        <v>416500</v>
      </c>
      <c r="M41" s="149"/>
      <c r="N41" s="105">
        <v>356766.03698205191</v>
      </c>
      <c r="O41" s="106">
        <v>347091.20651493006</v>
      </c>
      <c r="P41" s="107">
        <f t="shared" si="0"/>
        <v>6</v>
      </c>
      <c r="Q41" s="108">
        <f t="shared" si="2"/>
        <v>475363</v>
      </c>
      <c r="R41" s="109">
        <f t="shared" si="3"/>
        <v>475363</v>
      </c>
      <c r="S41" s="110">
        <f t="shared" si="1"/>
        <v>108457.14663599271</v>
      </c>
      <c r="T41" s="111">
        <f t="shared" si="4"/>
        <v>22.815647544296194</v>
      </c>
      <c r="U41" s="112">
        <f t="shared" si="5"/>
        <v>77.184352455703802</v>
      </c>
      <c r="V41" s="113" t="str">
        <f t="shared" si="6"/>
        <v>ALTO</v>
      </c>
      <c r="X41" s="116">
        <f t="shared" si="7"/>
        <v>0.56990724562352513</v>
      </c>
      <c r="Y41" s="116">
        <f t="shared" si="8"/>
        <v>0.14628399770280817</v>
      </c>
    </row>
    <row r="42" spans="3:25" ht="34.9">
      <c r="C42" s="103">
        <v>33</v>
      </c>
      <c r="D42" s="104" t="s">
        <v>57</v>
      </c>
      <c r="E42" s="104" t="s">
        <v>58</v>
      </c>
      <c r="F42" s="104" t="s">
        <v>75</v>
      </c>
      <c r="G42" s="93" t="s">
        <v>18</v>
      </c>
      <c r="H42" s="140">
        <v>1</v>
      </c>
      <c r="I42" s="105">
        <v>349741</v>
      </c>
      <c r="J42" s="150">
        <v>386040.18573830073</v>
      </c>
      <c r="K42" s="150">
        <v>447806.61545642884</v>
      </c>
      <c r="L42" s="146"/>
      <c r="M42" s="149"/>
      <c r="N42" s="105">
        <v>228281.09886993133</v>
      </c>
      <c r="O42" s="106">
        <v>222789.23178116517</v>
      </c>
      <c r="P42" s="107">
        <f t="shared" si="0"/>
        <v>5</v>
      </c>
      <c r="Q42" s="108">
        <f t="shared" si="2"/>
        <v>326932</v>
      </c>
      <c r="R42" s="109">
        <f t="shared" si="3"/>
        <v>326932</v>
      </c>
      <c r="S42" s="110">
        <f t="shared" si="1"/>
        <v>88546.504424930943</v>
      </c>
      <c r="T42" s="111">
        <f t="shared" si="4"/>
        <v>27.084073882315263</v>
      </c>
      <c r="U42" s="112">
        <f t="shared" si="5"/>
        <v>72.915926117684734</v>
      </c>
      <c r="V42" s="113" t="str">
        <f t="shared" si="6"/>
        <v>ALTO</v>
      </c>
      <c r="X42" s="116">
        <f t="shared" si="7"/>
        <v>0.56982901374485306</v>
      </c>
      <c r="Y42" s="116">
        <f t="shared" si="8"/>
        <v>6.9766801659060601E-2</v>
      </c>
    </row>
    <row r="43" spans="3:25">
      <c r="C43" s="114">
        <v>34</v>
      </c>
      <c r="D43" s="104" t="s">
        <v>57</v>
      </c>
      <c r="E43" s="104" t="s">
        <v>58</v>
      </c>
      <c r="F43" s="104" t="s">
        <v>76</v>
      </c>
      <c r="G43" s="93" t="s">
        <v>18</v>
      </c>
      <c r="H43" s="140">
        <v>1</v>
      </c>
      <c r="I43" s="105">
        <v>577388</v>
      </c>
      <c r="J43" s="150">
        <v>542943.91991367552</v>
      </c>
      <c r="K43" s="150">
        <v>629814.94709986344</v>
      </c>
      <c r="L43" s="150">
        <v>773500</v>
      </c>
      <c r="M43" s="149">
        <v>641921.31303952751</v>
      </c>
      <c r="N43" s="105">
        <v>374811.75282517174</v>
      </c>
      <c r="O43" s="106">
        <v>367782.57820004178</v>
      </c>
      <c r="P43" s="107">
        <f t="shared" si="0"/>
        <v>7</v>
      </c>
      <c r="Q43" s="108">
        <f t="shared" si="2"/>
        <v>558309</v>
      </c>
      <c r="R43" s="109">
        <f t="shared" si="3"/>
        <v>558309</v>
      </c>
      <c r="S43" s="110">
        <f t="shared" si="1"/>
        <v>135742.89610201085</v>
      </c>
      <c r="T43" s="111">
        <f t="shared" si="4"/>
        <v>24.313220116818975</v>
      </c>
      <c r="U43" s="112">
        <f t="shared" si="5"/>
        <v>75.686779883181032</v>
      </c>
      <c r="V43" s="113" t="str">
        <f t="shared" si="6"/>
        <v>ALTO</v>
      </c>
      <c r="X43" s="116">
        <f t="shared" si="7"/>
        <v>0.56991666877149105</v>
      </c>
      <c r="Y43" s="116">
        <f t="shared" si="8"/>
        <v>3.4172832607033021E-2</v>
      </c>
    </row>
    <row r="44" spans="3:25" ht="34.9">
      <c r="C44" s="103">
        <v>35</v>
      </c>
      <c r="D44" s="104" t="s">
        <v>57</v>
      </c>
      <c r="E44" s="104" t="s">
        <v>58</v>
      </c>
      <c r="F44" s="104" t="s">
        <v>77</v>
      </c>
      <c r="G44" s="93" t="s">
        <v>18</v>
      </c>
      <c r="H44" s="140">
        <v>1</v>
      </c>
      <c r="I44" s="105">
        <v>43673</v>
      </c>
      <c r="J44" s="150">
        <v>40479.091594729667</v>
      </c>
      <c r="K44" s="150">
        <v>46955.746249886404</v>
      </c>
      <c r="L44" s="146"/>
      <c r="M44" s="149">
        <v>46640.554293502952</v>
      </c>
      <c r="N44" s="105">
        <v>29093.828251717263</v>
      </c>
      <c r="O44" s="106">
        <v>27867.595531426185</v>
      </c>
      <c r="P44" s="107">
        <f t="shared" si="0"/>
        <v>6</v>
      </c>
      <c r="Q44" s="108">
        <f t="shared" si="2"/>
        <v>39118</v>
      </c>
      <c r="R44" s="109">
        <f t="shared" si="3"/>
        <v>39118</v>
      </c>
      <c r="S44" s="110">
        <f t="shared" si="1"/>
        <v>7828.104326735518</v>
      </c>
      <c r="T44" s="111">
        <f t="shared" si="4"/>
        <v>20.011514716333959</v>
      </c>
      <c r="U44" s="112">
        <f t="shared" si="5"/>
        <v>79.988485283666037</v>
      </c>
      <c r="V44" s="113" t="str">
        <f t="shared" si="6"/>
        <v>ALTO</v>
      </c>
      <c r="X44" s="116">
        <f t="shared" si="7"/>
        <v>0.56716068132789277</v>
      </c>
      <c r="Y44" s="116">
        <f t="shared" si="8"/>
        <v>0.1164425584130068</v>
      </c>
    </row>
    <row r="45" spans="3:25" ht="34.9">
      <c r="C45" s="114">
        <v>36</v>
      </c>
      <c r="D45" s="104" t="s">
        <v>57</v>
      </c>
      <c r="E45" s="104" t="s">
        <v>58</v>
      </c>
      <c r="F45" s="104" t="s">
        <v>78</v>
      </c>
      <c r="G45" s="93" t="s">
        <v>18</v>
      </c>
      <c r="H45" s="140">
        <v>1</v>
      </c>
      <c r="I45" s="105">
        <v>40341</v>
      </c>
      <c r="J45" s="150">
        <v>35661.613289413901</v>
      </c>
      <c r="K45" s="150">
        <v>41367.471415720116</v>
      </c>
      <c r="L45" s="146"/>
      <c r="M45" s="149">
        <v>51304.609722853245</v>
      </c>
      <c r="N45" s="105">
        <v>26859.064679813873</v>
      </c>
      <c r="O45" s="106">
        <v>25716.276884527044</v>
      </c>
      <c r="P45" s="107">
        <f t="shared" si="0"/>
        <v>6</v>
      </c>
      <c r="Q45" s="108">
        <f t="shared" si="2"/>
        <v>36875</v>
      </c>
      <c r="R45" s="109">
        <f t="shared" si="3"/>
        <v>36875</v>
      </c>
      <c r="S45" s="110">
        <f t="shared" si="1"/>
        <v>8819.6509888437777</v>
      </c>
      <c r="T45" s="111">
        <f t="shared" si="4"/>
        <v>23.917697596864482</v>
      </c>
      <c r="U45" s="112">
        <f t="shared" si="5"/>
        <v>76.082302403135515</v>
      </c>
      <c r="V45" s="113" t="str">
        <f t="shared" si="6"/>
        <v>ALTO</v>
      </c>
      <c r="X45" s="116">
        <f t="shared" si="7"/>
        <v>0.56869519569811255</v>
      </c>
      <c r="Y45" s="116">
        <f t="shared" si="8"/>
        <v>9.3993220338983052E-2</v>
      </c>
    </row>
    <row r="46" spans="3:25" ht="34.9">
      <c r="C46" s="103">
        <v>37</v>
      </c>
      <c r="D46" s="104" t="s">
        <v>57</v>
      </c>
      <c r="E46" s="104" t="s">
        <v>58</v>
      </c>
      <c r="F46" s="104" t="s">
        <v>79</v>
      </c>
      <c r="G46" s="93" t="s">
        <v>18</v>
      </c>
      <c r="H46" s="140">
        <v>1</v>
      </c>
      <c r="I46" s="105">
        <v>842639</v>
      </c>
      <c r="J46" s="150">
        <v>792354.28399818251</v>
      </c>
      <c r="K46" s="150">
        <v>919130.96943789185</v>
      </c>
      <c r="L46" s="150">
        <v>773500</v>
      </c>
      <c r="M46" s="149">
        <v>981906.40617900947</v>
      </c>
      <c r="N46" s="105">
        <v>560199.35838688235</v>
      </c>
      <c r="O46" s="106">
        <v>536731.32783462107</v>
      </c>
      <c r="P46" s="107">
        <f t="shared" si="0"/>
        <v>7</v>
      </c>
      <c r="Q46" s="108">
        <f t="shared" si="2"/>
        <v>772352</v>
      </c>
      <c r="R46" s="109">
        <f t="shared" si="3"/>
        <v>772352</v>
      </c>
      <c r="S46" s="110">
        <f t="shared" si="1"/>
        <v>156444.71006466163</v>
      </c>
      <c r="T46" s="111">
        <f t="shared" si="4"/>
        <v>20.255623092147314</v>
      </c>
      <c r="U46" s="112">
        <f t="shared" si="5"/>
        <v>79.744376907852683</v>
      </c>
      <c r="V46" s="113" t="str">
        <f t="shared" si="6"/>
        <v>ALTO</v>
      </c>
      <c r="X46" s="116">
        <f t="shared" si="7"/>
        <v>0.56994562512221369</v>
      </c>
      <c r="Y46" s="116">
        <f t="shared" si="8"/>
        <v>9.1003842807424601E-2</v>
      </c>
    </row>
    <row r="47" spans="3:25" ht="34.9">
      <c r="C47" s="114">
        <v>38</v>
      </c>
      <c r="D47" s="104" t="s">
        <v>57</v>
      </c>
      <c r="E47" s="104" t="s">
        <v>58</v>
      </c>
      <c r="F47" s="104" t="s">
        <v>80</v>
      </c>
      <c r="G47" s="93" t="s">
        <v>18</v>
      </c>
      <c r="H47" s="140">
        <v>1</v>
      </c>
      <c r="I47" s="105">
        <v>1140020</v>
      </c>
      <c r="J47" s="150">
        <v>1118607.4160472511</v>
      </c>
      <c r="K47" s="150">
        <v>1297584.6026148114</v>
      </c>
      <c r="L47" s="150">
        <v>773500</v>
      </c>
      <c r="M47" s="149">
        <v>1554235.1026805998</v>
      </c>
      <c r="N47" s="105">
        <v>757906.09813871037</v>
      </c>
      <c r="O47" s="106">
        <v>726160.18855711003</v>
      </c>
      <c r="P47" s="107">
        <f t="shared" si="0"/>
        <v>7</v>
      </c>
      <c r="Q47" s="108">
        <f t="shared" si="2"/>
        <v>1052573</v>
      </c>
      <c r="R47" s="109">
        <f t="shared" si="3"/>
        <v>1052573</v>
      </c>
      <c r="S47" s="110">
        <f t="shared" si="1"/>
        <v>291537.48067009338</v>
      </c>
      <c r="T47" s="111">
        <f t="shared" si="4"/>
        <v>27.697602035212132</v>
      </c>
      <c r="U47" s="112">
        <f t="shared" si="5"/>
        <v>72.302397964787872</v>
      </c>
      <c r="V47" s="113" t="str">
        <f t="shared" si="6"/>
        <v>ALTO</v>
      </c>
      <c r="X47" s="116">
        <f t="shared" si="7"/>
        <v>0.56992908446996371</v>
      </c>
      <c r="Y47" s="116">
        <f t="shared" si="8"/>
        <v>8.3079273361562567E-2</v>
      </c>
    </row>
    <row r="48" spans="3:25" ht="34.9">
      <c r="C48" s="103">
        <v>39</v>
      </c>
      <c r="D48" s="104" t="s">
        <v>57</v>
      </c>
      <c r="E48" s="104" t="s">
        <v>58</v>
      </c>
      <c r="F48" s="104" t="s">
        <v>81</v>
      </c>
      <c r="G48" s="93" t="s">
        <v>18</v>
      </c>
      <c r="H48" s="140">
        <v>1</v>
      </c>
      <c r="I48" s="105">
        <v>817887</v>
      </c>
      <c r="J48" s="150">
        <v>902715.6545206724</v>
      </c>
      <c r="K48" s="150"/>
      <c r="L48" s="150">
        <v>773500</v>
      </c>
      <c r="M48" s="149"/>
      <c r="N48" s="105">
        <v>543731.94431641931</v>
      </c>
      <c r="O48" s="106">
        <v>520956.46585926082</v>
      </c>
      <c r="P48" s="107">
        <f t="shared" si="0"/>
        <v>5</v>
      </c>
      <c r="Q48" s="108">
        <f t="shared" si="2"/>
        <v>711758</v>
      </c>
      <c r="R48" s="109">
        <f t="shared" si="3"/>
        <v>711758</v>
      </c>
      <c r="S48" s="110">
        <f t="shared" si="1"/>
        <v>152432.44132654413</v>
      </c>
      <c r="T48" s="111">
        <f t="shared" si="4"/>
        <v>21.416329893944869</v>
      </c>
      <c r="U48" s="112">
        <f t="shared" si="5"/>
        <v>78.583670106055138</v>
      </c>
      <c r="V48" s="113" t="str">
        <f t="shared" si="6"/>
        <v>ALTO</v>
      </c>
      <c r="X48" s="116">
        <f t="shared" si="7"/>
        <v>0.56997187596277299</v>
      </c>
      <c r="Y48" s="116">
        <f t="shared" si="8"/>
        <v>0.14910826432579613</v>
      </c>
    </row>
    <row r="49" spans="3:25" ht="34.9">
      <c r="C49" s="114">
        <v>40</v>
      </c>
      <c r="D49" s="104" t="s">
        <v>57</v>
      </c>
      <c r="E49" s="104" t="s">
        <v>58</v>
      </c>
      <c r="F49" s="104" t="s">
        <v>82</v>
      </c>
      <c r="G49" s="93" t="s">
        <v>18</v>
      </c>
      <c r="H49" s="140">
        <v>1</v>
      </c>
      <c r="I49" s="105">
        <v>1528317</v>
      </c>
      <c r="J49" s="150">
        <v>1312207.447387551</v>
      </c>
      <c r="K49" s="150"/>
      <c r="L49" s="150">
        <v>773500</v>
      </c>
      <c r="M49" s="149">
        <v>1814808.5152203543</v>
      </c>
      <c r="N49" s="105">
        <v>1016077.1597828497</v>
      </c>
      <c r="O49" s="106">
        <v>973513.16558780544</v>
      </c>
      <c r="P49" s="107">
        <f t="shared" si="0"/>
        <v>6</v>
      </c>
      <c r="Q49" s="108">
        <f t="shared" si="2"/>
        <v>1236404</v>
      </c>
      <c r="R49" s="109">
        <f t="shared" si="3"/>
        <v>1236404</v>
      </c>
      <c r="S49" s="110">
        <f t="shared" si="1"/>
        <v>355304.27476227126</v>
      </c>
      <c r="T49" s="111">
        <f t="shared" si="4"/>
        <v>28.736907577318682</v>
      </c>
      <c r="U49" s="112">
        <f t="shared" si="5"/>
        <v>71.263092422681325</v>
      </c>
      <c r="V49" s="113" t="str">
        <f t="shared" si="6"/>
        <v>ALTO</v>
      </c>
      <c r="X49" s="116">
        <f t="shared" si="7"/>
        <v>0.56989864546639701</v>
      </c>
      <c r="Y49" s="116">
        <f t="shared" si="8"/>
        <v>0.23609839502298602</v>
      </c>
    </row>
    <row r="50" spans="3:25">
      <c r="C50" s="103">
        <v>41</v>
      </c>
      <c r="D50" s="104" t="s">
        <v>57</v>
      </c>
      <c r="E50" s="104" t="s">
        <v>58</v>
      </c>
      <c r="F50" s="104" t="s">
        <v>83</v>
      </c>
      <c r="G50" s="93" t="s">
        <v>18</v>
      </c>
      <c r="H50" s="140">
        <v>1</v>
      </c>
      <c r="I50" s="105">
        <v>866796</v>
      </c>
      <c r="J50" s="150">
        <v>826863.38464334386</v>
      </c>
      <c r="K50" s="150">
        <v>959161.52618627879</v>
      </c>
      <c r="L50" s="150">
        <v>892500</v>
      </c>
      <c r="M50" s="149"/>
      <c r="N50" s="105">
        <v>571121.76534456026</v>
      </c>
      <c r="O50" s="106">
        <v>552161.09396533726</v>
      </c>
      <c r="P50" s="107">
        <f t="shared" si="0"/>
        <v>6</v>
      </c>
      <c r="Q50" s="108">
        <f t="shared" si="2"/>
        <v>778101</v>
      </c>
      <c r="R50" s="109">
        <f t="shared" si="3"/>
        <v>778101</v>
      </c>
      <c r="S50" s="110">
        <f t="shared" si="1"/>
        <v>158115.91910242772</v>
      </c>
      <c r="T50" s="111">
        <f t="shared" si="4"/>
        <v>20.320744877905017</v>
      </c>
      <c r="U50" s="112">
        <f t="shared" si="5"/>
        <v>79.679255122094986</v>
      </c>
      <c r="V50" s="113" t="str">
        <f t="shared" si="6"/>
        <v>ALTO</v>
      </c>
      <c r="X50" s="116">
        <f t="shared" si="7"/>
        <v>0.5698244759968808</v>
      </c>
      <c r="Y50" s="116">
        <f t="shared" si="8"/>
        <v>0.11398905797576407</v>
      </c>
    </row>
    <row r="51" spans="3:25">
      <c r="C51" s="114">
        <v>42</v>
      </c>
      <c r="D51" s="104" t="s">
        <v>57</v>
      </c>
      <c r="E51" s="104" t="s">
        <v>58</v>
      </c>
      <c r="F51" s="104" t="s">
        <v>84</v>
      </c>
      <c r="G51" s="93" t="s">
        <v>18</v>
      </c>
      <c r="H51" s="140">
        <v>1</v>
      </c>
      <c r="I51" s="105">
        <v>485996</v>
      </c>
      <c r="J51" s="150">
        <v>490098.94451612898</v>
      </c>
      <c r="K51" s="150">
        <v>568514.77563870966</v>
      </c>
      <c r="L51" s="146"/>
      <c r="M51" s="149"/>
      <c r="N51" s="105">
        <v>324040.71792599163</v>
      </c>
      <c r="O51" s="106">
        <v>309612.91292545421</v>
      </c>
      <c r="P51" s="107">
        <f t="shared" si="0"/>
        <v>5</v>
      </c>
      <c r="Q51" s="108">
        <f t="shared" si="2"/>
        <v>435653</v>
      </c>
      <c r="R51" s="109">
        <f t="shared" si="3"/>
        <v>435653</v>
      </c>
      <c r="S51" s="110">
        <f t="shared" si="1"/>
        <v>101483.4321533398</v>
      </c>
      <c r="T51" s="111">
        <f t="shared" si="4"/>
        <v>23.294556023564581</v>
      </c>
      <c r="U51" s="112">
        <f t="shared" si="5"/>
        <v>76.705443976435419</v>
      </c>
      <c r="V51" s="113" t="str">
        <f t="shared" si="6"/>
        <v>ALTO</v>
      </c>
      <c r="X51" s="116">
        <f t="shared" si="7"/>
        <v>0.5696890527205295</v>
      </c>
      <c r="Y51" s="116">
        <f t="shared" si="8"/>
        <v>0.1155575653100059</v>
      </c>
    </row>
    <row r="52" spans="3:25">
      <c r="C52" s="103">
        <v>43</v>
      </c>
      <c r="D52" s="104" t="s">
        <v>57</v>
      </c>
      <c r="E52" s="104" t="s">
        <v>58</v>
      </c>
      <c r="F52" s="104" t="s">
        <v>85</v>
      </c>
      <c r="G52" s="93" t="s">
        <v>18</v>
      </c>
      <c r="H52" s="140">
        <v>1</v>
      </c>
      <c r="I52" s="105">
        <v>31178</v>
      </c>
      <c r="J52" s="150">
        <v>31850.589050431623</v>
      </c>
      <c r="K52" s="150">
        <v>36946.683298500677</v>
      </c>
      <c r="L52" s="146"/>
      <c r="M52" s="149"/>
      <c r="N52" s="105">
        <v>24652.235652559277</v>
      </c>
      <c r="O52" s="106">
        <v>19907.163499686783</v>
      </c>
      <c r="P52" s="107">
        <f t="shared" si="0"/>
        <v>5</v>
      </c>
      <c r="Q52" s="108">
        <f t="shared" si="2"/>
        <v>28907</v>
      </c>
      <c r="R52" s="109">
        <f t="shared" si="3"/>
        <v>28907</v>
      </c>
      <c r="S52" s="110">
        <f t="shared" si="1"/>
        <v>5959.1734611614193</v>
      </c>
      <c r="T52" s="111">
        <f t="shared" si="4"/>
        <v>20.614984125510844</v>
      </c>
      <c r="U52" s="112">
        <f t="shared" si="5"/>
        <v>79.385015874489156</v>
      </c>
      <c r="V52" s="113" t="str">
        <f t="shared" si="6"/>
        <v>ALTO</v>
      </c>
      <c r="X52" s="116">
        <f t="shared" si="7"/>
        <v>0.56616988655820055</v>
      </c>
      <c r="Y52" s="116">
        <f t="shared" si="8"/>
        <v>7.8562285951499639E-2</v>
      </c>
    </row>
    <row r="53" spans="3:25">
      <c r="C53" s="114">
        <v>44</v>
      </c>
      <c r="D53" s="104" t="s">
        <v>57</v>
      </c>
      <c r="E53" s="104" t="s">
        <v>58</v>
      </c>
      <c r="F53" s="104" t="s">
        <v>86</v>
      </c>
      <c r="G53" s="93" t="s">
        <v>18</v>
      </c>
      <c r="H53" s="140">
        <v>1</v>
      </c>
      <c r="I53" s="105">
        <v>254184</v>
      </c>
      <c r="J53" s="150">
        <v>270166.63812812354</v>
      </c>
      <c r="K53" s="150">
        <v>313393.30022862327</v>
      </c>
      <c r="L53" s="146"/>
      <c r="M53" s="149"/>
      <c r="N53" s="105">
        <v>169045.89694216711</v>
      </c>
      <c r="O53" s="106">
        <v>161952.81624556275</v>
      </c>
      <c r="P53" s="107">
        <f t="shared" si="0"/>
        <v>5</v>
      </c>
      <c r="Q53" s="108">
        <f t="shared" si="2"/>
        <v>233749</v>
      </c>
      <c r="R53" s="109">
        <f t="shared" si="3"/>
        <v>233749</v>
      </c>
      <c r="S53" s="110">
        <f t="shared" si="1"/>
        <v>59039.362626384333</v>
      </c>
      <c r="T53" s="111">
        <f t="shared" si="4"/>
        <v>25.257589391348983</v>
      </c>
      <c r="U53" s="112">
        <f t="shared" si="5"/>
        <v>74.742410608651014</v>
      </c>
      <c r="V53" s="113" t="str">
        <f t="shared" si="6"/>
        <v>ALTO</v>
      </c>
      <c r="X53" s="116">
        <f t="shared" si="7"/>
        <v>0.56949416436569222</v>
      </c>
      <c r="Y53" s="116">
        <f t="shared" si="8"/>
        <v>8.7422833894476554E-2</v>
      </c>
    </row>
    <row r="54" spans="3:25" ht="34.9">
      <c r="C54" s="103">
        <v>45</v>
      </c>
      <c r="D54" s="104" t="s">
        <v>57</v>
      </c>
      <c r="E54" s="104" t="s">
        <v>58</v>
      </c>
      <c r="F54" s="104" t="s">
        <v>87</v>
      </c>
      <c r="G54" s="93" t="s">
        <v>18</v>
      </c>
      <c r="H54" s="140">
        <v>1</v>
      </c>
      <c r="I54" s="105">
        <v>1747515</v>
      </c>
      <c r="J54" s="150">
        <v>1643228.9624216263</v>
      </c>
      <c r="K54" s="150">
        <v>1906145.5964090866</v>
      </c>
      <c r="L54" s="146"/>
      <c r="M54" s="149"/>
      <c r="N54" s="105">
        <v>1358331.2008198537</v>
      </c>
      <c r="O54" s="106">
        <v>1113109.9651284195</v>
      </c>
      <c r="P54" s="107">
        <f t="shared" si="0"/>
        <v>5</v>
      </c>
      <c r="Q54" s="108">
        <f t="shared" si="2"/>
        <v>1553666</v>
      </c>
      <c r="R54" s="109">
        <f t="shared" si="3"/>
        <v>1553666</v>
      </c>
      <c r="S54" s="110">
        <f t="shared" si="1"/>
        <v>283579.31114799698</v>
      </c>
      <c r="T54" s="111">
        <f t="shared" si="4"/>
        <v>18.252269866753664</v>
      </c>
      <c r="U54" s="112">
        <f t="shared" si="5"/>
        <v>81.747730133246336</v>
      </c>
      <c r="V54" s="113" t="str">
        <f t="shared" si="6"/>
        <v>ALTO</v>
      </c>
      <c r="X54" s="116">
        <f t="shared" si="7"/>
        <v>0.56993922859938573</v>
      </c>
      <c r="Y54" s="116">
        <f t="shared" si="8"/>
        <v>0.12476877269631954</v>
      </c>
    </row>
    <row r="55" spans="3:25" ht="34.9">
      <c r="C55" s="114">
        <v>46</v>
      </c>
      <c r="D55" s="104" t="s">
        <v>57</v>
      </c>
      <c r="E55" s="104" t="s">
        <v>58</v>
      </c>
      <c r="F55" s="104" t="s">
        <v>88</v>
      </c>
      <c r="G55" s="93" t="s">
        <v>18</v>
      </c>
      <c r="H55" s="140">
        <v>1</v>
      </c>
      <c r="I55" s="105">
        <v>1364335</v>
      </c>
      <c r="J55" s="150">
        <v>1264283.0504679692</v>
      </c>
      <c r="K55" s="150">
        <v>1466568.3385428439</v>
      </c>
      <c r="L55" s="146"/>
      <c r="M55" s="149">
        <v>1792961.0976828714</v>
      </c>
      <c r="N55" s="105">
        <v>1074320.6853755817</v>
      </c>
      <c r="O55" s="106">
        <v>869024.33785759041</v>
      </c>
      <c r="P55" s="107">
        <f t="shared" si="0"/>
        <v>6</v>
      </c>
      <c r="Q55" s="108">
        <f t="shared" si="2"/>
        <v>1305249</v>
      </c>
      <c r="R55" s="109">
        <f t="shared" si="3"/>
        <v>1305249</v>
      </c>
      <c r="S55" s="110">
        <f t="shared" si="1"/>
        <v>292311.54213366134</v>
      </c>
      <c r="T55" s="111">
        <f t="shared" si="4"/>
        <v>22.395078803635272</v>
      </c>
      <c r="U55" s="112">
        <f t="shared" si="5"/>
        <v>77.604921196364728</v>
      </c>
      <c r="V55" s="113" t="str">
        <f t="shared" si="6"/>
        <v>ALTO</v>
      </c>
      <c r="X55" s="116">
        <f t="shared" si="7"/>
        <v>0.5699617842274719</v>
      </c>
      <c r="Y55" s="116">
        <f t="shared" si="8"/>
        <v>4.5267991011676702E-2</v>
      </c>
    </row>
    <row r="56" spans="3:25" ht="34.9">
      <c r="C56" s="103">
        <v>47</v>
      </c>
      <c r="D56" s="104" t="s">
        <v>57</v>
      </c>
      <c r="E56" s="104" t="s">
        <v>58</v>
      </c>
      <c r="F56" s="104" t="s">
        <v>89</v>
      </c>
      <c r="G56" s="93" t="s">
        <v>18</v>
      </c>
      <c r="H56" s="140">
        <v>1</v>
      </c>
      <c r="I56" s="105">
        <v>873341</v>
      </c>
      <c r="J56" s="150">
        <v>785446.57243071322</v>
      </c>
      <c r="K56" s="150">
        <v>911118.02401962725</v>
      </c>
      <c r="L56" s="146"/>
      <c r="M56" s="149">
        <v>1213513.5797364833</v>
      </c>
      <c r="N56" s="105">
        <v>688418.91832483932</v>
      </c>
      <c r="O56" s="106">
        <v>556313.30486531637</v>
      </c>
      <c r="P56" s="107">
        <f t="shared" si="0"/>
        <v>6</v>
      </c>
      <c r="Q56" s="108">
        <f t="shared" si="2"/>
        <v>838025</v>
      </c>
      <c r="R56" s="109">
        <f t="shared" si="3"/>
        <v>838025</v>
      </c>
      <c r="S56" s="110">
        <f t="shared" si="1"/>
        <v>204975.37796202028</v>
      </c>
      <c r="T56" s="111">
        <f t="shared" si="4"/>
        <v>24.459339275322371</v>
      </c>
      <c r="U56" s="112">
        <f t="shared" si="5"/>
        <v>75.540660724677622</v>
      </c>
      <c r="V56" s="113" t="str">
        <f t="shared" si="6"/>
        <v>ALTO</v>
      </c>
      <c r="X56" s="116">
        <f t="shared" si="7"/>
        <v>0.56987257425280546</v>
      </c>
      <c r="Y56" s="116">
        <f t="shared" si="8"/>
        <v>4.2141940872885655E-2</v>
      </c>
    </row>
    <row r="57" spans="3:25" ht="52.15">
      <c r="C57" s="114">
        <v>48</v>
      </c>
      <c r="D57" s="104" t="s">
        <v>57</v>
      </c>
      <c r="E57" s="104" t="s">
        <v>58</v>
      </c>
      <c r="F57" s="104" t="s">
        <v>90</v>
      </c>
      <c r="G57" s="93" t="s">
        <v>18</v>
      </c>
      <c r="H57" s="140">
        <v>1</v>
      </c>
      <c r="I57" s="105">
        <v>9712066</v>
      </c>
      <c r="J57" s="150">
        <v>9529725.7010813262</v>
      </c>
      <c r="K57" s="150">
        <v>11054481.813254338</v>
      </c>
      <c r="L57" s="146"/>
      <c r="M57" s="149"/>
      <c r="N57" s="105">
        <v>7022562.9501661872</v>
      </c>
      <c r="O57" s="106">
        <v>6186114.0039674258</v>
      </c>
      <c r="P57" s="107">
        <f t="shared" si="0"/>
        <v>5</v>
      </c>
      <c r="Q57" s="108">
        <f t="shared" si="2"/>
        <v>8700990</v>
      </c>
      <c r="R57" s="109">
        <f t="shared" si="3"/>
        <v>8700990</v>
      </c>
      <c r="S57" s="110">
        <f t="shared" si="1"/>
        <v>1810509.3146467102</v>
      </c>
      <c r="T57" s="111">
        <f t="shared" si="4"/>
        <v>20.808084076027097</v>
      </c>
      <c r="U57" s="112">
        <f t="shared" si="5"/>
        <v>79.1919159239729</v>
      </c>
      <c r="V57" s="113" t="str">
        <f t="shared" si="6"/>
        <v>ALTO</v>
      </c>
      <c r="X57" s="116">
        <f t="shared" si="7"/>
        <v>0.56997850246070902</v>
      </c>
      <c r="Y57" s="116">
        <f t="shared" si="8"/>
        <v>0.11620240915114258</v>
      </c>
    </row>
    <row r="58" spans="3:25" ht="52.15">
      <c r="C58" s="103">
        <v>49</v>
      </c>
      <c r="D58" s="104" t="s">
        <v>57</v>
      </c>
      <c r="E58" s="104" t="s">
        <v>58</v>
      </c>
      <c r="F58" s="104" t="s">
        <v>91</v>
      </c>
      <c r="G58" s="93" t="s">
        <v>18</v>
      </c>
      <c r="H58" s="140">
        <v>1</v>
      </c>
      <c r="I58" s="105">
        <v>8918455</v>
      </c>
      <c r="J58" s="150">
        <v>8872536.9708087239</v>
      </c>
      <c r="K58" s="150">
        <v>10292142.886138119</v>
      </c>
      <c r="L58" s="146"/>
      <c r="M58" s="149"/>
      <c r="N58" s="105">
        <v>6550092.0292488374</v>
      </c>
      <c r="O58" s="106">
        <v>5680597.2589267073</v>
      </c>
      <c r="P58" s="107">
        <f t="shared" si="0"/>
        <v>5</v>
      </c>
      <c r="Q58" s="108">
        <f t="shared" si="2"/>
        <v>8062765</v>
      </c>
      <c r="R58" s="109">
        <f t="shared" si="3"/>
        <v>8062765</v>
      </c>
      <c r="S58" s="110">
        <f t="shared" si="1"/>
        <v>1692392.6520202397</v>
      </c>
      <c r="T58" s="111">
        <f t="shared" si="4"/>
        <v>20.990226702877234</v>
      </c>
      <c r="U58" s="112">
        <f t="shared" si="5"/>
        <v>79.009773297122763</v>
      </c>
      <c r="V58" s="113" t="str">
        <f t="shared" si="6"/>
        <v>ALTO</v>
      </c>
      <c r="X58" s="116">
        <f t="shared" si="7"/>
        <v>0.56998544228517511</v>
      </c>
      <c r="Y58" s="116">
        <f t="shared" si="8"/>
        <v>0.10612860476523872</v>
      </c>
    </row>
    <row r="59" spans="3:25" ht="34.9">
      <c r="C59" s="114">
        <v>50</v>
      </c>
      <c r="D59" s="104" t="s">
        <v>57</v>
      </c>
      <c r="E59" s="104" t="s">
        <v>58</v>
      </c>
      <c r="F59" s="104" t="s">
        <v>92</v>
      </c>
      <c r="G59" s="93" t="s">
        <v>18</v>
      </c>
      <c r="H59" s="140">
        <v>1</v>
      </c>
      <c r="I59" s="105">
        <v>603092</v>
      </c>
      <c r="J59" s="150">
        <v>583517.5199999999</v>
      </c>
      <c r="K59" s="150">
        <v>676880.32319999998</v>
      </c>
      <c r="L59" s="150">
        <v>416500</v>
      </c>
      <c r="M59" s="149"/>
      <c r="N59" s="105">
        <v>400972.45388876583</v>
      </c>
      <c r="O59" s="106">
        <v>384185.69158488204</v>
      </c>
      <c r="P59" s="107">
        <f t="shared" si="0"/>
        <v>6</v>
      </c>
      <c r="Q59" s="108">
        <f t="shared" si="2"/>
        <v>510858</v>
      </c>
      <c r="R59" s="109">
        <f t="shared" si="3"/>
        <v>510858</v>
      </c>
      <c r="S59" s="110">
        <f t="shared" si="1"/>
        <v>114290.6146122932</v>
      </c>
      <c r="T59" s="111">
        <f t="shared" si="4"/>
        <v>22.372286352037786</v>
      </c>
      <c r="U59" s="112">
        <f t="shared" si="5"/>
        <v>77.62771364796221</v>
      </c>
      <c r="V59" s="113" t="str">
        <f t="shared" si="6"/>
        <v>ALTO</v>
      </c>
      <c r="X59" s="116">
        <f t="shared" si="7"/>
        <v>0.56979297566253262</v>
      </c>
      <c r="Y59" s="116">
        <f t="shared" si="8"/>
        <v>0.18054723621828375</v>
      </c>
    </row>
    <row r="60" spans="3:25">
      <c r="C60" s="103">
        <v>51</v>
      </c>
      <c r="D60" s="104" t="s">
        <v>57</v>
      </c>
      <c r="E60" s="104" t="s">
        <v>58</v>
      </c>
      <c r="F60" s="104" t="s">
        <v>93</v>
      </c>
      <c r="G60" s="93" t="s">
        <v>18</v>
      </c>
      <c r="H60" s="140">
        <v>1</v>
      </c>
      <c r="I60" s="105">
        <v>633080</v>
      </c>
      <c r="J60" s="150">
        <v>646953.58337119489</v>
      </c>
      <c r="K60" s="150">
        <v>750466.15671058604</v>
      </c>
      <c r="L60" s="150">
        <v>416500</v>
      </c>
      <c r="M60" s="149"/>
      <c r="N60" s="105">
        <v>495991.80751163315</v>
      </c>
      <c r="O60" s="106">
        <v>403246.70661933598</v>
      </c>
      <c r="P60" s="107">
        <f t="shared" si="0"/>
        <v>6</v>
      </c>
      <c r="Q60" s="108">
        <f t="shared" si="2"/>
        <v>557706</v>
      </c>
      <c r="R60" s="109">
        <f t="shared" si="3"/>
        <v>557706</v>
      </c>
      <c r="S60" s="110">
        <f t="shared" si="1"/>
        <v>128067.8845573619</v>
      </c>
      <c r="T60" s="111">
        <f t="shared" si="4"/>
        <v>22.963332751909054</v>
      </c>
      <c r="U60" s="112">
        <f t="shared" si="5"/>
        <v>77.03666724809095</v>
      </c>
      <c r="V60" s="113" t="str">
        <f t="shared" si="6"/>
        <v>ALTO</v>
      </c>
      <c r="X60" s="116">
        <f t="shared" si="7"/>
        <v>0.56995702533443415</v>
      </c>
      <c r="Y60" s="116">
        <f t="shared" si="8"/>
        <v>0.13515006114332642</v>
      </c>
    </row>
    <row r="61" spans="3:25">
      <c r="C61" s="114">
        <v>52</v>
      </c>
      <c r="D61" s="104" t="s">
        <v>57</v>
      </c>
      <c r="E61" s="104" t="s">
        <v>58</v>
      </c>
      <c r="F61" s="104" t="s">
        <v>94</v>
      </c>
      <c r="G61" s="93" t="s">
        <v>18</v>
      </c>
      <c r="H61" s="140">
        <v>1</v>
      </c>
      <c r="I61" s="105">
        <v>464576</v>
      </c>
      <c r="J61" s="150">
        <v>493805.64119945478</v>
      </c>
      <c r="K61" s="150">
        <v>572814.54379136744</v>
      </c>
      <c r="L61" s="146"/>
      <c r="M61" s="149">
        <v>639466.54702407995</v>
      </c>
      <c r="N61" s="105">
        <v>321009.81983159762</v>
      </c>
      <c r="O61" s="106">
        <v>295957.29338066402</v>
      </c>
      <c r="P61" s="107">
        <f t="shared" si="0"/>
        <v>6</v>
      </c>
      <c r="Q61" s="108">
        <f t="shared" si="2"/>
        <v>464605</v>
      </c>
      <c r="R61" s="109">
        <f t="shared" si="3"/>
        <v>464605</v>
      </c>
      <c r="S61" s="110">
        <f t="shared" si="1"/>
        <v>123962.47348707521</v>
      </c>
      <c r="T61" s="111">
        <f t="shared" si="4"/>
        <v>26.681261176068965</v>
      </c>
      <c r="U61" s="112">
        <f t="shared" si="5"/>
        <v>73.318738823931028</v>
      </c>
      <c r="V61" s="113" t="str">
        <f t="shared" si="6"/>
        <v>ALTO</v>
      </c>
      <c r="X61" s="116">
        <f t="shared" si="7"/>
        <v>0.56973999421753208</v>
      </c>
      <c r="Y61" s="116">
        <f t="shared" si="8"/>
        <v>-6.2418613661066933E-5</v>
      </c>
    </row>
    <row r="62" spans="3:25" ht="34.9">
      <c r="C62" s="103">
        <v>53</v>
      </c>
      <c r="D62" s="104" t="s">
        <v>57</v>
      </c>
      <c r="E62" s="104" t="s">
        <v>58</v>
      </c>
      <c r="F62" s="104" t="s">
        <v>95</v>
      </c>
      <c r="G62" s="93" t="s">
        <v>18</v>
      </c>
      <c r="H62" s="140">
        <v>1</v>
      </c>
      <c r="I62" s="105">
        <v>467313</v>
      </c>
      <c r="J62" s="150">
        <v>490310.05439345748</v>
      </c>
      <c r="K62" s="150">
        <v>568759.66309641069</v>
      </c>
      <c r="L62" s="150">
        <v>535500</v>
      </c>
      <c r="M62" s="149">
        <v>568032.85597455699</v>
      </c>
      <c r="N62" s="105">
        <v>364881.02220252604</v>
      </c>
      <c r="O62" s="106">
        <v>297710.42451451242</v>
      </c>
      <c r="P62" s="107">
        <f t="shared" si="0"/>
        <v>7</v>
      </c>
      <c r="Q62" s="108">
        <f t="shared" si="2"/>
        <v>470358</v>
      </c>
      <c r="R62" s="109">
        <f t="shared" si="3"/>
        <v>470358</v>
      </c>
      <c r="S62" s="110">
        <f t="shared" si="1"/>
        <v>96219.005859004887</v>
      </c>
      <c r="T62" s="111">
        <f t="shared" si="4"/>
        <v>20.456547110712457</v>
      </c>
      <c r="U62" s="112">
        <f t="shared" si="5"/>
        <v>79.543452889287551</v>
      </c>
      <c r="V62" s="113" t="str">
        <f t="shared" si="6"/>
        <v>ALTO</v>
      </c>
      <c r="X62" s="116">
        <f t="shared" si="7"/>
        <v>0.56968974385786086</v>
      </c>
      <c r="Y62" s="116">
        <f t="shared" si="8"/>
        <v>-6.4737923028841864E-3</v>
      </c>
    </row>
    <row r="63" spans="3:25">
      <c r="C63" s="114">
        <v>54</v>
      </c>
      <c r="D63" s="104" t="s">
        <v>57</v>
      </c>
      <c r="E63" s="104" t="s">
        <v>58</v>
      </c>
      <c r="F63" s="104" t="s">
        <v>96</v>
      </c>
      <c r="G63" s="93" t="s">
        <v>18</v>
      </c>
      <c r="H63" s="140">
        <v>1</v>
      </c>
      <c r="I63" s="105">
        <v>89488</v>
      </c>
      <c r="J63" s="150">
        <v>84096.601540208983</v>
      </c>
      <c r="K63" s="150">
        <v>97552.057786642443</v>
      </c>
      <c r="L63" s="146"/>
      <c r="M63" s="148"/>
      <c r="N63" s="105">
        <v>61875.016397075124</v>
      </c>
      <c r="O63" s="106">
        <v>57032.618709542701</v>
      </c>
      <c r="P63" s="107">
        <f t="shared" si="0"/>
        <v>5</v>
      </c>
      <c r="Q63" s="108">
        <f t="shared" si="2"/>
        <v>78009</v>
      </c>
      <c r="R63" s="109">
        <f t="shared" si="3"/>
        <v>78009</v>
      </c>
      <c r="S63" s="110">
        <f t="shared" si="1"/>
        <v>15818.163230962788</v>
      </c>
      <c r="T63" s="111">
        <f t="shared" si="4"/>
        <v>20.277356754942105</v>
      </c>
      <c r="U63" s="112">
        <f t="shared" si="5"/>
        <v>79.722643245057895</v>
      </c>
      <c r="V63" s="113" t="str">
        <f t="shared" si="6"/>
        <v>ALTO</v>
      </c>
      <c r="X63" s="116">
        <f t="shared" si="7"/>
        <v>0.5690670010392993</v>
      </c>
      <c r="Y63" s="116">
        <f t="shared" si="8"/>
        <v>0.14714968785652938</v>
      </c>
    </row>
    <row r="64" spans="3:25" ht="34.9">
      <c r="C64" s="103">
        <v>55</v>
      </c>
      <c r="D64" s="104" t="s">
        <v>57</v>
      </c>
      <c r="E64" s="104" t="s">
        <v>58</v>
      </c>
      <c r="F64" s="104" t="s">
        <v>97</v>
      </c>
      <c r="G64" s="93" t="s">
        <v>18</v>
      </c>
      <c r="H64" s="140">
        <v>1</v>
      </c>
      <c r="I64" s="105">
        <v>2439143</v>
      </c>
      <c r="J64" s="150">
        <v>2626055.9058564291</v>
      </c>
      <c r="K64" s="150">
        <v>3046224.8507934567</v>
      </c>
      <c r="L64" s="146"/>
      <c r="M64" s="149"/>
      <c r="N64" s="105">
        <v>1557462.6023487702</v>
      </c>
      <c r="O64" s="106">
        <v>1553664.6295677596</v>
      </c>
      <c r="P64" s="107">
        <f t="shared" si="0"/>
        <v>5</v>
      </c>
      <c r="Q64" s="108">
        <f t="shared" si="2"/>
        <v>2244510</v>
      </c>
      <c r="R64" s="109">
        <f t="shared" si="3"/>
        <v>2244510</v>
      </c>
      <c r="S64" s="110">
        <f t="shared" si="1"/>
        <v>595903.92470839946</v>
      </c>
      <c r="T64" s="111">
        <f t="shared" si="4"/>
        <v>26.549399410490459</v>
      </c>
      <c r="U64" s="112">
        <f t="shared" si="5"/>
        <v>73.450600589509548</v>
      </c>
      <c r="V64" s="113" t="str">
        <f t="shared" si="6"/>
        <v>ALTO</v>
      </c>
      <c r="X64" s="116">
        <f t="shared" si="7"/>
        <v>0.56992889815518732</v>
      </c>
      <c r="Y64" s="116">
        <f t="shared" si="8"/>
        <v>8.6715140498371576E-2</v>
      </c>
    </row>
    <row r="65" spans="3:25" ht="34.9">
      <c r="C65" s="114">
        <v>56</v>
      </c>
      <c r="D65" s="104" t="s">
        <v>57</v>
      </c>
      <c r="E65" s="104" t="s">
        <v>58</v>
      </c>
      <c r="F65" s="104" t="s">
        <v>98</v>
      </c>
      <c r="G65" s="93" t="s">
        <v>18</v>
      </c>
      <c r="H65" s="140">
        <v>1</v>
      </c>
      <c r="I65" s="105">
        <v>714595</v>
      </c>
      <c r="J65" s="150">
        <v>720525.37562017259</v>
      </c>
      <c r="K65" s="150">
        <v>835809.43571940018</v>
      </c>
      <c r="L65" s="150">
        <v>773500</v>
      </c>
      <c r="M65" s="149"/>
      <c r="N65" s="105">
        <v>493729.10939508089</v>
      </c>
      <c r="O65" s="106">
        <v>455163.72186260181</v>
      </c>
      <c r="P65" s="107">
        <f t="shared" si="0"/>
        <v>6</v>
      </c>
      <c r="Q65" s="108">
        <f t="shared" si="2"/>
        <v>665554</v>
      </c>
      <c r="R65" s="109">
        <f t="shared" si="3"/>
        <v>665554</v>
      </c>
      <c r="S65" s="110">
        <f t="shared" si="1"/>
        <v>141335.29064627012</v>
      </c>
      <c r="T65" s="111">
        <f t="shared" si="4"/>
        <v>21.235736040391931</v>
      </c>
      <c r="U65" s="112">
        <f t="shared" si="5"/>
        <v>78.764263959608073</v>
      </c>
      <c r="V65" s="113" t="str">
        <f t="shared" si="6"/>
        <v>ALTO</v>
      </c>
      <c r="X65" s="116">
        <f t="shared" si="7"/>
        <v>0.56997354067623063</v>
      </c>
      <c r="Y65" s="116">
        <f t="shared" si="8"/>
        <v>7.3684479396112113E-2</v>
      </c>
    </row>
    <row r="66" spans="3:25">
      <c r="C66" s="103">
        <v>57</v>
      </c>
      <c r="D66" s="104" t="s">
        <v>57</v>
      </c>
      <c r="E66" s="104" t="s">
        <v>58</v>
      </c>
      <c r="F66" s="104" t="s">
        <v>99</v>
      </c>
      <c r="G66" s="93" t="s">
        <v>18</v>
      </c>
      <c r="H66" s="140">
        <v>1</v>
      </c>
      <c r="I66" s="105">
        <v>2084880</v>
      </c>
      <c r="J66" s="150">
        <v>2045713.62569741</v>
      </c>
      <c r="K66" s="150">
        <v>2373027.8058089959</v>
      </c>
      <c r="L66" s="146"/>
      <c r="M66" s="149"/>
      <c r="N66" s="105">
        <v>1662789.802947042</v>
      </c>
      <c r="O66" s="106">
        <v>1327987.4322405513</v>
      </c>
      <c r="P66" s="107">
        <f t="shared" si="0"/>
        <v>5</v>
      </c>
      <c r="Q66" s="108">
        <f t="shared" si="2"/>
        <v>1898880</v>
      </c>
      <c r="R66" s="109">
        <f t="shared" si="3"/>
        <v>1898880</v>
      </c>
      <c r="S66" s="110">
        <f t="shared" si="1"/>
        <v>364040.97584092355</v>
      </c>
      <c r="T66" s="111">
        <f t="shared" si="4"/>
        <v>19.171352367760129</v>
      </c>
      <c r="U66" s="112">
        <f t="shared" si="5"/>
        <v>80.828647632239864</v>
      </c>
      <c r="V66" s="113" t="str">
        <f t="shared" si="6"/>
        <v>ALTO</v>
      </c>
      <c r="X66" s="116">
        <f t="shared" si="7"/>
        <v>0.56995461657527591</v>
      </c>
      <c r="Y66" s="116">
        <f t="shared" si="8"/>
        <v>9.7952477249747219E-2</v>
      </c>
    </row>
    <row r="67" spans="3:25" ht="34.9">
      <c r="C67" s="114">
        <v>58</v>
      </c>
      <c r="D67" s="104" t="s">
        <v>57</v>
      </c>
      <c r="E67" s="104" t="s">
        <v>58</v>
      </c>
      <c r="F67" s="104" t="s">
        <v>100</v>
      </c>
      <c r="G67" s="93" t="s">
        <v>18</v>
      </c>
      <c r="H67" s="140">
        <v>1</v>
      </c>
      <c r="I67" s="105">
        <v>596190</v>
      </c>
      <c r="J67" s="150">
        <v>617427.65773739212</v>
      </c>
      <c r="K67" s="150">
        <v>716216.08297537465</v>
      </c>
      <c r="L67" s="146"/>
      <c r="M67" s="149"/>
      <c r="N67" s="105">
        <v>411936.76266341686</v>
      </c>
      <c r="O67" s="106">
        <v>379780.18918354565</v>
      </c>
      <c r="P67" s="107">
        <f t="shared" si="0"/>
        <v>5</v>
      </c>
      <c r="Q67" s="108">
        <f t="shared" si="2"/>
        <v>544310</v>
      </c>
      <c r="R67" s="109">
        <f t="shared" si="3"/>
        <v>544310</v>
      </c>
      <c r="S67" s="110">
        <f t="shared" si="1"/>
        <v>128204.64909441343</v>
      </c>
      <c r="T67" s="111">
        <f t="shared" si="4"/>
        <v>23.553608990173508</v>
      </c>
      <c r="U67" s="112">
        <f t="shared" si="5"/>
        <v>76.446391009826499</v>
      </c>
      <c r="V67" s="113" t="str">
        <f t="shared" si="6"/>
        <v>ALTO</v>
      </c>
      <c r="X67" s="116">
        <f t="shared" si="7"/>
        <v>0.5698291195275188</v>
      </c>
      <c r="Y67" s="116">
        <f t="shared" si="8"/>
        <v>9.5313332475978757E-2</v>
      </c>
    </row>
    <row r="68" spans="3:25" ht="34.9">
      <c r="C68" s="103">
        <v>59</v>
      </c>
      <c r="D68" s="104" t="s">
        <v>57</v>
      </c>
      <c r="E68" s="104" t="s">
        <v>58</v>
      </c>
      <c r="F68" s="104" t="s">
        <v>101</v>
      </c>
      <c r="G68" s="93" t="s">
        <v>18</v>
      </c>
      <c r="H68" s="140">
        <v>1</v>
      </c>
      <c r="I68" s="105">
        <v>914991</v>
      </c>
      <c r="J68" s="150">
        <v>860359.89430713304</v>
      </c>
      <c r="K68" s="150">
        <v>998017.47739627433</v>
      </c>
      <c r="L68" s="146"/>
      <c r="M68" s="149"/>
      <c r="N68" s="105">
        <v>628010.46552182583</v>
      </c>
      <c r="O68" s="106">
        <v>582806.04740029236</v>
      </c>
      <c r="P68" s="107">
        <f t="shared" si="0"/>
        <v>5</v>
      </c>
      <c r="Q68" s="108">
        <f t="shared" si="2"/>
        <v>796837</v>
      </c>
      <c r="R68" s="109">
        <f t="shared" si="3"/>
        <v>796837</v>
      </c>
      <c r="S68" s="110">
        <f t="shared" si="1"/>
        <v>162960.58279055936</v>
      </c>
      <c r="T68" s="111">
        <f t="shared" si="4"/>
        <v>20.450930716138853</v>
      </c>
      <c r="U68" s="112">
        <f t="shared" si="5"/>
        <v>79.549069283861144</v>
      </c>
      <c r="V68" s="113" t="str">
        <f t="shared" si="6"/>
        <v>ALTO</v>
      </c>
      <c r="X68" s="116">
        <f t="shared" si="7"/>
        <v>0.56997512994499</v>
      </c>
      <c r="Y68" s="116">
        <f t="shared" si="8"/>
        <v>0.14827875713602656</v>
      </c>
    </row>
    <row r="69" spans="3:25">
      <c r="C69" s="114">
        <v>60</v>
      </c>
      <c r="D69" s="104" t="s">
        <v>102</v>
      </c>
      <c r="E69" s="104" t="s">
        <v>103</v>
      </c>
      <c r="F69" s="104" t="s">
        <v>108</v>
      </c>
      <c r="G69" s="93" t="s">
        <v>18</v>
      </c>
      <c r="H69" s="140">
        <v>1</v>
      </c>
      <c r="I69" s="105">
        <v>297262</v>
      </c>
      <c r="J69" s="146"/>
      <c r="K69" s="146"/>
      <c r="L69" s="146"/>
      <c r="M69" s="149"/>
      <c r="N69" s="105">
        <v>197636.90339020608</v>
      </c>
      <c r="O69" s="106">
        <v>189347.01106702862</v>
      </c>
      <c r="P69" s="107">
        <f t="shared" si="0"/>
        <v>3</v>
      </c>
      <c r="Q69" s="108">
        <f t="shared" si="2"/>
        <v>228082</v>
      </c>
      <c r="R69" s="109">
        <f t="shared" si="3"/>
        <v>228082</v>
      </c>
      <c r="S69" s="110">
        <f t="shared" si="1"/>
        <v>49034.598925026607</v>
      </c>
      <c r="T69" s="111">
        <f t="shared" si="4"/>
        <v>21.498671059104449</v>
      </c>
      <c r="U69" s="112">
        <f t="shared" si="5"/>
        <v>78.501328940895547</v>
      </c>
      <c r="V69" s="113" t="str">
        <f t="shared" si="6"/>
        <v>ALTO</v>
      </c>
      <c r="X69" s="116">
        <f t="shared" si="7"/>
        <v>0.5699323602988885</v>
      </c>
      <c r="Y69" s="116">
        <f t="shared" si="8"/>
        <v>0.30331196674880084</v>
      </c>
    </row>
    <row r="70" spans="3:25">
      <c r="C70" s="103">
        <v>61</v>
      </c>
      <c r="D70" s="104" t="s">
        <v>102</v>
      </c>
      <c r="E70" s="104" t="s">
        <v>103</v>
      </c>
      <c r="F70" s="104" t="s">
        <v>109</v>
      </c>
      <c r="G70" s="93" t="s">
        <v>18</v>
      </c>
      <c r="H70" s="140">
        <v>1</v>
      </c>
      <c r="I70" s="105">
        <v>208845</v>
      </c>
      <c r="J70" s="146"/>
      <c r="K70" s="150"/>
      <c r="L70" s="146"/>
      <c r="M70" s="149"/>
      <c r="N70" s="105">
        <v>164660.17343230668</v>
      </c>
      <c r="O70" s="106">
        <v>133056.56963875549</v>
      </c>
      <c r="P70" s="107">
        <f t="shared" si="0"/>
        <v>3</v>
      </c>
      <c r="Q70" s="108">
        <f t="shared" si="2"/>
        <v>168854</v>
      </c>
      <c r="R70" s="109">
        <f t="shared" si="3"/>
        <v>168854</v>
      </c>
      <c r="S70" s="110">
        <f t="shared" si="1"/>
        <v>31082.279424810764</v>
      </c>
      <c r="T70" s="111">
        <f t="shared" si="4"/>
        <v>18.407783898996037</v>
      </c>
      <c r="U70" s="112">
        <f t="shared" si="5"/>
        <v>81.59221610100397</v>
      </c>
      <c r="V70" s="113" t="str">
        <f t="shared" si="6"/>
        <v>ALTO</v>
      </c>
      <c r="X70" s="116">
        <f t="shared" si="7"/>
        <v>0.56959555298177134</v>
      </c>
      <c r="Y70" s="116">
        <f t="shared" si="8"/>
        <v>0.23683774148080591</v>
      </c>
    </row>
    <row r="71" spans="3:25">
      <c r="C71" s="114">
        <v>62</v>
      </c>
      <c r="D71" s="104" t="s">
        <v>102</v>
      </c>
      <c r="E71" s="104" t="s">
        <v>103</v>
      </c>
      <c r="F71" s="104" t="s">
        <v>111</v>
      </c>
      <c r="G71" s="93" t="s">
        <v>18</v>
      </c>
      <c r="H71" s="140">
        <v>1</v>
      </c>
      <c r="I71" s="138"/>
      <c r="J71" s="146"/>
      <c r="K71" s="146"/>
      <c r="L71" s="146"/>
      <c r="M71" s="149"/>
      <c r="N71" s="105">
        <v>734496.94972302252</v>
      </c>
      <c r="O71" s="106">
        <v>593552.68594696186</v>
      </c>
      <c r="P71" s="107">
        <f t="shared" si="0"/>
        <v>2</v>
      </c>
      <c r="Q71" s="108">
        <f t="shared" si="2"/>
        <v>664025</v>
      </c>
      <c r="R71" s="109">
        <f t="shared" si="3"/>
        <v>664025</v>
      </c>
      <c r="S71" s="110">
        <f t="shared" si="1"/>
        <v>70472.131888030272</v>
      </c>
      <c r="T71" s="111">
        <f t="shared" si="4"/>
        <v>10.612873293630551</v>
      </c>
      <c r="U71" s="112">
        <f t="shared" si="5"/>
        <v>89.387126706369443</v>
      </c>
      <c r="V71" s="113" t="str">
        <f t="shared" si="6"/>
        <v>ALTO</v>
      </c>
      <c r="X71" s="116">
        <f t="shared" si="7"/>
        <v>-1</v>
      </c>
      <c r="Y71" s="116">
        <f t="shared" si="8"/>
        <v>-1</v>
      </c>
    </row>
    <row r="72" spans="3:25" ht="34.9">
      <c r="C72" s="103">
        <v>63</v>
      </c>
      <c r="D72" s="104" t="s">
        <v>102</v>
      </c>
      <c r="E72" s="104" t="s">
        <v>103</v>
      </c>
      <c r="F72" s="104" t="s">
        <v>115</v>
      </c>
      <c r="G72" s="93" t="s">
        <v>18</v>
      </c>
      <c r="H72" s="140">
        <v>1</v>
      </c>
      <c r="I72" s="105">
        <v>290003</v>
      </c>
      <c r="J72" s="146"/>
      <c r="K72" s="146"/>
      <c r="L72" s="150">
        <v>285600</v>
      </c>
      <c r="M72" s="149"/>
      <c r="N72" s="105">
        <v>242415.97846222026</v>
      </c>
      <c r="O72" s="106">
        <v>184742.41490916684</v>
      </c>
      <c r="P72" s="107">
        <f t="shared" si="0"/>
        <v>4</v>
      </c>
      <c r="Q72" s="108">
        <f t="shared" si="2"/>
        <v>250690</v>
      </c>
      <c r="R72" s="109">
        <f t="shared" si="3"/>
        <v>250690</v>
      </c>
      <c r="S72" s="110">
        <f t="shared" si="1"/>
        <v>42372.642943988503</v>
      </c>
      <c r="T72" s="111">
        <f t="shared" si="4"/>
        <v>16.902406535557262</v>
      </c>
      <c r="U72" s="112">
        <f t="shared" si="5"/>
        <v>83.097593464442738</v>
      </c>
      <c r="V72" s="113" t="str">
        <f t="shared" si="6"/>
        <v>ALTO</v>
      </c>
      <c r="X72" s="116">
        <f t="shared" si="7"/>
        <v>0.56976945517675037</v>
      </c>
      <c r="Y72" s="116">
        <f t="shared" si="8"/>
        <v>0.15681917906577844</v>
      </c>
    </row>
    <row r="73" spans="3:25">
      <c r="C73" s="114">
        <v>64</v>
      </c>
      <c r="D73" s="104" t="s">
        <v>102</v>
      </c>
      <c r="E73" s="104" t="s">
        <v>103</v>
      </c>
      <c r="F73" s="104" t="s">
        <v>116</v>
      </c>
      <c r="G73" s="93" t="s">
        <v>18</v>
      </c>
      <c r="H73" s="140">
        <v>1</v>
      </c>
      <c r="I73" s="105">
        <v>199325</v>
      </c>
      <c r="J73" s="146"/>
      <c r="K73" s="146"/>
      <c r="L73" s="150">
        <v>178500</v>
      </c>
      <c r="M73" s="148"/>
      <c r="N73" s="105">
        <v>166657.49337469533</v>
      </c>
      <c r="O73" s="106">
        <v>126993.05867613282</v>
      </c>
      <c r="P73" s="107">
        <f t="shared" si="0"/>
        <v>4</v>
      </c>
      <c r="Q73" s="108">
        <f t="shared" si="2"/>
        <v>167869</v>
      </c>
      <c r="R73" s="109">
        <f t="shared" si="3"/>
        <v>167869</v>
      </c>
      <c r="S73" s="110">
        <f t="shared" si="1"/>
        <v>26338.225188712102</v>
      </c>
      <c r="T73" s="111">
        <f t="shared" si="4"/>
        <v>15.689749262050826</v>
      </c>
      <c r="U73" s="112">
        <f t="shared" si="5"/>
        <v>84.310250737949175</v>
      </c>
      <c r="V73" s="113" t="str">
        <f t="shared" si="6"/>
        <v>ALTO</v>
      </c>
      <c r="X73" s="116">
        <f t="shared" si="7"/>
        <v>0.56957397575826174</v>
      </c>
      <c r="Y73" s="116">
        <f t="shared" si="8"/>
        <v>0.1873842103068464</v>
      </c>
    </row>
    <row r="74" spans="3:25">
      <c r="C74" s="103">
        <v>65</v>
      </c>
      <c r="D74" s="104" t="s">
        <v>102</v>
      </c>
      <c r="E74" s="104" t="s">
        <v>103</v>
      </c>
      <c r="F74" s="104" t="s">
        <v>117</v>
      </c>
      <c r="G74" s="93" t="s">
        <v>18</v>
      </c>
      <c r="H74" s="140">
        <v>1</v>
      </c>
      <c r="I74" s="105">
        <v>207417</v>
      </c>
      <c r="J74" s="150">
        <v>196310.09302135391</v>
      </c>
      <c r="K74" s="150">
        <v>227719.70790477056</v>
      </c>
      <c r="L74" s="150">
        <v>178500</v>
      </c>
      <c r="M74" s="149">
        <v>235043.84597910041</v>
      </c>
      <c r="N74" s="105">
        <v>173515.42408597388</v>
      </c>
      <c r="O74" s="106">
        <v>132167.28419294217</v>
      </c>
      <c r="P74" s="107">
        <f t="shared" ref="P74:P137" si="9">COUNT(I74:O74)</f>
        <v>7</v>
      </c>
      <c r="Q74" s="108">
        <f t="shared" si="2"/>
        <v>192953</v>
      </c>
      <c r="R74" s="109">
        <f t="shared" si="3"/>
        <v>192953</v>
      </c>
      <c r="S74" s="110">
        <f t="shared" ref="S74:S137" si="10">STDEVP(I74:O74)</f>
        <v>32694.369273018634</v>
      </c>
      <c r="T74" s="111">
        <f t="shared" si="4"/>
        <v>16.944214017412857</v>
      </c>
      <c r="U74" s="112">
        <f t="shared" si="5"/>
        <v>83.055785982587139</v>
      </c>
      <c r="V74" s="113" t="str">
        <f t="shared" si="6"/>
        <v>ALTO</v>
      </c>
      <c r="X74" s="116">
        <f t="shared" si="7"/>
        <v>0.56935206217300949</v>
      </c>
      <c r="Y74" s="116">
        <f t="shared" si="8"/>
        <v>7.4961259995957569E-2</v>
      </c>
    </row>
    <row r="75" spans="3:25">
      <c r="C75" s="114">
        <v>66</v>
      </c>
      <c r="D75" s="104" t="s">
        <v>102</v>
      </c>
      <c r="E75" s="104" t="s">
        <v>103</v>
      </c>
      <c r="F75" s="104" t="s">
        <v>118</v>
      </c>
      <c r="G75" s="93" t="s">
        <v>18</v>
      </c>
      <c r="H75" s="140">
        <v>1</v>
      </c>
      <c r="I75" s="105">
        <v>572271</v>
      </c>
      <c r="J75" s="146"/>
      <c r="K75" s="146"/>
      <c r="L75" s="150">
        <v>535500</v>
      </c>
      <c r="M75" s="149"/>
      <c r="N75" s="105">
        <v>477862.28803456685</v>
      </c>
      <c r="O75" s="106">
        <v>364568.32010858221</v>
      </c>
      <c r="P75" s="107">
        <f t="shared" si="9"/>
        <v>4</v>
      </c>
      <c r="Q75" s="108">
        <f t="shared" ref="Q75:Q138" si="11">ROUND(AVERAGE(I75:O75),0)</f>
        <v>487550</v>
      </c>
      <c r="R75" s="109">
        <f t="shared" ref="R75:R138" si="12">ROUND(+Q75*H75,0)</f>
        <v>487550</v>
      </c>
      <c r="S75" s="110">
        <f t="shared" si="10"/>
        <v>78573.525586538686</v>
      </c>
      <c r="T75" s="111">
        <f t="shared" ref="T75:T138" si="13">S75/Q75*100</f>
        <v>16.115993351766729</v>
      </c>
      <c r="U75" s="112">
        <f t="shared" ref="U75:U138" si="14">100-T75</f>
        <v>83.884006648233267</v>
      </c>
      <c r="V75" s="113" t="str">
        <f t="shared" ref="V75:V138" si="15">IF(U75&gt;70,"ALTO","BAJO")</f>
        <v>ALTO</v>
      </c>
      <c r="X75" s="116">
        <f t="shared" ref="X75:X138" si="16">(I75-O75)/O75</f>
        <v>0.56972223979734749</v>
      </c>
      <c r="Y75" s="116">
        <f t="shared" ref="Y75:Y138" si="17">(I75-Q75)/Q75</f>
        <v>0.17376884422110553</v>
      </c>
    </row>
    <row r="76" spans="3:25" ht="52.15">
      <c r="C76" s="103">
        <v>67</v>
      </c>
      <c r="D76" s="104" t="s">
        <v>102</v>
      </c>
      <c r="E76" s="104" t="s">
        <v>103</v>
      </c>
      <c r="F76" s="104" t="s">
        <v>119</v>
      </c>
      <c r="G76" s="93" t="s">
        <v>18</v>
      </c>
      <c r="H76" s="140">
        <v>1</v>
      </c>
      <c r="I76" s="105">
        <v>358785</v>
      </c>
      <c r="J76" s="146"/>
      <c r="K76" s="146"/>
      <c r="L76" s="146"/>
      <c r="M76" s="149"/>
      <c r="N76" s="105">
        <v>299849.40226013743</v>
      </c>
      <c r="O76" s="106">
        <v>228565.16287325122</v>
      </c>
      <c r="P76" s="107">
        <f t="shared" si="9"/>
        <v>3</v>
      </c>
      <c r="Q76" s="108">
        <f t="shared" si="11"/>
        <v>295733</v>
      </c>
      <c r="R76" s="109">
        <f t="shared" si="12"/>
        <v>295733</v>
      </c>
      <c r="S76" s="110">
        <f t="shared" si="10"/>
        <v>53241.643525052255</v>
      </c>
      <c r="T76" s="111">
        <f t="shared" si="13"/>
        <v>18.003281177633966</v>
      </c>
      <c r="U76" s="112">
        <f t="shared" si="14"/>
        <v>81.996718822366034</v>
      </c>
      <c r="V76" s="113" t="str">
        <f t="shared" si="15"/>
        <v>ALTO</v>
      </c>
      <c r="X76" s="116">
        <f t="shared" si="16"/>
        <v>0.56972740504186559</v>
      </c>
      <c r="Y76" s="116">
        <f t="shared" si="17"/>
        <v>0.21320583093533693</v>
      </c>
    </row>
    <row r="77" spans="3:25">
      <c r="C77" s="114">
        <v>68</v>
      </c>
      <c r="D77" s="104" t="s">
        <v>102</v>
      </c>
      <c r="E77" s="104" t="s">
        <v>103</v>
      </c>
      <c r="F77" s="104" t="s">
        <v>120</v>
      </c>
      <c r="G77" s="93" t="s">
        <v>18</v>
      </c>
      <c r="H77" s="140">
        <v>1</v>
      </c>
      <c r="I77" s="105">
        <v>214676</v>
      </c>
      <c r="J77" s="146"/>
      <c r="K77" s="146"/>
      <c r="L77" s="146"/>
      <c r="M77" s="149"/>
      <c r="N77" s="105">
        <v>167607.26789275429</v>
      </c>
      <c r="O77" s="106">
        <v>136812.80517853415</v>
      </c>
      <c r="P77" s="107">
        <f t="shared" si="9"/>
        <v>3</v>
      </c>
      <c r="Q77" s="108">
        <f t="shared" si="11"/>
        <v>173032</v>
      </c>
      <c r="R77" s="109">
        <f t="shared" si="12"/>
        <v>173032</v>
      </c>
      <c r="S77" s="110">
        <f t="shared" si="10"/>
        <v>32018.122618026362</v>
      </c>
      <c r="T77" s="111">
        <f t="shared" si="13"/>
        <v>18.504162593061608</v>
      </c>
      <c r="U77" s="112">
        <f t="shared" si="14"/>
        <v>81.495837406938392</v>
      </c>
      <c r="V77" s="113" t="str">
        <f t="shared" si="15"/>
        <v>ALTO</v>
      </c>
      <c r="X77" s="116">
        <f t="shared" si="16"/>
        <v>0.56912212800445183</v>
      </c>
      <c r="Y77" s="116">
        <f t="shared" si="17"/>
        <v>0.2406722455961903</v>
      </c>
    </row>
    <row r="78" spans="3:25" ht="34.9">
      <c r="C78" s="103">
        <v>69</v>
      </c>
      <c r="D78" s="104" t="s">
        <v>102</v>
      </c>
      <c r="E78" s="104" t="s">
        <v>103</v>
      </c>
      <c r="F78" s="104" t="s">
        <v>121</v>
      </c>
      <c r="G78" s="93" t="s">
        <v>18</v>
      </c>
      <c r="H78" s="140">
        <v>1</v>
      </c>
      <c r="I78" s="105">
        <v>217175</v>
      </c>
      <c r="J78" s="146"/>
      <c r="K78" s="146"/>
      <c r="L78" s="146"/>
      <c r="M78" s="149"/>
      <c r="N78" s="105">
        <v>181574.54021715047</v>
      </c>
      <c r="O78" s="106">
        <v>138331.44811025268</v>
      </c>
      <c r="P78" s="107">
        <f t="shared" si="9"/>
        <v>3</v>
      </c>
      <c r="Q78" s="108">
        <f t="shared" si="11"/>
        <v>179027</v>
      </c>
      <c r="R78" s="109">
        <f t="shared" si="12"/>
        <v>179027</v>
      </c>
      <c r="S78" s="110">
        <f t="shared" si="10"/>
        <v>32238.113100123606</v>
      </c>
      <c r="T78" s="111">
        <f t="shared" si="13"/>
        <v>18.007402849918506</v>
      </c>
      <c r="U78" s="112">
        <f t="shared" si="14"/>
        <v>81.992597150081494</v>
      </c>
      <c r="V78" s="113" t="str">
        <f t="shared" si="15"/>
        <v>ALTO</v>
      </c>
      <c r="X78" s="116">
        <f t="shared" si="16"/>
        <v>0.56996115465304442</v>
      </c>
      <c r="Y78" s="116">
        <f t="shared" si="17"/>
        <v>0.21308517709619221</v>
      </c>
    </row>
    <row r="79" spans="3:25">
      <c r="C79" s="114">
        <v>70</v>
      </c>
      <c r="D79" s="104" t="s">
        <v>102</v>
      </c>
      <c r="E79" s="104" t="s">
        <v>103</v>
      </c>
      <c r="F79" s="104" t="s">
        <v>122</v>
      </c>
      <c r="G79" s="93" t="s">
        <v>18</v>
      </c>
      <c r="H79" s="140">
        <v>1</v>
      </c>
      <c r="I79" s="105">
        <v>452438</v>
      </c>
      <c r="J79" s="146"/>
      <c r="K79" s="146"/>
      <c r="L79" s="150">
        <v>416500</v>
      </c>
      <c r="M79" s="148"/>
      <c r="N79" s="105">
        <v>377786.78183026816</v>
      </c>
      <c r="O79" s="106">
        <v>288201.4854875757</v>
      </c>
      <c r="P79" s="107">
        <f t="shared" si="9"/>
        <v>4</v>
      </c>
      <c r="Q79" s="108">
        <f t="shared" si="11"/>
        <v>383732</v>
      </c>
      <c r="R79" s="109">
        <f t="shared" si="12"/>
        <v>383732</v>
      </c>
      <c r="S79" s="110">
        <f t="shared" si="10"/>
        <v>61146.711034494219</v>
      </c>
      <c r="T79" s="111">
        <f t="shared" si="13"/>
        <v>15.93474378850193</v>
      </c>
      <c r="U79" s="112">
        <f t="shared" si="14"/>
        <v>84.065256211498067</v>
      </c>
      <c r="V79" s="113" t="str">
        <f t="shared" si="15"/>
        <v>ALTO</v>
      </c>
      <c r="X79" s="116">
        <f t="shared" si="16"/>
        <v>0.56986699508009475</v>
      </c>
      <c r="Y79" s="116">
        <f t="shared" si="17"/>
        <v>0.17904683477009997</v>
      </c>
    </row>
    <row r="80" spans="3:25">
      <c r="C80" s="103">
        <v>71</v>
      </c>
      <c r="D80" s="104" t="s">
        <v>102</v>
      </c>
      <c r="E80" s="104" t="s">
        <v>103</v>
      </c>
      <c r="F80" s="104" t="s">
        <v>123</v>
      </c>
      <c r="G80" s="93" t="s">
        <v>18</v>
      </c>
      <c r="H80" s="140">
        <v>1</v>
      </c>
      <c r="I80" s="105">
        <v>259539</v>
      </c>
      <c r="J80" s="150">
        <v>280604.30322580645</v>
      </c>
      <c r="K80" s="150">
        <v>325500.99174193543</v>
      </c>
      <c r="L80" s="150">
        <v>214200</v>
      </c>
      <c r="M80" s="149">
        <v>356186.5488414357</v>
      </c>
      <c r="N80" s="105">
        <v>216800.00101927764</v>
      </c>
      <c r="O80" s="106">
        <v>165378.33493422426</v>
      </c>
      <c r="P80" s="107">
        <f t="shared" si="9"/>
        <v>7</v>
      </c>
      <c r="Q80" s="108">
        <f t="shared" si="11"/>
        <v>259744</v>
      </c>
      <c r="R80" s="109">
        <f t="shared" si="12"/>
        <v>259744</v>
      </c>
      <c r="S80" s="110">
        <f t="shared" si="10"/>
        <v>61971.955861638133</v>
      </c>
      <c r="T80" s="111">
        <f t="shared" si="13"/>
        <v>23.858859439154756</v>
      </c>
      <c r="U80" s="112">
        <f t="shared" si="14"/>
        <v>76.141140560845244</v>
      </c>
      <c r="V80" s="113" t="str">
        <f t="shared" si="15"/>
        <v>ALTO</v>
      </c>
      <c r="X80" s="116">
        <f t="shared" si="16"/>
        <v>0.5693651777497104</v>
      </c>
      <c r="Y80" s="116">
        <f t="shared" si="17"/>
        <v>-7.8923863496365657E-4</v>
      </c>
    </row>
    <row r="81" spans="3:25" ht="34.9">
      <c r="C81" s="114">
        <v>72</v>
      </c>
      <c r="D81" s="104" t="s">
        <v>102</v>
      </c>
      <c r="E81" s="104" t="s">
        <v>103</v>
      </c>
      <c r="F81" s="104" t="s">
        <v>125</v>
      </c>
      <c r="G81" s="93" t="s">
        <v>18</v>
      </c>
      <c r="H81" s="140">
        <v>1</v>
      </c>
      <c r="I81" s="105">
        <v>368900</v>
      </c>
      <c r="J81" s="150">
        <v>206346.40387551111</v>
      </c>
      <c r="K81" s="150">
        <v>239361.82849559287</v>
      </c>
      <c r="L81" s="146"/>
      <c r="M81" s="149"/>
      <c r="N81" s="105">
        <v>260908.64701972084</v>
      </c>
      <c r="O81" s="106">
        <v>235043.45249530175</v>
      </c>
      <c r="P81" s="107">
        <f t="shared" si="9"/>
        <v>5</v>
      </c>
      <c r="Q81" s="108">
        <f t="shared" si="11"/>
        <v>262112</v>
      </c>
      <c r="R81" s="109">
        <f t="shared" si="12"/>
        <v>262112</v>
      </c>
      <c r="S81" s="110">
        <f t="shared" si="10"/>
        <v>56151.942586141609</v>
      </c>
      <c r="T81" s="111">
        <f t="shared" si="13"/>
        <v>21.422881282101393</v>
      </c>
      <c r="U81" s="112">
        <f t="shared" si="14"/>
        <v>78.5771187178986</v>
      </c>
      <c r="V81" s="113" t="str">
        <f t="shared" si="15"/>
        <v>ALTO</v>
      </c>
      <c r="X81" s="116">
        <f t="shared" si="16"/>
        <v>0.5694970273948553</v>
      </c>
      <c r="Y81" s="116">
        <f t="shared" si="17"/>
        <v>0.40741362471004761</v>
      </c>
    </row>
    <row r="82" spans="3:25">
      <c r="C82" s="103">
        <v>73</v>
      </c>
      <c r="D82" s="104" t="s">
        <v>102</v>
      </c>
      <c r="E82" s="104" t="s">
        <v>103</v>
      </c>
      <c r="F82" s="104" t="s">
        <v>126</v>
      </c>
      <c r="G82" s="93" t="s">
        <v>18</v>
      </c>
      <c r="H82" s="140">
        <v>1</v>
      </c>
      <c r="I82" s="105">
        <v>118167</v>
      </c>
      <c r="J82" s="146"/>
      <c r="K82" s="146"/>
      <c r="L82" s="146"/>
      <c r="M82" s="149"/>
      <c r="N82" s="105">
        <v>78035.150476401512</v>
      </c>
      <c r="O82" s="106">
        <v>75314.955940697429</v>
      </c>
      <c r="P82" s="107">
        <f t="shared" si="9"/>
        <v>3</v>
      </c>
      <c r="Q82" s="108">
        <f t="shared" si="11"/>
        <v>90506</v>
      </c>
      <c r="R82" s="109">
        <f t="shared" si="12"/>
        <v>90506</v>
      </c>
      <c r="S82" s="110">
        <f t="shared" si="10"/>
        <v>19590.991366660983</v>
      </c>
      <c r="T82" s="111">
        <f t="shared" si="13"/>
        <v>21.646069174044797</v>
      </c>
      <c r="U82" s="112">
        <f t="shared" si="14"/>
        <v>78.353930825955203</v>
      </c>
      <c r="V82" s="113" t="str">
        <f t="shared" si="15"/>
        <v>ALTO</v>
      </c>
      <c r="X82" s="116">
        <f t="shared" si="16"/>
        <v>0.56897124248527775</v>
      </c>
      <c r="Y82" s="116">
        <f t="shared" si="17"/>
        <v>0.3056261463328398</v>
      </c>
    </row>
    <row r="83" spans="3:25" ht="34.9">
      <c r="C83" s="114">
        <v>74</v>
      </c>
      <c r="D83" s="104" t="s">
        <v>102</v>
      </c>
      <c r="E83" s="104" t="s">
        <v>103</v>
      </c>
      <c r="F83" s="104" t="s">
        <v>127</v>
      </c>
      <c r="G83" s="93" t="s">
        <v>18</v>
      </c>
      <c r="H83" s="140">
        <v>1</v>
      </c>
      <c r="I83" s="105">
        <v>264299</v>
      </c>
      <c r="J83" s="150">
        <v>332429.32334393455</v>
      </c>
      <c r="K83" s="146"/>
      <c r="L83" s="146"/>
      <c r="M83" s="149"/>
      <c r="N83" s="105">
        <v>175708.28584090408</v>
      </c>
      <c r="O83" s="106">
        <v>168350.36228857801</v>
      </c>
      <c r="P83" s="107">
        <f t="shared" si="9"/>
        <v>4</v>
      </c>
      <c r="Q83" s="108">
        <f t="shared" si="11"/>
        <v>235197</v>
      </c>
      <c r="R83" s="109">
        <f t="shared" si="12"/>
        <v>235197</v>
      </c>
      <c r="S83" s="110">
        <f t="shared" si="10"/>
        <v>67654.325789670969</v>
      </c>
      <c r="T83" s="111">
        <f t="shared" si="13"/>
        <v>28.764961198344778</v>
      </c>
      <c r="U83" s="112">
        <f t="shared" si="14"/>
        <v>71.235038801655222</v>
      </c>
      <c r="V83" s="113" t="str">
        <f t="shared" si="15"/>
        <v>ALTO</v>
      </c>
      <c r="X83" s="116">
        <f t="shared" si="16"/>
        <v>0.56993425144492116</v>
      </c>
      <c r="Y83" s="116">
        <f t="shared" si="17"/>
        <v>0.12373457144436366</v>
      </c>
    </row>
    <row r="84" spans="3:25">
      <c r="C84" s="103">
        <v>75</v>
      </c>
      <c r="D84" s="104" t="s">
        <v>102</v>
      </c>
      <c r="E84" s="104" t="s">
        <v>103</v>
      </c>
      <c r="F84" s="104" t="s">
        <v>128</v>
      </c>
      <c r="G84" s="93" t="s">
        <v>18</v>
      </c>
      <c r="H84" s="140">
        <v>1</v>
      </c>
      <c r="I84" s="105">
        <v>170408</v>
      </c>
      <c r="J84" s="146"/>
      <c r="K84" s="146"/>
      <c r="L84" s="150">
        <v>148750</v>
      </c>
      <c r="M84" s="149"/>
      <c r="N84" s="105">
        <v>113316.48036782628</v>
      </c>
      <c r="O84" s="106">
        <v>108564.71935685948</v>
      </c>
      <c r="P84" s="107">
        <f t="shared" si="9"/>
        <v>4</v>
      </c>
      <c r="Q84" s="108">
        <f t="shared" si="11"/>
        <v>135260</v>
      </c>
      <c r="R84" s="109">
        <f t="shared" si="12"/>
        <v>135260</v>
      </c>
      <c r="S84" s="110">
        <f t="shared" si="10"/>
        <v>25551.507129245394</v>
      </c>
      <c r="T84" s="111">
        <f t="shared" si="13"/>
        <v>18.89066030551929</v>
      </c>
      <c r="U84" s="112">
        <f t="shared" si="14"/>
        <v>81.10933969448071</v>
      </c>
      <c r="V84" s="113" t="str">
        <f t="shared" si="15"/>
        <v>ALTO</v>
      </c>
      <c r="X84" s="116">
        <f t="shared" si="16"/>
        <v>0.56964436521829465</v>
      </c>
      <c r="Y84" s="116">
        <f t="shared" si="17"/>
        <v>0.25985509389324263</v>
      </c>
    </row>
    <row r="85" spans="3:25">
      <c r="C85" s="114">
        <v>76</v>
      </c>
      <c r="D85" s="104" t="s">
        <v>102</v>
      </c>
      <c r="E85" s="104" t="s">
        <v>103</v>
      </c>
      <c r="F85" s="104" t="s">
        <v>129</v>
      </c>
      <c r="G85" s="93" t="s">
        <v>18</v>
      </c>
      <c r="H85" s="140">
        <v>1</v>
      </c>
      <c r="I85" s="105">
        <v>57358</v>
      </c>
      <c r="J85" s="146"/>
      <c r="K85" s="146"/>
      <c r="L85" s="146"/>
      <c r="M85" s="149"/>
      <c r="N85" s="105">
        <v>37278.649833813426</v>
      </c>
      <c r="O85" s="106">
        <v>36539.23470453122</v>
      </c>
      <c r="P85" s="107">
        <f t="shared" si="9"/>
        <v>3</v>
      </c>
      <c r="Q85" s="108">
        <f t="shared" si="11"/>
        <v>43725</v>
      </c>
      <c r="R85" s="109">
        <f t="shared" si="12"/>
        <v>43725</v>
      </c>
      <c r="S85" s="110">
        <f t="shared" si="10"/>
        <v>9644.5034792856004</v>
      </c>
      <c r="T85" s="111">
        <f t="shared" si="13"/>
        <v>22.057183486073413</v>
      </c>
      <c r="U85" s="112">
        <f t="shared" si="14"/>
        <v>77.942816513926587</v>
      </c>
      <c r="V85" s="113" t="str">
        <f t="shared" si="15"/>
        <v>ALTO</v>
      </c>
      <c r="X85" s="116">
        <f t="shared" si="16"/>
        <v>0.56976467799110886</v>
      </c>
      <c r="Y85" s="116">
        <f t="shared" si="17"/>
        <v>0.31178959405374501</v>
      </c>
    </row>
    <row r="86" spans="3:25" ht="52.15">
      <c r="C86" s="103">
        <v>77</v>
      </c>
      <c r="D86" s="104" t="s">
        <v>102</v>
      </c>
      <c r="E86" s="104" t="s">
        <v>103</v>
      </c>
      <c r="F86" s="104" t="s">
        <v>130</v>
      </c>
      <c r="G86" s="93" t="s">
        <v>18</v>
      </c>
      <c r="H86" s="140">
        <v>1</v>
      </c>
      <c r="I86" s="105">
        <v>117929</v>
      </c>
      <c r="J86" s="146"/>
      <c r="K86" s="146"/>
      <c r="L86" s="146"/>
      <c r="M86" s="149"/>
      <c r="N86" s="105">
        <v>77099.343230666971</v>
      </c>
      <c r="O86" s="106">
        <v>75120.286489872626</v>
      </c>
      <c r="P86" s="107">
        <f t="shared" si="9"/>
        <v>3</v>
      </c>
      <c r="Q86" s="108">
        <f t="shared" si="11"/>
        <v>90050</v>
      </c>
      <c r="R86" s="109">
        <f t="shared" si="12"/>
        <v>90050</v>
      </c>
      <c r="S86" s="110">
        <f t="shared" si="10"/>
        <v>19730.302385127099</v>
      </c>
      <c r="T86" s="111">
        <f t="shared" si="13"/>
        <v>21.910385769158356</v>
      </c>
      <c r="U86" s="112">
        <f t="shared" si="14"/>
        <v>78.089614230841647</v>
      </c>
      <c r="V86" s="113" t="str">
        <f t="shared" si="15"/>
        <v>ALTO</v>
      </c>
      <c r="X86" s="116">
        <f t="shared" si="16"/>
        <v>0.56986887977189293</v>
      </c>
      <c r="Y86" s="116">
        <f t="shared" si="17"/>
        <v>0.30959466962798443</v>
      </c>
    </row>
    <row r="87" spans="3:25">
      <c r="C87" s="114">
        <v>78</v>
      </c>
      <c r="D87" s="104" t="s">
        <v>102</v>
      </c>
      <c r="E87" s="104" t="s">
        <v>103</v>
      </c>
      <c r="F87" s="104" t="s">
        <v>131</v>
      </c>
      <c r="G87" s="93" t="s">
        <v>18</v>
      </c>
      <c r="H87" s="140">
        <v>1</v>
      </c>
      <c r="I87" s="105">
        <v>13090</v>
      </c>
      <c r="J87" s="146"/>
      <c r="K87" s="146"/>
      <c r="L87" s="146"/>
      <c r="M87" s="149"/>
      <c r="N87" s="105">
        <v>8757.4797473964118</v>
      </c>
      <c r="O87" s="106">
        <v>8367.4681561912712</v>
      </c>
      <c r="P87" s="107">
        <f t="shared" si="9"/>
        <v>3</v>
      </c>
      <c r="Q87" s="108">
        <f t="shared" si="11"/>
        <v>10072</v>
      </c>
      <c r="R87" s="109">
        <f t="shared" si="12"/>
        <v>10072</v>
      </c>
      <c r="S87" s="110">
        <f t="shared" si="10"/>
        <v>2140.2270854665539</v>
      </c>
      <c r="T87" s="111">
        <f t="shared" si="13"/>
        <v>21.24927606698326</v>
      </c>
      <c r="U87" s="112">
        <f t="shared" si="14"/>
        <v>78.750723933016744</v>
      </c>
      <c r="V87" s="113" t="str">
        <f t="shared" si="15"/>
        <v>ALTO</v>
      </c>
      <c r="X87" s="116">
        <f t="shared" si="16"/>
        <v>0.56439197086330406</v>
      </c>
      <c r="Y87" s="116">
        <f t="shared" si="17"/>
        <v>0.29964257347100876</v>
      </c>
    </row>
    <row r="88" spans="3:25">
      <c r="C88" s="103">
        <v>79</v>
      </c>
      <c r="D88" s="104" t="s">
        <v>102</v>
      </c>
      <c r="E88" s="104" t="s">
        <v>103</v>
      </c>
      <c r="F88" s="104" t="s">
        <v>132</v>
      </c>
      <c r="G88" s="93" t="s">
        <v>18</v>
      </c>
      <c r="H88" s="140">
        <v>1</v>
      </c>
      <c r="I88" s="105">
        <v>328202</v>
      </c>
      <c r="J88" s="150"/>
      <c r="K88" s="150"/>
      <c r="L88" s="150">
        <v>416500</v>
      </c>
      <c r="M88" s="149"/>
      <c r="N88" s="105">
        <v>217721.84099268782</v>
      </c>
      <c r="O88" s="106">
        <v>209059.50511589058</v>
      </c>
      <c r="P88" s="107">
        <f t="shared" si="9"/>
        <v>4</v>
      </c>
      <c r="Q88" s="108">
        <f t="shared" si="11"/>
        <v>292871</v>
      </c>
      <c r="R88" s="109">
        <f t="shared" si="12"/>
        <v>292871</v>
      </c>
      <c r="S88" s="110">
        <f t="shared" si="10"/>
        <v>85446.140896047087</v>
      </c>
      <c r="T88" s="111">
        <f t="shared" si="13"/>
        <v>29.175350545478075</v>
      </c>
      <c r="U88" s="112">
        <f t="shared" si="14"/>
        <v>70.824649454521932</v>
      </c>
      <c r="V88" s="113" t="str">
        <f t="shared" si="15"/>
        <v>ALTO</v>
      </c>
      <c r="X88" s="116">
        <f t="shared" si="16"/>
        <v>0.56989752663034221</v>
      </c>
      <c r="Y88" s="116">
        <f t="shared" si="17"/>
        <v>0.12063673084736966</v>
      </c>
    </row>
    <row r="89" spans="3:25">
      <c r="C89" s="114">
        <v>80</v>
      </c>
      <c r="D89" s="104" t="s">
        <v>102</v>
      </c>
      <c r="E89" s="104" t="s">
        <v>103</v>
      </c>
      <c r="F89" s="104" t="s">
        <v>133</v>
      </c>
      <c r="G89" s="93" t="s">
        <v>18</v>
      </c>
      <c r="H89" s="140">
        <v>1</v>
      </c>
      <c r="I89" s="105">
        <v>4760</v>
      </c>
      <c r="J89" s="146"/>
      <c r="K89" s="146"/>
      <c r="L89" s="146"/>
      <c r="M89" s="148"/>
      <c r="N89" s="105">
        <v>3254.3744515843118</v>
      </c>
      <c r="O89" s="106">
        <v>3106.9686782209233</v>
      </c>
      <c r="P89" s="107">
        <f t="shared" si="9"/>
        <v>3</v>
      </c>
      <c r="Q89" s="108">
        <f t="shared" si="11"/>
        <v>3707</v>
      </c>
      <c r="R89" s="109">
        <f t="shared" si="12"/>
        <v>3707</v>
      </c>
      <c r="S89" s="110">
        <f t="shared" si="10"/>
        <v>746.93070516358898</v>
      </c>
      <c r="T89" s="111">
        <f t="shared" si="13"/>
        <v>20.149196254750173</v>
      </c>
      <c r="U89" s="112">
        <f t="shared" si="14"/>
        <v>79.850803745249834</v>
      </c>
      <c r="V89" s="113" t="str">
        <f t="shared" si="15"/>
        <v>ALTO</v>
      </c>
      <c r="X89" s="116">
        <f t="shared" si="16"/>
        <v>0.53203990544430479</v>
      </c>
      <c r="Y89" s="116">
        <f t="shared" si="17"/>
        <v>0.28405718910169947</v>
      </c>
    </row>
    <row r="90" spans="3:25" ht="52.15">
      <c r="C90" s="103">
        <v>81</v>
      </c>
      <c r="D90" s="104" t="s">
        <v>102</v>
      </c>
      <c r="E90" s="104" t="s">
        <v>103</v>
      </c>
      <c r="F90" s="104" t="s">
        <v>134</v>
      </c>
      <c r="G90" s="93" t="s">
        <v>18</v>
      </c>
      <c r="H90" s="140">
        <v>1</v>
      </c>
      <c r="I90" s="105">
        <v>299642</v>
      </c>
      <c r="J90" s="150">
        <v>135267.42651522034</v>
      </c>
      <c r="K90" s="150"/>
      <c r="L90" s="146"/>
      <c r="M90" s="149"/>
      <c r="N90" s="105">
        <v>199257.10697983604</v>
      </c>
      <c r="O90" s="106">
        <v>190885.56337439967</v>
      </c>
      <c r="P90" s="107">
        <f t="shared" si="9"/>
        <v>4</v>
      </c>
      <c r="Q90" s="108">
        <f t="shared" si="11"/>
        <v>206263</v>
      </c>
      <c r="R90" s="109">
        <f t="shared" si="12"/>
        <v>206263</v>
      </c>
      <c r="S90" s="110">
        <f t="shared" si="10"/>
        <v>59256.976782516453</v>
      </c>
      <c r="T90" s="111">
        <f t="shared" si="13"/>
        <v>28.728844621922718</v>
      </c>
      <c r="U90" s="112">
        <f t="shared" si="14"/>
        <v>71.271155378077282</v>
      </c>
      <c r="V90" s="113" t="str">
        <f t="shared" si="15"/>
        <v>ALTO</v>
      </c>
      <c r="X90" s="116">
        <f t="shared" si="16"/>
        <v>0.56974678809149815</v>
      </c>
      <c r="Y90" s="116">
        <f t="shared" si="17"/>
        <v>0.45271813170563796</v>
      </c>
    </row>
    <row r="91" spans="3:25" ht="34.9">
      <c r="C91" s="114">
        <v>82</v>
      </c>
      <c r="D91" s="104" t="s">
        <v>102</v>
      </c>
      <c r="E91" s="104" t="s">
        <v>103</v>
      </c>
      <c r="F91" s="104" t="s">
        <v>140</v>
      </c>
      <c r="G91" s="93" t="s">
        <v>18</v>
      </c>
      <c r="H91" s="140">
        <v>1</v>
      </c>
      <c r="I91" s="105">
        <v>275723</v>
      </c>
      <c r="J91" s="150">
        <v>248394.09095411171</v>
      </c>
      <c r="K91" s="150">
        <v>288137.14550676959</v>
      </c>
      <c r="L91" s="146"/>
      <c r="M91" s="149">
        <v>288189.53021353931</v>
      </c>
      <c r="N91" s="105">
        <v>183334.41653002438</v>
      </c>
      <c r="O91" s="106">
        <v>175661.52745875967</v>
      </c>
      <c r="P91" s="107">
        <f t="shared" si="9"/>
        <v>6</v>
      </c>
      <c r="Q91" s="108">
        <f t="shared" si="11"/>
        <v>243240</v>
      </c>
      <c r="R91" s="109">
        <f t="shared" si="12"/>
        <v>243240</v>
      </c>
      <c r="S91" s="110">
        <f t="shared" si="10"/>
        <v>47034.47807284302</v>
      </c>
      <c r="T91" s="111">
        <f t="shared" si="13"/>
        <v>19.336654363115859</v>
      </c>
      <c r="U91" s="112">
        <f t="shared" si="14"/>
        <v>80.663345636884145</v>
      </c>
      <c r="V91" s="113" t="str">
        <f t="shared" si="15"/>
        <v>ALTO</v>
      </c>
      <c r="X91" s="116">
        <f t="shared" si="16"/>
        <v>0.56962656529746913</v>
      </c>
      <c r="Y91" s="116">
        <f t="shared" si="17"/>
        <v>0.13354300279559284</v>
      </c>
    </row>
    <row r="92" spans="3:25" ht="34.9">
      <c r="C92" s="103">
        <v>83</v>
      </c>
      <c r="D92" s="104" t="s">
        <v>102</v>
      </c>
      <c r="E92" s="104" t="s">
        <v>103</v>
      </c>
      <c r="F92" s="104" t="s">
        <v>142</v>
      </c>
      <c r="G92" s="93" t="s">
        <v>18</v>
      </c>
      <c r="H92" s="140">
        <v>1</v>
      </c>
      <c r="I92" s="105">
        <v>155533</v>
      </c>
      <c r="J92" s="150">
        <v>153184.76366197181</v>
      </c>
      <c r="K92" s="150">
        <v>177694.32584788729</v>
      </c>
      <c r="L92" s="146"/>
      <c r="M92" s="149">
        <v>188157.81508405271</v>
      </c>
      <c r="N92" s="105">
        <v>107506.09508087748</v>
      </c>
      <c r="O92" s="106">
        <v>99112.190227604937</v>
      </c>
      <c r="P92" s="107">
        <f t="shared" si="9"/>
        <v>6</v>
      </c>
      <c r="Q92" s="108">
        <f t="shared" si="11"/>
        <v>146865</v>
      </c>
      <c r="R92" s="109">
        <f t="shared" si="12"/>
        <v>146865</v>
      </c>
      <c r="S92" s="110">
        <f t="shared" si="10"/>
        <v>33166.42826611756</v>
      </c>
      <c r="T92" s="111">
        <f t="shared" si="13"/>
        <v>22.582935529988465</v>
      </c>
      <c r="U92" s="112">
        <f t="shared" si="14"/>
        <v>77.417064470011539</v>
      </c>
      <c r="V92" s="113" t="str">
        <f t="shared" si="15"/>
        <v>ALTO</v>
      </c>
      <c r="X92" s="116">
        <f t="shared" si="16"/>
        <v>0.56926206194039508</v>
      </c>
      <c r="Y92" s="116">
        <f t="shared" si="17"/>
        <v>5.9020188608586113E-2</v>
      </c>
    </row>
    <row r="93" spans="3:25" ht="34.9">
      <c r="C93" s="114">
        <v>84</v>
      </c>
      <c r="D93" s="104" t="s">
        <v>102</v>
      </c>
      <c r="E93" s="104" t="s">
        <v>103</v>
      </c>
      <c r="F93" s="104" t="s">
        <v>148</v>
      </c>
      <c r="G93" s="93" t="s">
        <v>147</v>
      </c>
      <c r="H93" s="140">
        <v>1</v>
      </c>
      <c r="I93" s="105">
        <v>190757</v>
      </c>
      <c r="J93" s="146"/>
      <c r="K93" s="146"/>
      <c r="L93" s="146"/>
      <c r="M93" s="149"/>
      <c r="N93" s="105">
        <v>131809.14892532685</v>
      </c>
      <c r="O93" s="106">
        <v>121520.19252453541</v>
      </c>
      <c r="P93" s="107">
        <f t="shared" si="9"/>
        <v>3</v>
      </c>
      <c r="Q93" s="108">
        <f t="shared" si="11"/>
        <v>148029</v>
      </c>
      <c r="R93" s="109">
        <f t="shared" si="12"/>
        <v>148029</v>
      </c>
      <c r="S93" s="110">
        <f t="shared" si="10"/>
        <v>30504.002068096193</v>
      </c>
      <c r="T93" s="111">
        <f t="shared" si="13"/>
        <v>20.606774394271525</v>
      </c>
      <c r="U93" s="112">
        <f t="shared" si="14"/>
        <v>79.393225605728475</v>
      </c>
      <c r="V93" s="113" t="str">
        <f t="shared" si="15"/>
        <v>ALTO</v>
      </c>
      <c r="X93" s="116">
        <f t="shared" si="16"/>
        <v>0.56975557754720807</v>
      </c>
      <c r="Y93" s="116">
        <f t="shared" si="17"/>
        <v>0.28864614366103941</v>
      </c>
    </row>
    <row r="94" spans="3:25" ht="34.9">
      <c r="C94" s="103">
        <v>85</v>
      </c>
      <c r="D94" s="104" t="s">
        <v>102</v>
      </c>
      <c r="E94" s="104" t="s">
        <v>103</v>
      </c>
      <c r="F94" s="104" t="s">
        <v>149</v>
      </c>
      <c r="G94" s="93" t="s">
        <v>147</v>
      </c>
      <c r="H94" s="140">
        <v>1</v>
      </c>
      <c r="I94" s="105">
        <v>953309</v>
      </c>
      <c r="J94" s="146"/>
      <c r="K94" s="146"/>
      <c r="L94" s="146"/>
      <c r="M94" s="149"/>
      <c r="N94" s="105">
        <v>658598.79191225348</v>
      </c>
      <c r="O94" s="106">
        <v>607217.15410315304</v>
      </c>
      <c r="P94" s="107">
        <f t="shared" si="9"/>
        <v>3</v>
      </c>
      <c r="Q94" s="108">
        <f t="shared" si="11"/>
        <v>739708</v>
      </c>
      <c r="R94" s="109">
        <f t="shared" si="12"/>
        <v>739708</v>
      </c>
      <c r="S94" s="110">
        <f t="shared" si="10"/>
        <v>152488.15810174186</v>
      </c>
      <c r="T94" s="111">
        <f t="shared" si="13"/>
        <v>20.614642277999138</v>
      </c>
      <c r="U94" s="112">
        <f t="shared" si="14"/>
        <v>79.385357722000862</v>
      </c>
      <c r="V94" s="113" t="str">
        <f t="shared" si="15"/>
        <v>ALTO</v>
      </c>
      <c r="X94" s="116">
        <f t="shared" si="16"/>
        <v>0.56996388122140151</v>
      </c>
      <c r="Y94" s="116">
        <f t="shared" si="17"/>
        <v>0.28876394469168915</v>
      </c>
    </row>
    <row r="95" spans="3:25" ht="34.9">
      <c r="C95" s="114">
        <v>86</v>
      </c>
      <c r="D95" s="104" t="s">
        <v>102</v>
      </c>
      <c r="E95" s="104" t="s">
        <v>103</v>
      </c>
      <c r="F95" s="104" t="s">
        <v>150</v>
      </c>
      <c r="G95" s="93" t="s">
        <v>18</v>
      </c>
      <c r="H95" s="140">
        <v>1</v>
      </c>
      <c r="I95" s="105">
        <v>115906</v>
      </c>
      <c r="J95" s="146"/>
      <c r="K95" s="146"/>
      <c r="L95" s="150">
        <v>95200</v>
      </c>
      <c r="M95" s="149"/>
      <c r="N95" s="105">
        <v>80158.175869709739</v>
      </c>
      <c r="O95" s="106">
        <v>73891.435581541038</v>
      </c>
      <c r="P95" s="107">
        <f t="shared" si="9"/>
        <v>4</v>
      </c>
      <c r="Q95" s="108">
        <f t="shared" si="11"/>
        <v>91289</v>
      </c>
      <c r="R95" s="109">
        <f t="shared" si="12"/>
        <v>91289</v>
      </c>
      <c r="S95" s="110">
        <f t="shared" si="10"/>
        <v>16185.356834776141</v>
      </c>
      <c r="T95" s="111">
        <f t="shared" si="13"/>
        <v>17.729799685368601</v>
      </c>
      <c r="U95" s="112">
        <f t="shared" si="14"/>
        <v>82.270200314631396</v>
      </c>
      <c r="V95" s="113" t="str">
        <f t="shared" si="15"/>
        <v>ALTO</v>
      </c>
      <c r="X95" s="116">
        <f t="shared" si="16"/>
        <v>0.56859856744960446</v>
      </c>
      <c r="Y95" s="116">
        <f t="shared" si="17"/>
        <v>0.26966009048187622</v>
      </c>
    </row>
    <row r="96" spans="3:25" ht="34.9">
      <c r="C96" s="103">
        <v>87</v>
      </c>
      <c r="D96" s="104" t="s">
        <v>102</v>
      </c>
      <c r="E96" s="104" t="s">
        <v>103</v>
      </c>
      <c r="F96" s="104" t="s">
        <v>152</v>
      </c>
      <c r="G96" s="93" t="s">
        <v>147</v>
      </c>
      <c r="H96" s="140">
        <v>1</v>
      </c>
      <c r="I96" s="105">
        <v>236215</v>
      </c>
      <c r="J96" s="146"/>
      <c r="K96" s="146"/>
      <c r="L96" s="146"/>
      <c r="M96" s="149"/>
      <c r="N96" s="105">
        <v>158388.8681586528</v>
      </c>
      <c r="O96" s="106">
        <v>150517.09208603049</v>
      </c>
      <c r="P96" s="107">
        <f t="shared" si="9"/>
        <v>3</v>
      </c>
      <c r="Q96" s="108">
        <f t="shared" si="11"/>
        <v>181707</v>
      </c>
      <c r="R96" s="109">
        <f t="shared" si="12"/>
        <v>181707</v>
      </c>
      <c r="S96" s="110">
        <f t="shared" si="10"/>
        <v>38676.727249737713</v>
      </c>
      <c r="T96" s="111">
        <f t="shared" si="13"/>
        <v>21.285215896876682</v>
      </c>
      <c r="U96" s="112">
        <f t="shared" si="14"/>
        <v>78.714784103123321</v>
      </c>
      <c r="V96" s="113" t="str">
        <f t="shared" si="15"/>
        <v>ALTO</v>
      </c>
      <c r="X96" s="116">
        <f t="shared" si="16"/>
        <v>0.56935665396051816</v>
      </c>
      <c r="Y96" s="116">
        <f t="shared" si="17"/>
        <v>0.29997743620223766</v>
      </c>
    </row>
    <row r="97" spans="3:25" ht="34.9">
      <c r="C97" s="114">
        <v>88</v>
      </c>
      <c r="D97" s="104" t="s">
        <v>102</v>
      </c>
      <c r="E97" s="104" t="s">
        <v>103</v>
      </c>
      <c r="F97" s="104" t="s">
        <v>153</v>
      </c>
      <c r="G97" s="93" t="s">
        <v>147</v>
      </c>
      <c r="H97" s="140">
        <v>1</v>
      </c>
      <c r="I97" s="105">
        <v>854301</v>
      </c>
      <c r="J97" s="146"/>
      <c r="K97" s="146"/>
      <c r="L97" s="150">
        <v>773500</v>
      </c>
      <c r="M97" s="149"/>
      <c r="N97" s="105">
        <v>588357.37939286511</v>
      </c>
      <c r="O97" s="106">
        <v>544205.08623929846</v>
      </c>
      <c r="P97" s="107">
        <f t="shared" si="9"/>
        <v>4</v>
      </c>
      <c r="Q97" s="108">
        <f t="shared" si="11"/>
        <v>690091</v>
      </c>
      <c r="R97" s="109">
        <f t="shared" si="12"/>
        <v>690091</v>
      </c>
      <c r="S97" s="110">
        <f t="shared" si="10"/>
        <v>128017.98191715129</v>
      </c>
      <c r="T97" s="111">
        <f t="shared" si="13"/>
        <v>18.550884146750398</v>
      </c>
      <c r="U97" s="112">
        <f t="shared" si="14"/>
        <v>81.449115853249594</v>
      </c>
      <c r="V97" s="113" t="str">
        <f t="shared" si="15"/>
        <v>ALTO</v>
      </c>
      <c r="X97" s="116">
        <f t="shared" si="16"/>
        <v>0.56981443503882623</v>
      </c>
      <c r="Y97" s="116">
        <f t="shared" si="17"/>
        <v>0.23795412489077528</v>
      </c>
    </row>
    <row r="98" spans="3:25" ht="34.9">
      <c r="C98" s="103">
        <v>89</v>
      </c>
      <c r="D98" s="104" t="s">
        <v>102</v>
      </c>
      <c r="E98" s="104" t="s">
        <v>103</v>
      </c>
      <c r="F98" s="104" t="s">
        <v>154</v>
      </c>
      <c r="G98" s="93" t="s">
        <v>147</v>
      </c>
      <c r="H98" s="140">
        <v>1</v>
      </c>
      <c r="I98" s="105">
        <v>803250</v>
      </c>
      <c r="J98" s="146"/>
      <c r="K98" s="146"/>
      <c r="L98" s="150">
        <v>535500</v>
      </c>
      <c r="M98" s="149"/>
      <c r="N98" s="105">
        <v>645204.17775315756</v>
      </c>
      <c r="O98" s="106">
        <v>511688.65149300481</v>
      </c>
      <c r="P98" s="107">
        <f t="shared" si="9"/>
        <v>4</v>
      </c>
      <c r="Q98" s="108">
        <f t="shared" si="11"/>
        <v>623911</v>
      </c>
      <c r="R98" s="109">
        <f t="shared" si="12"/>
        <v>623911</v>
      </c>
      <c r="S98" s="110">
        <f t="shared" si="10"/>
        <v>115137.132113092</v>
      </c>
      <c r="T98" s="111">
        <f t="shared" si="13"/>
        <v>18.454095554188338</v>
      </c>
      <c r="U98" s="112">
        <f t="shared" si="14"/>
        <v>81.545904445811658</v>
      </c>
      <c r="V98" s="113" t="str">
        <f t="shared" si="15"/>
        <v>ALTO</v>
      </c>
      <c r="X98" s="116">
        <f t="shared" si="16"/>
        <v>0.56980225700976106</v>
      </c>
      <c r="Y98" s="116">
        <f t="shared" si="17"/>
        <v>0.28744324110329839</v>
      </c>
    </row>
    <row r="99" spans="3:25" ht="34.9">
      <c r="C99" s="114">
        <v>90</v>
      </c>
      <c r="D99" s="104" t="s">
        <v>102</v>
      </c>
      <c r="E99" s="104" t="s">
        <v>103</v>
      </c>
      <c r="F99" s="104" t="s">
        <v>155</v>
      </c>
      <c r="G99" s="93" t="s">
        <v>147</v>
      </c>
      <c r="H99" s="140">
        <v>1</v>
      </c>
      <c r="I99" s="105">
        <v>100317</v>
      </c>
      <c r="J99" s="146"/>
      <c r="K99" s="146"/>
      <c r="L99" s="146"/>
      <c r="M99" s="149"/>
      <c r="N99" s="105">
        <v>69584.950720141816</v>
      </c>
      <c r="O99" s="106">
        <v>63969.930048026734</v>
      </c>
      <c r="P99" s="107">
        <f t="shared" si="9"/>
        <v>3</v>
      </c>
      <c r="Q99" s="108">
        <f t="shared" si="11"/>
        <v>77957</v>
      </c>
      <c r="R99" s="109">
        <f t="shared" si="12"/>
        <v>77957</v>
      </c>
      <c r="S99" s="110">
        <f t="shared" si="10"/>
        <v>15976.012588953301</v>
      </c>
      <c r="T99" s="111">
        <f t="shared" si="13"/>
        <v>20.493365046055263</v>
      </c>
      <c r="U99" s="112">
        <f t="shared" si="14"/>
        <v>79.50663495394474</v>
      </c>
      <c r="V99" s="113" t="str">
        <f t="shared" si="15"/>
        <v>ALTO</v>
      </c>
      <c r="X99" s="116">
        <f t="shared" si="16"/>
        <v>0.56818992805971436</v>
      </c>
      <c r="Y99" s="116">
        <f t="shared" si="17"/>
        <v>0.28682478802416717</v>
      </c>
    </row>
    <row r="100" spans="3:25">
      <c r="C100" s="103">
        <v>91</v>
      </c>
      <c r="D100" s="104" t="s">
        <v>102</v>
      </c>
      <c r="E100" s="104" t="s">
        <v>103</v>
      </c>
      <c r="F100" s="104" t="s">
        <v>158</v>
      </c>
      <c r="G100" s="93" t="s">
        <v>147</v>
      </c>
      <c r="H100" s="140">
        <v>1</v>
      </c>
      <c r="I100" s="105">
        <v>1082662</v>
      </c>
      <c r="J100" s="150"/>
      <c r="K100" s="150"/>
      <c r="L100" s="150">
        <v>1071000</v>
      </c>
      <c r="M100" s="149"/>
      <c r="N100" s="105">
        <v>753660.04735209397</v>
      </c>
      <c r="O100" s="106">
        <v>689667.4090624348</v>
      </c>
      <c r="P100" s="107">
        <f t="shared" si="9"/>
        <v>4</v>
      </c>
      <c r="Q100" s="108">
        <f t="shared" si="11"/>
        <v>899247</v>
      </c>
      <c r="R100" s="109">
        <f t="shared" si="12"/>
        <v>899247</v>
      </c>
      <c r="S100" s="110">
        <f t="shared" si="10"/>
        <v>179066.55253866513</v>
      </c>
      <c r="T100" s="111">
        <f t="shared" si="13"/>
        <v>19.912944111980927</v>
      </c>
      <c r="U100" s="112">
        <f t="shared" si="14"/>
        <v>80.08705588801908</v>
      </c>
      <c r="V100" s="113" t="str">
        <f t="shared" si="15"/>
        <v>ALTO</v>
      </c>
      <c r="X100" s="116">
        <f t="shared" si="16"/>
        <v>0.56983204624939421</v>
      </c>
      <c r="Y100" s="116">
        <f t="shared" si="17"/>
        <v>0.20396509524079592</v>
      </c>
    </row>
    <row r="101" spans="3:25" ht="34.9">
      <c r="C101" s="114">
        <v>92</v>
      </c>
      <c r="D101" s="104" t="s">
        <v>102</v>
      </c>
      <c r="E101" s="104" t="s">
        <v>103</v>
      </c>
      <c r="F101" s="104" t="s">
        <v>163</v>
      </c>
      <c r="G101" s="93" t="s">
        <v>147</v>
      </c>
      <c r="H101" s="140">
        <v>1</v>
      </c>
      <c r="I101" s="105">
        <v>557277</v>
      </c>
      <c r="J101" s="150"/>
      <c r="K101" s="150"/>
      <c r="L101" s="150">
        <v>452200</v>
      </c>
      <c r="M101" s="149"/>
      <c r="N101" s="105">
        <v>374336.86556614231</v>
      </c>
      <c r="O101" s="106">
        <v>354957.62205053249</v>
      </c>
      <c r="P101" s="107">
        <f t="shared" si="9"/>
        <v>4</v>
      </c>
      <c r="Q101" s="108">
        <f t="shared" si="11"/>
        <v>434693</v>
      </c>
      <c r="R101" s="109">
        <f t="shared" si="12"/>
        <v>434693</v>
      </c>
      <c r="S101" s="110">
        <f t="shared" si="10"/>
        <v>79583.172790289726</v>
      </c>
      <c r="T101" s="111">
        <f t="shared" si="13"/>
        <v>18.307903000575052</v>
      </c>
      <c r="U101" s="112">
        <f t="shared" si="14"/>
        <v>81.692096999424948</v>
      </c>
      <c r="V101" s="113" t="str">
        <f t="shared" si="15"/>
        <v>ALTO</v>
      </c>
      <c r="X101" s="116">
        <f t="shared" si="16"/>
        <v>0.56998178199611926</v>
      </c>
      <c r="Y101" s="116">
        <f t="shared" si="17"/>
        <v>0.28200132047214932</v>
      </c>
    </row>
    <row r="102" spans="3:25" ht="34.9">
      <c r="C102" s="103">
        <v>93</v>
      </c>
      <c r="D102" s="104" t="s">
        <v>102</v>
      </c>
      <c r="E102" s="104" t="s">
        <v>103</v>
      </c>
      <c r="F102" s="104" t="s">
        <v>164</v>
      </c>
      <c r="G102" s="93" t="s">
        <v>147</v>
      </c>
      <c r="H102" s="140">
        <v>1</v>
      </c>
      <c r="I102" s="105">
        <v>1202138</v>
      </c>
      <c r="J102" s="150"/>
      <c r="K102" s="150"/>
      <c r="L102" s="146"/>
      <c r="M102" s="149"/>
      <c r="N102" s="105">
        <v>830494.01240859751</v>
      </c>
      <c r="O102" s="106">
        <v>765706.84506159951</v>
      </c>
      <c r="P102" s="107">
        <f t="shared" si="9"/>
        <v>3</v>
      </c>
      <c r="Q102" s="108">
        <f t="shared" si="11"/>
        <v>932780</v>
      </c>
      <c r="R102" s="109">
        <f t="shared" si="12"/>
        <v>932780</v>
      </c>
      <c r="S102" s="110">
        <f t="shared" si="10"/>
        <v>192292.82749857043</v>
      </c>
      <c r="T102" s="111">
        <f t="shared" si="13"/>
        <v>20.615024710925454</v>
      </c>
      <c r="U102" s="112">
        <f t="shared" si="14"/>
        <v>79.384975289074546</v>
      </c>
      <c r="V102" s="113" t="str">
        <f t="shared" si="15"/>
        <v>ALTO</v>
      </c>
      <c r="X102" s="116">
        <f t="shared" si="16"/>
        <v>0.56997159912197271</v>
      </c>
      <c r="Y102" s="116">
        <f t="shared" si="17"/>
        <v>0.2887690559403075</v>
      </c>
    </row>
    <row r="103" spans="3:25">
      <c r="C103" s="114">
        <v>94</v>
      </c>
      <c r="D103" s="104" t="s">
        <v>102</v>
      </c>
      <c r="E103" s="104" t="s">
        <v>103</v>
      </c>
      <c r="F103" s="104" t="s">
        <v>165</v>
      </c>
      <c r="G103" s="93" t="s">
        <v>147</v>
      </c>
      <c r="H103" s="140">
        <v>1</v>
      </c>
      <c r="I103" s="105">
        <v>2022881</v>
      </c>
      <c r="J103" s="150"/>
      <c r="K103" s="150"/>
      <c r="L103" s="146"/>
      <c r="M103" s="149"/>
      <c r="N103" s="105">
        <v>1624728.9858630626</v>
      </c>
      <c r="O103" s="106">
        <v>1288537.0043850492</v>
      </c>
      <c r="P103" s="107">
        <f t="shared" si="9"/>
        <v>3</v>
      </c>
      <c r="Q103" s="108">
        <f t="shared" si="11"/>
        <v>1645382</v>
      </c>
      <c r="R103" s="109">
        <f t="shared" si="12"/>
        <v>1645382</v>
      </c>
      <c r="S103" s="110">
        <f t="shared" si="10"/>
        <v>300150.18068129767</v>
      </c>
      <c r="T103" s="111">
        <f t="shared" si="13"/>
        <v>18.24197546109643</v>
      </c>
      <c r="U103" s="112">
        <f t="shared" si="14"/>
        <v>81.75802453890357</v>
      </c>
      <c r="V103" s="113" t="str">
        <f t="shared" si="15"/>
        <v>ALTO</v>
      </c>
      <c r="X103" s="116">
        <f t="shared" si="16"/>
        <v>0.56990524378879936</v>
      </c>
      <c r="Y103" s="116">
        <f t="shared" si="17"/>
        <v>0.22942939694247294</v>
      </c>
    </row>
    <row r="104" spans="3:25">
      <c r="C104" s="103">
        <v>95</v>
      </c>
      <c r="D104" s="104" t="s">
        <v>102</v>
      </c>
      <c r="E104" s="104" t="s">
        <v>103</v>
      </c>
      <c r="F104" s="104" t="s">
        <v>166</v>
      </c>
      <c r="G104" s="93" t="s">
        <v>147</v>
      </c>
      <c r="H104" s="140">
        <v>1</v>
      </c>
      <c r="I104" s="105">
        <v>473977</v>
      </c>
      <c r="J104" s="150"/>
      <c r="K104" s="150"/>
      <c r="L104" s="150">
        <v>297500</v>
      </c>
      <c r="M104" s="149"/>
      <c r="N104" s="105">
        <v>380440.56357190345</v>
      </c>
      <c r="O104" s="106">
        <v>301947.80329922744</v>
      </c>
      <c r="P104" s="107">
        <f t="shared" si="9"/>
        <v>4</v>
      </c>
      <c r="Q104" s="108">
        <f t="shared" si="11"/>
        <v>363466</v>
      </c>
      <c r="R104" s="109">
        <f t="shared" si="12"/>
        <v>363466</v>
      </c>
      <c r="S104" s="110">
        <f t="shared" si="10"/>
        <v>71827.603695070429</v>
      </c>
      <c r="T104" s="111">
        <f t="shared" si="13"/>
        <v>19.761849442608227</v>
      </c>
      <c r="U104" s="112">
        <f t="shared" si="14"/>
        <v>80.238150557391776</v>
      </c>
      <c r="V104" s="113" t="str">
        <f t="shared" si="15"/>
        <v>ALTO</v>
      </c>
      <c r="X104" s="116">
        <f t="shared" si="16"/>
        <v>0.56973157221578874</v>
      </c>
      <c r="Y104" s="116">
        <f t="shared" si="17"/>
        <v>0.30404769634573797</v>
      </c>
    </row>
    <row r="105" spans="3:25" ht="34.9">
      <c r="C105" s="114">
        <v>96</v>
      </c>
      <c r="D105" s="104" t="s">
        <v>102</v>
      </c>
      <c r="E105" s="104" t="s">
        <v>170</v>
      </c>
      <c r="F105" s="104" t="s">
        <v>172</v>
      </c>
      <c r="G105" s="93" t="s">
        <v>18</v>
      </c>
      <c r="H105" s="140">
        <v>1</v>
      </c>
      <c r="I105" s="105">
        <v>462553</v>
      </c>
      <c r="J105" s="150">
        <v>491603.71608359832</v>
      </c>
      <c r="K105" s="150">
        <v>570260.31065697409</v>
      </c>
      <c r="L105" s="146"/>
      <c r="M105" s="149"/>
      <c r="N105" s="105">
        <v>307531.4020385553</v>
      </c>
      <c r="O105" s="106">
        <v>294638.85028189601</v>
      </c>
      <c r="P105" s="107">
        <f t="shared" si="9"/>
        <v>5</v>
      </c>
      <c r="Q105" s="108">
        <f t="shared" si="11"/>
        <v>425317</v>
      </c>
      <c r="R105" s="109">
        <f t="shared" si="12"/>
        <v>425317</v>
      </c>
      <c r="S105" s="110">
        <f t="shared" si="10"/>
        <v>107460.91161831385</v>
      </c>
      <c r="T105" s="111">
        <f t="shared" si="13"/>
        <v>25.266074861412513</v>
      </c>
      <c r="U105" s="112">
        <f t="shared" si="14"/>
        <v>74.733925138587495</v>
      </c>
      <c r="V105" s="113" t="str">
        <f t="shared" si="15"/>
        <v>ALTO</v>
      </c>
      <c r="X105" s="116">
        <f t="shared" si="16"/>
        <v>0.56989819759835458</v>
      </c>
      <c r="Y105" s="116">
        <f t="shared" si="17"/>
        <v>8.7548816529788367E-2</v>
      </c>
    </row>
    <row r="106" spans="3:25">
      <c r="C106" s="103">
        <v>97</v>
      </c>
      <c r="D106" s="104" t="s">
        <v>102</v>
      </c>
      <c r="E106" s="104" t="s">
        <v>170</v>
      </c>
      <c r="F106" s="104" t="s">
        <v>173</v>
      </c>
      <c r="G106" s="93" t="s">
        <v>18</v>
      </c>
      <c r="H106" s="140">
        <v>1</v>
      </c>
      <c r="I106" s="105">
        <v>168861</v>
      </c>
      <c r="J106" s="150">
        <v>186408.79429804633</v>
      </c>
      <c r="K106" s="150">
        <v>216234.20138573376</v>
      </c>
      <c r="L106" s="150">
        <v>190400</v>
      </c>
      <c r="M106" s="149"/>
      <c r="N106" s="105">
        <v>135915.5269886993</v>
      </c>
      <c r="O106" s="106">
        <v>107602.43286698686</v>
      </c>
      <c r="P106" s="107">
        <f t="shared" si="9"/>
        <v>6</v>
      </c>
      <c r="Q106" s="108">
        <f t="shared" si="11"/>
        <v>167570</v>
      </c>
      <c r="R106" s="109">
        <f t="shared" si="12"/>
        <v>167570</v>
      </c>
      <c r="S106" s="110">
        <f t="shared" si="10"/>
        <v>36157.283768174137</v>
      </c>
      <c r="T106" s="111">
        <f t="shared" si="13"/>
        <v>21.577420641030098</v>
      </c>
      <c r="U106" s="112">
        <f t="shared" si="14"/>
        <v>78.422579358969898</v>
      </c>
      <c r="V106" s="113" t="str">
        <f t="shared" si="15"/>
        <v>ALTO</v>
      </c>
      <c r="X106" s="116">
        <f t="shared" si="16"/>
        <v>0.569304666268449</v>
      </c>
      <c r="Y106" s="116">
        <f t="shared" si="17"/>
        <v>7.7042430029241509E-3</v>
      </c>
    </row>
    <row r="107" spans="3:25">
      <c r="C107" s="114">
        <v>98</v>
      </c>
      <c r="D107" s="104" t="s">
        <v>102</v>
      </c>
      <c r="E107" s="104" t="s">
        <v>170</v>
      </c>
      <c r="F107" s="104" t="s">
        <v>174</v>
      </c>
      <c r="G107" s="93" t="s">
        <v>18</v>
      </c>
      <c r="H107" s="140">
        <v>1</v>
      </c>
      <c r="I107" s="105">
        <v>329987</v>
      </c>
      <c r="J107" s="150">
        <v>337192.79679691046</v>
      </c>
      <c r="K107" s="150">
        <v>391143.64428441611</v>
      </c>
      <c r="L107" s="150">
        <v>535500</v>
      </c>
      <c r="M107" s="149"/>
      <c r="N107" s="105">
        <v>265475.94506979838</v>
      </c>
      <c r="O107" s="106">
        <v>210219.77928586345</v>
      </c>
      <c r="P107" s="107">
        <f t="shared" si="9"/>
        <v>6</v>
      </c>
      <c r="Q107" s="108">
        <f t="shared" si="11"/>
        <v>344920</v>
      </c>
      <c r="R107" s="109">
        <f t="shared" si="12"/>
        <v>344920</v>
      </c>
      <c r="S107" s="110">
        <f t="shared" si="10"/>
        <v>102628.43430985085</v>
      </c>
      <c r="T107" s="111">
        <f t="shared" si="13"/>
        <v>29.754271805013005</v>
      </c>
      <c r="U107" s="112">
        <f t="shared" si="14"/>
        <v>70.245728194986995</v>
      </c>
      <c r="V107" s="113" t="str">
        <f t="shared" si="15"/>
        <v>ALTO</v>
      </c>
      <c r="X107" s="116">
        <f t="shared" si="16"/>
        <v>0.56972384387899733</v>
      </c>
      <c r="Y107" s="116">
        <f t="shared" si="17"/>
        <v>-4.3294097181955239E-2</v>
      </c>
    </row>
    <row r="108" spans="3:25">
      <c r="C108" s="103">
        <v>99</v>
      </c>
      <c r="D108" s="104" t="s">
        <v>102</v>
      </c>
      <c r="E108" s="104" t="s">
        <v>170</v>
      </c>
      <c r="F108" s="104" t="s">
        <v>175</v>
      </c>
      <c r="G108" s="93" t="s">
        <v>18</v>
      </c>
      <c r="H108" s="140">
        <v>1</v>
      </c>
      <c r="I108" s="105">
        <v>329630</v>
      </c>
      <c r="J108" s="150">
        <v>341408.85742844158</v>
      </c>
      <c r="K108" s="150">
        <v>396034.27461699222</v>
      </c>
      <c r="L108" s="150">
        <v>535500</v>
      </c>
      <c r="M108" s="149"/>
      <c r="N108" s="105">
        <v>265140.7305340129</v>
      </c>
      <c r="O108" s="106">
        <v>209983.07893088329</v>
      </c>
      <c r="P108" s="107">
        <f t="shared" si="9"/>
        <v>6</v>
      </c>
      <c r="Q108" s="108">
        <f t="shared" si="11"/>
        <v>346283</v>
      </c>
      <c r="R108" s="109">
        <f t="shared" si="12"/>
        <v>346283</v>
      </c>
      <c r="S108" s="110">
        <f t="shared" si="10"/>
        <v>103070.42775627961</v>
      </c>
      <c r="T108" s="111">
        <f t="shared" si="13"/>
        <v>29.764795775790208</v>
      </c>
      <c r="U108" s="112">
        <f t="shared" si="14"/>
        <v>70.235204224209795</v>
      </c>
      <c r="V108" s="113" t="str">
        <f t="shared" si="15"/>
        <v>ALTO</v>
      </c>
      <c r="X108" s="116">
        <f t="shared" si="16"/>
        <v>0.56979315513560469</v>
      </c>
      <c r="Y108" s="116">
        <f t="shared" si="17"/>
        <v>-4.809072348339364E-2</v>
      </c>
    </row>
    <row r="109" spans="3:25" ht="34.9">
      <c r="C109" s="114">
        <v>100</v>
      </c>
      <c r="D109" s="104" t="s">
        <v>102</v>
      </c>
      <c r="E109" s="104" t="s">
        <v>170</v>
      </c>
      <c r="F109" s="104" t="s">
        <v>176</v>
      </c>
      <c r="G109" s="93" t="s">
        <v>18</v>
      </c>
      <c r="H109" s="140">
        <v>1</v>
      </c>
      <c r="I109" s="105">
        <v>228599</v>
      </c>
      <c r="J109" s="150">
        <v>252322.9439618355</v>
      </c>
      <c r="K109" s="150">
        <v>292694.61499572918</v>
      </c>
      <c r="L109" s="150">
        <v>214200</v>
      </c>
      <c r="M109" s="149"/>
      <c r="N109" s="105">
        <v>183907.07469532461</v>
      </c>
      <c r="O109" s="106">
        <v>145630.4464397578</v>
      </c>
      <c r="P109" s="107">
        <f t="shared" si="9"/>
        <v>6</v>
      </c>
      <c r="Q109" s="108">
        <f t="shared" si="11"/>
        <v>219559</v>
      </c>
      <c r="R109" s="109">
        <f t="shared" si="12"/>
        <v>219559</v>
      </c>
      <c r="S109" s="110">
        <f t="shared" si="10"/>
        <v>47026.987810505569</v>
      </c>
      <c r="T109" s="111">
        <f t="shared" si="13"/>
        <v>21.418838585758529</v>
      </c>
      <c r="U109" s="112">
        <f t="shared" si="14"/>
        <v>78.581161414241478</v>
      </c>
      <c r="V109" s="113" t="str">
        <f t="shared" si="15"/>
        <v>ALTO</v>
      </c>
      <c r="X109" s="116">
        <f t="shared" si="16"/>
        <v>0.56971983255275793</v>
      </c>
      <c r="Y109" s="116">
        <f t="shared" si="17"/>
        <v>4.1173443129181676E-2</v>
      </c>
    </row>
    <row r="110" spans="3:25">
      <c r="C110" s="103">
        <v>101</v>
      </c>
      <c r="D110" s="104" t="s">
        <v>102</v>
      </c>
      <c r="E110" s="104" t="s">
        <v>170</v>
      </c>
      <c r="F110" s="104" t="s">
        <v>122</v>
      </c>
      <c r="G110" s="93" t="s">
        <v>18</v>
      </c>
      <c r="H110" s="140">
        <v>1</v>
      </c>
      <c r="I110" s="138"/>
      <c r="J110" s="150">
        <v>288091.3395729214</v>
      </c>
      <c r="K110" s="150">
        <v>334185.95390458876</v>
      </c>
      <c r="L110" s="150">
        <v>214200</v>
      </c>
      <c r="M110" s="149"/>
      <c r="N110" s="105">
        <v>212651.72113893199</v>
      </c>
      <c r="O110" s="106">
        <v>168372.48381708082</v>
      </c>
      <c r="P110" s="107">
        <f t="shared" si="9"/>
        <v>5</v>
      </c>
      <c r="Q110" s="108">
        <f t="shared" si="11"/>
        <v>243500</v>
      </c>
      <c r="R110" s="109">
        <f t="shared" si="12"/>
        <v>243500</v>
      </c>
      <c r="S110" s="110">
        <f t="shared" si="10"/>
        <v>59441.702190547636</v>
      </c>
      <c r="T110" s="111">
        <f t="shared" si="13"/>
        <v>24.411376669629419</v>
      </c>
      <c r="U110" s="112">
        <f t="shared" si="14"/>
        <v>75.588623330370581</v>
      </c>
      <c r="V110" s="113" t="str">
        <f t="shared" si="15"/>
        <v>ALTO</v>
      </c>
      <c r="X110" s="116">
        <f t="shared" si="16"/>
        <v>-1</v>
      </c>
      <c r="Y110" s="116">
        <f t="shared" si="17"/>
        <v>-1</v>
      </c>
    </row>
    <row r="111" spans="3:25" ht="34.9">
      <c r="C111" s="114">
        <v>102</v>
      </c>
      <c r="D111" s="104" t="s">
        <v>102</v>
      </c>
      <c r="E111" s="104" t="s">
        <v>170</v>
      </c>
      <c r="F111" s="104" t="s">
        <v>177</v>
      </c>
      <c r="G111" s="93" t="s">
        <v>18</v>
      </c>
      <c r="H111" s="140">
        <v>1</v>
      </c>
      <c r="I111" s="105">
        <v>323799</v>
      </c>
      <c r="J111" s="150">
        <v>304543.18140845065</v>
      </c>
      <c r="K111" s="150">
        <v>353270.09043380275</v>
      </c>
      <c r="L111" s="150">
        <v>214200</v>
      </c>
      <c r="M111" s="149">
        <v>420624.15674693318</v>
      </c>
      <c r="N111" s="105">
        <v>260545.49793928652</v>
      </c>
      <c r="O111" s="106">
        <v>206309.7991229902</v>
      </c>
      <c r="P111" s="107">
        <f t="shared" si="9"/>
        <v>7</v>
      </c>
      <c r="Q111" s="108">
        <f t="shared" si="11"/>
        <v>297613</v>
      </c>
      <c r="R111" s="109">
        <f t="shared" si="12"/>
        <v>297613</v>
      </c>
      <c r="S111" s="110">
        <f t="shared" si="10"/>
        <v>71345.430505857119</v>
      </c>
      <c r="T111" s="111">
        <f t="shared" si="13"/>
        <v>23.972551772220001</v>
      </c>
      <c r="U111" s="112">
        <f t="shared" si="14"/>
        <v>76.027448227779999</v>
      </c>
      <c r="V111" s="113" t="str">
        <f t="shared" si="15"/>
        <v>ALTO</v>
      </c>
      <c r="X111" s="116">
        <f t="shared" si="16"/>
        <v>0.56947949819373056</v>
      </c>
      <c r="Y111" s="116">
        <f t="shared" si="17"/>
        <v>8.7986747890717143E-2</v>
      </c>
    </row>
    <row r="112" spans="3:25">
      <c r="C112" s="103">
        <v>103</v>
      </c>
      <c r="D112" s="104" t="s">
        <v>102</v>
      </c>
      <c r="E112" s="104" t="s">
        <v>170</v>
      </c>
      <c r="F112" s="104" t="s">
        <v>178</v>
      </c>
      <c r="G112" s="93" t="s">
        <v>18</v>
      </c>
      <c r="H112" s="140">
        <v>1</v>
      </c>
      <c r="I112" s="105">
        <v>185283</v>
      </c>
      <c r="J112" s="150">
        <v>194309.45871876419</v>
      </c>
      <c r="K112" s="150">
        <v>225398.97211376645</v>
      </c>
      <c r="L112" s="150">
        <v>214200</v>
      </c>
      <c r="M112" s="149"/>
      <c r="N112" s="105">
        <v>149086.66479060493</v>
      </c>
      <c r="O112" s="106">
        <v>118016.14240968888</v>
      </c>
      <c r="P112" s="107">
        <f t="shared" si="9"/>
        <v>6</v>
      </c>
      <c r="Q112" s="108">
        <f t="shared" si="11"/>
        <v>181049</v>
      </c>
      <c r="R112" s="109">
        <f t="shared" si="12"/>
        <v>181049</v>
      </c>
      <c r="S112" s="110">
        <f t="shared" si="10"/>
        <v>37090.895911154796</v>
      </c>
      <c r="T112" s="111">
        <f t="shared" si="13"/>
        <v>20.486661572919374</v>
      </c>
      <c r="U112" s="112">
        <f t="shared" si="14"/>
        <v>79.513338427080626</v>
      </c>
      <c r="V112" s="113" t="str">
        <f t="shared" si="15"/>
        <v>ALTO</v>
      </c>
      <c r="X112" s="116">
        <f t="shared" si="16"/>
        <v>0.56998014184192358</v>
      </c>
      <c r="Y112" s="116">
        <f t="shared" si="17"/>
        <v>2.3385934194610297E-2</v>
      </c>
    </row>
    <row r="113" spans="3:25" ht="34.9">
      <c r="C113" s="114">
        <v>104</v>
      </c>
      <c r="D113" s="104" t="s">
        <v>102</v>
      </c>
      <c r="E113" s="104" t="s">
        <v>170</v>
      </c>
      <c r="F113" s="104" t="s">
        <v>125</v>
      </c>
      <c r="G113" s="93" t="s">
        <v>18</v>
      </c>
      <c r="H113" s="140">
        <v>1</v>
      </c>
      <c r="I113" s="105">
        <v>368900</v>
      </c>
      <c r="J113" s="150">
        <v>372725.53487051337</v>
      </c>
      <c r="K113" s="150">
        <v>432361.6204497955</v>
      </c>
      <c r="L113" s="150">
        <v>238000</v>
      </c>
      <c r="M113" s="149"/>
      <c r="N113" s="105">
        <v>247709.57467316644</v>
      </c>
      <c r="O113" s="106">
        <v>232297.06473167677</v>
      </c>
      <c r="P113" s="107">
        <f t="shared" si="9"/>
        <v>6</v>
      </c>
      <c r="Q113" s="108">
        <f t="shared" si="11"/>
        <v>315332</v>
      </c>
      <c r="R113" s="109">
        <f t="shared" si="12"/>
        <v>315332</v>
      </c>
      <c r="S113" s="110">
        <f t="shared" si="10"/>
        <v>78853.568548625684</v>
      </c>
      <c r="T113" s="111">
        <f t="shared" si="13"/>
        <v>25.006522823127902</v>
      </c>
      <c r="U113" s="112">
        <f t="shared" si="14"/>
        <v>74.993477176872091</v>
      </c>
      <c r="V113" s="113" t="str">
        <f t="shared" si="15"/>
        <v>ALTO</v>
      </c>
      <c r="X113" s="116">
        <f t="shared" si="16"/>
        <v>0.58805278244092951</v>
      </c>
      <c r="Y113" s="116">
        <f t="shared" si="17"/>
        <v>0.16987809673613841</v>
      </c>
    </row>
    <row r="114" spans="3:25">
      <c r="C114" s="103">
        <v>105</v>
      </c>
      <c r="D114" s="104" t="s">
        <v>102</v>
      </c>
      <c r="E114" s="104" t="s">
        <v>170</v>
      </c>
      <c r="F114" s="104" t="s">
        <v>179</v>
      </c>
      <c r="G114" s="93" t="s">
        <v>18</v>
      </c>
      <c r="H114" s="140">
        <v>1</v>
      </c>
      <c r="I114" s="105">
        <v>50932</v>
      </c>
      <c r="J114" s="150">
        <v>50623.412153566554</v>
      </c>
      <c r="K114" s="150">
        <v>58723.158098137203</v>
      </c>
      <c r="L114" s="146"/>
      <c r="M114" s="149">
        <v>61860.103589277598</v>
      </c>
      <c r="N114" s="105">
        <v>36803.762574783963</v>
      </c>
      <c r="O114" s="106">
        <v>32479.93422426394</v>
      </c>
      <c r="P114" s="107">
        <f t="shared" si="9"/>
        <v>6</v>
      </c>
      <c r="Q114" s="108">
        <f t="shared" si="11"/>
        <v>48570</v>
      </c>
      <c r="R114" s="109">
        <f t="shared" si="12"/>
        <v>48570</v>
      </c>
      <c r="S114" s="110">
        <f t="shared" si="10"/>
        <v>10699.249016709251</v>
      </c>
      <c r="T114" s="111">
        <f t="shared" si="13"/>
        <v>22.028513520093167</v>
      </c>
      <c r="U114" s="112">
        <f t="shared" si="14"/>
        <v>77.971486479906829</v>
      </c>
      <c r="V114" s="113" t="str">
        <f t="shared" si="15"/>
        <v>ALTO</v>
      </c>
      <c r="X114" s="116">
        <f t="shared" si="16"/>
        <v>0.56810662387214916</v>
      </c>
      <c r="Y114" s="116">
        <f t="shared" si="17"/>
        <v>4.863084208359069E-2</v>
      </c>
    </row>
    <row r="115" spans="3:25" ht="34.9">
      <c r="C115" s="114">
        <v>106</v>
      </c>
      <c r="D115" s="104" t="s">
        <v>102</v>
      </c>
      <c r="E115" s="104" t="s">
        <v>170</v>
      </c>
      <c r="F115" s="104" t="s">
        <v>191</v>
      </c>
      <c r="G115" s="93" t="s">
        <v>18</v>
      </c>
      <c r="H115" s="140">
        <v>1</v>
      </c>
      <c r="I115" s="105">
        <v>82467</v>
      </c>
      <c r="J115" s="150">
        <v>90967.491617446605</v>
      </c>
      <c r="K115" s="150"/>
      <c r="L115" s="146"/>
      <c r="M115" s="149"/>
      <c r="N115" s="105">
        <v>54849.47841790384</v>
      </c>
      <c r="O115" s="106">
        <v>52548.5848820213</v>
      </c>
      <c r="P115" s="107">
        <f t="shared" si="9"/>
        <v>4</v>
      </c>
      <c r="Q115" s="108">
        <f t="shared" si="11"/>
        <v>70208</v>
      </c>
      <c r="R115" s="109">
        <f t="shared" si="12"/>
        <v>70208</v>
      </c>
      <c r="S115" s="110">
        <f t="shared" si="10"/>
        <v>16800.139141050786</v>
      </c>
      <c r="T115" s="111">
        <f t="shared" si="13"/>
        <v>23.929095175835783</v>
      </c>
      <c r="U115" s="112">
        <f t="shared" si="14"/>
        <v>76.070904824164217</v>
      </c>
      <c r="V115" s="113" t="str">
        <f t="shared" si="15"/>
        <v>ALTO</v>
      </c>
      <c r="X115" s="116">
        <f t="shared" si="16"/>
        <v>0.56934768434106453</v>
      </c>
      <c r="Y115" s="116">
        <f t="shared" si="17"/>
        <v>0.17460973108477668</v>
      </c>
    </row>
    <row r="116" spans="3:25" ht="34.9">
      <c r="C116" s="103">
        <v>107</v>
      </c>
      <c r="D116" s="104" t="s">
        <v>102</v>
      </c>
      <c r="E116" s="104" t="s">
        <v>170</v>
      </c>
      <c r="F116" s="104" t="s">
        <v>192</v>
      </c>
      <c r="G116" s="93" t="s">
        <v>18</v>
      </c>
      <c r="H116" s="140">
        <v>1</v>
      </c>
      <c r="I116" s="105">
        <v>400197</v>
      </c>
      <c r="J116" s="150">
        <v>370821.86382553383</v>
      </c>
      <c r="K116" s="150">
        <v>430153.36203761923</v>
      </c>
      <c r="L116" s="150">
        <v>285600</v>
      </c>
      <c r="M116" s="149">
        <v>451922.42344388913</v>
      </c>
      <c r="N116" s="105">
        <v>324473.70336804789</v>
      </c>
      <c r="O116" s="106">
        <v>254909.69116725831</v>
      </c>
      <c r="P116" s="107">
        <f t="shared" si="9"/>
        <v>7</v>
      </c>
      <c r="Q116" s="108">
        <f t="shared" si="11"/>
        <v>359725</v>
      </c>
      <c r="R116" s="109">
        <f t="shared" si="12"/>
        <v>359725</v>
      </c>
      <c r="S116" s="110">
        <f t="shared" si="10"/>
        <v>68603.478403451343</v>
      </c>
      <c r="T116" s="111">
        <f t="shared" si="13"/>
        <v>19.071089972465451</v>
      </c>
      <c r="U116" s="112">
        <f t="shared" si="14"/>
        <v>80.928910027534556</v>
      </c>
      <c r="V116" s="113" t="str">
        <f t="shared" si="15"/>
        <v>ALTO</v>
      </c>
      <c r="X116" s="116">
        <f t="shared" si="16"/>
        <v>0.56995600350640185</v>
      </c>
      <c r="Y116" s="116">
        <f t="shared" si="17"/>
        <v>0.11250816596010842</v>
      </c>
    </row>
    <row r="117" spans="3:25">
      <c r="C117" s="114">
        <v>108</v>
      </c>
      <c r="D117" s="104" t="s">
        <v>102</v>
      </c>
      <c r="E117" s="104" t="s">
        <v>170</v>
      </c>
      <c r="F117" s="104" t="s">
        <v>193</v>
      </c>
      <c r="G117" s="93" t="s">
        <v>18</v>
      </c>
      <c r="H117" s="140">
        <v>1</v>
      </c>
      <c r="I117" s="105">
        <v>379372</v>
      </c>
      <c r="J117" s="150">
        <v>392900.02936846885</v>
      </c>
      <c r="K117" s="150">
        <v>455764.03406742384</v>
      </c>
      <c r="L117" s="150">
        <v>297500</v>
      </c>
      <c r="M117" s="149"/>
      <c r="N117" s="105">
        <v>258031.38892089523</v>
      </c>
      <c r="O117" s="106">
        <v>241677.69889329714</v>
      </c>
      <c r="P117" s="107">
        <f t="shared" si="9"/>
        <v>6</v>
      </c>
      <c r="Q117" s="108">
        <f t="shared" si="11"/>
        <v>337541</v>
      </c>
      <c r="R117" s="109">
        <f t="shared" si="12"/>
        <v>337541</v>
      </c>
      <c r="S117" s="110">
        <f t="shared" si="10"/>
        <v>77358.443744721124</v>
      </c>
      <c r="T117" s="111">
        <f t="shared" si="13"/>
        <v>22.918236227516399</v>
      </c>
      <c r="U117" s="112">
        <f t="shared" si="14"/>
        <v>77.081763772483598</v>
      </c>
      <c r="V117" s="113" t="str">
        <f t="shared" si="15"/>
        <v>ALTO</v>
      </c>
      <c r="X117" s="116">
        <f t="shared" si="16"/>
        <v>0.56974351269165346</v>
      </c>
      <c r="Y117" s="116">
        <f t="shared" si="17"/>
        <v>0.12392864866786553</v>
      </c>
    </row>
    <row r="118" spans="3:25" ht="34.9">
      <c r="C118" s="103">
        <v>109</v>
      </c>
      <c r="D118" s="104" t="s">
        <v>196</v>
      </c>
      <c r="E118" s="104" t="s">
        <v>197</v>
      </c>
      <c r="F118" s="104" t="s">
        <v>198</v>
      </c>
      <c r="G118" s="93" t="s">
        <v>18</v>
      </c>
      <c r="H118" s="140">
        <v>1</v>
      </c>
      <c r="I118" s="105">
        <v>199325</v>
      </c>
      <c r="J118" s="150">
        <v>219912.66825988187</v>
      </c>
      <c r="K118" s="150">
        <v>255098.69518146294</v>
      </c>
      <c r="L118" s="150">
        <v>190400</v>
      </c>
      <c r="M118" s="149"/>
      <c r="N118" s="105">
        <v>166643.52610237093</v>
      </c>
      <c r="O118" s="106">
        <v>126983.10398830654</v>
      </c>
      <c r="P118" s="107">
        <f t="shared" si="9"/>
        <v>6</v>
      </c>
      <c r="Q118" s="108">
        <f t="shared" si="11"/>
        <v>193060</v>
      </c>
      <c r="R118" s="109">
        <f t="shared" si="12"/>
        <v>193060</v>
      </c>
      <c r="S118" s="110">
        <f t="shared" si="10"/>
        <v>40166.689341054</v>
      </c>
      <c r="T118" s="111">
        <f t="shared" si="13"/>
        <v>20.805288170026934</v>
      </c>
      <c r="U118" s="112">
        <f t="shared" si="14"/>
        <v>79.194711829973073</v>
      </c>
      <c r="V118" s="113" t="str">
        <f t="shared" si="15"/>
        <v>ALTO</v>
      </c>
      <c r="X118" s="116">
        <f t="shared" si="16"/>
        <v>0.56969702062374528</v>
      </c>
      <c r="Y118" s="116">
        <f t="shared" si="17"/>
        <v>3.2451051486584483E-2</v>
      </c>
    </row>
    <row r="119" spans="3:25" ht="34.9">
      <c r="C119" s="114">
        <v>110</v>
      </c>
      <c r="D119" s="104" t="s">
        <v>196</v>
      </c>
      <c r="E119" s="104" t="s">
        <v>197</v>
      </c>
      <c r="F119" s="104" t="s">
        <v>199</v>
      </c>
      <c r="G119" s="93" t="s">
        <v>18</v>
      </c>
      <c r="H119" s="140">
        <v>1</v>
      </c>
      <c r="I119" s="105">
        <v>267988</v>
      </c>
      <c r="J119" s="150">
        <v>251951.04691049518</v>
      </c>
      <c r="K119" s="150">
        <v>292263.21441617439</v>
      </c>
      <c r="L119" s="150">
        <v>297500</v>
      </c>
      <c r="M119" s="149"/>
      <c r="N119" s="105">
        <v>223951.2444493685</v>
      </c>
      <c r="O119" s="106">
        <v>170718.47191480477</v>
      </c>
      <c r="P119" s="107">
        <f t="shared" si="9"/>
        <v>6</v>
      </c>
      <c r="Q119" s="108">
        <f t="shared" si="11"/>
        <v>250729</v>
      </c>
      <c r="R119" s="109">
        <f t="shared" si="12"/>
        <v>250729</v>
      </c>
      <c r="S119" s="110">
        <f t="shared" si="10"/>
        <v>43456.331882208258</v>
      </c>
      <c r="T119" s="111">
        <f t="shared" si="13"/>
        <v>17.331992662280093</v>
      </c>
      <c r="U119" s="112">
        <f t="shared" si="14"/>
        <v>82.668007337719899</v>
      </c>
      <c r="V119" s="113" t="str">
        <f t="shared" si="15"/>
        <v>ALTO</v>
      </c>
      <c r="X119" s="116">
        <f t="shared" si="16"/>
        <v>0.56976569081368389</v>
      </c>
      <c r="Y119" s="116">
        <f t="shared" si="17"/>
        <v>6.8835276334209439E-2</v>
      </c>
    </row>
    <row r="120" spans="3:25" ht="34.9">
      <c r="C120" s="103">
        <v>111</v>
      </c>
      <c r="D120" s="104" t="s">
        <v>196</v>
      </c>
      <c r="E120" s="104" t="s">
        <v>197</v>
      </c>
      <c r="F120" s="104" t="s">
        <v>200</v>
      </c>
      <c r="G120" s="93" t="s">
        <v>18</v>
      </c>
      <c r="H120" s="140">
        <v>1</v>
      </c>
      <c r="I120" s="105">
        <v>260015</v>
      </c>
      <c r="J120" s="150">
        <v>240871.46049977283</v>
      </c>
      <c r="K120" s="150">
        <v>279410.89417973644</v>
      </c>
      <c r="L120" s="150">
        <v>297500</v>
      </c>
      <c r="M120" s="149"/>
      <c r="N120" s="105">
        <v>217232.98646133396</v>
      </c>
      <c r="O120" s="106">
        <v>165641.58112340781</v>
      </c>
      <c r="P120" s="107">
        <f t="shared" si="9"/>
        <v>6</v>
      </c>
      <c r="Q120" s="108">
        <f t="shared" si="11"/>
        <v>243445</v>
      </c>
      <c r="R120" s="109">
        <f t="shared" si="12"/>
        <v>243445</v>
      </c>
      <c r="S120" s="110">
        <f t="shared" si="10"/>
        <v>43276.472084973851</v>
      </c>
      <c r="T120" s="111">
        <f t="shared" si="13"/>
        <v>17.776693743956066</v>
      </c>
      <c r="U120" s="112">
        <f t="shared" si="14"/>
        <v>82.223306256043941</v>
      </c>
      <c r="V120" s="113" t="str">
        <f t="shared" si="15"/>
        <v>ALTO</v>
      </c>
      <c r="X120" s="116">
        <f t="shared" si="16"/>
        <v>0.56974473581172369</v>
      </c>
      <c r="Y120" s="116">
        <f t="shared" si="17"/>
        <v>6.8064655260941895E-2</v>
      </c>
    </row>
    <row r="121" spans="3:25" ht="34.9">
      <c r="C121" s="114">
        <v>112</v>
      </c>
      <c r="D121" s="104" t="s">
        <v>196</v>
      </c>
      <c r="E121" s="104" t="s">
        <v>197</v>
      </c>
      <c r="F121" s="104" t="s">
        <v>201</v>
      </c>
      <c r="G121" s="93" t="s">
        <v>18</v>
      </c>
      <c r="H121" s="140">
        <v>1</v>
      </c>
      <c r="I121" s="105">
        <v>472668</v>
      </c>
      <c r="J121" s="150">
        <v>418684.89159472962</v>
      </c>
      <c r="K121" s="150">
        <v>485674.47424988635</v>
      </c>
      <c r="L121" s="150">
        <v>535500</v>
      </c>
      <c r="M121" s="149"/>
      <c r="N121" s="105">
        <v>347380.02998005768</v>
      </c>
      <c r="O121" s="106">
        <v>301125.98851534771</v>
      </c>
      <c r="P121" s="107">
        <f t="shared" si="9"/>
        <v>6</v>
      </c>
      <c r="Q121" s="108">
        <f t="shared" si="11"/>
        <v>426839</v>
      </c>
      <c r="R121" s="109">
        <f t="shared" si="12"/>
        <v>426839</v>
      </c>
      <c r="S121" s="110">
        <f t="shared" si="10"/>
        <v>81192.263433984452</v>
      </c>
      <c r="T121" s="111">
        <f t="shared" si="13"/>
        <v>19.021753737119724</v>
      </c>
      <c r="U121" s="112">
        <f t="shared" si="14"/>
        <v>80.978246262880276</v>
      </c>
      <c r="V121" s="113" t="str">
        <f t="shared" si="15"/>
        <v>ALTO</v>
      </c>
      <c r="X121" s="116">
        <f t="shared" si="16"/>
        <v>0.56966857072155097</v>
      </c>
      <c r="Y121" s="116">
        <f t="shared" si="17"/>
        <v>0.10736835200157437</v>
      </c>
    </row>
    <row r="122" spans="3:25" ht="34.9">
      <c r="C122" s="103">
        <v>113</v>
      </c>
      <c r="D122" s="104" t="s">
        <v>196</v>
      </c>
      <c r="E122" s="104" t="s">
        <v>197</v>
      </c>
      <c r="F122" s="104" t="s">
        <v>202</v>
      </c>
      <c r="G122" s="93" t="s">
        <v>18</v>
      </c>
      <c r="H122" s="140">
        <v>1</v>
      </c>
      <c r="I122" s="105">
        <v>8330</v>
      </c>
      <c r="J122" s="150">
        <v>7876.1167605633791</v>
      </c>
      <c r="K122" s="150">
        <v>9136.2954422535186</v>
      </c>
      <c r="L122" s="146"/>
      <c r="M122" s="149"/>
      <c r="N122" s="105">
        <v>5377.3998448925331</v>
      </c>
      <c r="O122" s="106">
        <v>5374.4253497598665</v>
      </c>
      <c r="P122" s="107">
        <f t="shared" si="9"/>
        <v>5</v>
      </c>
      <c r="Q122" s="108">
        <f t="shared" si="11"/>
        <v>7219</v>
      </c>
      <c r="R122" s="109">
        <f t="shared" si="12"/>
        <v>7219</v>
      </c>
      <c r="S122" s="110">
        <f t="shared" si="10"/>
        <v>1557.9532666410325</v>
      </c>
      <c r="T122" s="111">
        <f t="shared" si="13"/>
        <v>21.581289190206849</v>
      </c>
      <c r="U122" s="112">
        <f t="shared" si="14"/>
        <v>78.418710809793154</v>
      </c>
      <c r="V122" s="113" t="str">
        <f t="shared" si="15"/>
        <v>ALTO</v>
      </c>
      <c r="X122" s="116">
        <f t="shared" si="16"/>
        <v>0.5499331478056888</v>
      </c>
      <c r="Y122" s="116">
        <f t="shared" si="17"/>
        <v>0.15389943205430115</v>
      </c>
    </row>
    <row r="123" spans="3:25" ht="34.9">
      <c r="C123" s="114">
        <v>114</v>
      </c>
      <c r="D123" s="104" t="s">
        <v>196</v>
      </c>
      <c r="E123" s="104" t="s">
        <v>197</v>
      </c>
      <c r="F123" s="104" t="s">
        <v>203</v>
      </c>
      <c r="G123" s="93" t="s">
        <v>147</v>
      </c>
      <c r="H123" s="140">
        <v>1</v>
      </c>
      <c r="I123" s="105">
        <v>2463419</v>
      </c>
      <c r="J123" s="150">
        <v>2417139.361962744</v>
      </c>
      <c r="K123" s="150">
        <v>2803881.6598767829</v>
      </c>
      <c r="L123" s="150">
        <v>4165000</v>
      </c>
      <c r="M123" s="149">
        <v>2852683.5865515675</v>
      </c>
      <c r="N123" s="105">
        <v>2159801.2213383559</v>
      </c>
      <c r="O123" s="106">
        <v>1569138.6387554815</v>
      </c>
      <c r="P123" s="107">
        <f t="shared" si="9"/>
        <v>7</v>
      </c>
      <c r="Q123" s="108">
        <f t="shared" si="11"/>
        <v>2633009</v>
      </c>
      <c r="R123" s="109">
        <f t="shared" si="12"/>
        <v>2633009</v>
      </c>
      <c r="S123" s="110">
        <f t="shared" si="10"/>
        <v>742154.8769820513</v>
      </c>
      <c r="T123" s="111">
        <f t="shared" si="13"/>
        <v>28.186568180437337</v>
      </c>
      <c r="U123" s="112">
        <f t="shared" si="14"/>
        <v>71.813431819562666</v>
      </c>
      <c r="V123" s="113" t="str">
        <f t="shared" si="15"/>
        <v>ALTO</v>
      </c>
      <c r="X123" s="116">
        <f t="shared" si="16"/>
        <v>0.56991800415659388</v>
      </c>
      <c r="Y123" s="116">
        <f t="shared" si="17"/>
        <v>-6.4409198753213534E-2</v>
      </c>
    </row>
    <row r="124" spans="3:25" ht="34.9">
      <c r="C124" s="103">
        <v>115</v>
      </c>
      <c r="D124" s="104" t="s">
        <v>196</v>
      </c>
      <c r="E124" s="104" t="s">
        <v>197</v>
      </c>
      <c r="F124" s="104" t="s">
        <v>204</v>
      </c>
      <c r="G124" s="93" t="s">
        <v>147</v>
      </c>
      <c r="H124" s="140">
        <v>1</v>
      </c>
      <c r="I124" s="105">
        <v>15232</v>
      </c>
      <c r="J124" s="150">
        <v>16801.645992730577</v>
      </c>
      <c r="K124" s="150">
        <v>19489.909351567465</v>
      </c>
      <c r="L124" s="146"/>
      <c r="M124" s="149">
        <v>18778.960018173559</v>
      </c>
      <c r="N124" s="105">
        <v>9986.5997119432759</v>
      </c>
      <c r="O124" s="106">
        <v>9735.6846940906253</v>
      </c>
      <c r="P124" s="107">
        <f t="shared" si="9"/>
        <v>6</v>
      </c>
      <c r="Q124" s="108">
        <f t="shared" si="11"/>
        <v>15004</v>
      </c>
      <c r="R124" s="109">
        <f t="shared" si="12"/>
        <v>15004</v>
      </c>
      <c r="S124" s="110">
        <f t="shared" si="10"/>
        <v>3885.5860276783501</v>
      </c>
      <c r="T124" s="111">
        <f t="shared" si="13"/>
        <v>25.897000984259865</v>
      </c>
      <c r="U124" s="112">
        <f t="shared" si="14"/>
        <v>74.102999015740139</v>
      </c>
      <c r="V124" s="113" t="str">
        <f t="shared" si="15"/>
        <v>ALTO</v>
      </c>
      <c r="X124" s="116">
        <f t="shared" si="16"/>
        <v>0.56455354488272746</v>
      </c>
      <c r="Y124" s="116">
        <f t="shared" si="17"/>
        <v>1.5195947747267395E-2</v>
      </c>
    </row>
    <row r="125" spans="3:25" ht="52.15">
      <c r="C125" s="114">
        <v>116</v>
      </c>
      <c r="D125" s="104" t="s">
        <v>207</v>
      </c>
      <c r="E125" s="104" t="s">
        <v>208</v>
      </c>
      <c r="F125" s="104" t="s">
        <v>209</v>
      </c>
      <c r="G125" s="93" t="s">
        <v>18</v>
      </c>
      <c r="H125" s="140">
        <v>1</v>
      </c>
      <c r="I125" s="105">
        <v>7541506</v>
      </c>
      <c r="J125" s="150">
        <v>7605434.6215720121</v>
      </c>
      <c r="K125" s="150">
        <v>8822304.161023533</v>
      </c>
      <c r="L125" s="146"/>
      <c r="M125" s="149"/>
      <c r="N125" s="105">
        <v>5121938.4340793267</v>
      </c>
      <c r="O125" s="106">
        <v>4803550.5487575699</v>
      </c>
      <c r="P125" s="107">
        <f t="shared" si="9"/>
        <v>5</v>
      </c>
      <c r="Q125" s="108">
        <f t="shared" si="11"/>
        <v>6778947</v>
      </c>
      <c r="R125" s="109">
        <f t="shared" si="12"/>
        <v>6778947</v>
      </c>
      <c r="S125" s="110">
        <f t="shared" si="10"/>
        <v>1554847.5829941886</v>
      </c>
      <c r="T125" s="111">
        <f t="shared" si="13"/>
        <v>22.93641745530963</v>
      </c>
      <c r="U125" s="112">
        <f t="shared" si="14"/>
        <v>77.063582544690377</v>
      </c>
      <c r="V125" s="113" t="str">
        <f t="shared" si="15"/>
        <v>ALTO</v>
      </c>
      <c r="X125" s="116">
        <f t="shared" si="16"/>
        <v>0.56998576853752436</v>
      </c>
      <c r="Y125" s="116">
        <f t="shared" si="17"/>
        <v>0.11248929959180975</v>
      </c>
    </row>
    <row r="126" spans="3:25" ht="52.15">
      <c r="C126" s="103">
        <v>117</v>
      </c>
      <c r="D126" s="104" t="s">
        <v>207</v>
      </c>
      <c r="E126" s="104" t="s">
        <v>208</v>
      </c>
      <c r="F126" s="104" t="s">
        <v>209</v>
      </c>
      <c r="G126" s="93" t="s">
        <v>18</v>
      </c>
      <c r="H126" s="140">
        <v>1</v>
      </c>
      <c r="I126" s="105">
        <v>7541506</v>
      </c>
      <c r="J126" s="150">
        <v>7708210.7651067693</v>
      </c>
      <c r="K126" s="150">
        <v>8941524.4875238501</v>
      </c>
      <c r="L126" s="146"/>
      <c r="M126" s="149"/>
      <c r="N126" s="105">
        <v>5121938.4340793267</v>
      </c>
      <c r="O126" s="106">
        <v>4803550.5487575699</v>
      </c>
      <c r="P126" s="107">
        <f t="shared" si="9"/>
        <v>5</v>
      </c>
      <c r="Q126" s="108">
        <f t="shared" si="11"/>
        <v>6823346</v>
      </c>
      <c r="R126" s="109">
        <f t="shared" si="12"/>
        <v>6823346</v>
      </c>
      <c r="S126" s="110">
        <f t="shared" si="10"/>
        <v>1597484.3293984421</v>
      </c>
      <c r="T126" s="111">
        <f t="shared" si="13"/>
        <v>23.412037575090608</v>
      </c>
      <c r="U126" s="112">
        <f t="shared" si="14"/>
        <v>76.587962424909392</v>
      </c>
      <c r="V126" s="113" t="str">
        <f t="shared" si="15"/>
        <v>ALTO</v>
      </c>
      <c r="X126" s="116">
        <f t="shared" si="16"/>
        <v>0.56998576853752436</v>
      </c>
      <c r="Y126" s="116">
        <f t="shared" si="17"/>
        <v>0.10525041526547239</v>
      </c>
    </row>
    <row r="127" spans="3:25" ht="52.15">
      <c r="C127" s="114">
        <v>118</v>
      </c>
      <c r="D127" s="104" t="s">
        <v>207</v>
      </c>
      <c r="E127" s="104" t="s">
        <v>208</v>
      </c>
      <c r="F127" s="104" t="s">
        <v>211</v>
      </c>
      <c r="G127" s="93" t="s">
        <v>18</v>
      </c>
      <c r="H127" s="140">
        <v>1</v>
      </c>
      <c r="I127" s="105">
        <v>165886</v>
      </c>
      <c r="J127" s="150">
        <v>155913.23608814174</v>
      </c>
      <c r="K127" s="150">
        <v>180859.3538622444</v>
      </c>
      <c r="L127" s="146"/>
      <c r="M127" s="149">
        <v>206077.60699681961</v>
      </c>
      <c r="N127" s="105">
        <v>138708.98145357857</v>
      </c>
      <c r="O127" s="106">
        <v>105669.01127584047</v>
      </c>
      <c r="P127" s="107">
        <f t="shared" si="9"/>
        <v>6</v>
      </c>
      <c r="Q127" s="108">
        <f t="shared" si="11"/>
        <v>158852</v>
      </c>
      <c r="R127" s="109">
        <f t="shared" si="12"/>
        <v>158852</v>
      </c>
      <c r="S127" s="110">
        <f t="shared" si="10"/>
        <v>31640.866387638034</v>
      </c>
      <c r="T127" s="111">
        <f t="shared" si="13"/>
        <v>19.918456417066221</v>
      </c>
      <c r="U127" s="112">
        <f t="shared" si="14"/>
        <v>80.081543582933776</v>
      </c>
      <c r="V127" s="113" t="str">
        <f t="shared" si="15"/>
        <v>ALTO</v>
      </c>
      <c r="X127" s="116">
        <f t="shared" si="16"/>
        <v>0.56986422033388684</v>
      </c>
      <c r="Y127" s="116">
        <f t="shared" si="17"/>
        <v>4.4280210510412206E-2</v>
      </c>
    </row>
    <row r="128" spans="3:25" ht="52.15">
      <c r="C128" s="103">
        <v>119</v>
      </c>
      <c r="D128" s="104" t="s">
        <v>207</v>
      </c>
      <c r="E128" s="104" t="s">
        <v>208</v>
      </c>
      <c r="F128" s="104" t="s">
        <v>212</v>
      </c>
      <c r="G128" s="93" t="s">
        <v>18</v>
      </c>
      <c r="H128" s="140">
        <v>1</v>
      </c>
      <c r="I128" s="105">
        <v>75089</v>
      </c>
      <c r="J128" s="150">
        <v>69523.883089504772</v>
      </c>
      <c r="K128" s="150">
        <v>80647.704383825534</v>
      </c>
      <c r="L128" s="146"/>
      <c r="M128" s="149">
        <v>99908.976828714221</v>
      </c>
      <c r="N128" s="105">
        <v>62908.594549080437</v>
      </c>
      <c r="O128" s="106">
        <v>47890.897055752772</v>
      </c>
      <c r="P128" s="107">
        <f t="shared" si="9"/>
        <v>6</v>
      </c>
      <c r="Q128" s="108">
        <f t="shared" si="11"/>
        <v>72662</v>
      </c>
      <c r="R128" s="109">
        <f t="shared" si="12"/>
        <v>72662</v>
      </c>
      <c r="S128" s="110">
        <f t="shared" si="10"/>
        <v>15972.07868476626</v>
      </c>
      <c r="T128" s="111">
        <f t="shared" si="13"/>
        <v>21.981336441009415</v>
      </c>
      <c r="U128" s="112">
        <f t="shared" si="14"/>
        <v>78.018663558990582</v>
      </c>
      <c r="V128" s="113" t="str">
        <f t="shared" si="15"/>
        <v>ALTO</v>
      </c>
      <c r="X128" s="116">
        <f t="shared" si="16"/>
        <v>0.56791800981685991</v>
      </c>
      <c r="Y128" s="116">
        <f t="shared" si="17"/>
        <v>3.3401227601772589E-2</v>
      </c>
    </row>
    <row r="129" spans="3:25" ht="52.15">
      <c r="C129" s="114">
        <v>120</v>
      </c>
      <c r="D129" s="104" t="s">
        <v>207</v>
      </c>
      <c r="E129" s="104" t="s">
        <v>208</v>
      </c>
      <c r="F129" s="104" t="s">
        <v>217</v>
      </c>
      <c r="G129" s="93" t="s">
        <v>18</v>
      </c>
      <c r="H129" s="140">
        <v>1</v>
      </c>
      <c r="I129" s="105">
        <v>97937</v>
      </c>
      <c r="J129" s="150">
        <v>102730.73036347114</v>
      </c>
      <c r="K129" s="150">
        <v>119167.64722162651</v>
      </c>
      <c r="L129" s="146"/>
      <c r="M129" s="149"/>
      <c r="N129" s="105">
        <v>72965.030622645689</v>
      </c>
      <c r="O129" s="106">
        <v>62453.499269158492</v>
      </c>
      <c r="P129" s="107">
        <f t="shared" si="9"/>
        <v>5</v>
      </c>
      <c r="Q129" s="108">
        <f t="shared" si="11"/>
        <v>91051</v>
      </c>
      <c r="R129" s="109">
        <f t="shared" si="12"/>
        <v>91051</v>
      </c>
      <c r="S129" s="110">
        <f t="shared" si="10"/>
        <v>20587.852168106991</v>
      </c>
      <c r="T129" s="111">
        <f t="shared" si="13"/>
        <v>22.611341081489485</v>
      </c>
      <c r="U129" s="112">
        <f t="shared" si="14"/>
        <v>77.388658918510515</v>
      </c>
      <c r="V129" s="113" t="str">
        <f t="shared" si="15"/>
        <v>ALTO</v>
      </c>
      <c r="X129" s="116">
        <f t="shared" si="16"/>
        <v>0.56815872843116066</v>
      </c>
      <c r="Y129" s="116">
        <f t="shared" si="17"/>
        <v>7.5627944778201228E-2</v>
      </c>
    </row>
    <row r="130" spans="3:25" ht="52.15">
      <c r="C130" s="103">
        <v>121</v>
      </c>
      <c r="D130" s="104" t="s">
        <v>207</v>
      </c>
      <c r="E130" s="104" t="s">
        <v>208</v>
      </c>
      <c r="F130" s="104" t="s">
        <v>218</v>
      </c>
      <c r="G130" s="93" t="s">
        <v>18</v>
      </c>
      <c r="H130" s="140">
        <v>1</v>
      </c>
      <c r="I130" s="105">
        <v>282149</v>
      </c>
      <c r="J130" s="150">
        <v>265331.97646069963</v>
      </c>
      <c r="K130" s="150">
        <v>307785.09269441152</v>
      </c>
      <c r="L130" s="150">
        <v>226100</v>
      </c>
      <c r="M130" s="149"/>
      <c r="N130" s="105">
        <v>233979.74597828495</v>
      </c>
      <c r="O130" s="106">
        <v>179783.87429525997</v>
      </c>
      <c r="P130" s="107">
        <f t="shared" si="9"/>
        <v>6</v>
      </c>
      <c r="Q130" s="108">
        <f t="shared" si="11"/>
        <v>249188</v>
      </c>
      <c r="R130" s="109">
        <f t="shared" si="12"/>
        <v>249188</v>
      </c>
      <c r="S130" s="110">
        <f t="shared" si="10"/>
        <v>41557.097604688614</v>
      </c>
      <c r="T130" s="111">
        <f t="shared" si="13"/>
        <v>16.677005957224512</v>
      </c>
      <c r="U130" s="112">
        <f t="shared" si="14"/>
        <v>83.322994042775491</v>
      </c>
      <c r="V130" s="113" t="str">
        <f t="shared" si="15"/>
        <v>ALTO</v>
      </c>
      <c r="X130" s="116">
        <f t="shared" si="16"/>
        <v>0.56937879498928401</v>
      </c>
      <c r="Y130" s="116">
        <f t="shared" si="17"/>
        <v>0.13227362473313323</v>
      </c>
    </row>
    <row r="131" spans="3:25" ht="52.15">
      <c r="C131" s="114">
        <v>122</v>
      </c>
      <c r="D131" s="104" t="s">
        <v>207</v>
      </c>
      <c r="E131" s="104" t="s">
        <v>208</v>
      </c>
      <c r="F131" s="104" t="s">
        <v>120</v>
      </c>
      <c r="G131" s="93" t="s">
        <v>18</v>
      </c>
      <c r="H131" s="140">
        <v>1</v>
      </c>
      <c r="I131" s="105">
        <v>214676</v>
      </c>
      <c r="J131" s="146"/>
      <c r="K131" s="146"/>
      <c r="L131" s="150">
        <v>178500</v>
      </c>
      <c r="M131" s="149"/>
      <c r="N131" s="105">
        <v>336262.08120983827</v>
      </c>
      <c r="O131" s="106">
        <v>264314.65901023179</v>
      </c>
      <c r="P131" s="107">
        <f t="shared" si="9"/>
        <v>4</v>
      </c>
      <c r="Q131" s="108">
        <f t="shared" si="11"/>
        <v>248438</v>
      </c>
      <c r="R131" s="109">
        <f t="shared" si="12"/>
        <v>248438</v>
      </c>
      <c r="S131" s="110">
        <f t="shared" si="10"/>
        <v>59153.051547537296</v>
      </c>
      <c r="T131" s="111">
        <f t="shared" si="13"/>
        <v>23.809985407843122</v>
      </c>
      <c r="U131" s="112">
        <f t="shared" si="14"/>
        <v>76.190014592156871</v>
      </c>
      <c r="V131" s="113" t="str">
        <f t="shared" si="15"/>
        <v>ALTO</v>
      </c>
      <c r="X131" s="116">
        <f t="shared" si="16"/>
        <v>-0.18780138489522916</v>
      </c>
      <c r="Y131" s="116">
        <f t="shared" si="17"/>
        <v>-0.13589708498699876</v>
      </c>
    </row>
    <row r="132" spans="3:25">
      <c r="C132" s="103">
        <v>123</v>
      </c>
      <c r="D132" s="104" t="s">
        <v>219</v>
      </c>
      <c r="E132" s="104" t="s">
        <v>220</v>
      </c>
      <c r="F132" s="104" t="s">
        <v>223</v>
      </c>
      <c r="G132" s="93" t="s">
        <v>18</v>
      </c>
      <c r="H132" s="140">
        <v>1</v>
      </c>
      <c r="I132" s="105">
        <v>434588</v>
      </c>
      <c r="J132" s="150">
        <v>426392.85688323487</v>
      </c>
      <c r="K132" s="150">
        <v>494615.71398455242</v>
      </c>
      <c r="L132" s="150">
        <v>214200</v>
      </c>
      <c r="M132" s="149">
        <v>527283.74011812813</v>
      </c>
      <c r="N132" s="105">
        <v>300030.97680035455</v>
      </c>
      <c r="O132" s="106">
        <v>276823.27730215079</v>
      </c>
      <c r="P132" s="107">
        <f t="shared" si="9"/>
        <v>7</v>
      </c>
      <c r="Q132" s="108">
        <f t="shared" si="11"/>
        <v>381991</v>
      </c>
      <c r="R132" s="109">
        <f t="shared" si="12"/>
        <v>381991</v>
      </c>
      <c r="S132" s="110">
        <f t="shared" si="10"/>
        <v>109846.51032580913</v>
      </c>
      <c r="T132" s="111">
        <f t="shared" si="13"/>
        <v>28.756308479992754</v>
      </c>
      <c r="U132" s="112">
        <f t="shared" si="14"/>
        <v>71.243691520007246</v>
      </c>
      <c r="V132" s="113" t="str">
        <f t="shared" si="15"/>
        <v>ALTO</v>
      </c>
      <c r="X132" s="116">
        <f t="shared" si="16"/>
        <v>0.56991133200713484</v>
      </c>
      <c r="Y132" s="116">
        <f t="shared" si="17"/>
        <v>0.13769172572128663</v>
      </c>
    </row>
    <row r="133" spans="3:25" ht="34.9">
      <c r="C133" s="114">
        <v>124</v>
      </c>
      <c r="D133" s="104" t="s">
        <v>219</v>
      </c>
      <c r="E133" s="104" t="s">
        <v>220</v>
      </c>
      <c r="F133" s="104" t="s">
        <v>224</v>
      </c>
      <c r="G133" s="93" t="s">
        <v>18</v>
      </c>
      <c r="H133" s="140">
        <v>1</v>
      </c>
      <c r="I133" s="105">
        <v>55811</v>
      </c>
      <c r="J133" s="150">
        <v>57741.006215356654</v>
      </c>
      <c r="K133" s="150">
        <v>66979.567209813715</v>
      </c>
      <c r="L133" s="146"/>
      <c r="M133" s="149">
        <v>73888.457064970469</v>
      </c>
      <c r="N133" s="105">
        <v>46832.264103700421</v>
      </c>
      <c r="O133" s="106">
        <v>35561.46314470662</v>
      </c>
      <c r="P133" s="107">
        <f t="shared" si="9"/>
        <v>6</v>
      </c>
      <c r="Q133" s="108">
        <f t="shared" si="11"/>
        <v>56136</v>
      </c>
      <c r="R133" s="109">
        <f t="shared" si="12"/>
        <v>56136</v>
      </c>
      <c r="S133" s="110">
        <f t="shared" si="10"/>
        <v>12551.795483971395</v>
      </c>
      <c r="T133" s="111">
        <f t="shared" si="13"/>
        <v>22.359618576263706</v>
      </c>
      <c r="U133" s="112">
        <f t="shared" si="14"/>
        <v>77.640381423736301</v>
      </c>
      <c r="V133" s="113" t="str">
        <f t="shared" si="15"/>
        <v>ALTO</v>
      </c>
      <c r="X133" s="116">
        <f t="shared" si="16"/>
        <v>0.5694236137836628</v>
      </c>
      <c r="Y133" s="116">
        <f t="shared" si="17"/>
        <v>-5.7895111871170014E-3</v>
      </c>
    </row>
    <row r="134" spans="3:25">
      <c r="C134" s="103">
        <v>125</v>
      </c>
      <c r="D134" s="104" t="s">
        <v>219</v>
      </c>
      <c r="E134" s="104" t="s">
        <v>220</v>
      </c>
      <c r="F134" s="104" t="s">
        <v>225</v>
      </c>
      <c r="G134" s="93" t="s">
        <v>18</v>
      </c>
      <c r="H134" s="140">
        <v>1</v>
      </c>
      <c r="I134" s="105">
        <v>53669</v>
      </c>
      <c r="J134" s="150">
        <v>50474.898809631981</v>
      </c>
      <c r="K134" s="150">
        <v>58550.882619173099</v>
      </c>
      <c r="L134" s="146"/>
      <c r="M134" s="149">
        <v>70574.52294411631</v>
      </c>
      <c r="N134" s="105">
        <v>45100.322335475299</v>
      </c>
      <c r="O134" s="106">
        <v>34248.550428064314</v>
      </c>
      <c r="P134" s="107">
        <f t="shared" si="9"/>
        <v>6</v>
      </c>
      <c r="Q134" s="108">
        <f t="shared" si="11"/>
        <v>52103</v>
      </c>
      <c r="R134" s="109">
        <f t="shared" si="12"/>
        <v>52103</v>
      </c>
      <c r="S134" s="110">
        <f t="shared" si="10"/>
        <v>11222.702315815966</v>
      </c>
      <c r="T134" s="111">
        <f t="shared" si="13"/>
        <v>21.539455148102732</v>
      </c>
      <c r="U134" s="112">
        <f t="shared" si="14"/>
        <v>78.460544851897268</v>
      </c>
      <c r="V134" s="113" t="str">
        <f t="shared" si="15"/>
        <v>ALTO</v>
      </c>
      <c r="X134" s="116">
        <f t="shared" si="16"/>
        <v>0.5670444246312385</v>
      </c>
      <c r="Y134" s="116">
        <f t="shared" si="17"/>
        <v>3.0055850910696121E-2</v>
      </c>
    </row>
    <row r="135" spans="3:25" ht="34.9">
      <c r="C135" s="114">
        <v>126</v>
      </c>
      <c r="D135" s="104" t="s">
        <v>219</v>
      </c>
      <c r="E135" s="104" t="s">
        <v>220</v>
      </c>
      <c r="F135" s="104" t="s">
        <v>226</v>
      </c>
      <c r="G135" s="93" t="s">
        <v>18</v>
      </c>
      <c r="H135" s="140">
        <v>1</v>
      </c>
      <c r="I135" s="105">
        <v>73066</v>
      </c>
      <c r="J135" s="150">
        <v>80628.017160381642</v>
      </c>
      <c r="K135" s="150">
        <v>93528.499906042693</v>
      </c>
      <c r="L135" s="146"/>
      <c r="M135" s="149"/>
      <c r="N135" s="105">
        <v>61218.554597828494</v>
      </c>
      <c r="O135" s="106">
        <v>46603.424096888702</v>
      </c>
      <c r="P135" s="107">
        <f t="shared" si="9"/>
        <v>5</v>
      </c>
      <c r="Q135" s="108">
        <f t="shared" si="11"/>
        <v>71009</v>
      </c>
      <c r="R135" s="109">
        <f t="shared" si="12"/>
        <v>71009</v>
      </c>
      <c r="S135" s="110">
        <f t="shared" si="10"/>
        <v>16095.773186986364</v>
      </c>
      <c r="T135" s="111">
        <f t="shared" si="13"/>
        <v>22.667229769446639</v>
      </c>
      <c r="U135" s="112">
        <f t="shared" si="14"/>
        <v>77.332770230553365</v>
      </c>
      <c r="V135" s="113" t="str">
        <f t="shared" si="15"/>
        <v>ALTO</v>
      </c>
      <c r="X135" s="116">
        <f t="shared" si="16"/>
        <v>0.56782471279568425</v>
      </c>
      <c r="Y135" s="116">
        <f t="shared" si="17"/>
        <v>2.8968158965764903E-2</v>
      </c>
    </row>
    <row r="136" spans="3:25">
      <c r="C136" s="103">
        <v>127</v>
      </c>
      <c r="D136" s="104" t="s">
        <v>219</v>
      </c>
      <c r="E136" s="104" t="s">
        <v>220</v>
      </c>
      <c r="F136" s="104" t="s">
        <v>227</v>
      </c>
      <c r="G136" s="93" t="s">
        <v>18</v>
      </c>
      <c r="H136" s="140">
        <v>1</v>
      </c>
      <c r="I136" s="105">
        <v>91035</v>
      </c>
      <c r="J136" s="150">
        <v>99172.547024079962</v>
      </c>
      <c r="K136" s="150">
        <v>115040.15454793275</v>
      </c>
      <c r="L136" s="146"/>
      <c r="M136" s="149"/>
      <c r="N136" s="105">
        <v>76303.208708176389</v>
      </c>
      <c r="O136" s="106">
        <v>58053.527249947801</v>
      </c>
      <c r="P136" s="107">
        <f t="shared" si="9"/>
        <v>5</v>
      </c>
      <c r="Q136" s="108">
        <f t="shared" si="11"/>
        <v>87921</v>
      </c>
      <c r="R136" s="109">
        <f t="shared" si="12"/>
        <v>87921</v>
      </c>
      <c r="S136" s="110">
        <f t="shared" si="10"/>
        <v>19487.338724114947</v>
      </c>
      <c r="T136" s="111">
        <f t="shared" si="13"/>
        <v>22.164600862268337</v>
      </c>
      <c r="U136" s="112">
        <f t="shared" si="14"/>
        <v>77.835399137731656</v>
      </c>
      <c r="V136" s="113" t="str">
        <f t="shared" si="15"/>
        <v>ALTO</v>
      </c>
      <c r="X136" s="116">
        <f t="shared" si="16"/>
        <v>0.56812177162037736</v>
      </c>
      <c r="Y136" s="116">
        <f t="shared" si="17"/>
        <v>3.54181594840823E-2</v>
      </c>
    </row>
    <row r="137" spans="3:25">
      <c r="C137" s="114">
        <v>128</v>
      </c>
      <c r="D137" s="104" t="s">
        <v>219</v>
      </c>
      <c r="E137" s="104" t="s">
        <v>220</v>
      </c>
      <c r="F137" s="104" t="s">
        <v>228</v>
      </c>
      <c r="G137" s="93" t="s">
        <v>18</v>
      </c>
      <c r="H137" s="140">
        <v>1</v>
      </c>
      <c r="I137" s="105">
        <v>217413</v>
      </c>
      <c r="J137" s="150">
        <v>242857.36620626986</v>
      </c>
      <c r="K137" s="150">
        <v>281714.54479927302</v>
      </c>
      <c r="L137" s="146"/>
      <c r="M137" s="149"/>
      <c r="N137" s="105">
        <v>181853.88566363839</v>
      </c>
      <c r="O137" s="106">
        <v>138520.58717895177</v>
      </c>
      <c r="P137" s="107">
        <f t="shared" si="9"/>
        <v>5</v>
      </c>
      <c r="Q137" s="108">
        <f t="shared" si="11"/>
        <v>212472</v>
      </c>
      <c r="R137" s="109">
        <f t="shared" si="12"/>
        <v>212472</v>
      </c>
      <c r="S137" s="110">
        <f t="shared" si="10"/>
        <v>49291.975725134274</v>
      </c>
      <c r="T137" s="111">
        <f t="shared" si="13"/>
        <v>23.199280717051789</v>
      </c>
      <c r="U137" s="112">
        <f t="shared" si="14"/>
        <v>76.800719282948208</v>
      </c>
      <c r="V137" s="113" t="str">
        <f t="shared" si="15"/>
        <v>ALTO</v>
      </c>
      <c r="X137" s="116">
        <f t="shared" si="16"/>
        <v>0.56953565118179017</v>
      </c>
      <c r="Y137" s="116">
        <f t="shared" si="17"/>
        <v>2.3254828871568961E-2</v>
      </c>
    </row>
    <row r="138" spans="3:25">
      <c r="C138" s="103">
        <v>129</v>
      </c>
      <c r="D138" s="104" t="s">
        <v>219</v>
      </c>
      <c r="E138" s="104" t="s">
        <v>230</v>
      </c>
      <c r="F138" s="104" t="s">
        <v>223</v>
      </c>
      <c r="G138" s="93" t="s">
        <v>18</v>
      </c>
      <c r="H138" s="140">
        <v>1</v>
      </c>
      <c r="I138" s="105">
        <v>434588</v>
      </c>
      <c r="J138" s="150">
        <v>477648.37128577911</v>
      </c>
      <c r="K138" s="150">
        <v>554072.11069150374</v>
      </c>
      <c r="L138" s="150">
        <v>416500</v>
      </c>
      <c r="M138" s="149">
        <v>697889.97819173103</v>
      </c>
      <c r="N138" s="105">
        <v>340857.31380456459</v>
      </c>
      <c r="O138" s="106">
        <v>323592.61286281061</v>
      </c>
      <c r="P138" s="107">
        <f t="shared" ref="P138:P201" si="18">COUNT(I138:O138)</f>
        <v>7</v>
      </c>
      <c r="Q138" s="108">
        <f t="shared" si="11"/>
        <v>463593</v>
      </c>
      <c r="R138" s="109">
        <f t="shared" si="12"/>
        <v>463593</v>
      </c>
      <c r="S138" s="110">
        <f t="shared" ref="S138:S201" si="19">STDEVP(I138:O138)</f>
        <v>120120.35313487823</v>
      </c>
      <c r="T138" s="111">
        <f t="shared" si="13"/>
        <v>25.910734876255297</v>
      </c>
      <c r="U138" s="112">
        <f t="shared" si="14"/>
        <v>74.089265123744696</v>
      </c>
      <c r="V138" s="113" t="str">
        <f t="shared" si="15"/>
        <v>ALTO</v>
      </c>
      <c r="X138" s="116">
        <f t="shared" si="16"/>
        <v>0.343009644612149</v>
      </c>
      <c r="Y138" s="116">
        <f t="shared" si="17"/>
        <v>-6.2565655650538302E-2</v>
      </c>
    </row>
    <row r="139" spans="3:25">
      <c r="C139" s="114">
        <v>130</v>
      </c>
      <c r="D139" s="104" t="s">
        <v>219</v>
      </c>
      <c r="E139" s="104" t="s">
        <v>230</v>
      </c>
      <c r="F139" s="104" t="s">
        <v>231</v>
      </c>
      <c r="G139" s="93" t="s">
        <v>18</v>
      </c>
      <c r="H139" s="140">
        <v>1</v>
      </c>
      <c r="I139" s="105">
        <v>2935968</v>
      </c>
      <c r="J139" s="150">
        <v>2760790.6481462969</v>
      </c>
      <c r="K139" s="150">
        <v>3202517.1518497043</v>
      </c>
      <c r="L139" s="150">
        <v>2975000</v>
      </c>
      <c r="M139" s="149">
        <v>3047469.2698773285</v>
      </c>
      <c r="N139" s="105">
        <v>2315662.0132062933</v>
      </c>
      <c r="O139" s="106">
        <v>1870093.1854249323</v>
      </c>
      <c r="P139" s="107">
        <f t="shared" si="18"/>
        <v>7</v>
      </c>
      <c r="Q139" s="108">
        <f t="shared" ref="Q139:Q202" si="20">ROUND(AVERAGE(I139:O139),0)</f>
        <v>2729643</v>
      </c>
      <c r="R139" s="109">
        <f t="shared" ref="R139:R202" si="21">ROUND(+Q139*H139,0)</f>
        <v>2729643</v>
      </c>
      <c r="S139" s="110">
        <f t="shared" si="19"/>
        <v>437291.97201696923</v>
      </c>
      <c r="T139" s="111">
        <f t="shared" ref="T139:T202" si="22">S139/Q139*100</f>
        <v>16.020115891234465</v>
      </c>
      <c r="U139" s="112">
        <f t="shared" ref="U139:U202" si="23">100-T139</f>
        <v>83.979884108765532</v>
      </c>
      <c r="V139" s="113" t="str">
        <f t="shared" ref="V139:V202" si="24">IF(U139&gt;70,"ALTO","BAJO")</f>
        <v>ALTO</v>
      </c>
      <c r="X139" s="116">
        <f t="shared" ref="X139:X202" si="25">(I139-O139)/O139</f>
        <v>0.56995812983130789</v>
      </c>
      <c r="Y139" s="116">
        <f t="shared" ref="Y139:Y202" si="26">(I139-Q139)/Q139</f>
        <v>7.558680750559689E-2</v>
      </c>
    </row>
    <row r="140" spans="3:25" ht="34.9">
      <c r="C140" s="103">
        <v>131</v>
      </c>
      <c r="D140" s="104" t="s">
        <v>219</v>
      </c>
      <c r="E140" s="104" t="s">
        <v>230</v>
      </c>
      <c r="F140" s="104" t="s">
        <v>232</v>
      </c>
      <c r="G140" s="93" t="s">
        <v>18</v>
      </c>
      <c r="H140" s="140">
        <v>1</v>
      </c>
      <c r="I140" s="105">
        <v>33677</v>
      </c>
      <c r="J140" s="150">
        <v>32962.598055429349</v>
      </c>
      <c r="K140" s="150">
        <v>38236.61374429804</v>
      </c>
      <c r="L140" s="146"/>
      <c r="M140" s="149">
        <v>39153.517946388005</v>
      </c>
      <c r="N140" s="105">
        <v>24107.512031907827</v>
      </c>
      <c r="O140" s="106">
        <v>21451.246189183548</v>
      </c>
      <c r="P140" s="107">
        <f t="shared" si="18"/>
        <v>6</v>
      </c>
      <c r="Q140" s="108">
        <f t="shared" si="20"/>
        <v>31598</v>
      </c>
      <c r="R140" s="109">
        <f t="shared" si="21"/>
        <v>31598</v>
      </c>
      <c r="S140" s="110">
        <f t="shared" si="19"/>
        <v>6663.4004781695603</v>
      </c>
      <c r="T140" s="111">
        <f t="shared" si="22"/>
        <v>21.088045060350531</v>
      </c>
      <c r="U140" s="112">
        <f t="shared" si="23"/>
        <v>78.911954939649462</v>
      </c>
      <c r="V140" s="113" t="str">
        <f t="shared" si="24"/>
        <v>ALTO</v>
      </c>
      <c r="X140" s="116">
        <f t="shared" si="25"/>
        <v>0.56993210105346215</v>
      </c>
      <c r="Y140" s="116">
        <f t="shared" si="26"/>
        <v>6.579530350022153E-2</v>
      </c>
    </row>
    <row r="141" spans="3:25" ht="52.15">
      <c r="C141" s="114">
        <v>132</v>
      </c>
      <c r="D141" s="104" t="s">
        <v>219</v>
      </c>
      <c r="E141" s="104" t="s">
        <v>230</v>
      </c>
      <c r="F141" s="104" t="s">
        <v>233</v>
      </c>
      <c r="G141" s="93" t="s">
        <v>18</v>
      </c>
      <c r="H141" s="140">
        <v>1</v>
      </c>
      <c r="I141" s="105">
        <v>1656123</v>
      </c>
      <c r="J141" s="150">
        <v>1647545.6684597908</v>
      </c>
      <c r="K141" s="150">
        <v>1911152.9754133574</v>
      </c>
      <c r="L141" s="146"/>
      <c r="M141" s="149"/>
      <c r="N141" s="105">
        <v>1100984.2082428541</v>
      </c>
      <c r="O141" s="106">
        <v>1054879.465650449</v>
      </c>
      <c r="P141" s="107">
        <f t="shared" si="18"/>
        <v>5</v>
      </c>
      <c r="Q141" s="108">
        <f t="shared" si="20"/>
        <v>1474137</v>
      </c>
      <c r="R141" s="109">
        <f t="shared" si="21"/>
        <v>1474137</v>
      </c>
      <c r="S141" s="110">
        <f t="shared" si="19"/>
        <v>337399.56116286991</v>
      </c>
      <c r="T141" s="111">
        <f t="shared" si="22"/>
        <v>22.887937902845522</v>
      </c>
      <c r="U141" s="112">
        <f t="shared" si="23"/>
        <v>77.112062097154478</v>
      </c>
      <c r="V141" s="113" t="str">
        <f t="shared" si="24"/>
        <v>ALTO</v>
      </c>
      <c r="X141" s="116">
        <f t="shared" si="25"/>
        <v>0.56996420342566656</v>
      </c>
      <c r="Y141" s="116">
        <f t="shared" si="26"/>
        <v>0.12345256919811388</v>
      </c>
    </row>
    <row r="142" spans="3:25" ht="34.9">
      <c r="C142" s="103">
        <v>133</v>
      </c>
      <c r="D142" s="104" t="s">
        <v>219</v>
      </c>
      <c r="E142" s="104" t="s">
        <v>230</v>
      </c>
      <c r="F142" s="104" t="s">
        <v>234</v>
      </c>
      <c r="G142" s="93" t="s">
        <v>18</v>
      </c>
      <c r="H142" s="140">
        <v>1</v>
      </c>
      <c r="I142" s="105">
        <v>195398</v>
      </c>
      <c r="J142" s="150">
        <v>207746.84788732394</v>
      </c>
      <c r="K142" s="150">
        <v>240986.34354929574</v>
      </c>
      <c r="L142" s="146"/>
      <c r="M142" s="149">
        <v>223506.44570649703</v>
      </c>
      <c r="N142" s="105">
        <v>163375.18437846223</v>
      </c>
      <c r="O142" s="106">
        <v>124490.00772603885</v>
      </c>
      <c r="P142" s="107">
        <f t="shared" si="18"/>
        <v>6</v>
      </c>
      <c r="Q142" s="108">
        <f t="shared" si="20"/>
        <v>192584</v>
      </c>
      <c r="R142" s="109">
        <f t="shared" si="21"/>
        <v>192584</v>
      </c>
      <c r="S142" s="110">
        <f t="shared" si="19"/>
        <v>38787.372849034815</v>
      </c>
      <c r="T142" s="111">
        <f t="shared" si="22"/>
        <v>20.140496016821135</v>
      </c>
      <c r="U142" s="112">
        <f t="shared" si="23"/>
        <v>79.859503983178868</v>
      </c>
      <c r="V142" s="113" t="str">
        <f t="shared" si="24"/>
        <v>ALTO</v>
      </c>
      <c r="X142" s="116">
        <f t="shared" si="25"/>
        <v>0.56958782129732122</v>
      </c>
      <c r="Y142" s="116">
        <f t="shared" si="26"/>
        <v>1.4611805757487642E-2</v>
      </c>
    </row>
    <row r="143" spans="3:25" ht="34.9">
      <c r="C143" s="114">
        <v>134</v>
      </c>
      <c r="D143" s="104" t="s">
        <v>219</v>
      </c>
      <c r="E143" s="104" t="s">
        <v>230</v>
      </c>
      <c r="F143" s="104" t="s">
        <v>235</v>
      </c>
      <c r="G143" s="93" t="s">
        <v>18</v>
      </c>
      <c r="H143" s="140">
        <v>1</v>
      </c>
      <c r="I143" s="105">
        <v>332962</v>
      </c>
      <c r="J143" s="150">
        <v>344766.97733757383</v>
      </c>
      <c r="K143" s="150">
        <v>399929.6937115856</v>
      </c>
      <c r="L143" s="150">
        <v>535500</v>
      </c>
      <c r="M143" s="149">
        <v>417801.17582916853</v>
      </c>
      <c r="N143" s="105">
        <v>278158.22834035015</v>
      </c>
      <c r="O143" s="106">
        <v>212081.30590937566</v>
      </c>
      <c r="P143" s="107">
        <f t="shared" si="18"/>
        <v>7</v>
      </c>
      <c r="Q143" s="108">
        <f t="shared" si="20"/>
        <v>360171</v>
      </c>
      <c r="R143" s="109">
        <f t="shared" si="21"/>
        <v>360171</v>
      </c>
      <c r="S143" s="110">
        <f t="shared" si="19"/>
        <v>96567.160151649194</v>
      </c>
      <c r="T143" s="111">
        <f t="shared" si="22"/>
        <v>26.811475702277303</v>
      </c>
      <c r="U143" s="112">
        <f t="shared" si="23"/>
        <v>73.188524297722694</v>
      </c>
      <c r="V143" s="113" t="str">
        <f t="shared" si="24"/>
        <v>ALTO</v>
      </c>
      <c r="X143" s="116">
        <f t="shared" si="25"/>
        <v>0.56997335796431681</v>
      </c>
      <c r="Y143" s="116">
        <f t="shared" si="26"/>
        <v>-7.554467183643325E-2</v>
      </c>
    </row>
    <row r="144" spans="3:25" ht="34.9">
      <c r="C144" s="103">
        <v>135</v>
      </c>
      <c r="D144" s="104" t="s">
        <v>219</v>
      </c>
      <c r="E144" s="104" t="s">
        <v>230</v>
      </c>
      <c r="F144" s="104" t="s">
        <v>236</v>
      </c>
      <c r="G144" s="93" t="s">
        <v>18</v>
      </c>
      <c r="H144" s="140">
        <v>1</v>
      </c>
      <c r="I144" s="105">
        <v>268107</v>
      </c>
      <c r="J144" s="150">
        <v>252120.42576556106</v>
      </c>
      <c r="K144" s="150">
        <v>292459.6938880508</v>
      </c>
      <c r="L144" s="146"/>
      <c r="M144" s="149">
        <v>287207.6238073603</v>
      </c>
      <c r="N144" s="105">
        <v>224104.88444493688</v>
      </c>
      <c r="O144" s="106">
        <v>170824.6552516183</v>
      </c>
      <c r="P144" s="107">
        <f t="shared" si="18"/>
        <v>6</v>
      </c>
      <c r="Q144" s="108">
        <f t="shared" si="20"/>
        <v>249137</v>
      </c>
      <c r="R144" s="109">
        <f t="shared" si="21"/>
        <v>249137</v>
      </c>
      <c r="S144" s="110">
        <f t="shared" si="19"/>
        <v>41742.105202421953</v>
      </c>
      <c r="T144" s="111">
        <f t="shared" si="22"/>
        <v>16.754679233683454</v>
      </c>
      <c r="U144" s="112">
        <f t="shared" si="23"/>
        <v>83.245320766316553</v>
      </c>
      <c r="V144" s="113" t="str">
        <f t="shared" si="24"/>
        <v>ALTO</v>
      </c>
      <c r="X144" s="116">
        <f t="shared" si="25"/>
        <v>0.56948655687370453</v>
      </c>
      <c r="Y144" s="116">
        <f t="shared" si="26"/>
        <v>7.6142845101289658E-2</v>
      </c>
    </row>
    <row r="145" spans="3:25" ht="34.9">
      <c r="C145" s="114">
        <v>136</v>
      </c>
      <c r="D145" s="104" t="s">
        <v>219</v>
      </c>
      <c r="E145" s="104" t="s">
        <v>230</v>
      </c>
      <c r="F145" s="104" t="s">
        <v>237</v>
      </c>
      <c r="G145" s="93" t="s">
        <v>18</v>
      </c>
      <c r="H145" s="140">
        <v>1</v>
      </c>
      <c r="I145" s="105">
        <v>256326</v>
      </c>
      <c r="J145" s="150">
        <v>248012.37483870966</v>
      </c>
      <c r="K145" s="150">
        <v>287694.35481290321</v>
      </c>
      <c r="L145" s="150">
        <v>297500</v>
      </c>
      <c r="M145" s="149">
        <v>306109.32212630624</v>
      </c>
      <c r="N145" s="105">
        <v>214257.95745623755</v>
      </c>
      <c r="O145" s="106">
        <v>163307.75986636043</v>
      </c>
      <c r="P145" s="107">
        <f t="shared" si="18"/>
        <v>7</v>
      </c>
      <c r="Q145" s="108">
        <f t="shared" si="20"/>
        <v>253315</v>
      </c>
      <c r="R145" s="109">
        <f t="shared" si="21"/>
        <v>253315</v>
      </c>
      <c r="S145" s="110">
        <f t="shared" si="19"/>
        <v>47185.703817656446</v>
      </c>
      <c r="T145" s="111">
        <f t="shared" si="22"/>
        <v>18.627283744609063</v>
      </c>
      <c r="U145" s="112">
        <f t="shared" si="23"/>
        <v>81.372716255390941</v>
      </c>
      <c r="V145" s="113" t="str">
        <f t="shared" si="24"/>
        <v>ALTO</v>
      </c>
      <c r="X145" s="116">
        <f t="shared" si="25"/>
        <v>0.56958861115821535</v>
      </c>
      <c r="Y145" s="116">
        <f t="shared" si="26"/>
        <v>1.1886386514813573E-2</v>
      </c>
    </row>
    <row r="146" spans="3:25" ht="34.9">
      <c r="C146" s="103">
        <v>137</v>
      </c>
      <c r="D146" s="104" t="s">
        <v>219</v>
      </c>
      <c r="E146" s="104" t="s">
        <v>230</v>
      </c>
      <c r="F146" s="104" t="s">
        <v>238</v>
      </c>
      <c r="G146" s="93" t="s">
        <v>18</v>
      </c>
      <c r="H146" s="140">
        <v>1</v>
      </c>
      <c r="I146" s="105">
        <v>256326</v>
      </c>
      <c r="J146" s="150">
        <v>286436.82727850974</v>
      </c>
      <c r="K146" s="150">
        <v>332266.71964307129</v>
      </c>
      <c r="L146" s="146"/>
      <c r="M146" s="149"/>
      <c r="N146" s="105">
        <v>214257.95745623755</v>
      </c>
      <c r="O146" s="106">
        <v>163307.75986636043</v>
      </c>
      <c r="P146" s="107">
        <f t="shared" si="18"/>
        <v>5</v>
      </c>
      <c r="Q146" s="108">
        <f t="shared" si="20"/>
        <v>250519</v>
      </c>
      <c r="R146" s="109">
        <f t="shared" si="21"/>
        <v>250519</v>
      </c>
      <c r="S146" s="110">
        <f t="shared" si="19"/>
        <v>58184.473606358202</v>
      </c>
      <c r="T146" s="111">
        <f t="shared" si="22"/>
        <v>23.225573152678319</v>
      </c>
      <c r="U146" s="112">
        <f t="shared" si="23"/>
        <v>76.774426847321678</v>
      </c>
      <c r="V146" s="113" t="str">
        <f t="shared" si="24"/>
        <v>ALTO</v>
      </c>
      <c r="X146" s="116">
        <f t="shared" si="25"/>
        <v>0.56958861115821535</v>
      </c>
      <c r="Y146" s="116">
        <f t="shared" si="26"/>
        <v>2.3179878572084353E-2</v>
      </c>
    </row>
    <row r="147" spans="3:25" ht="52.15">
      <c r="C147" s="114">
        <v>138</v>
      </c>
      <c r="D147" s="104" t="s">
        <v>219</v>
      </c>
      <c r="E147" s="104" t="s">
        <v>230</v>
      </c>
      <c r="F147" s="104" t="s">
        <v>239</v>
      </c>
      <c r="G147" s="93" t="s">
        <v>18</v>
      </c>
      <c r="H147" s="140">
        <v>1</v>
      </c>
      <c r="I147" s="105">
        <v>307139</v>
      </c>
      <c r="J147" s="150">
        <v>305442.85315311217</v>
      </c>
      <c r="K147" s="150">
        <v>354313.70965761016</v>
      </c>
      <c r="L147" s="150">
        <v>357000</v>
      </c>
      <c r="M147" s="149"/>
      <c r="N147" s="105">
        <v>256564.82532683361</v>
      </c>
      <c r="O147" s="106">
        <v>195654.96491960745</v>
      </c>
      <c r="P147" s="107">
        <f t="shared" si="18"/>
        <v>6</v>
      </c>
      <c r="Q147" s="108">
        <f t="shared" si="20"/>
        <v>296019</v>
      </c>
      <c r="R147" s="109">
        <f t="shared" si="21"/>
        <v>296019</v>
      </c>
      <c r="S147" s="110">
        <f t="shared" si="19"/>
        <v>56212.380575472198</v>
      </c>
      <c r="T147" s="111">
        <f t="shared" si="22"/>
        <v>18.989450195923975</v>
      </c>
      <c r="U147" s="112">
        <f t="shared" si="23"/>
        <v>81.010549804076021</v>
      </c>
      <c r="V147" s="113" t="str">
        <f t="shared" si="24"/>
        <v>ALTO</v>
      </c>
      <c r="X147" s="116">
        <f t="shared" si="25"/>
        <v>0.56979916214341997</v>
      </c>
      <c r="Y147" s="116">
        <f t="shared" si="26"/>
        <v>3.7565156290643505E-2</v>
      </c>
    </row>
    <row r="148" spans="3:25" ht="34.9">
      <c r="C148" s="103">
        <v>139</v>
      </c>
      <c r="D148" s="104" t="s">
        <v>219</v>
      </c>
      <c r="E148" s="104" t="s">
        <v>230</v>
      </c>
      <c r="F148" s="104" t="s">
        <v>240</v>
      </c>
      <c r="G148" s="93" t="s">
        <v>18</v>
      </c>
      <c r="H148" s="140">
        <v>1</v>
      </c>
      <c r="I148" s="105">
        <v>1126811</v>
      </c>
      <c r="J148" s="150">
        <v>1182490.2468332576</v>
      </c>
      <c r="K148" s="150">
        <v>1371688.6863265785</v>
      </c>
      <c r="L148" s="150">
        <v>595000</v>
      </c>
      <c r="M148" s="149"/>
      <c r="N148" s="105">
        <v>757179.7999778419</v>
      </c>
      <c r="O148" s="106">
        <v>717776.12925454171</v>
      </c>
      <c r="P148" s="107">
        <f t="shared" si="18"/>
        <v>6</v>
      </c>
      <c r="Q148" s="108">
        <f t="shared" si="20"/>
        <v>958491</v>
      </c>
      <c r="R148" s="109">
        <f t="shared" si="21"/>
        <v>958491</v>
      </c>
      <c r="S148" s="110">
        <f t="shared" si="19"/>
        <v>282794.14429960272</v>
      </c>
      <c r="T148" s="111">
        <f t="shared" si="22"/>
        <v>29.504100121921095</v>
      </c>
      <c r="U148" s="112">
        <f t="shared" si="23"/>
        <v>70.495899878078902</v>
      </c>
      <c r="V148" s="113" t="str">
        <f t="shared" si="24"/>
        <v>ALTO</v>
      </c>
      <c r="X148" s="116">
        <f t="shared" si="25"/>
        <v>0.56986413182933271</v>
      </c>
      <c r="Y148" s="116">
        <f t="shared" si="26"/>
        <v>0.17560936931071863</v>
      </c>
    </row>
    <row r="149" spans="3:25" ht="69.599999999999994">
      <c r="C149" s="114">
        <v>140</v>
      </c>
      <c r="D149" s="104" t="s">
        <v>219</v>
      </c>
      <c r="E149" s="104" t="s">
        <v>230</v>
      </c>
      <c r="F149" s="104" t="s">
        <v>241</v>
      </c>
      <c r="G149" s="93" t="s">
        <v>18</v>
      </c>
      <c r="H149" s="140">
        <v>1</v>
      </c>
      <c r="I149" s="105">
        <v>143633</v>
      </c>
      <c r="J149" s="150">
        <v>133121.96101771924</v>
      </c>
      <c r="K149" s="150">
        <v>154421.4747805543</v>
      </c>
      <c r="L149" s="146"/>
      <c r="M149" s="149"/>
      <c r="N149" s="105">
        <v>104489.16425880788</v>
      </c>
      <c r="O149" s="106">
        <v>91520.081645437473</v>
      </c>
      <c r="P149" s="107">
        <f t="shared" si="18"/>
        <v>5</v>
      </c>
      <c r="Q149" s="108">
        <f t="shared" si="20"/>
        <v>125437</v>
      </c>
      <c r="R149" s="109">
        <f t="shared" si="21"/>
        <v>125437</v>
      </c>
      <c r="S149" s="110">
        <f t="shared" si="19"/>
        <v>23746.250200675961</v>
      </c>
      <c r="T149" s="111">
        <f t="shared" si="22"/>
        <v>18.930818020740261</v>
      </c>
      <c r="U149" s="112">
        <f t="shared" si="23"/>
        <v>81.069181979259739</v>
      </c>
      <c r="V149" s="113" t="str">
        <f t="shared" si="24"/>
        <v>ALTO</v>
      </c>
      <c r="X149" s="116">
        <f t="shared" si="25"/>
        <v>0.56941512089615254</v>
      </c>
      <c r="Y149" s="116">
        <f t="shared" si="26"/>
        <v>0.14506086720823999</v>
      </c>
    </row>
    <row r="150" spans="3:25" ht="34.9">
      <c r="C150" s="103">
        <v>141</v>
      </c>
      <c r="D150" s="104" t="s">
        <v>219</v>
      </c>
      <c r="E150" s="104" t="s">
        <v>230</v>
      </c>
      <c r="F150" s="104" t="s">
        <v>242</v>
      </c>
      <c r="G150" s="93" t="s">
        <v>18</v>
      </c>
      <c r="H150" s="140">
        <v>1</v>
      </c>
      <c r="I150" s="105">
        <v>670327</v>
      </c>
      <c r="J150" s="150">
        <v>749003.1161653793</v>
      </c>
      <c r="K150" s="150">
        <v>868843.61475183989</v>
      </c>
      <c r="L150" s="150">
        <v>714000</v>
      </c>
      <c r="M150" s="149"/>
      <c r="N150" s="105">
        <v>464663.21568801248</v>
      </c>
      <c r="O150" s="106">
        <v>426984.21277928591</v>
      </c>
      <c r="P150" s="107">
        <f t="shared" si="18"/>
        <v>6</v>
      </c>
      <c r="Q150" s="108">
        <f t="shared" si="20"/>
        <v>648970</v>
      </c>
      <c r="R150" s="109">
        <f t="shared" si="21"/>
        <v>648970</v>
      </c>
      <c r="S150" s="110">
        <f t="shared" si="19"/>
        <v>156142.42089302017</v>
      </c>
      <c r="T150" s="111">
        <f t="shared" si="22"/>
        <v>24.060036811103775</v>
      </c>
      <c r="U150" s="112">
        <f t="shared" si="23"/>
        <v>75.939963188896229</v>
      </c>
      <c r="V150" s="113" t="str">
        <f t="shared" si="24"/>
        <v>ALTO</v>
      </c>
      <c r="X150" s="116">
        <f t="shared" si="25"/>
        <v>0.56991050239719609</v>
      </c>
      <c r="Y150" s="116">
        <f t="shared" si="26"/>
        <v>3.2909071297594648E-2</v>
      </c>
    </row>
    <row r="151" spans="3:25" ht="34.9">
      <c r="C151" s="114">
        <v>142</v>
      </c>
      <c r="D151" s="104" t="s">
        <v>219</v>
      </c>
      <c r="E151" s="104" t="s">
        <v>230</v>
      </c>
      <c r="F151" s="104" t="s">
        <v>243</v>
      </c>
      <c r="G151" s="93" t="s">
        <v>18</v>
      </c>
      <c r="H151" s="140">
        <v>1</v>
      </c>
      <c r="I151" s="138"/>
      <c r="J151" s="150">
        <v>304294.02265788277</v>
      </c>
      <c r="K151" s="150">
        <v>352981.06628314394</v>
      </c>
      <c r="L151" s="146"/>
      <c r="M151" s="149"/>
      <c r="N151" s="105">
        <v>220668.9354531354</v>
      </c>
      <c r="O151" s="106">
        <v>171393.17853414075</v>
      </c>
      <c r="P151" s="107">
        <f t="shared" si="18"/>
        <v>4</v>
      </c>
      <c r="Q151" s="108">
        <f t="shared" si="20"/>
        <v>262334</v>
      </c>
      <c r="R151" s="109">
        <f t="shared" si="21"/>
        <v>262334</v>
      </c>
      <c r="S151" s="110">
        <f t="shared" si="19"/>
        <v>70681.936765005055</v>
      </c>
      <c r="T151" s="111">
        <f t="shared" si="22"/>
        <v>26.9434906512328</v>
      </c>
      <c r="U151" s="112">
        <f t="shared" si="23"/>
        <v>73.056509348767207</v>
      </c>
      <c r="V151" s="113" t="str">
        <f t="shared" si="24"/>
        <v>ALTO</v>
      </c>
      <c r="X151" s="116">
        <f t="shared" si="25"/>
        <v>-1</v>
      </c>
      <c r="Y151" s="116">
        <f t="shared" si="26"/>
        <v>-1</v>
      </c>
    </row>
    <row r="152" spans="3:25">
      <c r="C152" s="103">
        <v>143</v>
      </c>
      <c r="D152" s="104" t="s">
        <v>219</v>
      </c>
      <c r="E152" s="104" t="s">
        <v>230</v>
      </c>
      <c r="F152" s="104" t="s">
        <v>244</v>
      </c>
      <c r="G152" s="93" t="s">
        <v>18</v>
      </c>
      <c r="H152" s="140">
        <v>1</v>
      </c>
      <c r="I152" s="105">
        <v>974134</v>
      </c>
      <c r="J152" s="150">
        <v>1022109.3365970013</v>
      </c>
      <c r="K152" s="150">
        <v>1185646.8304525213</v>
      </c>
      <c r="L152" s="150">
        <v>535500</v>
      </c>
      <c r="M152" s="149"/>
      <c r="N152" s="105">
        <v>646126.01772656769</v>
      </c>
      <c r="O152" s="106">
        <v>620504.45019837131</v>
      </c>
      <c r="P152" s="107">
        <f t="shared" si="18"/>
        <v>6</v>
      </c>
      <c r="Q152" s="108">
        <f t="shared" si="20"/>
        <v>830670</v>
      </c>
      <c r="R152" s="109">
        <f t="shared" si="21"/>
        <v>830670</v>
      </c>
      <c r="S152" s="110">
        <f t="shared" si="19"/>
        <v>241036.2551109652</v>
      </c>
      <c r="T152" s="111">
        <f t="shared" si="22"/>
        <v>29.017089230496492</v>
      </c>
      <c r="U152" s="112">
        <f t="shared" si="23"/>
        <v>70.982910769503505</v>
      </c>
      <c r="V152" s="113" t="str">
        <f t="shared" si="24"/>
        <v>ALTO</v>
      </c>
      <c r="X152" s="116">
        <f t="shared" si="25"/>
        <v>0.5699065489193117</v>
      </c>
      <c r="Y152" s="116">
        <f t="shared" si="26"/>
        <v>0.17270877725209771</v>
      </c>
    </row>
    <row r="153" spans="3:25">
      <c r="C153" s="114">
        <v>144</v>
      </c>
      <c r="D153" s="104" t="s">
        <v>219</v>
      </c>
      <c r="E153" s="104" t="s">
        <v>230</v>
      </c>
      <c r="F153" s="104" t="s">
        <v>245</v>
      </c>
      <c r="G153" s="93" t="s">
        <v>18</v>
      </c>
      <c r="H153" s="140">
        <v>1</v>
      </c>
      <c r="I153" s="105">
        <v>400197</v>
      </c>
      <c r="J153" s="150">
        <v>425354.49085870059</v>
      </c>
      <c r="K153" s="150">
        <v>493411.20939609257</v>
      </c>
      <c r="L153" s="150">
        <v>380800</v>
      </c>
      <c r="M153" s="149"/>
      <c r="N153" s="105">
        <v>260950.54883669404</v>
      </c>
      <c r="O153" s="106">
        <v>254924.07016078514</v>
      </c>
      <c r="P153" s="107">
        <f t="shared" si="18"/>
        <v>6</v>
      </c>
      <c r="Q153" s="108">
        <f t="shared" si="20"/>
        <v>369273</v>
      </c>
      <c r="R153" s="109">
        <f t="shared" si="21"/>
        <v>369273</v>
      </c>
      <c r="S153" s="110">
        <f t="shared" si="19"/>
        <v>86075.572740204923</v>
      </c>
      <c r="T153" s="111">
        <f t="shared" si="22"/>
        <v>23.309468263372874</v>
      </c>
      <c r="U153" s="112">
        <f t="shared" si="23"/>
        <v>76.690531736627122</v>
      </c>
      <c r="V153" s="113" t="str">
        <f t="shared" si="24"/>
        <v>ALTO</v>
      </c>
      <c r="X153" s="116">
        <f t="shared" si="25"/>
        <v>0.56986745012971374</v>
      </c>
      <c r="Y153" s="116">
        <f t="shared" si="26"/>
        <v>8.3742921903307316E-2</v>
      </c>
    </row>
    <row r="154" spans="3:25">
      <c r="C154" s="103">
        <v>145</v>
      </c>
      <c r="D154" s="104" t="s">
        <v>219</v>
      </c>
      <c r="E154" s="104" t="s">
        <v>230</v>
      </c>
      <c r="F154" s="104" t="s">
        <v>246</v>
      </c>
      <c r="G154" s="93" t="s">
        <v>18</v>
      </c>
      <c r="H154" s="140">
        <v>1</v>
      </c>
      <c r="I154" s="105">
        <v>1997772</v>
      </c>
      <c r="J154" s="150">
        <v>2041935.7407996366</v>
      </c>
      <c r="K154" s="150">
        <v>2368645.4593275776</v>
      </c>
      <c r="L154" s="146"/>
      <c r="M154" s="149"/>
      <c r="N154" s="105">
        <v>1364323.1606470197</v>
      </c>
      <c r="O154" s="106">
        <v>1272508.8509083316</v>
      </c>
      <c r="P154" s="107">
        <f t="shared" si="18"/>
        <v>5</v>
      </c>
      <c r="Q154" s="108">
        <f t="shared" si="20"/>
        <v>1809037</v>
      </c>
      <c r="R154" s="109">
        <f t="shared" si="21"/>
        <v>1809037</v>
      </c>
      <c r="S154" s="110">
        <f t="shared" si="19"/>
        <v>421582.06914474699</v>
      </c>
      <c r="T154" s="111">
        <f t="shared" si="22"/>
        <v>23.304225902772966</v>
      </c>
      <c r="U154" s="112">
        <f t="shared" si="23"/>
        <v>76.69577409722703</v>
      </c>
      <c r="V154" s="113" t="str">
        <f t="shared" si="24"/>
        <v>ALTO</v>
      </c>
      <c r="X154" s="116">
        <f t="shared" si="25"/>
        <v>0.56994742989329084</v>
      </c>
      <c r="Y154" s="116">
        <f t="shared" si="26"/>
        <v>0.10432898829598289</v>
      </c>
    </row>
    <row r="155" spans="3:25">
      <c r="C155" s="114">
        <v>146</v>
      </c>
      <c r="D155" s="104" t="s">
        <v>219</v>
      </c>
      <c r="E155" s="104" t="s">
        <v>230</v>
      </c>
      <c r="F155" s="104" t="s">
        <v>247</v>
      </c>
      <c r="G155" s="93" t="s">
        <v>18</v>
      </c>
      <c r="H155" s="140">
        <v>1</v>
      </c>
      <c r="I155" s="105">
        <v>2737</v>
      </c>
      <c r="J155" s="150">
        <v>2705.1521490231712</v>
      </c>
      <c r="K155" s="150">
        <v>3137.9764928668783</v>
      </c>
      <c r="L155" s="146"/>
      <c r="M155" s="149"/>
      <c r="N155" s="105">
        <v>2975.0290050963881</v>
      </c>
      <c r="O155" s="106">
        <v>1773.0405095009398</v>
      </c>
      <c r="P155" s="107">
        <f t="shared" si="18"/>
        <v>5</v>
      </c>
      <c r="Q155" s="108">
        <f t="shared" si="20"/>
        <v>2666</v>
      </c>
      <c r="R155" s="109">
        <f t="shared" si="21"/>
        <v>2666</v>
      </c>
      <c r="S155" s="110">
        <f t="shared" si="19"/>
        <v>473.7532330079141</v>
      </c>
      <c r="T155" s="111">
        <f t="shared" si="22"/>
        <v>17.770188784993028</v>
      </c>
      <c r="U155" s="112">
        <f t="shared" si="23"/>
        <v>82.229811215006976</v>
      </c>
      <c r="V155" s="113" t="str">
        <f t="shared" si="24"/>
        <v>ALTO</v>
      </c>
      <c r="X155" s="116">
        <f t="shared" si="25"/>
        <v>0.54367595400873681</v>
      </c>
      <c r="Y155" s="116">
        <f t="shared" si="26"/>
        <v>2.6631657914478621E-2</v>
      </c>
    </row>
    <row r="156" spans="3:25" ht="34.9">
      <c r="C156" s="103">
        <v>147</v>
      </c>
      <c r="D156" s="104" t="s">
        <v>251</v>
      </c>
      <c r="E156" s="104" t="s">
        <v>252</v>
      </c>
      <c r="F156" s="104" t="s">
        <v>45</v>
      </c>
      <c r="G156" s="93" t="s">
        <v>18</v>
      </c>
      <c r="H156" s="140">
        <v>1</v>
      </c>
      <c r="I156" s="105">
        <v>24633</v>
      </c>
      <c r="J156" s="150">
        <v>34656.386606088141</v>
      </c>
      <c r="K156" s="150">
        <v>40201.408463062246</v>
      </c>
      <c r="L156" s="146"/>
      <c r="M156" s="149"/>
      <c r="N156" s="105">
        <v>28982.090073122094</v>
      </c>
      <c r="O156" s="106">
        <v>20808.615786176655</v>
      </c>
      <c r="P156" s="107">
        <f t="shared" si="18"/>
        <v>5</v>
      </c>
      <c r="Q156" s="108">
        <f t="shared" si="20"/>
        <v>29856</v>
      </c>
      <c r="R156" s="109">
        <f t="shared" si="21"/>
        <v>29856</v>
      </c>
      <c r="S156" s="110">
        <f t="shared" si="19"/>
        <v>6927.7672602042185</v>
      </c>
      <c r="T156" s="111">
        <f t="shared" si="22"/>
        <v>23.203936428872652</v>
      </c>
      <c r="U156" s="112">
        <f t="shared" si="23"/>
        <v>76.796063571127348</v>
      </c>
      <c r="V156" s="113" t="str">
        <f t="shared" si="24"/>
        <v>ALTO</v>
      </c>
      <c r="X156" s="116">
        <f t="shared" si="25"/>
        <v>0.18378849670355857</v>
      </c>
      <c r="Y156" s="116">
        <f t="shared" si="26"/>
        <v>-0.17493971061093247</v>
      </c>
    </row>
    <row r="157" spans="3:25" ht="34.9">
      <c r="C157" s="114">
        <v>148</v>
      </c>
      <c r="D157" s="104" t="s">
        <v>251</v>
      </c>
      <c r="E157" s="104" t="s">
        <v>252</v>
      </c>
      <c r="F157" s="104" t="s">
        <v>257</v>
      </c>
      <c r="G157" s="93" t="s">
        <v>18</v>
      </c>
      <c r="H157" s="140">
        <v>1</v>
      </c>
      <c r="I157" s="105">
        <v>48195</v>
      </c>
      <c r="J157" s="150">
        <v>53744.647142208087</v>
      </c>
      <c r="K157" s="150">
        <v>62343.790684961372</v>
      </c>
      <c r="L157" s="146"/>
      <c r="M157" s="149"/>
      <c r="N157" s="105">
        <v>62266.100022158214</v>
      </c>
      <c r="O157" s="106">
        <v>30726.803090415538</v>
      </c>
      <c r="P157" s="107">
        <f t="shared" si="18"/>
        <v>5</v>
      </c>
      <c r="Q157" s="108">
        <f t="shared" si="20"/>
        <v>51455</v>
      </c>
      <c r="R157" s="109">
        <f t="shared" si="21"/>
        <v>51455</v>
      </c>
      <c r="S157" s="110">
        <f t="shared" si="19"/>
        <v>11670.25172880788</v>
      </c>
      <c r="T157" s="111">
        <f t="shared" si="22"/>
        <v>22.680500881950984</v>
      </c>
      <c r="U157" s="112">
        <f t="shared" si="23"/>
        <v>77.319499118049009</v>
      </c>
      <c r="V157" s="113" t="str">
        <f t="shared" si="24"/>
        <v>ALTO</v>
      </c>
      <c r="X157" s="116">
        <f t="shared" si="25"/>
        <v>0.56850030438191701</v>
      </c>
      <c r="Y157" s="116">
        <f t="shared" si="26"/>
        <v>-6.3356330774463121E-2</v>
      </c>
    </row>
    <row r="158" spans="3:25" ht="34.9">
      <c r="C158" s="103">
        <v>149</v>
      </c>
      <c r="D158" s="104" t="s">
        <v>251</v>
      </c>
      <c r="E158" s="104" t="s">
        <v>252</v>
      </c>
      <c r="F158" s="104" t="s">
        <v>258</v>
      </c>
      <c r="G158" s="93" t="s">
        <v>18</v>
      </c>
      <c r="H158" s="140">
        <v>1</v>
      </c>
      <c r="I158" s="105">
        <v>89131</v>
      </c>
      <c r="J158" s="150">
        <v>83842.533257610165</v>
      </c>
      <c r="K158" s="150">
        <v>97257.338578827781</v>
      </c>
      <c r="L158" s="146"/>
      <c r="M158" s="149"/>
      <c r="N158" s="105">
        <v>87686.53565255928</v>
      </c>
      <c r="O158" s="106">
        <v>56827.994570891628</v>
      </c>
      <c r="P158" s="107">
        <f t="shared" si="18"/>
        <v>5</v>
      </c>
      <c r="Q158" s="108">
        <f t="shared" si="20"/>
        <v>82949</v>
      </c>
      <c r="R158" s="109">
        <f t="shared" si="21"/>
        <v>82949</v>
      </c>
      <c r="S158" s="110">
        <f t="shared" si="19"/>
        <v>13773.127801797853</v>
      </c>
      <c r="T158" s="111">
        <f t="shared" si="22"/>
        <v>16.604332543849658</v>
      </c>
      <c r="U158" s="112">
        <f t="shared" si="23"/>
        <v>83.395667456150335</v>
      </c>
      <c r="V158" s="113" t="str">
        <f t="shared" si="24"/>
        <v>ALTO</v>
      </c>
      <c r="X158" s="116">
        <f t="shared" si="25"/>
        <v>0.56843472434718967</v>
      </c>
      <c r="Y158" s="116">
        <f t="shared" si="26"/>
        <v>7.4527721853186901E-2</v>
      </c>
    </row>
    <row r="159" spans="3:25" ht="34.9">
      <c r="C159" s="114">
        <v>150</v>
      </c>
      <c r="D159" s="104" t="s">
        <v>251</v>
      </c>
      <c r="E159" s="104" t="s">
        <v>252</v>
      </c>
      <c r="F159" s="104" t="s">
        <v>261</v>
      </c>
      <c r="G159" s="93" t="s">
        <v>18</v>
      </c>
      <c r="H159" s="140">
        <v>1</v>
      </c>
      <c r="I159" s="105">
        <v>55573</v>
      </c>
      <c r="J159" s="150">
        <v>58973.298755111304</v>
      </c>
      <c r="K159" s="150">
        <v>68409.0265559291</v>
      </c>
      <c r="L159" s="146"/>
      <c r="M159" s="149">
        <v>77938.820990458888</v>
      </c>
      <c r="N159" s="105">
        <v>55478.005672501669</v>
      </c>
      <c r="O159" s="106">
        <v>35401.082063061185</v>
      </c>
      <c r="P159" s="107">
        <f t="shared" si="18"/>
        <v>6</v>
      </c>
      <c r="Q159" s="108">
        <f t="shared" si="20"/>
        <v>58629</v>
      </c>
      <c r="R159" s="109">
        <f t="shared" si="21"/>
        <v>58629</v>
      </c>
      <c r="S159" s="110">
        <f t="shared" si="19"/>
        <v>13085.874831221143</v>
      </c>
      <c r="T159" s="111">
        <f t="shared" si="22"/>
        <v>22.319798787666755</v>
      </c>
      <c r="U159" s="112">
        <f t="shared" si="23"/>
        <v>77.680201212333245</v>
      </c>
      <c r="V159" s="113" t="str">
        <f t="shared" si="24"/>
        <v>ALTO</v>
      </c>
      <c r="X159" s="116">
        <f t="shared" si="25"/>
        <v>0.56981077304376948</v>
      </c>
      <c r="Y159" s="116">
        <f t="shared" si="26"/>
        <v>-5.2124375309147347E-2</v>
      </c>
    </row>
    <row r="160" spans="3:25" ht="34.9">
      <c r="C160" s="103">
        <v>151</v>
      </c>
      <c r="D160" s="104" t="s">
        <v>251</v>
      </c>
      <c r="E160" s="104" t="s">
        <v>252</v>
      </c>
      <c r="F160" s="104" t="s">
        <v>263</v>
      </c>
      <c r="G160" s="93" t="s">
        <v>18</v>
      </c>
      <c r="H160" s="140">
        <v>1</v>
      </c>
      <c r="I160" s="105">
        <v>310590</v>
      </c>
      <c r="J160" s="150">
        <v>342793.34546115401</v>
      </c>
      <c r="K160" s="150">
        <v>397640.28073493857</v>
      </c>
      <c r="L160" s="146"/>
      <c r="M160" s="149"/>
      <c r="N160" s="105">
        <v>226493.28801240862</v>
      </c>
      <c r="O160" s="106">
        <v>197857.16308206308</v>
      </c>
      <c r="P160" s="107">
        <f t="shared" si="18"/>
        <v>5</v>
      </c>
      <c r="Q160" s="108">
        <f t="shared" si="20"/>
        <v>295075</v>
      </c>
      <c r="R160" s="109">
        <f t="shared" si="21"/>
        <v>295075</v>
      </c>
      <c r="S160" s="110">
        <f t="shared" si="19"/>
        <v>73745.713861576951</v>
      </c>
      <c r="T160" s="111">
        <f t="shared" si="22"/>
        <v>24.992193124316515</v>
      </c>
      <c r="U160" s="112">
        <f t="shared" si="23"/>
        <v>75.007806875683485</v>
      </c>
      <c r="V160" s="113" t="str">
        <f t="shared" si="24"/>
        <v>ALTO</v>
      </c>
      <c r="X160" s="116">
        <f t="shared" si="25"/>
        <v>0.56976879260711899</v>
      </c>
      <c r="Y160" s="116">
        <f t="shared" si="26"/>
        <v>5.2579852579852579E-2</v>
      </c>
    </row>
    <row r="161" spans="3:25">
      <c r="C161" s="114">
        <v>152</v>
      </c>
      <c r="D161" s="104" t="s">
        <v>266</v>
      </c>
      <c r="E161" s="104" t="s">
        <v>267</v>
      </c>
      <c r="F161" s="104" t="s">
        <v>268</v>
      </c>
      <c r="G161" s="93" t="s">
        <v>18</v>
      </c>
      <c r="H161" s="140">
        <v>1</v>
      </c>
      <c r="I161" s="105">
        <v>9996</v>
      </c>
      <c r="J161" s="150">
        <v>9673.0054838709675</v>
      </c>
      <c r="K161" s="150">
        <v>11220.68636129032</v>
      </c>
      <c r="L161" s="146"/>
      <c r="M161" s="149">
        <v>12642.044979554748</v>
      </c>
      <c r="N161" s="105">
        <v>7137.2761577664523</v>
      </c>
      <c r="O161" s="106">
        <v>6411.9250365420758</v>
      </c>
      <c r="P161" s="107">
        <f t="shared" si="18"/>
        <v>6</v>
      </c>
      <c r="Q161" s="108">
        <f t="shared" si="20"/>
        <v>9513</v>
      </c>
      <c r="R161" s="109">
        <f t="shared" si="21"/>
        <v>9513</v>
      </c>
      <c r="S161" s="110">
        <f t="shared" si="19"/>
        <v>2168.9757264803507</v>
      </c>
      <c r="T161" s="111">
        <f t="shared" si="22"/>
        <v>22.800123267952806</v>
      </c>
      <c r="U161" s="112">
        <f t="shared" si="23"/>
        <v>77.199876732047187</v>
      </c>
      <c r="V161" s="113" t="str">
        <f t="shared" si="24"/>
        <v>ALTO</v>
      </c>
      <c r="X161" s="116">
        <f t="shared" si="25"/>
        <v>0.55897019117222879</v>
      </c>
      <c r="Y161" s="116">
        <f t="shared" si="26"/>
        <v>5.0772626931567331E-2</v>
      </c>
    </row>
    <row r="162" spans="3:25" ht="34.9">
      <c r="C162" s="103">
        <v>153</v>
      </c>
      <c r="D162" s="104" t="s">
        <v>266</v>
      </c>
      <c r="E162" s="104" t="s">
        <v>267</v>
      </c>
      <c r="F162" s="104" t="s">
        <v>269</v>
      </c>
      <c r="G162" s="93" t="s">
        <v>18</v>
      </c>
      <c r="H162" s="140">
        <v>1</v>
      </c>
      <c r="I162" s="105">
        <v>33677</v>
      </c>
      <c r="J162" s="150">
        <v>34793.853502953199</v>
      </c>
      <c r="K162" s="150">
        <v>40360.870063425718</v>
      </c>
      <c r="L162" s="146"/>
      <c r="M162" s="149">
        <v>45781.386188096316</v>
      </c>
      <c r="N162" s="105">
        <v>24107.512031907827</v>
      </c>
      <c r="O162" s="106">
        <v>21451.246189183548</v>
      </c>
      <c r="P162" s="107">
        <f t="shared" si="18"/>
        <v>6</v>
      </c>
      <c r="Q162" s="108">
        <f t="shared" si="20"/>
        <v>33362</v>
      </c>
      <c r="R162" s="109">
        <f t="shared" si="21"/>
        <v>33362</v>
      </c>
      <c r="S162" s="110">
        <f t="shared" si="19"/>
        <v>8493.9818773671759</v>
      </c>
      <c r="T162" s="111">
        <f t="shared" si="22"/>
        <v>25.460049989110896</v>
      </c>
      <c r="U162" s="112">
        <f t="shared" si="23"/>
        <v>74.5399500108891</v>
      </c>
      <c r="V162" s="113" t="str">
        <f t="shared" si="24"/>
        <v>ALTO</v>
      </c>
      <c r="X162" s="116">
        <f t="shared" si="25"/>
        <v>0.56993210105346215</v>
      </c>
      <c r="Y162" s="116">
        <f t="shared" si="26"/>
        <v>9.4418799832144355E-3</v>
      </c>
    </row>
    <row r="163" spans="3:25" ht="34.9">
      <c r="C163" s="114">
        <v>154</v>
      </c>
      <c r="D163" s="104" t="s">
        <v>266</v>
      </c>
      <c r="E163" s="104" t="s">
        <v>267</v>
      </c>
      <c r="F163" s="104" t="s">
        <v>270</v>
      </c>
      <c r="G163" s="93" t="s">
        <v>18</v>
      </c>
      <c r="H163" s="140">
        <v>1</v>
      </c>
      <c r="I163" s="105">
        <v>896070</v>
      </c>
      <c r="J163" s="150">
        <v>1013430.5113493865</v>
      </c>
      <c r="K163" s="150">
        <v>1175579.3931652883</v>
      </c>
      <c r="L163" s="150">
        <v>1071000</v>
      </c>
      <c r="M163" s="149"/>
      <c r="N163" s="105">
        <v>628834.53458896535</v>
      </c>
      <c r="O163" s="106">
        <v>570752.02651910635</v>
      </c>
      <c r="P163" s="107">
        <f t="shared" si="18"/>
        <v>6</v>
      </c>
      <c r="Q163" s="108">
        <f t="shared" si="20"/>
        <v>892611</v>
      </c>
      <c r="R163" s="109">
        <f t="shared" si="21"/>
        <v>892611</v>
      </c>
      <c r="S163" s="110">
        <f t="shared" si="19"/>
        <v>223485.37922726461</v>
      </c>
      <c r="T163" s="111">
        <f t="shared" si="22"/>
        <v>25.037264746598982</v>
      </c>
      <c r="U163" s="112">
        <f t="shared" si="23"/>
        <v>74.962735253401021</v>
      </c>
      <c r="V163" s="113" t="str">
        <f t="shared" si="24"/>
        <v>ALTO</v>
      </c>
      <c r="X163" s="116">
        <f t="shared" si="25"/>
        <v>0.56998128498104139</v>
      </c>
      <c r="Y163" s="116">
        <f t="shared" si="26"/>
        <v>3.8751483008835877E-3</v>
      </c>
    </row>
    <row r="164" spans="3:25" ht="34.9">
      <c r="C164" s="103">
        <v>155</v>
      </c>
      <c r="D164" s="104" t="s">
        <v>266</v>
      </c>
      <c r="E164" s="104" t="s">
        <v>267</v>
      </c>
      <c r="F164" s="104" t="s">
        <v>271</v>
      </c>
      <c r="G164" s="93" t="s">
        <v>18</v>
      </c>
      <c r="H164" s="140">
        <v>1</v>
      </c>
      <c r="I164" s="105">
        <v>223839</v>
      </c>
      <c r="J164" s="150">
        <v>207403.18064516128</v>
      </c>
      <c r="K164" s="150">
        <v>240587.68954838705</v>
      </c>
      <c r="L164" s="146"/>
      <c r="M164" s="149"/>
      <c r="N164" s="105">
        <v>162914.26439175717</v>
      </c>
      <c r="O164" s="106">
        <v>142611.96387554813</v>
      </c>
      <c r="P164" s="107">
        <f t="shared" si="18"/>
        <v>5</v>
      </c>
      <c r="Q164" s="108">
        <f t="shared" si="20"/>
        <v>195471</v>
      </c>
      <c r="R164" s="109">
        <f t="shared" si="21"/>
        <v>195471</v>
      </c>
      <c r="S164" s="110">
        <f t="shared" si="19"/>
        <v>36977.438440173442</v>
      </c>
      <c r="T164" s="111">
        <f t="shared" si="22"/>
        <v>18.917096878909632</v>
      </c>
      <c r="U164" s="112">
        <f t="shared" si="23"/>
        <v>81.082903121090368</v>
      </c>
      <c r="V164" s="113" t="str">
        <f t="shared" si="24"/>
        <v>ALTO</v>
      </c>
      <c r="X164" s="116">
        <f t="shared" si="25"/>
        <v>0.56956677348146978</v>
      </c>
      <c r="Y164" s="116">
        <f t="shared" si="26"/>
        <v>0.14512638703439384</v>
      </c>
    </row>
    <row r="165" spans="3:25">
      <c r="C165" s="114">
        <v>156</v>
      </c>
      <c r="D165" s="104" t="s">
        <v>266</v>
      </c>
      <c r="E165" s="104" t="s">
        <v>267</v>
      </c>
      <c r="F165" s="104" t="s">
        <v>272</v>
      </c>
      <c r="G165" s="93" t="s">
        <v>18</v>
      </c>
      <c r="H165" s="140">
        <v>1</v>
      </c>
      <c r="I165" s="105">
        <v>157080</v>
      </c>
      <c r="J165" s="150">
        <v>147613.67218991366</v>
      </c>
      <c r="K165" s="150">
        <v>171231.85974029984</v>
      </c>
      <c r="L165" s="150">
        <v>178500</v>
      </c>
      <c r="M165" s="149">
        <v>165205.75283961836</v>
      </c>
      <c r="N165" s="105">
        <v>108860.92049634391</v>
      </c>
      <c r="O165" s="106">
        <v>100054.56734182502</v>
      </c>
      <c r="P165" s="107">
        <f t="shared" si="18"/>
        <v>7</v>
      </c>
      <c r="Q165" s="108">
        <f t="shared" si="20"/>
        <v>146935</v>
      </c>
      <c r="R165" s="109">
        <f t="shared" si="21"/>
        <v>146935</v>
      </c>
      <c r="S165" s="110">
        <f t="shared" si="19"/>
        <v>28463.759274676511</v>
      </c>
      <c r="T165" s="111">
        <f t="shared" si="22"/>
        <v>19.371667250605036</v>
      </c>
      <c r="U165" s="112">
        <f t="shared" si="23"/>
        <v>80.628332749394957</v>
      </c>
      <c r="V165" s="113" t="str">
        <f t="shared" si="24"/>
        <v>ALTO</v>
      </c>
      <c r="X165" s="116">
        <f t="shared" si="25"/>
        <v>0.56994332366011924</v>
      </c>
      <c r="Y165" s="116">
        <f t="shared" si="26"/>
        <v>6.9044135161806242E-2</v>
      </c>
    </row>
    <row r="166" spans="3:25">
      <c r="C166" s="103">
        <v>157</v>
      </c>
      <c r="D166" s="104" t="s">
        <v>266</v>
      </c>
      <c r="E166" s="104" t="s">
        <v>267</v>
      </c>
      <c r="F166" s="104" t="s">
        <v>273</v>
      </c>
      <c r="G166" s="93" t="s">
        <v>18</v>
      </c>
      <c r="H166" s="140">
        <v>1</v>
      </c>
      <c r="I166" s="105">
        <v>453985</v>
      </c>
      <c r="J166" s="150">
        <v>482508.80799636524</v>
      </c>
      <c r="K166" s="150">
        <v>559710.21727578365</v>
      </c>
      <c r="L166" s="146"/>
      <c r="M166" s="149">
        <v>561895.94093593815</v>
      </c>
      <c r="N166" s="105">
        <v>316973.27812984708</v>
      </c>
      <c r="O166" s="106">
        <v>289182.57527667575</v>
      </c>
      <c r="P166" s="107">
        <f t="shared" si="18"/>
        <v>6</v>
      </c>
      <c r="Q166" s="108">
        <f t="shared" si="20"/>
        <v>444043</v>
      </c>
      <c r="R166" s="109">
        <f t="shared" si="21"/>
        <v>444043</v>
      </c>
      <c r="S166" s="110">
        <f t="shared" si="19"/>
        <v>107218.73899435734</v>
      </c>
      <c r="T166" s="111">
        <f t="shared" si="22"/>
        <v>24.14602617187014</v>
      </c>
      <c r="U166" s="112">
        <f t="shared" si="23"/>
        <v>75.853973828129853</v>
      </c>
      <c r="V166" s="113" t="str">
        <f t="shared" si="24"/>
        <v>ALTO</v>
      </c>
      <c r="X166" s="116">
        <f t="shared" si="25"/>
        <v>0.56989057714023517</v>
      </c>
      <c r="Y166" s="116">
        <f t="shared" si="26"/>
        <v>2.2389723517767423E-2</v>
      </c>
    </row>
    <row r="167" spans="3:25" ht="34.9">
      <c r="C167" s="114">
        <v>158</v>
      </c>
      <c r="D167" s="104" t="s">
        <v>266</v>
      </c>
      <c r="E167" s="104" t="s">
        <v>267</v>
      </c>
      <c r="F167" s="104" t="s">
        <v>274</v>
      </c>
      <c r="G167" s="93" t="s">
        <v>18</v>
      </c>
      <c r="H167" s="140">
        <v>1</v>
      </c>
      <c r="I167" s="105">
        <v>12376</v>
      </c>
      <c r="J167" s="150">
        <v>12195.277564743299</v>
      </c>
      <c r="K167" s="150">
        <v>14146.521975102223</v>
      </c>
      <c r="L167" s="146"/>
      <c r="M167" s="149">
        <v>17919.791912766923</v>
      </c>
      <c r="N167" s="105">
        <v>10503.388787945934</v>
      </c>
      <c r="O167" s="106">
        <v>7921.7193568594703</v>
      </c>
      <c r="P167" s="107">
        <f t="shared" si="18"/>
        <v>6</v>
      </c>
      <c r="Q167" s="108">
        <f t="shared" si="20"/>
        <v>12510</v>
      </c>
      <c r="R167" s="109">
        <f t="shared" si="21"/>
        <v>12510</v>
      </c>
      <c r="S167" s="110">
        <f t="shared" si="19"/>
        <v>3085.9862153398785</v>
      </c>
      <c r="T167" s="111">
        <f t="shared" si="22"/>
        <v>24.668155198560179</v>
      </c>
      <c r="U167" s="112">
        <f t="shared" si="23"/>
        <v>75.331844801439814</v>
      </c>
      <c r="V167" s="113" t="str">
        <f t="shared" si="24"/>
        <v>ALTO</v>
      </c>
      <c r="X167" s="116">
        <f t="shared" si="25"/>
        <v>0.56228710491789113</v>
      </c>
      <c r="Y167" s="116">
        <f t="shared" si="26"/>
        <v>-1.0711430855315748E-2</v>
      </c>
    </row>
    <row r="168" spans="3:25">
      <c r="C168" s="103">
        <v>159</v>
      </c>
      <c r="D168" s="104" t="s">
        <v>266</v>
      </c>
      <c r="E168" s="104" t="s">
        <v>267</v>
      </c>
      <c r="F168" s="104" t="s">
        <v>275</v>
      </c>
      <c r="G168" s="93" t="s">
        <v>18</v>
      </c>
      <c r="H168" s="140">
        <v>1</v>
      </c>
      <c r="I168" s="105">
        <v>226814</v>
      </c>
      <c r="J168" s="150">
        <v>250334.58348932301</v>
      </c>
      <c r="K168" s="150"/>
      <c r="L168" s="150">
        <v>178500</v>
      </c>
      <c r="M168" s="149"/>
      <c r="N168" s="105">
        <v>159939.23538666076</v>
      </c>
      <c r="O168" s="106">
        <v>144488.97556901231</v>
      </c>
      <c r="P168" s="107">
        <f t="shared" si="18"/>
        <v>5</v>
      </c>
      <c r="Q168" s="108">
        <f t="shared" si="20"/>
        <v>192015</v>
      </c>
      <c r="R168" s="109">
        <f t="shared" si="21"/>
        <v>192015</v>
      </c>
      <c r="S168" s="110">
        <f t="shared" si="19"/>
        <v>40205.415350346186</v>
      </c>
      <c r="T168" s="111">
        <f t="shared" si="22"/>
        <v>20.938684660232891</v>
      </c>
      <c r="U168" s="112">
        <f t="shared" si="23"/>
        <v>79.061315339767106</v>
      </c>
      <c r="V168" s="113" t="str">
        <f t="shared" si="24"/>
        <v>ALTO</v>
      </c>
      <c r="X168" s="116">
        <f t="shared" si="25"/>
        <v>0.56976682204841822</v>
      </c>
      <c r="Y168" s="116">
        <f t="shared" si="26"/>
        <v>0.18123063302346171</v>
      </c>
    </row>
    <row r="169" spans="3:25">
      <c r="C169" s="114">
        <v>160</v>
      </c>
      <c r="D169" s="104" t="s">
        <v>266</v>
      </c>
      <c r="E169" s="104" t="s">
        <v>267</v>
      </c>
      <c r="F169" s="104" t="s">
        <v>276</v>
      </c>
      <c r="G169" s="93" t="s">
        <v>18</v>
      </c>
      <c r="H169" s="140">
        <v>1</v>
      </c>
      <c r="I169" s="105">
        <v>21182</v>
      </c>
      <c r="J169" s="150">
        <v>21921.060517946386</v>
      </c>
      <c r="K169" s="150">
        <v>25428.430200817806</v>
      </c>
      <c r="L169" s="146"/>
      <c r="M169" s="149"/>
      <c r="N169" s="105">
        <v>15671.279547972525</v>
      </c>
      <c r="O169" s="106">
        <v>13536.163290874922</v>
      </c>
      <c r="P169" s="107">
        <f t="shared" si="18"/>
        <v>5</v>
      </c>
      <c r="Q169" s="108">
        <f t="shared" si="20"/>
        <v>19548</v>
      </c>
      <c r="R169" s="109">
        <f t="shared" si="21"/>
        <v>19548</v>
      </c>
      <c r="S169" s="110">
        <f t="shared" si="19"/>
        <v>4337.0951896728939</v>
      </c>
      <c r="T169" s="111">
        <f t="shared" si="22"/>
        <v>22.186899885783166</v>
      </c>
      <c r="U169" s="112">
        <f t="shared" si="23"/>
        <v>77.813100114216837</v>
      </c>
      <c r="V169" s="113" t="str">
        <f t="shared" si="24"/>
        <v>ALTO</v>
      </c>
      <c r="X169" s="116">
        <f t="shared" si="25"/>
        <v>0.56484518876034362</v>
      </c>
      <c r="Y169" s="116">
        <f t="shared" si="26"/>
        <v>8.3589113975854307E-2</v>
      </c>
    </row>
    <row r="170" spans="3:25">
      <c r="C170" s="103">
        <v>161</v>
      </c>
      <c r="D170" s="104" t="s">
        <v>266</v>
      </c>
      <c r="E170" s="104" t="s">
        <v>267</v>
      </c>
      <c r="F170" s="104" t="s">
        <v>277</v>
      </c>
      <c r="G170" s="93" t="s">
        <v>18</v>
      </c>
      <c r="H170" s="140">
        <v>1</v>
      </c>
      <c r="I170" s="105">
        <v>335699</v>
      </c>
      <c r="J170" s="150">
        <v>333935.3222944116</v>
      </c>
      <c r="K170" s="150">
        <v>387364.97386151744</v>
      </c>
      <c r="L170" s="146"/>
      <c r="M170" s="149"/>
      <c r="N170" s="105">
        <v>235837.39319742966</v>
      </c>
      <c r="O170" s="106">
        <v>213827.80058467321</v>
      </c>
      <c r="P170" s="107">
        <f t="shared" si="18"/>
        <v>5</v>
      </c>
      <c r="Q170" s="108">
        <f t="shared" si="20"/>
        <v>301333</v>
      </c>
      <c r="R170" s="109">
        <f t="shared" si="21"/>
        <v>301333</v>
      </c>
      <c r="S170" s="110">
        <f t="shared" si="19"/>
        <v>65714.942496510688</v>
      </c>
      <c r="T170" s="111">
        <f t="shared" si="22"/>
        <v>21.808080262205166</v>
      </c>
      <c r="U170" s="112">
        <f t="shared" si="23"/>
        <v>78.191919737794834</v>
      </c>
      <c r="V170" s="113" t="str">
        <f t="shared" si="24"/>
        <v>ALTO</v>
      </c>
      <c r="X170" s="116">
        <f t="shared" si="25"/>
        <v>0.56995020798087137</v>
      </c>
      <c r="Y170" s="116">
        <f t="shared" si="26"/>
        <v>0.1140465863347194</v>
      </c>
    </row>
    <row r="171" spans="3:25" ht="34.9">
      <c r="C171" s="114">
        <v>162</v>
      </c>
      <c r="D171" s="104" t="s">
        <v>266</v>
      </c>
      <c r="E171" s="104" t="s">
        <v>267</v>
      </c>
      <c r="F171" s="104" t="s">
        <v>278</v>
      </c>
      <c r="G171" s="93" t="s">
        <v>18</v>
      </c>
      <c r="H171" s="140">
        <v>1</v>
      </c>
      <c r="I171" s="105">
        <v>1017926</v>
      </c>
      <c r="J171" s="150">
        <v>957244.59940481582</v>
      </c>
      <c r="K171" s="150">
        <v>1110403.7353095864</v>
      </c>
      <c r="L171" s="150">
        <v>952000</v>
      </c>
      <c r="M171" s="149"/>
      <c r="N171" s="105">
        <v>681267.6748947486</v>
      </c>
      <c r="O171" s="106">
        <v>648435.09208603052</v>
      </c>
      <c r="P171" s="107">
        <f t="shared" si="18"/>
        <v>6</v>
      </c>
      <c r="Q171" s="108">
        <f t="shared" si="20"/>
        <v>894546</v>
      </c>
      <c r="R171" s="109">
        <f t="shared" si="21"/>
        <v>894546</v>
      </c>
      <c r="S171" s="110">
        <f t="shared" si="19"/>
        <v>170834.95238096861</v>
      </c>
      <c r="T171" s="111">
        <f t="shared" si="22"/>
        <v>19.097391568568707</v>
      </c>
      <c r="U171" s="112">
        <f t="shared" si="23"/>
        <v>80.90260843143129</v>
      </c>
      <c r="V171" s="113" t="str">
        <f t="shared" si="24"/>
        <v>ALTO</v>
      </c>
      <c r="X171" s="116">
        <f t="shared" si="25"/>
        <v>0.56981941974378469</v>
      </c>
      <c r="Y171" s="116">
        <f t="shared" si="26"/>
        <v>0.13792471264753295</v>
      </c>
    </row>
    <row r="172" spans="3:25">
      <c r="C172" s="103">
        <v>163</v>
      </c>
      <c r="D172" s="104" t="s">
        <v>266</v>
      </c>
      <c r="E172" s="104" t="s">
        <v>267</v>
      </c>
      <c r="F172" s="104" t="s">
        <v>279</v>
      </c>
      <c r="G172" s="93" t="s">
        <v>18</v>
      </c>
      <c r="H172" s="140">
        <v>1</v>
      </c>
      <c r="I172" s="105">
        <v>101388</v>
      </c>
      <c r="J172" s="150">
        <v>99418.023625624715</v>
      </c>
      <c r="K172" s="150">
        <v>115324.90740572466</v>
      </c>
      <c r="L172" s="150">
        <v>178500</v>
      </c>
      <c r="M172" s="149">
        <v>142376.42889595637</v>
      </c>
      <c r="N172" s="105">
        <v>99782.193485486394</v>
      </c>
      <c r="O172" s="106">
        <v>64638.000208811864</v>
      </c>
      <c r="P172" s="107">
        <f t="shared" si="18"/>
        <v>7</v>
      </c>
      <c r="Q172" s="108">
        <f t="shared" si="20"/>
        <v>114490</v>
      </c>
      <c r="R172" s="109">
        <f t="shared" si="21"/>
        <v>114490</v>
      </c>
      <c r="S172" s="110">
        <f t="shared" si="19"/>
        <v>33755.419496238203</v>
      </c>
      <c r="T172" s="111">
        <f t="shared" si="22"/>
        <v>29.483290677123069</v>
      </c>
      <c r="U172" s="112">
        <f t="shared" si="23"/>
        <v>70.516709322876935</v>
      </c>
      <c r="V172" s="113" t="str">
        <f t="shared" si="24"/>
        <v>ALTO</v>
      </c>
      <c r="X172" s="116">
        <f t="shared" si="25"/>
        <v>0.56855100208032339</v>
      </c>
      <c r="Y172" s="116">
        <f t="shared" si="26"/>
        <v>-0.11443794217835619</v>
      </c>
    </row>
    <row r="173" spans="3:25">
      <c r="C173" s="114">
        <v>164</v>
      </c>
      <c r="D173" s="104" t="s">
        <v>266</v>
      </c>
      <c r="E173" s="104" t="s">
        <v>267</v>
      </c>
      <c r="F173" s="104" t="s">
        <v>280</v>
      </c>
      <c r="G173" s="93" t="s">
        <v>18</v>
      </c>
      <c r="H173" s="140">
        <v>1</v>
      </c>
      <c r="I173" s="105">
        <v>56406</v>
      </c>
      <c r="J173" s="150">
        <v>57533.578487051338</v>
      </c>
      <c r="K173" s="150">
        <v>66738.951044979534</v>
      </c>
      <c r="L173" s="146"/>
      <c r="M173" s="149">
        <v>70574.52294411631</v>
      </c>
      <c r="N173" s="105">
        <v>38284.293441169961</v>
      </c>
      <c r="O173" s="106">
        <v>35938.635205679682</v>
      </c>
      <c r="P173" s="107">
        <f t="shared" si="18"/>
        <v>6</v>
      </c>
      <c r="Q173" s="108">
        <f t="shared" si="20"/>
        <v>54246</v>
      </c>
      <c r="R173" s="109">
        <f t="shared" si="21"/>
        <v>54246</v>
      </c>
      <c r="S173" s="110">
        <f t="shared" si="19"/>
        <v>13090.097667319404</v>
      </c>
      <c r="T173" s="111">
        <f t="shared" si="22"/>
        <v>24.130991533605066</v>
      </c>
      <c r="U173" s="112">
        <f t="shared" si="23"/>
        <v>75.869008466394931</v>
      </c>
      <c r="V173" s="113" t="str">
        <f t="shared" si="24"/>
        <v>ALTO</v>
      </c>
      <c r="X173" s="116">
        <f t="shared" si="25"/>
        <v>0.56950868270828736</v>
      </c>
      <c r="Y173" s="116">
        <f t="shared" si="26"/>
        <v>3.9818604136710539E-2</v>
      </c>
    </row>
    <row r="174" spans="3:25" ht="34.9">
      <c r="C174" s="103">
        <v>165</v>
      </c>
      <c r="D174" s="104" t="s">
        <v>266</v>
      </c>
      <c r="E174" s="104" t="s">
        <v>267</v>
      </c>
      <c r="F174" s="104" t="s">
        <v>281</v>
      </c>
      <c r="G174" s="93" t="s">
        <v>18</v>
      </c>
      <c r="H174" s="140">
        <v>1</v>
      </c>
      <c r="I174" s="105">
        <v>92463</v>
      </c>
      <c r="J174" s="150">
        <v>101903.47421626533</v>
      </c>
      <c r="K174" s="150">
        <v>118208.03009086777</v>
      </c>
      <c r="L174" s="146"/>
      <c r="M174" s="149">
        <v>114392.09631985461</v>
      </c>
      <c r="N174" s="105">
        <v>61400.129138045653</v>
      </c>
      <c r="O174" s="106">
        <v>58899.675715180623</v>
      </c>
      <c r="P174" s="107">
        <f t="shared" si="18"/>
        <v>6</v>
      </c>
      <c r="Q174" s="108">
        <f t="shared" si="20"/>
        <v>91211</v>
      </c>
      <c r="R174" s="109">
        <f t="shared" si="21"/>
        <v>91211</v>
      </c>
      <c r="S174" s="110">
        <f t="shared" si="19"/>
        <v>23504.641625795903</v>
      </c>
      <c r="T174" s="111">
        <f t="shared" si="22"/>
        <v>25.769525195202224</v>
      </c>
      <c r="U174" s="112">
        <f t="shared" si="23"/>
        <v>74.23047480479778</v>
      </c>
      <c r="V174" s="113" t="str">
        <f t="shared" si="24"/>
        <v>ALTO</v>
      </c>
      <c r="X174" s="116">
        <f t="shared" si="25"/>
        <v>0.56983886375063464</v>
      </c>
      <c r="Y174" s="116">
        <f t="shared" si="26"/>
        <v>1.3726414577189155E-2</v>
      </c>
    </row>
    <row r="175" spans="3:25" ht="34.9">
      <c r="C175" s="114">
        <v>166</v>
      </c>
      <c r="D175" s="104" t="s">
        <v>266</v>
      </c>
      <c r="E175" s="104" t="s">
        <v>267</v>
      </c>
      <c r="F175" s="104" t="s">
        <v>282</v>
      </c>
      <c r="G175" s="93" t="s">
        <v>18</v>
      </c>
      <c r="H175" s="140">
        <v>1</v>
      </c>
      <c r="I175" s="105">
        <v>457555</v>
      </c>
      <c r="J175" s="150">
        <v>498808.45433893683</v>
      </c>
      <c r="K175" s="150">
        <v>578617.80703316664</v>
      </c>
      <c r="L175" s="150">
        <v>297500</v>
      </c>
      <c r="M175" s="149"/>
      <c r="N175" s="105">
        <v>315897.79816086864</v>
      </c>
      <c r="O175" s="106">
        <v>291454.45625391521</v>
      </c>
      <c r="P175" s="107">
        <f t="shared" si="18"/>
        <v>6</v>
      </c>
      <c r="Q175" s="108">
        <f t="shared" si="20"/>
        <v>406639</v>
      </c>
      <c r="R175" s="109">
        <f t="shared" si="21"/>
        <v>406639</v>
      </c>
      <c r="S175" s="110">
        <f t="shared" si="19"/>
        <v>111113.39822290649</v>
      </c>
      <c r="T175" s="111">
        <f t="shared" si="22"/>
        <v>27.324825760172168</v>
      </c>
      <c r="U175" s="112">
        <f t="shared" si="23"/>
        <v>72.67517423982784</v>
      </c>
      <c r="V175" s="113" t="str">
        <f t="shared" si="24"/>
        <v>ALTO</v>
      </c>
      <c r="X175" s="116">
        <f t="shared" si="25"/>
        <v>0.56990222719867401</v>
      </c>
      <c r="Y175" s="116">
        <f t="shared" si="26"/>
        <v>0.12521179719603875</v>
      </c>
    </row>
    <row r="176" spans="3:25" ht="34.9">
      <c r="C176" s="103">
        <v>167</v>
      </c>
      <c r="D176" s="104" t="s">
        <v>266</v>
      </c>
      <c r="E176" s="104" t="s">
        <v>267</v>
      </c>
      <c r="F176" s="104" t="s">
        <v>283</v>
      </c>
      <c r="G176" s="93" t="s">
        <v>18</v>
      </c>
      <c r="H176" s="140">
        <v>1</v>
      </c>
      <c r="I176" s="105">
        <v>1306382</v>
      </c>
      <c r="J176" s="150">
        <v>1353135.7611631076</v>
      </c>
      <c r="K176" s="150">
        <v>1569637.4829492047</v>
      </c>
      <c r="L176" s="146"/>
      <c r="M176" s="149">
        <v>1582955.8650613357</v>
      </c>
      <c r="N176" s="105">
        <v>891293.54883669398</v>
      </c>
      <c r="O176" s="106">
        <v>832158.81060764252</v>
      </c>
      <c r="P176" s="107">
        <f t="shared" si="18"/>
        <v>6</v>
      </c>
      <c r="Q176" s="108">
        <f t="shared" si="20"/>
        <v>1255927</v>
      </c>
      <c r="R176" s="109">
        <f t="shared" si="21"/>
        <v>1255927</v>
      </c>
      <c r="S176" s="110">
        <f t="shared" si="19"/>
        <v>297179.63927989634</v>
      </c>
      <c r="T176" s="111">
        <f t="shared" si="22"/>
        <v>23.662174575424871</v>
      </c>
      <c r="U176" s="112">
        <f t="shared" si="23"/>
        <v>76.337825424575129</v>
      </c>
      <c r="V176" s="113" t="str">
        <f t="shared" si="24"/>
        <v>ALTO</v>
      </c>
      <c r="X176" s="116">
        <f t="shared" si="25"/>
        <v>0.56987101902589921</v>
      </c>
      <c r="Y176" s="116">
        <f t="shared" si="26"/>
        <v>4.0173513269481424E-2</v>
      </c>
    </row>
    <row r="177" spans="3:25">
      <c r="C177" s="114">
        <v>168</v>
      </c>
      <c r="D177" s="104" t="s">
        <v>266</v>
      </c>
      <c r="E177" s="104" t="s">
        <v>267</v>
      </c>
      <c r="F177" s="104" t="s">
        <v>284</v>
      </c>
      <c r="G177" s="93" t="s">
        <v>18</v>
      </c>
      <c r="H177" s="140">
        <v>1</v>
      </c>
      <c r="I177" s="105">
        <v>34748</v>
      </c>
      <c r="J177" s="150">
        <v>36480.27775556565</v>
      </c>
      <c r="K177" s="150">
        <v>42317.122196456148</v>
      </c>
      <c r="L177" s="146"/>
      <c r="M177" s="149">
        <v>47376.984098137211</v>
      </c>
      <c r="N177" s="105">
        <v>23758.330223797922</v>
      </c>
      <c r="O177" s="106">
        <v>22187.893088327419</v>
      </c>
      <c r="P177" s="107">
        <f t="shared" si="18"/>
        <v>6</v>
      </c>
      <c r="Q177" s="108">
        <f t="shared" si="20"/>
        <v>34478</v>
      </c>
      <c r="R177" s="109">
        <f t="shared" si="21"/>
        <v>34478</v>
      </c>
      <c r="S177" s="110">
        <f t="shared" si="19"/>
        <v>9109.2964577867697</v>
      </c>
      <c r="T177" s="111">
        <f t="shared" si="22"/>
        <v>26.420605771178057</v>
      </c>
      <c r="U177" s="112">
        <f t="shared" si="23"/>
        <v>73.57939422882194</v>
      </c>
      <c r="V177" s="113" t="str">
        <f t="shared" si="24"/>
        <v>ALTO</v>
      </c>
      <c r="X177" s="116">
        <f t="shared" si="25"/>
        <v>0.56607929656377276</v>
      </c>
      <c r="Y177" s="116">
        <f t="shared" si="26"/>
        <v>7.8310806891351004E-3</v>
      </c>
    </row>
    <row r="178" spans="3:25">
      <c r="C178" s="103">
        <v>169</v>
      </c>
      <c r="D178" s="104" t="s">
        <v>266</v>
      </c>
      <c r="E178" s="104" t="s">
        <v>267</v>
      </c>
      <c r="F178" s="104" t="s">
        <v>285</v>
      </c>
      <c r="G178" s="93" t="s">
        <v>18</v>
      </c>
      <c r="H178" s="140">
        <v>1</v>
      </c>
      <c r="I178" s="105">
        <v>615706</v>
      </c>
      <c r="J178" s="150">
        <v>662840.82902317122</v>
      </c>
      <c r="K178" s="150">
        <v>768895.36166687857</v>
      </c>
      <c r="L178" s="146"/>
      <c r="M178" s="149">
        <v>835725.08995910943</v>
      </c>
      <c r="N178" s="105">
        <v>420107.61697318859</v>
      </c>
      <c r="O178" s="106">
        <v>392226.86719565676</v>
      </c>
      <c r="P178" s="107">
        <f t="shared" si="18"/>
        <v>6</v>
      </c>
      <c r="Q178" s="108">
        <f t="shared" si="20"/>
        <v>615917</v>
      </c>
      <c r="R178" s="109">
        <f t="shared" si="21"/>
        <v>615917</v>
      </c>
      <c r="S178" s="110">
        <f t="shared" si="19"/>
        <v>164468.05961255112</v>
      </c>
      <c r="T178" s="111">
        <f t="shared" si="22"/>
        <v>26.702958290248706</v>
      </c>
      <c r="U178" s="112">
        <f t="shared" si="23"/>
        <v>73.297041709751298</v>
      </c>
      <c r="V178" s="113" t="str">
        <f t="shared" si="24"/>
        <v>ALTO</v>
      </c>
      <c r="X178" s="116">
        <f t="shared" si="25"/>
        <v>0.56977007822583425</v>
      </c>
      <c r="Y178" s="116">
        <f t="shared" si="26"/>
        <v>-3.4257862666560592E-4</v>
      </c>
    </row>
    <row r="179" spans="3:25">
      <c r="C179" s="114">
        <v>170</v>
      </c>
      <c r="D179" s="104" t="s">
        <v>266</v>
      </c>
      <c r="E179" s="104" t="s">
        <v>267</v>
      </c>
      <c r="F179" s="104" t="s">
        <v>286</v>
      </c>
      <c r="G179" s="93" t="s">
        <v>18</v>
      </c>
      <c r="H179" s="140">
        <v>1</v>
      </c>
      <c r="I179" s="105">
        <v>43078</v>
      </c>
      <c r="J179" s="150">
        <v>47521.81529304861</v>
      </c>
      <c r="K179" s="150">
        <v>55125.305739936382</v>
      </c>
      <c r="L179" s="146"/>
      <c r="M179" s="149">
        <v>57932.477964561564</v>
      </c>
      <c r="N179" s="105">
        <v>29456.977332151564</v>
      </c>
      <c r="O179" s="106">
        <v>27489.317394027981</v>
      </c>
      <c r="P179" s="107">
        <f t="shared" si="18"/>
        <v>6</v>
      </c>
      <c r="Q179" s="108">
        <f t="shared" si="20"/>
        <v>43434</v>
      </c>
      <c r="R179" s="109">
        <f t="shared" si="21"/>
        <v>43434</v>
      </c>
      <c r="S179" s="110">
        <f t="shared" si="19"/>
        <v>11642.733993958671</v>
      </c>
      <c r="T179" s="111">
        <f t="shared" si="22"/>
        <v>26.805576262740409</v>
      </c>
      <c r="U179" s="112">
        <f t="shared" si="23"/>
        <v>73.194423737259598</v>
      </c>
      <c r="V179" s="113" t="str">
        <f t="shared" si="24"/>
        <v>ALTO</v>
      </c>
      <c r="X179" s="116">
        <f t="shared" si="25"/>
        <v>0.56708147323289448</v>
      </c>
      <c r="Y179" s="116">
        <f t="shared" si="26"/>
        <v>-8.1963438780678737E-3</v>
      </c>
    </row>
    <row r="180" spans="3:25" ht="34.9">
      <c r="C180" s="103">
        <v>171</v>
      </c>
      <c r="D180" s="104" t="s">
        <v>266</v>
      </c>
      <c r="E180" s="104" t="s">
        <v>267</v>
      </c>
      <c r="F180" s="104" t="s">
        <v>287</v>
      </c>
      <c r="G180" s="93" t="s">
        <v>18</v>
      </c>
      <c r="H180" s="140">
        <v>1</v>
      </c>
      <c r="I180" s="105">
        <v>13209</v>
      </c>
      <c r="J180" s="150">
        <v>12364.656419809176</v>
      </c>
      <c r="K180" s="150">
        <v>14343.001446978642</v>
      </c>
      <c r="L180" s="146"/>
      <c r="M180" s="149"/>
      <c r="N180" s="105">
        <v>9050.7924662087316</v>
      </c>
      <c r="O180" s="106">
        <v>8428.3023595740251</v>
      </c>
      <c r="P180" s="107">
        <f t="shared" si="18"/>
        <v>5</v>
      </c>
      <c r="Q180" s="108">
        <f t="shared" si="20"/>
        <v>11479</v>
      </c>
      <c r="R180" s="109">
        <f t="shared" si="21"/>
        <v>11479</v>
      </c>
      <c r="S180" s="110">
        <f t="shared" si="19"/>
        <v>2331.6405979222932</v>
      </c>
      <c r="T180" s="111">
        <f t="shared" si="22"/>
        <v>20.312227527853413</v>
      </c>
      <c r="U180" s="112">
        <f t="shared" si="23"/>
        <v>79.687772472146591</v>
      </c>
      <c r="V180" s="113" t="str">
        <f t="shared" si="24"/>
        <v>ALTO</v>
      </c>
      <c r="X180" s="116">
        <f t="shared" si="25"/>
        <v>0.56721952256439889</v>
      </c>
      <c r="Y180" s="116">
        <f t="shared" si="26"/>
        <v>0.1507099921595958</v>
      </c>
    </row>
    <row r="181" spans="3:25">
      <c r="C181" s="114">
        <v>172</v>
      </c>
      <c r="D181" s="104" t="s">
        <v>266</v>
      </c>
      <c r="E181" s="104" t="s">
        <v>267</v>
      </c>
      <c r="F181" s="104" t="s">
        <v>288</v>
      </c>
      <c r="G181" s="93" t="s">
        <v>18</v>
      </c>
      <c r="H181" s="140">
        <v>1</v>
      </c>
      <c r="I181" s="105">
        <v>19873</v>
      </c>
      <c r="J181" s="150">
        <v>18901.698318945928</v>
      </c>
      <c r="K181" s="150">
        <v>21925.970049977277</v>
      </c>
      <c r="L181" s="146"/>
      <c r="M181" s="149"/>
      <c r="N181" s="105">
        <v>13590.155971637494</v>
      </c>
      <c r="O181" s="106">
        <v>12680.060137815828</v>
      </c>
      <c r="P181" s="107">
        <f t="shared" si="18"/>
        <v>5</v>
      </c>
      <c r="Q181" s="108">
        <f t="shared" si="20"/>
        <v>17394</v>
      </c>
      <c r="R181" s="109">
        <f t="shared" si="21"/>
        <v>17394</v>
      </c>
      <c r="S181" s="110">
        <f t="shared" si="19"/>
        <v>3623.4736376792143</v>
      </c>
      <c r="T181" s="111">
        <f t="shared" si="22"/>
        <v>20.831744496258562</v>
      </c>
      <c r="U181" s="112">
        <f t="shared" si="23"/>
        <v>79.168255503741435</v>
      </c>
      <c r="V181" s="113" t="str">
        <f t="shared" si="24"/>
        <v>ALTO</v>
      </c>
      <c r="X181" s="116">
        <f t="shared" si="25"/>
        <v>0.56726386026613707</v>
      </c>
      <c r="Y181" s="116">
        <f t="shared" si="26"/>
        <v>0.14252040933655283</v>
      </c>
    </row>
    <row r="182" spans="3:25" ht="34.9">
      <c r="C182" s="103">
        <v>173</v>
      </c>
      <c r="D182" s="104" t="s">
        <v>266</v>
      </c>
      <c r="E182" s="104" t="s">
        <v>267</v>
      </c>
      <c r="F182" s="104" t="s">
        <v>289</v>
      </c>
      <c r="G182" s="93" t="s">
        <v>18</v>
      </c>
      <c r="H182" s="140">
        <v>1</v>
      </c>
      <c r="I182" s="105">
        <v>99722</v>
      </c>
      <c r="J182" s="150">
        <v>99096.449277601088</v>
      </c>
      <c r="K182" s="150">
        <v>114951.88116201725</v>
      </c>
      <c r="L182" s="146"/>
      <c r="M182" s="149"/>
      <c r="N182" s="105">
        <v>68048.550764458239</v>
      </c>
      <c r="O182" s="106">
        <v>63521.969095844644</v>
      </c>
      <c r="P182" s="107">
        <f t="shared" si="18"/>
        <v>5</v>
      </c>
      <c r="Q182" s="108">
        <f t="shared" si="20"/>
        <v>89068</v>
      </c>
      <c r="R182" s="109">
        <f t="shared" si="21"/>
        <v>89068</v>
      </c>
      <c r="S182" s="110">
        <f t="shared" si="19"/>
        <v>19892.057489861771</v>
      </c>
      <c r="T182" s="111">
        <f t="shared" si="22"/>
        <v>22.333562547561154</v>
      </c>
      <c r="U182" s="112">
        <f t="shared" si="23"/>
        <v>77.666437452438842</v>
      </c>
      <c r="V182" s="113" t="str">
        <f t="shared" si="24"/>
        <v>ALTO</v>
      </c>
      <c r="X182" s="116">
        <f t="shared" si="25"/>
        <v>0.56988206473157677</v>
      </c>
      <c r="Y182" s="116">
        <f t="shared" si="26"/>
        <v>0.1196164728072933</v>
      </c>
    </row>
    <row r="183" spans="3:25">
      <c r="C183" s="114">
        <v>174</v>
      </c>
      <c r="D183" s="104" t="s">
        <v>266</v>
      </c>
      <c r="E183" s="104" t="s">
        <v>267</v>
      </c>
      <c r="F183" s="104" t="s">
        <v>290</v>
      </c>
      <c r="G183" s="93" t="s">
        <v>18</v>
      </c>
      <c r="H183" s="140">
        <v>1</v>
      </c>
      <c r="I183" s="105">
        <v>108171</v>
      </c>
      <c r="J183" s="150">
        <v>106045.89186733303</v>
      </c>
      <c r="K183" s="150">
        <v>123013.23456610632</v>
      </c>
      <c r="L183" s="146"/>
      <c r="M183" s="149"/>
      <c r="N183" s="105">
        <v>73817.034234433857</v>
      </c>
      <c r="O183" s="106">
        <v>68906.349133430776</v>
      </c>
      <c r="P183" s="107">
        <f t="shared" si="18"/>
        <v>5</v>
      </c>
      <c r="Q183" s="108">
        <f t="shared" si="20"/>
        <v>95991</v>
      </c>
      <c r="R183" s="109">
        <f t="shared" si="21"/>
        <v>95991</v>
      </c>
      <c r="S183" s="110">
        <f t="shared" si="19"/>
        <v>20999.607050141418</v>
      </c>
      <c r="T183" s="111">
        <f t="shared" si="22"/>
        <v>21.876641612381803</v>
      </c>
      <c r="U183" s="112">
        <f t="shared" si="23"/>
        <v>78.123358387618197</v>
      </c>
      <c r="V183" s="113" t="str">
        <f t="shared" si="24"/>
        <v>ALTO</v>
      </c>
      <c r="X183" s="116">
        <f t="shared" si="25"/>
        <v>0.56982631296481634</v>
      </c>
      <c r="Y183" s="116">
        <f t="shared" si="26"/>
        <v>0.12688689564646685</v>
      </c>
    </row>
    <row r="184" spans="3:25">
      <c r="C184" s="103">
        <v>175</v>
      </c>
      <c r="D184" s="104" t="s">
        <v>266</v>
      </c>
      <c r="E184" s="104" t="s">
        <v>267</v>
      </c>
      <c r="F184" s="104" t="s">
        <v>291</v>
      </c>
      <c r="G184" s="93" t="s">
        <v>18</v>
      </c>
      <c r="H184" s="140">
        <v>1</v>
      </c>
      <c r="I184" s="105">
        <v>129710</v>
      </c>
      <c r="J184" s="150">
        <v>137763.92355293047</v>
      </c>
      <c r="K184" s="150">
        <v>159806.15132139935</v>
      </c>
      <c r="L184" s="146"/>
      <c r="M184" s="149"/>
      <c r="N184" s="105">
        <v>88496.637447374247</v>
      </c>
      <c r="O184" s="106">
        <v>82621.696805178537</v>
      </c>
      <c r="P184" s="107">
        <f t="shared" si="18"/>
        <v>5</v>
      </c>
      <c r="Q184" s="108">
        <f t="shared" si="20"/>
        <v>119680</v>
      </c>
      <c r="R184" s="109">
        <f t="shared" si="21"/>
        <v>119680</v>
      </c>
      <c r="S184" s="110">
        <f t="shared" si="19"/>
        <v>29608.975484463128</v>
      </c>
      <c r="T184" s="111">
        <f t="shared" si="22"/>
        <v>24.740119890092853</v>
      </c>
      <c r="U184" s="112">
        <f t="shared" si="23"/>
        <v>75.259880109907144</v>
      </c>
      <c r="V184" s="113" t="str">
        <f t="shared" si="24"/>
        <v>ALTO</v>
      </c>
      <c r="X184" s="116">
        <f t="shared" si="25"/>
        <v>0.56992660542732976</v>
      </c>
      <c r="Y184" s="116">
        <f t="shared" si="26"/>
        <v>8.3806818181818177E-2</v>
      </c>
    </row>
    <row r="185" spans="3:25">
      <c r="C185" s="114">
        <v>176</v>
      </c>
      <c r="D185" s="104" t="s">
        <v>266</v>
      </c>
      <c r="E185" s="104" t="s">
        <v>267</v>
      </c>
      <c r="F185" s="104" t="s">
        <v>292</v>
      </c>
      <c r="G185" s="93" t="s">
        <v>18</v>
      </c>
      <c r="H185" s="140">
        <v>1</v>
      </c>
      <c r="I185" s="105">
        <v>279531</v>
      </c>
      <c r="J185" s="150">
        <v>247477.23584734209</v>
      </c>
      <c r="K185" s="150">
        <v>287073.59358291683</v>
      </c>
      <c r="L185" s="150">
        <v>178500</v>
      </c>
      <c r="M185" s="149">
        <v>299235.97728305316</v>
      </c>
      <c r="N185" s="105">
        <v>190695.16904498119</v>
      </c>
      <c r="O185" s="106">
        <v>178050.6525370641</v>
      </c>
      <c r="P185" s="107">
        <f t="shared" si="18"/>
        <v>7</v>
      </c>
      <c r="Q185" s="108">
        <f t="shared" si="20"/>
        <v>237223</v>
      </c>
      <c r="R185" s="109">
        <f t="shared" si="21"/>
        <v>237223</v>
      </c>
      <c r="S185" s="110">
        <f t="shared" si="19"/>
        <v>49771.48313550774</v>
      </c>
      <c r="T185" s="111">
        <f t="shared" si="22"/>
        <v>20.980884288415432</v>
      </c>
      <c r="U185" s="112">
        <f t="shared" si="23"/>
        <v>79.019115711584561</v>
      </c>
      <c r="V185" s="113" t="str">
        <f t="shared" si="24"/>
        <v>ALTO</v>
      </c>
      <c r="X185" s="116">
        <f t="shared" si="25"/>
        <v>0.56995212326902944</v>
      </c>
      <c r="Y185" s="116">
        <f t="shared" si="26"/>
        <v>0.17834695623948774</v>
      </c>
    </row>
    <row r="186" spans="3:25">
      <c r="C186" s="103">
        <v>177</v>
      </c>
      <c r="D186" s="104" t="s">
        <v>266</v>
      </c>
      <c r="E186" s="104" t="s">
        <v>267</v>
      </c>
      <c r="F186" s="104" t="s">
        <v>293</v>
      </c>
      <c r="G186" s="93" t="s">
        <v>18</v>
      </c>
      <c r="H186" s="140">
        <v>1</v>
      </c>
      <c r="I186" s="105">
        <v>4522</v>
      </c>
      <c r="J186" s="150">
        <v>4848.1628805088594</v>
      </c>
      <c r="K186" s="150">
        <v>5623.8689413902766</v>
      </c>
      <c r="L186" s="146"/>
      <c r="M186" s="149"/>
      <c r="N186" s="105">
        <v>3128.6690006647464</v>
      </c>
      <c r="O186" s="106">
        <v>2921.1478387972438</v>
      </c>
      <c r="P186" s="107">
        <f t="shared" si="18"/>
        <v>5</v>
      </c>
      <c r="Q186" s="108">
        <f t="shared" si="20"/>
        <v>4209</v>
      </c>
      <c r="R186" s="109">
        <f t="shared" si="21"/>
        <v>4209</v>
      </c>
      <c r="S186" s="110">
        <f t="shared" si="19"/>
        <v>1032.863040412853</v>
      </c>
      <c r="T186" s="111">
        <f t="shared" si="22"/>
        <v>24.539392739673392</v>
      </c>
      <c r="U186" s="112">
        <f t="shared" si="23"/>
        <v>75.460607260326611</v>
      </c>
      <c r="V186" s="113" t="str">
        <f t="shared" si="24"/>
        <v>ALTO</v>
      </c>
      <c r="X186" s="116">
        <f t="shared" si="25"/>
        <v>0.54802161668814842</v>
      </c>
      <c r="Y186" s="116">
        <f t="shared" si="26"/>
        <v>7.4364457115704441E-2</v>
      </c>
    </row>
    <row r="187" spans="3:25">
      <c r="C187" s="114">
        <v>178</v>
      </c>
      <c r="D187" s="104" t="s">
        <v>266</v>
      </c>
      <c r="E187" s="104" t="s">
        <v>267</v>
      </c>
      <c r="F187" s="104" t="s">
        <v>294</v>
      </c>
      <c r="G187" s="93" t="s">
        <v>18</v>
      </c>
      <c r="H187" s="140">
        <v>1</v>
      </c>
      <c r="I187" s="105">
        <v>87703</v>
      </c>
      <c r="J187" s="150">
        <v>96634.318964107224</v>
      </c>
      <c r="K187" s="150">
        <v>112095.80999836438</v>
      </c>
      <c r="L187" s="146"/>
      <c r="M187" s="149"/>
      <c r="N187" s="105">
        <v>70855.972501661861</v>
      </c>
      <c r="O187" s="106">
        <v>55875.662768845272</v>
      </c>
      <c r="P187" s="107">
        <f t="shared" si="18"/>
        <v>5</v>
      </c>
      <c r="Q187" s="108">
        <f t="shared" si="20"/>
        <v>84633</v>
      </c>
      <c r="R187" s="109">
        <f t="shared" si="21"/>
        <v>84633</v>
      </c>
      <c r="S187" s="110">
        <f t="shared" si="19"/>
        <v>19618.631049029438</v>
      </c>
      <c r="T187" s="111">
        <f t="shared" si="22"/>
        <v>23.18082904898732</v>
      </c>
      <c r="U187" s="112">
        <f t="shared" si="23"/>
        <v>76.81917095101268</v>
      </c>
      <c r="V187" s="113" t="str">
        <f t="shared" si="24"/>
        <v>ALTO</v>
      </c>
      <c r="X187" s="116">
        <f t="shared" si="25"/>
        <v>0.56961001720593052</v>
      </c>
      <c r="Y187" s="116">
        <f t="shared" si="26"/>
        <v>3.6274266539056868E-2</v>
      </c>
    </row>
    <row r="188" spans="3:25">
      <c r="C188" s="103">
        <v>179</v>
      </c>
      <c r="D188" s="104" t="s">
        <v>266</v>
      </c>
      <c r="E188" s="104" t="s">
        <v>267</v>
      </c>
      <c r="F188" s="104" t="s">
        <v>295</v>
      </c>
      <c r="G188" s="93" t="s">
        <v>18</v>
      </c>
      <c r="H188" s="140">
        <v>1</v>
      </c>
      <c r="I188" s="105">
        <v>33677</v>
      </c>
      <c r="J188" s="150">
        <v>34336.039641072239</v>
      </c>
      <c r="K188" s="150">
        <v>39829.80598364379</v>
      </c>
      <c r="L188" s="146"/>
      <c r="M188" s="149"/>
      <c r="N188" s="105">
        <v>24107.512031907827</v>
      </c>
      <c r="O188" s="106">
        <v>21451.246189183548</v>
      </c>
      <c r="P188" s="107">
        <f t="shared" si="18"/>
        <v>5</v>
      </c>
      <c r="Q188" s="108">
        <f t="shared" si="20"/>
        <v>30680</v>
      </c>
      <c r="R188" s="109">
        <f t="shared" si="21"/>
        <v>30680</v>
      </c>
      <c r="S188" s="110">
        <f t="shared" si="19"/>
        <v>6847.4094206834916</v>
      </c>
      <c r="T188" s="111">
        <f t="shared" si="22"/>
        <v>22.318805152162618</v>
      </c>
      <c r="U188" s="112">
        <f t="shared" si="23"/>
        <v>77.681194847837389</v>
      </c>
      <c r="V188" s="113" t="str">
        <f t="shared" si="24"/>
        <v>ALTO</v>
      </c>
      <c r="X188" s="116">
        <f t="shared" si="25"/>
        <v>0.56993210105346215</v>
      </c>
      <c r="Y188" s="116">
        <f t="shared" si="26"/>
        <v>9.7685788787483699E-2</v>
      </c>
    </row>
    <row r="189" spans="3:25" ht="34.9">
      <c r="C189" s="114">
        <v>180</v>
      </c>
      <c r="D189" s="104" t="s">
        <v>296</v>
      </c>
      <c r="E189" s="104" t="s">
        <v>296</v>
      </c>
      <c r="F189" s="104" t="s">
        <v>298</v>
      </c>
      <c r="G189" s="93" t="s">
        <v>18</v>
      </c>
      <c r="H189" s="140">
        <v>1</v>
      </c>
      <c r="I189" s="105">
        <v>3927</v>
      </c>
      <c r="J189" s="150">
        <v>4274.9750159018631</v>
      </c>
      <c r="K189" s="150">
        <v>4958.971018446161</v>
      </c>
      <c r="L189" s="146"/>
      <c r="M189" s="149"/>
      <c r="N189" s="105">
        <v>3421.9817194770667</v>
      </c>
      <c r="O189" s="106">
        <v>2538.4453956984757</v>
      </c>
      <c r="P189" s="107">
        <f t="shared" si="18"/>
        <v>5</v>
      </c>
      <c r="Q189" s="108">
        <f t="shared" si="20"/>
        <v>3824</v>
      </c>
      <c r="R189" s="109">
        <f t="shared" si="21"/>
        <v>3824</v>
      </c>
      <c r="S189" s="110">
        <f t="shared" si="19"/>
        <v>814.42195931690731</v>
      </c>
      <c r="T189" s="111">
        <f t="shared" si="22"/>
        <v>21.297645379626235</v>
      </c>
      <c r="U189" s="112">
        <f t="shared" si="23"/>
        <v>78.702354620373768</v>
      </c>
      <c r="V189" s="113" t="str">
        <f t="shared" si="24"/>
        <v>ALTO</v>
      </c>
      <c r="X189" s="116">
        <f t="shared" si="25"/>
        <v>0.54700983785371171</v>
      </c>
      <c r="Y189" s="116">
        <f t="shared" si="26"/>
        <v>2.6935146443514645E-2</v>
      </c>
    </row>
    <row r="190" spans="3:25" ht="34.9">
      <c r="C190" s="103">
        <v>181</v>
      </c>
      <c r="D190" s="104" t="s">
        <v>296</v>
      </c>
      <c r="E190" s="104" t="s">
        <v>296</v>
      </c>
      <c r="F190" s="104" t="s">
        <v>299</v>
      </c>
      <c r="G190" s="93" t="s">
        <v>18</v>
      </c>
      <c r="H190" s="140">
        <v>1</v>
      </c>
      <c r="I190" s="105">
        <v>20111</v>
      </c>
      <c r="J190" s="150">
        <v>21896.512857791909</v>
      </c>
      <c r="K190" s="150">
        <v>25399.954915038616</v>
      </c>
      <c r="L190" s="146"/>
      <c r="M190" s="149"/>
      <c r="N190" s="105">
        <v>14260.58504320851</v>
      </c>
      <c r="O190" s="106">
        <v>12819.425767383587</v>
      </c>
      <c r="P190" s="107">
        <f t="shared" si="18"/>
        <v>5</v>
      </c>
      <c r="Q190" s="108">
        <f t="shared" si="20"/>
        <v>18897</v>
      </c>
      <c r="R190" s="109">
        <f t="shared" si="21"/>
        <v>18897</v>
      </c>
      <c r="S190" s="110">
        <f t="shared" si="19"/>
        <v>4715.7724072930405</v>
      </c>
      <c r="T190" s="111">
        <f t="shared" si="22"/>
        <v>24.955137891162831</v>
      </c>
      <c r="U190" s="112">
        <f t="shared" si="23"/>
        <v>75.044862108837165</v>
      </c>
      <c r="V190" s="113" t="str">
        <f t="shared" si="24"/>
        <v>ALTO</v>
      </c>
      <c r="X190" s="116">
        <f t="shared" si="25"/>
        <v>0.56879101801644938</v>
      </c>
      <c r="Y190" s="116">
        <f t="shared" si="26"/>
        <v>6.4243001534635122E-2</v>
      </c>
    </row>
    <row r="191" spans="3:25" ht="34.9">
      <c r="C191" s="114">
        <v>182</v>
      </c>
      <c r="D191" s="104" t="s">
        <v>296</v>
      </c>
      <c r="E191" s="104" t="s">
        <v>296</v>
      </c>
      <c r="F191" s="104" t="s">
        <v>300</v>
      </c>
      <c r="G191" s="93" t="s">
        <v>18</v>
      </c>
      <c r="H191" s="140">
        <v>1</v>
      </c>
      <c r="I191" s="105">
        <v>357</v>
      </c>
      <c r="J191" s="150">
        <v>338.7577101317583</v>
      </c>
      <c r="K191" s="150">
        <v>392.95894375283956</v>
      </c>
      <c r="L191" s="146"/>
      <c r="M191" s="149"/>
      <c r="N191" s="105">
        <v>377.11635275869713</v>
      </c>
      <c r="O191" s="106">
        <v>272.09480058467324</v>
      </c>
      <c r="P191" s="107">
        <f t="shared" si="18"/>
        <v>5</v>
      </c>
      <c r="Q191" s="108">
        <f t="shared" si="20"/>
        <v>348</v>
      </c>
      <c r="R191" s="109">
        <f t="shared" si="21"/>
        <v>348</v>
      </c>
      <c r="S191" s="110">
        <f t="shared" si="19"/>
        <v>41.943364302478365</v>
      </c>
      <c r="T191" s="111">
        <f t="shared" si="22"/>
        <v>12.052690891516772</v>
      </c>
      <c r="U191" s="112">
        <f t="shared" si="23"/>
        <v>87.947309108483225</v>
      </c>
      <c r="V191" s="113" t="str">
        <f t="shared" si="24"/>
        <v>ALTO</v>
      </c>
      <c r="X191" s="116">
        <f t="shared" si="25"/>
        <v>0.31204271170519887</v>
      </c>
      <c r="Y191" s="116">
        <f t="shared" si="26"/>
        <v>2.5862068965517241E-2</v>
      </c>
    </row>
    <row r="192" spans="3:25" ht="34.9">
      <c r="C192" s="103">
        <v>183</v>
      </c>
      <c r="D192" s="104" t="s">
        <v>296</v>
      </c>
      <c r="E192" s="104" t="s">
        <v>296</v>
      </c>
      <c r="F192" s="104" t="s">
        <v>301</v>
      </c>
      <c r="G192" s="93" t="s">
        <v>18</v>
      </c>
      <c r="H192" s="140">
        <v>1</v>
      </c>
      <c r="I192" s="105">
        <v>4641</v>
      </c>
      <c r="J192" s="150">
        <v>4819.9330713312129</v>
      </c>
      <c r="K192" s="150">
        <v>5591.1223627442068</v>
      </c>
      <c r="L192" s="146"/>
      <c r="M192" s="149"/>
      <c r="N192" s="105">
        <v>3380.0799025038782</v>
      </c>
      <c r="O192" s="106">
        <v>2974.2395072040094</v>
      </c>
      <c r="P192" s="107">
        <f t="shared" si="18"/>
        <v>5</v>
      </c>
      <c r="Q192" s="108">
        <f t="shared" si="20"/>
        <v>4281</v>
      </c>
      <c r="R192" s="109">
        <f t="shared" si="21"/>
        <v>4281</v>
      </c>
      <c r="S192" s="110">
        <f t="shared" si="19"/>
        <v>964.96104484095417</v>
      </c>
      <c r="T192" s="111">
        <f t="shared" si="22"/>
        <v>22.540552320508155</v>
      </c>
      <c r="U192" s="112">
        <f t="shared" si="23"/>
        <v>77.459447679491845</v>
      </c>
      <c r="V192" s="113" t="str">
        <f t="shared" si="24"/>
        <v>ALTO</v>
      </c>
      <c r="X192" s="116">
        <f t="shared" si="25"/>
        <v>0.56039888138089478</v>
      </c>
      <c r="Y192" s="116">
        <f t="shared" si="26"/>
        <v>8.4092501751927118E-2</v>
      </c>
    </row>
    <row r="193" spans="3:25" ht="34.9">
      <c r="C193" s="114">
        <v>184</v>
      </c>
      <c r="D193" s="104" t="s">
        <v>296</v>
      </c>
      <c r="E193" s="104" t="s">
        <v>296</v>
      </c>
      <c r="F193" s="104" t="s">
        <v>302</v>
      </c>
      <c r="G193" s="93" t="s">
        <v>18</v>
      </c>
      <c r="H193" s="140">
        <v>1</v>
      </c>
      <c r="I193" s="105">
        <v>7259</v>
      </c>
      <c r="J193" s="150">
        <v>7364.2980463425711</v>
      </c>
      <c r="K193" s="150">
        <v>8542.5857337573798</v>
      </c>
      <c r="L193" s="146"/>
      <c r="M193" s="149"/>
      <c r="N193" s="105">
        <v>4860.6107688898737</v>
      </c>
      <c r="O193" s="106">
        <v>4674.2789726456467</v>
      </c>
      <c r="P193" s="107">
        <f t="shared" si="18"/>
        <v>5</v>
      </c>
      <c r="Q193" s="108">
        <f t="shared" si="20"/>
        <v>6540</v>
      </c>
      <c r="R193" s="109">
        <f t="shared" si="21"/>
        <v>6540</v>
      </c>
      <c r="S193" s="110">
        <f t="shared" si="19"/>
        <v>1517.1051982025808</v>
      </c>
      <c r="T193" s="111">
        <f t="shared" si="22"/>
        <v>23.197327189641907</v>
      </c>
      <c r="U193" s="112">
        <f t="shared" si="23"/>
        <v>76.802672810358089</v>
      </c>
      <c r="V193" s="113" t="str">
        <f t="shared" si="24"/>
        <v>ALTO</v>
      </c>
      <c r="X193" s="116">
        <f t="shared" si="25"/>
        <v>0.55296678749394335</v>
      </c>
      <c r="Y193" s="116">
        <f t="shared" si="26"/>
        <v>0.10993883792048929</v>
      </c>
    </row>
    <row r="194" spans="3:25" ht="34.9">
      <c r="C194" s="103">
        <v>185</v>
      </c>
      <c r="D194" s="104" t="s">
        <v>296</v>
      </c>
      <c r="E194" s="104" t="s">
        <v>296</v>
      </c>
      <c r="F194" s="104" t="s">
        <v>303</v>
      </c>
      <c r="G194" s="93" t="s">
        <v>18</v>
      </c>
      <c r="H194" s="140">
        <v>1</v>
      </c>
      <c r="I194" s="105">
        <v>162197</v>
      </c>
      <c r="J194" s="150">
        <v>161278.12721490231</v>
      </c>
      <c r="K194" s="150">
        <v>187082.62756928668</v>
      </c>
      <c r="L194" s="146"/>
      <c r="M194" s="149"/>
      <c r="N194" s="105">
        <v>132563.38163084423</v>
      </c>
      <c r="O194" s="106">
        <v>103342.93255376906</v>
      </c>
      <c r="P194" s="107">
        <f t="shared" si="18"/>
        <v>5</v>
      </c>
      <c r="Q194" s="108">
        <f t="shared" si="20"/>
        <v>149293</v>
      </c>
      <c r="R194" s="109">
        <f t="shared" si="21"/>
        <v>149293</v>
      </c>
      <c r="S194" s="110">
        <f t="shared" si="19"/>
        <v>28738.480374230545</v>
      </c>
      <c r="T194" s="111">
        <f t="shared" si="22"/>
        <v>19.249717250125954</v>
      </c>
      <c r="U194" s="112">
        <f t="shared" si="23"/>
        <v>80.750282749874046</v>
      </c>
      <c r="V194" s="113" t="str">
        <f t="shared" si="24"/>
        <v>ALTO</v>
      </c>
      <c r="X194" s="116">
        <f t="shared" si="25"/>
        <v>0.5695025870841175</v>
      </c>
      <c r="Y194" s="116">
        <f t="shared" si="26"/>
        <v>8.6434059199024735E-2</v>
      </c>
    </row>
    <row r="195" spans="3:25" ht="34.9">
      <c r="C195" s="114">
        <v>186</v>
      </c>
      <c r="D195" s="104" t="s">
        <v>296</v>
      </c>
      <c r="E195" s="104" t="s">
        <v>296</v>
      </c>
      <c r="F195" s="104" t="s">
        <v>304</v>
      </c>
      <c r="G195" s="93" t="s">
        <v>18</v>
      </c>
      <c r="H195" s="140">
        <v>1</v>
      </c>
      <c r="I195" s="105">
        <v>4984315</v>
      </c>
      <c r="J195" s="150">
        <v>5501992.2634893227</v>
      </c>
      <c r="K195" s="150">
        <v>6382311.0256476142</v>
      </c>
      <c r="L195" s="150">
        <v>7735000</v>
      </c>
      <c r="M195" s="149"/>
      <c r="N195" s="105">
        <v>4867985.4886771552</v>
      </c>
      <c r="O195" s="106">
        <v>3174751.2537064105</v>
      </c>
      <c r="P195" s="107">
        <f t="shared" si="18"/>
        <v>6</v>
      </c>
      <c r="Q195" s="108">
        <f t="shared" si="20"/>
        <v>5441059</v>
      </c>
      <c r="R195" s="109">
        <f t="shared" si="21"/>
        <v>5441059</v>
      </c>
      <c r="S195" s="110">
        <f t="shared" si="19"/>
        <v>1403864.4688675299</v>
      </c>
      <c r="T195" s="111">
        <f t="shared" si="22"/>
        <v>25.801309430159275</v>
      </c>
      <c r="U195" s="112">
        <f t="shared" si="23"/>
        <v>74.198690569840721</v>
      </c>
      <c r="V195" s="113" t="str">
        <f t="shared" si="24"/>
        <v>ALTO</v>
      </c>
      <c r="X195" s="116">
        <f t="shared" si="25"/>
        <v>0.56998599313284382</v>
      </c>
      <c r="Y195" s="116">
        <f t="shared" si="26"/>
        <v>-8.3943952822419315E-2</v>
      </c>
    </row>
    <row r="196" spans="3:25" ht="34.9">
      <c r="C196" s="103">
        <v>187</v>
      </c>
      <c r="D196" s="104" t="s">
        <v>296</v>
      </c>
      <c r="E196" s="104" t="s">
        <v>296</v>
      </c>
      <c r="F196" s="104" t="s">
        <v>305</v>
      </c>
      <c r="G196" s="93" t="s">
        <v>18</v>
      </c>
      <c r="H196" s="140">
        <v>1</v>
      </c>
      <c r="I196" s="105">
        <v>4975747</v>
      </c>
      <c r="J196" s="150">
        <v>4475409.1158291679</v>
      </c>
      <c r="K196" s="150">
        <v>5191474.5743618347</v>
      </c>
      <c r="L196" s="146"/>
      <c r="M196" s="149">
        <v>7800509.9672875963</v>
      </c>
      <c r="N196" s="105">
        <v>4341684.7002215823</v>
      </c>
      <c r="O196" s="106">
        <v>3169299.4030068908</v>
      </c>
      <c r="P196" s="107">
        <f t="shared" si="18"/>
        <v>6</v>
      </c>
      <c r="Q196" s="108">
        <f t="shared" si="20"/>
        <v>4992354</v>
      </c>
      <c r="R196" s="109">
        <f t="shared" si="21"/>
        <v>4992354</v>
      </c>
      <c r="S196" s="110">
        <f t="shared" si="19"/>
        <v>1410661.5083450654</v>
      </c>
      <c r="T196" s="111">
        <f t="shared" si="22"/>
        <v>28.256439914819047</v>
      </c>
      <c r="U196" s="112">
        <f t="shared" si="23"/>
        <v>71.743560085180945</v>
      </c>
      <c r="V196" s="113" t="str">
        <f t="shared" si="24"/>
        <v>ALTO</v>
      </c>
      <c r="X196" s="116">
        <f t="shared" si="25"/>
        <v>0.56998325727106491</v>
      </c>
      <c r="Y196" s="116">
        <f t="shared" si="26"/>
        <v>-3.3264868637119882E-3</v>
      </c>
    </row>
    <row r="197" spans="3:25" ht="34.9">
      <c r="C197" s="114">
        <v>188</v>
      </c>
      <c r="D197" s="104" t="s">
        <v>296</v>
      </c>
      <c r="E197" s="104" t="s">
        <v>296</v>
      </c>
      <c r="F197" s="104" t="s">
        <v>306</v>
      </c>
      <c r="G197" s="93" t="s">
        <v>18</v>
      </c>
      <c r="H197" s="140">
        <v>1</v>
      </c>
      <c r="I197" s="105">
        <v>5525051</v>
      </c>
      <c r="J197" s="150">
        <v>5345947.6974193547</v>
      </c>
      <c r="K197" s="150">
        <v>6201299.3290064503</v>
      </c>
      <c r="L197" s="150">
        <v>7735000</v>
      </c>
      <c r="M197" s="149"/>
      <c r="N197" s="105">
        <v>4776709.364037226</v>
      </c>
      <c r="O197" s="106">
        <v>3519190.0889538527</v>
      </c>
      <c r="P197" s="107">
        <f t="shared" si="18"/>
        <v>6</v>
      </c>
      <c r="Q197" s="108">
        <f t="shared" si="20"/>
        <v>5517200</v>
      </c>
      <c r="R197" s="109">
        <f t="shared" si="21"/>
        <v>5517200</v>
      </c>
      <c r="S197" s="110">
        <f t="shared" si="19"/>
        <v>1288176.2112817585</v>
      </c>
      <c r="T197" s="111">
        <f t="shared" si="22"/>
        <v>23.348368942248939</v>
      </c>
      <c r="U197" s="112">
        <f t="shared" si="23"/>
        <v>76.651631057751061</v>
      </c>
      <c r="V197" s="113" t="str">
        <f t="shared" si="24"/>
        <v>ALTO</v>
      </c>
      <c r="X197" s="116">
        <f t="shared" si="25"/>
        <v>0.56997799503420066</v>
      </c>
      <c r="Y197" s="116">
        <f t="shared" si="26"/>
        <v>1.4230044225331689E-3</v>
      </c>
    </row>
    <row r="198" spans="3:25" ht="34.9">
      <c r="C198" s="103">
        <v>189</v>
      </c>
      <c r="D198" s="104" t="s">
        <v>296</v>
      </c>
      <c r="E198" s="104" t="s">
        <v>296</v>
      </c>
      <c r="F198" s="104" t="s">
        <v>307</v>
      </c>
      <c r="G198" s="93" t="s">
        <v>18</v>
      </c>
      <c r="H198" s="140">
        <v>1</v>
      </c>
      <c r="I198" s="105">
        <v>7110012</v>
      </c>
      <c r="J198" s="150">
        <v>6976582.4827987272</v>
      </c>
      <c r="K198" s="150"/>
      <c r="L198" s="150">
        <v>7735000</v>
      </c>
      <c r="M198" s="149"/>
      <c r="N198" s="105">
        <v>6114047.7545535127</v>
      </c>
      <c r="O198" s="106">
        <v>4528744.7548548756</v>
      </c>
      <c r="P198" s="107">
        <f t="shared" si="18"/>
        <v>5</v>
      </c>
      <c r="Q198" s="108">
        <f t="shared" si="20"/>
        <v>6492877</v>
      </c>
      <c r="R198" s="109">
        <f t="shared" si="21"/>
        <v>6492877</v>
      </c>
      <c r="S198" s="110">
        <f t="shared" si="19"/>
        <v>1109866.9490589537</v>
      </c>
      <c r="T198" s="111">
        <f t="shared" si="22"/>
        <v>17.09360810406471</v>
      </c>
      <c r="U198" s="112">
        <f t="shared" si="23"/>
        <v>82.906391895935286</v>
      </c>
      <c r="V198" s="113" t="str">
        <f t="shared" si="24"/>
        <v>ALTO</v>
      </c>
      <c r="X198" s="116">
        <f t="shared" si="25"/>
        <v>0.56997410648457747</v>
      </c>
      <c r="Y198" s="116">
        <f t="shared" si="26"/>
        <v>9.5048004143617693E-2</v>
      </c>
    </row>
    <row r="199" spans="3:25" ht="34.9">
      <c r="C199" s="114">
        <v>190</v>
      </c>
      <c r="D199" s="104" t="s">
        <v>296</v>
      </c>
      <c r="E199" s="104" t="s">
        <v>296</v>
      </c>
      <c r="F199" s="104" t="s">
        <v>308</v>
      </c>
      <c r="G199" s="93" t="s">
        <v>18</v>
      </c>
      <c r="H199" s="140">
        <v>1</v>
      </c>
      <c r="I199" s="105">
        <v>57953</v>
      </c>
      <c r="J199" s="150">
        <v>54370.612476147202</v>
      </c>
      <c r="K199" s="150">
        <v>63069.910472330746</v>
      </c>
      <c r="L199" s="146"/>
      <c r="M199" s="149"/>
      <c r="N199" s="105">
        <v>39164.231597606915</v>
      </c>
      <c r="O199" s="106">
        <v>36931.891835456256</v>
      </c>
      <c r="P199" s="107">
        <f t="shared" si="18"/>
        <v>5</v>
      </c>
      <c r="Q199" s="108">
        <f t="shared" si="20"/>
        <v>50298</v>
      </c>
      <c r="R199" s="109">
        <f t="shared" si="21"/>
        <v>50298</v>
      </c>
      <c r="S199" s="110">
        <f t="shared" si="19"/>
        <v>10401.158981320348</v>
      </c>
      <c r="T199" s="111">
        <f t="shared" si="22"/>
        <v>20.679070701261178</v>
      </c>
      <c r="U199" s="112">
        <f t="shared" si="23"/>
        <v>79.320929298738818</v>
      </c>
      <c r="V199" s="113" t="str">
        <f t="shared" si="24"/>
        <v>ALTO</v>
      </c>
      <c r="X199" s="116">
        <f t="shared" si="25"/>
        <v>0.56918579362789501</v>
      </c>
      <c r="Y199" s="116">
        <f t="shared" si="26"/>
        <v>0.15219293013638713</v>
      </c>
    </row>
    <row r="200" spans="3:25">
      <c r="C200" s="103">
        <v>191</v>
      </c>
      <c r="D200" s="104" t="s">
        <v>296</v>
      </c>
      <c r="E200" s="104" t="s">
        <v>296</v>
      </c>
      <c r="F200" s="104" t="s">
        <v>309</v>
      </c>
      <c r="G200" s="93" t="s">
        <v>18</v>
      </c>
      <c r="H200" s="140">
        <v>1</v>
      </c>
      <c r="I200" s="105">
        <v>59143</v>
      </c>
      <c r="J200" s="150">
        <v>62802.733739209449</v>
      </c>
      <c r="K200" s="150">
        <v>72851.171137482961</v>
      </c>
      <c r="L200" s="146"/>
      <c r="M200" s="149"/>
      <c r="N200" s="105">
        <v>42907.460580545099</v>
      </c>
      <c r="O200" s="106">
        <v>37710.569638755485</v>
      </c>
      <c r="P200" s="107">
        <f t="shared" si="18"/>
        <v>5</v>
      </c>
      <c r="Q200" s="108">
        <f t="shared" si="20"/>
        <v>55083</v>
      </c>
      <c r="R200" s="109">
        <f t="shared" si="21"/>
        <v>55083</v>
      </c>
      <c r="S200" s="110">
        <f t="shared" si="19"/>
        <v>12975.599341728466</v>
      </c>
      <c r="T200" s="111">
        <f t="shared" si="22"/>
        <v>23.556449978629463</v>
      </c>
      <c r="U200" s="112">
        <f t="shared" si="23"/>
        <v>76.443550021370541</v>
      </c>
      <c r="V200" s="113" t="str">
        <f t="shared" si="24"/>
        <v>ALTO</v>
      </c>
      <c r="X200" s="116">
        <f t="shared" si="25"/>
        <v>0.56834013823058815</v>
      </c>
      <c r="Y200" s="116">
        <f t="shared" si="26"/>
        <v>7.3706951327995929E-2</v>
      </c>
    </row>
    <row r="201" spans="3:25">
      <c r="C201" s="114">
        <v>192</v>
      </c>
      <c r="D201" s="104" t="s">
        <v>296</v>
      </c>
      <c r="E201" s="104" t="s">
        <v>296</v>
      </c>
      <c r="F201" s="104" t="s">
        <v>310</v>
      </c>
      <c r="G201" s="93" t="s">
        <v>18</v>
      </c>
      <c r="H201" s="140">
        <v>1</v>
      </c>
      <c r="I201" s="105">
        <v>67235</v>
      </c>
      <c r="J201" s="150">
        <v>73250.217900954114</v>
      </c>
      <c r="K201" s="150">
        <v>84970.25276510675</v>
      </c>
      <c r="L201" s="146"/>
      <c r="M201" s="149">
        <v>90335.389368468881</v>
      </c>
      <c r="N201" s="105">
        <v>47879.809528030135</v>
      </c>
      <c r="O201" s="106">
        <v>42861.567550636879</v>
      </c>
      <c r="P201" s="107">
        <f t="shared" si="18"/>
        <v>6</v>
      </c>
      <c r="Q201" s="108">
        <f t="shared" si="20"/>
        <v>67755</v>
      </c>
      <c r="R201" s="109">
        <f t="shared" si="21"/>
        <v>67755</v>
      </c>
      <c r="S201" s="110">
        <f t="shared" si="19"/>
        <v>17566.126997487299</v>
      </c>
      <c r="T201" s="111">
        <f t="shared" si="22"/>
        <v>25.925949372721274</v>
      </c>
      <c r="U201" s="112">
        <f t="shared" si="23"/>
        <v>74.074050627278723</v>
      </c>
      <c r="V201" s="113" t="str">
        <f t="shared" si="24"/>
        <v>ALTO</v>
      </c>
      <c r="X201" s="116">
        <f t="shared" si="25"/>
        <v>0.56865471428613112</v>
      </c>
      <c r="Y201" s="116">
        <f t="shared" si="26"/>
        <v>-7.6747103534794484E-3</v>
      </c>
    </row>
    <row r="202" spans="3:25">
      <c r="C202" s="103">
        <v>193</v>
      </c>
      <c r="D202" s="104" t="s">
        <v>296</v>
      </c>
      <c r="E202" s="104" t="s">
        <v>296</v>
      </c>
      <c r="F202" s="104" t="s">
        <v>311</v>
      </c>
      <c r="G202" s="93" t="s">
        <v>18</v>
      </c>
      <c r="H202" s="140">
        <v>1</v>
      </c>
      <c r="I202" s="105">
        <v>30464</v>
      </c>
      <c r="J202" s="150">
        <v>30284.448332576099</v>
      </c>
      <c r="K202" s="150">
        <v>35129.960065788269</v>
      </c>
      <c r="L202" s="146"/>
      <c r="M202" s="149"/>
      <c r="N202" s="105">
        <v>22347.635719033904</v>
      </c>
      <c r="O202" s="106">
        <v>19427.126331175612</v>
      </c>
      <c r="P202" s="107">
        <f t="shared" ref="P202:P265" si="27">COUNT(I202:O202)</f>
        <v>5</v>
      </c>
      <c r="Q202" s="108">
        <f t="shared" si="20"/>
        <v>27531</v>
      </c>
      <c r="R202" s="109">
        <f t="shared" si="21"/>
        <v>27531</v>
      </c>
      <c r="S202" s="110">
        <f t="shared" ref="S202:S265" si="28">STDEVP(I202:O202)</f>
        <v>5770.0640176971883</v>
      </c>
      <c r="T202" s="111">
        <f t="shared" si="22"/>
        <v>20.958425112408516</v>
      </c>
      <c r="U202" s="112">
        <f t="shared" si="23"/>
        <v>79.04157488759148</v>
      </c>
      <c r="V202" s="113" t="str">
        <f t="shared" si="24"/>
        <v>ALTO</v>
      </c>
      <c r="X202" s="116">
        <f t="shared" si="25"/>
        <v>0.56811663653584232</v>
      </c>
      <c r="Y202" s="116">
        <f t="shared" si="26"/>
        <v>0.1065344520722095</v>
      </c>
    </row>
    <row r="203" spans="3:25" ht="34.9">
      <c r="C203" s="114">
        <v>194</v>
      </c>
      <c r="D203" s="104" t="s">
        <v>296</v>
      </c>
      <c r="E203" s="104" t="s">
        <v>296</v>
      </c>
      <c r="F203" s="104" t="s">
        <v>312</v>
      </c>
      <c r="G203" s="93" t="s">
        <v>18</v>
      </c>
      <c r="H203" s="140">
        <v>1</v>
      </c>
      <c r="I203" s="105">
        <v>54026</v>
      </c>
      <c r="J203" s="150">
        <v>56610.586465243068</v>
      </c>
      <c r="K203" s="150">
        <v>65668.280299681952</v>
      </c>
      <c r="L203" s="146"/>
      <c r="M203" s="149"/>
      <c r="N203" s="105">
        <v>36971.369842676715</v>
      </c>
      <c r="O203" s="106">
        <v>34432.15911463771</v>
      </c>
      <c r="P203" s="107">
        <f t="shared" si="27"/>
        <v>5</v>
      </c>
      <c r="Q203" s="108">
        <f t="shared" ref="Q203:Q266" si="29">ROUND(AVERAGE(I203:O203),0)</f>
        <v>49542</v>
      </c>
      <c r="R203" s="109">
        <f t="shared" ref="R203:R266" si="30">ROUND(+Q203*H203,0)</f>
        <v>49542</v>
      </c>
      <c r="S203" s="110">
        <f t="shared" si="28"/>
        <v>11970.431241513079</v>
      </c>
      <c r="T203" s="111">
        <f t="shared" ref="T203:T266" si="31">S203/Q203*100</f>
        <v>24.162188126262723</v>
      </c>
      <c r="U203" s="112">
        <f t="shared" ref="U203:U266" si="32">100-T203</f>
        <v>75.83781187373728</v>
      </c>
      <c r="V203" s="113" t="str">
        <f t="shared" ref="V203:V266" si="33">IF(U203&gt;70,"ALTO","BAJO")</f>
        <v>ALTO</v>
      </c>
      <c r="X203" s="116">
        <f t="shared" ref="X203:X266" si="34">(I203-O203)/O203</f>
        <v>0.56905641090141823</v>
      </c>
      <c r="Y203" s="116">
        <f t="shared" ref="Y203:Y266" si="35">(I203-Q203)/Q203</f>
        <v>9.0509063017237892E-2</v>
      </c>
    </row>
    <row r="204" spans="3:25">
      <c r="C204" s="103">
        <v>195</v>
      </c>
      <c r="D204" s="104" t="s">
        <v>296</v>
      </c>
      <c r="E204" s="104" t="s">
        <v>296</v>
      </c>
      <c r="F204" s="104" t="s">
        <v>313</v>
      </c>
      <c r="G204" s="93" t="s">
        <v>18</v>
      </c>
      <c r="H204" s="140">
        <v>1</v>
      </c>
      <c r="I204" s="105">
        <v>46767</v>
      </c>
      <c r="J204" s="150">
        <v>47683.829850068149</v>
      </c>
      <c r="K204" s="150">
        <v>55313.242626079053</v>
      </c>
      <c r="L204" s="146"/>
      <c r="M204" s="149">
        <v>63578.43980009087</v>
      </c>
      <c r="N204" s="105">
        <v>32473.908154221142</v>
      </c>
      <c r="O204" s="106">
        <v>29803.229275422844</v>
      </c>
      <c r="P204" s="107">
        <f t="shared" si="27"/>
        <v>6</v>
      </c>
      <c r="Q204" s="108">
        <f t="shared" si="29"/>
        <v>45937</v>
      </c>
      <c r="R204" s="109">
        <f t="shared" si="30"/>
        <v>45937</v>
      </c>
      <c r="S204" s="110">
        <f t="shared" si="28"/>
        <v>11863.305030280508</v>
      </c>
      <c r="T204" s="111">
        <f t="shared" si="31"/>
        <v>25.825162788777039</v>
      </c>
      <c r="U204" s="112">
        <f t="shared" si="32"/>
        <v>74.174837211222965</v>
      </c>
      <c r="V204" s="113" t="str">
        <f t="shared" si="33"/>
        <v>ALTO</v>
      </c>
      <c r="X204" s="116">
        <f t="shared" si="34"/>
        <v>0.56919237065918515</v>
      </c>
      <c r="Y204" s="116">
        <f t="shared" si="35"/>
        <v>1.8068223871824454E-2</v>
      </c>
    </row>
    <row r="205" spans="3:25" ht="34.9">
      <c r="C205" s="114">
        <v>196</v>
      </c>
      <c r="D205" s="104" t="s">
        <v>296</v>
      </c>
      <c r="E205" s="104" t="s">
        <v>296</v>
      </c>
      <c r="F205" s="104" t="s">
        <v>314</v>
      </c>
      <c r="G205" s="93" t="s">
        <v>18</v>
      </c>
      <c r="H205" s="140">
        <v>1</v>
      </c>
      <c r="I205" s="105">
        <v>63903</v>
      </c>
      <c r="J205" s="150">
        <v>64395.876883234887</v>
      </c>
      <c r="K205" s="150">
        <v>74699.217184552472</v>
      </c>
      <c r="L205" s="146"/>
      <c r="M205" s="149"/>
      <c r="N205" s="105">
        <v>45575.209594504762</v>
      </c>
      <c r="O205" s="106">
        <v>40763.340572144501</v>
      </c>
      <c r="P205" s="107">
        <f t="shared" si="27"/>
        <v>5</v>
      </c>
      <c r="Q205" s="108">
        <f t="shared" si="29"/>
        <v>57867</v>
      </c>
      <c r="R205" s="109">
        <f t="shared" si="30"/>
        <v>57867</v>
      </c>
      <c r="S205" s="110">
        <f t="shared" si="28"/>
        <v>12696.506144293233</v>
      </c>
      <c r="T205" s="111">
        <f t="shared" si="31"/>
        <v>21.940840451886622</v>
      </c>
      <c r="U205" s="112">
        <f t="shared" si="32"/>
        <v>78.059159548113371</v>
      </c>
      <c r="V205" s="113" t="str">
        <f t="shared" si="33"/>
        <v>ALTO</v>
      </c>
      <c r="X205" s="116">
        <f t="shared" si="34"/>
        <v>0.56765856534505688</v>
      </c>
      <c r="Y205" s="116">
        <f t="shared" si="35"/>
        <v>0.10430815490694179</v>
      </c>
    </row>
    <row r="206" spans="3:25" ht="34.9">
      <c r="C206" s="103">
        <v>197</v>
      </c>
      <c r="D206" s="104" t="s">
        <v>296</v>
      </c>
      <c r="E206" s="104" t="s">
        <v>296</v>
      </c>
      <c r="F206" s="104" t="s">
        <v>315</v>
      </c>
      <c r="G206" s="93" t="s">
        <v>18</v>
      </c>
      <c r="H206" s="140">
        <v>1</v>
      </c>
      <c r="I206" s="105">
        <v>36771</v>
      </c>
      <c r="J206" s="150">
        <v>37557.920036347117</v>
      </c>
      <c r="K206" s="150">
        <v>43567.187242162647</v>
      </c>
      <c r="L206" s="146"/>
      <c r="M206" s="149"/>
      <c r="N206" s="105">
        <v>25867.388344781742</v>
      </c>
      <c r="O206" s="106">
        <v>23466.517435790352</v>
      </c>
      <c r="P206" s="107">
        <f t="shared" si="27"/>
        <v>5</v>
      </c>
      <c r="Q206" s="108">
        <f t="shared" si="29"/>
        <v>33446</v>
      </c>
      <c r="R206" s="109">
        <f t="shared" si="30"/>
        <v>33446</v>
      </c>
      <c r="S206" s="110">
        <f t="shared" si="28"/>
        <v>7581.9175601712959</v>
      </c>
      <c r="T206" s="111">
        <f t="shared" si="31"/>
        <v>22.66913101767415</v>
      </c>
      <c r="U206" s="112">
        <f t="shared" si="32"/>
        <v>77.330868982325853</v>
      </c>
      <c r="V206" s="113" t="str">
        <f t="shared" si="33"/>
        <v>ALTO</v>
      </c>
      <c r="X206" s="116">
        <f t="shared" si="34"/>
        <v>0.56695598742394104</v>
      </c>
      <c r="Y206" s="116">
        <f t="shared" si="35"/>
        <v>9.941398074508162E-2</v>
      </c>
    </row>
    <row r="207" spans="3:25" ht="52.15">
      <c r="C207" s="114">
        <v>198</v>
      </c>
      <c r="D207" s="104" t="s">
        <v>296</v>
      </c>
      <c r="E207" s="104" t="s">
        <v>296</v>
      </c>
      <c r="F207" s="104" t="s">
        <v>316</v>
      </c>
      <c r="G207" s="93" t="s">
        <v>18</v>
      </c>
      <c r="H207" s="140">
        <v>1</v>
      </c>
      <c r="I207" s="105">
        <v>36771</v>
      </c>
      <c r="J207" s="150">
        <v>40562.553639254882</v>
      </c>
      <c r="K207" s="150">
        <v>47052.562221535663</v>
      </c>
      <c r="L207" s="146"/>
      <c r="M207" s="149"/>
      <c r="N207" s="105">
        <v>25867.388344781742</v>
      </c>
      <c r="O207" s="106">
        <v>23466.517435790352</v>
      </c>
      <c r="P207" s="107">
        <f t="shared" si="27"/>
        <v>5</v>
      </c>
      <c r="Q207" s="108">
        <f t="shared" si="29"/>
        <v>34744</v>
      </c>
      <c r="R207" s="109">
        <f t="shared" si="30"/>
        <v>34744</v>
      </c>
      <c r="S207" s="110">
        <f t="shared" si="28"/>
        <v>8893.1529490706307</v>
      </c>
      <c r="T207" s="111">
        <f t="shared" si="31"/>
        <v>25.596226540037502</v>
      </c>
      <c r="U207" s="112">
        <f t="shared" si="32"/>
        <v>74.403773459962494</v>
      </c>
      <c r="V207" s="113" t="str">
        <f t="shared" si="33"/>
        <v>ALTO</v>
      </c>
      <c r="X207" s="116">
        <f t="shared" si="34"/>
        <v>0.56695598742394104</v>
      </c>
      <c r="Y207" s="116">
        <f t="shared" si="35"/>
        <v>5.8341008519456596E-2</v>
      </c>
    </row>
    <row r="208" spans="3:25" ht="34.9">
      <c r="C208" s="103">
        <v>199</v>
      </c>
      <c r="D208" s="104" t="s">
        <v>296</v>
      </c>
      <c r="E208" s="104" t="s">
        <v>296</v>
      </c>
      <c r="F208" s="104" t="s">
        <v>317</v>
      </c>
      <c r="G208" s="93" t="s">
        <v>18</v>
      </c>
      <c r="H208" s="140">
        <v>1</v>
      </c>
      <c r="I208" s="105">
        <v>68663</v>
      </c>
      <c r="J208" s="150">
        <v>63514.615883689235</v>
      </c>
      <c r="K208" s="150">
        <v>73676.954425079515</v>
      </c>
      <c r="L208" s="146"/>
      <c r="M208" s="149"/>
      <c r="N208" s="105">
        <v>48187.089519166853</v>
      </c>
      <c r="O208" s="106">
        <v>43735.367926498227</v>
      </c>
      <c r="P208" s="107">
        <f t="shared" si="27"/>
        <v>5</v>
      </c>
      <c r="Q208" s="108">
        <f t="shared" si="29"/>
        <v>59555</v>
      </c>
      <c r="R208" s="109">
        <f t="shared" si="30"/>
        <v>59555</v>
      </c>
      <c r="S208" s="110">
        <f t="shared" si="28"/>
        <v>11640.910321355776</v>
      </c>
      <c r="T208" s="111">
        <f t="shared" si="31"/>
        <v>19.546486980699814</v>
      </c>
      <c r="U208" s="112">
        <f t="shared" si="32"/>
        <v>80.453513019300189</v>
      </c>
      <c r="V208" s="113" t="str">
        <f t="shared" si="33"/>
        <v>ALTO</v>
      </c>
      <c r="X208" s="116">
        <f t="shared" si="34"/>
        <v>0.56996507072708791</v>
      </c>
      <c r="Y208" s="116">
        <f t="shared" si="35"/>
        <v>0.15293426244647804</v>
      </c>
    </row>
    <row r="209" spans="3:25">
      <c r="C209" s="114">
        <v>200</v>
      </c>
      <c r="D209" s="104" t="s">
        <v>296</v>
      </c>
      <c r="E209" s="104" t="s">
        <v>296</v>
      </c>
      <c r="F209" s="104" t="s">
        <v>318</v>
      </c>
      <c r="G209" s="93" t="s">
        <v>18</v>
      </c>
      <c r="H209" s="140">
        <v>1</v>
      </c>
      <c r="I209" s="105">
        <v>27489</v>
      </c>
      <c r="J209" s="150">
        <v>28450.7381190368</v>
      </c>
      <c r="K209" s="150">
        <v>33002.856218082685</v>
      </c>
      <c r="L209" s="146"/>
      <c r="M209" s="149">
        <v>35962.322126306222</v>
      </c>
      <c r="N209" s="105">
        <v>19191.032173720367</v>
      </c>
      <c r="O209" s="106">
        <v>17574.448319064522</v>
      </c>
      <c r="P209" s="107">
        <f t="shared" si="27"/>
        <v>6</v>
      </c>
      <c r="Q209" s="108">
        <f t="shared" si="29"/>
        <v>26945</v>
      </c>
      <c r="R209" s="109">
        <f t="shared" si="30"/>
        <v>26945</v>
      </c>
      <c r="S209" s="110">
        <f t="shared" si="28"/>
        <v>6689.5958946393712</v>
      </c>
      <c r="T209" s="111">
        <f t="shared" si="31"/>
        <v>24.826854313005644</v>
      </c>
      <c r="U209" s="112">
        <f t="shared" si="32"/>
        <v>75.17314568699436</v>
      </c>
      <c r="V209" s="113" t="str">
        <f t="shared" si="33"/>
        <v>ALTO</v>
      </c>
      <c r="X209" s="116">
        <f t="shared" si="34"/>
        <v>0.56414582699476867</v>
      </c>
      <c r="Y209" s="116">
        <f t="shared" si="35"/>
        <v>2.0189274447949528E-2</v>
      </c>
    </row>
    <row r="210" spans="3:25">
      <c r="C210" s="103">
        <v>201</v>
      </c>
      <c r="D210" s="104" t="s">
        <v>296</v>
      </c>
      <c r="E210" s="104" t="s">
        <v>296</v>
      </c>
      <c r="F210" s="104" t="s">
        <v>322</v>
      </c>
      <c r="G210" s="93" t="s">
        <v>18</v>
      </c>
      <c r="H210" s="140">
        <v>1</v>
      </c>
      <c r="I210" s="105">
        <v>34748</v>
      </c>
      <c r="J210" s="150">
        <v>32605.429600181731</v>
      </c>
      <c r="K210" s="150">
        <v>37822.298336210806</v>
      </c>
      <c r="L210" s="146"/>
      <c r="M210" s="149"/>
      <c r="N210" s="105">
        <v>22096.224817194772</v>
      </c>
      <c r="O210" s="106">
        <v>22160.241177698896</v>
      </c>
      <c r="P210" s="107">
        <f t="shared" si="27"/>
        <v>5</v>
      </c>
      <c r="Q210" s="108">
        <f t="shared" si="29"/>
        <v>29886</v>
      </c>
      <c r="R210" s="109">
        <f t="shared" si="30"/>
        <v>29886</v>
      </c>
      <c r="S210" s="110">
        <f t="shared" si="28"/>
        <v>6548.085498037306</v>
      </c>
      <c r="T210" s="111">
        <f t="shared" si="31"/>
        <v>21.910210459871866</v>
      </c>
      <c r="U210" s="112">
        <f t="shared" si="32"/>
        <v>78.089789540128137</v>
      </c>
      <c r="V210" s="113" t="str">
        <f t="shared" si="33"/>
        <v>ALTO</v>
      </c>
      <c r="X210" s="116">
        <f t="shared" si="34"/>
        <v>0.56803347587069031</v>
      </c>
      <c r="Y210" s="116">
        <f t="shared" si="35"/>
        <v>0.1626848691695108</v>
      </c>
    </row>
    <row r="211" spans="3:25">
      <c r="C211" s="114">
        <v>202</v>
      </c>
      <c r="D211" s="104" t="s">
        <v>296</v>
      </c>
      <c r="E211" s="104" t="s">
        <v>296</v>
      </c>
      <c r="F211" s="104" t="s">
        <v>323</v>
      </c>
      <c r="G211" s="93" t="s">
        <v>18</v>
      </c>
      <c r="H211" s="140">
        <v>1</v>
      </c>
      <c r="I211" s="105">
        <v>3332</v>
      </c>
      <c r="J211" s="150">
        <v>3004.6336029077688</v>
      </c>
      <c r="K211" s="150">
        <v>3485.3749793730117</v>
      </c>
      <c r="L211" s="146"/>
      <c r="M211" s="149"/>
      <c r="N211" s="105">
        <v>2472.2072014181258</v>
      </c>
      <c r="O211" s="106">
        <v>2133.6214240968889</v>
      </c>
      <c r="P211" s="107">
        <f t="shared" si="27"/>
        <v>5</v>
      </c>
      <c r="Q211" s="108">
        <f t="shared" si="29"/>
        <v>2886</v>
      </c>
      <c r="R211" s="109">
        <f t="shared" si="30"/>
        <v>2886</v>
      </c>
      <c r="S211" s="110">
        <f t="shared" si="28"/>
        <v>511.76896422887285</v>
      </c>
      <c r="T211" s="111">
        <f t="shared" si="31"/>
        <v>17.73281234334279</v>
      </c>
      <c r="U211" s="112">
        <f t="shared" si="32"/>
        <v>82.267187656657214</v>
      </c>
      <c r="V211" s="113" t="str">
        <f t="shared" si="33"/>
        <v>ALTO</v>
      </c>
      <c r="X211" s="116">
        <f t="shared" si="34"/>
        <v>0.56166410890364782</v>
      </c>
      <c r="Y211" s="116">
        <f t="shared" si="35"/>
        <v>0.15453915453915454</v>
      </c>
    </row>
    <row r="212" spans="3:25">
      <c r="C212" s="103">
        <v>203</v>
      </c>
      <c r="D212" s="104" t="s">
        <v>296</v>
      </c>
      <c r="E212" s="104" t="s">
        <v>296</v>
      </c>
      <c r="F212" s="104" t="s">
        <v>324</v>
      </c>
      <c r="G212" s="93" t="s">
        <v>18</v>
      </c>
      <c r="H212" s="140">
        <v>1</v>
      </c>
      <c r="I212" s="105">
        <v>5712</v>
      </c>
      <c r="J212" s="150">
        <v>5026.1334166288052</v>
      </c>
      <c r="K212" s="150">
        <v>5830.3147632894133</v>
      </c>
      <c r="L212" s="146"/>
      <c r="M212" s="149"/>
      <c r="N212" s="105">
        <v>3994.6398847773103</v>
      </c>
      <c r="O212" s="106">
        <v>3684.3405721444979</v>
      </c>
      <c r="P212" s="107">
        <f t="shared" si="27"/>
        <v>5</v>
      </c>
      <c r="Q212" s="108">
        <f t="shared" si="29"/>
        <v>4849</v>
      </c>
      <c r="R212" s="109">
        <f t="shared" si="30"/>
        <v>4849</v>
      </c>
      <c r="S212" s="110">
        <f t="shared" si="28"/>
        <v>874.69829331684582</v>
      </c>
      <c r="T212" s="111">
        <f t="shared" si="31"/>
        <v>18.038735683993519</v>
      </c>
      <c r="U212" s="112">
        <f t="shared" si="32"/>
        <v>81.961264316006478</v>
      </c>
      <c r="V212" s="113" t="str">
        <f t="shared" si="33"/>
        <v>ALTO</v>
      </c>
      <c r="X212" s="116">
        <f t="shared" si="34"/>
        <v>0.55034527567447111</v>
      </c>
      <c r="Y212" s="116">
        <f t="shared" si="35"/>
        <v>0.17797484017323159</v>
      </c>
    </row>
    <row r="213" spans="3:25" ht="52.15">
      <c r="C213" s="114">
        <v>204</v>
      </c>
      <c r="D213" s="104" t="s">
        <v>296</v>
      </c>
      <c r="E213" s="104" t="s">
        <v>296</v>
      </c>
      <c r="F213" s="104" t="s">
        <v>325</v>
      </c>
      <c r="G213" s="93" t="s">
        <v>18</v>
      </c>
      <c r="H213" s="140">
        <v>1</v>
      </c>
      <c r="I213" s="105">
        <v>45696</v>
      </c>
      <c r="J213" s="150">
        <v>43022.229186733297</v>
      </c>
      <c r="K213" s="150">
        <v>49905.78585661063</v>
      </c>
      <c r="L213" s="146"/>
      <c r="M213" s="149"/>
      <c r="N213" s="105">
        <v>32376.13724795037</v>
      </c>
      <c r="O213" s="106">
        <v>29160.598872415954</v>
      </c>
      <c r="P213" s="107">
        <f t="shared" si="27"/>
        <v>5</v>
      </c>
      <c r="Q213" s="108">
        <f t="shared" si="29"/>
        <v>40032</v>
      </c>
      <c r="R213" s="109">
        <f t="shared" si="30"/>
        <v>40032</v>
      </c>
      <c r="S213" s="110">
        <f t="shared" si="28"/>
        <v>7941.2040720989189</v>
      </c>
      <c r="T213" s="111">
        <f t="shared" si="31"/>
        <v>19.837140467872999</v>
      </c>
      <c r="U213" s="112">
        <f t="shared" si="32"/>
        <v>80.162859532127001</v>
      </c>
      <c r="V213" s="113" t="str">
        <f t="shared" si="33"/>
        <v>ALTO</v>
      </c>
      <c r="X213" s="116">
        <f t="shared" si="34"/>
        <v>0.5670460061513164</v>
      </c>
      <c r="Y213" s="116">
        <f t="shared" si="35"/>
        <v>0.14148681055155876</v>
      </c>
    </row>
    <row r="214" spans="3:25">
      <c r="C214" s="103">
        <v>205</v>
      </c>
      <c r="D214" s="104" t="s">
        <v>296</v>
      </c>
      <c r="E214" s="104" t="s">
        <v>296</v>
      </c>
      <c r="F214" s="104" t="s">
        <v>328</v>
      </c>
      <c r="G214" s="93" t="s">
        <v>18</v>
      </c>
      <c r="H214" s="140">
        <v>1</v>
      </c>
      <c r="I214" s="105">
        <v>1105629</v>
      </c>
      <c r="J214" s="150">
        <v>949243.28957746469</v>
      </c>
      <c r="K214" s="150">
        <v>1101122.2159098589</v>
      </c>
      <c r="L214" s="150">
        <v>1011500</v>
      </c>
      <c r="M214" s="149">
        <v>1260031.395729214</v>
      </c>
      <c r="N214" s="105">
        <v>865482.02958120988</v>
      </c>
      <c r="O214" s="106">
        <v>704268.72395072039</v>
      </c>
      <c r="P214" s="107">
        <f t="shared" si="27"/>
        <v>7</v>
      </c>
      <c r="Q214" s="108">
        <f t="shared" si="29"/>
        <v>999611</v>
      </c>
      <c r="R214" s="109">
        <f t="shared" si="30"/>
        <v>999611</v>
      </c>
      <c r="S214" s="110">
        <f t="shared" si="28"/>
        <v>167868.580014684</v>
      </c>
      <c r="T214" s="111">
        <f t="shared" si="31"/>
        <v>16.793390630423634</v>
      </c>
      <c r="U214" s="112">
        <f t="shared" si="32"/>
        <v>83.20660936957637</v>
      </c>
      <c r="V214" s="113" t="str">
        <f t="shared" si="33"/>
        <v>ALTO</v>
      </c>
      <c r="X214" s="116">
        <f t="shared" si="34"/>
        <v>0.5698964931990419</v>
      </c>
      <c r="Y214" s="116">
        <f t="shared" si="35"/>
        <v>0.10605925705099284</v>
      </c>
    </row>
    <row r="215" spans="3:25" ht="34.9">
      <c r="C215" s="114">
        <v>206</v>
      </c>
      <c r="D215" s="104" t="s">
        <v>296</v>
      </c>
      <c r="E215" s="104" t="s">
        <v>296</v>
      </c>
      <c r="F215" s="104" t="s">
        <v>329</v>
      </c>
      <c r="G215" s="93" t="s">
        <v>18</v>
      </c>
      <c r="H215" s="140">
        <v>1</v>
      </c>
      <c r="I215" s="105">
        <v>1467270</v>
      </c>
      <c r="J215" s="150">
        <v>1399584.8437074057</v>
      </c>
      <c r="K215" s="150">
        <v>1623518.4187005905</v>
      </c>
      <c r="L215" s="150">
        <v>1011500</v>
      </c>
      <c r="M215" s="149">
        <v>1769149.8673330303</v>
      </c>
      <c r="N215" s="105">
        <v>1140218.2762020829</v>
      </c>
      <c r="O215" s="106">
        <v>934577.06326999376</v>
      </c>
      <c r="P215" s="107">
        <f t="shared" si="27"/>
        <v>7</v>
      </c>
      <c r="Q215" s="108">
        <f t="shared" si="29"/>
        <v>1335117</v>
      </c>
      <c r="R215" s="109">
        <f t="shared" si="30"/>
        <v>1335117</v>
      </c>
      <c r="S215" s="110">
        <f t="shared" si="28"/>
        <v>291872.31617801136</v>
      </c>
      <c r="T215" s="111">
        <f t="shared" si="31"/>
        <v>21.86117892124895</v>
      </c>
      <c r="U215" s="112">
        <f t="shared" si="32"/>
        <v>78.13882107875105</v>
      </c>
      <c r="V215" s="113" t="str">
        <f t="shared" si="33"/>
        <v>ALTO</v>
      </c>
      <c r="X215" s="116">
        <f t="shared" si="34"/>
        <v>0.56998289136924218</v>
      </c>
      <c r="Y215" s="116">
        <f t="shared" si="35"/>
        <v>9.8982336379508318E-2</v>
      </c>
    </row>
    <row r="216" spans="3:25">
      <c r="C216" s="103">
        <v>207</v>
      </c>
      <c r="D216" s="104" t="s">
        <v>296</v>
      </c>
      <c r="E216" s="104" t="s">
        <v>296</v>
      </c>
      <c r="F216" s="104" t="s">
        <v>330</v>
      </c>
      <c r="G216" s="93" t="s">
        <v>18</v>
      </c>
      <c r="H216" s="140">
        <v>1</v>
      </c>
      <c r="I216" s="105">
        <v>1696464</v>
      </c>
      <c r="J216" s="150">
        <v>1710895.8150204453</v>
      </c>
      <c r="K216" s="150">
        <v>1984639.1454237162</v>
      </c>
      <c r="L216" s="150">
        <v>1487500</v>
      </c>
      <c r="M216" s="149">
        <v>2457343.5197637435</v>
      </c>
      <c r="N216" s="105">
        <v>1383123.1091956571</v>
      </c>
      <c r="O216" s="106">
        <v>1080585.7878471499</v>
      </c>
      <c r="P216" s="107">
        <f t="shared" si="27"/>
        <v>7</v>
      </c>
      <c r="Q216" s="108">
        <f t="shared" si="29"/>
        <v>1685793</v>
      </c>
      <c r="R216" s="109">
        <f t="shared" si="30"/>
        <v>1685793</v>
      </c>
      <c r="S216" s="110">
        <f t="shared" si="28"/>
        <v>411017.58583085763</v>
      </c>
      <c r="T216" s="111">
        <f t="shared" si="31"/>
        <v>24.38126067855648</v>
      </c>
      <c r="U216" s="112">
        <f t="shared" si="32"/>
        <v>75.618739321443513</v>
      </c>
      <c r="V216" s="113" t="str">
        <f t="shared" si="33"/>
        <v>ALTO</v>
      </c>
      <c r="X216" s="116">
        <f t="shared" si="34"/>
        <v>0.56994846598886306</v>
      </c>
      <c r="Y216" s="116">
        <f t="shared" si="35"/>
        <v>6.3299586604049253E-3</v>
      </c>
    </row>
    <row r="217" spans="3:25">
      <c r="C217" s="114">
        <v>208</v>
      </c>
      <c r="D217" s="104" t="s">
        <v>296</v>
      </c>
      <c r="E217" s="104" t="s">
        <v>296</v>
      </c>
      <c r="F217" s="104" t="s">
        <v>332</v>
      </c>
      <c r="G217" s="93" t="s">
        <v>18</v>
      </c>
      <c r="H217" s="140">
        <v>1</v>
      </c>
      <c r="I217" s="105">
        <v>14875</v>
      </c>
      <c r="J217" s="150">
        <v>15796.419309404815</v>
      </c>
      <c r="K217" s="150">
        <v>18323.846398909587</v>
      </c>
      <c r="L217" s="146"/>
      <c r="M217" s="149"/>
      <c r="N217" s="105">
        <v>9455.8433636162208</v>
      </c>
      <c r="O217" s="106">
        <v>9513.3633326372947</v>
      </c>
      <c r="P217" s="107">
        <f t="shared" si="27"/>
        <v>5</v>
      </c>
      <c r="Q217" s="108">
        <f t="shared" si="29"/>
        <v>13593</v>
      </c>
      <c r="R217" s="109">
        <f t="shared" si="30"/>
        <v>13593</v>
      </c>
      <c r="S217" s="110">
        <f t="shared" si="28"/>
        <v>3539.4629145995323</v>
      </c>
      <c r="T217" s="111">
        <f t="shared" si="31"/>
        <v>26.038864964316428</v>
      </c>
      <c r="U217" s="112">
        <f t="shared" si="32"/>
        <v>73.961135035683569</v>
      </c>
      <c r="V217" s="113" t="str">
        <f t="shared" si="33"/>
        <v>ALTO</v>
      </c>
      <c r="X217" s="116">
        <f t="shared" si="34"/>
        <v>0.56359002383191359</v>
      </c>
      <c r="Y217" s="116">
        <f t="shared" si="35"/>
        <v>9.4313249466637245E-2</v>
      </c>
    </row>
    <row r="218" spans="3:25">
      <c r="C218" s="103">
        <v>209</v>
      </c>
      <c r="D218" s="104" t="s">
        <v>296</v>
      </c>
      <c r="E218" s="104" t="s">
        <v>296</v>
      </c>
      <c r="F218" s="104" t="s">
        <v>333</v>
      </c>
      <c r="G218" s="93" t="s">
        <v>18</v>
      </c>
      <c r="H218" s="140">
        <v>1</v>
      </c>
      <c r="I218" s="105">
        <v>23324</v>
      </c>
      <c r="J218" s="150">
        <v>21849.872303498407</v>
      </c>
      <c r="K218" s="150">
        <v>25345.851872058152</v>
      </c>
      <c r="L218" s="150">
        <v>29750</v>
      </c>
      <c r="M218" s="149"/>
      <c r="N218" s="105">
        <v>14777.37411921117</v>
      </c>
      <c r="O218" s="106">
        <v>14857.924618918356</v>
      </c>
      <c r="P218" s="107">
        <f t="shared" si="27"/>
        <v>6</v>
      </c>
      <c r="Q218" s="108">
        <f t="shared" si="29"/>
        <v>21651</v>
      </c>
      <c r="R218" s="109">
        <f t="shared" si="30"/>
        <v>21651</v>
      </c>
      <c r="S218" s="110">
        <f t="shared" si="28"/>
        <v>5407.9696786708791</v>
      </c>
      <c r="T218" s="111">
        <f t="shared" si="31"/>
        <v>24.977921013675484</v>
      </c>
      <c r="U218" s="112">
        <f t="shared" si="32"/>
        <v>75.022078986324516</v>
      </c>
      <c r="V218" s="113" t="str">
        <f t="shared" si="33"/>
        <v>ALTO</v>
      </c>
      <c r="X218" s="116">
        <f t="shared" si="34"/>
        <v>0.56980201463008684</v>
      </c>
      <c r="Y218" s="116">
        <f t="shared" si="35"/>
        <v>7.7271257678629163E-2</v>
      </c>
    </row>
    <row r="219" spans="3:25">
      <c r="C219" s="114">
        <v>210</v>
      </c>
      <c r="D219" s="104" t="s">
        <v>296</v>
      </c>
      <c r="E219" s="104" t="s">
        <v>296</v>
      </c>
      <c r="F219" s="104" t="s">
        <v>334</v>
      </c>
      <c r="G219" s="93" t="s">
        <v>18</v>
      </c>
      <c r="H219" s="140">
        <v>1</v>
      </c>
      <c r="I219" s="105">
        <v>10710</v>
      </c>
      <c r="J219" s="150">
        <v>9931.9832985006833</v>
      </c>
      <c r="K219" s="150">
        <v>11521.100626260792</v>
      </c>
      <c r="L219" s="146"/>
      <c r="M219" s="149">
        <v>11291.92367105861</v>
      </c>
      <c r="N219" s="105">
        <v>6857.9307112785291</v>
      </c>
      <c r="O219" s="106">
        <v>6891.9622050532471</v>
      </c>
      <c r="P219" s="107">
        <f t="shared" si="27"/>
        <v>6</v>
      </c>
      <c r="Q219" s="108">
        <f t="shared" si="29"/>
        <v>9534</v>
      </c>
      <c r="R219" s="109">
        <f t="shared" si="30"/>
        <v>9534</v>
      </c>
      <c r="S219" s="110">
        <f t="shared" si="28"/>
        <v>1946.0190839613731</v>
      </c>
      <c r="T219" s="111">
        <f t="shared" si="31"/>
        <v>20.411360226152432</v>
      </c>
      <c r="U219" s="112">
        <f t="shared" si="32"/>
        <v>79.588639773847575</v>
      </c>
      <c r="V219" s="113" t="str">
        <f t="shared" si="33"/>
        <v>ALTO</v>
      </c>
      <c r="X219" s="116">
        <f t="shared" si="34"/>
        <v>0.55398414578468436</v>
      </c>
      <c r="Y219" s="116">
        <f t="shared" si="35"/>
        <v>0.12334801762114538</v>
      </c>
    </row>
    <row r="220" spans="3:25">
      <c r="C220" s="103">
        <v>211</v>
      </c>
      <c r="D220" s="104" t="s">
        <v>296</v>
      </c>
      <c r="E220" s="104" t="s">
        <v>296</v>
      </c>
      <c r="F220" s="104" t="s">
        <v>335</v>
      </c>
      <c r="G220" s="93" t="s">
        <v>18</v>
      </c>
      <c r="H220" s="140">
        <v>1</v>
      </c>
      <c r="I220" s="105">
        <v>11305</v>
      </c>
      <c r="J220" s="150">
        <v>10125.909813721035</v>
      </c>
      <c r="K220" s="150">
        <v>11746.0553839164</v>
      </c>
      <c r="L220" s="146"/>
      <c r="M220" s="149">
        <v>12642.044979554748</v>
      </c>
      <c r="N220" s="105">
        <v>7207.1125193884336</v>
      </c>
      <c r="O220" s="106">
        <v>7242.5884318229282</v>
      </c>
      <c r="P220" s="107">
        <f t="shared" si="27"/>
        <v>6</v>
      </c>
      <c r="Q220" s="108">
        <f t="shared" si="29"/>
        <v>10045</v>
      </c>
      <c r="R220" s="109">
        <f t="shared" si="30"/>
        <v>10045</v>
      </c>
      <c r="S220" s="110">
        <f t="shared" si="28"/>
        <v>2126.793130362289</v>
      </c>
      <c r="T220" s="111">
        <f t="shared" si="31"/>
        <v>21.172654359007357</v>
      </c>
      <c r="U220" s="112">
        <f t="shared" si="32"/>
        <v>78.827345640992647</v>
      </c>
      <c r="V220" s="113" t="str">
        <f t="shared" si="33"/>
        <v>ALTO</v>
      </c>
      <c r="X220" s="116">
        <f t="shared" si="34"/>
        <v>0.56090603606956313</v>
      </c>
      <c r="Y220" s="116">
        <f t="shared" si="35"/>
        <v>0.12543554006968641</v>
      </c>
    </row>
    <row r="221" spans="3:25">
      <c r="C221" s="114">
        <v>212</v>
      </c>
      <c r="D221" s="104" t="s">
        <v>296</v>
      </c>
      <c r="E221" s="104" t="s">
        <v>296</v>
      </c>
      <c r="F221" s="104" t="s">
        <v>336</v>
      </c>
      <c r="G221" s="93" t="s">
        <v>18</v>
      </c>
      <c r="H221" s="140">
        <v>1</v>
      </c>
      <c r="I221" s="105">
        <v>68663</v>
      </c>
      <c r="J221" s="150">
        <v>67339.141335756474</v>
      </c>
      <c r="K221" s="150">
        <v>78113.403949477506</v>
      </c>
      <c r="L221" s="150">
        <v>95200</v>
      </c>
      <c r="M221" s="149">
        <v>81866.446615174922</v>
      </c>
      <c r="N221" s="105">
        <v>43522.020562818529</v>
      </c>
      <c r="O221" s="106">
        <v>43776.292754228445</v>
      </c>
      <c r="P221" s="107">
        <f t="shared" si="27"/>
        <v>7</v>
      </c>
      <c r="Q221" s="108">
        <f t="shared" si="29"/>
        <v>68354</v>
      </c>
      <c r="R221" s="109">
        <f t="shared" si="30"/>
        <v>68354</v>
      </c>
      <c r="S221" s="110">
        <f t="shared" si="28"/>
        <v>17809.93386349206</v>
      </c>
      <c r="T221" s="111">
        <f t="shared" si="31"/>
        <v>26.055437667864439</v>
      </c>
      <c r="U221" s="112">
        <f t="shared" si="32"/>
        <v>73.944562332135561</v>
      </c>
      <c r="V221" s="113" t="str">
        <f t="shared" si="33"/>
        <v>ALTO</v>
      </c>
      <c r="X221" s="116">
        <f t="shared" si="34"/>
        <v>0.56849736878113544</v>
      </c>
      <c r="Y221" s="116">
        <f t="shared" si="35"/>
        <v>4.5205840184919686E-3</v>
      </c>
    </row>
    <row r="222" spans="3:25">
      <c r="C222" s="103">
        <v>213</v>
      </c>
      <c r="D222" s="104" t="s">
        <v>296</v>
      </c>
      <c r="E222" s="104" t="s">
        <v>296</v>
      </c>
      <c r="F222" s="104" t="s">
        <v>337</v>
      </c>
      <c r="G222" s="93" t="s">
        <v>18</v>
      </c>
      <c r="H222" s="140">
        <v>1</v>
      </c>
      <c r="I222" s="105">
        <v>23324</v>
      </c>
      <c r="J222" s="150">
        <v>23116.53156746933</v>
      </c>
      <c r="K222" s="150">
        <v>26815.176618264421</v>
      </c>
      <c r="L222" s="146"/>
      <c r="M222" s="149"/>
      <c r="N222" s="105">
        <v>14791.341391535565</v>
      </c>
      <c r="O222" s="106">
        <v>14866.773230319483</v>
      </c>
      <c r="P222" s="107">
        <f t="shared" si="27"/>
        <v>5</v>
      </c>
      <c r="Q222" s="108">
        <f t="shared" si="29"/>
        <v>20583</v>
      </c>
      <c r="R222" s="109">
        <f t="shared" si="30"/>
        <v>20583</v>
      </c>
      <c r="S222" s="110">
        <f t="shared" si="28"/>
        <v>4878.3285302829217</v>
      </c>
      <c r="T222" s="111">
        <f t="shared" si="31"/>
        <v>23.700765341703939</v>
      </c>
      <c r="U222" s="112">
        <f t="shared" si="32"/>
        <v>76.299234658296058</v>
      </c>
      <c r="V222" s="113" t="str">
        <f t="shared" si="33"/>
        <v>ALTO</v>
      </c>
      <c r="X222" s="116">
        <f t="shared" si="34"/>
        <v>0.56886767818807804</v>
      </c>
      <c r="Y222" s="116">
        <f t="shared" si="35"/>
        <v>0.13316814847204003</v>
      </c>
    </row>
    <row r="223" spans="3:25" ht="34.9">
      <c r="C223" s="114">
        <v>214</v>
      </c>
      <c r="D223" s="104" t="s">
        <v>296</v>
      </c>
      <c r="E223" s="104" t="s">
        <v>296</v>
      </c>
      <c r="F223" s="104" t="s">
        <v>338</v>
      </c>
      <c r="G223" s="93" t="s">
        <v>18</v>
      </c>
      <c r="H223" s="140">
        <v>1</v>
      </c>
      <c r="I223" s="105">
        <v>60690</v>
      </c>
      <c r="J223" s="150">
        <v>58648.04225806451</v>
      </c>
      <c r="K223" s="150">
        <v>68031.72901935484</v>
      </c>
      <c r="L223" s="146"/>
      <c r="M223" s="149">
        <v>76711.437982735122</v>
      </c>
      <c r="N223" s="105">
        <v>38479.835253711506</v>
      </c>
      <c r="O223" s="106">
        <v>38700.508039256631</v>
      </c>
      <c r="P223" s="107">
        <f t="shared" si="27"/>
        <v>6</v>
      </c>
      <c r="Q223" s="108">
        <f t="shared" si="29"/>
        <v>56877</v>
      </c>
      <c r="R223" s="109">
        <f t="shared" si="30"/>
        <v>56877</v>
      </c>
      <c r="S223" s="110">
        <f t="shared" si="28"/>
        <v>14167.7391746986</v>
      </c>
      <c r="T223" s="111">
        <f t="shared" si="31"/>
        <v>24.909434700667404</v>
      </c>
      <c r="U223" s="112">
        <f t="shared" si="32"/>
        <v>75.090565299332596</v>
      </c>
      <c r="V223" s="113" t="str">
        <f t="shared" si="33"/>
        <v>ALTO</v>
      </c>
      <c r="X223" s="116">
        <f t="shared" si="34"/>
        <v>0.56819646756155995</v>
      </c>
      <c r="Y223" s="116">
        <f t="shared" si="35"/>
        <v>6.7039400812279132E-2</v>
      </c>
    </row>
    <row r="224" spans="3:25">
      <c r="C224" s="103">
        <v>215</v>
      </c>
      <c r="D224" s="104" t="s">
        <v>296</v>
      </c>
      <c r="E224" s="104" t="s">
        <v>296</v>
      </c>
      <c r="F224" s="104" t="s">
        <v>339</v>
      </c>
      <c r="G224" s="93" t="s">
        <v>18</v>
      </c>
      <c r="H224" s="140">
        <v>1</v>
      </c>
      <c r="I224" s="105">
        <v>36652</v>
      </c>
      <c r="J224" s="150">
        <v>37465.866310767829</v>
      </c>
      <c r="K224" s="150">
        <v>43460.404920490684</v>
      </c>
      <c r="L224" s="146"/>
      <c r="M224" s="149"/>
      <c r="N224" s="105">
        <v>23213.606603146465</v>
      </c>
      <c r="O224" s="106">
        <v>23354.803716851118</v>
      </c>
      <c r="P224" s="107">
        <f t="shared" si="27"/>
        <v>5</v>
      </c>
      <c r="Q224" s="108">
        <f t="shared" si="29"/>
        <v>32829</v>
      </c>
      <c r="R224" s="109">
        <f t="shared" si="30"/>
        <v>32829</v>
      </c>
      <c r="S224" s="110">
        <f t="shared" si="28"/>
        <v>8140.7470614155754</v>
      </c>
      <c r="T224" s="111">
        <f t="shared" si="31"/>
        <v>24.797426243307978</v>
      </c>
      <c r="U224" s="112">
        <f t="shared" si="32"/>
        <v>75.202573756692018</v>
      </c>
      <c r="V224" s="113" t="str">
        <f t="shared" si="33"/>
        <v>ALTO</v>
      </c>
      <c r="X224" s="116">
        <f t="shared" si="34"/>
        <v>0.56935594254447097</v>
      </c>
      <c r="Y224" s="116">
        <f t="shared" si="35"/>
        <v>0.1164519175119559</v>
      </c>
    </row>
    <row r="225" spans="3:25" ht="52.15">
      <c r="C225" s="114">
        <v>216</v>
      </c>
      <c r="D225" s="104" t="s">
        <v>296</v>
      </c>
      <c r="E225" s="104" t="s">
        <v>296</v>
      </c>
      <c r="F225" s="104" t="s">
        <v>340</v>
      </c>
      <c r="G225" s="93" t="s">
        <v>18</v>
      </c>
      <c r="H225" s="140">
        <v>1</v>
      </c>
      <c r="I225" s="105">
        <v>236810</v>
      </c>
      <c r="J225" s="150">
        <v>233448.24806905951</v>
      </c>
      <c r="K225" s="150">
        <v>291848.89900808717</v>
      </c>
      <c r="L225" s="146"/>
      <c r="M225" s="149"/>
      <c r="N225" s="105">
        <v>150008.50476401509</v>
      </c>
      <c r="O225" s="106">
        <v>150864.40008352476</v>
      </c>
      <c r="P225" s="107">
        <f t="shared" si="27"/>
        <v>5</v>
      </c>
      <c r="Q225" s="108">
        <f t="shared" si="29"/>
        <v>212596</v>
      </c>
      <c r="R225" s="109">
        <f t="shared" si="30"/>
        <v>212596</v>
      </c>
      <c r="S225" s="110">
        <f t="shared" si="28"/>
        <v>54827.257883066515</v>
      </c>
      <c r="T225" s="111">
        <f t="shared" si="31"/>
        <v>25.789411787176856</v>
      </c>
      <c r="U225" s="112">
        <f t="shared" si="32"/>
        <v>74.21058821282314</v>
      </c>
      <c r="V225" s="113" t="str">
        <f t="shared" si="33"/>
        <v>ALTO</v>
      </c>
      <c r="X225" s="116">
        <f t="shared" si="34"/>
        <v>0.56968774521286802</v>
      </c>
      <c r="Y225" s="116">
        <f t="shared" si="35"/>
        <v>0.11389678074846186</v>
      </c>
    </row>
    <row r="226" spans="3:25">
      <c r="C226" s="103">
        <v>217</v>
      </c>
      <c r="D226" s="104" t="s">
        <v>296</v>
      </c>
      <c r="E226" s="104" t="s">
        <v>296</v>
      </c>
      <c r="F226" s="104" t="s">
        <v>341</v>
      </c>
      <c r="G226" s="93" t="s">
        <v>18</v>
      </c>
      <c r="H226" s="140">
        <v>1</v>
      </c>
      <c r="I226" s="105">
        <v>23324</v>
      </c>
      <c r="J226" s="150">
        <v>24383.19083144025</v>
      </c>
      <c r="K226" s="150">
        <v>28284.501364470689</v>
      </c>
      <c r="L226" s="146"/>
      <c r="M226" s="149"/>
      <c r="N226" s="105">
        <v>14791.341391535565</v>
      </c>
      <c r="O226" s="106">
        <v>14866.773230319483</v>
      </c>
      <c r="P226" s="107">
        <f t="shared" si="27"/>
        <v>5</v>
      </c>
      <c r="Q226" s="108">
        <f t="shared" si="29"/>
        <v>21130</v>
      </c>
      <c r="R226" s="109">
        <f t="shared" si="30"/>
        <v>21130</v>
      </c>
      <c r="S226" s="110">
        <f t="shared" si="28"/>
        <v>5403.5243846145149</v>
      </c>
      <c r="T226" s="111">
        <f t="shared" si="31"/>
        <v>25.57276093049936</v>
      </c>
      <c r="U226" s="112">
        <f t="shared" si="32"/>
        <v>74.427239069500644</v>
      </c>
      <c r="V226" s="113" t="str">
        <f t="shared" si="33"/>
        <v>ALTO</v>
      </c>
      <c r="X226" s="116">
        <f t="shared" si="34"/>
        <v>0.56886767818807804</v>
      </c>
      <c r="Y226" s="116">
        <f t="shared" si="35"/>
        <v>0.10383341221012778</v>
      </c>
    </row>
    <row r="227" spans="3:25">
      <c r="C227" s="114">
        <v>218</v>
      </c>
      <c r="D227" s="104" t="s">
        <v>296</v>
      </c>
      <c r="E227" s="104" t="s">
        <v>296</v>
      </c>
      <c r="F227" s="104" t="s">
        <v>342</v>
      </c>
      <c r="G227" s="93" t="s">
        <v>18</v>
      </c>
      <c r="H227" s="140">
        <v>1</v>
      </c>
      <c r="I227" s="105">
        <v>107219</v>
      </c>
      <c r="J227" s="150">
        <v>100780.41876419808</v>
      </c>
      <c r="K227" s="150">
        <v>116905.28576646977</v>
      </c>
      <c r="L227" s="150">
        <v>95200</v>
      </c>
      <c r="M227" s="149">
        <v>149740.72694229896</v>
      </c>
      <c r="N227" s="105">
        <v>68146.321670729012</v>
      </c>
      <c r="O227" s="106">
        <v>68343.356233034036</v>
      </c>
      <c r="P227" s="107">
        <f t="shared" si="27"/>
        <v>7</v>
      </c>
      <c r="Q227" s="108">
        <f t="shared" si="29"/>
        <v>100905</v>
      </c>
      <c r="R227" s="109">
        <f t="shared" si="30"/>
        <v>100905</v>
      </c>
      <c r="S227" s="110">
        <f t="shared" si="28"/>
        <v>26313.381068415514</v>
      </c>
      <c r="T227" s="111">
        <f t="shared" si="31"/>
        <v>26.077380772425069</v>
      </c>
      <c r="U227" s="112">
        <f t="shared" si="32"/>
        <v>73.922619227574927</v>
      </c>
      <c r="V227" s="113" t="str">
        <f t="shared" si="33"/>
        <v>ALTO</v>
      </c>
      <c r="X227" s="116">
        <f t="shared" si="34"/>
        <v>0.56882842619565799</v>
      </c>
      <c r="Y227" s="116">
        <f t="shared" si="35"/>
        <v>6.2573707943114815E-2</v>
      </c>
    </row>
    <row r="228" spans="3:25">
      <c r="C228" s="103">
        <v>219</v>
      </c>
      <c r="D228" s="104" t="s">
        <v>296</v>
      </c>
      <c r="E228" s="104" t="s">
        <v>296</v>
      </c>
      <c r="F228" s="104" t="s">
        <v>343</v>
      </c>
      <c r="G228" s="93" t="s">
        <v>18</v>
      </c>
      <c r="H228" s="140">
        <v>1</v>
      </c>
      <c r="I228" s="105">
        <v>8806</v>
      </c>
      <c r="J228" s="150">
        <v>9405.435988187186</v>
      </c>
      <c r="K228" s="150">
        <v>10910.305746297137</v>
      </c>
      <c r="L228" s="146"/>
      <c r="M228" s="149">
        <v>11046.447069513857</v>
      </c>
      <c r="N228" s="105">
        <v>5614.8434744072683</v>
      </c>
      <c r="O228" s="106">
        <v>5643.2019210691169</v>
      </c>
      <c r="P228" s="107">
        <f t="shared" si="27"/>
        <v>6</v>
      </c>
      <c r="Q228" s="108">
        <f t="shared" si="29"/>
        <v>8571</v>
      </c>
      <c r="R228" s="109">
        <f t="shared" si="30"/>
        <v>8571</v>
      </c>
      <c r="S228" s="110">
        <f t="shared" si="28"/>
        <v>2223.4568046422605</v>
      </c>
      <c r="T228" s="111">
        <f t="shared" si="31"/>
        <v>25.94162646881648</v>
      </c>
      <c r="U228" s="112">
        <f t="shared" si="32"/>
        <v>74.05837353118352</v>
      </c>
      <c r="V228" s="113" t="str">
        <f t="shared" si="33"/>
        <v>ALTO</v>
      </c>
      <c r="X228" s="116">
        <f t="shared" si="34"/>
        <v>0.56046161791986415</v>
      </c>
      <c r="Y228" s="116">
        <f t="shared" si="35"/>
        <v>2.7418037568545092E-2</v>
      </c>
    </row>
    <row r="229" spans="3:25" ht="34.9">
      <c r="C229" s="114">
        <v>220</v>
      </c>
      <c r="D229" s="104" t="s">
        <v>296</v>
      </c>
      <c r="E229" s="104" t="s">
        <v>296</v>
      </c>
      <c r="F229" s="104" t="s">
        <v>345</v>
      </c>
      <c r="G229" s="93" t="s">
        <v>18</v>
      </c>
      <c r="H229" s="140">
        <v>1</v>
      </c>
      <c r="I229" s="105">
        <v>3689</v>
      </c>
      <c r="J229" s="150">
        <v>3534.8630622444339</v>
      </c>
      <c r="K229" s="150">
        <v>4100.4411522035434</v>
      </c>
      <c r="L229" s="146"/>
      <c r="M229" s="149">
        <v>4173.1022262607903</v>
      </c>
      <c r="N229" s="105">
        <v>3519.7526257478403</v>
      </c>
      <c r="O229" s="106">
        <v>2351.5184798496557</v>
      </c>
      <c r="P229" s="107">
        <f t="shared" si="27"/>
        <v>6</v>
      </c>
      <c r="Q229" s="108">
        <f t="shared" si="29"/>
        <v>3561</v>
      </c>
      <c r="R229" s="109">
        <f t="shared" si="30"/>
        <v>3561</v>
      </c>
      <c r="S229" s="110">
        <f t="shared" si="28"/>
        <v>598.23054783691032</v>
      </c>
      <c r="T229" s="111">
        <f t="shared" si="31"/>
        <v>16.799509908365916</v>
      </c>
      <c r="U229" s="112">
        <f t="shared" si="32"/>
        <v>83.20049009163408</v>
      </c>
      <c r="V229" s="113" t="str">
        <f t="shared" si="33"/>
        <v>ALTO</v>
      </c>
      <c r="X229" s="116">
        <f t="shared" si="34"/>
        <v>0.56877355275381725</v>
      </c>
      <c r="Y229" s="116">
        <f t="shared" si="35"/>
        <v>3.5944959281100815E-2</v>
      </c>
    </row>
    <row r="230" spans="3:25" ht="34.9">
      <c r="C230" s="103">
        <v>221</v>
      </c>
      <c r="D230" s="104" t="s">
        <v>296</v>
      </c>
      <c r="E230" s="104" t="s">
        <v>296</v>
      </c>
      <c r="F230" s="104" t="s">
        <v>346</v>
      </c>
      <c r="G230" s="93" t="s">
        <v>18</v>
      </c>
      <c r="H230" s="140">
        <v>1</v>
      </c>
      <c r="I230" s="105">
        <v>6307</v>
      </c>
      <c r="J230" s="150">
        <v>6529.6776010904123</v>
      </c>
      <c r="K230" s="150">
        <v>7574.4260172648783</v>
      </c>
      <c r="L230" s="146"/>
      <c r="M230" s="149"/>
      <c r="N230" s="105">
        <v>5475.1707511633067</v>
      </c>
      <c r="O230" s="106">
        <v>4053.7700981415746</v>
      </c>
      <c r="P230" s="107">
        <f t="shared" si="27"/>
        <v>5</v>
      </c>
      <c r="Q230" s="108">
        <f t="shared" si="29"/>
        <v>5988</v>
      </c>
      <c r="R230" s="109">
        <f t="shared" si="30"/>
        <v>5988</v>
      </c>
      <c r="S230" s="110">
        <f t="shared" si="28"/>
        <v>1176.109032623099</v>
      </c>
      <c r="T230" s="111">
        <f t="shared" si="31"/>
        <v>19.641099409203388</v>
      </c>
      <c r="U230" s="112">
        <f t="shared" si="32"/>
        <v>80.358900590796608</v>
      </c>
      <c r="V230" s="113" t="str">
        <f t="shared" si="33"/>
        <v>ALTO</v>
      </c>
      <c r="X230" s="116">
        <f t="shared" si="34"/>
        <v>0.55583564121986206</v>
      </c>
      <c r="Y230" s="116">
        <f t="shared" si="35"/>
        <v>5.3273213092852371E-2</v>
      </c>
    </row>
    <row r="231" spans="3:25" ht="34.9">
      <c r="C231" s="114">
        <v>222</v>
      </c>
      <c r="D231" s="104" t="s">
        <v>296</v>
      </c>
      <c r="E231" s="104" t="s">
        <v>296</v>
      </c>
      <c r="F231" s="104" t="s">
        <v>347</v>
      </c>
      <c r="G231" s="93" t="s">
        <v>18</v>
      </c>
      <c r="H231" s="140">
        <v>1</v>
      </c>
      <c r="I231" s="105">
        <v>13566</v>
      </c>
      <c r="J231" s="150">
        <v>12703.414129940935</v>
      </c>
      <c r="K231" s="150">
        <v>14735.960390731485</v>
      </c>
      <c r="L231" s="146"/>
      <c r="M231" s="149"/>
      <c r="N231" s="105">
        <v>9441.8760912918242</v>
      </c>
      <c r="O231" s="106">
        <v>8707.0336187095436</v>
      </c>
      <c r="P231" s="107">
        <f t="shared" si="27"/>
        <v>5</v>
      </c>
      <c r="Q231" s="108">
        <f t="shared" si="29"/>
        <v>11831</v>
      </c>
      <c r="R231" s="109">
        <f t="shared" si="30"/>
        <v>11831</v>
      </c>
      <c r="S231" s="110">
        <f t="shared" si="28"/>
        <v>2352.7518010180506</v>
      </c>
      <c r="T231" s="111">
        <f t="shared" si="31"/>
        <v>19.886330834401576</v>
      </c>
      <c r="U231" s="112">
        <f t="shared" si="32"/>
        <v>80.113669165598424</v>
      </c>
      <c r="V231" s="113" t="str">
        <f t="shared" si="33"/>
        <v>ALTO</v>
      </c>
      <c r="X231" s="116">
        <f t="shared" si="34"/>
        <v>0.55805072014992363</v>
      </c>
      <c r="Y231" s="116">
        <f t="shared" si="35"/>
        <v>0.14664863494210126</v>
      </c>
    </row>
    <row r="232" spans="3:25">
      <c r="C232" s="103">
        <v>223</v>
      </c>
      <c r="D232" s="104" t="s">
        <v>296</v>
      </c>
      <c r="E232" s="104" t="s">
        <v>296</v>
      </c>
      <c r="F232" s="104" t="s">
        <v>348</v>
      </c>
      <c r="G232" s="93" t="s">
        <v>18</v>
      </c>
      <c r="H232" s="140">
        <v>1</v>
      </c>
      <c r="I232" s="105">
        <v>2856</v>
      </c>
      <c r="J232" s="150">
        <v>3181.3767560199908</v>
      </c>
      <c r="K232" s="150">
        <v>3690.3970369831886</v>
      </c>
      <c r="L232" s="146"/>
      <c r="M232" s="149"/>
      <c r="N232" s="105">
        <v>2150.9599379570132</v>
      </c>
      <c r="O232" s="106">
        <v>1871.4813113384841</v>
      </c>
      <c r="P232" s="107">
        <f t="shared" si="27"/>
        <v>5</v>
      </c>
      <c r="Q232" s="108">
        <f t="shared" si="29"/>
        <v>2750</v>
      </c>
      <c r="R232" s="109">
        <f t="shared" si="30"/>
        <v>2750</v>
      </c>
      <c r="S232" s="110">
        <f t="shared" si="28"/>
        <v>665.17855735320518</v>
      </c>
      <c r="T232" s="111">
        <f t="shared" si="31"/>
        <v>24.188311176480187</v>
      </c>
      <c r="U232" s="112">
        <f t="shared" si="32"/>
        <v>75.811688823519816</v>
      </c>
      <c r="V232" s="113" t="str">
        <f t="shared" si="33"/>
        <v>ALTO</v>
      </c>
      <c r="X232" s="116">
        <f t="shared" si="34"/>
        <v>0.52606386325994769</v>
      </c>
      <c r="Y232" s="116">
        <f t="shared" si="35"/>
        <v>3.8545454545454542E-2</v>
      </c>
    </row>
    <row r="233" spans="3:25">
      <c r="C233" s="114">
        <v>224</v>
      </c>
      <c r="D233" s="104" t="s">
        <v>296</v>
      </c>
      <c r="E233" s="104" t="s">
        <v>296</v>
      </c>
      <c r="F233" s="104" t="s">
        <v>350</v>
      </c>
      <c r="G233" s="93" t="s">
        <v>18</v>
      </c>
      <c r="H233" s="140">
        <v>1</v>
      </c>
      <c r="I233" s="105">
        <v>16303</v>
      </c>
      <c r="J233" s="150">
        <v>18116.173194002724</v>
      </c>
      <c r="K233" s="150">
        <v>21014.76090504316</v>
      </c>
      <c r="L233" s="146"/>
      <c r="M233" s="148"/>
      <c r="N233" s="105">
        <v>10335.78152005318</v>
      </c>
      <c r="O233" s="106">
        <v>10402.648778450617</v>
      </c>
      <c r="P233" s="107">
        <f t="shared" si="27"/>
        <v>5</v>
      </c>
      <c r="Q233" s="108">
        <f t="shared" si="29"/>
        <v>15234</v>
      </c>
      <c r="R233" s="109">
        <f t="shared" si="30"/>
        <v>15234</v>
      </c>
      <c r="S233" s="110">
        <f t="shared" si="28"/>
        <v>4247.3845539740596</v>
      </c>
      <c r="T233" s="111">
        <f t="shared" si="31"/>
        <v>27.880954141880398</v>
      </c>
      <c r="U233" s="112">
        <f t="shared" si="32"/>
        <v>72.119045858119605</v>
      </c>
      <c r="V233" s="113" t="str">
        <f t="shared" si="33"/>
        <v>ALTO</v>
      </c>
      <c r="X233" s="116">
        <f t="shared" si="34"/>
        <v>0.56719700407189833</v>
      </c>
      <c r="Y233" s="116">
        <f t="shared" si="35"/>
        <v>7.0171983720624914E-2</v>
      </c>
    </row>
    <row r="234" spans="3:25" ht="34.9">
      <c r="C234" s="103">
        <v>225</v>
      </c>
      <c r="D234" s="104" t="s">
        <v>296</v>
      </c>
      <c r="E234" s="104" t="s">
        <v>296</v>
      </c>
      <c r="F234" s="104" t="s">
        <v>351</v>
      </c>
      <c r="G234" s="93" t="s">
        <v>18</v>
      </c>
      <c r="H234" s="140">
        <v>1</v>
      </c>
      <c r="I234" s="105">
        <v>16660</v>
      </c>
      <c r="J234" s="150">
        <v>17711.136801453886</v>
      </c>
      <c r="K234" s="150">
        <v>20544.918689686503</v>
      </c>
      <c r="L234" s="146"/>
      <c r="M234" s="149">
        <v>23320.277146751476</v>
      </c>
      <c r="N234" s="105">
        <v>10601.159694216709</v>
      </c>
      <c r="O234" s="106">
        <v>10660.364585508458</v>
      </c>
      <c r="P234" s="107">
        <f t="shared" si="27"/>
        <v>6</v>
      </c>
      <c r="Q234" s="108">
        <f t="shared" si="29"/>
        <v>16583</v>
      </c>
      <c r="R234" s="109">
        <f t="shared" si="30"/>
        <v>16583</v>
      </c>
      <c r="S234" s="110">
        <f t="shared" si="28"/>
        <v>4712.1535839446133</v>
      </c>
      <c r="T234" s="111">
        <f t="shared" si="31"/>
        <v>28.415567653287184</v>
      </c>
      <c r="U234" s="112">
        <f t="shared" si="32"/>
        <v>71.584432346712816</v>
      </c>
      <c r="V234" s="113" t="str">
        <f t="shared" si="33"/>
        <v>ALTO</v>
      </c>
      <c r="X234" s="116">
        <f t="shared" si="34"/>
        <v>0.56279833268060619</v>
      </c>
      <c r="Y234" s="116">
        <f t="shared" si="35"/>
        <v>4.6433094132545382E-3</v>
      </c>
    </row>
    <row r="235" spans="3:25" ht="34.9">
      <c r="C235" s="114">
        <v>226</v>
      </c>
      <c r="D235" s="104" t="s">
        <v>296</v>
      </c>
      <c r="E235" s="104" t="s">
        <v>296</v>
      </c>
      <c r="F235" s="104" t="s">
        <v>352</v>
      </c>
      <c r="G235" s="93" t="s">
        <v>18</v>
      </c>
      <c r="H235" s="140">
        <v>1</v>
      </c>
      <c r="I235" s="105">
        <v>60928</v>
      </c>
      <c r="J235" s="150">
        <v>57250.053012267148</v>
      </c>
      <c r="K235" s="150">
        <v>66410.061494229885</v>
      </c>
      <c r="L235" s="146"/>
      <c r="M235" s="149">
        <v>66401.420717855523</v>
      </c>
      <c r="N235" s="105">
        <v>42376.704232218035</v>
      </c>
      <c r="O235" s="106">
        <v>38855.358738776362</v>
      </c>
      <c r="P235" s="107">
        <f t="shared" si="27"/>
        <v>6</v>
      </c>
      <c r="Q235" s="108">
        <f t="shared" si="29"/>
        <v>55370</v>
      </c>
      <c r="R235" s="109">
        <f t="shared" si="30"/>
        <v>55370</v>
      </c>
      <c r="S235" s="110">
        <f t="shared" si="28"/>
        <v>10951.105535134437</v>
      </c>
      <c r="T235" s="111">
        <f t="shared" si="31"/>
        <v>19.778048645718687</v>
      </c>
      <c r="U235" s="112">
        <f t="shared" si="32"/>
        <v>80.221951354281316</v>
      </c>
      <c r="V235" s="113" t="str">
        <f t="shared" si="33"/>
        <v>ALTO</v>
      </c>
      <c r="X235" s="116">
        <f t="shared" si="34"/>
        <v>0.56807199772925721</v>
      </c>
      <c r="Y235" s="116">
        <f t="shared" si="35"/>
        <v>0.10037926675094817</v>
      </c>
    </row>
    <row r="236" spans="3:25" ht="34.9">
      <c r="C236" s="103">
        <v>227</v>
      </c>
      <c r="D236" s="104" t="s">
        <v>296</v>
      </c>
      <c r="E236" s="104" t="s">
        <v>296</v>
      </c>
      <c r="F236" s="104" t="s">
        <v>353</v>
      </c>
      <c r="G236" s="93" t="s">
        <v>18</v>
      </c>
      <c r="H236" s="140">
        <v>1</v>
      </c>
      <c r="I236" s="105">
        <v>8330</v>
      </c>
      <c r="J236" s="150">
        <v>7791.4273330304395</v>
      </c>
      <c r="K236" s="150">
        <v>9038.0557063153083</v>
      </c>
      <c r="L236" s="146"/>
      <c r="M236" s="149"/>
      <c r="N236" s="105">
        <v>5307.5634832705518</v>
      </c>
      <c r="O236" s="106">
        <v>5334.6065984547922</v>
      </c>
      <c r="P236" s="107">
        <f t="shared" si="27"/>
        <v>5</v>
      </c>
      <c r="Q236" s="108">
        <f t="shared" si="29"/>
        <v>7160</v>
      </c>
      <c r="R236" s="109">
        <f t="shared" si="30"/>
        <v>7160</v>
      </c>
      <c r="S236" s="110">
        <f t="shared" si="28"/>
        <v>1552.9504361232607</v>
      </c>
      <c r="T236" s="111">
        <f t="shared" si="31"/>
        <v>21.689251901162859</v>
      </c>
      <c r="U236" s="112">
        <f t="shared" si="32"/>
        <v>78.310748098837138</v>
      </c>
      <c r="V236" s="113" t="str">
        <f t="shared" si="33"/>
        <v>ALTO</v>
      </c>
      <c r="X236" s="116">
        <f t="shared" si="34"/>
        <v>0.56150221131823397</v>
      </c>
      <c r="Y236" s="116">
        <f t="shared" si="35"/>
        <v>0.16340782122905029</v>
      </c>
    </row>
    <row r="237" spans="3:25" ht="34.9">
      <c r="C237" s="114">
        <v>228</v>
      </c>
      <c r="D237" s="104" t="s">
        <v>296</v>
      </c>
      <c r="E237" s="104" t="s">
        <v>296</v>
      </c>
      <c r="F237" s="104" t="s">
        <v>354</v>
      </c>
      <c r="G237" s="93" t="s">
        <v>18</v>
      </c>
      <c r="H237" s="140">
        <v>1</v>
      </c>
      <c r="I237" s="105">
        <v>126021</v>
      </c>
      <c r="J237" s="150">
        <v>123543.46402544298</v>
      </c>
      <c r="K237" s="150">
        <v>143310.41826951384</v>
      </c>
      <c r="L237" s="146"/>
      <c r="M237" s="149"/>
      <c r="N237" s="105">
        <v>81596.804919122544</v>
      </c>
      <c r="O237" s="106">
        <v>80277.920860304876</v>
      </c>
      <c r="P237" s="107">
        <f t="shared" si="27"/>
        <v>5</v>
      </c>
      <c r="Q237" s="108">
        <f t="shared" si="29"/>
        <v>110950</v>
      </c>
      <c r="R237" s="109">
        <f t="shared" si="30"/>
        <v>110950</v>
      </c>
      <c r="S237" s="110">
        <f t="shared" si="28"/>
        <v>25437.42733813716</v>
      </c>
      <c r="T237" s="111">
        <f t="shared" si="31"/>
        <v>22.9269286508672</v>
      </c>
      <c r="U237" s="112">
        <f t="shared" si="32"/>
        <v>77.073071349132803</v>
      </c>
      <c r="V237" s="113" t="str">
        <f t="shared" si="33"/>
        <v>ALTO</v>
      </c>
      <c r="X237" s="116">
        <f t="shared" si="34"/>
        <v>0.56980896676801907</v>
      </c>
      <c r="Y237" s="116">
        <f t="shared" si="35"/>
        <v>0.1358359621451104</v>
      </c>
    </row>
    <row r="238" spans="3:25" ht="34.9">
      <c r="C238" s="103">
        <v>229</v>
      </c>
      <c r="D238" s="104" t="s">
        <v>296</v>
      </c>
      <c r="E238" s="104" t="s">
        <v>296</v>
      </c>
      <c r="F238" s="104" t="s">
        <v>355</v>
      </c>
      <c r="G238" s="93" t="s">
        <v>18</v>
      </c>
      <c r="H238" s="140">
        <v>1</v>
      </c>
      <c r="I238" s="105">
        <v>35343</v>
      </c>
      <c r="J238" s="150">
        <v>35122.792149023175</v>
      </c>
      <c r="K238" s="150">
        <v>40742.43889286687</v>
      </c>
      <c r="L238" s="146"/>
      <c r="M238" s="149"/>
      <c r="N238" s="105">
        <v>30420.719122534902</v>
      </c>
      <c r="O238" s="106">
        <v>22539.625391522241</v>
      </c>
      <c r="P238" s="107">
        <f t="shared" si="27"/>
        <v>5</v>
      </c>
      <c r="Q238" s="108">
        <f t="shared" si="29"/>
        <v>32834</v>
      </c>
      <c r="R238" s="109">
        <f t="shared" si="30"/>
        <v>32834</v>
      </c>
      <c r="S238" s="110">
        <f t="shared" si="28"/>
        <v>6097.1325882096671</v>
      </c>
      <c r="T238" s="111">
        <f t="shared" si="31"/>
        <v>18.569569922061483</v>
      </c>
      <c r="U238" s="112">
        <f t="shared" si="32"/>
        <v>81.430430077938524</v>
      </c>
      <c r="V238" s="113" t="str">
        <f t="shared" si="33"/>
        <v>ALTO</v>
      </c>
      <c r="X238" s="116">
        <f t="shared" si="34"/>
        <v>0.56803848272001245</v>
      </c>
      <c r="Y238" s="116">
        <f t="shared" si="35"/>
        <v>7.6414692087470301E-2</v>
      </c>
    </row>
    <row r="239" spans="3:25">
      <c r="C239" s="114">
        <v>230</v>
      </c>
      <c r="D239" s="104" t="s">
        <v>296</v>
      </c>
      <c r="E239" s="104" t="s">
        <v>296</v>
      </c>
      <c r="F239" s="104" t="s">
        <v>356</v>
      </c>
      <c r="G239" s="93" t="s">
        <v>18</v>
      </c>
      <c r="H239" s="140">
        <v>1</v>
      </c>
      <c r="I239" s="105">
        <v>66759</v>
      </c>
      <c r="J239" s="150">
        <v>70844.547205815543</v>
      </c>
      <c r="K239" s="150">
        <v>82179.674758746012</v>
      </c>
      <c r="L239" s="146"/>
      <c r="M239" s="149"/>
      <c r="N239" s="105">
        <v>44066.744183469978</v>
      </c>
      <c r="O239" s="106">
        <v>42548.547922321988</v>
      </c>
      <c r="P239" s="107">
        <f t="shared" si="27"/>
        <v>5</v>
      </c>
      <c r="Q239" s="108">
        <f t="shared" si="29"/>
        <v>61280</v>
      </c>
      <c r="R239" s="109">
        <f t="shared" si="30"/>
        <v>61280</v>
      </c>
      <c r="S239" s="110">
        <f t="shared" si="28"/>
        <v>15527.13677131554</v>
      </c>
      <c r="T239" s="111">
        <f t="shared" si="31"/>
        <v>25.33801692447053</v>
      </c>
      <c r="U239" s="112">
        <f t="shared" si="32"/>
        <v>74.661983075529463</v>
      </c>
      <c r="V239" s="113" t="str">
        <f t="shared" si="33"/>
        <v>ALTO</v>
      </c>
      <c r="X239" s="116">
        <f t="shared" si="34"/>
        <v>0.56900771612411782</v>
      </c>
      <c r="Y239" s="116">
        <f t="shared" si="35"/>
        <v>8.9409268929503918E-2</v>
      </c>
    </row>
    <row r="240" spans="3:25">
      <c r="C240" s="103">
        <v>231</v>
      </c>
      <c r="D240" s="104" t="s">
        <v>296</v>
      </c>
      <c r="E240" s="104" t="s">
        <v>296</v>
      </c>
      <c r="F240" s="104" t="s">
        <v>357</v>
      </c>
      <c r="G240" s="93" t="s">
        <v>18</v>
      </c>
      <c r="H240" s="140">
        <v>1</v>
      </c>
      <c r="I240" s="105">
        <v>3213</v>
      </c>
      <c r="J240" s="150">
        <v>3264.8388005452061</v>
      </c>
      <c r="K240" s="150">
        <v>3787.2130086324391</v>
      </c>
      <c r="L240" s="146"/>
      <c r="M240" s="149"/>
      <c r="N240" s="105">
        <v>2290.6326612009752</v>
      </c>
      <c r="O240" s="106">
        <v>2096.0148256420966</v>
      </c>
      <c r="P240" s="107">
        <f t="shared" si="27"/>
        <v>5</v>
      </c>
      <c r="Q240" s="108">
        <f t="shared" si="29"/>
        <v>2930</v>
      </c>
      <c r="R240" s="109">
        <f t="shared" si="30"/>
        <v>2930</v>
      </c>
      <c r="S240" s="110">
        <f t="shared" si="28"/>
        <v>637.39178720306336</v>
      </c>
      <c r="T240" s="111">
        <f t="shared" si="31"/>
        <v>21.753985911367348</v>
      </c>
      <c r="U240" s="112">
        <f t="shared" si="32"/>
        <v>78.246014088632649</v>
      </c>
      <c r="V240" s="113" t="str">
        <f t="shared" si="33"/>
        <v>ALTO</v>
      </c>
      <c r="X240" s="116">
        <f t="shared" si="34"/>
        <v>0.53290900459910839</v>
      </c>
      <c r="Y240" s="116">
        <f t="shared" si="35"/>
        <v>9.6587030716723546E-2</v>
      </c>
    </row>
    <row r="241" spans="3:25">
      <c r="C241" s="114">
        <v>232</v>
      </c>
      <c r="D241" s="104" t="s">
        <v>296</v>
      </c>
      <c r="E241" s="104" t="s">
        <v>296</v>
      </c>
      <c r="F241" s="104" t="s">
        <v>358</v>
      </c>
      <c r="G241" s="93" t="s">
        <v>18</v>
      </c>
      <c r="H241" s="140">
        <v>1</v>
      </c>
      <c r="I241" s="105">
        <v>4641</v>
      </c>
      <c r="J241" s="150">
        <v>4319.1608041799182</v>
      </c>
      <c r="K241" s="150">
        <v>5010.2265328487038</v>
      </c>
      <c r="L241" s="146"/>
      <c r="M241" s="149"/>
      <c r="N241" s="105">
        <v>3380.0799025038782</v>
      </c>
      <c r="O241" s="106">
        <v>2974.2395072040094</v>
      </c>
      <c r="P241" s="107">
        <f t="shared" si="27"/>
        <v>5</v>
      </c>
      <c r="Q241" s="108">
        <f t="shared" si="29"/>
        <v>4065</v>
      </c>
      <c r="R241" s="109">
        <f t="shared" si="30"/>
        <v>4065</v>
      </c>
      <c r="S241" s="110">
        <f t="shared" si="28"/>
        <v>767.94542620966058</v>
      </c>
      <c r="T241" s="111">
        <f t="shared" si="31"/>
        <v>18.891646401221664</v>
      </c>
      <c r="U241" s="112">
        <f t="shared" si="32"/>
        <v>81.108353598778336</v>
      </c>
      <c r="V241" s="113" t="str">
        <f t="shared" si="33"/>
        <v>ALTO</v>
      </c>
      <c r="X241" s="116">
        <f t="shared" si="34"/>
        <v>0.56039888138089478</v>
      </c>
      <c r="Y241" s="116">
        <f t="shared" si="35"/>
        <v>0.14169741697416974</v>
      </c>
    </row>
    <row r="242" spans="3:25">
      <c r="C242" s="103">
        <v>233</v>
      </c>
      <c r="D242" s="104" t="s">
        <v>296</v>
      </c>
      <c r="E242" s="104" t="s">
        <v>296</v>
      </c>
      <c r="F242" s="104" t="s">
        <v>359</v>
      </c>
      <c r="G242" s="93" t="s">
        <v>18</v>
      </c>
      <c r="H242" s="140">
        <v>1</v>
      </c>
      <c r="I242" s="105">
        <v>33439</v>
      </c>
      <c r="J242" s="150">
        <v>32330.49580645161</v>
      </c>
      <c r="K242" s="150">
        <v>37503.375135483868</v>
      </c>
      <c r="L242" s="146"/>
      <c r="M242" s="149"/>
      <c r="N242" s="105">
        <v>21202.319388433418</v>
      </c>
      <c r="O242" s="106">
        <v>21316.30486531635</v>
      </c>
      <c r="P242" s="107">
        <f t="shared" si="27"/>
        <v>5</v>
      </c>
      <c r="Q242" s="108">
        <f t="shared" si="29"/>
        <v>29158</v>
      </c>
      <c r="R242" s="109">
        <f t="shared" si="30"/>
        <v>29158</v>
      </c>
      <c r="S242" s="110">
        <f t="shared" si="28"/>
        <v>6675.657464630156</v>
      </c>
      <c r="T242" s="111">
        <f t="shared" si="31"/>
        <v>22.894771467968159</v>
      </c>
      <c r="U242" s="112">
        <f t="shared" si="32"/>
        <v>77.105228532031845</v>
      </c>
      <c r="V242" s="113" t="str">
        <f t="shared" si="33"/>
        <v>ALTO</v>
      </c>
      <c r="X242" s="116">
        <f t="shared" si="34"/>
        <v>0.5687052803606889</v>
      </c>
      <c r="Y242" s="116">
        <f t="shared" si="35"/>
        <v>0.14682076960010976</v>
      </c>
    </row>
    <row r="243" spans="3:25">
      <c r="C243" s="114">
        <v>234</v>
      </c>
      <c r="D243" s="104" t="s">
        <v>296</v>
      </c>
      <c r="E243" s="104" t="s">
        <v>296</v>
      </c>
      <c r="F243" s="104" t="s">
        <v>360</v>
      </c>
      <c r="G243" s="93" t="s">
        <v>18</v>
      </c>
      <c r="H243" s="140">
        <v>1</v>
      </c>
      <c r="I243" s="105">
        <v>30107</v>
      </c>
      <c r="J243" s="150">
        <v>33615.565815538386</v>
      </c>
      <c r="K243" s="150">
        <v>38994.056346024532</v>
      </c>
      <c r="L243" s="146"/>
      <c r="M243" s="149"/>
      <c r="N243" s="105">
        <v>26495.915599379572</v>
      </c>
      <c r="O243" s="106">
        <v>19219.183963249114</v>
      </c>
      <c r="P243" s="107">
        <f t="shared" si="27"/>
        <v>5</v>
      </c>
      <c r="Q243" s="108">
        <f t="shared" si="29"/>
        <v>29686</v>
      </c>
      <c r="R243" s="109">
        <f t="shared" si="30"/>
        <v>29686</v>
      </c>
      <c r="S243" s="110">
        <f t="shared" si="28"/>
        <v>6663.1751781986914</v>
      </c>
      <c r="T243" s="111">
        <f t="shared" si="31"/>
        <v>22.445513636726709</v>
      </c>
      <c r="U243" s="112">
        <f t="shared" si="32"/>
        <v>77.554486363273298</v>
      </c>
      <c r="V243" s="113" t="str">
        <f t="shared" si="33"/>
        <v>ALTO</v>
      </c>
      <c r="X243" s="116">
        <f t="shared" si="34"/>
        <v>0.56650771737085959</v>
      </c>
      <c r="Y243" s="116">
        <f t="shared" si="35"/>
        <v>1.4181769184127198E-2</v>
      </c>
    </row>
    <row r="244" spans="3:25">
      <c r="C244" s="103">
        <v>235</v>
      </c>
      <c r="D244" s="104" t="s">
        <v>296</v>
      </c>
      <c r="E244" s="104" t="s">
        <v>296</v>
      </c>
      <c r="F244" s="104" t="s">
        <v>361</v>
      </c>
      <c r="G244" s="93" t="s">
        <v>18</v>
      </c>
      <c r="H244" s="140">
        <v>1</v>
      </c>
      <c r="I244" s="105">
        <v>36176</v>
      </c>
      <c r="J244" s="150">
        <v>35929.182785097677</v>
      </c>
      <c r="K244" s="150">
        <v>41677.852030713308</v>
      </c>
      <c r="L244" s="146"/>
      <c r="M244" s="149">
        <v>45904.124488868692</v>
      </c>
      <c r="N244" s="105">
        <v>30504.522756481278</v>
      </c>
      <c r="O244" s="106">
        <v>23057.269158488205</v>
      </c>
      <c r="P244" s="107">
        <f t="shared" si="27"/>
        <v>6</v>
      </c>
      <c r="Q244" s="108">
        <f t="shared" si="29"/>
        <v>35541</v>
      </c>
      <c r="R244" s="109">
        <f t="shared" si="30"/>
        <v>35541</v>
      </c>
      <c r="S244" s="110">
        <f t="shared" si="28"/>
        <v>7380.3664112911047</v>
      </c>
      <c r="T244" s="111">
        <f t="shared" si="31"/>
        <v>20.765781523567441</v>
      </c>
      <c r="U244" s="112">
        <f t="shared" si="32"/>
        <v>79.234218476432559</v>
      </c>
      <c r="V244" s="113" t="str">
        <f t="shared" si="33"/>
        <v>ALTO</v>
      </c>
      <c r="X244" s="116">
        <f t="shared" si="34"/>
        <v>0.56896290498835245</v>
      </c>
      <c r="Y244" s="116">
        <f t="shared" si="35"/>
        <v>1.7866689175881377E-2</v>
      </c>
    </row>
    <row r="245" spans="3:25" ht="34.9">
      <c r="C245" s="114">
        <v>236</v>
      </c>
      <c r="D245" s="104" t="s">
        <v>296</v>
      </c>
      <c r="E245" s="104" t="s">
        <v>296</v>
      </c>
      <c r="F245" s="104" t="s">
        <v>362</v>
      </c>
      <c r="G245" s="93" t="s">
        <v>18</v>
      </c>
      <c r="H245" s="140">
        <v>1</v>
      </c>
      <c r="I245" s="105">
        <v>77350</v>
      </c>
      <c r="J245" s="150">
        <v>81182.794279872774</v>
      </c>
      <c r="K245" s="150">
        <v>94172.04136465241</v>
      </c>
      <c r="L245" s="146"/>
      <c r="M245" s="149"/>
      <c r="N245" s="105">
        <v>49206.700398847774</v>
      </c>
      <c r="O245" s="106">
        <v>49328.796408435999</v>
      </c>
      <c r="P245" s="107">
        <f t="shared" si="27"/>
        <v>5</v>
      </c>
      <c r="Q245" s="108">
        <f t="shared" si="29"/>
        <v>70248</v>
      </c>
      <c r="R245" s="109">
        <f t="shared" si="30"/>
        <v>70248</v>
      </c>
      <c r="S245" s="110">
        <f t="shared" si="28"/>
        <v>18015.089524892108</v>
      </c>
      <c r="T245" s="111">
        <f t="shared" si="31"/>
        <v>25.64498565780109</v>
      </c>
      <c r="U245" s="112">
        <f t="shared" si="32"/>
        <v>74.355014342198913</v>
      </c>
      <c r="V245" s="113" t="str">
        <f t="shared" si="33"/>
        <v>ALTO</v>
      </c>
      <c r="X245" s="116">
        <f t="shared" si="34"/>
        <v>0.5680496106078099</v>
      </c>
      <c r="Y245" s="116">
        <f t="shared" si="35"/>
        <v>0.1010989636715636</v>
      </c>
    </row>
    <row r="246" spans="3:25">
      <c r="C246" s="103">
        <v>237</v>
      </c>
      <c r="D246" s="104" t="s">
        <v>296</v>
      </c>
      <c r="E246" s="104" t="s">
        <v>296</v>
      </c>
      <c r="F246" s="104" t="s">
        <v>363</v>
      </c>
      <c r="G246" s="93" t="s">
        <v>18</v>
      </c>
      <c r="H246" s="140">
        <v>1</v>
      </c>
      <c r="I246" s="105">
        <v>46172</v>
      </c>
      <c r="J246" s="150">
        <v>42732.566796910498</v>
      </c>
      <c r="K246" s="150">
        <v>49569.777484416169</v>
      </c>
      <c r="L246" s="146"/>
      <c r="M246" s="149"/>
      <c r="N246" s="105">
        <v>30741.966385996016</v>
      </c>
      <c r="O246" s="106">
        <v>29442.648360826897</v>
      </c>
      <c r="P246" s="107">
        <f t="shared" si="27"/>
        <v>5</v>
      </c>
      <c r="Q246" s="108">
        <f t="shared" si="29"/>
        <v>39732</v>
      </c>
      <c r="R246" s="109">
        <f t="shared" si="30"/>
        <v>39732</v>
      </c>
      <c r="S246" s="110">
        <f t="shared" si="28"/>
        <v>8172.5189293676085</v>
      </c>
      <c r="T246" s="111">
        <f t="shared" si="31"/>
        <v>20.569110362850118</v>
      </c>
      <c r="U246" s="112">
        <f t="shared" si="32"/>
        <v>79.430889637149875</v>
      </c>
      <c r="V246" s="113" t="str">
        <f t="shared" si="33"/>
        <v>ALTO</v>
      </c>
      <c r="X246" s="116">
        <f t="shared" si="34"/>
        <v>0.56820131919353123</v>
      </c>
      <c r="Y246" s="116">
        <f t="shared" si="35"/>
        <v>0.16208597603946442</v>
      </c>
    </row>
    <row r="247" spans="3:25" ht="34.9">
      <c r="C247" s="114">
        <v>238</v>
      </c>
      <c r="D247" s="104" t="s">
        <v>296</v>
      </c>
      <c r="E247" s="104" t="s">
        <v>296</v>
      </c>
      <c r="F247" s="104" t="s">
        <v>364</v>
      </c>
      <c r="G247" s="93" t="s">
        <v>18</v>
      </c>
      <c r="H247" s="140">
        <v>1</v>
      </c>
      <c r="I247" s="105">
        <v>124236</v>
      </c>
      <c r="J247" s="150">
        <v>138890.6611540209</v>
      </c>
      <c r="K247" s="150">
        <v>161113.16693866419</v>
      </c>
      <c r="L247" s="146"/>
      <c r="M247" s="149"/>
      <c r="N247" s="105">
        <v>83733.797584755157</v>
      </c>
      <c r="O247" s="106">
        <v>79200.602422217591</v>
      </c>
      <c r="P247" s="107">
        <f t="shared" si="27"/>
        <v>5</v>
      </c>
      <c r="Q247" s="108">
        <f t="shared" si="29"/>
        <v>117435</v>
      </c>
      <c r="R247" s="109">
        <f t="shared" si="30"/>
        <v>117435</v>
      </c>
      <c r="S247" s="110">
        <f t="shared" si="28"/>
        <v>31660.768992328824</v>
      </c>
      <c r="T247" s="111">
        <f t="shared" si="31"/>
        <v>26.960249493190975</v>
      </c>
      <c r="U247" s="112">
        <f t="shared" si="32"/>
        <v>73.039750506809028</v>
      </c>
      <c r="V247" s="113" t="str">
        <f t="shared" si="33"/>
        <v>ALTO</v>
      </c>
      <c r="X247" s="116">
        <f t="shared" si="34"/>
        <v>0.56862443214382596</v>
      </c>
      <c r="Y247" s="116">
        <f t="shared" si="35"/>
        <v>5.7912887980585005E-2</v>
      </c>
    </row>
    <row r="248" spans="3:25">
      <c r="C248" s="103">
        <v>239</v>
      </c>
      <c r="D248" s="104" t="s">
        <v>296</v>
      </c>
      <c r="E248" s="104" t="s">
        <v>296</v>
      </c>
      <c r="F248" s="104" t="s">
        <v>365</v>
      </c>
      <c r="G248" s="93" t="s">
        <v>18</v>
      </c>
      <c r="H248" s="140">
        <v>1</v>
      </c>
      <c r="I248" s="105">
        <v>73423</v>
      </c>
      <c r="J248" s="150">
        <v>83026.323557473879</v>
      </c>
      <c r="K248" s="150"/>
      <c r="L248" s="146"/>
      <c r="M248" s="149"/>
      <c r="N248" s="105">
        <v>47013.838643917574</v>
      </c>
      <c r="O248" s="106">
        <v>46796.987471288368</v>
      </c>
      <c r="P248" s="107">
        <f t="shared" si="27"/>
        <v>4</v>
      </c>
      <c r="Q248" s="108">
        <f t="shared" si="29"/>
        <v>62565</v>
      </c>
      <c r="R248" s="109">
        <f t="shared" si="30"/>
        <v>62565</v>
      </c>
      <c r="S248" s="110">
        <f t="shared" si="28"/>
        <v>16023.660352323919</v>
      </c>
      <c r="T248" s="111">
        <f t="shared" si="31"/>
        <v>25.611220893988524</v>
      </c>
      <c r="U248" s="112">
        <f t="shared" si="32"/>
        <v>74.388779106011469</v>
      </c>
      <c r="V248" s="113" t="str">
        <f t="shared" si="33"/>
        <v>ALTO</v>
      </c>
      <c r="X248" s="116">
        <f t="shared" si="34"/>
        <v>0.56896851629707246</v>
      </c>
      <c r="Y248" s="116">
        <f t="shared" si="35"/>
        <v>0.17354751058898746</v>
      </c>
    </row>
    <row r="249" spans="3:25">
      <c r="C249" s="114">
        <v>240</v>
      </c>
      <c r="D249" s="104" t="s">
        <v>296</v>
      </c>
      <c r="E249" s="104" t="s">
        <v>296</v>
      </c>
      <c r="F249" s="104" t="s">
        <v>366</v>
      </c>
      <c r="G249" s="93" t="s">
        <v>18</v>
      </c>
      <c r="H249" s="140">
        <v>1</v>
      </c>
      <c r="I249" s="105">
        <v>297738</v>
      </c>
      <c r="J249" s="150">
        <v>312445.07321217627</v>
      </c>
      <c r="K249" s="150">
        <v>362436.28492612444</v>
      </c>
      <c r="L249" s="150">
        <v>416500</v>
      </c>
      <c r="M249" s="149"/>
      <c r="N249" s="105">
        <v>238421.33857744295</v>
      </c>
      <c r="O249" s="106">
        <v>189684.36437669661</v>
      </c>
      <c r="P249" s="107">
        <f t="shared" si="27"/>
        <v>6</v>
      </c>
      <c r="Q249" s="108">
        <f t="shared" si="29"/>
        <v>302871</v>
      </c>
      <c r="R249" s="109">
        <f t="shared" si="30"/>
        <v>302871</v>
      </c>
      <c r="S249" s="110">
        <f t="shared" si="28"/>
        <v>74769.152192220223</v>
      </c>
      <c r="T249" s="111">
        <f t="shared" si="31"/>
        <v>24.686798073179745</v>
      </c>
      <c r="U249" s="112">
        <f t="shared" si="32"/>
        <v>75.313201926820255</v>
      </c>
      <c r="V249" s="113" t="str">
        <f t="shared" si="33"/>
        <v>ALTO</v>
      </c>
      <c r="X249" s="116">
        <f t="shared" si="34"/>
        <v>0.56964967027392033</v>
      </c>
      <c r="Y249" s="116">
        <f t="shared" si="35"/>
        <v>-1.6947809463434927E-2</v>
      </c>
    </row>
    <row r="250" spans="3:25" ht="34.9">
      <c r="C250" s="103">
        <v>241</v>
      </c>
      <c r="D250" s="104" t="s">
        <v>296</v>
      </c>
      <c r="E250" s="104" t="s">
        <v>296</v>
      </c>
      <c r="F250" s="104" t="s">
        <v>367</v>
      </c>
      <c r="G250" s="93" t="s">
        <v>18</v>
      </c>
      <c r="H250" s="140">
        <v>1</v>
      </c>
      <c r="I250" s="105">
        <v>34510</v>
      </c>
      <c r="J250" s="150">
        <v>36762.575847342116</v>
      </c>
      <c r="K250" s="150"/>
      <c r="L250" s="150">
        <v>23800</v>
      </c>
      <c r="M250" s="149"/>
      <c r="N250" s="105">
        <v>23101.868424551296</v>
      </c>
      <c r="O250" s="106">
        <v>22050.739611609941</v>
      </c>
      <c r="P250" s="107">
        <f t="shared" si="27"/>
        <v>5</v>
      </c>
      <c r="Q250" s="108">
        <f t="shared" si="29"/>
        <v>28045</v>
      </c>
      <c r="R250" s="109">
        <f t="shared" si="30"/>
        <v>28045</v>
      </c>
      <c r="S250" s="110">
        <f t="shared" si="28"/>
        <v>6263.8340658644402</v>
      </c>
      <c r="T250" s="111">
        <f t="shared" si="31"/>
        <v>22.334940509411446</v>
      </c>
      <c r="U250" s="112">
        <f t="shared" si="32"/>
        <v>77.665059490588561</v>
      </c>
      <c r="V250" s="113" t="str">
        <f t="shared" si="33"/>
        <v>ALTO</v>
      </c>
      <c r="X250" s="116">
        <f t="shared" si="34"/>
        <v>0.56502687020212827</v>
      </c>
      <c r="Y250" s="116">
        <f t="shared" si="35"/>
        <v>0.23052237475485826</v>
      </c>
    </row>
    <row r="251" spans="3:25" ht="34.9">
      <c r="C251" s="114">
        <v>242</v>
      </c>
      <c r="D251" s="104" t="s">
        <v>296</v>
      </c>
      <c r="E251" s="104" t="s">
        <v>296</v>
      </c>
      <c r="F251" s="104" t="s">
        <v>368</v>
      </c>
      <c r="G251" s="93" t="s">
        <v>18</v>
      </c>
      <c r="H251" s="140">
        <v>1</v>
      </c>
      <c r="I251" s="105">
        <v>8449</v>
      </c>
      <c r="J251" s="150">
        <v>8653.0502044525219</v>
      </c>
      <c r="K251" s="150">
        <v>10037.538237164923</v>
      </c>
      <c r="L251" s="146"/>
      <c r="M251" s="149"/>
      <c r="N251" s="105">
        <v>5377.3998448925331</v>
      </c>
      <c r="O251" s="106">
        <v>5455.1689287951558</v>
      </c>
      <c r="P251" s="107">
        <f t="shared" si="27"/>
        <v>5</v>
      </c>
      <c r="Q251" s="108">
        <f t="shared" si="29"/>
        <v>7594</v>
      </c>
      <c r="R251" s="109">
        <f t="shared" si="30"/>
        <v>7594</v>
      </c>
      <c r="S251" s="110">
        <f t="shared" si="28"/>
        <v>1860.7205658075618</v>
      </c>
      <c r="T251" s="111">
        <f t="shared" si="31"/>
        <v>24.502509425962099</v>
      </c>
      <c r="U251" s="112">
        <f t="shared" si="32"/>
        <v>75.497490574037897</v>
      </c>
      <c r="V251" s="113" t="str">
        <f t="shared" si="33"/>
        <v>ALTO</v>
      </c>
      <c r="X251" s="116">
        <f t="shared" si="34"/>
        <v>0.54880629917835932</v>
      </c>
      <c r="Y251" s="116">
        <f t="shared" si="35"/>
        <v>0.11258888596260205</v>
      </c>
    </row>
    <row r="252" spans="3:25" ht="52.15">
      <c r="C252" s="103">
        <v>243</v>
      </c>
      <c r="D252" s="104" t="s">
        <v>296</v>
      </c>
      <c r="E252" s="104" t="s">
        <v>296</v>
      </c>
      <c r="F252" s="104" t="s">
        <v>369</v>
      </c>
      <c r="G252" s="93" t="s">
        <v>18</v>
      </c>
      <c r="H252" s="140">
        <v>1</v>
      </c>
      <c r="I252" s="105">
        <v>58191</v>
      </c>
      <c r="J252" s="150">
        <v>60259.596147205812</v>
      </c>
      <c r="K252" s="150">
        <v>69901.131530758736</v>
      </c>
      <c r="L252" s="146"/>
      <c r="M252" s="149">
        <v>83339.306224443426</v>
      </c>
      <c r="N252" s="105">
        <v>78118.954110347884</v>
      </c>
      <c r="O252" s="106">
        <v>37133.197744831908</v>
      </c>
      <c r="P252" s="107">
        <f t="shared" si="27"/>
        <v>6</v>
      </c>
      <c r="Q252" s="108">
        <f t="shared" si="29"/>
        <v>64491</v>
      </c>
      <c r="R252" s="109">
        <f t="shared" si="30"/>
        <v>64491</v>
      </c>
      <c r="S252" s="110">
        <f t="shared" si="28"/>
        <v>15145.370169475207</v>
      </c>
      <c r="T252" s="111">
        <f t="shared" si="31"/>
        <v>23.484470964127098</v>
      </c>
      <c r="U252" s="112">
        <f t="shared" si="32"/>
        <v>76.515529035872902</v>
      </c>
      <c r="V252" s="113" t="str">
        <f t="shared" si="33"/>
        <v>ALTO</v>
      </c>
      <c r="X252" s="116">
        <f t="shared" si="34"/>
        <v>0.56708830733811111</v>
      </c>
      <c r="Y252" s="116">
        <f t="shared" si="35"/>
        <v>-9.7688049495278415E-2</v>
      </c>
    </row>
    <row r="253" spans="3:25">
      <c r="C253" s="114">
        <v>244</v>
      </c>
      <c r="D253" s="104" t="s">
        <v>296</v>
      </c>
      <c r="E253" s="104" t="s">
        <v>296</v>
      </c>
      <c r="F253" s="104" t="s">
        <v>370</v>
      </c>
      <c r="G253" s="93" t="s">
        <v>18</v>
      </c>
      <c r="H253" s="140">
        <v>1</v>
      </c>
      <c r="I253" s="105">
        <v>532525</v>
      </c>
      <c r="J253" s="150">
        <v>609528.22069968202</v>
      </c>
      <c r="K253" s="150"/>
      <c r="L253" s="150"/>
      <c r="M253" s="149"/>
      <c r="N253" s="105">
        <v>342212.13922003109</v>
      </c>
      <c r="O253" s="106">
        <v>339205.98768010025</v>
      </c>
      <c r="P253" s="107">
        <f t="shared" si="27"/>
        <v>4</v>
      </c>
      <c r="Q253" s="108">
        <f t="shared" si="29"/>
        <v>455868</v>
      </c>
      <c r="R253" s="109">
        <f t="shared" si="30"/>
        <v>455868</v>
      </c>
      <c r="S253" s="110">
        <f t="shared" si="28"/>
        <v>118337.90483455929</v>
      </c>
      <c r="T253" s="111">
        <f t="shared" si="31"/>
        <v>25.958809312028762</v>
      </c>
      <c r="U253" s="112">
        <f t="shared" si="32"/>
        <v>74.041190687971238</v>
      </c>
      <c r="V253" s="113" t="str">
        <f t="shared" si="33"/>
        <v>ALTO</v>
      </c>
      <c r="X253" s="116">
        <f t="shared" si="34"/>
        <v>0.56991627312373927</v>
      </c>
      <c r="Y253" s="116">
        <f t="shared" si="35"/>
        <v>0.16815613291566858</v>
      </c>
    </row>
    <row r="254" spans="3:25">
      <c r="C254" s="103">
        <v>245</v>
      </c>
      <c r="D254" s="104" t="s">
        <v>296</v>
      </c>
      <c r="E254" s="104" t="s">
        <v>296</v>
      </c>
      <c r="F254" s="104" t="s">
        <v>371</v>
      </c>
      <c r="G254" s="93" t="s">
        <v>18</v>
      </c>
      <c r="H254" s="140">
        <v>1</v>
      </c>
      <c r="I254" s="105">
        <v>413168</v>
      </c>
      <c r="J254" s="150">
        <v>388470.40409359382</v>
      </c>
      <c r="K254" s="150">
        <v>450625.66874856874</v>
      </c>
      <c r="L254" s="150">
        <v>226100</v>
      </c>
      <c r="M254" s="149">
        <v>462968.87051340297</v>
      </c>
      <c r="N254" s="105">
        <v>333510.52856193221</v>
      </c>
      <c r="O254" s="106">
        <v>263190.88536228857</v>
      </c>
      <c r="P254" s="107">
        <f t="shared" si="27"/>
        <v>7</v>
      </c>
      <c r="Q254" s="108">
        <f t="shared" si="29"/>
        <v>362576</v>
      </c>
      <c r="R254" s="109">
        <f t="shared" si="30"/>
        <v>362576</v>
      </c>
      <c r="S254" s="110">
        <f t="shared" si="28"/>
        <v>84860.76365830125</v>
      </c>
      <c r="T254" s="111">
        <f t="shared" si="31"/>
        <v>23.40495886608635</v>
      </c>
      <c r="U254" s="112">
        <f t="shared" si="32"/>
        <v>76.595041133913654</v>
      </c>
      <c r="V254" s="113" t="str">
        <f t="shared" si="33"/>
        <v>ALTO</v>
      </c>
      <c r="X254" s="116">
        <f t="shared" si="34"/>
        <v>0.56984159778658117</v>
      </c>
      <c r="Y254" s="116">
        <f t="shared" si="35"/>
        <v>0.13953488372093023</v>
      </c>
    </row>
    <row r="255" spans="3:25">
      <c r="C255" s="114">
        <v>246</v>
      </c>
      <c r="D255" s="104" t="s">
        <v>296</v>
      </c>
      <c r="E255" s="104" t="s">
        <v>296</v>
      </c>
      <c r="F255" s="104" t="s">
        <v>372</v>
      </c>
      <c r="G255" s="93" t="s">
        <v>18</v>
      </c>
      <c r="H255" s="140">
        <v>1</v>
      </c>
      <c r="I255" s="105">
        <v>766360</v>
      </c>
      <c r="J255" s="150">
        <v>689371.94011812808</v>
      </c>
      <c r="K255" s="150">
        <v>799671.45053702849</v>
      </c>
      <c r="L255" s="150">
        <v>535500</v>
      </c>
      <c r="M255" s="149">
        <v>981906.40617900947</v>
      </c>
      <c r="N255" s="105">
        <v>616124.31677376479</v>
      </c>
      <c r="O255" s="106">
        <v>488206.64898726251</v>
      </c>
      <c r="P255" s="107">
        <f t="shared" si="27"/>
        <v>7</v>
      </c>
      <c r="Q255" s="108">
        <f t="shared" si="29"/>
        <v>696734</v>
      </c>
      <c r="R255" s="109">
        <f t="shared" si="30"/>
        <v>696734</v>
      </c>
      <c r="S255" s="110">
        <f t="shared" si="28"/>
        <v>157116.59895751107</v>
      </c>
      <c r="T255" s="111">
        <f t="shared" si="31"/>
        <v>22.550442343492794</v>
      </c>
      <c r="U255" s="112">
        <f t="shared" si="32"/>
        <v>77.44955765650721</v>
      </c>
      <c r="V255" s="113" t="str">
        <f t="shared" si="33"/>
        <v>ALTO</v>
      </c>
      <c r="X255" s="116">
        <f t="shared" si="34"/>
        <v>0.56974511016951479</v>
      </c>
      <c r="Y255" s="116">
        <f t="shared" si="35"/>
        <v>9.9931968297800877E-2</v>
      </c>
    </row>
    <row r="256" spans="3:25">
      <c r="C256" s="103">
        <v>247</v>
      </c>
      <c r="D256" s="104" t="s">
        <v>296</v>
      </c>
      <c r="E256" s="104" t="s">
        <v>296</v>
      </c>
      <c r="F256" s="104" t="s">
        <v>373</v>
      </c>
      <c r="G256" s="93" t="s">
        <v>18</v>
      </c>
      <c r="H256" s="140">
        <v>1</v>
      </c>
      <c r="I256" s="105">
        <v>297381</v>
      </c>
      <c r="J256" s="150">
        <v>307920.93944570649</v>
      </c>
      <c r="K256" s="150">
        <v>357188.28975701949</v>
      </c>
      <c r="L256" s="150">
        <v>380800</v>
      </c>
      <c r="M256" s="149">
        <v>404913.65424806904</v>
      </c>
      <c r="N256" s="105">
        <v>203656.79776202084</v>
      </c>
      <c r="O256" s="106">
        <v>189432.17895176448</v>
      </c>
      <c r="P256" s="107">
        <f t="shared" si="27"/>
        <v>7</v>
      </c>
      <c r="Q256" s="108">
        <f t="shared" si="29"/>
        <v>305899</v>
      </c>
      <c r="R256" s="109">
        <f t="shared" si="30"/>
        <v>305899</v>
      </c>
      <c r="S256" s="110">
        <f t="shared" si="28"/>
        <v>77588.001361879375</v>
      </c>
      <c r="T256" s="111">
        <f t="shared" si="31"/>
        <v>25.363927754546228</v>
      </c>
      <c r="U256" s="112">
        <f t="shared" si="32"/>
        <v>74.636072245453775</v>
      </c>
      <c r="V256" s="113" t="str">
        <f t="shared" si="33"/>
        <v>ALTO</v>
      </c>
      <c r="X256" s="116">
        <f t="shared" si="34"/>
        <v>0.56985471869445559</v>
      </c>
      <c r="Y256" s="116">
        <f t="shared" si="35"/>
        <v>-2.7845792238614706E-2</v>
      </c>
    </row>
    <row r="257" spans="3:25" ht="34.9">
      <c r="C257" s="114">
        <v>248</v>
      </c>
      <c r="D257" s="104" t="s">
        <v>296</v>
      </c>
      <c r="E257" s="104" t="s">
        <v>296</v>
      </c>
      <c r="F257" s="104" t="s">
        <v>374</v>
      </c>
      <c r="G257" s="93" t="s">
        <v>18</v>
      </c>
      <c r="H257" s="140">
        <v>1</v>
      </c>
      <c r="I257" s="105">
        <v>5085703</v>
      </c>
      <c r="J257" s="150">
        <v>5614036.3761154022</v>
      </c>
      <c r="K257" s="150"/>
      <c r="L257" s="150">
        <v>5950000</v>
      </c>
      <c r="M257" s="149"/>
      <c r="N257" s="105">
        <v>4442249.0609572344</v>
      </c>
      <c r="O257" s="106">
        <v>3239381.5113802464</v>
      </c>
      <c r="P257" s="107">
        <f t="shared" si="27"/>
        <v>5</v>
      </c>
      <c r="Q257" s="108">
        <f t="shared" si="29"/>
        <v>4866274</v>
      </c>
      <c r="R257" s="109">
        <f t="shared" si="30"/>
        <v>4866274</v>
      </c>
      <c r="S257" s="110">
        <f t="shared" si="28"/>
        <v>960035.0013107179</v>
      </c>
      <c r="T257" s="111">
        <f t="shared" si="31"/>
        <v>19.728338381906113</v>
      </c>
      <c r="U257" s="112">
        <f t="shared" si="32"/>
        <v>80.271661618093887</v>
      </c>
      <c r="V257" s="113" t="str">
        <f t="shared" si="33"/>
        <v>ALTO</v>
      </c>
      <c r="X257" s="116">
        <f t="shared" si="34"/>
        <v>0.56996111206211919</v>
      </c>
      <c r="Y257" s="116">
        <f t="shared" si="35"/>
        <v>4.5091788912831457E-2</v>
      </c>
    </row>
    <row r="258" spans="3:25">
      <c r="C258" s="103">
        <v>249</v>
      </c>
      <c r="D258" s="104" t="s">
        <v>296</v>
      </c>
      <c r="E258" s="104" t="s">
        <v>296</v>
      </c>
      <c r="F258" s="104" t="s">
        <v>375</v>
      </c>
      <c r="G258" s="93" t="s">
        <v>18</v>
      </c>
      <c r="H258" s="140">
        <v>1</v>
      </c>
      <c r="I258" s="105">
        <v>56644</v>
      </c>
      <c r="J258" s="150">
        <v>60026.393375738298</v>
      </c>
      <c r="K258" s="150">
        <v>69630.616315856416</v>
      </c>
      <c r="L258" s="146"/>
      <c r="M258" s="149"/>
      <c r="N258" s="105">
        <v>35826.053512076229</v>
      </c>
      <c r="O258" s="106">
        <v>36080.212988097723</v>
      </c>
      <c r="P258" s="107">
        <f t="shared" si="27"/>
        <v>5</v>
      </c>
      <c r="Q258" s="108">
        <f t="shared" si="29"/>
        <v>51641</v>
      </c>
      <c r="R258" s="109">
        <f t="shared" si="30"/>
        <v>51641</v>
      </c>
      <c r="S258" s="110">
        <f t="shared" si="28"/>
        <v>13499.79073961573</v>
      </c>
      <c r="T258" s="111">
        <f t="shared" si="31"/>
        <v>26.141613717038265</v>
      </c>
      <c r="U258" s="112">
        <f t="shared" si="32"/>
        <v>73.858386282961732</v>
      </c>
      <c r="V258" s="113" t="str">
        <f t="shared" si="33"/>
        <v>ALTO</v>
      </c>
      <c r="X258" s="116">
        <f t="shared" si="34"/>
        <v>0.56994638636656436</v>
      </c>
      <c r="Y258" s="116">
        <f t="shared" si="35"/>
        <v>9.6880385740012787E-2</v>
      </c>
    </row>
    <row r="259" spans="3:25">
      <c r="C259" s="114">
        <v>250</v>
      </c>
      <c r="D259" s="104" t="s">
        <v>296</v>
      </c>
      <c r="E259" s="104" t="s">
        <v>296</v>
      </c>
      <c r="F259" s="104" t="s">
        <v>377</v>
      </c>
      <c r="G259" s="93" t="s">
        <v>18</v>
      </c>
      <c r="H259" s="140">
        <v>1</v>
      </c>
      <c r="I259" s="105">
        <v>569772</v>
      </c>
      <c r="J259" s="150">
        <v>613389.56764198095</v>
      </c>
      <c r="K259" s="150">
        <v>711531.89846469788</v>
      </c>
      <c r="L259" s="146"/>
      <c r="M259" s="149">
        <v>792152.99318491598</v>
      </c>
      <c r="N259" s="105">
        <v>398346.60669177934</v>
      </c>
      <c r="O259" s="106">
        <v>362929.11484652333</v>
      </c>
      <c r="P259" s="107">
        <f t="shared" si="27"/>
        <v>6</v>
      </c>
      <c r="Q259" s="108">
        <f t="shared" si="29"/>
        <v>574687</v>
      </c>
      <c r="R259" s="109">
        <f t="shared" si="30"/>
        <v>574687</v>
      </c>
      <c r="S259" s="110">
        <f t="shared" si="28"/>
        <v>154637.94630876926</v>
      </c>
      <c r="T259" s="111">
        <f t="shared" si="31"/>
        <v>26.908203301757176</v>
      </c>
      <c r="U259" s="112">
        <f t="shared" si="32"/>
        <v>73.091796698242831</v>
      </c>
      <c r="V259" s="113" t="str">
        <f t="shared" si="33"/>
        <v>ALTO</v>
      </c>
      <c r="X259" s="116">
        <f t="shared" si="34"/>
        <v>0.56992640350980683</v>
      </c>
      <c r="Y259" s="116">
        <f t="shared" si="35"/>
        <v>-8.5524816117295149E-3</v>
      </c>
    </row>
    <row r="260" spans="3:25" ht="34.9">
      <c r="C260" s="103">
        <v>251</v>
      </c>
      <c r="D260" s="104" t="s">
        <v>296</v>
      </c>
      <c r="E260" s="104" t="s">
        <v>296</v>
      </c>
      <c r="F260" s="104" t="s">
        <v>378</v>
      </c>
      <c r="G260" s="93" t="s">
        <v>18</v>
      </c>
      <c r="H260" s="140">
        <v>1</v>
      </c>
      <c r="I260" s="105">
        <v>195636</v>
      </c>
      <c r="J260" s="150">
        <v>218601.82320763287</v>
      </c>
      <c r="K260" s="150">
        <v>253578.11492085413</v>
      </c>
      <c r="L260" s="150">
        <v>196350</v>
      </c>
      <c r="M260" s="149"/>
      <c r="N260" s="105">
        <v>124155.08369155774</v>
      </c>
      <c r="O260" s="106">
        <v>124626.05512633118</v>
      </c>
      <c r="P260" s="107">
        <f t="shared" si="27"/>
        <v>6</v>
      </c>
      <c r="Q260" s="108">
        <f t="shared" si="29"/>
        <v>185491</v>
      </c>
      <c r="R260" s="109">
        <f t="shared" si="30"/>
        <v>185491</v>
      </c>
      <c r="S260" s="110">
        <f t="shared" si="28"/>
        <v>47292.80579787022</v>
      </c>
      <c r="T260" s="111">
        <f t="shared" si="31"/>
        <v>25.496011018254372</v>
      </c>
      <c r="U260" s="112">
        <f t="shared" si="32"/>
        <v>74.503988981745636</v>
      </c>
      <c r="V260" s="113" t="str">
        <f t="shared" si="33"/>
        <v>ALTO</v>
      </c>
      <c r="X260" s="116">
        <f t="shared" si="34"/>
        <v>0.56978410174090255</v>
      </c>
      <c r="Y260" s="116">
        <f t="shared" si="35"/>
        <v>5.4692680507410066E-2</v>
      </c>
    </row>
    <row r="261" spans="3:25" ht="34.9">
      <c r="C261" s="114">
        <v>252</v>
      </c>
      <c r="D261" s="104" t="s">
        <v>296</v>
      </c>
      <c r="E261" s="104" t="s">
        <v>296</v>
      </c>
      <c r="F261" s="104" t="s">
        <v>379</v>
      </c>
      <c r="G261" s="93" t="s">
        <v>18</v>
      </c>
      <c r="H261" s="140">
        <v>1</v>
      </c>
      <c r="I261" s="105">
        <v>32249</v>
      </c>
      <c r="J261" s="150">
        <v>30318.815056792359</v>
      </c>
      <c r="K261" s="150">
        <v>35169.825465879134</v>
      </c>
      <c r="L261" s="146"/>
      <c r="M261" s="149">
        <v>42958.405270331663</v>
      </c>
      <c r="N261" s="105">
        <v>27934.54464879238</v>
      </c>
      <c r="O261" s="106">
        <v>20589.612653998749</v>
      </c>
      <c r="P261" s="107">
        <f t="shared" si="27"/>
        <v>6</v>
      </c>
      <c r="Q261" s="108">
        <f t="shared" si="29"/>
        <v>31537</v>
      </c>
      <c r="R261" s="109">
        <f t="shared" si="30"/>
        <v>31537</v>
      </c>
      <c r="S261" s="110">
        <f t="shared" si="28"/>
        <v>6812.4862262031766</v>
      </c>
      <c r="T261" s="111">
        <f t="shared" si="31"/>
        <v>21.601567131316159</v>
      </c>
      <c r="U261" s="112">
        <f t="shared" si="32"/>
        <v>78.398432868683841</v>
      </c>
      <c r="V261" s="113" t="str">
        <f t="shared" si="33"/>
        <v>ALTO</v>
      </c>
      <c r="X261" s="116">
        <f t="shared" si="34"/>
        <v>0.56627521566010897</v>
      </c>
      <c r="Y261" s="116">
        <f t="shared" si="35"/>
        <v>2.2576655991375209E-2</v>
      </c>
    </row>
    <row r="262" spans="3:25">
      <c r="C262" s="103">
        <v>253</v>
      </c>
      <c r="D262" s="104" t="s">
        <v>296</v>
      </c>
      <c r="E262" s="104" t="s">
        <v>296</v>
      </c>
      <c r="F262" s="104" t="s">
        <v>384</v>
      </c>
      <c r="G262" s="93" t="s">
        <v>18</v>
      </c>
      <c r="H262" s="140">
        <v>1</v>
      </c>
      <c r="I262" s="105">
        <v>2629305</v>
      </c>
      <c r="J262" s="150">
        <v>2902310.3637028621</v>
      </c>
      <c r="K262" s="150">
        <v>3366680.0218953202</v>
      </c>
      <c r="L262" s="150">
        <v>4165000</v>
      </c>
      <c r="M262" s="149"/>
      <c r="N262" s="105">
        <v>2051750.4026368272</v>
      </c>
      <c r="O262" s="106">
        <v>1674740.1793693881</v>
      </c>
      <c r="P262" s="107">
        <f t="shared" si="27"/>
        <v>6</v>
      </c>
      <c r="Q262" s="108">
        <f t="shared" si="29"/>
        <v>2798298</v>
      </c>
      <c r="R262" s="109">
        <f t="shared" si="30"/>
        <v>2798298</v>
      </c>
      <c r="S262" s="110">
        <f t="shared" si="28"/>
        <v>821586.38994915551</v>
      </c>
      <c r="T262" s="111">
        <f t="shared" si="31"/>
        <v>29.360217887771622</v>
      </c>
      <c r="U262" s="112">
        <f t="shared" si="32"/>
        <v>70.639782112228374</v>
      </c>
      <c r="V262" s="113" t="str">
        <f t="shared" si="33"/>
        <v>ALTO</v>
      </c>
      <c r="X262" s="116">
        <f t="shared" si="34"/>
        <v>0.56997785829085834</v>
      </c>
      <c r="Y262" s="116">
        <f t="shared" si="35"/>
        <v>-6.0391352171927364E-2</v>
      </c>
    </row>
    <row r="263" spans="3:25">
      <c r="C263" s="114">
        <v>254</v>
      </c>
      <c r="D263" s="104" t="s">
        <v>296</v>
      </c>
      <c r="E263" s="104" t="s">
        <v>296</v>
      </c>
      <c r="F263" s="104" t="s">
        <v>385</v>
      </c>
      <c r="G263" s="93" t="s">
        <v>18</v>
      </c>
      <c r="H263" s="140">
        <v>1</v>
      </c>
      <c r="I263" s="105">
        <v>395794</v>
      </c>
      <c r="J263" s="150">
        <v>426153.51719672867</v>
      </c>
      <c r="K263" s="150">
        <v>494338.07994820527</v>
      </c>
      <c r="L263" s="146"/>
      <c r="M263" s="149"/>
      <c r="N263" s="105">
        <v>383136.24713051191</v>
      </c>
      <c r="O263" s="106">
        <v>252158.87909793278</v>
      </c>
      <c r="P263" s="107">
        <f t="shared" si="27"/>
        <v>5</v>
      </c>
      <c r="Q263" s="108">
        <f t="shared" si="29"/>
        <v>390316</v>
      </c>
      <c r="R263" s="109">
        <f t="shared" si="30"/>
        <v>390316</v>
      </c>
      <c r="S263" s="110">
        <f t="shared" si="28"/>
        <v>79087.126824392224</v>
      </c>
      <c r="T263" s="111">
        <f t="shared" si="31"/>
        <v>20.26233278276889</v>
      </c>
      <c r="U263" s="112">
        <f t="shared" si="32"/>
        <v>79.737667217231106</v>
      </c>
      <c r="V263" s="113" t="str">
        <f t="shared" si="33"/>
        <v>ALTO</v>
      </c>
      <c r="X263" s="116">
        <f t="shared" si="34"/>
        <v>0.56962150774108811</v>
      </c>
      <c r="Y263" s="116">
        <f t="shared" si="35"/>
        <v>1.4034782074011827E-2</v>
      </c>
    </row>
    <row r="264" spans="3:25">
      <c r="C264" s="103">
        <v>255</v>
      </c>
      <c r="D264" s="104" t="s">
        <v>296</v>
      </c>
      <c r="E264" s="104" t="s">
        <v>296</v>
      </c>
      <c r="F264" s="104" t="s">
        <v>386</v>
      </c>
      <c r="G264" s="93" t="s">
        <v>18</v>
      </c>
      <c r="H264" s="140">
        <v>1</v>
      </c>
      <c r="I264" s="105">
        <v>5972848</v>
      </c>
      <c r="J264" s="150">
        <v>5942023.8003543848</v>
      </c>
      <c r="K264" s="150">
        <v>6892747.6084110839</v>
      </c>
      <c r="L264" s="150">
        <v>4165000</v>
      </c>
      <c r="M264" s="149"/>
      <c r="N264" s="105">
        <v>5025368.713228452</v>
      </c>
      <c r="O264" s="106">
        <v>3804395.2134057218</v>
      </c>
      <c r="P264" s="107">
        <f t="shared" si="27"/>
        <v>6</v>
      </c>
      <c r="Q264" s="108">
        <f t="shared" si="29"/>
        <v>5300397</v>
      </c>
      <c r="R264" s="109">
        <f t="shared" si="30"/>
        <v>5300397</v>
      </c>
      <c r="S264" s="110">
        <f t="shared" si="28"/>
        <v>1080296.5649971326</v>
      </c>
      <c r="T264" s="111">
        <f t="shared" si="31"/>
        <v>20.38142737227292</v>
      </c>
      <c r="U264" s="112">
        <f t="shared" si="32"/>
        <v>79.618572627727076</v>
      </c>
      <c r="V264" s="113" t="str">
        <f t="shared" si="33"/>
        <v>ALTO</v>
      </c>
      <c r="X264" s="116">
        <f t="shared" si="34"/>
        <v>0.56998620410235024</v>
      </c>
      <c r="Y264" s="116">
        <f t="shared" si="35"/>
        <v>0.12686804403519208</v>
      </c>
    </row>
    <row r="265" spans="3:25">
      <c r="C265" s="114">
        <v>256</v>
      </c>
      <c r="D265" s="104" t="s">
        <v>296</v>
      </c>
      <c r="E265" s="104" t="s">
        <v>296</v>
      </c>
      <c r="F265" s="104" t="s">
        <v>387</v>
      </c>
      <c r="G265" s="93" t="s">
        <v>18</v>
      </c>
      <c r="H265" s="140">
        <v>1</v>
      </c>
      <c r="I265" s="105">
        <v>800870</v>
      </c>
      <c r="J265" s="150">
        <v>774886.16903225798</v>
      </c>
      <c r="K265" s="150">
        <v>898867.95607741934</v>
      </c>
      <c r="L265" s="146"/>
      <c r="M265" s="149">
        <v>1184670.079054975</v>
      </c>
      <c r="N265" s="105">
        <v>670610.64611123421</v>
      </c>
      <c r="O265" s="106">
        <v>510165.58425558574</v>
      </c>
      <c r="P265" s="107">
        <f t="shared" si="27"/>
        <v>6</v>
      </c>
      <c r="Q265" s="108">
        <f t="shared" si="29"/>
        <v>806678</v>
      </c>
      <c r="R265" s="109">
        <f t="shared" si="30"/>
        <v>806678</v>
      </c>
      <c r="S265" s="110">
        <f t="shared" si="28"/>
        <v>207707.88409608384</v>
      </c>
      <c r="T265" s="111">
        <f t="shared" si="31"/>
        <v>25.748549495100132</v>
      </c>
      <c r="U265" s="112">
        <f t="shared" si="32"/>
        <v>74.251450504899864</v>
      </c>
      <c r="V265" s="113" t="str">
        <f t="shared" si="33"/>
        <v>ALTO</v>
      </c>
      <c r="X265" s="116">
        <f t="shared" si="34"/>
        <v>0.56982365082230924</v>
      </c>
      <c r="Y265" s="116">
        <f t="shared" si="35"/>
        <v>-7.1998988443964015E-3</v>
      </c>
    </row>
    <row r="266" spans="3:25" ht="34.9">
      <c r="C266" s="103">
        <v>257</v>
      </c>
      <c r="D266" s="104" t="s">
        <v>296</v>
      </c>
      <c r="E266" s="104" t="s">
        <v>296</v>
      </c>
      <c r="F266" s="104" t="s">
        <v>393</v>
      </c>
      <c r="G266" s="93" t="s">
        <v>18</v>
      </c>
      <c r="H266" s="140">
        <v>1</v>
      </c>
      <c r="I266" s="105">
        <v>71043</v>
      </c>
      <c r="J266" s="150">
        <v>69636.802326215358</v>
      </c>
      <c r="K266" s="150">
        <v>80778.690698409802</v>
      </c>
      <c r="L266" s="146"/>
      <c r="M266" s="149">
        <v>99908.976828714221</v>
      </c>
      <c r="N266" s="105">
        <v>46036.129581209847</v>
      </c>
      <c r="O266" s="106">
        <v>45268.389851743581</v>
      </c>
      <c r="P266" s="107">
        <f t="shared" ref="P266:P329" si="36">COUNT(I266:O266)</f>
        <v>6</v>
      </c>
      <c r="Q266" s="108">
        <f t="shared" si="29"/>
        <v>68779</v>
      </c>
      <c r="R266" s="109">
        <f t="shared" si="30"/>
        <v>68779</v>
      </c>
      <c r="S266" s="110">
        <f t="shared" ref="S266:S329" si="37">STDEVP(I266:O266)</f>
        <v>19100.246502772323</v>
      </c>
      <c r="T266" s="111">
        <f t="shared" si="31"/>
        <v>27.770462645243931</v>
      </c>
      <c r="U266" s="112">
        <f t="shared" si="32"/>
        <v>72.229537354756076</v>
      </c>
      <c r="V266" s="113" t="str">
        <f t="shared" si="33"/>
        <v>ALTO</v>
      </c>
      <c r="X266" s="116">
        <f t="shared" si="34"/>
        <v>0.56937324770484787</v>
      </c>
      <c r="Y266" s="116">
        <f t="shared" si="35"/>
        <v>3.291702409165588E-2</v>
      </c>
    </row>
    <row r="267" spans="3:25" ht="34.9">
      <c r="C267" s="114">
        <v>258</v>
      </c>
      <c r="D267" s="104" t="s">
        <v>296</v>
      </c>
      <c r="E267" s="104" t="s">
        <v>296</v>
      </c>
      <c r="F267" s="104" t="s">
        <v>394</v>
      </c>
      <c r="G267" s="93" t="s">
        <v>18</v>
      </c>
      <c r="H267" s="140">
        <v>1</v>
      </c>
      <c r="I267" s="105">
        <v>298452</v>
      </c>
      <c r="J267" s="150">
        <v>329471.33029532025</v>
      </c>
      <c r="K267" s="150">
        <v>382186.74314257153</v>
      </c>
      <c r="L267" s="150"/>
      <c r="M267" s="149">
        <v>446399.19990913221</v>
      </c>
      <c r="N267" s="105">
        <v>218084.99007312211</v>
      </c>
      <c r="O267" s="106">
        <v>190163.29546878263</v>
      </c>
      <c r="P267" s="107">
        <f t="shared" si="36"/>
        <v>6</v>
      </c>
      <c r="Q267" s="108">
        <f t="shared" ref="Q267:Q330" si="38">ROUND(AVERAGE(I267:O267),0)</f>
        <v>310793</v>
      </c>
      <c r="R267" s="109">
        <f t="shared" ref="R267:R330" si="39">ROUND(+Q267*H267,0)</f>
        <v>310793</v>
      </c>
      <c r="S267" s="110">
        <f t="shared" si="37"/>
        <v>88631.812420054746</v>
      </c>
      <c r="T267" s="111">
        <f t="shared" ref="T267:T330" si="40">S267/Q267*100</f>
        <v>28.517956459783438</v>
      </c>
      <c r="U267" s="112">
        <f t="shared" ref="U267:U330" si="41">100-T267</f>
        <v>71.482043540216566</v>
      </c>
      <c r="V267" s="113" t="str">
        <f t="shared" ref="V267:V330" si="42">IF(U267&gt;70,"ALTO","BAJO")</f>
        <v>ALTO</v>
      </c>
      <c r="X267" s="116">
        <f t="shared" ref="X267:X330" si="43">(I267-O267)/O267</f>
        <v>0.56945113547947601</v>
      </c>
      <c r="Y267" s="116">
        <f t="shared" ref="Y267:Y330" si="44">(I267-Q267)/Q267</f>
        <v>-3.9708101533818332E-2</v>
      </c>
    </row>
    <row r="268" spans="3:25" ht="52.15">
      <c r="C268" s="103">
        <v>259</v>
      </c>
      <c r="D268" s="104" t="s">
        <v>296</v>
      </c>
      <c r="E268" s="104" t="s">
        <v>296</v>
      </c>
      <c r="F268" s="104" t="s">
        <v>397</v>
      </c>
      <c r="G268" s="93" t="s">
        <v>537</v>
      </c>
      <c r="H268" s="140">
        <v>1</v>
      </c>
      <c r="I268" s="105">
        <v>61999</v>
      </c>
      <c r="J268" s="150">
        <v>58266.326142662409</v>
      </c>
      <c r="K268" s="150">
        <v>67588.938325488401</v>
      </c>
      <c r="L268" s="146"/>
      <c r="M268" s="149"/>
      <c r="N268" s="105">
        <v>44499.729625526263</v>
      </c>
      <c r="O268" s="106">
        <v>39524.534975986637</v>
      </c>
      <c r="P268" s="107">
        <f t="shared" si="36"/>
        <v>5</v>
      </c>
      <c r="Q268" s="108">
        <f t="shared" si="38"/>
        <v>54376</v>
      </c>
      <c r="R268" s="109">
        <f t="shared" si="39"/>
        <v>54376</v>
      </c>
      <c r="S268" s="110">
        <f t="shared" si="37"/>
        <v>10638.921328085056</v>
      </c>
      <c r="T268" s="111">
        <f t="shared" si="40"/>
        <v>19.565472502731087</v>
      </c>
      <c r="U268" s="112">
        <f t="shared" si="41"/>
        <v>80.434527497268917</v>
      </c>
      <c r="V268" s="113" t="str">
        <f t="shared" si="42"/>
        <v>ALTO</v>
      </c>
      <c r="X268" s="116">
        <f t="shared" si="43"/>
        <v>0.56862060585071672</v>
      </c>
      <c r="Y268" s="116">
        <f t="shared" si="44"/>
        <v>0.14019052523171988</v>
      </c>
    </row>
    <row r="269" spans="3:25" ht="34.9">
      <c r="C269" s="114">
        <v>260</v>
      </c>
      <c r="D269" s="104" t="s">
        <v>296</v>
      </c>
      <c r="E269" s="104" t="s">
        <v>296</v>
      </c>
      <c r="F269" s="104" t="s">
        <v>401</v>
      </c>
      <c r="G269" s="93" t="s">
        <v>18</v>
      </c>
      <c r="H269" s="140">
        <v>1</v>
      </c>
      <c r="I269" s="105">
        <v>351526</v>
      </c>
      <c r="J269" s="150">
        <v>388028.54621081322</v>
      </c>
      <c r="K269" s="150">
        <v>450113.11360454326</v>
      </c>
      <c r="L269" s="150">
        <v>452200</v>
      </c>
      <c r="M269" s="149"/>
      <c r="N269" s="105">
        <v>292530.55156215379</v>
      </c>
      <c r="O269" s="106">
        <v>223938.44518688662</v>
      </c>
      <c r="P269" s="107">
        <f t="shared" si="36"/>
        <v>6</v>
      </c>
      <c r="Q269" s="108">
        <f t="shared" si="38"/>
        <v>359723</v>
      </c>
      <c r="R269" s="109">
        <f t="shared" si="39"/>
        <v>359723</v>
      </c>
      <c r="S269" s="110">
        <f t="shared" si="37"/>
        <v>82202.020833129878</v>
      </c>
      <c r="T269" s="111">
        <f t="shared" si="40"/>
        <v>22.851477618370211</v>
      </c>
      <c r="U269" s="112">
        <f t="shared" si="41"/>
        <v>77.148522381629789</v>
      </c>
      <c r="V269" s="113" t="str">
        <f t="shared" si="42"/>
        <v>ALTO</v>
      </c>
      <c r="X269" s="116">
        <f t="shared" si="43"/>
        <v>0.56974386290230727</v>
      </c>
      <c r="Y269" s="116">
        <f t="shared" si="44"/>
        <v>-2.2786977757885928E-2</v>
      </c>
    </row>
    <row r="270" spans="3:25" ht="52.15">
      <c r="C270" s="103">
        <v>261</v>
      </c>
      <c r="D270" s="104" t="s">
        <v>296</v>
      </c>
      <c r="E270" s="104" t="s">
        <v>296</v>
      </c>
      <c r="F270" s="104" t="s">
        <v>404</v>
      </c>
      <c r="G270" s="93" t="s">
        <v>18</v>
      </c>
      <c r="H270" s="140">
        <v>1</v>
      </c>
      <c r="I270" s="105">
        <v>147679</v>
      </c>
      <c r="J270" s="150">
        <v>154804.90923216721</v>
      </c>
      <c r="K270" s="150">
        <v>179573.69470931395</v>
      </c>
      <c r="L270" s="146"/>
      <c r="M270" s="149"/>
      <c r="N270" s="105">
        <v>127591.0326833592</v>
      </c>
      <c r="O270" s="106">
        <v>94064.057423261649</v>
      </c>
      <c r="P270" s="107">
        <f t="shared" si="36"/>
        <v>5</v>
      </c>
      <c r="Q270" s="108">
        <f t="shared" si="38"/>
        <v>140743</v>
      </c>
      <c r="R270" s="109">
        <f t="shared" si="39"/>
        <v>140743</v>
      </c>
      <c r="S270" s="110">
        <f t="shared" si="37"/>
        <v>28655.073415291015</v>
      </c>
      <c r="T270" s="111">
        <f t="shared" si="40"/>
        <v>20.35985691316159</v>
      </c>
      <c r="U270" s="112">
        <f t="shared" si="41"/>
        <v>79.640143086838407</v>
      </c>
      <c r="V270" s="113" t="str">
        <f t="shared" si="42"/>
        <v>ALTO</v>
      </c>
      <c r="X270" s="116">
        <f t="shared" si="43"/>
        <v>0.56998330760373517</v>
      </c>
      <c r="Y270" s="116">
        <f t="shared" si="44"/>
        <v>4.9281314168377825E-2</v>
      </c>
    </row>
    <row r="271" spans="3:25" ht="52.15">
      <c r="C271" s="114">
        <v>262</v>
      </c>
      <c r="D271" s="104" t="s">
        <v>296</v>
      </c>
      <c r="E271" s="104" t="s">
        <v>296</v>
      </c>
      <c r="F271" s="104" t="s">
        <v>405</v>
      </c>
      <c r="G271" s="93" t="s">
        <v>18</v>
      </c>
      <c r="H271" s="140">
        <v>1</v>
      </c>
      <c r="I271" s="105">
        <v>231574</v>
      </c>
      <c r="J271" s="150">
        <v>249292.53531576553</v>
      </c>
      <c r="K271" s="150">
        <v>289179.340966288</v>
      </c>
      <c r="L271" s="146"/>
      <c r="M271" s="149"/>
      <c r="N271" s="105">
        <v>194424.43075559498</v>
      </c>
      <c r="O271" s="106">
        <v>147549.48903737732</v>
      </c>
      <c r="P271" s="107">
        <f t="shared" si="36"/>
        <v>5</v>
      </c>
      <c r="Q271" s="108">
        <f t="shared" si="38"/>
        <v>222404</v>
      </c>
      <c r="R271" s="109">
        <f t="shared" si="39"/>
        <v>222404</v>
      </c>
      <c r="S271" s="110">
        <f t="shared" si="37"/>
        <v>48274.387617325025</v>
      </c>
      <c r="T271" s="111">
        <f t="shared" si="40"/>
        <v>21.705719149531944</v>
      </c>
      <c r="U271" s="112">
        <f t="shared" si="41"/>
        <v>78.294280850468056</v>
      </c>
      <c r="V271" s="113" t="str">
        <f t="shared" si="42"/>
        <v>ALTO</v>
      </c>
      <c r="X271" s="116">
        <f t="shared" si="43"/>
        <v>0.56946663462411273</v>
      </c>
      <c r="Y271" s="116">
        <f t="shared" si="44"/>
        <v>4.1231272818834194E-2</v>
      </c>
    </row>
    <row r="272" spans="3:25">
      <c r="C272" s="103">
        <v>263</v>
      </c>
      <c r="D272" s="104" t="s">
        <v>296</v>
      </c>
      <c r="E272" s="104" t="s">
        <v>296</v>
      </c>
      <c r="F272" s="104" t="s">
        <v>406</v>
      </c>
      <c r="G272" s="93" t="s">
        <v>18</v>
      </c>
      <c r="H272" s="140">
        <v>1</v>
      </c>
      <c r="I272" s="105">
        <v>9877</v>
      </c>
      <c r="J272" s="150">
        <v>10935.982598818719</v>
      </c>
      <c r="K272" s="150">
        <v>12685.739814629711</v>
      </c>
      <c r="L272" s="146"/>
      <c r="M272" s="149"/>
      <c r="N272" s="105">
        <v>7290.9161533348115</v>
      </c>
      <c r="O272" s="106">
        <v>6341.1361453330555</v>
      </c>
      <c r="P272" s="107">
        <f t="shared" si="36"/>
        <v>5</v>
      </c>
      <c r="Q272" s="108">
        <f t="shared" si="38"/>
        <v>9426</v>
      </c>
      <c r="R272" s="109">
        <f t="shared" si="39"/>
        <v>9426</v>
      </c>
      <c r="S272" s="110">
        <f t="shared" si="37"/>
        <v>2331.7083875091644</v>
      </c>
      <c r="T272" s="111">
        <f t="shared" si="40"/>
        <v>24.736986924561471</v>
      </c>
      <c r="U272" s="112">
        <f t="shared" si="41"/>
        <v>75.263013075438522</v>
      </c>
      <c r="V272" s="113" t="str">
        <f t="shared" si="42"/>
        <v>ALTO</v>
      </c>
      <c r="X272" s="116">
        <f t="shared" si="43"/>
        <v>0.55760730784329027</v>
      </c>
      <c r="Y272" s="116">
        <f t="shared" si="44"/>
        <v>4.7846382346700612E-2</v>
      </c>
    </row>
    <row r="273" spans="3:25" ht="34.9">
      <c r="C273" s="114">
        <v>264</v>
      </c>
      <c r="D273" s="104" t="s">
        <v>296</v>
      </c>
      <c r="E273" s="104" t="s">
        <v>296</v>
      </c>
      <c r="F273" s="104" t="s">
        <v>407</v>
      </c>
      <c r="G273" s="93" t="s">
        <v>18</v>
      </c>
      <c r="H273" s="140">
        <v>1</v>
      </c>
      <c r="I273" s="105">
        <v>91987</v>
      </c>
      <c r="J273" s="150">
        <v>86467.905511131306</v>
      </c>
      <c r="K273" s="150">
        <v>100302.77039291231</v>
      </c>
      <c r="L273" s="146"/>
      <c r="M273" s="149">
        <v>118565.1985461154</v>
      </c>
      <c r="N273" s="105">
        <v>64235.485419898076</v>
      </c>
      <c r="O273" s="106">
        <v>58613.201921069121</v>
      </c>
      <c r="P273" s="107">
        <f t="shared" si="36"/>
        <v>6</v>
      </c>
      <c r="Q273" s="108">
        <f t="shared" si="38"/>
        <v>86695</v>
      </c>
      <c r="R273" s="109">
        <f t="shared" si="39"/>
        <v>86695</v>
      </c>
      <c r="S273" s="110">
        <f t="shared" si="37"/>
        <v>20501.849446879289</v>
      </c>
      <c r="T273" s="111">
        <f t="shared" si="40"/>
        <v>23.648248972696567</v>
      </c>
      <c r="U273" s="112">
        <f t="shared" si="41"/>
        <v>76.351751027303436</v>
      </c>
      <c r="V273" s="113" t="str">
        <f t="shared" si="42"/>
        <v>ALTO</v>
      </c>
      <c r="X273" s="116">
        <f t="shared" si="43"/>
        <v>0.5693904612799241</v>
      </c>
      <c r="Y273" s="116">
        <f t="shared" si="44"/>
        <v>6.1041582559547843E-2</v>
      </c>
    </row>
    <row r="274" spans="3:25" ht="52.15">
      <c r="C274" s="103">
        <v>265</v>
      </c>
      <c r="D274" s="104" t="s">
        <v>296</v>
      </c>
      <c r="E274" s="104" t="s">
        <v>296</v>
      </c>
      <c r="F274" s="104" t="s">
        <v>408</v>
      </c>
      <c r="G274" s="93" t="s">
        <v>18</v>
      </c>
      <c r="H274" s="140">
        <v>1</v>
      </c>
      <c r="I274" s="105">
        <v>5324298</v>
      </c>
      <c r="J274" s="150">
        <v>6702615.8668786911</v>
      </c>
      <c r="K274" s="150">
        <v>6060349.5119280322</v>
      </c>
      <c r="L274" s="146"/>
      <c r="M274" s="149">
        <v>7053279.1921853703</v>
      </c>
      <c r="N274" s="105">
        <v>4265241.818790162</v>
      </c>
      <c r="O274" s="106">
        <v>3391369.6851117145</v>
      </c>
      <c r="P274" s="107">
        <f t="shared" si="36"/>
        <v>6</v>
      </c>
      <c r="Q274" s="108">
        <f t="shared" si="38"/>
        <v>5466192</v>
      </c>
      <c r="R274" s="109">
        <f t="shared" si="39"/>
        <v>5466192</v>
      </c>
      <c r="S274" s="110">
        <f t="shared" si="37"/>
        <v>1301788.2422849596</v>
      </c>
      <c r="T274" s="111">
        <f t="shared" si="40"/>
        <v>23.815267416237109</v>
      </c>
      <c r="U274" s="112">
        <f t="shared" si="41"/>
        <v>76.184732583762894</v>
      </c>
      <c r="V274" s="113" t="str">
        <f t="shared" si="42"/>
        <v>ALTO</v>
      </c>
      <c r="X274" s="116">
        <f t="shared" si="43"/>
        <v>0.5699550607454974</v>
      </c>
      <c r="Y274" s="116">
        <f t="shared" si="44"/>
        <v>-2.5958473467452295E-2</v>
      </c>
    </row>
    <row r="275" spans="3:25">
      <c r="C275" s="114">
        <v>266</v>
      </c>
      <c r="D275" s="104" t="s">
        <v>296</v>
      </c>
      <c r="E275" s="104" t="s">
        <v>296</v>
      </c>
      <c r="F275" s="104" t="s">
        <v>414</v>
      </c>
      <c r="G275" s="93" t="s">
        <v>18</v>
      </c>
      <c r="H275" s="140">
        <v>1</v>
      </c>
      <c r="I275" s="105">
        <v>2023</v>
      </c>
      <c r="J275" s="150">
        <v>1855.8031076783279</v>
      </c>
      <c r="K275" s="150">
        <v>2152.73160490686</v>
      </c>
      <c r="L275" s="146"/>
      <c r="M275" s="149"/>
      <c r="N275" s="105">
        <v>1745.9090405495238</v>
      </c>
      <c r="O275" s="106">
        <v>1301.8519523908958</v>
      </c>
      <c r="P275" s="107">
        <f t="shared" si="36"/>
        <v>5</v>
      </c>
      <c r="Q275" s="108">
        <f t="shared" si="38"/>
        <v>1816</v>
      </c>
      <c r="R275" s="109">
        <f t="shared" si="39"/>
        <v>1816</v>
      </c>
      <c r="S275" s="110">
        <f t="shared" si="37"/>
        <v>292.26095167668421</v>
      </c>
      <c r="T275" s="111">
        <f t="shared" si="40"/>
        <v>16.09366473990552</v>
      </c>
      <c r="U275" s="112">
        <f t="shared" si="41"/>
        <v>83.90633526009448</v>
      </c>
      <c r="V275" s="113" t="str">
        <f t="shared" si="42"/>
        <v>ALTO</v>
      </c>
      <c r="X275" s="116">
        <f t="shared" si="43"/>
        <v>0.55394013603827308</v>
      </c>
      <c r="Y275" s="116">
        <f t="shared" si="44"/>
        <v>0.11398678414096916</v>
      </c>
    </row>
    <row r="276" spans="3:25">
      <c r="C276" s="103">
        <v>267</v>
      </c>
      <c r="D276" s="104" t="s">
        <v>296</v>
      </c>
      <c r="E276" s="104" t="s">
        <v>296</v>
      </c>
      <c r="F276" s="104" t="s">
        <v>415</v>
      </c>
      <c r="G276" s="93" t="s">
        <v>18</v>
      </c>
      <c r="H276" s="140">
        <v>1</v>
      </c>
      <c r="I276" s="105">
        <v>2023</v>
      </c>
      <c r="J276" s="150">
        <v>2010.4533666515217</v>
      </c>
      <c r="K276" s="150">
        <v>2332.1259053157651</v>
      </c>
      <c r="L276" s="146"/>
      <c r="M276" s="149"/>
      <c r="N276" s="105">
        <v>1745.9090405495238</v>
      </c>
      <c r="O276" s="106">
        <v>1301.8519523908958</v>
      </c>
      <c r="P276" s="107">
        <f t="shared" si="36"/>
        <v>5</v>
      </c>
      <c r="Q276" s="108">
        <f t="shared" si="38"/>
        <v>1883</v>
      </c>
      <c r="R276" s="109">
        <f t="shared" si="39"/>
        <v>1883</v>
      </c>
      <c r="S276" s="110">
        <f t="shared" si="37"/>
        <v>344.69838205460968</v>
      </c>
      <c r="T276" s="111">
        <f t="shared" si="40"/>
        <v>18.305808924833229</v>
      </c>
      <c r="U276" s="112">
        <f t="shared" si="41"/>
        <v>81.694191075166771</v>
      </c>
      <c r="V276" s="113" t="str">
        <f t="shared" si="42"/>
        <v>ALTO</v>
      </c>
      <c r="X276" s="116">
        <f t="shared" si="43"/>
        <v>0.55394013603827308</v>
      </c>
      <c r="Y276" s="116">
        <f t="shared" si="44"/>
        <v>7.434944237918216E-2</v>
      </c>
    </row>
    <row r="277" spans="3:25" ht="34.9">
      <c r="C277" s="114">
        <v>268</v>
      </c>
      <c r="D277" s="104" t="s">
        <v>296</v>
      </c>
      <c r="E277" s="104" t="s">
        <v>296</v>
      </c>
      <c r="F277" s="104" t="s">
        <v>416</v>
      </c>
      <c r="G277" s="93" t="s">
        <v>18</v>
      </c>
      <c r="H277" s="140">
        <v>1</v>
      </c>
      <c r="I277" s="105">
        <v>11900</v>
      </c>
      <c r="J277" s="150">
        <v>10530.946206269877</v>
      </c>
      <c r="K277" s="150">
        <v>12215.897599273056</v>
      </c>
      <c r="L277" s="146"/>
      <c r="M277" s="149"/>
      <c r="N277" s="105">
        <v>12794.021449146909</v>
      </c>
      <c r="O277" s="106">
        <v>7587.6842764669036</v>
      </c>
      <c r="P277" s="107">
        <f t="shared" si="36"/>
        <v>5</v>
      </c>
      <c r="Q277" s="108">
        <f t="shared" si="38"/>
        <v>11006</v>
      </c>
      <c r="R277" s="109">
        <f t="shared" si="39"/>
        <v>11006</v>
      </c>
      <c r="S277" s="110">
        <f t="shared" si="37"/>
        <v>1863.9027321861572</v>
      </c>
      <c r="T277" s="111">
        <f t="shared" si="40"/>
        <v>16.935332838325976</v>
      </c>
      <c r="U277" s="112">
        <f t="shared" si="41"/>
        <v>83.064667161674024</v>
      </c>
      <c r="V277" s="113" t="str">
        <f t="shared" si="42"/>
        <v>ALTO</v>
      </c>
      <c r="X277" s="116">
        <f t="shared" si="43"/>
        <v>0.56833093818988789</v>
      </c>
      <c r="Y277" s="116">
        <f t="shared" si="44"/>
        <v>8.1228420861348349E-2</v>
      </c>
    </row>
    <row r="278" spans="3:25" ht="34.9">
      <c r="C278" s="103">
        <v>269</v>
      </c>
      <c r="D278" s="104" t="s">
        <v>296</v>
      </c>
      <c r="E278" s="104" t="s">
        <v>296</v>
      </c>
      <c r="F278" s="104" t="s">
        <v>417</v>
      </c>
      <c r="G278" s="93" t="s">
        <v>18</v>
      </c>
      <c r="H278" s="140">
        <v>1</v>
      </c>
      <c r="I278" s="105">
        <v>4998</v>
      </c>
      <c r="J278" s="150">
        <v>5332.9791685597456</v>
      </c>
      <c r="K278" s="150">
        <v>6186.255835529304</v>
      </c>
      <c r="L278" s="146"/>
      <c r="M278" s="149">
        <v>6873.3448432530668</v>
      </c>
      <c r="N278" s="105">
        <v>3729.2617106137827</v>
      </c>
      <c r="O278" s="106">
        <v>3205.4094800584676</v>
      </c>
      <c r="P278" s="107">
        <f t="shared" si="36"/>
        <v>6</v>
      </c>
      <c r="Q278" s="108">
        <f t="shared" si="38"/>
        <v>5054</v>
      </c>
      <c r="R278" s="109">
        <f t="shared" si="39"/>
        <v>5054</v>
      </c>
      <c r="S278" s="110">
        <f t="shared" si="37"/>
        <v>1280.9633417332338</v>
      </c>
      <c r="T278" s="111">
        <f t="shared" si="40"/>
        <v>25.345535056059237</v>
      </c>
      <c r="U278" s="112">
        <f t="shared" si="41"/>
        <v>74.654464943940766</v>
      </c>
      <c r="V278" s="113" t="str">
        <f t="shared" si="42"/>
        <v>ALTO</v>
      </c>
      <c r="X278" s="116">
        <f t="shared" si="43"/>
        <v>0.55923916463516388</v>
      </c>
      <c r="Y278" s="116">
        <f t="shared" si="44"/>
        <v>-1.1080332409972299E-2</v>
      </c>
    </row>
    <row r="279" spans="3:25">
      <c r="C279" s="114">
        <v>270</v>
      </c>
      <c r="D279" s="104" t="s">
        <v>296</v>
      </c>
      <c r="E279" s="104" t="s">
        <v>296</v>
      </c>
      <c r="F279" s="104" t="s">
        <v>418</v>
      </c>
      <c r="G279" s="93" t="s">
        <v>18</v>
      </c>
      <c r="H279" s="140">
        <v>1</v>
      </c>
      <c r="I279" s="105">
        <v>3689</v>
      </c>
      <c r="J279" s="150">
        <v>3976.7209450249884</v>
      </c>
      <c r="K279" s="150">
        <v>4612.9962962289856</v>
      </c>
      <c r="L279" s="146"/>
      <c r="M279" s="149">
        <v>5523.2235347569285</v>
      </c>
      <c r="N279" s="105">
        <v>3100.7344560159545</v>
      </c>
      <c r="O279" s="106">
        <v>2363.6853205262059</v>
      </c>
      <c r="P279" s="107">
        <f t="shared" si="36"/>
        <v>6</v>
      </c>
      <c r="Q279" s="108">
        <f t="shared" si="38"/>
        <v>3878</v>
      </c>
      <c r="R279" s="109">
        <f t="shared" si="39"/>
        <v>3878</v>
      </c>
      <c r="S279" s="110">
        <f t="shared" si="37"/>
        <v>1015.6883615021065</v>
      </c>
      <c r="T279" s="111">
        <f t="shared" si="40"/>
        <v>26.191035624087327</v>
      </c>
      <c r="U279" s="112">
        <f t="shared" si="41"/>
        <v>73.808964375912666</v>
      </c>
      <c r="V279" s="113" t="str">
        <f t="shared" si="42"/>
        <v>ALTO</v>
      </c>
      <c r="X279" s="116">
        <f t="shared" si="43"/>
        <v>0.56069844321694695</v>
      </c>
      <c r="Y279" s="116">
        <f t="shared" si="44"/>
        <v>-4.8736462093862815E-2</v>
      </c>
    </row>
    <row r="280" spans="3:25">
      <c r="C280" s="103">
        <v>271</v>
      </c>
      <c r="D280" s="104" t="s">
        <v>296</v>
      </c>
      <c r="E280" s="104" t="s">
        <v>296</v>
      </c>
      <c r="F280" s="104" t="s">
        <v>419</v>
      </c>
      <c r="G280" s="93" t="s">
        <v>18</v>
      </c>
      <c r="H280" s="140">
        <v>1</v>
      </c>
      <c r="I280" s="105">
        <v>3808</v>
      </c>
      <c r="J280" s="150">
        <v>3866.2564743298499</v>
      </c>
      <c r="K280" s="150">
        <v>4484.857510222625</v>
      </c>
      <c r="L280" s="146"/>
      <c r="M280" s="149">
        <v>5523.2235347569285</v>
      </c>
      <c r="N280" s="105">
        <v>2877.2580988256154</v>
      </c>
      <c r="O280" s="106">
        <v>2445.5349759866363</v>
      </c>
      <c r="P280" s="107">
        <f t="shared" si="36"/>
        <v>6</v>
      </c>
      <c r="Q280" s="108">
        <f t="shared" si="38"/>
        <v>3834</v>
      </c>
      <c r="R280" s="109">
        <f t="shared" si="39"/>
        <v>3834</v>
      </c>
      <c r="S280" s="110">
        <f t="shared" si="37"/>
        <v>1010.1153485664192</v>
      </c>
      <c r="T280" s="111">
        <f t="shared" si="40"/>
        <v>26.346253222911297</v>
      </c>
      <c r="U280" s="112">
        <f t="shared" si="41"/>
        <v>73.653746777088699</v>
      </c>
      <c r="V280" s="113" t="str">
        <f t="shared" si="42"/>
        <v>ALTO</v>
      </c>
      <c r="X280" s="116">
        <f t="shared" si="43"/>
        <v>0.55712350769536034</v>
      </c>
      <c r="Y280" s="116">
        <f t="shared" si="44"/>
        <v>-6.7814293166405838E-3</v>
      </c>
    </row>
    <row r="281" spans="3:25">
      <c r="C281" s="114">
        <v>272</v>
      </c>
      <c r="D281" s="104" t="s">
        <v>296</v>
      </c>
      <c r="E281" s="104" t="s">
        <v>296</v>
      </c>
      <c r="F281" s="104" t="s">
        <v>424</v>
      </c>
      <c r="G281" s="93" t="s">
        <v>18</v>
      </c>
      <c r="H281" s="140">
        <v>1</v>
      </c>
      <c r="I281" s="105">
        <v>4165</v>
      </c>
      <c r="J281" s="150">
        <v>4347.3906133575638</v>
      </c>
      <c r="K281" s="150">
        <v>5042.9731114947745</v>
      </c>
      <c r="L281" s="146"/>
      <c r="M281" s="149">
        <v>5768.7001363016807</v>
      </c>
      <c r="N281" s="105">
        <v>3114.7017283403502</v>
      </c>
      <c r="O281" s="106">
        <v>2691.0839423679267</v>
      </c>
      <c r="P281" s="107">
        <f t="shared" si="36"/>
        <v>6</v>
      </c>
      <c r="Q281" s="108">
        <f t="shared" si="38"/>
        <v>4188</v>
      </c>
      <c r="R281" s="109">
        <f t="shared" si="39"/>
        <v>4188</v>
      </c>
      <c r="S281" s="110">
        <f t="shared" si="37"/>
        <v>1052.6357872285807</v>
      </c>
      <c r="T281" s="111">
        <f t="shared" si="40"/>
        <v>25.134569895620363</v>
      </c>
      <c r="U281" s="112">
        <f t="shared" si="41"/>
        <v>74.865430104379641</v>
      </c>
      <c r="V281" s="113" t="str">
        <f t="shared" si="42"/>
        <v>ALTO</v>
      </c>
      <c r="X281" s="116">
        <f t="shared" si="43"/>
        <v>0.54770348647510103</v>
      </c>
      <c r="Y281" s="116">
        <f t="shared" si="44"/>
        <v>-5.4918815663801334E-3</v>
      </c>
    </row>
    <row r="282" spans="3:25">
      <c r="C282" s="103">
        <v>273</v>
      </c>
      <c r="D282" s="104" t="s">
        <v>296</v>
      </c>
      <c r="E282" s="104" t="s">
        <v>296</v>
      </c>
      <c r="F282" s="104" t="s">
        <v>425</v>
      </c>
      <c r="G282" s="93" t="s">
        <v>18</v>
      </c>
      <c r="H282" s="140">
        <v>1</v>
      </c>
      <c r="I282" s="105">
        <v>595</v>
      </c>
      <c r="J282" s="150">
        <v>552.32235347569281</v>
      </c>
      <c r="K282" s="150">
        <v>640.69393003180369</v>
      </c>
      <c r="L282" s="146"/>
      <c r="M282" s="149"/>
      <c r="N282" s="105">
        <v>600.59270994903613</v>
      </c>
      <c r="O282" s="106">
        <v>430.26372937982882</v>
      </c>
      <c r="P282" s="107">
        <f t="shared" si="36"/>
        <v>5</v>
      </c>
      <c r="Q282" s="108">
        <f t="shared" si="38"/>
        <v>564</v>
      </c>
      <c r="R282" s="109">
        <f t="shared" si="39"/>
        <v>564</v>
      </c>
      <c r="S282" s="110">
        <f t="shared" si="37"/>
        <v>72.392663553864452</v>
      </c>
      <c r="T282" s="111">
        <f t="shared" si="40"/>
        <v>12.83557864430221</v>
      </c>
      <c r="U282" s="112">
        <f t="shared" si="41"/>
        <v>87.164421355697783</v>
      </c>
      <c r="V282" s="113" t="str">
        <f t="shared" si="42"/>
        <v>ALTO</v>
      </c>
      <c r="X282" s="116">
        <f t="shared" si="43"/>
        <v>0.38287278097463118</v>
      </c>
      <c r="Y282" s="116">
        <f t="shared" si="44"/>
        <v>5.4964539007092202E-2</v>
      </c>
    </row>
    <row r="283" spans="3:25">
      <c r="C283" s="114">
        <v>274</v>
      </c>
      <c r="D283" s="104" t="s">
        <v>296</v>
      </c>
      <c r="E283" s="104" t="s">
        <v>296</v>
      </c>
      <c r="F283" s="104" t="s">
        <v>426</v>
      </c>
      <c r="G283" s="93" t="s">
        <v>18</v>
      </c>
      <c r="H283" s="140">
        <v>1</v>
      </c>
      <c r="I283" s="105">
        <v>4165</v>
      </c>
      <c r="J283" s="150">
        <v>4121.5521399363925</v>
      </c>
      <c r="K283" s="150">
        <v>4781.0004823262143</v>
      </c>
      <c r="L283" s="146"/>
      <c r="M283" s="149">
        <v>5768.7001363016807</v>
      </c>
      <c r="N283" s="105">
        <v>3100.7344560159545</v>
      </c>
      <c r="O283" s="106">
        <v>2688.8717895176446</v>
      </c>
      <c r="P283" s="107">
        <f t="shared" si="36"/>
        <v>6</v>
      </c>
      <c r="Q283" s="108">
        <f t="shared" si="38"/>
        <v>4104</v>
      </c>
      <c r="R283" s="109">
        <f t="shared" si="39"/>
        <v>4104</v>
      </c>
      <c r="S283" s="110">
        <f t="shared" si="37"/>
        <v>1020.0256779737615</v>
      </c>
      <c r="T283" s="111">
        <f t="shared" si="40"/>
        <v>24.854426851212512</v>
      </c>
      <c r="U283" s="112">
        <f t="shared" si="41"/>
        <v>75.145573148787491</v>
      </c>
      <c r="V283" s="113" t="str">
        <f t="shared" si="42"/>
        <v>ALTO</v>
      </c>
      <c r="X283" s="116">
        <f t="shared" si="43"/>
        <v>0.54897679251086839</v>
      </c>
      <c r="Y283" s="116">
        <f t="shared" si="44"/>
        <v>1.48635477582846E-2</v>
      </c>
    </row>
    <row r="284" spans="3:25" ht="34.9">
      <c r="C284" s="103">
        <v>275</v>
      </c>
      <c r="D284" s="104" t="s">
        <v>296</v>
      </c>
      <c r="E284" s="104" t="s">
        <v>296</v>
      </c>
      <c r="F284" s="104" t="s">
        <v>427</v>
      </c>
      <c r="G284" s="93" t="s">
        <v>18</v>
      </c>
      <c r="H284" s="140">
        <v>1</v>
      </c>
      <c r="I284" s="105">
        <v>155176</v>
      </c>
      <c r="J284" s="150">
        <v>171197.83668332573</v>
      </c>
      <c r="K284" s="150">
        <v>198589.49055265787</v>
      </c>
      <c r="L284" s="146"/>
      <c r="M284" s="149">
        <v>182143.63834620625</v>
      </c>
      <c r="N284" s="105">
        <v>110034.17137159318</v>
      </c>
      <c r="O284" s="106">
        <v>98852.262267696817</v>
      </c>
      <c r="P284" s="107">
        <f t="shared" si="36"/>
        <v>6</v>
      </c>
      <c r="Q284" s="108">
        <f t="shared" si="38"/>
        <v>152666</v>
      </c>
      <c r="R284" s="109">
        <f t="shared" si="39"/>
        <v>152666</v>
      </c>
      <c r="S284" s="110">
        <f t="shared" si="37"/>
        <v>36608.328737376425</v>
      </c>
      <c r="T284" s="111">
        <f t="shared" si="40"/>
        <v>23.979359344828858</v>
      </c>
      <c r="U284" s="112">
        <f t="shared" si="41"/>
        <v>76.02064065517115</v>
      </c>
      <c r="V284" s="113" t="str">
        <f t="shared" si="42"/>
        <v>ALTO</v>
      </c>
      <c r="X284" s="116">
        <f t="shared" si="43"/>
        <v>0.56977692204732466</v>
      </c>
      <c r="Y284" s="116">
        <f t="shared" si="44"/>
        <v>1.64411198302176E-2</v>
      </c>
    </row>
    <row r="285" spans="3:25">
      <c r="C285" s="114">
        <v>276</v>
      </c>
      <c r="D285" s="104" t="s">
        <v>296</v>
      </c>
      <c r="E285" s="104" t="s">
        <v>296</v>
      </c>
      <c r="F285" s="104" t="s">
        <v>428</v>
      </c>
      <c r="G285" s="93" t="s">
        <v>18</v>
      </c>
      <c r="H285" s="140">
        <v>1</v>
      </c>
      <c r="I285" s="105">
        <v>129353</v>
      </c>
      <c r="J285" s="150">
        <v>116326.45194002724</v>
      </c>
      <c r="K285" s="150">
        <v>134938.6842504316</v>
      </c>
      <c r="L285" s="146"/>
      <c r="M285" s="149">
        <v>141517.26079054974</v>
      </c>
      <c r="N285" s="105">
        <v>83552.223044538012</v>
      </c>
      <c r="O285" s="106">
        <v>82445.830653581128</v>
      </c>
      <c r="P285" s="107">
        <f t="shared" si="36"/>
        <v>6</v>
      </c>
      <c r="Q285" s="108">
        <f t="shared" si="38"/>
        <v>114689</v>
      </c>
      <c r="R285" s="109">
        <f t="shared" si="39"/>
        <v>114689</v>
      </c>
      <c r="S285" s="110">
        <f t="shared" si="37"/>
        <v>23652.485009576834</v>
      </c>
      <c r="T285" s="111">
        <f t="shared" si="40"/>
        <v>20.623150441260133</v>
      </c>
      <c r="U285" s="112">
        <f t="shared" si="41"/>
        <v>79.376849558739863</v>
      </c>
      <c r="V285" s="113" t="str">
        <f t="shared" si="42"/>
        <v>ALTO</v>
      </c>
      <c r="X285" s="116">
        <f t="shared" si="43"/>
        <v>0.5689453180902776</v>
      </c>
      <c r="Y285" s="116">
        <f t="shared" si="44"/>
        <v>0.12785881819529335</v>
      </c>
    </row>
    <row r="286" spans="3:25">
      <c r="C286" s="103">
        <v>277</v>
      </c>
      <c r="D286" s="104" t="s">
        <v>296</v>
      </c>
      <c r="E286" s="104" t="s">
        <v>296</v>
      </c>
      <c r="F286" s="104" t="s">
        <v>429</v>
      </c>
      <c r="G286" s="93" t="s">
        <v>18</v>
      </c>
      <c r="H286" s="140">
        <v>1</v>
      </c>
      <c r="I286" s="105">
        <v>7497</v>
      </c>
      <c r="J286" s="150">
        <v>7232.9680645161288</v>
      </c>
      <c r="K286" s="150">
        <v>8390.2429548387081</v>
      </c>
      <c r="L286" s="150">
        <v>8925</v>
      </c>
      <c r="M286" s="149"/>
      <c r="N286" s="105">
        <v>4986.3162198094396</v>
      </c>
      <c r="O286" s="106">
        <v>4816.9628314888287</v>
      </c>
      <c r="P286" s="107">
        <f t="shared" si="36"/>
        <v>6</v>
      </c>
      <c r="Q286" s="108">
        <f t="shared" si="38"/>
        <v>6975</v>
      </c>
      <c r="R286" s="109">
        <f t="shared" si="39"/>
        <v>6975</v>
      </c>
      <c r="S286" s="110">
        <f t="shared" si="37"/>
        <v>1568.2490959569311</v>
      </c>
      <c r="T286" s="111">
        <f t="shared" si="40"/>
        <v>22.483858006550982</v>
      </c>
      <c r="U286" s="112">
        <f t="shared" si="41"/>
        <v>77.516141993449025</v>
      </c>
      <c r="V286" s="113" t="str">
        <f t="shared" si="42"/>
        <v>ALTO</v>
      </c>
      <c r="X286" s="116">
        <f t="shared" si="43"/>
        <v>0.55637489062435308</v>
      </c>
      <c r="Y286" s="116">
        <f t="shared" si="44"/>
        <v>7.483870967741936E-2</v>
      </c>
    </row>
    <row r="287" spans="3:25" ht="34.9">
      <c r="C287" s="114">
        <v>278</v>
      </c>
      <c r="D287" s="104" t="s">
        <v>296</v>
      </c>
      <c r="E287" s="104" t="s">
        <v>296</v>
      </c>
      <c r="F287" s="104" t="s">
        <v>430</v>
      </c>
      <c r="G287" s="93" t="s">
        <v>18</v>
      </c>
      <c r="H287" s="140">
        <v>1</v>
      </c>
      <c r="I287" s="105">
        <v>171717</v>
      </c>
      <c r="J287" s="150">
        <v>168436.22491594727</v>
      </c>
      <c r="K287" s="150">
        <v>195386.02090249883</v>
      </c>
      <c r="L287" s="146"/>
      <c r="M287" s="149"/>
      <c r="N287" s="105">
        <v>120090.60744515844</v>
      </c>
      <c r="O287" s="106">
        <v>109395.38275214033</v>
      </c>
      <c r="P287" s="107">
        <f t="shared" si="36"/>
        <v>5</v>
      </c>
      <c r="Q287" s="108">
        <f t="shared" si="38"/>
        <v>153005</v>
      </c>
      <c r="R287" s="109">
        <f t="shared" si="39"/>
        <v>153005</v>
      </c>
      <c r="S287" s="110">
        <f t="shared" si="37"/>
        <v>32770.62261505724</v>
      </c>
      <c r="T287" s="111">
        <f t="shared" si="40"/>
        <v>21.418007656649941</v>
      </c>
      <c r="U287" s="112">
        <f t="shared" si="41"/>
        <v>78.581992343350066</v>
      </c>
      <c r="V287" s="113" t="str">
        <f t="shared" si="42"/>
        <v>ALTO</v>
      </c>
      <c r="X287" s="116">
        <f t="shared" si="43"/>
        <v>0.5696914776473081</v>
      </c>
      <c r="Y287" s="116">
        <f t="shared" si="44"/>
        <v>0.12229665697199438</v>
      </c>
    </row>
    <row r="288" spans="3:25">
      <c r="C288" s="103">
        <v>279</v>
      </c>
      <c r="D288" s="104" t="s">
        <v>296</v>
      </c>
      <c r="E288" s="104" t="s">
        <v>296</v>
      </c>
      <c r="F288" s="104" t="s">
        <v>431</v>
      </c>
      <c r="G288" s="93" t="s">
        <v>18</v>
      </c>
      <c r="H288" s="140">
        <v>1</v>
      </c>
      <c r="I288" s="105">
        <v>99960</v>
      </c>
      <c r="J288" s="150">
        <v>94005.264561562915</v>
      </c>
      <c r="K288" s="150">
        <v>109046.10689141297</v>
      </c>
      <c r="L288" s="150">
        <v>148750</v>
      </c>
      <c r="M288" s="149"/>
      <c r="N288" s="105">
        <v>75367.401462441849</v>
      </c>
      <c r="O288" s="106">
        <v>63739.866151597416</v>
      </c>
      <c r="P288" s="107">
        <f t="shared" si="36"/>
        <v>6</v>
      </c>
      <c r="Q288" s="108">
        <f t="shared" si="38"/>
        <v>98478</v>
      </c>
      <c r="R288" s="109">
        <f t="shared" si="39"/>
        <v>98478</v>
      </c>
      <c r="S288" s="110">
        <f t="shared" si="37"/>
        <v>27086.276542240026</v>
      </c>
      <c r="T288" s="111">
        <f t="shared" si="40"/>
        <v>27.504901137553595</v>
      </c>
      <c r="U288" s="112">
        <f t="shared" si="41"/>
        <v>72.495098862446412</v>
      </c>
      <c r="V288" s="113" t="str">
        <f t="shared" si="42"/>
        <v>ALTO</v>
      </c>
      <c r="X288" s="116">
        <f t="shared" si="43"/>
        <v>0.56824929255824697</v>
      </c>
      <c r="Y288" s="116">
        <f t="shared" si="44"/>
        <v>1.5049046487540364E-2</v>
      </c>
    </row>
    <row r="289" spans="3:25">
      <c r="C289" s="114">
        <v>280</v>
      </c>
      <c r="D289" s="104" t="s">
        <v>296</v>
      </c>
      <c r="E289" s="104" t="s">
        <v>296</v>
      </c>
      <c r="F289" s="104" t="s">
        <v>432</v>
      </c>
      <c r="G289" s="93" t="s">
        <v>18</v>
      </c>
      <c r="H289" s="140">
        <v>1</v>
      </c>
      <c r="I289" s="105">
        <v>46410</v>
      </c>
      <c r="J289" s="150">
        <v>49303.975420263509</v>
      </c>
      <c r="K289" s="150">
        <v>57192.611487505666</v>
      </c>
      <c r="L289" s="146"/>
      <c r="M289" s="149"/>
      <c r="N289" s="105">
        <v>31244.788189674277</v>
      </c>
      <c r="O289" s="106">
        <v>29616.302359574027</v>
      </c>
      <c r="P289" s="107">
        <f t="shared" si="36"/>
        <v>5</v>
      </c>
      <c r="Q289" s="108">
        <f t="shared" si="38"/>
        <v>42754</v>
      </c>
      <c r="R289" s="109">
        <f t="shared" si="39"/>
        <v>42754</v>
      </c>
      <c r="S289" s="110">
        <f t="shared" si="37"/>
        <v>10675.233678009476</v>
      </c>
      <c r="T289" s="111">
        <f t="shared" si="40"/>
        <v>24.968970571196792</v>
      </c>
      <c r="U289" s="112">
        <f t="shared" si="41"/>
        <v>75.031029428803208</v>
      </c>
      <c r="V289" s="113" t="str">
        <f t="shared" si="42"/>
        <v>ALTO</v>
      </c>
      <c r="X289" s="116">
        <f t="shared" si="43"/>
        <v>0.56704234838408496</v>
      </c>
      <c r="Y289" s="116">
        <f t="shared" si="44"/>
        <v>8.5512466669785278E-2</v>
      </c>
    </row>
    <row r="290" spans="3:25" ht="34.9">
      <c r="C290" s="103">
        <v>281</v>
      </c>
      <c r="D290" s="104" t="s">
        <v>296</v>
      </c>
      <c r="E290" s="104" t="s">
        <v>296</v>
      </c>
      <c r="F290" s="104" t="s">
        <v>441</v>
      </c>
      <c r="G290" s="93" t="s">
        <v>18</v>
      </c>
      <c r="H290" s="140">
        <v>1</v>
      </c>
      <c r="I290" s="105">
        <v>437563</v>
      </c>
      <c r="J290" s="150">
        <v>429309.11890958657</v>
      </c>
      <c r="K290" s="150">
        <v>497998.57793512032</v>
      </c>
      <c r="L290" s="150">
        <v>535500</v>
      </c>
      <c r="M290" s="149"/>
      <c r="N290" s="105">
        <v>349712.56445823179</v>
      </c>
      <c r="O290" s="106">
        <v>278722.41052411776</v>
      </c>
      <c r="P290" s="107">
        <f t="shared" si="36"/>
        <v>6</v>
      </c>
      <c r="Q290" s="108">
        <f t="shared" si="38"/>
        <v>421468</v>
      </c>
      <c r="R290" s="109">
        <f t="shared" si="39"/>
        <v>421468</v>
      </c>
      <c r="S290" s="110">
        <f t="shared" si="37"/>
        <v>86319.082862694384</v>
      </c>
      <c r="T290" s="111">
        <f t="shared" si="40"/>
        <v>20.480578089604521</v>
      </c>
      <c r="U290" s="112">
        <f t="shared" si="41"/>
        <v>79.519421910395479</v>
      </c>
      <c r="V290" s="113" t="str">
        <f t="shared" si="42"/>
        <v>ALTO</v>
      </c>
      <c r="X290" s="116">
        <f t="shared" si="43"/>
        <v>0.56988811619845625</v>
      </c>
      <c r="Y290" s="116">
        <f t="shared" si="44"/>
        <v>3.8187952584775121E-2</v>
      </c>
    </row>
    <row r="291" spans="3:25" ht="52.15">
      <c r="C291" s="114">
        <v>282</v>
      </c>
      <c r="D291" s="104" t="s">
        <v>296</v>
      </c>
      <c r="E291" s="104" t="s">
        <v>296</v>
      </c>
      <c r="F291" s="104" t="s">
        <v>444</v>
      </c>
      <c r="G291" s="93" t="s">
        <v>18</v>
      </c>
      <c r="H291" s="140">
        <v>1</v>
      </c>
      <c r="I291" s="105">
        <v>703885</v>
      </c>
      <c r="J291" s="150">
        <v>661847.87616992276</v>
      </c>
      <c r="K291" s="150">
        <v>767743.53635711037</v>
      </c>
      <c r="L291" s="150">
        <v>535500</v>
      </c>
      <c r="M291" s="149"/>
      <c r="N291" s="105">
        <v>456408.55774429429</v>
      </c>
      <c r="O291" s="106">
        <v>448375.7308415118</v>
      </c>
      <c r="P291" s="107">
        <f t="shared" si="36"/>
        <v>6</v>
      </c>
      <c r="Q291" s="108">
        <f t="shared" si="38"/>
        <v>595627</v>
      </c>
      <c r="R291" s="109">
        <f t="shared" si="39"/>
        <v>595627</v>
      </c>
      <c r="S291" s="110">
        <f t="shared" si="37"/>
        <v>122752.50720717839</v>
      </c>
      <c r="T291" s="111">
        <f t="shared" si="40"/>
        <v>20.608956143220237</v>
      </c>
      <c r="U291" s="112">
        <f t="shared" si="41"/>
        <v>79.39104385677976</v>
      </c>
      <c r="V291" s="113" t="str">
        <f t="shared" si="42"/>
        <v>ALTO</v>
      </c>
      <c r="X291" s="116">
        <f t="shared" si="43"/>
        <v>0.56985526107523321</v>
      </c>
      <c r="Y291" s="116">
        <f t="shared" si="44"/>
        <v>0.18175468875655401</v>
      </c>
    </row>
    <row r="292" spans="3:25">
      <c r="C292" s="103">
        <v>283</v>
      </c>
      <c r="D292" s="104" t="s">
        <v>296</v>
      </c>
      <c r="E292" s="104" t="s">
        <v>296</v>
      </c>
      <c r="F292" s="104" t="s">
        <v>445</v>
      </c>
      <c r="G292" s="93" t="s">
        <v>18</v>
      </c>
      <c r="H292" s="140">
        <v>1</v>
      </c>
      <c r="I292" s="105">
        <v>27370</v>
      </c>
      <c r="J292" s="150">
        <v>25288.999491140388</v>
      </c>
      <c r="K292" s="150">
        <v>29335.23940972285</v>
      </c>
      <c r="L292" s="146"/>
      <c r="M292" s="149"/>
      <c r="N292" s="105">
        <v>20084.937602481721</v>
      </c>
      <c r="O292" s="106">
        <v>17467.158905825851</v>
      </c>
      <c r="P292" s="107">
        <f t="shared" si="36"/>
        <v>5</v>
      </c>
      <c r="Q292" s="108">
        <f t="shared" si="38"/>
        <v>23909</v>
      </c>
      <c r="R292" s="109">
        <f t="shared" si="39"/>
        <v>23909</v>
      </c>
      <c r="S292" s="110">
        <f t="shared" si="37"/>
        <v>4459.7704710717344</v>
      </c>
      <c r="T292" s="111">
        <f t="shared" si="40"/>
        <v>18.653103312860157</v>
      </c>
      <c r="U292" s="112">
        <f t="shared" si="41"/>
        <v>81.346896687139846</v>
      </c>
      <c r="V292" s="113" t="str">
        <f t="shared" si="42"/>
        <v>ALTO</v>
      </c>
      <c r="X292" s="116">
        <f t="shared" si="43"/>
        <v>0.56694057388298214</v>
      </c>
      <c r="Y292" s="116">
        <f t="shared" si="44"/>
        <v>0.14475720440001674</v>
      </c>
    </row>
    <row r="293" spans="3:25" ht="34.9">
      <c r="C293" s="114">
        <v>284</v>
      </c>
      <c r="D293" s="104" t="s">
        <v>296</v>
      </c>
      <c r="E293" s="104" t="s">
        <v>296</v>
      </c>
      <c r="F293" s="104" t="s">
        <v>447</v>
      </c>
      <c r="G293" s="93" t="s">
        <v>18</v>
      </c>
      <c r="H293" s="140">
        <v>1</v>
      </c>
      <c r="I293" s="105">
        <v>113288</v>
      </c>
      <c r="J293" s="150">
        <v>106539.29983643797</v>
      </c>
      <c r="K293" s="150">
        <v>123585.58781026804</v>
      </c>
      <c r="L293" s="150">
        <v>142800</v>
      </c>
      <c r="M293" s="149">
        <v>148267.86733303044</v>
      </c>
      <c r="N293" s="105">
        <v>74529.365122978066</v>
      </c>
      <c r="O293" s="106">
        <v>72179.229275422855</v>
      </c>
      <c r="P293" s="107">
        <f t="shared" si="36"/>
        <v>7</v>
      </c>
      <c r="Q293" s="108">
        <f t="shared" si="38"/>
        <v>111598</v>
      </c>
      <c r="R293" s="109">
        <f t="shared" si="39"/>
        <v>111598</v>
      </c>
      <c r="S293" s="110">
        <f t="shared" si="37"/>
        <v>27821.666681501232</v>
      </c>
      <c r="T293" s="111">
        <f t="shared" si="40"/>
        <v>24.930255633166574</v>
      </c>
      <c r="U293" s="112">
        <f t="shared" si="41"/>
        <v>75.069744366833419</v>
      </c>
      <c r="V293" s="113" t="str">
        <f t="shared" si="42"/>
        <v>ALTO</v>
      </c>
      <c r="X293" s="116">
        <f t="shared" si="43"/>
        <v>0.56953740206498371</v>
      </c>
      <c r="Y293" s="116">
        <f t="shared" si="44"/>
        <v>1.5143640567035252E-2</v>
      </c>
    </row>
    <row r="294" spans="3:25" ht="52.15">
      <c r="C294" s="103">
        <v>285</v>
      </c>
      <c r="D294" s="104" t="s">
        <v>296</v>
      </c>
      <c r="E294" s="104" t="s">
        <v>296</v>
      </c>
      <c r="F294" s="104" t="s">
        <v>448</v>
      </c>
      <c r="G294" s="93" t="s">
        <v>18</v>
      </c>
      <c r="H294" s="140">
        <v>1</v>
      </c>
      <c r="I294" s="105">
        <v>273105</v>
      </c>
      <c r="J294" s="150">
        <v>267854.24854157201</v>
      </c>
      <c r="K294" s="150">
        <v>310710.92830822349</v>
      </c>
      <c r="L294" s="146"/>
      <c r="M294" s="149"/>
      <c r="N294" s="105">
        <v>185666.95100819858</v>
      </c>
      <c r="O294" s="106">
        <v>173953.74545834205</v>
      </c>
      <c r="P294" s="107">
        <f t="shared" si="36"/>
        <v>5</v>
      </c>
      <c r="Q294" s="108">
        <f t="shared" si="38"/>
        <v>242258</v>
      </c>
      <c r="R294" s="109">
        <f t="shared" si="39"/>
        <v>242258</v>
      </c>
      <c r="S294" s="110">
        <f t="shared" si="37"/>
        <v>53217.528609855981</v>
      </c>
      <c r="T294" s="111">
        <f t="shared" si="40"/>
        <v>21.967294623853899</v>
      </c>
      <c r="U294" s="112">
        <f t="shared" si="41"/>
        <v>78.032705376146097</v>
      </c>
      <c r="V294" s="113" t="str">
        <f t="shared" si="42"/>
        <v>ALTO</v>
      </c>
      <c r="X294" s="116">
        <f t="shared" si="43"/>
        <v>0.56998631607735295</v>
      </c>
      <c r="Y294" s="116">
        <f t="shared" si="44"/>
        <v>0.12733119236516441</v>
      </c>
    </row>
    <row r="295" spans="3:25" ht="34.9">
      <c r="C295" s="114">
        <v>286</v>
      </c>
      <c r="D295" s="104" t="s">
        <v>296</v>
      </c>
      <c r="E295" s="104" t="s">
        <v>296</v>
      </c>
      <c r="F295" s="104" t="s">
        <v>449</v>
      </c>
      <c r="G295" s="93" t="s">
        <v>18</v>
      </c>
      <c r="H295" s="140">
        <v>1</v>
      </c>
      <c r="I295" s="105">
        <v>97223</v>
      </c>
      <c r="J295" s="150">
        <v>107272.04749204907</v>
      </c>
      <c r="K295" s="150">
        <v>124435.57509077691</v>
      </c>
      <c r="L295" s="146"/>
      <c r="M295" s="149"/>
      <c r="N295" s="105">
        <v>83957.273941945488</v>
      </c>
      <c r="O295" s="106">
        <v>61995.58362915014</v>
      </c>
      <c r="P295" s="107">
        <f t="shared" si="36"/>
        <v>5</v>
      </c>
      <c r="Q295" s="108">
        <f t="shared" si="38"/>
        <v>94977</v>
      </c>
      <c r="R295" s="109">
        <f t="shared" si="39"/>
        <v>94977</v>
      </c>
      <c r="S295" s="110">
        <f t="shared" si="37"/>
        <v>21133.994146732559</v>
      </c>
      <c r="T295" s="111">
        <f t="shared" si="40"/>
        <v>22.251696881068636</v>
      </c>
      <c r="U295" s="112">
        <f t="shared" si="41"/>
        <v>77.748303118931361</v>
      </c>
      <c r="V295" s="113" t="str">
        <f t="shared" si="42"/>
        <v>ALTO</v>
      </c>
      <c r="X295" s="116">
        <f t="shared" si="43"/>
        <v>0.56822461066865471</v>
      </c>
      <c r="Y295" s="116">
        <f t="shared" si="44"/>
        <v>2.3647830527390841E-2</v>
      </c>
    </row>
    <row r="296" spans="3:25" ht="34.9">
      <c r="C296" s="103">
        <v>287</v>
      </c>
      <c r="D296" s="104" t="s">
        <v>296</v>
      </c>
      <c r="E296" s="104" t="s">
        <v>296</v>
      </c>
      <c r="F296" s="104" t="s">
        <v>452</v>
      </c>
      <c r="G296" s="93" t="s">
        <v>18</v>
      </c>
      <c r="H296" s="140">
        <v>1</v>
      </c>
      <c r="I296" s="105">
        <v>25109</v>
      </c>
      <c r="J296" s="150">
        <v>25340.549577464786</v>
      </c>
      <c r="K296" s="150">
        <v>29395.03750985915</v>
      </c>
      <c r="L296" s="146"/>
      <c r="M296" s="149"/>
      <c r="N296" s="105">
        <v>17850.174030578331</v>
      </c>
      <c r="O296" s="106">
        <v>16032.577782418042</v>
      </c>
      <c r="P296" s="107">
        <f t="shared" si="36"/>
        <v>5</v>
      </c>
      <c r="Q296" s="108">
        <f t="shared" si="38"/>
        <v>22745</v>
      </c>
      <c r="R296" s="109">
        <f t="shared" si="39"/>
        <v>22745</v>
      </c>
      <c r="S296" s="110">
        <f t="shared" si="37"/>
        <v>5011.2733849897622</v>
      </c>
      <c r="T296" s="111">
        <f t="shared" si="40"/>
        <v>22.032417608220541</v>
      </c>
      <c r="U296" s="112">
        <f t="shared" si="41"/>
        <v>77.967582391779459</v>
      </c>
      <c r="V296" s="113" t="str">
        <f t="shared" si="42"/>
        <v>ALTO</v>
      </c>
      <c r="X296" s="116">
        <f t="shared" si="43"/>
        <v>0.56612369768357029</v>
      </c>
      <c r="Y296" s="116">
        <f t="shared" si="44"/>
        <v>0.10393493075401188</v>
      </c>
    </row>
    <row r="297" spans="3:25">
      <c r="C297" s="114">
        <v>288</v>
      </c>
      <c r="D297" s="104" t="s">
        <v>296</v>
      </c>
      <c r="E297" s="104" t="s">
        <v>296</v>
      </c>
      <c r="F297" s="104" t="s">
        <v>129</v>
      </c>
      <c r="G297" s="93" t="s">
        <v>18</v>
      </c>
      <c r="H297" s="140">
        <v>1</v>
      </c>
      <c r="I297" s="105">
        <v>57358</v>
      </c>
      <c r="J297" s="150">
        <v>58177.954566106317</v>
      </c>
      <c r="K297" s="150">
        <v>67486.427296683309</v>
      </c>
      <c r="L297" s="150">
        <v>77350</v>
      </c>
      <c r="M297" s="149">
        <v>70329.046342571557</v>
      </c>
      <c r="N297" s="105">
        <v>36342.842588078885</v>
      </c>
      <c r="O297" s="106">
        <v>36344.565253706409</v>
      </c>
      <c r="P297" s="107">
        <f t="shared" si="36"/>
        <v>7</v>
      </c>
      <c r="Q297" s="108">
        <f t="shared" si="38"/>
        <v>57627</v>
      </c>
      <c r="R297" s="109">
        <f t="shared" si="39"/>
        <v>57627</v>
      </c>
      <c r="S297" s="110">
        <f t="shared" si="37"/>
        <v>14899.090644845097</v>
      </c>
      <c r="T297" s="111">
        <f t="shared" si="40"/>
        <v>25.854357583849751</v>
      </c>
      <c r="U297" s="112">
        <f t="shared" si="41"/>
        <v>74.145642416150253</v>
      </c>
      <c r="V297" s="113" t="str">
        <f t="shared" si="42"/>
        <v>ALTO</v>
      </c>
      <c r="X297" s="116">
        <f t="shared" si="43"/>
        <v>0.57817268137911337</v>
      </c>
      <c r="Y297" s="116">
        <f t="shared" si="44"/>
        <v>-4.6679507869575023E-3</v>
      </c>
    </row>
    <row r="298" spans="3:25" ht="34.9">
      <c r="C298" s="103">
        <v>289</v>
      </c>
      <c r="D298" s="104" t="s">
        <v>296</v>
      </c>
      <c r="E298" s="104" t="s">
        <v>296</v>
      </c>
      <c r="F298" s="104" t="s">
        <v>453</v>
      </c>
      <c r="G298" s="93" t="s">
        <v>18</v>
      </c>
      <c r="H298" s="140">
        <v>1</v>
      </c>
      <c r="I298" s="105">
        <v>142205</v>
      </c>
      <c r="J298" s="150">
        <v>151262.68187187641</v>
      </c>
      <c r="K298" s="150">
        <v>175464.71097137663</v>
      </c>
      <c r="L298" s="146"/>
      <c r="M298" s="149"/>
      <c r="N298" s="105">
        <v>97575.364458231779</v>
      </c>
      <c r="O298" s="106">
        <v>90645.175193150979</v>
      </c>
      <c r="P298" s="107">
        <f t="shared" si="36"/>
        <v>5</v>
      </c>
      <c r="Q298" s="108">
        <f t="shared" si="38"/>
        <v>131431</v>
      </c>
      <c r="R298" s="109">
        <f t="shared" si="39"/>
        <v>131431</v>
      </c>
      <c r="S298" s="110">
        <f t="shared" si="37"/>
        <v>32428.474975043599</v>
      </c>
      <c r="T298" s="111">
        <f t="shared" si="40"/>
        <v>24.673383733703311</v>
      </c>
      <c r="U298" s="112">
        <f t="shared" si="41"/>
        <v>75.326616266296696</v>
      </c>
      <c r="V298" s="113" t="str">
        <f t="shared" si="42"/>
        <v>ALTO</v>
      </c>
      <c r="X298" s="116">
        <f t="shared" si="43"/>
        <v>0.56880936792259418</v>
      </c>
      <c r="Y298" s="116">
        <f t="shared" si="44"/>
        <v>8.1974572208991792E-2</v>
      </c>
    </row>
    <row r="299" spans="3:25" ht="69.599999999999994">
      <c r="C299" s="114">
        <v>290</v>
      </c>
      <c r="D299" s="104" t="s">
        <v>296</v>
      </c>
      <c r="E299" s="104" t="s">
        <v>296</v>
      </c>
      <c r="F299" s="104" t="s">
        <v>454</v>
      </c>
      <c r="G299" s="93" t="s">
        <v>18</v>
      </c>
      <c r="H299" s="140">
        <v>1</v>
      </c>
      <c r="I299" s="105">
        <v>316540</v>
      </c>
      <c r="J299" s="150">
        <v>297598.64835074963</v>
      </c>
      <c r="K299" s="150">
        <v>345214.43208686949</v>
      </c>
      <c r="L299" s="150">
        <v>416500</v>
      </c>
      <c r="M299" s="149"/>
      <c r="N299" s="105">
        <v>214453.49926877909</v>
      </c>
      <c r="O299" s="106">
        <v>201652.11129672168</v>
      </c>
      <c r="P299" s="107">
        <f t="shared" si="36"/>
        <v>6</v>
      </c>
      <c r="Q299" s="108">
        <f t="shared" si="38"/>
        <v>298660</v>
      </c>
      <c r="R299" s="109">
        <f t="shared" si="39"/>
        <v>298660</v>
      </c>
      <c r="S299" s="110">
        <f t="shared" si="37"/>
        <v>74022.144040407889</v>
      </c>
      <c r="T299" s="111">
        <f t="shared" si="40"/>
        <v>24.784753244628639</v>
      </c>
      <c r="U299" s="112">
        <f t="shared" si="41"/>
        <v>75.215246755371368</v>
      </c>
      <c r="V299" s="113" t="str">
        <f t="shared" si="42"/>
        <v>ALTO</v>
      </c>
      <c r="X299" s="116">
        <f t="shared" si="43"/>
        <v>0.56973313080876276</v>
      </c>
      <c r="Y299" s="116">
        <f t="shared" si="44"/>
        <v>5.9867407754637378E-2</v>
      </c>
    </row>
    <row r="300" spans="3:25">
      <c r="C300" s="103">
        <v>291</v>
      </c>
      <c r="D300" s="104" t="s">
        <v>296</v>
      </c>
      <c r="E300" s="104" t="s">
        <v>296</v>
      </c>
      <c r="F300" s="104" t="s">
        <v>455</v>
      </c>
      <c r="G300" s="93" t="s">
        <v>18</v>
      </c>
      <c r="H300" s="140">
        <v>1</v>
      </c>
      <c r="I300" s="105">
        <v>20825</v>
      </c>
      <c r="J300" s="150">
        <v>19279.732285324852</v>
      </c>
      <c r="K300" s="150">
        <v>22364.489450976831</v>
      </c>
      <c r="L300" s="146"/>
      <c r="M300" s="149"/>
      <c r="N300" s="105">
        <v>15461.770463106581</v>
      </c>
      <c r="O300" s="106">
        <v>13296.144706619336</v>
      </c>
      <c r="P300" s="107">
        <f t="shared" si="36"/>
        <v>5</v>
      </c>
      <c r="Q300" s="108">
        <f t="shared" si="38"/>
        <v>18245</v>
      </c>
      <c r="R300" s="109">
        <f t="shared" si="39"/>
        <v>18245</v>
      </c>
      <c r="S300" s="110">
        <f t="shared" si="37"/>
        <v>3374.4569546991343</v>
      </c>
      <c r="T300" s="111">
        <f t="shared" si="40"/>
        <v>18.495242283908656</v>
      </c>
      <c r="U300" s="112">
        <f t="shared" si="41"/>
        <v>81.504757716091348</v>
      </c>
      <c r="V300" s="113" t="str">
        <f t="shared" si="42"/>
        <v>ALTO</v>
      </c>
      <c r="X300" s="116">
        <f t="shared" si="43"/>
        <v>0.56624348331832675</v>
      </c>
      <c r="Y300" s="116">
        <f t="shared" si="44"/>
        <v>0.14140860509728692</v>
      </c>
    </row>
    <row r="301" spans="3:25">
      <c r="C301" s="114">
        <v>292</v>
      </c>
      <c r="D301" s="104" t="s">
        <v>296</v>
      </c>
      <c r="E301" s="104" t="s">
        <v>296</v>
      </c>
      <c r="F301" s="104" t="s">
        <v>458</v>
      </c>
      <c r="G301" s="93" t="s">
        <v>18</v>
      </c>
      <c r="H301" s="140">
        <v>1</v>
      </c>
      <c r="I301" s="105">
        <v>36057</v>
      </c>
      <c r="J301" s="150">
        <v>35929.182785097677</v>
      </c>
      <c r="K301" s="150">
        <v>41677.852030713308</v>
      </c>
      <c r="L301" s="150">
        <v>53550</v>
      </c>
      <c r="M301" s="149"/>
      <c r="N301" s="105">
        <v>25490.271992023048</v>
      </c>
      <c r="O301" s="106">
        <v>23030.72332428482</v>
      </c>
      <c r="P301" s="107">
        <f t="shared" si="36"/>
        <v>6</v>
      </c>
      <c r="Q301" s="108">
        <f t="shared" si="38"/>
        <v>35956</v>
      </c>
      <c r="R301" s="109">
        <f t="shared" si="39"/>
        <v>35956</v>
      </c>
      <c r="S301" s="110">
        <f t="shared" si="37"/>
        <v>10156.226222933061</v>
      </c>
      <c r="T301" s="111">
        <f t="shared" si="40"/>
        <v>28.246262718136222</v>
      </c>
      <c r="U301" s="112">
        <f t="shared" si="41"/>
        <v>71.753737281863778</v>
      </c>
      <c r="V301" s="113" t="str">
        <f t="shared" si="42"/>
        <v>ALTO</v>
      </c>
      <c r="X301" s="116">
        <f t="shared" si="43"/>
        <v>0.56560432307306563</v>
      </c>
      <c r="Y301" s="116">
        <f t="shared" si="44"/>
        <v>2.8089887640449437E-3</v>
      </c>
    </row>
    <row r="302" spans="3:25" ht="34.9">
      <c r="C302" s="103">
        <v>293</v>
      </c>
      <c r="D302" s="104" t="s">
        <v>296</v>
      </c>
      <c r="E302" s="104" t="s">
        <v>296</v>
      </c>
      <c r="F302" s="104" t="s">
        <v>459</v>
      </c>
      <c r="G302" s="93" t="s">
        <v>18</v>
      </c>
      <c r="H302" s="140">
        <v>1</v>
      </c>
      <c r="I302" s="105">
        <v>84014</v>
      </c>
      <c r="J302" s="150">
        <v>81305.532580645158</v>
      </c>
      <c r="K302" s="150">
        <v>94314.41779354836</v>
      </c>
      <c r="L302" s="146"/>
      <c r="M302" s="149"/>
      <c r="N302" s="105">
        <v>59835.794637713276</v>
      </c>
      <c r="O302" s="106">
        <v>53581.660263102945</v>
      </c>
      <c r="P302" s="107">
        <f t="shared" si="36"/>
        <v>5</v>
      </c>
      <c r="Q302" s="108">
        <f t="shared" si="38"/>
        <v>74610</v>
      </c>
      <c r="R302" s="109">
        <f t="shared" si="39"/>
        <v>74610</v>
      </c>
      <c r="S302" s="110">
        <f t="shared" si="37"/>
        <v>15375.289713716664</v>
      </c>
      <c r="T302" s="111">
        <f t="shared" si="40"/>
        <v>20.607545521668229</v>
      </c>
      <c r="U302" s="112">
        <f t="shared" si="41"/>
        <v>79.392454478331771</v>
      </c>
      <c r="V302" s="113" t="str">
        <f t="shared" si="42"/>
        <v>ALTO</v>
      </c>
      <c r="X302" s="116">
        <f t="shared" si="43"/>
        <v>0.56796186582245889</v>
      </c>
      <c r="Y302" s="116">
        <f t="shared" si="44"/>
        <v>0.12604208551132556</v>
      </c>
    </row>
    <row r="303" spans="3:25">
      <c r="C303" s="114">
        <v>294</v>
      </c>
      <c r="D303" s="104" t="s">
        <v>296</v>
      </c>
      <c r="E303" s="104" t="s">
        <v>296</v>
      </c>
      <c r="F303" s="104" t="s">
        <v>460</v>
      </c>
      <c r="G303" s="93" t="s">
        <v>18</v>
      </c>
      <c r="H303" s="140">
        <v>1</v>
      </c>
      <c r="I303" s="105">
        <v>8092</v>
      </c>
      <c r="J303" s="150">
        <v>8284.8353021353923</v>
      </c>
      <c r="K303" s="150">
        <v>9610.4089504770545</v>
      </c>
      <c r="L303" s="146"/>
      <c r="M303" s="149"/>
      <c r="N303" s="105">
        <v>5489.1380234877024</v>
      </c>
      <c r="O303" s="106">
        <v>5228.4232616412619</v>
      </c>
      <c r="P303" s="107">
        <f t="shared" si="36"/>
        <v>5</v>
      </c>
      <c r="Q303" s="108">
        <f t="shared" si="38"/>
        <v>7341</v>
      </c>
      <c r="R303" s="109">
        <f t="shared" si="39"/>
        <v>7341</v>
      </c>
      <c r="S303" s="110">
        <f t="shared" si="37"/>
        <v>1702.7869103329231</v>
      </c>
      <c r="T303" s="111">
        <f t="shared" si="40"/>
        <v>23.195571588787946</v>
      </c>
      <c r="U303" s="112">
        <f t="shared" si="41"/>
        <v>76.804428411212058</v>
      </c>
      <c r="V303" s="113" t="str">
        <f t="shared" si="42"/>
        <v>ALTO</v>
      </c>
      <c r="X303" s="116">
        <f t="shared" si="43"/>
        <v>0.54769413168356007</v>
      </c>
      <c r="Y303" s="116">
        <f t="shared" si="44"/>
        <v>0.10230213867320528</v>
      </c>
    </row>
    <row r="304" spans="3:25" ht="34.9">
      <c r="C304" s="103">
        <v>295</v>
      </c>
      <c r="D304" s="104" t="s">
        <v>296</v>
      </c>
      <c r="E304" s="104" t="s">
        <v>296</v>
      </c>
      <c r="F304" s="104" t="s">
        <v>461</v>
      </c>
      <c r="G304" s="93" t="s">
        <v>18</v>
      </c>
      <c r="H304" s="140">
        <v>1</v>
      </c>
      <c r="I304" s="105">
        <v>476</v>
      </c>
      <c r="J304" s="150">
        <v>382.94349840981369</v>
      </c>
      <c r="K304" s="150">
        <v>444.21445815538385</v>
      </c>
      <c r="L304" s="146"/>
      <c r="M304" s="149"/>
      <c r="N304" s="105">
        <v>377.11635275869713</v>
      </c>
      <c r="O304" s="106">
        <v>311.91355188974734</v>
      </c>
      <c r="P304" s="107">
        <f t="shared" si="36"/>
        <v>5</v>
      </c>
      <c r="Q304" s="108">
        <f t="shared" si="38"/>
        <v>398</v>
      </c>
      <c r="R304" s="109">
        <f t="shared" si="39"/>
        <v>398</v>
      </c>
      <c r="S304" s="110">
        <f t="shared" si="37"/>
        <v>57.083308078161231</v>
      </c>
      <c r="T304" s="111">
        <f t="shared" si="40"/>
        <v>14.342539718130961</v>
      </c>
      <c r="U304" s="112">
        <f t="shared" si="41"/>
        <v>85.657460281869035</v>
      </c>
      <c r="V304" s="113" t="str">
        <f t="shared" si="42"/>
        <v>ALTO</v>
      </c>
      <c r="X304" s="116">
        <f t="shared" si="43"/>
        <v>0.52606386325994769</v>
      </c>
      <c r="Y304" s="116">
        <f t="shared" si="44"/>
        <v>0.19597989949748743</v>
      </c>
    </row>
    <row r="305" spans="3:25" ht="34.9">
      <c r="C305" s="114">
        <v>296</v>
      </c>
      <c r="D305" s="104" t="s">
        <v>296</v>
      </c>
      <c r="E305" s="104" t="s">
        <v>296</v>
      </c>
      <c r="F305" s="104" t="s">
        <v>462</v>
      </c>
      <c r="G305" s="93" t="s">
        <v>18</v>
      </c>
      <c r="H305" s="140">
        <v>1</v>
      </c>
      <c r="I305" s="105">
        <v>476</v>
      </c>
      <c r="J305" s="150">
        <v>378.03396637891865</v>
      </c>
      <c r="K305" s="150"/>
      <c r="L305" s="146"/>
      <c r="M305" s="149"/>
      <c r="N305" s="105">
        <v>377.11635275869713</v>
      </c>
      <c r="O305" s="106">
        <v>311.91355188974734</v>
      </c>
      <c r="P305" s="107">
        <f t="shared" si="36"/>
        <v>4</v>
      </c>
      <c r="Q305" s="108">
        <f t="shared" si="38"/>
        <v>386</v>
      </c>
      <c r="R305" s="109">
        <f t="shared" si="39"/>
        <v>386</v>
      </c>
      <c r="S305" s="110">
        <f t="shared" si="37"/>
        <v>58.589588642501077</v>
      </c>
      <c r="T305" s="111">
        <f t="shared" si="40"/>
        <v>15.178649907383699</v>
      </c>
      <c r="U305" s="112">
        <f t="shared" si="41"/>
        <v>84.821350092616299</v>
      </c>
      <c r="V305" s="113" t="str">
        <f t="shared" si="42"/>
        <v>ALTO</v>
      </c>
      <c r="X305" s="116">
        <f t="shared" si="43"/>
        <v>0.52606386325994769</v>
      </c>
      <c r="Y305" s="116">
        <f t="shared" si="44"/>
        <v>0.23316062176165803</v>
      </c>
    </row>
    <row r="306" spans="3:25" ht="34.9">
      <c r="C306" s="103">
        <v>297</v>
      </c>
      <c r="D306" s="104" t="s">
        <v>296</v>
      </c>
      <c r="E306" s="104" t="s">
        <v>296</v>
      </c>
      <c r="F306" s="104" t="s">
        <v>463</v>
      </c>
      <c r="G306" s="93" t="s">
        <v>18</v>
      </c>
      <c r="H306" s="140">
        <v>1</v>
      </c>
      <c r="I306" s="105">
        <v>119</v>
      </c>
      <c r="J306" s="150">
        <v>169.37885506587915</v>
      </c>
      <c r="K306" s="150">
        <v>196.47947187641978</v>
      </c>
      <c r="L306" s="146"/>
      <c r="M306" s="149"/>
      <c r="N306" s="138"/>
      <c r="O306" s="106">
        <v>151.53247024430988</v>
      </c>
      <c r="P306" s="107">
        <f t="shared" si="36"/>
        <v>4</v>
      </c>
      <c r="Q306" s="108">
        <f t="shared" si="38"/>
        <v>159</v>
      </c>
      <c r="R306" s="109">
        <f t="shared" si="39"/>
        <v>159</v>
      </c>
      <c r="S306" s="110">
        <f t="shared" si="37"/>
        <v>28.143193069798059</v>
      </c>
      <c r="T306" s="111">
        <f t="shared" si="40"/>
        <v>17.700121427545948</v>
      </c>
      <c r="U306" s="112">
        <f t="shared" si="41"/>
        <v>82.299878572454048</v>
      </c>
      <c r="V306" s="113" t="str">
        <f t="shared" si="42"/>
        <v>ALTO</v>
      </c>
      <c r="X306" s="116">
        <f t="shared" si="43"/>
        <v>-0.2146897637968882</v>
      </c>
      <c r="Y306" s="116">
        <f t="shared" si="44"/>
        <v>-0.25157232704402516</v>
      </c>
    </row>
    <row r="307" spans="3:25">
      <c r="C307" s="114">
        <v>298</v>
      </c>
      <c r="D307" s="104" t="s">
        <v>296</v>
      </c>
      <c r="E307" s="104" t="s">
        <v>296</v>
      </c>
      <c r="F307" s="104" t="s">
        <v>464</v>
      </c>
      <c r="G307" s="93" t="s">
        <v>18</v>
      </c>
      <c r="H307" s="140">
        <v>1</v>
      </c>
      <c r="I307" s="105">
        <v>3094</v>
      </c>
      <c r="J307" s="150">
        <v>3296.7507587460241</v>
      </c>
      <c r="K307" s="150">
        <v>3824.2308801453878</v>
      </c>
      <c r="L307" s="146"/>
      <c r="M307" s="149">
        <v>4295.8405270331668</v>
      </c>
      <c r="N307" s="105">
        <v>1829.712674495901</v>
      </c>
      <c r="O307" s="106">
        <v>1990.9375652537065</v>
      </c>
      <c r="P307" s="107">
        <f t="shared" si="36"/>
        <v>6</v>
      </c>
      <c r="Q307" s="108">
        <f t="shared" si="38"/>
        <v>3055</v>
      </c>
      <c r="R307" s="109">
        <f t="shared" si="39"/>
        <v>3055</v>
      </c>
      <c r="S307" s="110">
        <f t="shared" si="37"/>
        <v>896.74627808919274</v>
      </c>
      <c r="T307" s="111">
        <f t="shared" si="40"/>
        <v>29.353396991462937</v>
      </c>
      <c r="U307" s="112">
        <f t="shared" si="41"/>
        <v>70.646603008537056</v>
      </c>
      <c r="V307" s="113" t="str">
        <f t="shared" si="42"/>
        <v>ALTO</v>
      </c>
      <c r="X307" s="116">
        <f t="shared" si="43"/>
        <v>0.55404170075304682</v>
      </c>
      <c r="Y307" s="116">
        <f t="shared" si="44"/>
        <v>1.276595744680851E-2</v>
      </c>
    </row>
    <row r="308" spans="3:25">
      <c r="C308" s="103">
        <v>299</v>
      </c>
      <c r="D308" s="104" t="s">
        <v>296</v>
      </c>
      <c r="E308" s="104" t="s">
        <v>296</v>
      </c>
      <c r="F308" s="104" t="s">
        <v>466</v>
      </c>
      <c r="G308" s="93" t="s">
        <v>18</v>
      </c>
      <c r="H308" s="140">
        <v>1</v>
      </c>
      <c r="I308" s="105">
        <v>1428</v>
      </c>
      <c r="J308" s="150">
        <v>1413.9452248977736</v>
      </c>
      <c r="K308" s="150">
        <v>1640.1764608814174</v>
      </c>
      <c r="L308" s="146"/>
      <c r="M308" s="149"/>
      <c r="N308" s="105">
        <v>1271.0217815200533</v>
      </c>
      <c r="O308" s="106">
        <v>931.31634996867831</v>
      </c>
      <c r="P308" s="107">
        <f t="shared" si="36"/>
        <v>5</v>
      </c>
      <c r="Q308" s="108">
        <f t="shared" si="38"/>
        <v>1337</v>
      </c>
      <c r="R308" s="109">
        <f t="shared" si="39"/>
        <v>1337</v>
      </c>
      <c r="S308" s="110">
        <f t="shared" si="37"/>
        <v>234.54203244800121</v>
      </c>
      <c r="T308" s="111">
        <f t="shared" si="40"/>
        <v>17.542410803889393</v>
      </c>
      <c r="U308" s="112">
        <f t="shared" si="41"/>
        <v>82.457589196110604</v>
      </c>
      <c r="V308" s="113" t="str">
        <f t="shared" si="42"/>
        <v>ALTO</v>
      </c>
      <c r="X308" s="116">
        <f t="shared" si="43"/>
        <v>0.53331357282412784</v>
      </c>
      <c r="Y308" s="116">
        <f t="shared" si="44"/>
        <v>6.8062827225130892E-2</v>
      </c>
    </row>
    <row r="309" spans="3:25">
      <c r="C309" s="114">
        <v>300</v>
      </c>
      <c r="D309" s="104" t="s">
        <v>296</v>
      </c>
      <c r="E309" s="104" t="s">
        <v>296</v>
      </c>
      <c r="F309" s="104" t="s">
        <v>467</v>
      </c>
      <c r="G309" s="93" t="s">
        <v>18</v>
      </c>
      <c r="H309" s="140">
        <v>1</v>
      </c>
      <c r="I309" s="105">
        <v>3213</v>
      </c>
      <c r="J309" s="150">
        <v>3264.8388005452061</v>
      </c>
      <c r="K309" s="150">
        <v>3787.2130086324391</v>
      </c>
      <c r="L309" s="146"/>
      <c r="M309" s="149"/>
      <c r="N309" s="105">
        <v>2290.6326612009752</v>
      </c>
      <c r="O309" s="106">
        <v>2096.0148256420966</v>
      </c>
      <c r="P309" s="107">
        <f t="shared" si="36"/>
        <v>5</v>
      </c>
      <c r="Q309" s="108">
        <f t="shared" si="38"/>
        <v>2930</v>
      </c>
      <c r="R309" s="109">
        <f t="shared" si="39"/>
        <v>2930</v>
      </c>
      <c r="S309" s="110">
        <f t="shared" si="37"/>
        <v>637.39178720306336</v>
      </c>
      <c r="T309" s="111">
        <f t="shared" si="40"/>
        <v>21.753985911367348</v>
      </c>
      <c r="U309" s="112">
        <f t="shared" si="41"/>
        <v>78.246014088632649</v>
      </c>
      <c r="V309" s="113" t="str">
        <f t="shared" si="42"/>
        <v>ALTO</v>
      </c>
      <c r="X309" s="116">
        <f t="shared" si="43"/>
        <v>0.53290900459910839</v>
      </c>
      <c r="Y309" s="116">
        <f t="shared" si="44"/>
        <v>9.6587030716723546E-2</v>
      </c>
    </row>
    <row r="310" spans="3:25" ht="34.9">
      <c r="C310" s="103">
        <v>301</v>
      </c>
      <c r="D310" s="104" t="s">
        <v>296</v>
      </c>
      <c r="E310" s="104" t="s">
        <v>296</v>
      </c>
      <c r="F310" s="104" t="s">
        <v>469</v>
      </c>
      <c r="G310" s="93" t="s">
        <v>18</v>
      </c>
      <c r="H310" s="140">
        <v>1</v>
      </c>
      <c r="I310" s="105">
        <v>595</v>
      </c>
      <c r="J310" s="150">
        <v>596.5081417537483</v>
      </c>
      <c r="K310" s="150">
        <v>691.94944443434792</v>
      </c>
      <c r="L310" s="146"/>
      <c r="M310" s="149"/>
      <c r="N310" s="138"/>
      <c r="O310" s="106">
        <v>405.93004802672795</v>
      </c>
      <c r="P310" s="107">
        <f t="shared" si="36"/>
        <v>4</v>
      </c>
      <c r="Q310" s="108">
        <f t="shared" si="38"/>
        <v>572</v>
      </c>
      <c r="R310" s="109">
        <f t="shared" si="39"/>
        <v>572</v>
      </c>
      <c r="S310" s="110">
        <f t="shared" si="37"/>
        <v>103.79820060886996</v>
      </c>
      <c r="T310" s="111">
        <f t="shared" si="40"/>
        <v>18.146538567984258</v>
      </c>
      <c r="U310" s="112">
        <f t="shared" si="41"/>
        <v>81.853461432015735</v>
      </c>
      <c r="V310" s="113" t="str">
        <f t="shared" si="42"/>
        <v>ALTO</v>
      </c>
      <c r="X310" s="116">
        <f t="shared" si="43"/>
        <v>0.46576978691861459</v>
      </c>
      <c r="Y310" s="116">
        <f t="shared" si="44"/>
        <v>4.0209790209790208E-2</v>
      </c>
    </row>
    <row r="311" spans="3:25">
      <c r="C311" s="114">
        <v>302</v>
      </c>
      <c r="D311" s="104" t="s">
        <v>296</v>
      </c>
      <c r="E311" s="104" t="s">
        <v>296</v>
      </c>
      <c r="F311" s="104" t="s">
        <v>470</v>
      </c>
      <c r="G311" s="93" t="s">
        <v>18</v>
      </c>
      <c r="H311" s="140">
        <v>1</v>
      </c>
      <c r="I311" s="105">
        <v>3689</v>
      </c>
      <c r="J311" s="150">
        <v>3927.6256247160381</v>
      </c>
      <c r="K311" s="150">
        <v>4556.0457246706028</v>
      </c>
      <c r="L311" s="146"/>
      <c r="M311" s="149"/>
      <c r="N311" s="105">
        <v>3519.7526257478403</v>
      </c>
      <c r="O311" s="106">
        <v>2351.5184798496557</v>
      </c>
      <c r="P311" s="107">
        <f t="shared" si="36"/>
        <v>5</v>
      </c>
      <c r="Q311" s="108">
        <f t="shared" si="38"/>
        <v>3609</v>
      </c>
      <c r="R311" s="109">
        <f t="shared" si="39"/>
        <v>3609</v>
      </c>
      <c r="S311" s="110">
        <f t="shared" si="37"/>
        <v>720.28362982825206</v>
      </c>
      <c r="T311" s="111">
        <f t="shared" si="40"/>
        <v>19.957983647222282</v>
      </c>
      <c r="U311" s="112">
        <f t="shared" si="41"/>
        <v>80.042016352777722</v>
      </c>
      <c r="V311" s="113" t="str">
        <f t="shared" si="42"/>
        <v>ALTO</v>
      </c>
      <c r="X311" s="116">
        <f t="shared" si="43"/>
        <v>0.56877355275381725</v>
      </c>
      <c r="Y311" s="116">
        <f t="shared" si="44"/>
        <v>2.2166805209199225E-2</v>
      </c>
    </row>
    <row r="312" spans="3:25">
      <c r="C312" s="103">
        <v>303</v>
      </c>
      <c r="D312" s="104" t="s">
        <v>296</v>
      </c>
      <c r="E312" s="104" t="s">
        <v>296</v>
      </c>
      <c r="F312" s="104" t="s">
        <v>471</v>
      </c>
      <c r="G312" s="93" t="s">
        <v>18</v>
      </c>
      <c r="H312" s="140">
        <v>1</v>
      </c>
      <c r="I312" s="105">
        <v>1428</v>
      </c>
      <c r="J312" s="150">
        <v>1610.3265061335755</v>
      </c>
      <c r="K312" s="150">
        <v>1867.9787471149473</v>
      </c>
      <c r="L312" s="146"/>
      <c r="M312" s="149">
        <v>1472.8596092685143</v>
      </c>
      <c r="N312" s="105">
        <v>1145.3163306004876</v>
      </c>
      <c r="O312" s="106">
        <v>965.60471914804771</v>
      </c>
      <c r="P312" s="107">
        <f t="shared" si="36"/>
        <v>6</v>
      </c>
      <c r="Q312" s="108">
        <f t="shared" si="38"/>
        <v>1415</v>
      </c>
      <c r="R312" s="109">
        <f t="shared" si="39"/>
        <v>1415</v>
      </c>
      <c r="S312" s="110">
        <f t="shared" si="37"/>
        <v>294.8288550112639</v>
      </c>
      <c r="T312" s="111">
        <f t="shared" si="40"/>
        <v>20.835961484894973</v>
      </c>
      <c r="U312" s="112">
        <f t="shared" si="41"/>
        <v>79.164038515105034</v>
      </c>
      <c r="V312" s="113" t="str">
        <f t="shared" si="42"/>
        <v>ALTO</v>
      </c>
      <c r="X312" s="116">
        <f t="shared" si="43"/>
        <v>0.4788660118189183</v>
      </c>
      <c r="Y312" s="116">
        <f t="shared" si="44"/>
        <v>9.1872791519434626E-3</v>
      </c>
    </row>
    <row r="313" spans="3:25" ht="34.9">
      <c r="C313" s="114">
        <v>304</v>
      </c>
      <c r="D313" s="104" t="s">
        <v>296</v>
      </c>
      <c r="E313" s="104" t="s">
        <v>296</v>
      </c>
      <c r="F313" s="104" t="s">
        <v>472</v>
      </c>
      <c r="G313" s="93" t="s">
        <v>18</v>
      </c>
      <c r="H313" s="140">
        <v>1</v>
      </c>
      <c r="I313" s="105">
        <v>2737</v>
      </c>
      <c r="J313" s="150">
        <v>2776.340363471149</v>
      </c>
      <c r="K313" s="150">
        <v>3220.5548216265324</v>
      </c>
      <c r="L313" s="146"/>
      <c r="M313" s="149">
        <v>4173.1022262607903</v>
      </c>
      <c r="N313" s="105">
        <v>2472.2072014181258</v>
      </c>
      <c r="O313" s="106">
        <v>1778.5708916266444</v>
      </c>
      <c r="P313" s="107">
        <f t="shared" si="36"/>
        <v>6</v>
      </c>
      <c r="Q313" s="108">
        <f t="shared" si="38"/>
        <v>2860</v>
      </c>
      <c r="R313" s="109">
        <f t="shared" si="39"/>
        <v>2860</v>
      </c>
      <c r="S313" s="110">
        <f t="shared" si="37"/>
        <v>729.86717023628933</v>
      </c>
      <c r="T313" s="111">
        <f t="shared" si="40"/>
        <v>25.519831127142982</v>
      </c>
      <c r="U313" s="112">
        <f t="shared" si="41"/>
        <v>74.480168872857021</v>
      </c>
      <c r="V313" s="113" t="str">
        <f t="shared" si="42"/>
        <v>ALTO</v>
      </c>
      <c r="X313" s="116">
        <f t="shared" si="43"/>
        <v>0.5388759665895555</v>
      </c>
      <c r="Y313" s="116">
        <f t="shared" si="44"/>
        <v>-4.3006993006993004E-2</v>
      </c>
    </row>
    <row r="314" spans="3:25">
      <c r="C314" s="103">
        <v>305</v>
      </c>
      <c r="D314" s="104" t="s">
        <v>296</v>
      </c>
      <c r="E314" s="104" t="s">
        <v>296</v>
      </c>
      <c r="F314" s="104" t="s">
        <v>475</v>
      </c>
      <c r="G314" s="93" t="s">
        <v>18</v>
      </c>
      <c r="H314" s="140">
        <v>1</v>
      </c>
      <c r="I314" s="105">
        <v>1666</v>
      </c>
      <c r="J314" s="150">
        <v>1590.6883780099954</v>
      </c>
      <c r="K314" s="150">
        <v>1845.1985184915943</v>
      </c>
      <c r="L314" s="146"/>
      <c r="M314" s="149"/>
      <c r="N314" s="105">
        <v>1284.9890538444495</v>
      </c>
      <c r="O314" s="106">
        <v>1077.3184380872833</v>
      </c>
      <c r="P314" s="107">
        <f t="shared" si="36"/>
        <v>5</v>
      </c>
      <c r="Q314" s="108">
        <f t="shared" si="38"/>
        <v>1493</v>
      </c>
      <c r="R314" s="109">
        <f t="shared" si="39"/>
        <v>1493</v>
      </c>
      <c r="S314" s="110">
        <f t="shared" si="37"/>
        <v>275.52691355242195</v>
      </c>
      <c r="T314" s="111">
        <f t="shared" si="40"/>
        <v>18.454582287503143</v>
      </c>
      <c r="U314" s="112">
        <f t="shared" si="41"/>
        <v>81.545417712496857</v>
      </c>
      <c r="V314" s="113" t="str">
        <f t="shared" si="42"/>
        <v>ALTO</v>
      </c>
      <c r="X314" s="116">
        <f t="shared" si="43"/>
        <v>0.54643227211249334</v>
      </c>
      <c r="Y314" s="116">
        <f t="shared" si="44"/>
        <v>0.115874079035499</v>
      </c>
    </row>
    <row r="315" spans="3:25">
      <c r="C315" s="114">
        <v>306</v>
      </c>
      <c r="D315" s="104" t="s">
        <v>296</v>
      </c>
      <c r="E315" s="104" t="s">
        <v>296</v>
      </c>
      <c r="F315" s="104" t="s">
        <v>476</v>
      </c>
      <c r="G315" s="93" t="s">
        <v>18</v>
      </c>
      <c r="H315" s="140">
        <v>1</v>
      </c>
      <c r="I315" s="105">
        <v>13447</v>
      </c>
      <c r="J315" s="150"/>
      <c r="K315" s="150"/>
      <c r="L315" s="150">
        <v>17850</v>
      </c>
      <c r="M315" s="149"/>
      <c r="N315" s="105">
        <v>9721.2215377797475</v>
      </c>
      <c r="O315" s="106">
        <v>8567.6679891417843</v>
      </c>
      <c r="P315" s="107">
        <f t="shared" si="36"/>
        <v>4</v>
      </c>
      <c r="Q315" s="108">
        <f t="shared" si="38"/>
        <v>12396</v>
      </c>
      <c r="R315" s="109">
        <f t="shared" si="39"/>
        <v>12396</v>
      </c>
      <c r="S315" s="110">
        <f t="shared" si="37"/>
        <v>3628.4046740523981</v>
      </c>
      <c r="T315" s="111">
        <f t="shared" si="40"/>
        <v>29.270770200487238</v>
      </c>
      <c r="U315" s="112">
        <f t="shared" si="41"/>
        <v>70.729229799512765</v>
      </c>
      <c r="V315" s="113" t="str">
        <f t="shared" si="42"/>
        <v>ALTO</v>
      </c>
      <c r="X315" s="116">
        <f t="shared" si="43"/>
        <v>0.56950526293059289</v>
      </c>
      <c r="Y315" s="116">
        <f t="shared" si="44"/>
        <v>8.4785414649887064E-2</v>
      </c>
    </row>
    <row r="316" spans="3:25" ht="34.9">
      <c r="C316" s="103">
        <v>307</v>
      </c>
      <c r="D316" s="104" t="s">
        <v>296</v>
      </c>
      <c r="E316" s="104" t="s">
        <v>296</v>
      </c>
      <c r="F316" s="104" t="s">
        <v>478</v>
      </c>
      <c r="G316" s="93" t="s">
        <v>18</v>
      </c>
      <c r="H316" s="140">
        <v>1</v>
      </c>
      <c r="I316" s="105">
        <v>14994</v>
      </c>
      <c r="J316" s="150">
        <v>16503.391921853701</v>
      </c>
      <c r="K316" s="150">
        <v>19143.934629350293</v>
      </c>
      <c r="L316" s="150">
        <v>17850</v>
      </c>
      <c r="M316" s="149"/>
      <c r="N316" s="105">
        <v>10908.439685353424</v>
      </c>
      <c r="O316" s="106">
        <v>9625.0770515765307</v>
      </c>
      <c r="P316" s="107">
        <f t="shared" si="36"/>
        <v>6</v>
      </c>
      <c r="Q316" s="108">
        <f t="shared" si="38"/>
        <v>14837</v>
      </c>
      <c r="R316" s="109">
        <f t="shared" si="39"/>
        <v>14837</v>
      </c>
      <c r="S316" s="110">
        <f t="shared" si="37"/>
        <v>3488.7221050468215</v>
      </c>
      <c r="T316" s="111">
        <f t="shared" si="40"/>
        <v>23.513662499473085</v>
      </c>
      <c r="U316" s="112">
        <f t="shared" si="41"/>
        <v>76.486337500526915</v>
      </c>
      <c r="V316" s="113" t="str">
        <f t="shared" si="42"/>
        <v>ALTO</v>
      </c>
      <c r="X316" s="116">
        <f t="shared" si="43"/>
        <v>0.557805711024835</v>
      </c>
      <c r="Y316" s="116">
        <f t="shared" si="44"/>
        <v>1.0581653973175171E-2</v>
      </c>
    </row>
    <row r="317" spans="3:25">
      <c r="C317" s="114">
        <v>308</v>
      </c>
      <c r="D317" s="104" t="s">
        <v>296</v>
      </c>
      <c r="E317" s="104" t="s">
        <v>296</v>
      </c>
      <c r="F317" s="104" t="s">
        <v>479</v>
      </c>
      <c r="G317" s="93" t="s">
        <v>18</v>
      </c>
      <c r="H317" s="140">
        <v>1</v>
      </c>
      <c r="I317" s="105">
        <v>6545</v>
      </c>
      <c r="J317" s="150">
        <v>6719.9219672875961</v>
      </c>
      <c r="K317" s="150">
        <v>7795.1094820536118</v>
      </c>
      <c r="L317" s="146"/>
      <c r="M317" s="149"/>
      <c r="N317" s="105">
        <v>4818.7089519166857</v>
      </c>
      <c r="O317" s="106">
        <v>4241.8030904155357</v>
      </c>
      <c r="P317" s="107">
        <f t="shared" si="36"/>
        <v>5</v>
      </c>
      <c r="Q317" s="108">
        <f t="shared" si="38"/>
        <v>6024</v>
      </c>
      <c r="R317" s="109">
        <f t="shared" si="39"/>
        <v>6024</v>
      </c>
      <c r="S317" s="110">
        <f t="shared" si="37"/>
        <v>1305.4906708222186</v>
      </c>
      <c r="T317" s="111">
        <f t="shared" si="40"/>
        <v>21.6714918795189</v>
      </c>
      <c r="U317" s="112">
        <f t="shared" si="41"/>
        <v>78.328508120481104</v>
      </c>
      <c r="V317" s="113" t="str">
        <f t="shared" si="42"/>
        <v>ALTO</v>
      </c>
      <c r="X317" s="116">
        <f t="shared" si="43"/>
        <v>0.54297591389581412</v>
      </c>
      <c r="Y317" s="116">
        <f t="shared" si="44"/>
        <v>8.6487383798140777E-2</v>
      </c>
    </row>
    <row r="318" spans="3:25" ht="52.15">
      <c r="C318" s="103">
        <v>309</v>
      </c>
      <c r="D318" s="104" t="s">
        <v>296</v>
      </c>
      <c r="E318" s="104" t="s">
        <v>296</v>
      </c>
      <c r="F318" s="104" t="s">
        <v>480</v>
      </c>
      <c r="G318" s="93" t="s">
        <v>18</v>
      </c>
      <c r="H318" s="140">
        <v>1</v>
      </c>
      <c r="I318" s="105">
        <v>8330</v>
      </c>
      <c r="J318" s="150">
        <v>8581.8619900045433</v>
      </c>
      <c r="K318" s="150">
        <v>9954.9599084052697</v>
      </c>
      <c r="L318" s="146"/>
      <c r="M318" s="149">
        <v>11537.400272603361</v>
      </c>
      <c r="N318" s="105">
        <v>6033.8616441391541</v>
      </c>
      <c r="O318" s="106">
        <v>5342.3491334307791</v>
      </c>
      <c r="P318" s="107">
        <f t="shared" si="36"/>
        <v>6</v>
      </c>
      <c r="Q318" s="108">
        <f t="shared" si="38"/>
        <v>8297</v>
      </c>
      <c r="R318" s="109">
        <f t="shared" si="39"/>
        <v>8297</v>
      </c>
      <c r="S318" s="110">
        <f t="shared" si="37"/>
        <v>2128.497783638667</v>
      </c>
      <c r="T318" s="111">
        <f t="shared" si="40"/>
        <v>25.653824076638148</v>
      </c>
      <c r="U318" s="112">
        <f t="shared" si="41"/>
        <v>74.346175923361855</v>
      </c>
      <c r="V318" s="113" t="str">
        <f t="shared" si="42"/>
        <v>ALTO</v>
      </c>
      <c r="X318" s="116">
        <f t="shared" si="43"/>
        <v>0.55923916463516388</v>
      </c>
      <c r="Y318" s="116">
        <f t="shared" si="44"/>
        <v>3.977341207665421E-3</v>
      </c>
    </row>
    <row r="319" spans="3:25" ht="34.9">
      <c r="C319" s="114">
        <v>310</v>
      </c>
      <c r="D319" s="104" t="s">
        <v>296</v>
      </c>
      <c r="E319" s="104" t="s">
        <v>296</v>
      </c>
      <c r="F319" s="104" t="s">
        <v>481</v>
      </c>
      <c r="G319" s="93" t="s">
        <v>18</v>
      </c>
      <c r="H319" s="140">
        <v>1</v>
      </c>
      <c r="I319" s="105">
        <v>1190</v>
      </c>
      <c r="J319" s="150">
        <v>1292.4343071331211</v>
      </c>
      <c r="K319" s="150">
        <v>1499.2237962744205</v>
      </c>
      <c r="L319" s="146"/>
      <c r="M319" s="149">
        <v>1472.8596092685143</v>
      </c>
      <c r="N319" s="105">
        <v>1103.4145136272991</v>
      </c>
      <c r="O319" s="106">
        <v>797.48110252662354</v>
      </c>
      <c r="P319" s="107">
        <f t="shared" si="36"/>
        <v>6</v>
      </c>
      <c r="Q319" s="108">
        <f t="shared" si="38"/>
        <v>1226</v>
      </c>
      <c r="R319" s="109">
        <f t="shared" si="39"/>
        <v>1226</v>
      </c>
      <c r="S319" s="110">
        <f t="shared" si="37"/>
        <v>238.03221641206946</v>
      </c>
      <c r="T319" s="111">
        <f t="shared" si="40"/>
        <v>19.415352072762598</v>
      </c>
      <c r="U319" s="112">
        <f t="shared" si="41"/>
        <v>80.584647927237398</v>
      </c>
      <c r="V319" s="113" t="str">
        <f t="shared" si="42"/>
        <v>ALTO</v>
      </c>
      <c r="X319" s="116">
        <f t="shared" si="43"/>
        <v>0.49219836837484482</v>
      </c>
      <c r="Y319" s="116">
        <f t="shared" si="44"/>
        <v>-2.936378466557912E-2</v>
      </c>
    </row>
    <row r="320" spans="3:25">
      <c r="C320" s="103">
        <v>311</v>
      </c>
      <c r="D320" s="104" t="s">
        <v>296</v>
      </c>
      <c r="E320" s="104" t="s">
        <v>296</v>
      </c>
      <c r="F320" s="104" t="s">
        <v>482</v>
      </c>
      <c r="G320" s="93" t="s">
        <v>18</v>
      </c>
      <c r="H320" s="140">
        <v>1</v>
      </c>
      <c r="I320" s="105">
        <v>595</v>
      </c>
      <c r="J320" s="150">
        <v>589.14384370740561</v>
      </c>
      <c r="K320" s="150">
        <v>683.40685870059053</v>
      </c>
      <c r="L320" s="146"/>
      <c r="M320" s="149"/>
      <c r="N320" s="105">
        <v>530.75634832705521</v>
      </c>
      <c r="O320" s="106">
        <v>450.17310503236587</v>
      </c>
      <c r="P320" s="107">
        <f t="shared" si="36"/>
        <v>5</v>
      </c>
      <c r="Q320" s="108">
        <f t="shared" si="38"/>
        <v>570</v>
      </c>
      <c r="R320" s="109">
        <f t="shared" si="39"/>
        <v>570</v>
      </c>
      <c r="S320" s="110">
        <f t="shared" si="37"/>
        <v>77.137136738594094</v>
      </c>
      <c r="T320" s="111">
        <f t="shared" si="40"/>
        <v>13.532831006770893</v>
      </c>
      <c r="U320" s="112">
        <f t="shared" si="41"/>
        <v>86.467168993229109</v>
      </c>
      <c r="V320" s="113" t="str">
        <f t="shared" si="42"/>
        <v>ALTO</v>
      </c>
      <c r="X320" s="116">
        <f t="shared" si="43"/>
        <v>0.32171378820425445</v>
      </c>
      <c r="Y320" s="116">
        <f t="shared" si="44"/>
        <v>4.3859649122807015E-2</v>
      </c>
    </row>
    <row r="321" spans="3:25">
      <c r="C321" s="114">
        <v>312</v>
      </c>
      <c r="D321" s="104" t="s">
        <v>296</v>
      </c>
      <c r="E321" s="104" t="s">
        <v>296</v>
      </c>
      <c r="F321" s="104" t="s">
        <v>483</v>
      </c>
      <c r="G321" s="93" t="s">
        <v>18</v>
      </c>
      <c r="H321" s="140">
        <v>1</v>
      </c>
      <c r="I321" s="105">
        <v>1190</v>
      </c>
      <c r="J321" s="150">
        <v>1100.9625579282142</v>
      </c>
      <c r="K321" s="150">
        <v>1277.1165671967283</v>
      </c>
      <c r="L321" s="146"/>
      <c r="M321" s="149">
        <v>1350.121308496138</v>
      </c>
      <c r="N321" s="105">
        <v>1103.4145136272991</v>
      </c>
      <c r="O321" s="106">
        <v>797.48110252662354</v>
      </c>
      <c r="P321" s="107">
        <f t="shared" si="36"/>
        <v>6</v>
      </c>
      <c r="Q321" s="108">
        <f t="shared" si="38"/>
        <v>1137</v>
      </c>
      <c r="R321" s="109">
        <f t="shared" si="39"/>
        <v>1137</v>
      </c>
      <c r="S321" s="110">
        <f t="shared" si="37"/>
        <v>175.86012572391607</v>
      </c>
      <c r="T321" s="111">
        <f t="shared" si="40"/>
        <v>15.467029527169398</v>
      </c>
      <c r="U321" s="112">
        <f t="shared" si="41"/>
        <v>84.532970472830598</v>
      </c>
      <c r="V321" s="113" t="str">
        <f t="shared" si="42"/>
        <v>ALTO</v>
      </c>
      <c r="X321" s="116">
        <f t="shared" si="43"/>
        <v>0.49219836837484482</v>
      </c>
      <c r="Y321" s="116">
        <f t="shared" si="44"/>
        <v>4.6613896218117852E-2</v>
      </c>
    </row>
    <row r="322" spans="3:25">
      <c r="C322" s="103">
        <v>313</v>
      </c>
      <c r="D322" s="104" t="s">
        <v>296</v>
      </c>
      <c r="E322" s="104" t="s">
        <v>296</v>
      </c>
      <c r="F322" s="104" t="s">
        <v>484</v>
      </c>
      <c r="G322" s="93" t="s">
        <v>18</v>
      </c>
      <c r="H322" s="140">
        <v>1</v>
      </c>
      <c r="I322" s="105">
        <v>714</v>
      </c>
      <c r="J322" s="150">
        <v>756.0679327578373</v>
      </c>
      <c r="K322" s="150">
        <v>877.03880199909122</v>
      </c>
      <c r="L322" s="146"/>
      <c r="M322" s="149"/>
      <c r="N322" s="105">
        <v>614.55998227343241</v>
      </c>
      <c r="O322" s="106">
        <v>484.46147421173526</v>
      </c>
      <c r="P322" s="107">
        <f t="shared" si="36"/>
        <v>5</v>
      </c>
      <c r="Q322" s="108">
        <f t="shared" si="38"/>
        <v>689</v>
      </c>
      <c r="R322" s="109">
        <f t="shared" si="39"/>
        <v>689</v>
      </c>
      <c r="S322" s="110">
        <f t="shared" si="37"/>
        <v>132.5584918964723</v>
      </c>
      <c r="T322" s="111">
        <f t="shared" si="40"/>
        <v>19.239258620678129</v>
      </c>
      <c r="U322" s="112">
        <f t="shared" si="41"/>
        <v>80.760741379321871</v>
      </c>
      <c r="V322" s="113" t="str">
        <f t="shared" si="42"/>
        <v>ALTO</v>
      </c>
      <c r="X322" s="116">
        <f t="shared" si="43"/>
        <v>0.47380140218940148</v>
      </c>
      <c r="Y322" s="116">
        <f t="shared" si="44"/>
        <v>3.6284470246734396E-2</v>
      </c>
    </row>
    <row r="323" spans="3:25" ht="52.15">
      <c r="C323" s="114">
        <v>314</v>
      </c>
      <c r="D323" s="104" t="s">
        <v>296</v>
      </c>
      <c r="E323" s="104" t="s">
        <v>296</v>
      </c>
      <c r="F323" s="104" t="s">
        <v>485</v>
      </c>
      <c r="G323" s="93" t="s">
        <v>18</v>
      </c>
      <c r="H323" s="140">
        <v>1</v>
      </c>
      <c r="I323" s="105">
        <v>1309</v>
      </c>
      <c r="J323" s="150">
        <v>1288.75215810995</v>
      </c>
      <c r="K323" s="150">
        <v>1494.9525034075418</v>
      </c>
      <c r="L323" s="146"/>
      <c r="M323" s="149"/>
      <c r="N323" s="138"/>
      <c r="O323" s="106">
        <v>898.13405721444985</v>
      </c>
      <c r="P323" s="107">
        <f t="shared" si="36"/>
        <v>4</v>
      </c>
      <c r="Q323" s="108">
        <f t="shared" si="38"/>
        <v>1248</v>
      </c>
      <c r="R323" s="109">
        <f t="shared" si="39"/>
        <v>1248</v>
      </c>
      <c r="S323" s="110">
        <f t="shared" si="37"/>
        <v>217.2401425309944</v>
      </c>
      <c r="T323" s="111">
        <f t="shared" si="40"/>
        <v>17.407062702804037</v>
      </c>
      <c r="U323" s="112">
        <f t="shared" si="41"/>
        <v>82.592937297195959</v>
      </c>
      <c r="V323" s="113" t="str">
        <f t="shared" si="42"/>
        <v>ALTO</v>
      </c>
      <c r="X323" s="116">
        <f t="shared" si="43"/>
        <v>0.45746616497301651</v>
      </c>
      <c r="Y323" s="116">
        <f t="shared" si="44"/>
        <v>4.8878205128205128E-2</v>
      </c>
    </row>
    <row r="324" spans="3:25">
      <c r="C324" s="103">
        <v>315</v>
      </c>
      <c r="D324" s="104" t="s">
        <v>296</v>
      </c>
      <c r="E324" s="104" t="s">
        <v>296</v>
      </c>
      <c r="F324" s="104" t="s">
        <v>486</v>
      </c>
      <c r="G324" s="93" t="s">
        <v>18</v>
      </c>
      <c r="H324" s="140">
        <v>1</v>
      </c>
      <c r="I324" s="105">
        <v>11781</v>
      </c>
      <c r="J324" s="150">
        <v>11558.265783734665</v>
      </c>
      <c r="K324" s="150">
        <v>13407.58830913221</v>
      </c>
      <c r="L324" s="150">
        <v>17850</v>
      </c>
      <c r="M324" s="149">
        <v>17060.623807360291</v>
      </c>
      <c r="N324" s="105">
        <v>8520.0361178816765</v>
      </c>
      <c r="O324" s="106">
        <v>7509.1528502818965</v>
      </c>
      <c r="P324" s="107">
        <f t="shared" si="36"/>
        <v>7</v>
      </c>
      <c r="Q324" s="108">
        <f t="shared" si="38"/>
        <v>12527</v>
      </c>
      <c r="R324" s="109">
        <f t="shared" si="39"/>
        <v>12527</v>
      </c>
      <c r="S324" s="110">
        <f t="shared" si="37"/>
        <v>3633.0432023599874</v>
      </c>
      <c r="T324" s="111">
        <f t="shared" si="40"/>
        <v>29.001701942683699</v>
      </c>
      <c r="U324" s="112">
        <f t="shared" si="41"/>
        <v>70.998298057316305</v>
      </c>
      <c r="V324" s="113" t="str">
        <f t="shared" si="42"/>
        <v>ALTO</v>
      </c>
      <c r="X324" s="116">
        <f t="shared" si="43"/>
        <v>0.56888536362097575</v>
      </c>
      <c r="Y324" s="116">
        <f t="shared" si="44"/>
        <v>-5.9551369042867404E-2</v>
      </c>
    </row>
    <row r="325" spans="3:25">
      <c r="C325" s="114">
        <v>316</v>
      </c>
      <c r="D325" s="104" t="s">
        <v>296</v>
      </c>
      <c r="E325" s="104" t="s">
        <v>296</v>
      </c>
      <c r="F325" s="104" t="s">
        <v>488</v>
      </c>
      <c r="G325" s="93" t="s">
        <v>18</v>
      </c>
      <c r="H325" s="140">
        <v>1</v>
      </c>
      <c r="I325" s="105">
        <v>952</v>
      </c>
      <c r="J325" s="150">
        <v>810.07278509768287</v>
      </c>
      <c r="K325" s="150">
        <v>939.68443071331194</v>
      </c>
      <c r="L325" s="146"/>
      <c r="M325" s="149"/>
      <c r="N325" s="105">
        <v>754.23270551739427</v>
      </c>
      <c r="O325" s="106">
        <v>611.66026310294433</v>
      </c>
      <c r="P325" s="107">
        <f t="shared" si="36"/>
        <v>5</v>
      </c>
      <c r="Q325" s="108">
        <f t="shared" si="38"/>
        <v>814</v>
      </c>
      <c r="R325" s="109">
        <f t="shared" si="39"/>
        <v>814</v>
      </c>
      <c r="S325" s="110">
        <f t="shared" si="37"/>
        <v>125.99078810081112</v>
      </c>
      <c r="T325" s="111">
        <f t="shared" si="40"/>
        <v>15.477983796168443</v>
      </c>
      <c r="U325" s="112">
        <f t="shared" si="41"/>
        <v>84.522016203831555</v>
      </c>
      <c r="V325" s="113" t="str">
        <f t="shared" si="42"/>
        <v>ALTO</v>
      </c>
      <c r="X325" s="116">
        <f t="shared" si="43"/>
        <v>0.5564195639757874</v>
      </c>
      <c r="Y325" s="116">
        <f t="shared" si="44"/>
        <v>0.16953316953316952</v>
      </c>
    </row>
    <row r="326" spans="3:25">
      <c r="C326" s="103">
        <v>317</v>
      </c>
      <c r="D326" s="104" t="s">
        <v>296</v>
      </c>
      <c r="E326" s="104" t="s">
        <v>296</v>
      </c>
      <c r="F326" s="104" t="s">
        <v>489</v>
      </c>
      <c r="G326" s="93" t="s">
        <v>18</v>
      </c>
      <c r="H326" s="140">
        <v>1</v>
      </c>
      <c r="I326" s="105">
        <v>5831</v>
      </c>
      <c r="J326" s="150">
        <v>5577.228387096774</v>
      </c>
      <c r="K326" s="150">
        <v>6469.5849290322576</v>
      </c>
      <c r="L326" s="146"/>
      <c r="M326" s="149"/>
      <c r="N326" s="105">
        <v>4232.083514292045</v>
      </c>
      <c r="O326" s="106">
        <v>3734.1140112758408</v>
      </c>
      <c r="P326" s="107">
        <f t="shared" si="36"/>
        <v>5</v>
      </c>
      <c r="Q326" s="108">
        <f t="shared" si="38"/>
        <v>5169</v>
      </c>
      <c r="R326" s="109">
        <f t="shared" si="39"/>
        <v>5169</v>
      </c>
      <c r="S326" s="110">
        <f t="shared" si="37"/>
        <v>1023.0469861935876</v>
      </c>
      <c r="T326" s="111">
        <f t="shared" si="40"/>
        <v>19.791971100669134</v>
      </c>
      <c r="U326" s="112">
        <f t="shared" si="41"/>
        <v>80.20802889933087</v>
      </c>
      <c r="V326" s="113" t="str">
        <f t="shared" si="42"/>
        <v>ALTO</v>
      </c>
      <c r="X326" s="116">
        <f t="shared" si="43"/>
        <v>0.56154846434582029</v>
      </c>
      <c r="Y326" s="116">
        <f t="shared" si="44"/>
        <v>0.12807119365447861</v>
      </c>
    </row>
    <row r="327" spans="3:25" ht="34.9">
      <c r="C327" s="114">
        <v>318</v>
      </c>
      <c r="D327" s="104" t="s">
        <v>296</v>
      </c>
      <c r="E327" s="104" t="s">
        <v>296</v>
      </c>
      <c r="F327" s="104" t="s">
        <v>490</v>
      </c>
      <c r="G327" s="93" t="s">
        <v>18</v>
      </c>
      <c r="H327" s="140">
        <v>1</v>
      </c>
      <c r="I327" s="105">
        <v>2261</v>
      </c>
      <c r="J327" s="150">
        <v>2209.2894139027712</v>
      </c>
      <c r="K327" s="150">
        <v>2562.7757201272148</v>
      </c>
      <c r="L327" s="146"/>
      <c r="M327" s="149">
        <v>2822.9809177646525</v>
      </c>
      <c r="N327" s="105">
        <v>1690.0399512519391</v>
      </c>
      <c r="O327" s="106">
        <v>1486.5667153894342</v>
      </c>
      <c r="P327" s="107">
        <f t="shared" si="36"/>
        <v>6</v>
      </c>
      <c r="Q327" s="108">
        <f t="shared" si="38"/>
        <v>2172</v>
      </c>
      <c r="R327" s="109">
        <f t="shared" si="39"/>
        <v>2172</v>
      </c>
      <c r="S327" s="110">
        <f t="shared" si="37"/>
        <v>463.30291105608001</v>
      </c>
      <c r="T327" s="111">
        <f t="shared" si="40"/>
        <v>21.330704928917125</v>
      </c>
      <c r="U327" s="112">
        <f t="shared" si="41"/>
        <v>78.669295071082871</v>
      </c>
      <c r="V327" s="113" t="str">
        <f t="shared" si="42"/>
        <v>ALTO</v>
      </c>
      <c r="X327" s="116">
        <f t="shared" si="43"/>
        <v>0.52095427443206843</v>
      </c>
      <c r="Y327" s="116">
        <f t="shared" si="44"/>
        <v>4.0976058931860036E-2</v>
      </c>
    </row>
    <row r="328" spans="3:25">
      <c r="C328" s="103">
        <v>319</v>
      </c>
      <c r="D328" s="104" t="s">
        <v>296</v>
      </c>
      <c r="E328" s="104" t="s">
        <v>296</v>
      </c>
      <c r="F328" s="104" t="s">
        <v>491</v>
      </c>
      <c r="G328" s="93" t="s">
        <v>18</v>
      </c>
      <c r="H328" s="140">
        <v>1</v>
      </c>
      <c r="I328" s="105">
        <v>1190</v>
      </c>
      <c r="J328" s="150">
        <v>1100.9625579282142</v>
      </c>
      <c r="K328" s="150">
        <v>1277.1165671967283</v>
      </c>
      <c r="L328" s="146"/>
      <c r="M328" s="149"/>
      <c r="N328" s="105">
        <v>907.8727010857524</v>
      </c>
      <c r="O328" s="106">
        <v>803.01148465232825</v>
      </c>
      <c r="P328" s="107">
        <f t="shared" si="36"/>
        <v>5</v>
      </c>
      <c r="Q328" s="108">
        <f t="shared" si="38"/>
        <v>1056</v>
      </c>
      <c r="R328" s="109">
        <f t="shared" si="39"/>
        <v>1056</v>
      </c>
      <c r="S328" s="110">
        <f t="shared" si="37"/>
        <v>175.96297254870942</v>
      </c>
      <c r="T328" s="111">
        <f t="shared" si="40"/>
        <v>16.663160279233846</v>
      </c>
      <c r="U328" s="112">
        <f t="shared" si="41"/>
        <v>83.33683972076615</v>
      </c>
      <c r="V328" s="113" t="str">
        <f t="shared" si="42"/>
        <v>ALTO</v>
      </c>
      <c r="X328" s="116">
        <f t="shared" si="43"/>
        <v>0.48192152010780054</v>
      </c>
      <c r="Y328" s="116">
        <f t="shared" si="44"/>
        <v>0.12689393939393939</v>
      </c>
    </row>
    <row r="329" spans="3:25">
      <c r="C329" s="114">
        <v>320</v>
      </c>
      <c r="D329" s="104" t="s">
        <v>296</v>
      </c>
      <c r="E329" s="104" t="s">
        <v>296</v>
      </c>
      <c r="F329" s="104" t="s">
        <v>492</v>
      </c>
      <c r="G329" s="93" t="s">
        <v>18</v>
      </c>
      <c r="H329" s="140">
        <v>1</v>
      </c>
      <c r="I329" s="105">
        <v>6545</v>
      </c>
      <c r="J329" s="150">
        <v>6988.7188459790996</v>
      </c>
      <c r="K329" s="150">
        <v>8106.9138613357563</v>
      </c>
      <c r="L329" s="146"/>
      <c r="M329" s="149"/>
      <c r="N329" s="105">
        <v>4818.7089519166857</v>
      </c>
      <c r="O329" s="106">
        <v>4241.8030904155357</v>
      </c>
      <c r="P329" s="107">
        <f t="shared" si="36"/>
        <v>5</v>
      </c>
      <c r="Q329" s="108">
        <f t="shared" si="38"/>
        <v>6140</v>
      </c>
      <c r="R329" s="109">
        <f t="shared" si="39"/>
        <v>6140</v>
      </c>
      <c r="S329" s="110">
        <f t="shared" si="37"/>
        <v>1421.4119808588637</v>
      </c>
      <c r="T329" s="111">
        <f t="shared" si="40"/>
        <v>23.150032261545011</v>
      </c>
      <c r="U329" s="112">
        <f t="shared" si="41"/>
        <v>76.849967738454993</v>
      </c>
      <c r="V329" s="113" t="str">
        <f t="shared" si="42"/>
        <v>ALTO</v>
      </c>
      <c r="X329" s="116">
        <f t="shared" si="43"/>
        <v>0.54297591389581412</v>
      </c>
      <c r="Y329" s="116">
        <f t="shared" si="44"/>
        <v>6.5960912052117265E-2</v>
      </c>
    </row>
    <row r="330" spans="3:25" ht="34.9">
      <c r="C330" s="103">
        <v>321</v>
      </c>
      <c r="D330" s="104" t="s">
        <v>296</v>
      </c>
      <c r="E330" s="104" t="s">
        <v>296</v>
      </c>
      <c r="F330" s="104" t="s">
        <v>493</v>
      </c>
      <c r="G330" s="93" t="s">
        <v>18</v>
      </c>
      <c r="H330" s="140">
        <v>1</v>
      </c>
      <c r="I330" s="105">
        <v>1428</v>
      </c>
      <c r="J330" s="150">
        <v>1571.050249886415</v>
      </c>
      <c r="K330" s="150">
        <v>1822.4182898682416</v>
      </c>
      <c r="L330" s="146"/>
      <c r="M330" s="149"/>
      <c r="N330" s="105">
        <v>1061.5126966541104</v>
      </c>
      <c r="O330" s="106">
        <v>932.42242639381925</v>
      </c>
      <c r="P330" s="107">
        <f t="shared" ref="P330:P393" si="45">COUNT(I330:O330)</f>
        <v>5</v>
      </c>
      <c r="Q330" s="108">
        <f t="shared" si="38"/>
        <v>1363</v>
      </c>
      <c r="R330" s="109">
        <f t="shared" si="39"/>
        <v>1363</v>
      </c>
      <c r="S330" s="110">
        <f t="shared" ref="S330:S393" si="46">STDEVP(I330:O330)</f>
        <v>327.06778500056845</v>
      </c>
      <c r="T330" s="111">
        <f t="shared" si="40"/>
        <v>23.996169112294091</v>
      </c>
      <c r="U330" s="112">
        <f t="shared" si="41"/>
        <v>76.003830887705902</v>
      </c>
      <c r="V330" s="113" t="str">
        <f t="shared" si="42"/>
        <v>ALTO</v>
      </c>
      <c r="X330" s="116">
        <f t="shared" si="43"/>
        <v>0.53149469551354178</v>
      </c>
      <c r="Y330" s="116">
        <f t="shared" si="44"/>
        <v>4.7688921496698462E-2</v>
      </c>
    </row>
    <row r="331" spans="3:25" ht="34.9">
      <c r="C331" s="114">
        <v>322</v>
      </c>
      <c r="D331" s="104" t="s">
        <v>296</v>
      </c>
      <c r="E331" s="104" t="s">
        <v>296</v>
      </c>
      <c r="F331" s="104" t="s">
        <v>494</v>
      </c>
      <c r="G331" s="93" t="s">
        <v>18</v>
      </c>
      <c r="H331" s="140">
        <v>1</v>
      </c>
      <c r="I331" s="105">
        <v>833</v>
      </c>
      <c r="J331" s="150">
        <v>806.39063607451146</v>
      </c>
      <c r="K331" s="150">
        <v>935.41313784643319</v>
      </c>
      <c r="L331" s="146"/>
      <c r="M331" s="149"/>
      <c r="N331" s="105">
        <v>852.00361178816752</v>
      </c>
      <c r="O331" s="106">
        <v>534.23491334307789</v>
      </c>
      <c r="P331" s="107">
        <f t="shared" si="45"/>
        <v>5</v>
      </c>
      <c r="Q331" s="108">
        <f t="shared" ref="Q331:Q394" si="47">ROUND(AVERAGE(I331:O331),0)</f>
        <v>792</v>
      </c>
      <c r="R331" s="109">
        <f t="shared" ref="R331:R394" si="48">ROUND(+Q331*H331,0)</f>
        <v>792</v>
      </c>
      <c r="S331" s="110">
        <f t="shared" si="46"/>
        <v>136.01358355914417</v>
      </c>
      <c r="T331" s="111">
        <f t="shared" ref="T331:T394" si="49">S331/Q331*100</f>
        <v>17.173432267568707</v>
      </c>
      <c r="U331" s="112">
        <f t="shared" ref="U331:U394" si="50">100-T331</f>
        <v>82.8265677324313</v>
      </c>
      <c r="V331" s="113" t="str">
        <f t="shared" ref="V331:V394" si="51">IF(U331&gt;70,"ALTO","BAJO")</f>
        <v>ALTO</v>
      </c>
      <c r="X331" s="116">
        <f t="shared" ref="X331:X394" si="52">(I331-O331)/O331</f>
        <v>0.55923916463516399</v>
      </c>
      <c r="Y331" s="116">
        <f t="shared" ref="Y331:Y394" si="53">(I331-Q331)/Q331</f>
        <v>5.1767676767676768E-2</v>
      </c>
    </row>
    <row r="332" spans="3:25">
      <c r="C332" s="103">
        <v>323</v>
      </c>
      <c r="D332" s="104" t="s">
        <v>296</v>
      </c>
      <c r="E332" s="104" t="s">
        <v>296</v>
      </c>
      <c r="F332" s="104" t="s">
        <v>497</v>
      </c>
      <c r="G332" s="93" t="s">
        <v>18</v>
      </c>
      <c r="H332" s="140">
        <v>1</v>
      </c>
      <c r="I332" s="105">
        <v>833</v>
      </c>
      <c r="J332" s="150">
        <v>817.43708314402534</v>
      </c>
      <c r="K332" s="150">
        <v>948.22701644706945</v>
      </c>
      <c r="L332" s="146"/>
      <c r="M332" s="149"/>
      <c r="N332" s="105">
        <v>852.00361178816752</v>
      </c>
      <c r="O332" s="106">
        <v>534.23491334307789</v>
      </c>
      <c r="P332" s="107">
        <f t="shared" si="45"/>
        <v>5</v>
      </c>
      <c r="Q332" s="108">
        <f t="shared" si="47"/>
        <v>797</v>
      </c>
      <c r="R332" s="109">
        <f t="shared" si="48"/>
        <v>797</v>
      </c>
      <c r="S332" s="110">
        <f t="shared" si="46"/>
        <v>139.03537035595812</v>
      </c>
      <c r="T332" s="111">
        <f t="shared" si="49"/>
        <v>17.444839442403779</v>
      </c>
      <c r="U332" s="112">
        <f t="shared" si="50"/>
        <v>82.555160557596224</v>
      </c>
      <c r="V332" s="113" t="str">
        <f t="shared" si="51"/>
        <v>ALTO</v>
      </c>
      <c r="X332" s="116">
        <f t="shared" si="52"/>
        <v>0.55923916463516399</v>
      </c>
      <c r="Y332" s="116">
        <f t="shared" si="53"/>
        <v>4.51693851944793E-2</v>
      </c>
    </row>
    <row r="333" spans="3:25" ht="34.9">
      <c r="C333" s="114">
        <v>324</v>
      </c>
      <c r="D333" s="104" t="s">
        <v>296</v>
      </c>
      <c r="E333" s="104" t="s">
        <v>296</v>
      </c>
      <c r="F333" s="104" t="s">
        <v>498</v>
      </c>
      <c r="G333" s="93" t="s">
        <v>18</v>
      </c>
      <c r="H333" s="140">
        <v>1</v>
      </c>
      <c r="I333" s="105">
        <v>833</v>
      </c>
      <c r="J333" s="150">
        <v>828.48353021353932</v>
      </c>
      <c r="K333" s="150">
        <v>961.04089504770559</v>
      </c>
      <c r="L333" s="146"/>
      <c r="M333" s="149"/>
      <c r="N333" s="105">
        <v>852.00361178816752</v>
      </c>
      <c r="O333" s="106">
        <v>534.23491334307789</v>
      </c>
      <c r="P333" s="107">
        <f t="shared" si="45"/>
        <v>5</v>
      </c>
      <c r="Q333" s="108">
        <f t="shared" si="47"/>
        <v>802</v>
      </c>
      <c r="R333" s="109">
        <f t="shared" si="48"/>
        <v>802</v>
      </c>
      <c r="S333" s="110">
        <f t="shared" si="46"/>
        <v>142.23542486740214</v>
      </c>
      <c r="T333" s="111">
        <f t="shared" si="49"/>
        <v>17.735090382469096</v>
      </c>
      <c r="U333" s="112">
        <f t="shared" si="50"/>
        <v>82.264909617530904</v>
      </c>
      <c r="V333" s="113" t="str">
        <f t="shared" si="51"/>
        <v>ALTO</v>
      </c>
      <c r="X333" s="116">
        <f t="shared" si="52"/>
        <v>0.55923916463516399</v>
      </c>
      <c r="Y333" s="116">
        <f t="shared" si="53"/>
        <v>3.8653366583541147E-2</v>
      </c>
    </row>
    <row r="334" spans="3:25">
      <c r="C334" s="103">
        <v>325</v>
      </c>
      <c r="D334" s="104" t="s">
        <v>296</v>
      </c>
      <c r="E334" s="104" t="s">
        <v>296</v>
      </c>
      <c r="F334" s="104" t="s">
        <v>500</v>
      </c>
      <c r="G334" s="93" t="s">
        <v>18</v>
      </c>
      <c r="H334" s="140">
        <v>1</v>
      </c>
      <c r="I334" s="105">
        <v>31654</v>
      </c>
      <c r="J334" s="150">
        <v>29211.715583825535</v>
      </c>
      <c r="K334" s="150">
        <v>33885.590077237612</v>
      </c>
      <c r="L334" s="146"/>
      <c r="M334" s="149"/>
      <c r="N334" s="105">
        <v>22864.424795036561</v>
      </c>
      <c r="O334" s="106">
        <v>20182.576529546881</v>
      </c>
      <c r="P334" s="107">
        <f t="shared" si="45"/>
        <v>5</v>
      </c>
      <c r="Q334" s="108">
        <f t="shared" si="47"/>
        <v>27560</v>
      </c>
      <c r="R334" s="109">
        <f t="shared" si="48"/>
        <v>27560</v>
      </c>
      <c r="S334" s="110">
        <f t="shared" si="46"/>
        <v>5214.9188524789206</v>
      </c>
      <c r="T334" s="111">
        <f t="shared" si="49"/>
        <v>18.922056794190567</v>
      </c>
      <c r="U334" s="112">
        <f t="shared" si="50"/>
        <v>81.077943205809433</v>
      </c>
      <c r="V334" s="113" t="str">
        <f t="shared" si="51"/>
        <v>ALTO</v>
      </c>
      <c r="X334" s="116">
        <f t="shared" si="52"/>
        <v>0.56838250823224623</v>
      </c>
      <c r="Y334" s="116">
        <f t="shared" si="53"/>
        <v>0.14854862119013063</v>
      </c>
    </row>
    <row r="335" spans="3:25">
      <c r="C335" s="114">
        <v>326</v>
      </c>
      <c r="D335" s="104" t="s">
        <v>296</v>
      </c>
      <c r="E335" s="104" t="s">
        <v>296</v>
      </c>
      <c r="F335" s="104" t="s">
        <v>502</v>
      </c>
      <c r="G335" s="93" t="s">
        <v>503</v>
      </c>
      <c r="H335" s="140">
        <v>1</v>
      </c>
      <c r="I335" s="105">
        <v>34629</v>
      </c>
      <c r="J335" s="150">
        <v>34023.056974102677</v>
      </c>
      <c r="K335" s="150">
        <v>39466.746089959102</v>
      </c>
      <c r="L335" s="146"/>
      <c r="M335" s="149"/>
      <c r="N335" s="105">
        <v>25308.697451805896</v>
      </c>
      <c r="O335" s="106">
        <v>22119.316349968678</v>
      </c>
      <c r="P335" s="107">
        <f t="shared" si="45"/>
        <v>5</v>
      </c>
      <c r="Q335" s="108">
        <f t="shared" si="47"/>
        <v>31109</v>
      </c>
      <c r="R335" s="109">
        <f t="shared" si="48"/>
        <v>31109</v>
      </c>
      <c r="S335" s="110">
        <f t="shared" si="46"/>
        <v>6406.1215859608546</v>
      </c>
      <c r="T335" s="111">
        <f t="shared" si="49"/>
        <v>20.592502446111592</v>
      </c>
      <c r="U335" s="112">
        <f t="shared" si="50"/>
        <v>79.407497553888405</v>
      </c>
      <c r="V335" s="113" t="str">
        <f t="shared" si="51"/>
        <v>ALTO</v>
      </c>
      <c r="X335" s="116">
        <f t="shared" si="52"/>
        <v>0.56555471480695363</v>
      </c>
      <c r="Y335" s="116">
        <f t="shared" si="53"/>
        <v>0.11315053521488957</v>
      </c>
    </row>
    <row r="336" spans="3:25">
      <c r="C336" s="103">
        <v>327</v>
      </c>
      <c r="D336" s="104" t="s">
        <v>296</v>
      </c>
      <c r="E336" s="104" t="s">
        <v>296</v>
      </c>
      <c r="F336" s="104" t="s">
        <v>505</v>
      </c>
      <c r="G336" s="93" t="s">
        <v>18</v>
      </c>
      <c r="H336" s="140">
        <v>1</v>
      </c>
      <c r="I336" s="105">
        <v>1309</v>
      </c>
      <c r="J336" s="150">
        <v>1391.8523307587461</v>
      </c>
      <c r="K336" s="150">
        <v>1614.5487036801451</v>
      </c>
      <c r="L336" s="146"/>
      <c r="M336" s="149"/>
      <c r="N336" s="138"/>
      <c r="O336" s="106">
        <v>898.13405721444985</v>
      </c>
      <c r="P336" s="107">
        <f t="shared" si="45"/>
        <v>4</v>
      </c>
      <c r="Q336" s="108">
        <f t="shared" si="47"/>
        <v>1303</v>
      </c>
      <c r="R336" s="109">
        <f t="shared" si="48"/>
        <v>1303</v>
      </c>
      <c r="S336" s="110">
        <f t="shared" si="46"/>
        <v>259.28226604758152</v>
      </c>
      <c r="T336" s="111">
        <f t="shared" si="49"/>
        <v>19.898869228517384</v>
      </c>
      <c r="U336" s="112">
        <f t="shared" si="50"/>
        <v>80.101130771482616</v>
      </c>
      <c r="V336" s="113" t="str">
        <f t="shared" si="51"/>
        <v>ALTO</v>
      </c>
      <c r="X336" s="116">
        <f t="shared" si="52"/>
        <v>0.45746616497301651</v>
      </c>
      <c r="Y336" s="116">
        <f t="shared" si="53"/>
        <v>4.6047582501918651E-3</v>
      </c>
    </row>
    <row r="337" spans="3:25" ht="52.15">
      <c r="C337" s="114">
        <v>328</v>
      </c>
      <c r="D337" s="104" t="s">
        <v>296</v>
      </c>
      <c r="E337" s="104" t="s">
        <v>296</v>
      </c>
      <c r="F337" s="104" t="s">
        <v>506</v>
      </c>
      <c r="G337" s="93" t="s">
        <v>18</v>
      </c>
      <c r="H337" s="140">
        <v>1</v>
      </c>
      <c r="I337" s="138"/>
      <c r="J337" s="150">
        <v>36670.522121762835</v>
      </c>
      <c r="K337" s="150">
        <v>42537.805661244871</v>
      </c>
      <c r="L337" s="146"/>
      <c r="M337" s="149"/>
      <c r="N337" s="105">
        <v>38759.180700199424</v>
      </c>
      <c r="O337" s="106">
        <v>24872.340572144498</v>
      </c>
      <c r="P337" s="107">
        <f t="shared" si="45"/>
        <v>4</v>
      </c>
      <c r="Q337" s="108">
        <f t="shared" si="47"/>
        <v>35710</v>
      </c>
      <c r="R337" s="109">
        <f t="shared" si="48"/>
        <v>35710</v>
      </c>
      <c r="S337" s="110">
        <f t="shared" si="46"/>
        <v>6601.0207109409012</v>
      </c>
      <c r="T337" s="111">
        <f t="shared" si="49"/>
        <v>18.485076199778497</v>
      </c>
      <c r="U337" s="112">
        <f t="shared" si="50"/>
        <v>81.51492380022151</v>
      </c>
      <c r="V337" s="113" t="str">
        <f t="shared" si="51"/>
        <v>ALTO</v>
      </c>
      <c r="X337" s="116">
        <f t="shared" si="52"/>
        <v>-1</v>
      </c>
      <c r="Y337" s="116">
        <f t="shared" si="53"/>
        <v>-1</v>
      </c>
    </row>
    <row r="338" spans="3:25">
      <c r="C338" s="103">
        <v>329</v>
      </c>
      <c r="D338" s="104" t="s">
        <v>296</v>
      </c>
      <c r="E338" s="104" t="s">
        <v>296</v>
      </c>
      <c r="F338" s="104" t="s">
        <v>508</v>
      </c>
      <c r="G338" s="93" t="s">
        <v>18</v>
      </c>
      <c r="H338" s="140">
        <v>1</v>
      </c>
      <c r="I338" s="105">
        <v>6069</v>
      </c>
      <c r="J338" s="150">
        <v>5265.4731031349384</v>
      </c>
      <c r="K338" s="150">
        <v>6107.9487996365278</v>
      </c>
      <c r="L338" s="146"/>
      <c r="M338" s="149">
        <v>8468.9427532939571</v>
      </c>
      <c r="N338" s="105">
        <v>4399.6907821847999</v>
      </c>
      <c r="O338" s="106">
        <v>3882.3282522447275</v>
      </c>
      <c r="P338" s="107">
        <f t="shared" si="45"/>
        <v>6</v>
      </c>
      <c r="Q338" s="108">
        <f t="shared" si="47"/>
        <v>5699</v>
      </c>
      <c r="R338" s="109">
        <f t="shared" si="48"/>
        <v>5699</v>
      </c>
      <c r="S338" s="110">
        <f t="shared" si="46"/>
        <v>1480.6061915558344</v>
      </c>
      <c r="T338" s="111">
        <f t="shared" si="49"/>
        <v>25.980105133459102</v>
      </c>
      <c r="U338" s="112">
        <f t="shared" si="50"/>
        <v>74.019894866540895</v>
      </c>
      <c r="V338" s="113" t="str">
        <f t="shared" si="51"/>
        <v>ALTO</v>
      </c>
      <c r="X338" s="116">
        <f t="shared" si="52"/>
        <v>0.56323721377525415</v>
      </c>
      <c r="Y338" s="116">
        <f t="shared" si="53"/>
        <v>6.4923670819442003E-2</v>
      </c>
    </row>
    <row r="339" spans="3:25" ht="34.9">
      <c r="C339" s="114">
        <v>330</v>
      </c>
      <c r="D339" s="104" t="s">
        <v>296</v>
      </c>
      <c r="E339" s="104" t="s">
        <v>296</v>
      </c>
      <c r="F339" s="104" t="s">
        <v>509</v>
      </c>
      <c r="G339" s="93" t="s">
        <v>18</v>
      </c>
      <c r="H339" s="140">
        <v>1</v>
      </c>
      <c r="I339" s="105">
        <v>14280</v>
      </c>
      <c r="J339" s="150">
        <v>13380.929550204452</v>
      </c>
      <c r="K339" s="150">
        <v>15521.878278237164</v>
      </c>
      <c r="L339" s="150">
        <v>17850</v>
      </c>
      <c r="M339" s="149"/>
      <c r="N339" s="105">
        <v>10349.748792377577</v>
      </c>
      <c r="O339" s="106">
        <v>9128.448736688244</v>
      </c>
      <c r="P339" s="107">
        <f t="shared" si="45"/>
        <v>6</v>
      </c>
      <c r="Q339" s="108">
        <f t="shared" si="47"/>
        <v>13419</v>
      </c>
      <c r="R339" s="109">
        <f t="shared" si="48"/>
        <v>13419</v>
      </c>
      <c r="S339" s="110">
        <f t="shared" si="46"/>
        <v>2961.6369357778076</v>
      </c>
      <c r="T339" s="111">
        <f t="shared" si="49"/>
        <v>22.070474221460675</v>
      </c>
      <c r="U339" s="112">
        <f t="shared" si="50"/>
        <v>77.929525778539329</v>
      </c>
      <c r="V339" s="113" t="str">
        <f t="shared" si="51"/>
        <v>ALTO</v>
      </c>
      <c r="X339" s="116">
        <f t="shared" si="52"/>
        <v>0.56434027422502819</v>
      </c>
      <c r="Y339" s="116">
        <f t="shared" si="53"/>
        <v>6.416275430359937E-2</v>
      </c>
    </row>
    <row r="340" spans="3:25">
      <c r="C340" s="103">
        <v>331</v>
      </c>
      <c r="D340" s="104" t="s">
        <v>296</v>
      </c>
      <c r="E340" s="104" t="s">
        <v>296</v>
      </c>
      <c r="F340" s="104" t="s">
        <v>510</v>
      </c>
      <c r="G340" s="93" t="s">
        <v>18</v>
      </c>
      <c r="H340" s="140">
        <v>1</v>
      </c>
      <c r="I340" s="105">
        <v>11900</v>
      </c>
      <c r="J340" s="150">
        <v>11576.676528850523</v>
      </c>
      <c r="K340" s="150">
        <v>13428.944773466605</v>
      </c>
      <c r="L340" s="146"/>
      <c r="M340" s="149">
        <v>16692.408905043161</v>
      </c>
      <c r="N340" s="105">
        <v>10126.272435187238</v>
      </c>
      <c r="O340" s="106">
        <v>7583.2599707663403</v>
      </c>
      <c r="P340" s="107">
        <f t="shared" si="45"/>
        <v>6</v>
      </c>
      <c r="Q340" s="108">
        <f t="shared" si="47"/>
        <v>11885</v>
      </c>
      <c r="R340" s="109">
        <f t="shared" si="48"/>
        <v>11885</v>
      </c>
      <c r="S340" s="110">
        <f t="shared" si="46"/>
        <v>2804.4109049515141</v>
      </c>
      <c r="T340" s="111">
        <f t="shared" si="49"/>
        <v>23.596221328998858</v>
      </c>
      <c r="U340" s="112">
        <f t="shared" si="50"/>
        <v>76.403778671001135</v>
      </c>
      <c r="V340" s="113" t="str">
        <f t="shared" si="51"/>
        <v>ALTO</v>
      </c>
      <c r="X340" s="116">
        <f t="shared" si="52"/>
        <v>0.5692459504058679</v>
      </c>
      <c r="Y340" s="116">
        <f t="shared" si="53"/>
        <v>1.2620950778291964E-3</v>
      </c>
    </row>
    <row r="341" spans="3:25" ht="34.9">
      <c r="C341" s="114">
        <v>332</v>
      </c>
      <c r="D341" s="104" t="s">
        <v>296</v>
      </c>
      <c r="E341" s="104" t="s">
        <v>296</v>
      </c>
      <c r="F341" s="104" t="s">
        <v>511</v>
      </c>
      <c r="G341" s="93" t="s">
        <v>18</v>
      </c>
      <c r="H341" s="140">
        <v>1</v>
      </c>
      <c r="I341" s="105">
        <v>18326</v>
      </c>
      <c r="J341" s="150">
        <v>20181.858796001816</v>
      </c>
      <c r="K341" s="150">
        <v>23410.956203362104</v>
      </c>
      <c r="L341" s="146"/>
      <c r="M341" s="149"/>
      <c r="N341" s="105">
        <v>13240.97416352759</v>
      </c>
      <c r="O341" s="106">
        <v>11723.304030068908</v>
      </c>
      <c r="P341" s="107">
        <f t="shared" si="45"/>
        <v>5</v>
      </c>
      <c r="Q341" s="108">
        <f t="shared" si="47"/>
        <v>17377</v>
      </c>
      <c r="R341" s="109">
        <f t="shared" si="48"/>
        <v>17377</v>
      </c>
      <c r="S341" s="110">
        <f t="shared" si="46"/>
        <v>4341.5998996406961</v>
      </c>
      <c r="T341" s="111">
        <f t="shared" si="49"/>
        <v>24.984749379298478</v>
      </c>
      <c r="U341" s="112">
        <f t="shared" si="50"/>
        <v>75.015250620701522</v>
      </c>
      <c r="V341" s="113" t="str">
        <f t="shared" si="51"/>
        <v>ALTO</v>
      </c>
      <c r="X341" s="116">
        <f t="shared" si="52"/>
        <v>0.56321118628297506</v>
      </c>
      <c r="Y341" s="116">
        <f t="shared" si="53"/>
        <v>5.461241871439259E-2</v>
      </c>
    </row>
    <row r="342" spans="3:25" ht="69.599999999999994">
      <c r="C342" s="103">
        <v>333</v>
      </c>
      <c r="D342" s="104" t="s">
        <v>296</v>
      </c>
      <c r="E342" s="104" t="s">
        <v>296</v>
      </c>
      <c r="F342" s="104" t="s">
        <v>514</v>
      </c>
      <c r="G342" s="93" t="s">
        <v>18</v>
      </c>
      <c r="H342" s="140">
        <v>1</v>
      </c>
      <c r="I342" s="105">
        <v>6877843</v>
      </c>
      <c r="J342" s="150">
        <v>6936226.12950477</v>
      </c>
      <c r="K342" s="150">
        <v>8046022.3102255324</v>
      </c>
      <c r="L342" s="150">
        <v>8925000</v>
      </c>
      <c r="M342" s="149">
        <v>9332774.9141299408</v>
      </c>
      <c r="N342" s="105">
        <v>4829254.2425216045</v>
      </c>
      <c r="O342" s="106">
        <v>4380887.7765713092</v>
      </c>
      <c r="P342" s="107">
        <f t="shared" si="45"/>
        <v>7</v>
      </c>
      <c r="Q342" s="108">
        <f t="shared" si="47"/>
        <v>7046858</v>
      </c>
      <c r="R342" s="109">
        <f t="shared" si="48"/>
        <v>7046858</v>
      </c>
      <c r="S342" s="110">
        <f t="shared" si="46"/>
        <v>1765427.1829334353</v>
      </c>
      <c r="T342" s="111">
        <f t="shared" si="49"/>
        <v>25.052685649880207</v>
      </c>
      <c r="U342" s="112">
        <f t="shared" si="50"/>
        <v>74.947314350119797</v>
      </c>
      <c r="V342" s="113" t="str">
        <f t="shared" si="51"/>
        <v>ALTO</v>
      </c>
      <c r="X342" s="116">
        <f t="shared" si="52"/>
        <v>0.56996557564935535</v>
      </c>
      <c r="Y342" s="116">
        <f t="shared" si="53"/>
        <v>-2.3984448104389218E-2</v>
      </c>
    </row>
    <row r="343" spans="3:25" ht="34.9">
      <c r="C343" s="114">
        <v>334</v>
      </c>
      <c r="D343" s="104" t="s">
        <v>296</v>
      </c>
      <c r="E343" s="104" t="s">
        <v>296</v>
      </c>
      <c r="F343" s="104" t="s">
        <v>515</v>
      </c>
      <c r="G343" s="93" t="s">
        <v>18</v>
      </c>
      <c r="H343" s="140">
        <v>1</v>
      </c>
      <c r="I343" s="105">
        <v>273700</v>
      </c>
      <c r="J343" s="150">
        <v>279751.27203543845</v>
      </c>
      <c r="K343" s="150">
        <v>324511.47556110856</v>
      </c>
      <c r="L343" s="146"/>
      <c r="M343" s="149">
        <v>330166.02907769196</v>
      </c>
      <c r="N343" s="105">
        <v>233532.79326390428</v>
      </c>
      <c r="O343" s="106">
        <v>174365.20588849447</v>
      </c>
      <c r="P343" s="107">
        <f t="shared" si="45"/>
        <v>6</v>
      </c>
      <c r="Q343" s="108">
        <f t="shared" si="47"/>
        <v>269338</v>
      </c>
      <c r="R343" s="109">
        <f t="shared" si="48"/>
        <v>269338</v>
      </c>
      <c r="S343" s="110">
        <f t="shared" si="46"/>
        <v>53499.952112072198</v>
      </c>
      <c r="T343" s="111">
        <f t="shared" si="49"/>
        <v>19.86349943642271</v>
      </c>
      <c r="U343" s="112">
        <f t="shared" si="50"/>
        <v>80.136500563577286</v>
      </c>
      <c r="V343" s="113" t="str">
        <f t="shared" si="51"/>
        <v>ALTO</v>
      </c>
      <c r="X343" s="116">
        <f t="shared" si="52"/>
        <v>0.56969389968219664</v>
      </c>
      <c r="Y343" s="116">
        <f t="shared" si="53"/>
        <v>1.6195263943446524E-2</v>
      </c>
    </row>
    <row r="344" spans="3:25" ht="52.15">
      <c r="C344" s="103">
        <v>335</v>
      </c>
      <c r="D344" s="104" t="s">
        <v>296</v>
      </c>
      <c r="E344" s="104" t="s">
        <v>296</v>
      </c>
      <c r="F344" s="104" t="s">
        <v>518</v>
      </c>
      <c r="G344" s="93" t="s">
        <v>18</v>
      </c>
      <c r="H344" s="140">
        <v>1</v>
      </c>
      <c r="I344" s="105">
        <v>294168</v>
      </c>
      <c r="J344" s="150">
        <v>272587.03741935489</v>
      </c>
      <c r="K344" s="150">
        <v>316200.96340645163</v>
      </c>
      <c r="L344" s="150">
        <v>148750</v>
      </c>
      <c r="M344" s="149"/>
      <c r="N344" s="105">
        <v>247681.64012851764</v>
      </c>
      <c r="O344" s="106">
        <v>187398.10440593027</v>
      </c>
      <c r="P344" s="107">
        <f t="shared" si="45"/>
        <v>6</v>
      </c>
      <c r="Q344" s="108">
        <f t="shared" si="47"/>
        <v>244464</v>
      </c>
      <c r="R344" s="109">
        <f t="shared" si="48"/>
        <v>244464</v>
      </c>
      <c r="S344" s="110">
        <f t="shared" si="46"/>
        <v>58928.804801374761</v>
      </c>
      <c r="T344" s="111">
        <f t="shared" si="49"/>
        <v>24.105309903042887</v>
      </c>
      <c r="U344" s="112">
        <f t="shared" si="50"/>
        <v>75.894690096957106</v>
      </c>
      <c r="V344" s="113" t="str">
        <f t="shared" si="51"/>
        <v>ALTO</v>
      </c>
      <c r="X344" s="116">
        <f t="shared" si="52"/>
        <v>0.56974906940782788</v>
      </c>
      <c r="Y344" s="116">
        <f t="shared" si="53"/>
        <v>0.20331827999214608</v>
      </c>
    </row>
    <row r="345" spans="3:25" ht="52.15">
      <c r="C345" s="114">
        <v>336</v>
      </c>
      <c r="D345" s="104" t="s">
        <v>296</v>
      </c>
      <c r="E345" s="104" t="s">
        <v>296</v>
      </c>
      <c r="F345" s="104" t="s">
        <v>519</v>
      </c>
      <c r="G345" s="93" t="s">
        <v>18</v>
      </c>
      <c r="H345" s="140">
        <v>1</v>
      </c>
      <c r="I345" s="105">
        <v>28560</v>
      </c>
      <c r="J345" s="150">
        <v>25679.307287596548</v>
      </c>
      <c r="K345" s="150">
        <v>29787.996453611988</v>
      </c>
      <c r="L345" s="146"/>
      <c r="M345" s="149"/>
      <c r="N345" s="105">
        <v>25294.730179481503</v>
      </c>
      <c r="O345" s="106">
        <v>18243.624556274797</v>
      </c>
      <c r="P345" s="107">
        <f t="shared" si="45"/>
        <v>5</v>
      </c>
      <c r="Q345" s="108">
        <f t="shared" si="47"/>
        <v>25513</v>
      </c>
      <c r="R345" s="109">
        <f t="shared" si="48"/>
        <v>25513</v>
      </c>
      <c r="S345" s="110">
        <f t="shared" si="46"/>
        <v>4011.9552031888047</v>
      </c>
      <c r="T345" s="111">
        <f t="shared" si="49"/>
        <v>15.725140921055166</v>
      </c>
      <c r="U345" s="112">
        <f t="shared" si="50"/>
        <v>84.274859078944829</v>
      </c>
      <c r="V345" s="113" t="str">
        <f t="shared" si="51"/>
        <v>ALTO</v>
      </c>
      <c r="X345" s="116">
        <f t="shared" si="52"/>
        <v>0.56547839010296563</v>
      </c>
      <c r="Y345" s="116">
        <f t="shared" si="53"/>
        <v>0.11942931054756399</v>
      </c>
    </row>
    <row r="346" spans="3:25" ht="34.9">
      <c r="C346" s="103">
        <v>337</v>
      </c>
      <c r="D346" s="104" t="s">
        <v>296</v>
      </c>
      <c r="E346" s="104" t="s">
        <v>296</v>
      </c>
      <c r="F346" s="104" t="s">
        <v>520</v>
      </c>
      <c r="G346" s="93" t="s">
        <v>18</v>
      </c>
      <c r="H346" s="140">
        <v>1</v>
      </c>
      <c r="I346" s="105">
        <v>23205</v>
      </c>
      <c r="J346" s="150">
        <v>22711.495174920488</v>
      </c>
      <c r="K346" s="150">
        <v>26345.334402907767</v>
      </c>
      <c r="L346" s="146"/>
      <c r="M346" s="149">
        <v>28475.285779191276</v>
      </c>
      <c r="N346" s="138"/>
      <c r="O346" s="106">
        <v>14825.848402589269</v>
      </c>
      <c r="P346" s="107">
        <f t="shared" si="45"/>
        <v>5</v>
      </c>
      <c r="Q346" s="108">
        <f t="shared" si="47"/>
        <v>23113</v>
      </c>
      <c r="R346" s="109">
        <f t="shared" si="48"/>
        <v>23113</v>
      </c>
      <c r="S346" s="110">
        <f t="shared" si="46"/>
        <v>4648.6265791890119</v>
      </c>
      <c r="T346" s="111">
        <f t="shared" si="49"/>
        <v>20.112605802747424</v>
      </c>
      <c r="U346" s="112">
        <f t="shared" si="50"/>
        <v>79.887394197252576</v>
      </c>
      <c r="V346" s="113" t="str">
        <f t="shared" si="51"/>
        <v>ALTO</v>
      </c>
      <c r="X346" s="116">
        <f t="shared" si="52"/>
        <v>0.56517181141197625</v>
      </c>
      <c r="Y346" s="116">
        <f t="shared" si="53"/>
        <v>3.9804439060269117E-3</v>
      </c>
    </row>
    <row r="347" spans="3:25" ht="34.9">
      <c r="C347" s="114">
        <v>338</v>
      </c>
      <c r="D347" s="104" t="s">
        <v>296</v>
      </c>
      <c r="E347" s="104" t="s">
        <v>296</v>
      </c>
      <c r="F347" s="104" t="s">
        <v>521</v>
      </c>
      <c r="G347" s="93" t="s">
        <v>18</v>
      </c>
      <c r="H347" s="140">
        <v>1</v>
      </c>
      <c r="I347" s="105">
        <v>5189709</v>
      </c>
      <c r="J347" s="150">
        <v>5163050.4459064063</v>
      </c>
      <c r="K347" s="150">
        <v>5989138.5172514291</v>
      </c>
      <c r="L347" s="146"/>
      <c r="M347" s="149">
        <v>6124150.2553384826</v>
      </c>
      <c r="N347" s="105">
        <v>4521233.9859516956</v>
      </c>
      <c r="O347" s="106">
        <v>3305615.5798705369</v>
      </c>
      <c r="P347" s="107">
        <f t="shared" si="45"/>
        <v>6</v>
      </c>
      <c r="Q347" s="108">
        <f t="shared" si="47"/>
        <v>5048816</v>
      </c>
      <c r="R347" s="109">
        <f t="shared" si="48"/>
        <v>5048816</v>
      </c>
      <c r="S347" s="110">
        <f t="shared" si="46"/>
        <v>947852.04801182356</v>
      </c>
      <c r="T347" s="111">
        <f t="shared" si="49"/>
        <v>18.773749093090807</v>
      </c>
      <c r="U347" s="112">
        <f t="shared" si="50"/>
        <v>81.2262509069092</v>
      </c>
      <c r="V347" s="113" t="str">
        <f t="shared" si="51"/>
        <v>ALTO</v>
      </c>
      <c r="X347" s="116">
        <f t="shared" si="52"/>
        <v>0.56996749156272208</v>
      </c>
      <c r="Y347" s="116">
        <f t="shared" si="53"/>
        <v>2.7906146708456002E-2</v>
      </c>
    </row>
    <row r="348" spans="3:25">
      <c r="C348" s="103">
        <v>339</v>
      </c>
      <c r="D348" s="104" t="s">
        <v>296</v>
      </c>
      <c r="E348" s="104" t="s">
        <v>296</v>
      </c>
      <c r="F348" s="104" t="s">
        <v>523</v>
      </c>
      <c r="G348" s="93" t="s">
        <v>18</v>
      </c>
      <c r="H348" s="140">
        <v>1</v>
      </c>
      <c r="I348" s="105">
        <v>18326</v>
      </c>
      <c r="J348" s="150">
        <v>18686.906292594274</v>
      </c>
      <c r="K348" s="150">
        <v>21676.811299409361</v>
      </c>
      <c r="L348" s="146"/>
      <c r="M348" s="149">
        <v>26143.258064516129</v>
      </c>
      <c r="N348" s="105">
        <v>15629.377730999337</v>
      </c>
      <c r="O348" s="106">
        <v>11683.485278763834</v>
      </c>
      <c r="P348" s="107">
        <f t="shared" si="45"/>
        <v>6</v>
      </c>
      <c r="Q348" s="108">
        <f t="shared" si="47"/>
        <v>18691</v>
      </c>
      <c r="R348" s="109">
        <f t="shared" si="48"/>
        <v>18691</v>
      </c>
      <c r="S348" s="110">
        <f t="shared" si="46"/>
        <v>4528.8566367298317</v>
      </c>
      <c r="T348" s="111">
        <f t="shared" si="49"/>
        <v>24.230146256111667</v>
      </c>
      <c r="U348" s="112">
        <f t="shared" si="50"/>
        <v>75.769853743888333</v>
      </c>
      <c r="V348" s="113" t="str">
        <f t="shared" si="51"/>
        <v>ALTO</v>
      </c>
      <c r="X348" s="116">
        <f t="shared" si="52"/>
        <v>0.56853880179998606</v>
      </c>
      <c r="Y348" s="116">
        <f t="shared" si="53"/>
        <v>-1.9528115135626772E-2</v>
      </c>
    </row>
    <row r="349" spans="3:25">
      <c r="C349" s="114">
        <v>340</v>
      </c>
      <c r="D349" s="104" t="s">
        <v>296</v>
      </c>
      <c r="E349" s="104" t="s">
        <v>296</v>
      </c>
      <c r="F349" s="104" t="s">
        <v>527</v>
      </c>
      <c r="G349" s="93" t="s">
        <v>18</v>
      </c>
      <c r="H349" s="140">
        <v>1</v>
      </c>
      <c r="I349" s="105">
        <v>24633</v>
      </c>
      <c r="J349" s="150">
        <v>26470.969327578372</v>
      </c>
      <c r="K349" s="150"/>
      <c r="L349" s="150">
        <v>17850</v>
      </c>
      <c r="M349" s="149"/>
      <c r="N349" s="105">
        <v>16048.395900731222</v>
      </c>
      <c r="O349" s="106">
        <v>15725.088536228859</v>
      </c>
      <c r="P349" s="107">
        <f t="shared" si="45"/>
        <v>5</v>
      </c>
      <c r="Q349" s="108">
        <f t="shared" si="47"/>
        <v>20145</v>
      </c>
      <c r="R349" s="109">
        <f t="shared" si="48"/>
        <v>20145</v>
      </c>
      <c r="S349" s="110">
        <f t="shared" si="46"/>
        <v>4510.9830020294066</v>
      </c>
      <c r="T349" s="111">
        <f t="shared" si="49"/>
        <v>22.392568885725524</v>
      </c>
      <c r="U349" s="112">
        <f t="shared" si="50"/>
        <v>77.607431114274476</v>
      </c>
      <c r="V349" s="113" t="str">
        <f t="shared" si="51"/>
        <v>ALTO</v>
      </c>
      <c r="X349" s="116">
        <f t="shared" si="52"/>
        <v>0.56647766677105194</v>
      </c>
      <c r="Y349" s="116">
        <f t="shared" si="53"/>
        <v>0.22278481012658227</v>
      </c>
    </row>
    <row r="350" spans="3:25" ht="34.9">
      <c r="C350" s="103">
        <v>341</v>
      </c>
      <c r="D350" s="104" t="s">
        <v>296</v>
      </c>
      <c r="E350" s="104" t="s">
        <v>296</v>
      </c>
      <c r="F350" s="104" t="s">
        <v>529</v>
      </c>
      <c r="G350" s="93" t="s">
        <v>18</v>
      </c>
      <c r="H350" s="140">
        <v>1</v>
      </c>
      <c r="I350" s="105">
        <v>13804</v>
      </c>
      <c r="J350" s="150">
        <v>13609.222789641071</v>
      </c>
      <c r="K350" s="150">
        <v>15786.698435983642</v>
      </c>
      <c r="L350" s="146"/>
      <c r="M350" s="149">
        <v>19760.866424352567</v>
      </c>
      <c r="N350" s="105">
        <v>10489.421515621538</v>
      </c>
      <c r="O350" s="106">
        <v>8849.7174775527255</v>
      </c>
      <c r="P350" s="107">
        <f t="shared" si="45"/>
        <v>6</v>
      </c>
      <c r="Q350" s="108">
        <f t="shared" si="47"/>
        <v>13717</v>
      </c>
      <c r="R350" s="109">
        <f t="shared" si="48"/>
        <v>13717</v>
      </c>
      <c r="S350" s="110">
        <f t="shared" si="46"/>
        <v>3534.0925098266644</v>
      </c>
      <c r="T350" s="111">
        <f t="shared" si="49"/>
        <v>25.764325361424977</v>
      </c>
      <c r="U350" s="112">
        <f t="shared" si="50"/>
        <v>74.23567463857502</v>
      </c>
      <c r="V350" s="113" t="str">
        <f t="shared" si="51"/>
        <v>ALTO</v>
      </c>
      <c r="X350" s="116">
        <f t="shared" si="52"/>
        <v>0.55982380624170125</v>
      </c>
      <c r="Y350" s="116">
        <f t="shared" si="53"/>
        <v>6.3424947145877377E-3</v>
      </c>
    </row>
    <row r="351" spans="3:25" ht="34.9">
      <c r="C351" s="114">
        <v>342</v>
      </c>
      <c r="D351" s="104" t="s">
        <v>296</v>
      </c>
      <c r="E351" s="104" t="s">
        <v>296</v>
      </c>
      <c r="F351" s="104" t="s">
        <v>530</v>
      </c>
      <c r="G351" s="93" t="s">
        <v>18</v>
      </c>
      <c r="H351" s="140">
        <v>1</v>
      </c>
      <c r="I351" s="105">
        <v>13566</v>
      </c>
      <c r="J351" s="150">
        <v>14085.44739663789</v>
      </c>
      <c r="K351" s="150">
        <v>16339.118980099953</v>
      </c>
      <c r="L351" s="146"/>
      <c r="M351" s="149">
        <v>18778.960018173559</v>
      </c>
      <c r="N351" s="105">
        <v>10321.814247728786</v>
      </c>
      <c r="O351" s="106">
        <v>8713.670077260389</v>
      </c>
      <c r="P351" s="107">
        <f t="shared" si="45"/>
        <v>6</v>
      </c>
      <c r="Q351" s="108">
        <f t="shared" si="47"/>
        <v>13634</v>
      </c>
      <c r="R351" s="109">
        <f t="shared" si="48"/>
        <v>13634</v>
      </c>
      <c r="S351" s="110">
        <f t="shared" si="46"/>
        <v>3395.5100714749879</v>
      </c>
      <c r="T351" s="111">
        <f t="shared" si="49"/>
        <v>24.904724009644916</v>
      </c>
      <c r="U351" s="112">
        <f t="shared" si="50"/>
        <v>75.095275990355077</v>
      </c>
      <c r="V351" s="113" t="str">
        <f t="shared" si="51"/>
        <v>ALTO</v>
      </c>
      <c r="X351" s="116">
        <f t="shared" si="52"/>
        <v>0.55686408593808068</v>
      </c>
      <c r="Y351" s="116">
        <f t="shared" si="53"/>
        <v>-4.9875311720698253E-3</v>
      </c>
    </row>
    <row r="352" spans="3:25" ht="34.9">
      <c r="C352" s="103">
        <v>343</v>
      </c>
      <c r="D352" s="104" t="s">
        <v>296</v>
      </c>
      <c r="E352" s="104" t="s">
        <v>296</v>
      </c>
      <c r="F352" s="104" t="s">
        <v>531</v>
      </c>
      <c r="G352" s="93" t="s">
        <v>18</v>
      </c>
      <c r="H352" s="140">
        <v>1</v>
      </c>
      <c r="I352" s="105">
        <v>12376</v>
      </c>
      <c r="J352" s="150">
        <v>11517.762144479781</v>
      </c>
      <c r="K352" s="150">
        <v>13360.604087596545</v>
      </c>
      <c r="L352" s="146"/>
      <c r="M352" s="149">
        <v>15587.764198091776</v>
      </c>
      <c r="N352" s="105">
        <v>9372.0397296698429</v>
      </c>
      <c r="O352" s="106">
        <v>7912.8707454583428</v>
      </c>
      <c r="P352" s="107">
        <f t="shared" si="45"/>
        <v>6</v>
      </c>
      <c r="Q352" s="108">
        <f t="shared" si="47"/>
        <v>11688</v>
      </c>
      <c r="R352" s="109">
        <f t="shared" si="48"/>
        <v>11688</v>
      </c>
      <c r="S352" s="110">
        <f t="shared" si="46"/>
        <v>2520.6931213110306</v>
      </c>
      <c r="T352" s="111">
        <f t="shared" si="49"/>
        <v>21.56650514468712</v>
      </c>
      <c r="U352" s="112">
        <f t="shared" si="50"/>
        <v>78.433494855312887</v>
      </c>
      <c r="V352" s="113" t="str">
        <f t="shared" si="51"/>
        <v>ALTO</v>
      </c>
      <c r="X352" s="116">
        <f t="shared" si="52"/>
        <v>0.56403414109895667</v>
      </c>
      <c r="Y352" s="116">
        <f t="shared" si="53"/>
        <v>5.8863791923340181E-2</v>
      </c>
    </row>
    <row r="353" spans="3:25" ht="34.9">
      <c r="C353" s="114">
        <v>344</v>
      </c>
      <c r="D353" s="104" t="s">
        <v>296</v>
      </c>
      <c r="E353" s="104" t="s">
        <v>296</v>
      </c>
      <c r="F353" s="104" t="s">
        <v>532</v>
      </c>
      <c r="G353" s="93" t="s">
        <v>18</v>
      </c>
      <c r="H353" s="140">
        <v>1</v>
      </c>
      <c r="I353" s="105">
        <v>18326</v>
      </c>
      <c r="J353" s="150">
        <v>20181.858796001816</v>
      </c>
      <c r="K353" s="150">
        <v>23410.956203362104</v>
      </c>
      <c r="L353" s="146"/>
      <c r="M353" s="149">
        <v>26388.734666060882</v>
      </c>
      <c r="N353" s="105">
        <v>13841.566873476624</v>
      </c>
      <c r="O353" s="106">
        <v>11700.076425140949</v>
      </c>
      <c r="P353" s="107">
        <f t="shared" si="45"/>
        <v>6</v>
      </c>
      <c r="Q353" s="108">
        <f t="shared" si="47"/>
        <v>18975</v>
      </c>
      <c r="R353" s="109">
        <f t="shared" si="48"/>
        <v>18975</v>
      </c>
      <c r="S353" s="110">
        <f t="shared" si="46"/>
        <v>5095.6767111340441</v>
      </c>
      <c r="T353" s="111">
        <f t="shared" si="49"/>
        <v>26.854686224685342</v>
      </c>
      <c r="U353" s="112">
        <f t="shared" si="50"/>
        <v>73.145313775314662</v>
      </c>
      <c r="V353" s="113" t="str">
        <f t="shared" si="51"/>
        <v>ALTO</v>
      </c>
      <c r="X353" s="116">
        <f t="shared" si="52"/>
        <v>0.56631455505891959</v>
      </c>
      <c r="Y353" s="116">
        <f t="shared" si="53"/>
        <v>-3.4202898550724635E-2</v>
      </c>
    </row>
    <row r="354" spans="3:25" ht="34.9">
      <c r="C354" s="103">
        <v>345</v>
      </c>
      <c r="D354" s="104" t="s">
        <v>296</v>
      </c>
      <c r="E354" s="104" t="s">
        <v>296</v>
      </c>
      <c r="F354" s="104" t="s">
        <v>541</v>
      </c>
      <c r="G354" s="93" t="s">
        <v>18</v>
      </c>
      <c r="H354" s="140">
        <v>1</v>
      </c>
      <c r="I354" s="105">
        <v>9520</v>
      </c>
      <c r="J354" s="150">
        <v>10052.26683325761</v>
      </c>
      <c r="K354" s="150">
        <v>11660.629526578827</v>
      </c>
      <c r="L354" s="146"/>
      <c r="M354" s="149">
        <v>13746.689686506134</v>
      </c>
      <c r="N354" s="105">
        <v>7276.9488810104149</v>
      </c>
      <c r="O354" s="106">
        <v>6127.6633952808525</v>
      </c>
      <c r="P354" s="107">
        <f t="shared" si="45"/>
        <v>6</v>
      </c>
      <c r="Q354" s="108">
        <f t="shared" si="47"/>
        <v>9731</v>
      </c>
      <c r="R354" s="109">
        <f t="shared" si="48"/>
        <v>9731</v>
      </c>
      <c r="S354" s="110">
        <f t="shared" si="46"/>
        <v>2549.6198470498803</v>
      </c>
      <c r="T354" s="111">
        <f t="shared" si="49"/>
        <v>26.201005518958791</v>
      </c>
      <c r="U354" s="112">
        <f t="shared" si="50"/>
        <v>73.798994481041206</v>
      </c>
      <c r="V354" s="113" t="str">
        <f t="shared" si="51"/>
        <v>ALTO</v>
      </c>
      <c r="X354" s="116">
        <f t="shared" si="52"/>
        <v>0.55361014238016326</v>
      </c>
      <c r="Y354" s="116">
        <f t="shared" si="53"/>
        <v>-2.168328023841332E-2</v>
      </c>
    </row>
    <row r="355" spans="3:25" ht="34.9">
      <c r="C355" s="114">
        <v>346</v>
      </c>
      <c r="D355" s="104" t="s">
        <v>296</v>
      </c>
      <c r="E355" s="104" t="s">
        <v>296</v>
      </c>
      <c r="F355" s="104" t="s">
        <v>543</v>
      </c>
      <c r="G355" s="93" t="s">
        <v>18</v>
      </c>
      <c r="H355" s="140">
        <v>1</v>
      </c>
      <c r="I355" s="105">
        <v>148869</v>
      </c>
      <c r="J355" s="150">
        <v>139906.93428441614</v>
      </c>
      <c r="K355" s="150">
        <v>162292.04376992275</v>
      </c>
      <c r="L355" s="146"/>
      <c r="M355" s="149"/>
      <c r="N355" s="138"/>
      <c r="O355" s="106">
        <v>94825.038003758615</v>
      </c>
      <c r="P355" s="107">
        <f t="shared" si="45"/>
        <v>4</v>
      </c>
      <c r="Q355" s="108">
        <f t="shared" si="47"/>
        <v>136473</v>
      </c>
      <c r="R355" s="109">
        <f t="shared" si="48"/>
        <v>136473</v>
      </c>
      <c r="S355" s="110">
        <f t="shared" si="46"/>
        <v>25330.95181810758</v>
      </c>
      <c r="T355" s="111">
        <f t="shared" si="49"/>
        <v>18.5611452947525</v>
      </c>
      <c r="U355" s="112">
        <f t="shared" si="50"/>
        <v>81.438854705247508</v>
      </c>
      <c r="V355" s="113" t="str">
        <f t="shared" si="51"/>
        <v>ALTO</v>
      </c>
      <c r="X355" s="116">
        <f t="shared" si="52"/>
        <v>0.5699334599169813</v>
      </c>
      <c r="Y355" s="116">
        <f t="shared" si="53"/>
        <v>9.0831153414961202E-2</v>
      </c>
    </row>
    <row r="356" spans="3:25" ht="52.15">
      <c r="C356" s="103">
        <v>347</v>
      </c>
      <c r="D356" s="104" t="s">
        <v>296</v>
      </c>
      <c r="E356" s="104" t="s">
        <v>296</v>
      </c>
      <c r="F356" s="104" t="s">
        <v>547</v>
      </c>
      <c r="G356" s="93" t="s">
        <v>18</v>
      </c>
      <c r="H356" s="140">
        <v>1</v>
      </c>
      <c r="I356" s="105">
        <v>1256402</v>
      </c>
      <c r="J356" s="150">
        <v>1318393.4577464787</v>
      </c>
      <c r="K356" s="150">
        <v>1529336.4109859155</v>
      </c>
      <c r="L356" s="150">
        <v>773500</v>
      </c>
      <c r="M356" s="149">
        <v>1742638.3943661971</v>
      </c>
      <c r="N356" s="105">
        <v>992514.37137159321</v>
      </c>
      <c r="O356" s="106">
        <v>800289.43057005643</v>
      </c>
      <c r="P356" s="107">
        <f t="shared" si="45"/>
        <v>7</v>
      </c>
      <c r="Q356" s="108">
        <f t="shared" si="47"/>
        <v>1201868</v>
      </c>
      <c r="R356" s="109">
        <f t="shared" si="48"/>
        <v>1201868</v>
      </c>
      <c r="S356" s="110">
        <f t="shared" si="46"/>
        <v>339077.267162428</v>
      </c>
      <c r="T356" s="111">
        <f t="shared" si="49"/>
        <v>28.212521438496406</v>
      </c>
      <c r="U356" s="112">
        <f t="shared" si="50"/>
        <v>71.78747856150359</v>
      </c>
      <c r="V356" s="113" t="str">
        <f t="shared" si="51"/>
        <v>ALTO</v>
      </c>
      <c r="X356" s="116">
        <f t="shared" si="52"/>
        <v>0.5699345161975321</v>
      </c>
      <c r="Y356" s="116">
        <f t="shared" si="53"/>
        <v>4.5374367235004175E-2</v>
      </c>
    </row>
    <row r="357" spans="3:25" ht="34.9">
      <c r="C357" s="114">
        <v>348</v>
      </c>
      <c r="D357" s="104" t="s">
        <v>296</v>
      </c>
      <c r="E357" s="104" t="s">
        <v>296</v>
      </c>
      <c r="F357" s="104" t="s">
        <v>548</v>
      </c>
      <c r="G357" s="93" t="s">
        <v>18</v>
      </c>
      <c r="H357" s="140">
        <v>1</v>
      </c>
      <c r="I357" s="105">
        <v>1267469</v>
      </c>
      <c r="J357" s="150">
        <v>1174477.8905588367</v>
      </c>
      <c r="K357" s="150">
        <v>1362394.353048251</v>
      </c>
      <c r="L357" s="150">
        <v>773500</v>
      </c>
      <c r="M357" s="149">
        <v>1616217.9445706496</v>
      </c>
      <c r="N357" s="105">
        <v>983519.44799468212</v>
      </c>
      <c r="O357" s="106">
        <v>807321.86448110256</v>
      </c>
      <c r="P357" s="107">
        <f t="shared" si="45"/>
        <v>7</v>
      </c>
      <c r="Q357" s="108">
        <f t="shared" si="47"/>
        <v>1140700</v>
      </c>
      <c r="R357" s="109">
        <f t="shared" si="48"/>
        <v>1140700</v>
      </c>
      <c r="S357" s="110">
        <f t="shared" si="46"/>
        <v>283639.50314351515</v>
      </c>
      <c r="T357" s="111">
        <f t="shared" si="49"/>
        <v>24.865389948585531</v>
      </c>
      <c r="U357" s="112">
        <f t="shared" si="50"/>
        <v>75.134610051414469</v>
      </c>
      <c r="V357" s="113" t="str">
        <f t="shared" si="51"/>
        <v>ALTO</v>
      </c>
      <c r="X357" s="116">
        <f t="shared" si="52"/>
        <v>0.56996738941865777</v>
      </c>
      <c r="Y357" s="116">
        <f t="shared" si="53"/>
        <v>0.11113263785394933</v>
      </c>
    </row>
    <row r="358" spans="3:25">
      <c r="C358" s="103">
        <v>349</v>
      </c>
      <c r="D358" s="104" t="s">
        <v>296</v>
      </c>
      <c r="E358" s="104" t="s">
        <v>296</v>
      </c>
      <c r="F358" s="104" t="s">
        <v>550</v>
      </c>
      <c r="G358" s="93" t="s">
        <v>18</v>
      </c>
      <c r="H358" s="140">
        <v>1</v>
      </c>
      <c r="I358" s="105">
        <v>68068</v>
      </c>
      <c r="J358" s="150">
        <v>76913.956179009532</v>
      </c>
      <c r="K358" s="150"/>
      <c r="L358" s="146"/>
      <c r="M358" s="149"/>
      <c r="N358" s="105">
        <v>49709.522202526037</v>
      </c>
      <c r="O358" s="106">
        <v>43390.272081854251</v>
      </c>
      <c r="P358" s="107">
        <f t="shared" si="45"/>
        <v>4</v>
      </c>
      <c r="Q358" s="108">
        <f t="shared" si="47"/>
        <v>59520</v>
      </c>
      <c r="R358" s="109">
        <f t="shared" si="48"/>
        <v>59520</v>
      </c>
      <c r="S358" s="110">
        <f t="shared" si="46"/>
        <v>13528.04135970366</v>
      </c>
      <c r="T358" s="111">
        <f t="shared" si="49"/>
        <v>22.728564112405344</v>
      </c>
      <c r="U358" s="112">
        <f t="shared" si="50"/>
        <v>77.271435887594663</v>
      </c>
      <c r="V358" s="113" t="str">
        <f t="shared" si="51"/>
        <v>ALTO</v>
      </c>
      <c r="X358" s="116">
        <f t="shared" si="52"/>
        <v>0.56873872262409575</v>
      </c>
      <c r="Y358" s="116">
        <f t="shared" si="53"/>
        <v>0.14361559139784946</v>
      </c>
    </row>
    <row r="359" spans="3:25" ht="34.9">
      <c r="C359" s="114">
        <v>350</v>
      </c>
      <c r="D359" s="104" t="s">
        <v>296</v>
      </c>
      <c r="E359" s="104" t="s">
        <v>296</v>
      </c>
      <c r="F359" s="104" t="s">
        <v>551</v>
      </c>
      <c r="G359" s="93" t="s">
        <v>18</v>
      </c>
      <c r="H359" s="140">
        <v>1</v>
      </c>
      <c r="I359" s="105">
        <v>48314</v>
      </c>
      <c r="J359" s="150">
        <v>50751.05998636983</v>
      </c>
      <c r="K359" s="150">
        <v>58871.229584188994</v>
      </c>
      <c r="L359" s="146"/>
      <c r="M359" s="149"/>
      <c r="N359" s="105">
        <v>36259.038954132513</v>
      </c>
      <c r="O359" s="106">
        <v>30817.501357277095</v>
      </c>
      <c r="P359" s="107">
        <f t="shared" si="45"/>
        <v>5</v>
      </c>
      <c r="Q359" s="108">
        <f t="shared" si="47"/>
        <v>45003</v>
      </c>
      <c r="R359" s="109">
        <f t="shared" si="48"/>
        <v>45003</v>
      </c>
      <c r="S359" s="110">
        <f t="shared" si="46"/>
        <v>10139.190618379143</v>
      </c>
      <c r="T359" s="111">
        <f t="shared" si="49"/>
        <v>22.530032705328853</v>
      </c>
      <c r="U359" s="112">
        <f t="shared" si="50"/>
        <v>77.46996729467115</v>
      </c>
      <c r="V359" s="113" t="str">
        <f t="shared" si="51"/>
        <v>ALTO</v>
      </c>
      <c r="X359" s="116">
        <f t="shared" si="52"/>
        <v>0.56774553004412753</v>
      </c>
      <c r="Y359" s="116">
        <f t="shared" si="53"/>
        <v>7.3572872919583143E-2</v>
      </c>
    </row>
    <row r="360" spans="3:25" ht="34.9">
      <c r="C360" s="103">
        <v>351</v>
      </c>
      <c r="D360" s="104" t="s">
        <v>296</v>
      </c>
      <c r="E360" s="104" t="s">
        <v>296</v>
      </c>
      <c r="F360" s="104" t="s">
        <v>555</v>
      </c>
      <c r="G360" s="93" t="s">
        <v>18</v>
      </c>
      <c r="H360" s="140">
        <v>1</v>
      </c>
      <c r="I360" s="105">
        <v>13447</v>
      </c>
      <c r="J360" s="150">
        <v>15361.925724670604</v>
      </c>
      <c r="K360" s="150">
        <v>17819.833840617899</v>
      </c>
      <c r="L360" s="146"/>
      <c r="M360" s="149"/>
      <c r="N360" s="105">
        <v>9735.1888101041441</v>
      </c>
      <c r="O360" s="106">
        <v>8639.5629567759461</v>
      </c>
      <c r="P360" s="107">
        <f t="shared" si="45"/>
        <v>5</v>
      </c>
      <c r="Q360" s="108">
        <f t="shared" si="47"/>
        <v>13001</v>
      </c>
      <c r="R360" s="109">
        <f t="shared" si="48"/>
        <v>13001</v>
      </c>
      <c r="S360" s="110">
        <f t="shared" si="46"/>
        <v>3425.834240815665</v>
      </c>
      <c r="T360" s="111">
        <f t="shared" si="49"/>
        <v>26.350544118265251</v>
      </c>
      <c r="U360" s="112">
        <f t="shared" si="50"/>
        <v>73.649455881734752</v>
      </c>
      <c r="V360" s="113" t="str">
        <f t="shared" si="51"/>
        <v>ALTO</v>
      </c>
      <c r="X360" s="116">
        <f t="shared" si="52"/>
        <v>0.55644447147105003</v>
      </c>
      <c r="Y360" s="116">
        <f t="shared" si="53"/>
        <v>3.4305053457426349E-2</v>
      </c>
    </row>
    <row r="361" spans="3:25">
      <c r="C361" s="114">
        <v>352</v>
      </c>
      <c r="D361" s="104" t="s">
        <v>296</v>
      </c>
      <c r="E361" s="104" t="s">
        <v>296</v>
      </c>
      <c r="F361" s="104" t="s">
        <v>556</v>
      </c>
      <c r="G361" s="93" t="s">
        <v>18</v>
      </c>
      <c r="H361" s="140">
        <v>1</v>
      </c>
      <c r="I361" s="105">
        <v>125783</v>
      </c>
      <c r="J361" s="150">
        <v>118311.13026351656</v>
      </c>
      <c r="K361" s="150">
        <v>137240.9111056792</v>
      </c>
      <c r="L361" s="150">
        <v>101150</v>
      </c>
      <c r="M361" s="149"/>
      <c r="N361" s="105">
        <v>84166.783026811434</v>
      </c>
      <c r="O361" s="106">
        <v>80169.525370641059</v>
      </c>
      <c r="P361" s="107">
        <f t="shared" si="45"/>
        <v>6</v>
      </c>
      <c r="Q361" s="108">
        <f t="shared" si="47"/>
        <v>107804</v>
      </c>
      <c r="R361" s="109">
        <f t="shared" si="48"/>
        <v>107804</v>
      </c>
      <c r="S361" s="110">
        <f t="shared" si="46"/>
        <v>21082.512073303085</v>
      </c>
      <c r="T361" s="111">
        <f t="shared" si="49"/>
        <v>19.556335639960562</v>
      </c>
      <c r="U361" s="112">
        <f t="shared" si="50"/>
        <v>80.443664360039435</v>
      </c>
      <c r="V361" s="113" t="str">
        <f t="shared" si="51"/>
        <v>ALTO</v>
      </c>
      <c r="X361" s="116">
        <f t="shared" si="52"/>
        <v>0.56896276257690159</v>
      </c>
      <c r="Y361" s="116">
        <f t="shared" si="53"/>
        <v>0.16677488775926683</v>
      </c>
    </row>
    <row r="362" spans="3:25">
      <c r="C362" s="103">
        <v>353</v>
      </c>
      <c r="D362" s="104" t="s">
        <v>296</v>
      </c>
      <c r="E362" s="104" t="s">
        <v>296</v>
      </c>
      <c r="F362" s="104" t="s">
        <v>557</v>
      </c>
      <c r="G362" s="93" t="s">
        <v>18</v>
      </c>
      <c r="H362" s="140">
        <v>1</v>
      </c>
      <c r="I362" s="105">
        <v>13328</v>
      </c>
      <c r="J362" s="150">
        <v>11989.077219445706</v>
      </c>
      <c r="K362" s="150">
        <v>13907.329574557018</v>
      </c>
      <c r="L362" s="146"/>
      <c r="M362" s="149">
        <v>19760.866424352567</v>
      </c>
      <c r="N362" s="105">
        <v>10419.585153999556</v>
      </c>
      <c r="O362" s="106">
        <v>8546.6525370641048</v>
      </c>
      <c r="P362" s="107">
        <f t="shared" si="45"/>
        <v>6</v>
      </c>
      <c r="Q362" s="108">
        <f t="shared" si="47"/>
        <v>12992</v>
      </c>
      <c r="R362" s="109">
        <f t="shared" si="48"/>
        <v>12992</v>
      </c>
      <c r="S362" s="110">
        <f t="shared" si="46"/>
        <v>3515.502884150595</v>
      </c>
      <c r="T362" s="111">
        <f t="shared" si="49"/>
        <v>27.058981559040912</v>
      </c>
      <c r="U362" s="112">
        <f t="shared" si="50"/>
        <v>72.941018440959084</v>
      </c>
      <c r="V362" s="113" t="str">
        <f t="shared" si="51"/>
        <v>ALTO</v>
      </c>
      <c r="X362" s="116">
        <f t="shared" si="52"/>
        <v>0.5594409556490938</v>
      </c>
      <c r="Y362" s="116">
        <f t="shared" si="53"/>
        <v>2.5862068965517241E-2</v>
      </c>
    </row>
    <row r="363" spans="3:25" ht="34.9">
      <c r="C363" s="114">
        <v>354</v>
      </c>
      <c r="D363" s="104" t="s">
        <v>296</v>
      </c>
      <c r="E363" s="104" t="s">
        <v>296</v>
      </c>
      <c r="F363" s="104" t="s">
        <v>558</v>
      </c>
      <c r="G363" s="93" t="s">
        <v>18</v>
      </c>
      <c r="H363" s="140">
        <v>1</v>
      </c>
      <c r="I363" s="105">
        <v>60809</v>
      </c>
      <c r="J363" s="150">
        <v>63058.029404815985</v>
      </c>
      <c r="K363" s="150">
        <v>73147.314109586543</v>
      </c>
      <c r="L363" s="150">
        <v>77350</v>
      </c>
      <c r="M363" s="149"/>
      <c r="N363" s="105">
        <v>43466.151473520949</v>
      </c>
      <c r="O363" s="106">
        <v>38791.206306118191</v>
      </c>
      <c r="P363" s="107">
        <f t="shared" si="45"/>
        <v>6</v>
      </c>
      <c r="Q363" s="108">
        <f t="shared" si="47"/>
        <v>59437</v>
      </c>
      <c r="R363" s="109">
        <f t="shared" si="48"/>
        <v>59437</v>
      </c>
      <c r="S363" s="110">
        <f t="shared" si="46"/>
        <v>14172.50460001849</v>
      </c>
      <c r="T363" s="111">
        <f t="shared" si="49"/>
        <v>23.84458266739319</v>
      </c>
      <c r="U363" s="112">
        <f t="shared" si="50"/>
        <v>76.155417332606817</v>
      </c>
      <c r="V363" s="113" t="str">
        <f t="shared" si="51"/>
        <v>ALTO</v>
      </c>
      <c r="X363" s="116">
        <f t="shared" si="52"/>
        <v>0.56759755085031061</v>
      </c>
      <c r="Y363" s="116">
        <f t="shared" si="53"/>
        <v>2.3083264633140973E-2</v>
      </c>
    </row>
    <row r="364" spans="3:25">
      <c r="C364" s="103">
        <v>355</v>
      </c>
      <c r="D364" s="104" t="s">
        <v>296</v>
      </c>
      <c r="E364" s="104" t="s">
        <v>296</v>
      </c>
      <c r="F364" s="104" t="s">
        <v>559</v>
      </c>
      <c r="G364" s="93" t="s">
        <v>18</v>
      </c>
      <c r="H364" s="140">
        <v>1</v>
      </c>
      <c r="I364" s="105">
        <v>45577</v>
      </c>
      <c r="J364" s="150">
        <v>50404.937978191723</v>
      </c>
      <c r="K364" s="150">
        <v>58469.728054702398</v>
      </c>
      <c r="L364" s="146"/>
      <c r="M364" s="149"/>
      <c r="N364" s="105">
        <v>33605.257212497236</v>
      </c>
      <c r="O364" s="106">
        <v>29101.976821883483</v>
      </c>
      <c r="P364" s="107">
        <f t="shared" si="45"/>
        <v>5</v>
      </c>
      <c r="Q364" s="108">
        <f t="shared" si="47"/>
        <v>43432</v>
      </c>
      <c r="R364" s="109">
        <f t="shared" si="48"/>
        <v>43432</v>
      </c>
      <c r="S364" s="110">
        <f t="shared" si="46"/>
        <v>10782.120310495648</v>
      </c>
      <c r="T364" s="111">
        <f t="shared" si="49"/>
        <v>24.825290823576275</v>
      </c>
      <c r="U364" s="112">
        <f t="shared" si="50"/>
        <v>75.174709176423733</v>
      </c>
      <c r="V364" s="113" t="str">
        <f t="shared" si="51"/>
        <v>ALTO</v>
      </c>
      <c r="X364" s="116">
        <f t="shared" si="52"/>
        <v>0.56611354200955788</v>
      </c>
      <c r="Y364" s="116">
        <f t="shared" si="53"/>
        <v>4.9387548351445938E-2</v>
      </c>
    </row>
    <row r="365" spans="3:25">
      <c r="C365" s="114">
        <v>356</v>
      </c>
      <c r="D365" s="104" t="s">
        <v>296</v>
      </c>
      <c r="E365" s="104" t="s">
        <v>296</v>
      </c>
      <c r="F365" s="104" t="s">
        <v>561</v>
      </c>
      <c r="G365" s="93" t="s">
        <v>18</v>
      </c>
      <c r="H365" s="140">
        <v>1</v>
      </c>
      <c r="I365" s="105">
        <v>833</v>
      </c>
      <c r="J365" s="150">
        <v>850.57642435256696</v>
      </c>
      <c r="K365" s="150">
        <v>986.66865224897765</v>
      </c>
      <c r="L365" s="146"/>
      <c r="M365" s="149"/>
      <c r="N365" s="105">
        <v>586.62543762463997</v>
      </c>
      <c r="O365" s="106">
        <v>545.29567759448742</v>
      </c>
      <c r="P365" s="107">
        <f t="shared" si="45"/>
        <v>5</v>
      </c>
      <c r="Q365" s="108">
        <f t="shared" si="47"/>
        <v>760</v>
      </c>
      <c r="R365" s="109">
        <f t="shared" si="48"/>
        <v>760</v>
      </c>
      <c r="S365" s="110">
        <f t="shared" si="46"/>
        <v>167.96875484560894</v>
      </c>
      <c r="T365" s="111">
        <f t="shared" si="49"/>
        <v>22.101151953369598</v>
      </c>
      <c r="U365" s="112">
        <f t="shared" si="50"/>
        <v>77.898848046630405</v>
      </c>
      <c r="V365" s="113" t="str">
        <f t="shared" si="51"/>
        <v>ALTO</v>
      </c>
      <c r="X365" s="116">
        <f t="shared" si="52"/>
        <v>0.52761159537278735</v>
      </c>
      <c r="Y365" s="116">
        <f t="shared" si="53"/>
        <v>9.6052631578947362E-2</v>
      </c>
    </row>
    <row r="366" spans="3:25" ht="34.9">
      <c r="C366" s="103">
        <v>357</v>
      </c>
      <c r="D366" s="104" t="s">
        <v>296</v>
      </c>
      <c r="E366" s="104" t="s">
        <v>296</v>
      </c>
      <c r="F366" s="104" t="s">
        <v>564</v>
      </c>
      <c r="G366" s="93" t="s">
        <v>537</v>
      </c>
      <c r="H366" s="140">
        <v>1</v>
      </c>
      <c r="I366" s="105">
        <v>18088</v>
      </c>
      <c r="J366" s="150">
        <v>16937.885506587911</v>
      </c>
      <c r="K366" s="150">
        <v>19647.947187641974</v>
      </c>
      <c r="L366" s="146"/>
      <c r="M366" s="149"/>
      <c r="N366" s="105">
        <v>13673.95960558387</v>
      </c>
      <c r="O366" s="106">
        <v>11523.104197118397</v>
      </c>
      <c r="P366" s="107">
        <f t="shared" si="45"/>
        <v>5</v>
      </c>
      <c r="Q366" s="108">
        <f t="shared" si="47"/>
        <v>15974</v>
      </c>
      <c r="R366" s="109">
        <f t="shared" si="48"/>
        <v>15974</v>
      </c>
      <c r="S366" s="110">
        <f t="shared" si="46"/>
        <v>2966.3653959249782</v>
      </c>
      <c r="T366" s="111">
        <f t="shared" si="49"/>
        <v>18.569959909383861</v>
      </c>
      <c r="U366" s="112">
        <f t="shared" si="50"/>
        <v>81.430040090616131</v>
      </c>
      <c r="V366" s="113" t="str">
        <f t="shared" si="51"/>
        <v>ALTO</v>
      </c>
      <c r="X366" s="116">
        <f t="shared" si="52"/>
        <v>0.56971591079800343</v>
      </c>
      <c r="Y366" s="116">
        <f t="shared" si="53"/>
        <v>0.13234005258545137</v>
      </c>
    </row>
    <row r="367" spans="3:25">
      <c r="C367" s="114">
        <v>358</v>
      </c>
      <c r="D367" s="104" t="s">
        <v>296</v>
      </c>
      <c r="E367" s="104" t="s">
        <v>296</v>
      </c>
      <c r="F367" s="104" t="s">
        <v>568</v>
      </c>
      <c r="G367" s="93" t="s">
        <v>18</v>
      </c>
      <c r="H367" s="140">
        <v>1</v>
      </c>
      <c r="I367" s="105">
        <v>30107</v>
      </c>
      <c r="J367" s="150">
        <v>27876.322871422079</v>
      </c>
      <c r="K367" s="150">
        <v>32336.534530849611</v>
      </c>
      <c r="L367" s="146"/>
      <c r="M367" s="149"/>
      <c r="N367" s="105">
        <v>20448.086682916019</v>
      </c>
      <c r="O367" s="106">
        <v>19203.69889329714</v>
      </c>
      <c r="P367" s="107">
        <f t="shared" si="45"/>
        <v>5</v>
      </c>
      <c r="Q367" s="108">
        <f t="shared" si="47"/>
        <v>25994</v>
      </c>
      <c r="R367" s="109">
        <f t="shared" si="48"/>
        <v>25994</v>
      </c>
      <c r="S367" s="110">
        <f t="shared" si="46"/>
        <v>5245.0547331314347</v>
      </c>
      <c r="T367" s="111">
        <f t="shared" si="49"/>
        <v>20.17794388370945</v>
      </c>
      <c r="U367" s="112">
        <f t="shared" si="50"/>
        <v>79.822056116290554</v>
      </c>
      <c r="V367" s="113" t="str">
        <f t="shared" si="51"/>
        <v>ALTO</v>
      </c>
      <c r="X367" s="116">
        <f t="shared" si="52"/>
        <v>0.56777088451998947</v>
      </c>
      <c r="Y367" s="116">
        <f t="shared" si="53"/>
        <v>0.15822882203585442</v>
      </c>
    </row>
    <row r="368" spans="3:25">
      <c r="C368" s="103">
        <v>359</v>
      </c>
      <c r="D368" s="104" t="s">
        <v>296</v>
      </c>
      <c r="E368" s="104" t="s">
        <v>296</v>
      </c>
      <c r="F368" s="104" t="s">
        <v>573</v>
      </c>
      <c r="G368" s="93" t="s">
        <v>147</v>
      </c>
      <c r="H368" s="140">
        <v>1</v>
      </c>
      <c r="I368" s="105">
        <v>55335</v>
      </c>
      <c r="J368" s="150">
        <v>57274.60067242162</v>
      </c>
      <c r="K368" s="150">
        <v>66438.536780009075</v>
      </c>
      <c r="L368" s="150">
        <v>53550</v>
      </c>
      <c r="M368" s="149">
        <v>74011.195365742838</v>
      </c>
      <c r="N368" s="105">
        <v>49234.634943496567</v>
      </c>
      <c r="O368" s="106">
        <v>35269.458968469407</v>
      </c>
      <c r="P368" s="107">
        <f t="shared" si="45"/>
        <v>7</v>
      </c>
      <c r="Q368" s="108">
        <f t="shared" si="47"/>
        <v>55873</v>
      </c>
      <c r="R368" s="109">
        <f t="shared" si="48"/>
        <v>55873</v>
      </c>
      <c r="S368" s="110">
        <f t="shared" si="46"/>
        <v>11444.579183679642</v>
      </c>
      <c r="T368" s="111">
        <f t="shared" si="49"/>
        <v>20.483201517154335</v>
      </c>
      <c r="U368" s="112">
        <f t="shared" si="50"/>
        <v>79.516798482845672</v>
      </c>
      <c r="V368" s="113" t="str">
        <f t="shared" si="51"/>
        <v>ALTO</v>
      </c>
      <c r="X368" s="116">
        <f t="shared" si="52"/>
        <v>0.56892114646467962</v>
      </c>
      <c r="Y368" s="116">
        <f t="shared" si="53"/>
        <v>-9.6289800082329565E-3</v>
      </c>
    </row>
    <row r="369" spans="3:25" ht="34.9">
      <c r="C369" s="114">
        <v>360</v>
      </c>
      <c r="D369" s="104" t="s">
        <v>296</v>
      </c>
      <c r="E369" s="104" t="s">
        <v>296</v>
      </c>
      <c r="F369" s="104" t="s">
        <v>574</v>
      </c>
      <c r="G369" s="93" t="s">
        <v>147</v>
      </c>
      <c r="H369" s="140">
        <v>1</v>
      </c>
      <c r="I369" s="105">
        <v>55573</v>
      </c>
      <c r="J369" s="150">
        <v>62855.511208541568</v>
      </c>
      <c r="K369" s="150">
        <v>72912.393001908218</v>
      </c>
      <c r="L369" s="150">
        <v>53550</v>
      </c>
      <c r="M369" s="149"/>
      <c r="N369" s="105">
        <v>39178.198869931315</v>
      </c>
      <c r="O369" s="106">
        <v>35448.643349342245</v>
      </c>
      <c r="P369" s="107">
        <f t="shared" si="45"/>
        <v>6</v>
      </c>
      <c r="Q369" s="108">
        <f t="shared" si="47"/>
        <v>53253</v>
      </c>
      <c r="R369" s="109">
        <f t="shared" si="48"/>
        <v>53253</v>
      </c>
      <c r="S369" s="110">
        <f t="shared" si="46"/>
        <v>12905.203771461918</v>
      </c>
      <c r="T369" s="111">
        <f t="shared" si="49"/>
        <v>24.233759171242781</v>
      </c>
      <c r="U369" s="112">
        <f t="shared" si="50"/>
        <v>75.766240828757219</v>
      </c>
      <c r="V369" s="113" t="str">
        <f t="shared" si="51"/>
        <v>ALTO</v>
      </c>
      <c r="X369" s="116">
        <f t="shared" si="52"/>
        <v>0.56770456494863764</v>
      </c>
      <c r="Y369" s="116">
        <f t="shared" si="53"/>
        <v>4.3565620716203783E-2</v>
      </c>
    </row>
    <row r="370" spans="3:25" ht="34.9">
      <c r="C370" s="103">
        <v>361</v>
      </c>
      <c r="D370" s="104" t="s">
        <v>296</v>
      </c>
      <c r="E370" s="104" t="s">
        <v>296</v>
      </c>
      <c r="F370" s="104" t="s">
        <v>575</v>
      </c>
      <c r="G370" s="93" t="s">
        <v>147</v>
      </c>
      <c r="H370" s="140">
        <v>1</v>
      </c>
      <c r="I370" s="105">
        <v>211820</v>
      </c>
      <c r="J370" s="150">
        <v>196219.26667878235</v>
      </c>
      <c r="K370" s="150">
        <v>227614.3493473875</v>
      </c>
      <c r="L370" s="150">
        <v>77350</v>
      </c>
      <c r="M370" s="149"/>
      <c r="N370" s="105">
        <v>183502.02379791715</v>
      </c>
      <c r="O370" s="106">
        <v>134932.47525579453</v>
      </c>
      <c r="P370" s="107">
        <f t="shared" si="45"/>
        <v>6</v>
      </c>
      <c r="Q370" s="108">
        <f t="shared" si="47"/>
        <v>171906</v>
      </c>
      <c r="R370" s="109">
        <f t="shared" si="48"/>
        <v>171906</v>
      </c>
      <c r="S370" s="110">
        <f t="shared" si="46"/>
        <v>51202.260618698579</v>
      </c>
      <c r="T370" s="111">
        <f t="shared" si="49"/>
        <v>29.785034041103032</v>
      </c>
      <c r="U370" s="112">
        <f t="shared" si="50"/>
        <v>70.214965958896968</v>
      </c>
      <c r="V370" s="113" t="str">
        <f t="shared" si="51"/>
        <v>ALTO</v>
      </c>
      <c r="X370" s="116">
        <f t="shared" si="52"/>
        <v>0.5698222358883438</v>
      </c>
      <c r="Y370" s="116">
        <f t="shared" si="53"/>
        <v>0.23218503135434482</v>
      </c>
    </row>
    <row r="371" spans="3:25" ht="34.9">
      <c r="C371" s="114">
        <v>362</v>
      </c>
      <c r="D371" s="104" t="s">
        <v>296</v>
      </c>
      <c r="E371" s="104" t="s">
        <v>296</v>
      </c>
      <c r="F371" s="104" t="s">
        <v>576</v>
      </c>
      <c r="G371" s="93" t="s">
        <v>147</v>
      </c>
      <c r="H371" s="140">
        <v>1</v>
      </c>
      <c r="I371" s="105">
        <v>124117</v>
      </c>
      <c r="J371" s="150">
        <v>116702.0311403907</v>
      </c>
      <c r="K371" s="150">
        <v>135374.35612285321</v>
      </c>
      <c r="L371" s="150">
        <v>53550</v>
      </c>
      <c r="M371" s="149">
        <v>147040.48432530666</v>
      </c>
      <c r="N371" s="105">
        <v>90912.975559494807</v>
      </c>
      <c r="O371" s="106">
        <v>79119.858843182301</v>
      </c>
      <c r="P371" s="107">
        <f t="shared" si="45"/>
        <v>7</v>
      </c>
      <c r="Q371" s="108">
        <f t="shared" si="47"/>
        <v>106688</v>
      </c>
      <c r="R371" s="109">
        <f t="shared" si="48"/>
        <v>106688</v>
      </c>
      <c r="S371" s="110">
        <f t="shared" si="46"/>
        <v>30909.503222845229</v>
      </c>
      <c r="T371" s="111">
        <f t="shared" si="49"/>
        <v>28.971864898437715</v>
      </c>
      <c r="U371" s="112">
        <f t="shared" si="50"/>
        <v>71.028135101562285</v>
      </c>
      <c r="V371" s="113" t="str">
        <f t="shared" si="51"/>
        <v>ALTO</v>
      </c>
      <c r="X371" s="116">
        <f t="shared" si="52"/>
        <v>0.56872120115890556</v>
      </c>
      <c r="Y371" s="116">
        <f t="shared" si="53"/>
        <v>0.16336420215956809</v>
      </c>
    </row>
    <row r="372" spans="3:25" ht="34.9">
      <c r="C372" s="103">
        <v>363</v>
      </c>
      <c r="D372" s="104" t="s">
        <v>296</v>
      </c>
      <c r="E372" s="104" t="s">
        <v>296</v>
      </c>
      <c r="F372" s="104" t="s">
        <v>580</v>
      </c>
      <c r="G372" s="93" t="s">
        <v>147</v>
      </c>
      <c r="H372" s="140">
        <v>1</v>
      </c>
      <c r="I372" s="105">
        <v>43554</v>
      </c>
      <c r="J372" s="150">
        <v>45148.05655611086</v>
      </c>
      <c r="K372" s="150">
        <v>52371.745605088588</v>
      </c>
      <c r="L372" s="146"/>
      <c r="M372" s="149">
        <v>52286.516129032258</v>
      </c>
      <c r="N372" s="105">
        <v>31077.180921781524</v>
      </c>
      <c r="O372" s="106">
        <v>27793.488410941743</v>
      </c>
      <c r="P372" s="107">
        <f t="shared" si="45"/>
        <v>6</v>
      </c>
      <c r="Q372" s="108">
        <f t="shared" si="47"/>
        <v>42038</v>
      </c>
      <c r="R372" s="109">
        <f t="shared" si="48"/>
        <v>42038</v>
      </c>
      <c r="S372" s="110">
        <f t="shared" si="46"/>
        <v>9546.6813836758356</v>
      </c>
      <c r="T372" s="111">
        <f t="shared" si="49"/>
        <v>22.709646947228308</v>
      </c>
      <c r="U372" s="112">
        <f t="shared" si="50"/>
        <v>77.290353052771692</v>
      </c>
      <c r="V372" s="113" t="str">
        <f t="shared" si="51"/>
        <v>ALTO</v>
      </c>
      <c r="X372" s="116">
        <f t="shared" si="52"/>
        <v>0.56705769912832016</v>
      </c>
      <c r="Y372" s="116">
        <f t="shared" si="53"/>
        <v>3.6062610019506162E-2</v>
      </c>
    </row>
    <row r="373" spans="3:25">
      <c r="C373" s="114">
        <v>364</v>
      </c>
      <c r="D373" s="104" t="s">
        <v>296</v>
      </c>
      <c r="E373" s="104" t="s">
        <v>296</v>
      </c>
      <c r="F373" s="104" t="s">
        <v>581</v>
      </c>
      <c r="G373" s="93" t="s">
        <v>147</v>
      </c>
      <c r="H373" s="140">
        <v>1</v>
      </c>
      <c r="I373" s="105">
        <v>15113</v>
      </c>
      <c r="J373" s="150">
        <v>14963.02624716038</v>
      </c>
      <c r="K373" s="150">
        <v>17357.110446706043</v>
      </c>
      <c r="L373" s="146"/>
      <c r="M373" s="149">
        <v>18042.530213539299</v>
      </c>
      <c r="N373" s="105">
        <v>9916.7633503212946</v>
      </c>
      <c r="O373" s="106">
        <v>9650.5168093547727</v>
      </c>
      <c r="P373" s="107">
        <f t="shared" si="45"/>
        <v>6</v>
      </c>
      <c r="Q373" s="108">
        <f t="shared" si="47"/>
        <v>14174</v>
      </c>
      <c r="R373" s="109">
        <f t="shared" si="48"/>
        <v>14174</v>
      </c>
      <c r="S373" s="110">
        <f t="shared" si="46"/>
        <v>3296.1585072713347</v>
      </c>
      <c r="T373" s="111">
        <f t="shared" si="49"/>
        <v>23.254963364409022</v>
      </c>
      <c r="U373" s="112">
        <f t="shared" si="50"/>
        <v>76.745036635590978</v>
      </c>
      <c r="V373" s="113" t="str">
        <f t="shared" si="51"/>
        <v>ALTO</v>
      </c>
      <c r="X373" s="116">
        <f t="shared" si="52"/>
        <v>0.56603012030921951</v>
      </c>
      <c r="Y373" s="116">
        <f t="shared" si="53"/>
        <v>6.6248059827853811E-2</v>
      </c>
    </row>
    <row r="374" spans="3:25" ht="34.9">
      <c r="C374" s="103">
        <v>365</v>
      </c>
      <c r="D374" s="104" t="s">
        <v>296</v>
      </c>
      <c r="E374" s="104" t="s">
        <v>296</v>
      </c>
      <c r="F374" s="104" t="s">
        <v>582</v>
      </c>
      <c r="G374" s="93" t="s">
        <v>147</v>
      </c>
      <c r="H374" s="140">
        <v>1</v>
      </c>
      <c r="I374" s="105">
        <v>1904</v>
      </c>
      <c r="J374" s="150">
        <v>1693.7885506587913</v>
      </c>
      <c r="K374" s="150">
        <v>1964.7947187641978</v>
      </c>
      <c r="L374" s="146"/>
      <c r="M374" s="149"/>
      <c r="N374" s="105">
        <v>1452.5963217372037</v>
      </c>
      <c r="O374" s="106">
        <v>1233.275214032157</v>
      </c>
      <c r="P374" s="107">
        <f t="shared" si="45"/>
        <v>5</v>
      </c>
      <c r="Q374" s="108">
        <f t="shared" si="47"/>
        <v>1650</v>
      </c>
      <c r="R374" s="109">
        <f t="shared" si="48"/>
        <v>1650</v>
      </c>
      <c r="S374" s="110">
        <f t="shared" si="46"/>
        <v>275.01143032130642</v>
      </c>
      <c r="T374" s="111">
        <f t="shared" si="49"/>
        <v>16.667359413412512</v>
      </c>
      <c r="U374" s="112">
        <f t="shared" si="50"/>
        <v>83.332640586587488</v>
      </c>
      <c r="V374" s="113" t="str">
        <f t="shared" si="51"/>
        <v>ALTO</v>
      </c>
      <c r="X374" s="116">
        <f t="shared" si="52"/>
        <v>0.54385653610513107</v>
      </c>
      <c r="Y374" s="116">
        <f t="shared" si="53"/>
        <v>0.15393939393939393</v>
      </c>
    </row>
    <row r="375" spans="3:25">
      <c r="C375" s="114">
        <v>366</v>
      </c>
      <c r="D375" s="104" t="s">
        <v>296</v>
      </c>
      <c r="E375" s="104" t="s">
        <v>296</v>
      </c>
      <c r="F375" s="104" t="s">
        <v>583</v>
      </c>
      <c r="G375" s="93" t="s">
        <v>537</v>
      </c>
      <c r="H375" s="140">
        <v>1</v>
      </c>
      <c r="I375" s="105">
        <v>11662</v>
      </c>
      <c r="J375" s="150">
        <v>11399.933375738299</v>
      </c>
      <c r="K375" s="150">
        <v>13223.922715856428</v>
      </c>
      <c r="L375" s="146"/>
      <c r="M375" s="149"/>
      <c r="N375" s="105">
        <v>9022.8579215599384</v>
      </c>
      <c r="O375" s="106">
        <v>7463.8037168511173</v>
      </c>
      <c r="P375" s="107">
        <f t="shared" si="45"/>
        <v>5</v>
      </c>
      <c r="Q375" s="108">
        <f t="shared" si="47"/>
        <v>10555</v>
      </c>
      <c r="R375" s="109">
        <f t="shared" si="48"/>
        <v>10555</v>
      </c>
      <c r="S375" s="110">
        <f t="shared" si="46"/>
        <v>2047.7041998197983</v>
      </c>
      <c r="T375" s="111">
        <f t="shared" si="49"/>
        <v>19.400324015346264</v>
      </c>
      <c r="U375" s="112">
        <f t="shared" si="50"/>
        <v>80.599675984653743</v>
      </c>
      <c r="V375" s="113" t="str">
        <f t="shared" si="51"/>
        <v>ALTO</v>
      </c>
      <c r="X375" s="116">
        <f t="shared" si="52"/>
        <v>0.56247410066137804</v>
      </c>
      <c r="Y375" s="116">
        <f t="shared" si="53"/>
        <v>0.10487920416864045</v>
      </c>
    </row>
    <row r="376" spans="3:25" ht="34.9">
      <c r="C376" s="103">
        <v>367</v>
      </c>
      <c r="D376" s="104" t="s">
        <v>296</v>
      </c>
      <c r="E376" s="104" t="s">
        <v>296</v>
      </c>
      <c r="F376" s="104" t="s">
        <v>585</v>
      </c>
      <c r="G376" s="93" t="s">
        <v>537</v>
      </c>
      <c r="H376" s="140">
        <v>1</v>
      </c>
      <c r="I376" s="105">
        <v>95200</v>
      </c>
      <c r="J376" s="150">
        <v>104985.4329486597</v>
      </c>
      <c r="K376" s="150">
        <v>121783.10222044525</v>
      </c>
      <c r="L376" s="146"/>
      <c r="M376" s="149"/>
      <c r="N376" s="105">
        <v>80982.244936849107</v>
      </c>
      <c r="O376" s="106">
        <v>60671.610148256426</v>
      </c>
      <c r="P376" s="107">
        <f t="shared" si="45"/>
        <v>5</v>
      </c>
      <c r="Q376" s="108">
        <f t="shared" si="47"/>
        <v>92724</v>
      </c>
      <c r="R376" s="109">
        <f t="shared" si="48"/>
        <v>92724</v>
      </c>
      <c r="S376" s="110">
        <f t="shared" si="46"/>
        <v>20814.078129195586</v>
      </c>
      <c r="T376" s="111">
        <f t="shared" si="49"/>
        <v>22.4473471045205</v>
      </c>
      <c r="U376" s="112">
        <f t="shared" si="50"/>
        <v>77.552652895479497</v>
      </c>
      <c r="V376" s="113" t="str">
        <f t="shared" si="51"/>
        <v>ALTO</v>
      </c>
      <c r="X376" s="116">
        <f t="shared" si="52"/>
        <v>0.56910290937343533</v>
      </c>
      <c r="Y376" s="116">
        <f t="shared" si="53"/>
        <v>2.6702903239722187E-2</v>
      </c>
    </row>
    <row r="377" spans="3:25" ht="52.15">
      <c r="C377" s="114">
        <v>368</v>
      </c>
      <c r="D377" s="104" t="s">
        <v>296</v>
      </c>
      <c r="E377" s="104" t="s">
        <v>296</v>
      </c>
      <c r="F377" s="104" t="s">
        <v>586</v>
      </c>
      <c r="G377" s="93" t="s">
        <v>147</v>
      </c>
      <c r="H377" s="140">
        <v>1</v>
      </c>
      <c r="I377" s="105">
        <v>47124</v>
      </c>
      <c r="J377" s="150">
        <v>51353.705043162197</v>
      </c>
      <c r="K377" s="150">
        <v>59570.297850068135</v>
      </c>
      <c r="L377" s="146"/>
      <c r="M377" s="149"/>
      <c r="N377" s="105">
        <v>33828.733569687574</v>
      </c>
      <c r="O377" s="106">
        <v>30054.308623929839</v>
      </c>
      <c r="P377" s="107">
        <f t="shared" si="45"/>
        <v>5</v>
      </c>
      <c r="Q377" s="108">
        <f t="shared" si="47"/>
        <v>44386</v>
      </c>
      <c r="R377" s="109">
        <f t="shared" si="48"/>
        <v>44386</v>
      </c>
      <c r="S377" s="110">
        <f t="shared" si="46"/>
        <v>10986.006651455991</v>
      </c>
      <c r="T377" s="111">
        <f t="shared" si="49"/>
        <v>24.751062613112225</v>
      </c>
      <c r="U377" s="112">
        <f t="shared" si="50"/>
        <v>75.248937386887775</v>
      </c>
      <c r="V377" s="113" t="str">
        <f t="shared" si="51"/>
        <v>ALTO</v>
      </c>
      <c r="X377" s="116">
        <f t="shared" si="52"/>
        <v>0.56796153888161427</v>
      </c>
      <c r="Y377" s="116">
        <f t="shared" si="53"/>
        <v>6.1686117244176095E-2</v>
      </c>
    </row>
    <row r="378" spans="3:25">
      <c r="C378" s="103">
        <v>369</v>
      </c>
      <c r="D378" s="104" t="s">
        <v>296</v>
      </c>
      <c r="E378" s="104" t="s">
        <v>296</v>
      </c>
      <c r="F378" s="104" t="s">
        <v>588</v>
      </c>
      <c r="G378" s="93" t="s">
        <v>147</v>
      </c>
      <c r="H378" s="140">
        <v>1</v>
      </c>
      <c r="I378" s="105">
        <v>97104</v>
      </c>
      <c r="J378" s="150"/>
      <c r="K378" s="150"/>
      <c r="L378" s="146"/>
      <c r="M378" s="149"/>
      <c r="N378" s="105">
        <v>64235.485419898076</v>
      </c>
      <c r="O378" s="106">
        <v>61859.536228857804</v>
      </c>
      <c r="P378" s="107">
        <f t="shared" si="45"/>
        <v>3</v>
      </c>
      <c r="Q378" s="108">
        <f t="shared" si="47"/>
        <v>74400</v>
      </c>
      <c r="R378" s="109">
        <f t="shared" si="48"/>
        <v>74400</v>
      </c>
      <c r="S378" s="110">
        <f t="shared" si="46"/>
        <v>16083.6584139034</v>
      </c>
      <c r="T378" s="111">
        <f t="shared" si="49"/>
        <v>21.617820448794891</v>
      </c>
      <c r="U378" s="112">
        <f t="shared" si="50"/>
        <v>78.382179551205112</v>
      </c>
      <c r="V378" s="113" t="str">
        <f t="shared" si="51"/>
        <v>ALTO</v>
      </c>
      <c r="X378" s="116">
        <f t="shared" si="52"/>
        <v>0.56974988691720041</v>
      </c>
      <c r="Y378" s="116">
        <f t="shared" si="53"/>
        <v>0.30516129032258066</v>
      </c>
    </row>
    <row r="379" spans="3:25" ht="34.9">
      <c r="C379" s="114">
        <v>370</v>
      </c>
      <c r="D379" s="104" t="s">
        <v>296</v>
      </c>
      <c r="E379" s="104" t="s">
        <v>296</v>
      </c>
      <c r="F379" s="104" t="s">
        <v>593</v>
      </c>
      <c r="G379" s="93" t="s">
        <v>147</v>
      </c>
      <c r="H379" s="140">
        <v>1</v>
      </c>
      <c r="I379" s="105">
        <v>54026</v>
      </c>
      <c r="J379" s="150">
        <v>48523.359827351203</v>
      </c>
      <c r="K379" s="150">
        <v>56287.09739972739</v>
      </c>
      <c r="L379" s="150">
        <v>53550</v>
      </c>
      <c r="M379" s="149">
        <v>61246.412085415715</v>
      </c>
      <c r="N379" s="105">
        <v>38270.32616884556</v>
      </c>
      <c r="O379" s="106">
        <v>34415.567968260599</v>
      </c>
      <c r="P379" s="107">
        <f t="shared" si="45"/>
        <v>7</v>
      </c>
      <c r="Q379" s="108">
        <f t="shared" si="47"/>
        <v>49474</v>
      </c>
      <c r="R379" s="109">
        <f t="shared" si="48"/>
        <v>49474</v>
      </c>
      <c r="S379" s="110">
        <f t="shared" si="46"/>
        <v>9067.4052179930386</v>
      </c>
      <c r="T379" s="111">
        <f t="shared" si="49"/>
        <v>18.327616966473379</v>
      </c>
      <c r="U379" s="112">
        <f t="shared" si="50"/>
        <v>81.672383033526614</v>
      </c>
      <c r="V379" s="113" t="str">
        <f t="shared" si="51"/>
        <v>ALTO</v>
      </c>
      <c r="X379" s="116">
        <f t="shared" si="52"/>
        <v>0.56981282569053981</v>
      </c>
      <c r="Y379" s="116">
        <f t="shared" si="53"/>
        <v>9.2007923353680715E-2</v>
      </c>
    </row>
    <row r="380" spans="3:25">
      <c r="C380" s="103">
        <v>371</v>
      </c>
      <c r="D380" s="104" t="s">
        <v>296</v>
      </c>
      <c r="E380" s="104" t="s">
        <v>296</v>
      </c>
      <c r="F380" s="104" t="s">
        <v>595</v>
      </c>
      <c r="G380" s="93" t="s">
        <v>147</v>
      </c>
      <c r="H380" s="140">
        <v>1</v>
      </c>
      <c r="I380" s="105">
        <v>34867</v>
      </c>
      <c r="J380" s="150">
        <v>30874.819559291227</v>
      </c>
      <c r="K380" s="150">
        <v>35814.79068877783</v>
      </c>
      <c r="L380" s="150">
        <v>53550</v>
      </c>
      <c r="M380" s="149"/>
      <c r="N380" s="105">
        <v>25811.51925548416</v>
      </c>
      <c r="O380" s="106">
        <v>22253.151597410735</v>
      </c>
      <c r="P380" s="107">
        <f t="shared" si="45"/>
        <v>6</v>
      </c>
      <c r="Q380" s="108">
        <f t="shared" si="47"/>
        <v>33862</v>
      </c>
      <c r="R380" s="109">
        <f t="shared" si="48"/>
        <v>33862</v>
      </c>
      <c r="S380" s="110">
        <f t="shared" si="46"/>
        <v>10007.827010441331</v>
      </c>
      <c r="T380" s="111">
        <f t="shared" si="49"/>
        <v>29.554742810351815</v>
      </c>
      <c r="U380" s="112">
        <f t="shared" si="50"/>
        <v>70.445257189648189</v>
      </c>
      <c r="V380" s="113" t="str">
        <f t="shared" si="51"/>
        <v>ALTO</v>
      </c>
      <c r="X380" s="116">
        <f t="shared" si="52"/>
        <v>0.56683424580889252</v>
      </c>
      <c r="Y380" s="116">
        <f t="shared" si="53"/>
        <v>2.9679286515858484E-2</v>
      </c>
    </row>
    <row r="381" spans="3:25" ht="34.9">
      <c r="C381" s="114">
        <v>372</v>
      </c>
      <c r="D381" s="104" t="s">
        <v>296</v>
      </c>
      <c r="E381" s="104" t="s">
        <v>296</v>
      </c>
      <c r="F381" s="104" t="s">
        <v>596</v>
      </c>
      <c r="G381" s="93" t="s">
        <v>147</v>
      </c>
      <c r="H381" s="140">
        <v>1</v>
      </c>
      <c r="I381" s="105">
        <v>357119</v>
      </c>
      <c r="J381" s="150">
        <v>340660.15379373013</v>
      </c>
      <c r="K381" s="150">
        <v>395165.77840072691</v>
      </c>
      <c r="L381" s="146"/>
      <c r="M381" s="149">
        <v>559563.91322126309</v>
      </c>
      <c r="N381" s="105">
        <v>264176.98874362954</v>
      </c>
      <c r="O381" s="106">
        <v>227509.96596366673</v>
      </c>
      <c r="P381" s="107">
        <f t="shared" si="45"/>
        <v>6</v>
      </c>
      <c r="Q381" s="108">
        <f t="shared" si="47"/>
        <v>357366</v>
      </c>
      <c r="R381" s="109">
        <f t="shared" si="48"/>
        <v>357366</v>
      </c>
      <c r="S381" s="110">
        <f t="shared" si="46"/>
        <v>106566.68261330058</v>
      </c>
      <c r="T381" s="111">
        <f t="shared" si="49"/>
        <v>29.820039571000201</v>
      </c>
      <c r="U381" s="112">
        <f t="shared" si="50"/>
        <v>70.179960428999806</v>
      </c>
      <c r="V381" s="113" t="str">
        <f t="shared" si="51"/>
        <v>ALTO</v>
      </c>
      <c r="X381" s="116">
        <f t="shared" si="52"/>
        <v>0.56968508384829075</v>
      </c>
      <c r="Y381" s="116">
        <f t="shared" si="53"/>
        <v>-6.9116815813479739E-4</v>
      </c>
    </row>
    <row r="382" spans="3:25" ht="34.9">
      <c r="C382" s="103">
        <v>373</v>
      </c>
      <c r="D382" s="104" t="s">
        <v>296</v>
      </c>
      <c r="E382" s="104" t="s">
        <v>296</v>
      </c>
      <c r="F382" s="104" t="s">
        <v>597</v>
      </c>
      <c r="G382" s="93" t="s">
        <v>147</v>
      </c>
      <c r="H382" s="140">
        <v>1</v>
      </c>
      <c r="I382" s="105">
        <v>121737</v>
      </c>
      <c r="J382" s="150">
        <v>121048.19437074056</v>
      </c>
      <c r="K382" s="150">
        <v>140415.90547005905</v>
      </c>
      <c r="L382" s="146"/>
      <c r="M382" s="149"/>
      <c r="N382" s="105">
        <v>80339.750409926884</v>
      </c>
      <c r="O382" s="106">
        <v>77551.442472332434</v>
      </c>
      <c r="P382" s="107">
        <f t="shared" si="45"/>
        <v>5</v>
      </c>
      <c r="Q382" s="108">
        <f t="shared" si="47"/>
        <v>108218</v>
      </c>
      <c r="R382" s="109">
        <f t="shared" si="48"/>
        <v>108218</v>
      </c>
      <c r="S382" s="110">
        <f t="shared" si="46"/>
        <v>24906.693538094121</v>
      </c>
      <c r="T382" s="111">
        <f t="shared" si="49"/>
        <v>23.015296473871373</v>
      </c>
      <c r="U382" s="112">
        <f t="shared" si="50"/>
        <v>76.984703526128627</v>
      </c>
      <c r="V382" s="113" t="str">
        <f t="shared" si="51"/>
        <v>ALTO</v>
      </c>
      <c r="X382" s="116">
        <f t="shared" si="52"/>
        <v>0.5697580356862012</v>
      </c>
      <c r="Y382" s="116">
        <f t="shared" si="53"/>
        <v>0.12492376499288474</v>
      </c>
    </row>
    <row r="383" spans="3:25">
      <c r="C383" s="114">
        <v>374</v>
      </c>
      <c r="D383" s="104" t="s">
        <v>296</v>
      </c>
      <c r="E383" s="104" t="s">
        <v>296</v>
      </c>
      <c r="F383" s="104" t="s">
        <v>598</v>
      </c>
      <c r="G383" s="93" t="s">
        <v>147</v>
      </c>
      <c r="H383" s="140">
        <v>1</v>
      </c>
      <c r="I383" s="105">
        <v>2142</v>
      </c>
      <c r="J383" s="150">
        <v>2120.9178373466602</v>
      </c>
      <c r="K383" s="150">
        <v>2460.2646913221261</v>
      </c>
      <c r="L383" s="146"/>
      <c r="M383" s="149"/>
      <c r="N383" s="105">
        <v>1913.5163084422779</v>
      </c>
      <c r="O383" s="106">
        <v>1424.626435581541</v>
      </c>
      <c r="P383" s="107">
        <f t="shared" si="45"/>
        <v>5</v>
      </c>
      <c r="Q383" s="108">
        <f t="shared" si="47"/>
        <v>2012</v>
      </c>
      <c r="R383" s="109">
        <f t="shared" si="48"/>
        <v>2012</v>
      </c>
      <c r="S383" s="110">
        <f t="shared" si="46"/>
        <v>341.88030630305013</v>
      </c>
      <c r="T383" s="111">
        <f t="shared" si="49"/>
        <v>16.99206293752734</v>
      </c>
      <c r="U383" s="112">
        <f t="shared" si="50"/>
        <v>83.007937062472664</v>
      </c>
      <c r="V383" s="113" t="str">
        <f t="shared" si="51"/>
        <v>ALTO</v>
      </c>
      <c r="X383" s="116">
        <f t="shared" si="52"/>
        <v>0.50355205161247962</v>
      </c>
      <c r="Y383" s="116">
        <f t="shared" si="53"/>
        <v>6.4612326043737581E-2</v>
      </c>
    </row>
    <row r="384" spans="3:25" ht="52.15">
      <c r="C384" s="103">
        <v>375</v>
      </c>
      <c r="D384" s="104" t="s">
        <v>296</v>
      </c>
      <c r="E384" s="104" t="s">
        <v>296</v>
      </c>
      <c r="F384" s="104" t="s">
        <v>599</v>
      </c>
      <c r="G384" s="93" t="s">
        <v>147</v>
      </c>
      <c r="H384" s="140">
        <v>1</v>
      </c>
      <c r="I384" s="105">
        <v>135184</v>
      </c>
      <c r="J384" s="150">
        <v>143603.81190368015</v>
      </c>
      <c r="K384" s="150">
        <v>166580.42180826896</v>
      </c>
      <c r="L384" s="146"/>
      <c r="M384" s="149"/>
      <c r="N384" s="105">
        <v>94530.499091513411</v>
      </c>
      <c r="O384" s="106">
        <v>86152.292754228445</v>
      </c>
      <c r="P384" s="107">
        <f t="shared" si="45"/>
        <v>5</v>
      </c>
      <c r="Q384" s="108">
        <f t="shared" si="47"/>
        <v>125210</v>
      </c>
      <c r="R384" s="109">
        <f t="shared" si="48"/>
        <v>125210</v>
      </c>
      <c r="S384" s="110">
        <f t="shared" si="46"/>
        <v>30384.407395971823</v>
      </c>
      <c r="T384" s="111">
        <f t="shared" si="49"/>
        <v>24.266757763734383</v>
      </c>
      <c r="U384" s="112">
        <f t="shared" si="50"/>
        <v>75.733242236265625</v>
      </c>
      <c r="V384" s="113" t="str">
        <f t="shared" si="51"/>
        <v>ALTO</v>
      </c>
      <c r="X384" s="116">
        <f t="shared" si="52"/>
        <v>0.56912829221675043</v>
      </c>
      <c r="Y384" s="116">
        <f t="shared" si="53"/>
        <v>7.9658174267231055E-2</v>
      </c>
    </row>
    <row r="385" spans="3:25" ht="69.599999999999994">
      <c r="C385" s="114">
        <v>376</v>
      </c>
      <c r="D385" s="104" t="s">
        <v>296</v>
      </c>
      <c r="E385" s="104" t="s">
        <v>296</v>
      </c>
      <c r="F385" s="104" t="s">
        <v>600</v>
      </c>
      <c r="G385" s="93" t="s">
        <v>147</v>
      </c>
      <c r="H385" s="140">
        <v>1</v>
      </c>
      <c r="I385" s="105">
        <v>6138377</v>
      </c>
      <c r="J385" s="150">
        <v>5437558.3377328487</v>
      </c>
      <c r="K385" s="150"/>
      <c r="L385" s="146"/>
      <c r="M385" s="149"/>
      <c r="N385" s="105">
        <v>4887930.7535563931</v>
      </c>
      <c r="O385" s="106">
        <v>3909831.9486322827</v>
      </c>
      <c r="P385" s="107">
        <f t="shared" si="45"/>
        <v>4</v>
      </c>
      <c r="Q385" s="108">
        <f t="shared" si="47"/>
        <v>5093425</v>
      </c>
      <c r="R385" s="109">
        <f t="shared" si="48"/>
        <v>5093425</v>
      </c>
      <c r="S385" s="110">
        <f t="shared" si="46"/>
        <v>814474.19127458823</v>
      </c>
      <c r="T385" s="111">
        <f t="shared" si="49"/>
        <v>15.990697640086744</v>
      </c>
      <c r="U385" s="112">
        <f t="shared" si="50"/>
        <v>84.009302359913249</v>
      </c>
      <c r="V385" s="113" t="str">
        <f t="shared" si="51"/>
        <v>ALTO</v>
      </c>
      <c r="X385" s="116">
        <f t="shared" si="52"/>
        <v>0.56998486908044621</v>
      </c>
      <c r="Y385" s="116">
        <f t="shared" si="53"/>
        <v>0.20515704069462101</v>
      </c>
    </row>
    <row r="386" spans="3:25" ht="34.9">
      <c r="C386" s="103">
        <v>377</v>
      </c>
      <c r="D386" s="104" t="s">
        <v>601</v>
      </c>
      <c r="E386" s="104" t="s">
        <v>602</v>
      </c>
      <c r="F386" s="104" t="s">
        <v>603</v>
      </c>
      <c r="G386" s="93" t="s">
        <v>18</v>
      </c>
      <c r="H386" s="140">
        <v>1</v>
      </c>
      <c r="I386" s="105">
        <v>171241</v>
      </c>
      <c r="J386" s="150">
        <v>184424.115974557</v>
      </c>
      <c r="K386" s="150">
        <v>213931.97453048613</v>
      </c>
      <c r="L386" s="150">
        <v>214200</v>
      </c>
      <c r="M386" s="149"/>
      <c r="N386" s="105">
        <v>120523.59288721473</v>
      </c>
      <c r="O386" s="106">
        <v>109131.03048653164</v>
      </c>
      <c r="P386" s="107">
        <f t="shared" si="45"/>
        <v>6</v>
      </c>
      <c r="Q386" s="108">
        <f t="shared" si="47"/>
        <v>168909</v>
      </c>
      <c r="R386" s="109">
        <f t="shared" si="48"/>
        <v>168909</v>
      </c>
      <c r="S386" s="110">
        <f t="shared" si="46"/>
        <v>41309.912498956852</v>
      </c>
      <c r="T386" s="111">
        <f t="shared" si="49"/>
        <v>24.45690430880347</v>
      </c>
      <c r="U386" s="112">
        <f t="shared" si="50"/>
        <v>75.543095691196527</v>
      </c>
      <c r="V386" s="113" t="str">
        <f t="shared" si="51"/>
        <v>ALTO</v>
      </c>
      <c r="X386" s="116">
        <f t="shared" si="52"/>
        <v>0.56913207212071204</v>
      </c>
      <c r="Y386" s="116">
        <f t="shared" si="53"/>
        <v>1.3806250703041282E-2</v>
      </c>
    </row>
    <row r="387" spans="3:25" ht="34.9">
      <c r="C387" s="114">
        <v>378</v>
      </c>
      <c r="D387" s="104" t="s">
        <v>601</v>
      </c>
      <c r="E387" s="104" t="s">
        <v>602</v>
      </c>
      <c r="F387" s="104" t="s">
        <v>604</v>
      </c>
      <c r="G387" s="93" t="s">
        <v>18</v>
      </c>
      <c r="H387" s="140">
        <v>1</v>
      </c>
      <c r="I387" s="105">
        <v>162911</v>
      </c>
      <c r="J387" s="150">
        <v>179747.78671512948</v>
      </c>
      <c r="K387" s="150">
        <v>208507.43258955015</v>
      </c>
      <c r="L387" s="146"/>
      <c r="M387" s="149"/>
      <c r="N387" s="105">
        <v>110718.56771548861</v>
      </c>
      <c r="O387" s="106">
        <v>103772.09020672375</v>
      </c>
      <c r="P387" s="107">
        <f t="shared" si="45"/>
        <v>5</v>
      </c>
      <c r="Q387" s="108">
        <f t="shared" si="47"/>
        <v>153131</v>
      </c>
      <c r="R387" s="109">
        <f t="shared" si="48"/>
        <v>153131</v>
      </c>
      <c r="S387" s="110">
        <f t="shared" si="46"/>
        <v>40263.550287941383</v>
      </c>
      <c r="T387" s="111">
        <f t="shared" si="49"/>
        <v>26.293533176131145</v>
      </c>
      <c r="U387" s="112">
        <f t="shared" si="50"/>
        <v>73.706466823868851</v>
      </c>
      <c r="V387" s="113" t="str">
        <f t="shared" si="51"/>
        <v>ALTO</v>
      </c>
      <c r="X387" s="116">
        <f t="shared" si="52"/>
        <v>0.56989224824773199</v>
      </c>
      <c r="Y387" s="116">
        <f t="shared" si="53"/>
        <v>6.3866885215926233E-2</v>
      </c>
    </row>
    <row r="388" spans="3:25">
      <c r="C388" s="103">
        <v>379</v>
      </c>
      <c r="D388" s="104" t="s">
        <v>601</v>
      </c>
      <c r="E388" s="104" t="s">
        <v>602</v>
      </c>
      <c r="F388" s="104" t="s">
        <v>609</v>
      </c>
      <c r="G388" s="93" t="s">
        <v>18</v>
      </c>
      <c r="H388" s="140">
        <v>1</v>
      </c>
      <c r="I388" s="105">
        <v>301427</v>
      </c>
      <c r="J388" s="150">
        <v>283370.82452521572</v>
      </c>
      <c r="K388" s="150">
        <v>328710.15644925029</v>
      </c>
      <c r="L388" s="146"/>
      <c r="M388" s="149">
        <v>351522.4934120854</v>
      </c>
      <c r="N388" s="105">
        <v>204871.95045424334</v>
      </c>
      <c r="O388" s="106">
        <v>192017.07955731885</v>
      </c>
      <c r="P388" s="107">
        <f t="shared" si="45"/>
        <v>6</v>
      </c>
      <c r="Q388" s="108">
        <f t="shared" si="47"/>
        <v>276987</v>
      </c>
      <c r="R388" s="109">
        <f t="shared" si="48"/>
        <v>276987</v>
      </c>
      <c r="S388" s="110">
        <f t="shared" si="46"/>
        <v>59566.992057696261</v>
      </c>
      <c r="T388" s="111">
        <f t="shared" si="49"/>
        <v>21.505338538522121</v>
      </c>
      <c r="U388" s="112">
        <f t="shared" si="50"/>
        <v>78.494661461477875</v>
      </c>
      <c r="V388" s="113" t="str">
        <f t="shared" si="51"/>
        <v>ALTO</v>
      </c>
      <c r="X388" s="116">
        <f t="shared" si="52"/>
        <v>0.56979264914828209</v>
      </c>
      <c r="Y388" s="116">
        <f t="shared" si="53"/>
        <v>8.8235187933007692E-2</v>
      </c>
    </row>
    <row r="389" spans="3:25" ht="34.9">
      <c r="C389" s="114">
        <v>380</v>
      </c>
      <c r="D389" s="104" t="s">
        <v>601</v>
      </c>
      <c r="E389" s="104" t="s">
        <v>610</v>
      </c>
      <c r="F389" s="104" t="s">
        <v>603</v>
      </c>
      <c r="G389" s="93" t="s">
        <v>18</v>
      </c>
      <c r="H389" s="140">
        <v>1</v>
      </c>
      <c r="I389" s="105">
        <v>171241</v>
      </c>
      <c r="J389" s="150">
        <v>389280.47687869146</v>
      </c>
      <c r="K389" s="146"/>
      <c r="L389" s="146"/>
      <c r="M389" s="149"/>
      <c r="N389" s="105">
        <v>261243.86155550633</v>
      </c>
      <c r="O389" s="106">
        <v>236367.42597619546</v>
      </c>
      <c r="P389" s="107">
        <f t="shared" si="45"/>
        <v>4</v>
      </c>
      <c r="Q389" s="108">
        <f t="shared" si="47"/>
        <v>264533</v>
      </c>
      <c r="R389" s="109">
        <f t="shared" si="48"/>
        <v>264533</v>
      </c>
      <c r="S389" s="110">
        <f t="shared" si="46"/>
        <v>79166.672664782018</v>
      </c>
      <c r="T389" s="111">
        <f t="shared" si="49"/>
        <v>29.926955300390507</v>
      </c>
      <c r="U389" s="112">
        <f t="shared" si="50"/>
        <v>70.073044699609497</v>
      </c>
      <c r="V389" s="113" t="str">
        <f t="shared" si="51"/>
        <v>ALTO</v>
      </c>
      <c r="X389" s="116">
        <f t="shared" si="52"/>
        <v>-0.27553046155672201</v>
      </c>
      <c r="Y389" s="116">
        <f t="shared" si="53"/>
        <v>-0.35266677503373872</v>
      </c>
    </row>
    <row r="390" spans="3:25">
      <c r="C390" s="103">
        <v>381</v>
      </c>
      <c r="D390" s="104" t="s">
        <v>622</v>
      </c>
      <c r="E390" s="104" t="s">
        <v>623</v>
      </c>
      <c r="F390" s="104" t="s">
        <v>624</v>
      </c>
      <c r="G390" s="93" t="s">
        <v>147</v>
      </c>
      <c r="H390" s="140">
        <v>1</v>
      </c>
      <c r="I390" s="105">
        <v>113050</v>
      </c>
      <c r="J390" s="150">
        <v>124769.61965015902</v>
      </c>
      <c r="K390" s="150">
        <v>144732.75879418442</v>
      </c>
      <c r="L390" s="146"/>
      <c r="M390" s="149"/>
      <c r="N390" s="105">
        <v>91960.520983824521</v>
      </c>
      <c r="O390" s="106">
        <v>72050.924410106498</v>
      </c>
      <c r="P390" s="107">
        <f t="shared" si="45"/>
        <v>5</v>
      </c>
      <c r="Q390" s="108">
        <f t="shared" si="47"/>
        <v>109313</v>
      </c>
      <c r="R390" s="109">
        <f t="shared" si="48"/>
        <v>109313</v>
      </c>
      <c r="S390" s="110">
        <f t="shared" si="46"/>
        <v>25286.369363927952</v>
      </c>
      <c r="T390" s="111">
        <f t="shared" si="49"/>
        <v>23.132078859722039</v>
      </c>
      <c r="U390" s="112">
        <f t="shared" si="50"/>
        <v>76.867921140277957</v>
      </c>
      <c r="V390" s="113" t="str">
        <f t="shared" si="51"/>
        <v>ALTO</v>
      </c>
      <c r="X390" s="116">
        <f t="shared" si="52"/>
        <v>0.56902914050805165</v>
      </c>
      <c r="Y390" s="116">
        <f t="shared" si="53"/>
        <v>3.4186235854838855E-2</v>
      </c>
    </row>
    <row r="391" spans="3:25" ht="34.9">
      <c r="C391" s="114">
        <v>382</v>
      </c>
      <c r="D391" s="104" t="s">
        <v>625</v>
      </c>
      <c r="E391" s="104" t="s">
        <v>626</v>
      </c>
      <c r="F391" s="104" t="s">
        <v>631</v>
      </c>
      <c r="G391" s="93" t="s">
        <v>18</v>
      </c>
      <c r="H391" s="140">
        <v>1</v>
      </c>
      <c r="I391" s="105">
        <v>344624</v>
      </c>
      <c r="J391" s="150">
        <v>380472.77641526575</v>
      </c>
      <c r="K391" s="150">
        <v>441348.4206417083</v>
      </c>
      <c r="L391" s="150">
        <v>297500</v>
      </c>
      <c r="M391" s="149"/>
      <c r="N391" s="105"/>
      <c r="O391" s="106"/>
      <c r="P391" s="107">
        <f t="shared" si="45"/>
        <v>4</v>
      </c>
      <c r="Q391" s="108">
        <f t="shared" si="47"/>
        <v>365986</v>
      </c>
      <c r="R391" s="109">
        <f t="shared" si="48"/>
        <v>365986</v>
      </c>
      <c r="S391" s="110">
        <f t="shared" si="46"/>
        <v>52526.251473728473</v>
      </c>
      <c r="T391" s="111">
        <f t="shared" si="49"/>
        <v>14.351983811874899</v>
      </c>
      <c r="U391" s="112">
        <f t="shared" si="50"/>
        <v>85.648016188125098</v>
      </c>
      <c r="V391" s="113" t="str">
        <f t="shared" si="51"/>
        <v>ALTO</v>
      </c>
      <c r="X391" s="116" t="e">
        <f t="shared" si="52"/>
        <v>#DIV/0!</v>
      </c>
      <c r="Y391" s="116">
        <f t="shared" si="53"/>
        <v>-5.8368352887815382E-2</v>
      </c>
    </row>
    <row r="392" spans="3:25">
      <c r="C392" s="103">
        <v>383</v>
      </c>
      <c r="D392" s="104" t="s">
        <v>625</v>
      </c>
      <c r="E392" s="104" t="s">
        <v>626</v>
      </c>
      <c r="F392" s="104" t="s">
        <v>634</v>
      </c>
      <c r="G392" s="93" t="s">
        <v>18</v>
      </c>
      <c r="H392" s="140">
        <v>1</v>
      </c>
      <c r="I392" s="105">
        <v>1428</v>
      </c>
      <c r="J392" s="150">
        <v>1355.0308405270332</v>
      </c>
      <c r="K392" s="150">
        <v>1571.8357750113582</v>
      </c>
      <c r="L392" s="146"/>
      <c r="M392" s="149"/>
      <c r="N392" s="105"/>
      <c r="O392" s="106"/>
      <c r="P392" s="107">
        <f t="shared" si="45"/>
        <v>3</v>
      </c>
      <c r="Q392" s="108">
        <f t="shared" si="47"/>
        <v>1452</v>
      </c>
      <c r="R392" s="109">
        <f t="shared" si="48"/>
        <v>1452</v>
      </c>
      <c r="S392" s="110">
        <f t="shared" si="46"/>
        <v>90.072568289291539</v>
      </c>
      <c r="T392" s="111">
        <f t="shared" si="49"/>
        <v>6.2033449235049272</v>
      </c>
      <c r="U392" s="112">
        <f t="shared" si="50"/>
        <v>93.796655076495071</v>
      </c>
      <c r="V392" s="113" t="str">
        <f t="shared" si="51"/>
        <v>ALTO</v>
      </c>
      <c r="X392" s="116" t="e">
        <f t="shared" si="52"/>
        <v>#DIV/0!</v>
      </c>
      <c r="Y392" s="116">
        <f t="shared" si="53"/>
        <v>-1.6528925619834711E-2</v>
      </c>
    </row>
    <row r="393" spans="3:25" ht="52.15">
      <c r="C393" s="114">
        <v>384</v>
      </c>
      <c r="D393" s="104" t="s">
        <v>625</v>
      </c>
      <c r="E393" s="104" t="s">
        <v>626</v>
      </c>
      <c r="F393" s="104" t="s">
        <v>636</v>
      </c>
      <c r="G393" s="93" t="s">
        <v>18</v>
      </c>
      <c r="H393" s="140">
        <v>1</v>
      </c>
      <c r="I393" s="105">
        <v>164577</v>
      </c>
      <c r="J393" s="150">
        <v>181736.14718764197</v>
      </c>
      <c r="K393" s="150">
        <v>210813.93073766466</v>
      </c>
      <c r="L393" s="146"/>
      <c r="M393" s="149"/>
      <c r="N393" s="105"/>
      <c r="O393" s="106"/>
      <c r="P393" s="107">
        <f t="shared" si="45"/>
        <v>3</v>
      </c>
      <c r="Q393" s="108">
        <f t="shared" si="47"/>
        <v>185709</v>
      </c>
      <c r="R393" s="109">
        <f t="shared" si="48"/>
        <v>185709</v>
      </c>
      <c r="S393" s="110">
        <f t="shared" si="46"/>
        <v>19084.046835071174</v>
      </c>
      <c r="T393" s="111">
        <f t="shared" si="49"/>
        <v>10.276317698695902</v>
      </c>
      <c r="U393" s="112">
        <f t="shared" si="50"/>
        <v>89.723682301304095</v>
      </c>
      <c r="V393" s="113" t="str">
        <f t="shared" si="51"/>
        <v>ALTO</v>
      </c>
      <c r="X393" s="116" t="e">
        <f t="shared" si="52"/>
        <v>#DIV/0!</v>
      </c>
      <c r="Y393" s="116">
        <f t="shared" si="53"/>
        <v>-0.11379093097265076</v>
      </c>
    </row>
    <row r="394" spans="3:25" ht="34.9">
      <c r="C394" s="103">
        <v>385</v>
      </c>
      <c r="D394" s="104" t="s">
        <v>625</v>
      </c>
      <c r="E394" s="104" t="s">
        <v>626</v>
      </c>
      <c r="F394" s="104" t="s">
        <v>638</v>
      </c>
      <c r="G394" s="93" t="s">
        <v>18</v>
      </c>
      <c r="H394" s="140">
        <v>1</v>
      </c>
      <c r="I394" s="105">
        <v>59024</v>
      </c>
      <c r="J394" s="150">
        <v>56275.510904134484</v>
      </c>
      <c r="K394" s="150">
        <v>65279.592648795988</v>
      </c>
      <c r="L394" s="150">
        <v>77350</v>
      </c>
      <c r="M394" s="149">
        <v>70942.737846433432</v>
      </c>
      <c r="N394" s="105"/>
      <c r="O394" s="106"/>
      <c r="P394" s="107">
        <f t="shared" ref="P394:P457" si="54">COUNT(I394:O394)</f>
        <v>5</v>
      </c>
      <c r="Q394" s="108">
        <f t="shared" si="47"/>
        <v>65774</v>
      </c>
      <c r="R394" s="109">
        <f t="shared" si="48"/>
        <v>65774</v>
      </c>
      <c r="S394" s="110">
        <f t="shared" ref="S394:S457" si="55">STDEVP(I394:O394)</f>
        <v>7703.8673402416052</v>
      </c>
      <c r="T394" s="111">
        <f t="shared" si="49"/>
        <v>11.71263316848847</v>
      </c>
      <c r="U394" s="112">
        <f t="shared" si="50"/>
        <v>88.287366831511534</v>
      </c>
      <c r="V394" s="113" t="str">
        <f t="shared" si="51"/>
        <v>ALTO</v>
      </c>
      <c r="X394" s="116" t="e">
        <f t="shared" si="52"/>
        <v>#DIV/0!</v>
      </c>
      <c r="Y394" s="116">
        <f t="shared" si="53"/>
        <v>-0.10262413719706875</v>
      </c>
    </row>
    <row r="395" spans="3:25">
      <c r="C395" s="114">
        <v>386</v>
      </c>
      <c r="D395" s="104" t="s">
        <v>625</v>
      </c>
      <c r="E395" s="104" t="s">
        <v>626</v>
      </c>
      <c r="F395" s="104" t="s">
        <v>173</v>
      </c>
      <c r="G395" s="93" t="s">
        <v>18</v>
      </c>
      <c r="H395" s="140">
        <v>1</v>
      </c>
      <c r="I395" s="105">
        <v>168861</v>
      </c>
      <c r="J395" s="150">
        <v>213108.05686506131</v>
      </c>
      <c r="K395" s="150">
        <v>247205.3459634711</v>
      </c>
      <c r="L395" s="150">
        <v>172550</v>
      </c>
      <c r="M395" s="149"/>
      <c r="N395" s="105">
        <v>179102.33301573235</v>
      </c>
      <c r="O395" s="106">
        <v>138142.30904155356</v>
      </c>
      <c r="P395" s="107">
        <f t="shared" si="54"/>
        <v>6</v>
      </c>
      <c r="Q395" s="108">
        <f t="shared" ref="Q395:Q458" si="56">ROUND(AVERAGE(I395:O395),0)</f>
        <v>186495</v>
      </c>
      <c r="R395" s="109">
        <f t="shared" ref="R395:R458" si="57">ROUND(+Q395*H395,0)</f>
        <v>186495</v>
      </c>
      <c r="S395" s="110">
        <f t="shared" si="55"/>
        <v>34861.765425794132</v>
      </c>
      <c r="T395" s="111">
        <f t="shared" ref="T395:T458" si="58">S395/Q395*100</f>
        <v>18.693136773529655</v>
      </c>
      <c r="U395" s="112">
        <f t="shared" ref="U395:U458" si="59">100-T395</f>
        <v>81.306863226470341</v>
      </c>
      <c r="V395" s="113" t="str">
        <f t="shared" ref="V395:V458" si="60">IF(U395&gt;70,"ALTO","BAJO")</f>
        <v>ALTO</v>
      </c>
      <c r="X395" s="116">
        <f t="shared" ref="X395:X458" si="61">(I395-O395)/O395</f>
        <v>0.22236989646094726</v>
      </c>
      <c r="Y395" s="116">
        <f t="shared" ref="Y395:Y458" si="62">(I395-Q395)/Q395</f>
        <v>-9.455481380197861E-2</v>
      </c>
    </row>
    <row r="396" spans="3:25">
      <c r="C396" s="103">
        <v>387</v>
      </c>
      <c r="D396" s="104" t="s">
        <v>625</v>
      </c>
      <c r="E396" s="104" t="s">
        <v>626</v>
      </c>
      <c r="F396" s="104" t="s">
        <v>640</v>
      </c>
      <c r="G396" s="93" t="s">
        <v>18</v>
      </c>
      <c r="H396" s="140">
        <v>1</v>
      </c>
      <c r="I396" s="105">
        <v>339745</v>
      </c>
      <c r="J396" s="150">
        <v>238146.67022262601</v>
      </c>
      <c r="K396" s="150">
        <v>276250.1374582462</v>
      </c>
      <c r="L396" s="146"/>
      <c r="M396" s="149"/>
      <c r="N396" s="105">
        <v>324445.76882339909</v>
      </c>
      <c r="O396" s="106">
        <v>216465.79285863438</v>
      </c>
      <c r="P396" s="107">
        <f t="shared" si="54"/>
        <v>5</v>
      </c>
      <c r="Q396" s="108">
        <f t="shared" si="56"/>
        <v>279011</v>
      </c>
      <c r="R396" s="109">
        <f t="shared" si="57"/>
        <v>279011</v>
      </c>
      <c r="S396" s="110">
        <f t="shared" si="55"/>
        <v>47628.469889318556</v>
      </c>
      <c r="T396" s="111">
        <f t="shared" si="58"/>
        <v>17.070463132033701</v>
      </c>
      <c r="U396" s="112">
        <f t="shared" si="59"/>
        <v>82.929536867966306</v>
      </c>
      <c r="V396" s="113" t="str">
        <f t="shared" si="60"/>
        <v>ALTO</v>
      </c>
      <c r="X396" s="116">
        <f t="shared" si="61"/>
        <v>0.56950895341637009</v>
      </c>
      <c r="Y396" s="116">
        <f t="shared" si="62"/>
        <v>0.21767600560551376</v>
      </c>
    </row>
    <row r="397" spans="3:25">
      <c r="C397" s="114">
        <v>388</v>
      </c>
      <c r="D397" s="104" t="s">
        <v>625</v>
      </c>
      <c r="E397" s="104" t="s">
        <v>626</v>
      </c>
      <c r="F397" s="104" t="s">
        <v>175</v>
      </c>
      <c r="G397" s="93" t="s">
        <v>18</v>
      </c>
      <c r="H397" s="140">
        <v>1</v>
      </c>
      <c r="I397" s="105">
        <v>329630</v>
      </c>
      <c r="J397" s="150">
        <v>205650.47771013176</v>
      </c>
      <c r="K397" s="150">
        <v>238554.55414375279</v>
      </c>
      <c r="L397" s="146"/>
      <c r="M397" s="149">
        <v>241303.49931849158</v>
      </c>
      <c r="N397" s="105">
        <v>310255.02014181257</v>
      </c>
      <c r="O397" s="106">
        <v>239728.79223219882</v>
      </c>
      <c r="P397" s="107">
        <f t="shared" si="54"/>
        <v>6</v>
      </c>
      <c r="Q397" s="108">
        <f t="shared" si="56"/>
        <v>260854</v>
      </c>
      <c r="R397" s="109">
        <f t="shared" si="57"/>
        <v>260854</v>
      </c>
      <c r="S397" s="110">
        <f t="shared" si="55"/>
        <v>43863.024681821604</v>
      </c>
      <c r="T397" s="111">
        <f t="shared" si="58"/>
        <v>16.815162766076657</v>
      </c>
      <c r="U397" s="112">
        <f t="shared" si="59"/>
        <v>83.184837233923346</v>
      </c>
      <c r="V397" s="113" t="str">
        <f t="shared" si="60"/>
        <v>ALTO</v>
      </c>
      <c r="X397" s="116">
        <f t="shared" si="61"/>
        <v>0.37501214155671303</v>
      </c>
      <c r="Y397" s="116">
        <f t="shared" si="62"/>
        <v>0.26365706487153734</v>
      </c>
    </row>
    <row r="398" spans="3:25">
      <c r="C398" s="103">
        <v>389</v>
      </c>
      <c r="D398" s="104" t="s">
        <v>625</v>
      </c>
      <c r="E398" s="104" t="s">
        <v>626</v>
      </c>
      <c r="F398" s="104" t="s">
        <v>641</v>
      </c>
      <c r="G398" s="93" t="s">
        <v>18</v>
      </c>
      <c r="H398" s="140">
        <v>1</v>
      </c>
      <c r="I398" s="105">
        <v>198373</v>
      </c>
      <c r="J398" s="150">
        <v>196766.67950022718</v>
      </c>
      <c r="K398" s="150">
        <v>228249.34822026349</v>
      </c>
      <c r="L398" s="150">
        <v>214200</v>
      </c>
      <c r="M398" s="149">
        <v>242039.92912312585</v>
      </c>
      <c r="N398" s="105">
        <v>189633.65634832706</v>
      </c>
      <c r="O398" s="106">
        <v>126363.70119022761</v>
      </c>
      <c r="P398" s="107">
        <f t="shared" si="54"/>
        <v>7</v>
      </c>
      <c r="Q398" s="108">
        <f t="shared" si="56"/>
        <v>199375</v>
      </c>
      <c r="R398" s="109">
        <f t="shared" si="57"/>
        <v>199375</v>
      </c>
      <c r="S398" s="110">
        <f t="shared" si="55"/>
        <v>34449.042401866085</v>
      </c>
      <c r="T398" s="111">
        <f t="shared" si="58"/>
        <v>17.27851656519929</v>
      </c>
      <c r="U398" s="112">
        <f t="shared" si="59"/>
        <v>82.721483434800717</v>
      </c>
      <c r="V398" s="113" t="str">
        <f t="shared" si="60"/>
        <v>ALTO</v>
      </c>
      <c r="X398" s="116">
        <f t="shared" si="61"/>
        <v>0.56985746801899828</v>
      </c>
      <c r="Y398" s="116">
        <f t="shared" si="62"/>
        <v>-5.0257053291536046E-3</v>
      </c>
    </row>
    <row r="399" spans="3:25">
      <c r="C399" s="114">
        <v>390</v>
      </c>
      <c r="D399" s="104" t="s">
        <v>625</v>
      </c>
      <c r="E399" s="104" t="s">
        <v>626</v>
      </c>
      <c r="F399" s="104" t="s">
        <v>642</v>
      </c>
      <c r="G399" s="93" t="s">
        <v>18</v>
      </c>
      <c r="H399" s="140">
        <v>1</v>
      </c>
      <c r="I399" s="105">
        <v>233240</v>
      </c>
      <c r="J399" s="150">
        <v>328830.63636528846</v>
      </c>
      <c r="K399" s="146"/>
      <c r="L399" s="150">
        <v>214200</v>
      </c>
      <c r="M399" s="149"/>
      <c r="N399" s="105">
        <v>221814.25178373588</v>
      </c>
      <c r="O399" s="106">
        <v>148570.39757778242</v>
      </c>
      <c r="P399" s="107">
        <f t="shared" si="54"/>
        <v>5</v>
      </c>
      <c r="Q399" s="108">
        <f t="shared" si="56"/>
        <v>229331</v>
      </c>
      <c r="R399" s="109">
        <f t="shared" si="57"/>
        <v>229331</v>
      </c>
      <c r="S399" s="110">
        <f t="shared" si="55"/>
        <v>57832.83061748671</v>
      </c>
      <c r="T399" s="111">
        <f t="shared" si="58"/>
        <v>25.218060627427914</v>
      </c>
      <c r="U399" s="112">
        <f t="shared" si="59"/>
        <v>74.781939372572083</v>
      </c>
      <c r="V399" s="113" t="str">
        <f t="shared" si="60"/>
        <v>ALTO</v>
      </c>
      <c r="X399" s="116">
        <f t="shared" si="61"/>
        <v>0.56989550948660361</v>
      </c>
      <c r="Y399" s="116">
        <f t="shared" si="62"/>
        <v>1.7045231564856038E-2</v>
      </c>
    </row>
    <row r="400" spans="3:25">
      <c r="C400" s="103">
        <v>391</v>
      </c>
      <c r="D400" s="104" t="s">
        <v>625</v>
      </c>
      <c r="E400" s="104" t="s">
        <v>626</v>
      </c>
      <c r="F400" s="104" t="s">
        <v>178</v>
      </c>
      <c r="G400" s="93" t="s">
        <v>18</v>
      </c>
      <c r="H400" s="140">
        <v>1</v>
      </c>
      <c r="I400" s="105">
        <v>185283</v>
      </c>
      <c r="J400" s="150">
        <v>225878.97706042707</v>
      </c>
      <c r="K400" s="150">
        <v>262019.61339009542</v>
      </c>
      <c r="L400" s="150">
        <v>214200</v>
      </c>
      <c r="M400" s="149">
        <v>336057.46751476603</v>
      </c>
      <c r="N400" s="105">
        <v>137242.41785951695</v>
      </c>
      <c r="O400" s="139"/>
      <c r="P400" s="107">
        <f t="shared" si="54"/>
        <v>6</v>
      </c>
      <c r="Q400" s="108">
        <f t="shared" si="56"/>
        <v>226780</v>
      </c>
      <c r="R400" s="109">
        <f t="shared" si="57"/>
        <v>226780</v>
      </c>
      <c r="S400" s="110">
        <f t="shared" si="55"/>
        <v>62023.440629145131</v>
      </c>
      <c r="T400" s="111">
        <f t="shared" si="58"/>
        <v>27.34960782659191</v>
      </c>
      <c r="U400" s="112">
        <f t="shared" si="59"/>
        <v>72.650392173408093</v>
      </c>
      <c r="V400" s="113" t="str">
        <f t="shared" si="60"/>
        <v>ALTO</v>
      </c>
      <c r="X400" s="116" t="e">
        <f t="shared" si="61"/>
        <v>#DIV/0!</v>
      </c>
      <c r="Y400" s="116">
        <f t="shared" si="62"/>
        <v>-0.18298350824587706</v>
      </c>
    </row>
    <row r="401" spans="3:25" ht="34.9">
      <c r="C401" s="114">
        <v>392</v>
      </c>
      <c r="D401" s="104" t="s">
        <v>625</v>
      </c>
      <c r="E401" s="104" t="s">
        <v>626</v>
      </c>
      <c r="F401" s="104" t="s">
        <v>646</v>
      </c>
      <c r="G401" s="93" t="s">
        <v>18</v>
      </c>
      <c r="H401" s="140">
        <v>1</v>
      </c>
      <c r="I401" s="105">
        <v>18683</v>
      </c>
      <c r="J401" s="150">
        <v>19563.257760109042</v>
      </c>
      <c r="K401" s="150">
        <v>22693.379001726484</v>
      </c>
      <c r="L401" s="146"/>
      <c r="M401" s="149"/>
      <c r="N401" s="105">
        <v>14735.47230223798</v>
      </c>
      <c r="O401" s="106">
        <v>11904.700563792025</v>
      </c>
      <c r="P401" s="107">
        <f t="shared" si="54"/>
        <v>5</v>
      </c>
      <c r="Q401" s="108">
        <f t="shared" si="56"/>
        <v>17516</v>
      </c>
      <c r="R401" s="109">
        <f t="shared" si="57"/>
        <v>17516</v>
      </c>
      <c r="S401" s="110">
        <f t="shared" si="55"/>
        <v>3783.5544742320335</v>
      </c>
      <c r="T401" s="111">
        <f t="shared" si="58"/>
        <v>21.600562195889665</v>
      </c>
      <c r="U401" s="112">
        <f t="shared" si="59"/>
        <v>78.399437804110335</v>
      </c>
      <c r="V401" s="113" t="str">
        <f t="shared" si="60"/>
        <v>ALTO</v>
      </c>
      <c r="X401" s="116">
        <f t="shared" si="61"/>
        <v>0.56938008645291549</v>
      </c>
      <c r="Y401" s="116">
        <f t="shared" si="62"/>
        <v>6.6624800182690111E-2</v>
      </c>
    </row>
    <row r="402" spans="3:25">
      <c r="C402" s="103">
        <v>393</v>
      </c>
      <c r="D402" s="104" t="s">
        <v>625</v>
      </c>
      <c r="E402" s="104" t="s">
        <v>626</v>
      </c>
      <c r="F402" s="104" t="s">
        <v>647</v>
      </c>
      <c r="G402" s="93" t="s">
        <v>18</v>
      </c>
      <c r="H402" s="140">
        <v>1</v>
      </c>
      <c r="I402" s="105">
        <v>126854</v>
      </c>
      <c r="J402" s="150">
        <v>119242.71396637888</v>
      </c>
      <c r="K402" s="150">
        <v>138321.5482009995</v>
      </c>
      <c r="L402" s="146"/>
      <c r="M402" s="149">
        <v>155263.95047705589</v>
      </c>
      <c r="N402" s="105">
        <v>118037.41841347219</v>
      </c>
      <c r="O402" s="106">
        <v>80829.852996450209</v>
      </c>
      <c r="P402" s="107">
        <f t="shared" si="54"/>
        <v>6</v>
      </c>
      <c r="Q402" s="108">
        <f t="shared" si="56"/>
        <v>123092</v>
      </c>
      <c r="R402" s="109">
        <f t="shared" si="57"/>
        <v>123092</v>
      </c>
      <c r="S402" s="110">
        <f t="shared" si="55"/>
        <v>22758.079320623921</v>
      </c>
      <c r="T402" s="111">
        <f t="shared" si="58"/>
        <v>18.48867458537023</v>
      </c>
      <c r="U402" s="112">
        <f t="shared" si="59"/>
        <v>81.511325414629766</v>
      </c>
      <c r="V402" s="113" t="str">
        <f t="shared" si="60"/>
        <v>ALTO</v>
      </c>
      <c r="X402" s="116">
        <f t="shared" si="61"/>
        <v>0.56939540649134945</v>
      </c>
      <c r="Y402" s="116">
        <f t="shared" si="62"/>
        <v>3.0562506093003608E-2</v>
      </c>
    </row>
    <row r="403" spans="3:25">
      <c r="C403" s="114">
        <v>394</v>
      </c>
      <c r="D403" s="104" t="s">
        <v>625</v>
      </c>
      <c r="E403" s="104" t="s">
        <v>626</v>
      </c>
      <c r="F403" s="104" t="s">
        <v>648</v>
      </c>
      <c r="G403" s="93" t="s">
        <v>18</v>
      </c>
      <c r="H403" s="140">
        <v>1</v>
      </c>
      <c r="I403" s="105">
        <v>84847</v>
      </c>
      <c r="J403" s="150">
        <v>91242.425411176722</v>
      </c>
      <c r="K403" s="150">
        <v>105841.21347696499</v>
      </c>
      <c r="L403" s="146"/>
      <c r="M403" s="149"/>
      <c r="N403" s="105">
        <v>68900.554376246408</v>
      </c>
      <c r="O403" s="106">
        <v>54078.288577991232</v>
      </c>
      <c r="P403" s="107">
        <f t="shared" si="54"/>
        <v>5</v>
      </c>
      <c r="Q403" s="108">
        <f t="shared" si="56"/>
        <v>80982</v>
      </c>
      <c r="R403" s="109">
        <f t="shared" si="57"/>
        <v>80982</v>
      </c>
      <c r="S403" s="110">
        <f t="shared" si="55"/>
        <v>17933.020191235912</v>
      </c>
      <c r="T403" s="111">
        <f t="shared" si="58"/>
        <v>22.144452089644503</v>
      </c>
      <c r="U403" s="112">
        <f t="shared" si="59"/>
        <v>77.855547910355497</v>
      </c>
      <c r="V403" s="113" t="str">
        <f t="shared" si="60"/>
        <v>ALTO</v>
      </c>
      <c r="X403" s="116">
        <f t="shared" si="61"/>
        <v>0.56896607180226133</v>
      </c>
      <c r="Y403" s="116">
        <f t="shared" si="62"/>
        <v>4.7726655306117409E-2</v>
      </c>
    </row>
    <row r="404" spans="3:25">
      <c r="C404" s="103">
        <v>395</v>
      </c>
      <c r="D404" s="104" t="s">
        <v>625</v>
      </c>
      <c r="E404" s="104" t="s">
        <v>626</v>
      </c>
      <c r="F404" s="104" t="s">
        <v>649</v>
      </c>
      <c r="G404" s="93" t="s">
        <v>18</v>
      </c>
      <c r="H404" s="140">
        <v>1</v>
      </c>
      <c r="I404" s="105">
        <v>61047</v>
      </c>
      <c r="J404" s="150">
        <v>61489.433920945019</v>
      </c>
      <c r="K404" s="150">
        <v>71327.743348296222</v>
      </c>
      <c r="L404" s="146"/>
      <c r="M404" s="149"/>
      <c r="N404" s="105">
        <v>43298.54420562819</v>
      </c>
      <c r="O404" s="106">
        <v>38909.55648360827</v>
      </c>
      <c r="P404" s="107">
        <f t="shared" si="54"/>
        <v>5</v>
      </c>
      <c r="Q404" s="108">
        <f t="shared" si="56"/>
        <v>55214</v>
      </c>
      <c r="R404" s="109">
        <f t="shared" si="57"/>
        <v>55214</v>
      </c>
      <c r="S404" s="110">
        <f t="shared" si="55"/>
        <v>12172.679645172011</v>
      </c>
      <c r="T404" s="111">
        <f t="shared" si="58"/>
        <v>22.046364409700459</v>
      </c>
      <c r="U404" s="112">
        <f t="shared" si="59"/>
        <v>77.953635590299541</v>
      </c>
      <c r="V404" s="113" t="str">
        <f t="shared" si="60"/>
        <v>ALTO</v>
      </c>
      <c r="X404" s="116">
        <f t="shared" si="61"/>
        <v>0.56894617973139172</v>
      </c>
      <c r="Y404" s="116">
        <f t="shared" si="62"/>
        <v>0.10564349621472816</v>
      </c>
    </row>
    <row r="405" spans="3:25" ht="34.9">
      <c r="C405" s="114">
        <v>396</v>
      </c>
      <c r="D405" s="104" t="s">
        <v>625</v>
      </c>
      <c r="E405" s="104" t="s">
        <v>626</v>
      </c>
      <c r="F405" s="104" t="s">
        <v>654</v>
      </c>
      <c r="G405" s="93" t="s">
        <v>18</v>
      </c>
      <c r="H405" s="140">
        <v>1</v>
      </c>
      <c r="I405" s="105">
        <v>849065</v>
      </c>
      <c r="J405" s="150">
        <v>925643.16910495213</v>
      </c>
      <c r="K405" s="150">
        <v>1073746.0761617445</v>
      </c>
      <c r="L405" s="150">
        <v>1130500</v>
      </c>
      <c r="M405" s="149"/>
      <c r="N405" s="105">
        <v>604685.12074008421</v>
      </c>
      <c r="O405" s="106">
        <v>540870.26581749844</v>
      </c>
      <c r="P405" s="107">
        <f t="shared" si="54"/>
        <v>6</v>
      </c>
      <c r="Q405" s="108">
        <f t="shared" si="56"/>
        <v>854085</v>
      </c>
      <c r="R405" s="109">
        <f t="shared" si="57"/>
        <v>854085</v>
      </c>
      <c r="S405" s="110">
        <f t="shared" si="55"/>
        <v>219888.52556657064</v>
      </c>
      <c r="T405" s="111">
        <f t="shared" si="58"/>
        <v>25.745508417378904</v>
      </c>
      <c r="U405" s="112">
        <f t="shared" si="59"/>
        <v>74.2544915826211</v>
      </c>
      <c r="V405" s="113" t="str">
        <f t="shared" si="60"/>
        <v>ALTO</v>
      </c>
      <c r="X405" s="116">
        <f t="shared" si="61"/>
        <v>0.56981267719844164</v>
      </c>
      <c r="Y405" s="116">
        <f t="shared" si="62"/>
        <v>-5.8776351299929166E-3</v>
      </c>
    </row>
    <row r="406" spans="3:25" ht="34.9">
      <c r="C406" s="103">
        <v>397</v>
      </c>
      <c r="D406" s="104" t="s">
        <v>625</v>
      </c>
      <c r="E406" s="104" t="s">
        <v>626</v>
      </c>
      <c r="F406" s="104" t="s">
        <v>655</v>
      </c>
      <c r="G406" s="93" t="s">
        <v>18</v>
      </c>
      <c r="H406" s="140">
        <v>1</v>
      </c>
      <c r="I406" s="105">
        <v>64855</v>
      </c>
      <c r="J406" s="150">
        <v>72364.047369377557</v>
      </c>
      <c r="K406" s="150">
        <v>83942.294948477967</v>
      </c>
      <c r="L406" s="146"/>
      <c r="M406" s="149"/>
      <c r="N406" s="105">
        <v>43577.889652116115</v>
      </c>
      <c r="O406" s="106">
        <v>41311.954479014414</v>
      </c>
      <c r="P406" s="107">
        <f t="shared" si="54"/>
        <v>5</v>
      </c>
      <c r="Q406" s="108">
        <f t="shared" si="56"/>
        <v>61210</v>
      </c>
      <c r="R406" s="109">
        <f t="shared" si="57"/>
        <v>61210</v>
      </c>
      <c r="S406" s="110">
        <f t="shared" si="55"/>
        <v>16500.179162279102</v>
      </c>
      <c r="T406" s="111">
        <f t="shared" si="58"/>
        <v>26.956672377518547</v>
      </c>
      <c r="U406" s="112">
        <f t="shared" si="59"/>
        <v>73.043327622481456</v>
      </c>
      <c r="V406" s="113" t="str">
        <f t="shared" si="60"/>
        <v>ALTO</v>
      </c>
      <c r="X406" s="116">
        <f t="shared" si="61"/>
        <v>0.56988457258648817</v>
      </c>
      <c r="Y406" s="116">
        <f t="shared" si="62"/>
        <v>5.954909328541088E-2</v>
      </c>
    </row>
    <row r="407" spans="3:25">
      <c r="C407" s="114">
        <v>398</v>
      </c>
      <c r="D407" s="104" t="s">
        <v>625</v>
      </c>
      <c r="E407" s="104" t="s">
        <v>626</v>
      </c>
      <c r="F407" s="104" t="s">
        <v>656</v>
      </c>
      <c r="G407" s="93" t="s">
        <v>18</v>
      </c>
      <c r="H407" s="140">
        <v>1</v>
      </c>
      <c r="I407" s="105">
        <v>166957</v>
      </c>
      <c r="J407" s="150">
        <v>177398.5756383462</v>
      </c>
      <c r="K407" s="150">
        <v>205782.34774048161</v>
      </c>
      <c r="L407" s="146"/>
      <c r="M407" s="148"/>
      <c r="N407" s="105">
        <v>120118.54198980723</v>
      </c>
      <c r="O407" s="106">
        <v>106381.32449363124</v>
      </c>
      <c r="P407" s="107">
        <f t="shared" si="54"/>
        <v>5</v>
      </c>
      <c r="Q407" s="108">
        <f t="shared" si="56"/>
        <v>155328</v>
      </c>
      <c r="R407" s="109">
        <f t="shared" si="57"/>
        <v>155328</v>
      </c>
      <c r="S407" s="110">
        <f t="shared" si="55"/>
        <v>36887.580922163426</v>
      </c>
      <c r="T407" s="111">
        <f t="shared" si="58"/>
        <v>23.74818508070884</v>
      </c>
      <c r="U407" s="112">
        <f t="shared" si="59"/>
        <v>76.251814919291164</v>
      </c>
      <c r="V407" s="113" t="str">
        <f t="shared" si="60"/>
        <v>ALTO</v>
      </c>
      <c r="X407" s="116">
        <f t="shared" si="61"/>
        <v>0.56942020410730321</v>
      </c>
      <c r="Y407" s="116">
        <f t="shared" si="62"/>
        <v>7.4867377420683973E-2</v>
      </c>
    </row>
    <row r="408" spans="3:25">
      <c r="C408" s="103">
        <v>399</v>
      </c>
      <c r="D408" s="104" t="s">
        <v>625</v>
      </c>
      <c r="E408" s="104" t="s">
        <v>626</v>
      </c>
      <c r="F408" s="104" t="s">
        <v>659</v>
      </c>
      <c r="G408" s="93" t="s">
        <v>18</v>
      </c>
      <c r="H408" s="140">
        <v>1</v>
      </c>
      <c r="I408" s="105">
        <v>113050</v>
      </c>
      <c r="J408" s="150">
        <v>110906.32857791912</v>
      </c>
      <c r="K408" s="150">
        <v>128651.34115038617</v>
      </c>
      <c r="L408" s="146"/>
      <c r="M408" s="149"/>
      <c r="N408" s="105">
        <v>79515.681342787502</v>
      </c>
      <c r="O408" s="106">
        <v>72060.87909793276</v>
      </c>
      <c r="P408" s="107">
        <f t="shared" si="54"/>
        <v>5</v>
      </c>
      <c r="Q408" s="108">
        <f t="shared" si="56"/>
        <v>100837</v>
      </c>
      <c r="R408" s="109">
        <f t="shared" si="57"/>
        <v>100837</v>
      </c>
      <c r="S408" s="110">
        <f t="shared" si="55"/>
        <v>21479.525525366775</v>
      </c>
      <c r="T408" s="111">
        <f t="shared" si="58"/>
        <v>21.301234195153341</v>
      </c>
      <c r="U408" s="112">
        <f t="shared" si="59"/>
        <v>78.698765804846659</v>
      </c>
      <c r="V408" s="113" t="str">
        <f t="shared" si="60"/>
        <v>ALTO</v>
      </c>
      <c r="X408" s="116">
        <f t="shared" si="61"/>
        <v>0.56881239051166543</v>
      </c>
      <c r="Y408" s="116">
        <f t="shared" si="62"/>
        <v>0.12111625692950008</v>
      </c>
    </row>
    <row r="409" spans="3:25" ht="34.9">
      <c r="C409" s="114">
        <v>400</v>
      </c>
      <c r="D409" s="104" t="s">
        <v>625</v>
      </c>
      <c r="E409" s="104" t="s">
        <v>626</v>
      </c>
      <c r="F409" s="104" t="s">
        <v>662</v>
      </c>
      <c r="G409" s="93" t="s">
        <v>18</v>
      </c>
      <c r="H409" s="140">
        <v>1</v>
      </c>
      <c r="I409" s="105">
        <v>423759</v>
      </c>
      <c r="J409" s="150">
        <v>438794.3347932758</v>
      </c>
      <c r="K409" s="150">
        <v>509001.42836019979</v>
      </c>
      <c r="L409" s="146"/>
      <c r="M409" s="149"/>
      <c r="N409" s="105">
        <v>260266.1524927986</v>
      </c>
      <c r="O409" s="106">
        <v>269934.63332637295</v>
      </c>
      <c r="P409" s="107">
        <f t="shared" si="54"/>
        <v>5</v>
      </c>
      <c r="Q409" s="108">
        <f t="shared" si="56"/>
        <v>380351</v>
      </c>
      <c r="R409" s="109">
        <f t="shared" si="57"/>
        <v>380351</v>
      </c>
      <c r="S409" s="110">
        <f t="shared" si="55"/>
        <v>98450.957530330037</v>
      </c>
      <c r="T409" s="111">
        <f t="shared" si="58"/>
        <v>25.884237856698167</v>
      </c>
      <c r="U409" s="112">
        <f t="shared" si="59"/>
        <v>74.115762143301836</v>
      </c>
      <c r="V409" s="113" t="str">
        <f t="shared" si="60"/>
        <v>ALTO</v>
      </c>
      <c r="X409" s="116">
        <f t="shared" si="61"/>
        <v>0.56985783846284321</v>
      </c>
      <c r="Y409" s="116">
        <f t="shared" si="62"/>
        <v>0.11412616241313944</v>
      </c>
    </row>
    <row r="410" spans="3:25">
      <c r="C410" s="103">
        <v>401</v>
      </c>
      <c r="D410" s="104" t="s">
        <v>625</v>
      </c>
      <c r="E410" s="104" t="s">
        <v>626</v>
      </c>
      <c r="F410" s="104" t="s">
        <v>664</v>
      </c>
      <c r="G410" s="93" t="s">
        <v>18</v>
      </c>
      <c r="H410" s="140">
        <v>1</v>
      </c>
      <c r="I410" s="105">
        <v>1489523</v>
      </c>
      <c r="J410" s="150">
        <v>1441277.817096774</v>
      </c>
      <c r="K410" s="150">
        <v>1671882.2678322576</v>
      </c>
      <c r="L410" s="150">
        <v>1011500</v>
      </c>
      <c r="M410" s="149"/>
      <c r="N410" s="105">
        <v>1238254.5606470199</v>
      </c>
      <c r="O410" s="106">
        <v>948774.66026310297</v>
      </c>
      <c r="P410" s="107">
        <f t="shared" si="54"/>
        <v>6</v>
      </c>
      <c r="Q410" s="108">
        <f t="shared" si="56"/>
        <v>1300202</v>
      </c>
      <c r="R410" s="109">
        <f t="shared" si="57"/>
        <v>1300202</v>
      </c>
      <c r="S410" s="110">
        <f t="shared" si="55"/>
        <v>259672.40703987892</v>
      </c>
      <c r="T410" s="111">
        <f t="shared" si="58"/>
        <v>19.971697247033841</v>
      </c>
      <c r="U410" s="112">
        <f t="shared" si="59"/>
        <v>80.028302752966155</v>
      </c>
      <c r="V410" s="113" t="str">
        <f t="shared" si="60"/>
        <v>ALTO</v>
      </c>
      <c r="X410" s="116">
        <f t="shared" si="61"/>
        <v>0.56994391016613266</v>
      </c>
      <c r="Y410" s="116">
        <f t="shared" si="62"/>
        <v>0.1456089130765835</v>
      </c>
    </row>
    <row r="411" spans="3:25">
      <c r="C411" s="114">
        <v>402</v>
      </c>
      <c r="D411" s="104" t="s">
        <v>625</v>
      </c>
      <c r="E411" s="104" t="s">
        <v>626</v>
      </c>
      <c r="F411" s="104" t="s">
        <v>666</v>
      </c>
      <c r="G411" s="93" t="s">
        <v>18</v>
      </c>
      <c r="H411" s="140">
        <v>1</v>
      </c>
      <c r="I411" s="105">
        <v>368543</v>
      </c>
      <c r="J411" s="150">
        <v>342805.61929123127</v>
      </c>
      <c r="K411" s="150">
        <v>397654.51837782824</v>
      </c>
      <c r="L411" s="150">
        <v>535500</v>
      </c>
      <c r="M411" s="149">
        <v>425779.16537937301</v>
      </c>
      <c r="N411" s="105">
        <v>251396.93456680703</v>
      </c>
      <c r="O411" s="106">
        <v>219531.83670912508</v>
      </c>
      <c r="P411" s="107">
        <f t="shared" si="54"/>
        <v>7</v>
      </c>
      <c r="Q411" s="108">
        <f t="shared" si="56"/>
        <v>363030</v>
      </c>
      <c r="R411" s="109">
        <f t="shared" si="57"/>
        <v>363030</v>
      </c>
      <c r="S411" s="110">
        <f t="shared" si="55"/>
        <v>98832.686061168904</v>
      </c>
      <c r="T411" s="111">
        <f t="shared" si="58"/>
        <v>27.224385329358153</v>
      </c>
      <c r="U411" s="112">
        <f t="shared" si="59"/>
        <v>72.775614670641843</v>
      </c>
      <c r="V411" s="113" t="str">
        <f t="shared" si="60"/>
        <v>ALTO</v>
      </c>
      <c r="X411" s="116">
        <f t="shared" si="61"/>
        <v>0.67876789774374036</v>
      </c>
      <c r="Y411" s="116">
        <f t="shared" si="62"/>
        <v>1.5186072776354571E-2</v>
      </c>
    </row>
    <row r="412" spans="3:25">
      <c r="C412" s="103">
        <v>403</v>
      </c>
      <c r="D412" s="104" t="s">
        <v>625</v>
      </c>
      <c r="E412" s="104" t="s">
        <v>626</v>
      </c>
      <c r="F412" s="104" t="s">
        <v>667</v>
      </c>
      <c r="G412" s="93" t="s">
        <v>18</v>
      </c>
      <c r="H412" s="140">
        <v>1</v>
      </c>
      <c r="I412" s="105">
        <v>8806</v>
      </c>
      <c r="J412" s="150">
        <v>9167.3236846887758</v>
      </c>
      <c r="K412" s="150">
        <v>10634.09547423898</v>
      </c>
      <c r="L412" s="146"/>
      <c r="M412" s="149">
        <v>9941.8023625624719</v>
      </c>
      <c r="N412" s="105">
        <v>6285.2725459782851</v>
      </c>
      <c r="O412" s="106">
        <v>5632.1411568177073</v>
      </c>
      <c r="P412" s="107">
        <f t="shared" si="54"/>
        <v>6</v>
      </c>
      <c r="Q412" s="108">
        <f t="shared" si="56"/>
        <v>8411</v>
      </c>
      <c r="R412" s="109">
        <f t="shared" si="57"/>
        <v>8411</v>
      </c>
      <c r="S412" s="110">
        <f t="shared" si="55"/>
        <v>1837.313867610919</v>
      </c>
      <c r="T412" s="111">
        <f t="shared" si="58"/>
        <v>21.844178666162396</v>
      </c>
      <c r="U412" s="112">
        <f t="shared" si="59"/>
        <v>78.155821333837608</v>
      </c>
      <c r="V412" s="113" t="str">
        <f t="shared" si="60"/>
        <v>ALTO</v>
      </c>
      <c r="X412" s="116">
        <f t="shared" si="61"/>
        <v>0.56352615369739734</v>
      </c>
      <c r="Y412" s="116">
        <f t="shared" si="62"/>
        <v>4.6962311259065512E-2</v>
      </c>
    </row>
    <row r="413" spans="3:25">
      <c r="C413" s="114">
        <v>404</v>
      </c>
      <c r="D413" s="104" t="s">
        <v>625</v>
      </c>
      <c r="E413" s="104" t="s">
        <v>626</v>
      </c>
      <c r="F413" s="104" t="s">
        <v>672</v>
      </c>
      <c r="G413" s="93" t="s">
        <v>18</v>
      </c>
      <c r="H413" s="140">
        <v>1</v>
      </c>
      <c r="I413" s="105">
        <v>399007</v>
      </c>
      <c r="J413" s="150">
        <v>424014.18861426623</v>
      </c>
      <c r="K413" s="150"/>
      <c r="L413" s="150">
        <v>285600</v>
      </c>
      <c r="M413" s="149"/>
      <c r="N413" s="105">
        <v>306162.60935076448</v>
      </c>
      <c r="O413" s="106">
        <v>254159.77135101275</v>
      </c>
      <c r="P413" s="107">
        <f t="shared" si="54"/>
        <v>5</v>
      </c>
      <c r="Q413" s="108">
        <f t="shared" si="56"/>
        <v>333789</v>
      </c>
      <c r="R413" s="109">
        <f t="shared" si="57"/>
        <v>333789</v>
      </c>
      <c r="S413" s="110">
        <f t="shared" si="55"/>
        <v>66060.855914236119</v>
      </c>
      <c r="T413" s="111">
        <f t="shared" si="58"/>
        <v>19.791202200862259</v>
      </c>
      <c r="U413" s="112">
        <f t="shared" si="59"/>
        <v>80.208797799137741</v>
      </c>
      <c r="V413" s="113" t="str">
        <f t="shared" si="60"/>
        <v>ALTO</v>
      </c>
      <c r="X413" s="116">
        <f t="shared" si="61"/>
        <v>0.56990619671648546</v>
      </c>
      <c r="Y413" s="116">
        <f t="shared" si="62"/>
        <v>0.19538690609936218</v>
      </c>
    </row>
    <row r="414" spans="3:25" ht="34.9">
      <c r="C414" s="103">
        <v>405</v>
      </c>
      <c r="D414" s="104" t="s">
        <v>625</v>
      </c>
      <c r="E414" s="104" t="s">
        <v>626</v>
      </c>
      <c r="F414" s="104" t="s">
        <v>675</v>
      </c>
      <c r="G414" s="93" t="s">
        <v>18</v>
      </c>
      <c r="H414" s="140">
        <v>1</v>
      </c>
      <c r="I414" s="105">
        <v>81277</v>
      </c>
      <c r="J414" s="150">
        <v>92996.355729213989</v>
      </c>
      <c r="K414" s="150">
        <v>107875.77264588821</v>
      </c>
      <c r="L414" s="146"/>
      <c r="M414" s="149"/>
      <c r="N414" s="105">
        <v>57978.147418568587</v>
      </c>
      <c r="O414" s="106">
        <v>51824.104823553978</v>
      </c>
      <c r="P414" s="107">
        <f t="shared" si="54"/>
        <v>5</v>
      </c>
      <c r="Q414" s="108">
        <f t="shared" si="56"/>
        <v>78390</v>
      </c>
      <c r="R414" s="109">
        <f t="shared" si="57"/>
        <v>78390</v>
      </c>
      <c r="S414" s="110">
        <f t="shared" si="55"/>
        <v>21040.350268777038</v>
      </c>
      <c r="T414" s="111">
        <f t="shared" si="58"/>
        <v>26.840605011834466</v>
      </c>
      <c r="U414" s="112">
        <f t="shared" si="59"/>
        <v>73.159394988165531</v>
      </c>
      <c r="V414" s="113" t="str">
        <f t="shared" si="60"/>
        <v>ALTO</v>
      </c>
      <c r="X414" s="116">
        <f t="shared" si="61"/>
        <v>0.5683242436453958</v>
      </c>
      <c r="Y414" s="116">
        <f t="shared" si="62"/>
        <v>3.6828677127184586E-2</v>
      </c>
    </row>
    <row r="415" spans="3:25">
      <c r="C415" s="114">
        <v>406</v>
      </c>
      <c r="D415" s="104" t="s">
        <v>625</v>
      </c>
      <c r="E415" s="104" t="s">
        <v>626</v>
      </c>
      <c r="F415" s="104" t="s">
        <v>676</v>
      </c>
      <c r="G415" s="93" t="s">
        <v>18</v>
      </c>
      <c r="H415" s="140">
        <v>1</v>
      </c>
      <c r="I415" s="105">
        <v>8925</v>
      </c>
      <c r="J415" s="150">
        <v>8468.9427532939553</v>
      </c>
      <c r="K415" s="150">
        <v>9823.9735938209869</v>
      </c>
      <c r="L415" s="146"/>
      <c r="M415" s="149">
        <v>11291.92367105861</v>
      </c>
      <c r="N415" s="105">
        <v>6746.1925326833598</v>
      </c>
      <c r="O415" s="106">
        <v>5760.4460221340578</v>
      </c>
      <c r="P415" s="107">
        <f t="shared" si="54"/>
        <v>6</v>
      </c>
      <c r="Q415" s="108">
        <f t="shared" si="56"/>
        <v>8503</v>
      </c>
      <c r="R415" s="109">
        <f t="shared" si="57"/>
        <v>8503</v>
      </c>
      <c r="S415" s="110">
        <f t="shared" si="55"/>
        <v>1839.849848382305</v>
      </c>
      <c r="T415" s="111">
        <f t="shared" si="58"/>
        <v>21.637655514316183</v>
      </c>
      <c r="U415" s="112">
        <f t="shared" si="59"/>
        <v>78.36234448568382</v>
      </c>
      <c r="V415" s="113" t="str">
        <f t="shared" si="60"/>
        <v>ALTO</v>
      </c>
      <c r="X415" s="116">
        <f t="shared" si="61"/>
        <v>0.54935919296984892</v>
      </c>
      <c r="Y415" s="116">
        <f t="shared" si="62"/>
        <v>4.9629542514406683E-2</v>
      </c>
    </row>
    <row r="416" spans="3:25" ht="34.9">
      <c r="C416" s="103">
        <v>407</v>
      </c>
      <c r="D416" s="104" t="s">
        <v>625</v>
      </c>
      <c r="E416" s="104" t="s">
        <v>626</v>
      </c>
      <c r="F416" s="104" t="s">
        <v>679</v>
      </c>
      <c r="G416" s="93" t="s">
        <v>18</v>
      </c>
      <c r="H416" s="140">
        <v>1</v>
      </c>
      <c r="I416" s="105">
        <v>329868</v>
      </c>
      <c r="J416" s="150">
        <v>364068.80251703772</v>
      </c>
      <c r="K416" s="150"/>
      <c r="L416" s="150">
        <v>297500</v>
      </c>
      <c r="M416" s="149"/>
      <c r="N416" s="105">
        <v>283102.64274318638</v>
      </c>
      <c r="O416" s="106">
        <v>210136.82355397788</v>
      </c>
      <c r="P416" s="107">
        <f t="shared" si="54"/>
        <v>5</v>
      </c>
      <c r="Q416" s="108">
        <f t="shared" si="56"/>
        <v>296935</v>
      </c>
      <c r="R416" s="109">
        <f t="shared" si="57"/>
        <v>296935</v>
      </c>
      <c r="S416" s="110">
        <f t="shared" si="55"/>
        <v>51608.345634615282</v>
      </c>
      <c r="T416" s="111">
        <f t="shared" si="58"/>
        <v>17.380351132273152</v>
      </c>
      <c r="U416" s="112">
        <f t="shared" si="59"/>
        <v>82.619648867726852</v>
      </c>
      <c r="V416" s="113" t="str">
        <f t="shared" si="60"/>
        <v>ALTO</v>
      </c>
      <c r="X416" s="116">
        <f t="shared" si="61"/>
        <v>0.56977722619504023</v>
      </c>
      <c r="Y416" s="116">
        <f t="shared" si="62"/>
        <v>0.11090979507299577</v>
      </c>
    </row>
    <row r="417" spans="3:25" ht="34.9">
      <c r="C417" s="114">
        <v>408</v>
      </c>
      <c r="D417" s="104" t="s">
        <v>625</v>
      </c>
      <c r="E417" s="104" t="s">
        <v>626</v>
      </c>
      <c r="F417" s="104" t="s">
        <v>680</v>
      </c>
      <c r="G417" s="93" t="s">
        <v>18</v>
      </c>
      <c r="H417" s="140">
        <v>1</v>
      </c>
      <c r="I417" s="105">
        <v>297857</v>
      </c>
      <c r="J417" s="150">
        <v>316598.53731031349</v>
      </c>
      <c r="K417" s="150">
        <v>367254.30327996361</v>
      </c>
      <c r="L417" s="146"/>
      <c r="M417" s="149"/>
      <c r="N417" s="105">
        <v>196882.6706846887</v>
      </c>
      <c r="O417" s="106">
        <v>189788.33556065985</v>
      </c>
      <c r="P417" s="107">
        <f t="shared" si="54"/>
        <v>5</v>
      </c>
      <c r="Q417" s="108">
        <f t="shared" si="56"/>
        <v>273676</v>
      </c>
      <c r="R417" s="109">
        <f t="shared" si="57"/>
        <v>273676</v>
      </c>
      <c r="S417" s="110">
        <f t="shared" si="55"/>
        <v>69452.601804663791</v>
      </c>
      <c r="T417" s="111">
        <f t="shared" si="58"/>
        <v>25.377673528063767</v>
      </c>
      <c r="U417" s="112">
        <f t="shared" si="59"/>
        <v>74.622326471936233</v>
      </c>
      <c r="V417" s="113" t="str">
        <f t="shared" si="60"/>
        <v>ALTO</v>
      </c>
      <c r="X417" s="116">
        <f t="shared" si="61"/>
        <v>0.569416788023832</v>
      </c>
      <c r="Y417" s="116">
        <f t="shared" si="62"/>
        <v>8.8356304535289906E-2</v>
      </c>
    </row>
    <row r="418" spans="3:25" ht="34.9">
      <c r="C418" s="103">
        <v>409</v>
      </c>
      <c r="D418" s="104" t="s">
        <v>625</v>
      </c>
      <c r="E418" s="104" t="s">
        <v>626</v>
      </c>
      <c r="F418" s="104" t="s">
        <v>681</v>
      </c>
      <c r="G418" s="93" t="s">
        <v>18</v>
      </c>
      <c r="H418" s="140">
        <v>1</v>
      </c>
      <c r="I418" s="105">
        <v>52241</v>
      </c>
      <c r="J418" s="150">
        <v>54720.416633348475</v>
      </c>
      <c r="K418" s="150">
        <v>63475.683294684226</v>
      </c>
      <c r="L418" s="146"/>
      <c r="M418" s="149"/>
      <c r="N418" s="105">
        <v>34303.620828717045</v>
      </c>
      <c r="O418" s="106">
        <v>33312.80977239507</v>
      </c>
      <c r="P418" s="107">
        <f t="shared" si="54"/>
        <v>5</v>
      </c>
      <c r="Q418" s="108">
        <f t="shared" si="56"/>
        <v>47611</v>
      </c>
      <c r="R418" s="109">
        <f t="shared" si="57"/>
        <v>47611</v>
      </c>
      <c r="S418" s="110">
        <f t="shared" si="55"/>
        <v>11875.971241699519</v>
      </c>
      <c r="T418" s="111">
        <f t="shared" si="58"/>
        <v>24.94375510218126</v>
      </c>
      <c r="U418" s="112">
        <f t="shared" si="59"/>
        <v>75.056244897818743</v>
      </c>
      <c r="V418" s="113" t="str">
        <f t="shared" si="60"/>
        <v>ALTO</v>
      </c>
      <c r="X418" s="116">
        <f t="shared" si="61"/>
        <v>0.56819554870721012</v>
      </c>
      <c r="Y418" s="116">
        <f t="shared" si="62"/>
        <v>9.7246434647455415E-2</v>
      </c>
    </row>
    <row r="419" spans="3:25" ht="34.9">
      <c r="C419" s="114">
        <v>410</v>
      </c>
      <c r="D419" s="104" t="s">
        <v>625</v>
      </c>
      <c r="E419" s="104" t="s">
        <v>686</v>
      </c>
      <c r="F419" s="104" t="s">
        <v>687</v>
      </c>
      <c r="G419" s="93" t="s">
        <v>18</v>
      </c>
      <c r="H419" s="140">
        <v>1</v>
      </c>
      <c r="I419" s="105">
        <v>229551</v>
      </c>
      <c r="J419" s="150">
        <v>234552.89277601091</v>
      </c>
      <c r="K419" s="150">
        <v>272081.35562017257</v>
      </c>
      <c r="L419" s="146"/>
      <c r="M419" s="149">
        <v>303777.29441163107</v>
      </c>
      <c r="N419" s="105">
        <v>170498.49326390427</v>
      </c>
      <c r="O419" s="106">
        <v>146246.53100856129</v>
      </c>
      <c r="P419" s="107">
        <f t="shared" si="54"/>
        <v>6</v>
      </c>
      <c r="Q419" s="108">
        <f t="shared" si="56"/>
        <v>226118</v>
      </c>
      <c r="R419" s="109">
        <f t="shared" si="57"/>
        <v>226118</v>
      </c>
      <c r="S419" s="110">
        <f t="shared" si="55"/>
        <v>54313.150743178317</v>
      </c>
      <c r="T419" s="111">
        <f t="shared" si="58"/>
        <v>24.019826260261599</v>
      </c>
      <c r="U419" s="112">
        <f t="shared" si="59"/>
        <v>75.980173739738404</v>
      </c>
      <c r="V419" s="113" t="str">
        <f t="shared" si="60"/>
        <v>ALTO</v>
      </c>
      <c r="X419" s="116">
        <f t="shared" si="61"/>
        <v>0.56961671785953039</v>
      </c>
      <c r="Y419" s="116">
        <f t="shared" si="62"/>
        <v>1.5182338425070096E-2</v>
      </c>
    </row>
    <row r="420" spans="3:25" ht="34.9">
      <c r="C420" s="103">
        <v>411</v>
      </c>
      <c r="D420" s="104" t="s">
        <v>625</v>
      </c>
      <c r="E420" s="104" t="s">
        <v>699</v>
      </c>
      <c r="F420" s="104" t="s">
        <v>700</v>
      </c>
      <c r="G420" s="93" t="s">
        <v>18</v>
      </c>
      <c r="H420" s="140">
        <v>1</v>
      </c>
      <c r="I420" s="105">
        <v>234787</v>
      </c>
      <c r="J420" s="150">
        <v>239984.06258518854</v>
      </c>
      <c r="K420" s="150">
        <v>278381.51259881869</v>
      </c>
      <c r="L420" s="146"/>
      <c r="M420" s="149"/>
      <c r="N420" s="105">
        <v>178725.21666297363</v>
      </c>
      <c r="O420" s="106">
        <v>149587.98788891209</v>
      </c>
      <c r="P420" s="107">
        <f t="shared" si="54"/>
        <v>5</v>
      </c>
      <c r="Q420" s="108">
        <f t="shared" si="56"/>
        <v>216293</v>
      </c>
      <c r="R420" s="109">
        <f t="shared" si="57"/>
        <v>216293</v>
      </c>
      <c r="S420" s="110">
        <f t="shared" si="55"/>
        <v>46085.084061170026</v>
      </c>
      <c r="T420" s="111">
        <f t="shared" si="58"/>
        <v>21.306784806336786</v>
      </c>
      <c r="U420" s="112">
        <f t="shared" si="59"/>
        <v>78.693215193663207</v>
      </c>
      <c r="V420" s="113" t="str">
        <f t="shared" si="60"/>
        <v>ALTO</v>
      </c>
      <c r="X420" s="116">
        <f t="shared" si="61"/>
        <v>0.56955784560962808</v>
      </c>
      <c r="Y420" s="116">
        <f t="shared" si="62"/>
        <v>8.5504385255186249E-2</v>
      </c>
    </row>
    <row r="421" spans="3:25">
      <c r="C421" s="114">
        <v>412</v>
      </c>
      <c r="D421" s="104" t="s">
        <v>625</v>
      </c>
      <c r="E421" s="104" t="s">
        <v>699</v>
      </c>
      <c r="F421" s="104" t="s">
        <v>702</v>
      </c>
      <c r="G421" s="93" t="s">
        <v>18</v>
      </c>
      <c r="H421" s="140">
        <v>1</v>
      </c>
      <c r="I421" s="105">
        <v>1813560</v>
      </c>
      <c r="J421" s="150">
        <v>1977264.9301226714</v>
      </c>
      <c r="K421" s="150"/>
      <c r="L421" s="146"/>
      <c r="M421" s="149"/>
      <c r="N421" s="105">
        <v>1764387.7418346999</v>
      </c>
      <c r="O421" s="106">
        <v>1155200.5974107329</v>
      </c>
      <c r="P421" s="107">
        <f t="shared" si="54"/>
        <v>4</v>
      </c>
      <c r="Q421" s="108">
        <f t="shared" si="56"/>
        <v>1677603</v>
      </c>
      <c r="R421" s="109">
        <f t="shared" si="57"/>
        <v>1677603</v>
      </c>
      <c r="S421" s="110">
        <f t="shared" si="55"/>
        <v>311736.04213332344</v>
      </c>
      <c r="T421" s="111">
        <f t="shared" si="58"/>
        <v>18.582229653459336</v>
      </c>
      <c r="U421" s="112">
        <f t="shared" si="59"/>
        <v>81.417770346540664</v>
      </c>
      <c r="V421" s="113" t="str">
        <f t="shared" si="60"/>
        <v>ALTO</v>
      </c>
      <c r="X421" s="116">
        <f t="shared" si="61"/>
        <v>0.56990916042193385</v>
      </c>
      <c r="Y421" s="116">
        <f t="shared" si="62"/>
        <v>8.1042415875508089E-2</v>
      </c>
    </row>
    <row r="422" spans="3:25">
      <c r="C422" s="103">
        <v>413</v>
      </c>
      <c r="D422" s="104" t="s">
        <v>625</v>
      </c>
      <c r="E422" s="104" t="s">
        <v>699</v>
      </c>
      <c r="F422" s="104" t="s">
        <v>704</v>
      </c>
      <c r="G422" s="93" t="s">
        <v>18</v>
      </c>
      <c r="H422" s="140">
        <v>1</v>
      </c>
      <c r="I422" s="105">
        <v>8949514</v>
      </c>
      <c r="J422" s="150">
        <v>9391403.3182598818</v>
      </c>
      <c r="K422" s="150"/>
      <c r="L422" s="146"/>
      <c r="M422" s="149"/>
      <c r="N422" s="105">
        <v>6128070.895967206</v>
      </c>
      <c r="O422" s="106">
        <v>5700434.7396116098</v>
      </c>
      <c r="P422" s="107">
        <f t="shared" si="54"/>
        <v>4</v>
      </c>
      <c r="Q422" s="108">
        <f t="shared" si="56"/>
        <v>7542356</v>
      </c>
      <c r="R422" s="109">
        <f t="shared" si="57"/>
        <v>7542356</v>
      </c>
      <c r="S422" s="110">
        <f t="shared" si="55"/>
        <v>1642554.8626368286</v>
      </c>
      <c r="T422" s="111">
        <f t="shared" si="58"/>
        <v>21.777742427390439</v>
      </c>
      <c r="U422" s="112">
        <f t="shared" si="59"/>
        <v>78.222257572609564</v>
      </c>
      <c r="V422" s="113" t="str">
        <f t="shared" si="60"/>
        <v>ALTO</v>
      </c>
      <c r="X422" s="116">
        <f t="shared" si="61"/>
        <v>0.56997043362516608</v>
      </c>
      <c r="Y422" s="116">
        <f t="shared" si="62"/>
        <v>0.18656743330598555</v>
      </c>
    </row>
    <row r="423" spans="3:25">
      <c r="C423" s="114">
        <v>414</v>
      </c>
      <c r="D423" s="104" t="s">
        <v>625</v>
      </c>
      <c r="E423" s="104" t="s">
        <v>699</v>
      </c>
      <c r="F423" s="104" t="s">
        <v>706</v>
      </c>
      <c r="G423" s="93" t="s">
        <v>18</v>
      </c>
      <c r="H423" s="140">
        <v>1</v>
      </c>
      <c r="I423" s="105">
        <v>15589</v>
      </c>
      <c r="J423" s="150">
        <v>17199.318087233078</v>
      </c>
      <c r="K423" s="150">
        <v>19951.208981190368</v>
      </c>
      <c r="L423" s="146"/>
      <c r="M423" s="149">
        <v>23197.538845979099</v>
      </c>
      <c r="N423" s="105">
        <v>11285.556038112123</v>
      </c>
      <c r="O423" s="106">
        <v>10001.143036124453</v>
      </c>
      <c r="P423" s="107">
        <f t="shared" si="54"/>
        <v>6</v>
      </c>
      <c r="Q423" s="108">
        <f t="shared" si="56"/>
        <v>16204</v>
      </c>
      <c r="R423" s="109">
        <f t="shared" si="57"/>
        <v>16204</v>
      </c>
      <c r="S423" s="110">
        <f t="shared" si="55"/>
        <v>4600.4813035346533</v>
      </c>
      <c r="T423" s="111">
        <f t="shared" si="58"/>
        <v>28.391022608829015</v>
      </c>
      <c r="U423" s="112">
        <f t="shared" si="59"/>
        <v>71.608977391170981</v>
      </c>
      <c r="V423" s="113" t="str">
        <f t="shared" si="60"/>
        <v>ALTO</v>
      </c>
      <c r="X423" s="116">
        <f t="shared" si="61"/>
        <v>0.55872183246375207</v>
      </c>
      <c r="Y423" s="116">
        <f t="shared" si="62"/>
        <v>-3.7953591705751667E-2</v>
      </c>
    </row>
    <row r="424" spans="3:25">
      <c r="C424" s="103">
        <v>415</v>
      </c>
      <c r="D424" s="104" t="s">
        <v>625</v>
      </c>
      <c r="E424" s="104" t="s">
        <v>699</v>
      </c>
      <c r="F424" s="104" t="s">
        <v>707</v>
      </c>
      <c r="G424" s="93" t="s">
        <v>18</v>
      </c>
      <c r="H424" s="140">
        <v>1</v>
      </c>
      <c r="I424" s="105">
        <v>234549</v>
      </c>
      <c r="J424" s="150">
        <v>220531.26929577463</v>
      </c>
      <c r="K424" s="150"/>
      <c r="L424" s="150">
        <v>285600</v>
      </c>
      <c r="M424" s="149"/>
      <c r="N424" s="105">
        <v>200067.20877465102</v>
      </c>
      <c r="O424" s="106">
        <v>149420.97034871581</v>
      </c>
      <c r="P424" s="107">
        <f t="shared" si="54"/>
        <v>5</v>
      </c>
      <c r="Q424" s="108">
        <f t="shared" si="56"/>
        <v>218034</v>
      </c>
      <c r="R424" s="109">
        <f t="shared" si="57"/>
        <v>218034</v>
      </c>
      <c r="S424" s="110">
        <f t="shared" si="55"/>
        <v>44440.295587039771</v>
      </c>
      <c r="T424" s="111">
        <f t="shared" si="58"/>
        <v>20.382277803938731</v>
      </c>
      <c r="U424" s="112">
        <f t="shared" si="59"/>
        <v>79.617722196061266</v>
      </c>
      <c r="V424" s="113" t="str">
        <f t="shared" si="60"/>
        <v>ALTO</v>
      </c>
      <c r="X424" s="116">
        <f t="shared" si="61"/>
        <v>0.56971942728396163</v>
      </c>
      <c r="Y424" s="116">
        <f t="shared" si="62"/>
        <v>7.5745067283084291E-2</v>
      </c>
    </row>
    <row r="425" spans="3:25">
      <c r="C425" s="114">
        <v>416</v>
      </c>
      <c r="D425" s="104" t="s">
        <v>625</v>
      </c>
      <c r="E425" s="104" t="s">
        <v>699</v>
      </c>
      <c r="F425" s="104" t="s">
        <v>109</v>
      </c>
      <c r="G425" s="93" t="s">
        <v>18</v>
      </c>
      <c r="H425" s="140">
        <v>1</v>
      </c>
      <c r="I425" s="105">
        <v>208845</v>
      </c>
      <c r="J425" s="150">
        <v>176387.21203998182</v>
      </c>
      <c r="K425" s="150">
        <v>204609.16596637887</v>
      </c>
      <c r="L425" s="150">
        <v>285600</v>
      </c>
      <c r="M425" s="149"/>
      <c r="N425" s="105">
        <v>153318.74830489699</v>
      </c>
      <c r="O425" s="106">
        <v>117841.3823345166</v>
      </c>
      <c r="P425" s="107">
        <f t="shared" si="54"/>
        <v>6</v>
      </c>
      <c r="Q425" s="108">
        <f t="shared" si="56"/>
        <v>191100</v>
      </c>
      <c r="R425" s="109">
        <f t="shared" si="57"/>
        <v>191100</v>
      </c>
      <c r="S425" s="110">
        <f t="shared" si="55"/>
        <v>52342.377288373318</v>
      </c>
      <c r="T425" s="111">
        <f t="shared" si="58"/>
        <v>27.390045676804458</v>
      </c>
      <c r="U425" s="112">
        <f t="shared" si="59"/>
        <v>72.609954323195538</v>
      </c>
      <c r="V425" s="113" t="str">
        <f t="shared" si="60"/>
        <v>ALTO</v>
      </c>
      <c r="X425" s="116">
        <f t="shared" si="61"/>
        <v>0.77225517778764019</v>
      </c>
      <c r="Y425" s="116">
        <f t="shared" si="62"/>
        <v>9.285714285714286E-2</v>
      </c>
    </row>
    <row r="426" spans="3:25" ht="34.9">
      <c r="C426" s="103">
        <v>417</v>
      </c>
      <c r="D426" s="104" t="s">
        <v>625</v>
      </c>
      <c r="E426" s="104" t="s">
        <v>699</v>
      </c>
      <c r="F426" s="104" t="s">
        <v>708</v>
      </c>
      <c r="G426" s="93" t="s">
        <v>18</v>
      </c>
      <c r="H426" s="140">
        <v>1</v>
      </c>
      <c r="I426" s="138"/>
      <c r="J426" s="150">
        <v>116562.10947751022</v>
      </c>
      <c r="K426" s="150">
        <v>135212.04699391182</v>
      </c>
      <c r="L426" s="146"/>
      <c r="M426" s="149">
        <v>127034.14129940936</v>
      </c>
      <c r="N426" s="105">
        <v>84446.128473299352</v>
      </c>
      <c r="O426" s="106">
        <v>75705.400918772197</v>
      </c>
      <c r="P426" s="107">
        <f t="shared" si="54"/>
        <v>5</v>
      </c>
      <c r="Q426" s="108">
        <f t="shared" si="56"/>
        <v>107792</v>
      </c>
      <c r="R426" s="109">
        <f t="shared" si="57"/>
        <v>107792</v>
      </c>
      <c r="S426" s="110">
        <f t="shared" si="55"/>
        <v>23552.551272068085</v>
      </c>
      <c r="T426" s="111">
        <f t="shared" si="58"/>
        <v>21.849999324688369</v>
      </c>
      <c r="U426" s="112">
        <f t="shared" si="59"/>
        <v>78.150000675311631</v>
      </c>
      <c r="V426" s="113" t="str">
        <f t="shared" si="60"/>
        <v>ALTO</v>
      </c>
      <c r="X426" s="116">
        <f t="shared" si="61"/>
        <v>-1</v>
      </c>
      <c r="Y426" s="116">
        <f t="shared" si="62"/>
        <v>-1</v>
      </c>
    </row>
    <row r="427" spans="3:25" ht="34.9">
      <c r="C427" s="114">
        <v>418</v>
      </c>
      <c r="D427" s="104" t="s">
        <v>625</v>
      </c>
      <c r="E427" s="104" t="s">
        <v>699</v>
      </c>
      <c r="F427" s="104" t="s">
        <v>710</v>
      </c>
      <c r="G427" s="93" t="s">
        <v>18</v>
      </c>
      <c r="H427" s="140">
        <v>1</v>
      </c>
      <c r="I427" s="105">
        <v>871437</v>
      </c>
      <c r="J427" s="150">
        <v>771950.26887778274</v>
      </c>
      <c r="K427" s="150">
        <v>895462.3118982279</v>
      </c>
      <c r="L427" s="150">
        <v>1130500</v>
      </c>
      <c r="M427" s="149">
        <v>965336.7355747387</v>
      </c>
      <c r="N427" s="105">
        <v>629449.09457123873</v>
      </c>
      <c r="O427" s="106">
        <v>555098.8329505116</v>
      </c>
      <c r="P427" s="107">
        <f t="shared" si="54"/>
        <v>7</v>
      </c>
      <c r="Q427" s="108">
        <f t="shared" si="56"/>
        <v>831319</v>
      </c>
      <c r="R427" s="109">
        <f t="shared" si="57"/>
        <v>831319</v>
      </c>
      <c r="S427" s="110">
        <f t="shared" si="55"/>
        <v>182743.97712661081</v>
      </c>
      <c r="T427" s="111">
        <f t="shared" si="58"/>
        <v>21.982413144245569</v>
      </c>
      <c r="U427" s="112">
        <f t="shared" si="59"/>
        <v>78.017586855754431</v>
      </c>
      <c r="V427" s="113" t="str">
        <f t="shared" si="60"/>
        <v>ALTO</v>
      </c>
      <c r="X427" s="116">
        <f t="shared" si="61"/>
        <v>0.56987719712552654</v>
      </c>
      <c r="Y427" s="116">
        <f t="shared" si="62"/>
        <v>4.8258249841516915E-2</v>
      </c>
    </row>
    <row r="428" spans="3:25" ht="52.15">
      <c r="C428" s="103">
        <v>419</v>
      </c>
      <c r="D428" s="104" t="s">
        <v>625</v>
      </c>
      <c r="E428" s="104" t="s">
        <v>699</v>
      </c>
      <c r="F428" s="104" t="s">
        <v>712</v>
      </c>
      <c r="G428" s="93" t="s">
        <v>157</v>
      </c>
      <c r="H428" s="140">
        <v>1</v>
      </c>
      <c r="I428" s="105">
        <v>692937</v>
      </c>
      <c r="J428" s="150">
        <v>764922.27377555647</v>
      </c>
      <c r="K428" s="150">
        <v>887309.83757964545</v>
      </c>
      <c r="L428" s="146"/>
      <c r="M428" s="149"/>
      <c r="N428" s="105">
        <v>495921.97115001117</v>
      </c>
      <c r="O428" s="106">
        <v>441432.88912090211</v>
      </c>
      <c r="P428" s="107">
        <f t="shared" si="54"/>
        <v>5</v>
      </c>
      <c r="Q428" s="108">
        <f t="shared" si="56"/>
        <v>656505</v>
      </c>
      <c r="R428" s="109">
        <f t="shared" si="57"/>
        <v>656505</v>
      </c>
      <c r="S428" s="110">
        <f t="shared" si="55"/>
        <v>166370.30441728828</v>
      </c>
      <c r="T428" s="111">
        <f t="shared" si="58"/>
        <v>25.341818328464864</v>
      </c>
      <c r="U428" s="112">
        <f t="shared" si="59"/>
        <v>74.658181671535132</v>
      </c>
      <c r="V428" s="113" t="str">
        <f t="shared" si="60"/>
        <v>ALTO</v>
      </c>
      <c r="X428" s="116">
        <f t="shared" si="61"/>
        <v>0.56974484021786276</v>
      </c>
      <c r="Y428" s="116">
        <f t="shared" si="62"/>
        <v>5.5493865240934949E-2</v>
      </c>
    </row>
    <row r="429" spans="3:25">
      <c r="C429" s="114">
        <v>420</v>
      </c>
      <c r="D429" s="104" t="s">
        <v>625</v>
      </c>
      <c r="E429" s="104" t="s">
        <v>699</v>
      </c>
      <c r="F429" s="104" t="s">
        <v>641</v>
      </c>
      <c r="G429" s="93" t="s">
        <v>18</v>
      </c>
      <c r="H429" s="140">
        <v>1</v>
      </c>
      <c r="I429" s="105">
        <v>198373</v>
      </c>
      <c r="J429" s="150">
        <v>231791.28100863245</v>
      </c>
      <c r="K429" s="150"/>
      <c r="L429" s="150">
        <v>214200</v>
      </c>
      <c r="M429" s="149"/>
      <c r="N429" s="105">
        <v>217987.21916685131</v>
      </c>
      <c r="O429" s="106">
        <v>144477.91480476092</v>
      </c>
      <c r="P429" s="107">
        <f t="shared" si="54"/>
        <v>5</v>
      </c>
      <c r="Q429" s="108">
        <f t="shared" si="56"/>
        <v>201366</v>
      </c>
      <c r="R429" s="109">
        <f t="shared" si="57"/>
        <v>201366</v>
      </c>
      <c r="S429" s="110">
        <f t="shared" si="55"/>
        <v>30370.665100254413</v>
      </c>
      <c r="T429" s="111">
        <f t="shared" si="58"/>
        <v>15.082320302461394</v>
      </c>
      <c r="U429" s="112">
        <f t="shared" si="59"/>
        <v>84.917679697538603</v>
      </c>
      <c r="V429" s="113" t="str">
        <f t="shared" si="60"/>
        <v>ALTO</v>
      </c>
      <c r="X429" s="116">
        <f t="shared" si="61"/>
        <v>0.37303338207829045</v>
      </c>
      <c r="Y429" s="116">
        <f t="shared" si="62"/>
        <v>-1.4863482415104833E-2</v>
      </c>
    </row>
    <row r="430" spans="3:25">
      <c r="C430" s="103">
        <v>421</v>
      </c>
      <c r="D430" s="104" t="s">
        <v>625</v>
      </c>
      <c r="E430" s="104" t="s">
        <v>699</v>
      </c>
      <c r="F430" s="104" t="s">
        <v>228</v>
      </c>
      <c r="G430" s="93" t="s">
        <v>18</v>
      </c>
      <c r="H430" s="140">
        <v>1</v>
      </c>
      <c r="I430" s="105">
        <v>217413</v>
      </c>
      <c r="J430" s="150">
        <v>248407.59216719674</v>
      </c>
      <c r="K430" s="150"/>
      <c r="L430" s="146"/>
      <c r="M430" s="149"/>
      <c r="N430" s="105">
        <v>245041.82565920678</v>
      </c>
      <c r="O430" s="106">
        <v>152806.67028607224</v>
      </c>
      <c r="P430" s="107">
        <f t="shared" si="54"/>
        <v>4</v>
      </c>
      <c r="Q430" s="108">
        <f t="shared" si="56"/>
        <v>215917</v>
      </c>
      <c r="R430" s="109">
        <f t="shared" si="57"/>
        <v>215917</v>
      </c>
      <c r="S430" s="110">
        <f t="shared" si="55"/>
        <v>38370.059230339182</v>
      </c>
      <c r="T430" s="111">
        <f t="shared" si="58"/>
        <v>17.770744883607676</v>
      </c>
      <c r="U430" s="112">
        <f t="shared" si="59"/>
        <v>82.229255116392324</v>
      </c>
      <c r="V430" s="113" t="str">
        <f t="shared" si="60"/>
        <v>ALTO</v>
      </c>
      <c r="X430" s="116">
        <f t="shared" si="61"/>
        <v>0.42279783724739917</v>
      </c>
      <c r="Y430" s="116">
        <f t="shared" si="62"/>
        <v>6.9285883001338477E-3</v>
      </c>
    </row>
    <row r="431" spans="3:25">
      <c r="C431" s="114">
        <v>422</v>
      </c>
      <c r="D431" s="104" t="s">
        <v>625</v>
      </c>
      <c r="E431" s="104" t="s">
        <v>699</v>
      </c>
      <c r="F431" s="104" t="s">
        <v>713</v>
      </c>
      <c r="G431" s="93" t="s">
        <v>18</v>
      </c>
      <c r="H431" s="140">
        <v>1</v>
      </c>
      <c r="I431" s="105">
        <v>212891</v>
      </c>
      <c r="J431" s="150">
        <v>235024.20785097682</v>
      </c>
      <c r="K431" s="150"/>
      <c r="L431" s="146"/>
      <c r="M431" s="149"/>
      <c r="N431" s="105">
        <v>156363.61367161534</v>
      </c>
      <c r="O431" s="106">
        <v>135648.10670286074</v>
      </c>
      <c r="P431" s="107">
        <f t="shared" si="54"/>
        <v>4</v>
      </c>
      <c r="Q431" s="108">
        <f t="shared" si="56"/>
        <v>184982</v>
      </c>
      <c r="R431" s="109">
        <f t="shared" si="57"/>
        <v>184982</v>
      </c>
      <c r="S431" s="110">
        <f t="shared" si="55"/>
        <v>40422.703741855694</v>
      </c>
      <c r="T431" s="111">
        <f t="shared" si="58"/>
        <v>21.852236294264141</v>
      </c>
      <c r="U431" s="112">
        <f t="shared" si="59"/>
        <v>78.147763705735855</v>
      </c>
      <c r="V431" s="113" t="str">
        <f t="shared" si="60"/>
        <v>ALTO</v>
      </c>
      <c r="X431" s="116">
        <f t="shared" si="61"/>
        <v>0.56943583787970597</v>
      </c>
      <c r="Y431" s="116">
        <f t="shared" si="62"/>
        <v>0.15087413910542646</v>
      </c>
    </row>
    <row r="432" spans="3:25">
      <c r="C432" s="103">
        <v>423</v>
      </c>
      <c r="D432" s="104" t="s">
        <v>625</v>
      </c>
      <c r="E432" s="104" t="s">
        <v>699</v>
      </c>
      <c r="F432" s="104" t="s">
        <v>714</v>
      </c>
      <c r="G432" s="93" t="s">
        <v>157</v>
      </c>
      <c r="H432" s="140">
        <v>1</v>
      </c>
      <c r="I432" s="105">
        <v>444703</v>
      </c>
      <c r="J432" s="150">
        <v>484865.38337119488</v>
      </c>
      <c r="K432" s="150"/>
      <c r="L432" s="150">
        <v>297500</v>
      </c>
      <c r="M432" s="149"/>
      <c r="N432" s="105">
        <v>324166.42337691115</v>
      </c>
      <c r="O432" s="106">
        <v>283321.47629985382</v>
      </c>
      <c r="P432" s="107">
        <f t="shared" si="54"/>
        <v>5</v>
      </c>
      <c r="Q432" s="108">
        <f t="shared" si="56"/>
        <v>366911</v>
      </c>
      <c r="R432" s="109">
        <f t="shared" si="57"/>
        <v>366911</v>
      </c>
      <c r="S432" s="110">
        <f t="shared" si="55"/>
        <v>81971.978192860639</v>
      </c>
      <c r="T432" s="111">
        <f t="shared" si="58"/>
        <v>22.341106751463062</v>
      </c>
      <c r="U432" s="112">
        <f t="shared" si="59"/>
        <v>77.658893248536941</v>
      </c>
      <c r="V432" s="113" t="str">
        <f t="shared" si="60"/>
        <v>ALTO</v>
      </c>
      <c r="X432" s="116">
        <f t="shared" si="61"/>
        <v>0.56960568541351142</v>
      </c>
      <c r="Y432" s="116">
        <f t="shared" si="62"/>
        <v>0.21201871843580597</v>
      </c>
    </row>
    <row r="433" spans="3:25" ht="34.9">
      <c r="C433" s="114">
        <v>424</v>
      </c>
      <c r="D433" s="104" t="s">
        <v>625</v>
      </c>
      <c r="E433" s="104" t="s">
        <v>699</v>
      </c>
      <c r="F433" s="104" t="s">
        <v>716</v>
      </c>
      <c r="G433" s="93" t="s">
        <v>18</v>
      </c>
      <c r="H433" s="140">
        <v>1</v>
      </c>
      <c r="I433" s="105">
        <v>801346</v>
      </c>
      <c r="J433" s="150">
        <v>840842.04971830978</v>
      </c>
      <c r="K433" s="150">
        <v>975376.77767323935</v>
      </c>
      <c r="L433" s="150">
        <v>821100</v>
      </c>
      <c r="M433" s="149"/>
      <c r="N433" s="105">
        <v>560618.3765566143</v>
      </c>
      <c r="O433" s="106">
        <v>510419.98183336813</v>
      </c>
      <c r="P433" s="107">
        <f t="shared" si="54"/>
        <v>6</v>
      </c>
      <c r="Q433" s="108">
        <f t="shared" si="56"/>
        <v>751617</v>
      </c>
      <c r="R433" s="109">
        <f t="shared" si="57"/>
        <v>751617</v>
      </c>
      <c r="S433" s="110">
        <f t="shared" si="55"/>
        <v>163292.6228488397</v>
      </c>
      <c r="T433" s="111">
        <f t="shared" si="58"/>
        <v>21.72550951466501</v>
      </c>
      <c r="U433" s="112">
        <f t="shared" si="59"/>
        <v>78.274490485334994</v>
      </c>
      <c r="V433" s="113" t="str">
        <f t="shared" si="60"/>
        <v>ALTO</v>
      </c>
      <c r="X433" s="116">
        <f t="shared" si="61"/>
        <v>0.56997380298800226</v>
      </c>
      <c r="Y433" s="116">
        <f t="shared" si="62"/>
        <v>6.6162686581064556E-2</v>
      </c>
    </row>
    <row r="434" spans="3:25">
      <c r="C434" s="103">
        <v>425</v>
      </c>
      <c r="D434" s="104" t="s">
        <v>625</v>
      </c>
      <c r="E434" s="104" t="s">
        <v>699</v>
      </c>
      <c r="F434" s="104" t="s">
        <v>717</v>
      </c>
      <c r="G434" s="93" t="s">
        <v>157</v>
      </c>
      <c r="H434" s="140">
        <v>1</v>
      </c>
      <c r="I434" s="105">
        <v>96866</v>
      </c>
      <c r="J434" s="150">
        <v>98957.754997728305</v>
      </c>
      <c r="K434" s="150">
        <v>114790.99579736483</v>
      </c>
      <c r="L434" s="146"/>
      <c r="M434" s="148"/>
      <c r="N434" s="105">
        <v>70073.805251495694</v>
      </c>
      <c r="O434" s="106">
        <v>61708.003758613493</v>
      </c>
      <c r="P434" s="107">
        <f t="shared" si="54"/>
        <v>5</v>
      </c>
      <c r="Q434" s="108">
        <f t="shared" si="56"/>
        <v>88479</v>
      </c>
      <c r="R434" s="109">
        <f t="shared" si="57"/>
        <v>88479</v>
      </c>
      <c r="S434" s="110">
        <f t="shared" si="55"/>
        <v>19636.214661400809</v>
      </c>
      <c r="T434" s="111">
        <f t="shared" si="58"/>
        <v>22.193079331141639</v>
      </c>
      <c r="U434" s="112">
        <f t="shared" si="59"/>
        <v>77.806920668858368</v>
      </c>
      <c r="V434" s="113" t="str">
        <f t="shared" si="60"/>
        <v>ALTO</v>
      </c>
      <c r="X434" s="116">
        <f t="shared" si="61"/>
        <v>0.5697477490750783</v>
      </c>
      <c r="Y434" s="116">
        <f t="shared" si="62"/>
        <v>9.479085432701545E-2</v>
      </c>
    </row>
    <row r="435" spans="3:25" ht="52.15">
      <c r="C435" s="114">
        <v>426</v>
      </c>
      <c r="D435" s="104" t="s">
        <v>625</v>
      </c>
      <c r="E435" s="104" t="s">
        <v>699</v>
      </c>
      <c r="F435" s="104" t="s">
        <v>718</v>
      </c>
      <c r="G435" s="93" t="s">
        <v>18</v>
      </c>
      <c r="H435" s="140">
        <v>1</v>
      </c>
      <c r="I435" s="105">
        <v>277032</v>
      </c>
      <c r="J435" s="150">
        <v>275606.39961835527</v>
      </c>
      <c r="K435" s="150">
        <v>319703.42355729209</v>
      </c>
      <c r="L435" s="146"/>
      <c r="M435" s="149"/>
      <c r="N435" s="105">
        <v>196854.73614003989</v>
      </c>
      <c r="O435" s="106">
        <v>176493.29693046567</v>
      </c>
      <c r="P435" s="107">
        <f t="shared" si="54"/>
        <v>5</v>
      </c>
      <c r="Q435" s="108">
        <f t="shared" si="56"/>
        <v>249138</v>
      </c>
      <c r="R435" s="109">
        <f t="shared" si="57"/>
        <v>249138</v>
      </c>
      <c r="S435" s="110">
        <f t="shared" si="55"/>
        <v>53793.908540063974</v>
      </c>
      <c r="T435" s="111">
        <f t="shared" si="58"/>
        <v>21.59201267573151</v>
      </c>
      <c r="U435" s="112">
        <f t="shared" si="59"/>
        <v>78.40798732426849</v>
      </c>
      <c r="V435" s="113" t="str">
        <f t="shared" si="60"/>
        <v>ALTO</v>
      </c>
      <c r="X435" s="116">
        <f t="shared" si="61"/>
        <v>0.56964601386048264</v>
      </c>
      <c r="Y435" s="116">
        <f t="shared" si="62"/>
        <v>0.1119620451316138</v>
      </c>
    </row>
    <row r="436" spans="3:25" ht="34.9">
      <c r="C436" s="103">
        <v>427</v>
      </c>
      <c r="D436" s="104" t="s">
        <v>625</v>
      </c>
      <c r="E436" s="104" t="s">
        <v>699</v>
      </c>
      <c r="F436" s="104" t="s">
        <v>719</v>
      </c>
      <c r="G436" s="93" t="s">
        <v>157</v>
      </c>
      <c r="H436" s="140">
        <v>1</v>
      </c>
      <c r="I436" s="105">
        <v>2013956</v>
      </c>
      <c r="J436" s="150">
        <v>2223086.4262925941</v>
      </c>
      <c r="K436" s="150"/>
      <c r="L436" s="146"/>
      <c r="M436" s="149"/>
      <c r="N436" s="105">
        <v>1434159.5222690008</v>
      </c>
      <c r="O436" s="106">
        <v>1282797.5738149928</v>
      </c>
      <c r="P436" s="107">
        <f t="shared" si="54"/>
        <v>4</v>
      </c>
      <c r="Q436" s="108">
        <f t="shared" si="56"/>
        <v>1738500</v>
      </c>
      <c r="R436" s="109">
        <f t="shared" si="57"/>
        <v>1738500</v>
      </c>
      <c r="S436" s="110">
        <f t="shared" si="55"/>
        <v>390828.55579505715</v>
      </c>
      <c r="T436" s="111">
        <f t="shared" si="58"/>
        <v>22.480791245042113</v>
      </c>
      <c r="U436" s="112">
        <f t="shared" si="59"/>
        <v>77.519208754957887</v>
      </c>
      <c r="V436" s="113" t="str">
        <f t="shared" si="60"/>
        <v>ALTO</v>
      </c>
      <c r="X436" s="116">
        <f t="shared" si="61"/>
        <v>0.56997178752885302</v>
      </c>
      <c r="Y436" s="116">
        <f t="shared" si="62"/>
        <v>0.15844463618061547</v>
      </c>
    </row>
    <row r="437" spans="3:25">
      <c r="C437" s="114">
        <v>428</v>
      </c>
      <c r="D437" s="104" t="s">
        <v>625</v>
      </c>
      <c r="E437" s="104" t="s">
        <v>699</v>
      </c>
      <c r="F437" s="104" t="s">
        <v>720</v>
      </c>
      <c r="G437" s="93" t="s">
        <v>18</v>
      </c>
      <c r="H437" s="140">
        <v>1</v>
      </c>
      <c r="I437" s="105">
        <v>91392</v>
      </c>
      <c r="J437" s="150">
        <v>128801.57283053157</v>
      </c>
      <c r="K437" s="150">
        <v>149409.8244834166</v>
      </c>
      <c r="L437" s="146"/>
      <c r="M437" s="149">
        <v>184475.66606088143</v>
      </c>
      <c r="N437" s="105">
        <v>107087.07691114559</v>
      </c>
      <c r="O437" s="106">
        <v>91238.032157026522</v>
      </c>
      <c r="P437" s="107">
        <f t="shared" si="54"/>
        <v>6</v>
      </c>
      <c r="Q437" s="108">
        <f t="shared" si="56"/>
        <v>125401</v>
      </c>
      <c r="R437" s="109">
        <f t="shared" si="57"/>
        <v>125401</v>
      </c>
      <c r="S437" s="110">
        <f t="shared" si="55"/>
        <v>33508.516206191925</v>
      </c>
      <c r="T437" s="111">
        <f t="shared" si="58"/>
        <v>26.721091702771048</v>
      </c>
      <c r="U437" s="112">
        <f t="shared" si="59"/>
        <v>73.278908297228952</v>
      </c>
      <c r="V437" s="113" t="str">
        <f t="shared" si="60"/>
        <v>ALTO</v>
      </c>
      <c r="X437" s="116">
        <f t="shared" si="61"/>
        <v>1.6875401554966585E-3</v>
      </c>
      <c r="Y437" s="116">
        <f t="shared" si="62"/>
        <v>-0.271201984035215</v>
      </c>
    </row>
    <row r="438" spans="3:25">
      <c r="C438" s="103">
        <v>429</v>
      </c>
      <c r="D438" s="104" t="s">
        <v>625</v>
      </c>
      <c r="E438" s="104" t="s">
        <v>699</v>
      </c>
      <c r="F438" s="104" t="s">
        <v>696</v>
      </c>
      <c r="G438" s="93" t="s">
        <v>18</v>
      </c>
      <c r="H438" s="140">
        <v>1</v>
      </c>
      <c r="I438" s="105">
        <v>489923</v>
      </c>
      <c r="J438" s="150">
        <v>484894.84056338022</v>
      </c>
      <c r="K438" s="150">
        <v>562478.01505352114</v>
      </c>
      <c r="L438" s="150">
        <v>333200</v>
      </c>
      <c r="M438" s="149"/>
      <c r="N438" s="105">
        <v>359000.80055395531</v>
      </c>
      <c r="O438" s="106">
        <v>314817.00250574236</v>
      </c>
      <c r="P438" s="107">
        <f t="shared" si="54"/>
        <v>6</v>
      </c>
      <c r="Q438" s="108">
        <f t="shared" si="56"/>
        <v>424052</v>
      </c>
      <c r="R438" s="109">
        <f t="shared" si="57"/>
        <v>424052</v>
      </c>
      <c r="S438" s="110">
        <f t="shared" si="55"/>
        <v>92754.721948893915</v>
      </c>
      <c r="T438" s="111">
        <f t="shared" si="58"/>
        <v>21.873431076588229</v>
      </c>
      <c r="U438" s="112">
        <f t="shared" si="59"/>
        <v>78.126568923411767</v>
      </c>
      <c r="V438" s="113" t="str">
        <f t="shared" si="60"/>
        <v>ALTO</v>
      </c>
      <c r="X438" s="116">
        <f t="shared" si="61"/>
        <v>0.55621518564920469</v>
      </c>
      <c r="Y438" s="116">
        <f t="shared" si="62"/>
        <v>0.15533708130134982</v>
      </c>
    </row>
    <row r="439" spans="3:25" ht="34.9">
      <c r="C439" s="114">
        <v>430</v>
      </c>
      <c r="D439" s="104" t="s">
        <v>625</v>
      </c>
      <c r="E439" s="104" t="s">
        <v>699</v>
      </c>
      <c r="F439" s="104" t="s">
        <v>722</v>
      </c>
      <c r="G439" s="93" t="s">
        <v>18</v>
      </c>
      <c r="H439" s="140">
        <v>1</v>
      </c>
      <c r="I439" s="105">
        <v>524076</v>
      </c>
      <c r="J439" s="150">
        <v>483153.1840754202</v>
      </c>
      <c r="K439" s="150"/>
      <c r="L439" s="146"/>
      <c r="M439" s="149"/>
      <c r="N439" s="105">
        <v>362017.73137602484</v>
      </c>
      <c r="O439" s="106">
        <v>327336.68156191276</v>
      </c>
      <c r="P439" s="107">
        <f t="shared" si="54"/>
        <v>4</v>
      </c>
      <c r="Q439" s="108">
        <f t="shared" si="56"/>
        <v>424146</v>
      </c>
      <c r="R439" s="109">
        <f t="shared" si="57"/>
        <v>424146</v>
      </c>
      <c r="S439" s="110">
        <f t="shared" si="55"/>
        <v>81700.395609705462</v>
      </c>
      <c r="T439" s="111">
        <f t="shared" si="58"/>
        <v>19.262328445795895</v>
      </c>
      <c r="U439" s="112">
        <f t="shared" si="59"/>
        <v>80.737671554204098</v>
      </c>
      <c r="V439" s="113" t="str">
        <f t="shared" si="60"/>
        <v>ALTO</v>
      </c>
      <c r="X439" s="116">
        <f t="shared" si="61"/>
        <v>0.60103046655000625</v>
      </c>
      <c r="Y439" s="116">
        <f t="shared" si="62"/>
        <v>0.23560283487289754</v>
      </c>
    </row>
    <row r="440" spans="3:25">
      <c r="C440" s="103">
        <v>431</v>
      </c>
      <c r="D440" s="104" t="s">
        <v>625</v>
      </c>
      <c r="E440" s="104" t="s">
        <v>699</v>
      </c>
      <c r="F440" s="104" t="s">
        <v>723</v>
      </c>
      <c r="G440" s="93" t="s">
        <v>18</v>
      </c>
      <c r="H440" s="140">
        <v>1</v>
      </c>
      <c r="I440" s="105">
        <v>22848</v>
      </c>
      <c r="J440" s="150">
        <v>24221.176274420715</v>
      </c>
      <c r="K440" s="150">
        <v>28096.56447832803</v>
      </c>
      <c r="L440" s="146"/>
      <c r="M440" s="149"/>
      <c r="N440" s="105">
        <v>17026.104963438956</v>
      </c>
      <c r="O440" s="106">
        <v>14578.087283357696</v>
      </c>
      <c r="P440" s="107">
        <f t="shared" si="54"/>
        <v>5</v>
      </c>
      <c r="Q440" s="108">
        <f t="shared" si="56"/>
        <v>21354</v>
      </c>
      <c r="R440" s="109">
        <f t="shared" si="57"/>
        <v>21354</v>
      </c>
      <c r="S440" s="110">
        <f t="shared" si="55"/>
        <v>4910.3682168073428</v>
      </c>
      <c r="T440" s="111">
        <f t="shared" si="58"/>
        <v>22.995074537825904</v>
      </c>
      <c r="U440" s="112">
        <f t="shared" si="59"/>
        <v>77.0049254621741</v>
      </c>
      <c r="V440" s="113" t="str">
        <f t="shared" si="60"/>
        <v>ALTO</v>
      </c>
      <c r="X440" s="116">
        <f t="shared" si="61"/>
        <v>0.56728379765452586</v>
      </c>
      <c r="Y440" s="116">
        <f t="shared" si="62"/>
        <v>6.9963472885642031E-2</v>
      </c>
    </row>
    <row r="441" spans="3:25" ht="34.9">
      <c r="C441" s="114">
        <v>432</v>
      </c>
      <c r="D441" s="104" t="s">
        <v>625</v>
      </c>
      <c r="E441" s="104" t="s">
        <v>699</v>
      </c>
      <c r="F441" s="104" t="s">
        <v>724</v>
      </c>
      <c r="G441" s="93" t="s">
        <v>18</v>
      </c>
      <c r="H441" s="140">
        <v>1</v>
      </c>
      <c r="I441" s="105">
        <v>138873</v>
      </c>
      <c r="J441" s="150">
        <v>151409.96783280326</v>
      </c>
      <c r="K441" s="150"/>
      <c r="L441" s="146"/>
      <c r="M441" s="149"/>
      <c r="N441" s="105">
        <v>97561.397185907394</v>
      </c>
      <c r="O441" s="106">
        <v>88475.053247024436</v>
      </c>
      <c r="P441" s="107">
        <f t="shared" si="54"/>
        <v>4</v>
      </c>
      <c r="Q441" s="108">
        <f t="shared" si="56"/>
        <v>119080</v>
      </c>
      <c r="R441" s="109">
        <f t="shared" si="57"/>
        <v>119080</v>
      </c>
      <c r="S441" s="110">
        <f t="shared" si="55"/>
        <v>26630.352522115809</v>
      </c>
      <c r="T441" s="111">
        <f t="shared" si="58"/>
        <v>22.363413270167793</v>
      </c>
      <c r="U441" s="112">
        <f t="shared" si="59"/>
        <v>77.636586729832203</v>
      </c>
      <c r="V441" s="113" t="str">
        <f t="shared" si="60"/>
        <v>ALTO</v>
      </c>
      <c r="X441" s="116">
        <f t="shared" si="61"/>
        <v>0.56962889428575203</v>
      </c>
      <c r="Y441" s="116">
        <f t="shared" si="62"/>
        <v>0.16621598925092376</v>
      </c>
    </row>
    <row r="442" spans="3:25" ht="34.9">
      <c r="C442" s="103">
        <v>433</v>
      </c>
      <c r="D442" s="104" t="s">
        <v>625</v>
      </c>
      <c r="E442" s="104" t="s">
        <v>699</v>
      </c>
      <c r="F442" s="104" t="s">
        <v>725</v>
      </c>
      <c r="G442" s="93" t="s">
        <v>18</v>
      </c>
      <c r="H442" s="140">
        <v>1</v>
      </c>
      <c r="I442" s="105">
        <v>20111</v>
      </c>
      <c r="J442" s="150">
        <v>19980.56798273512</v>
      </c>
      <c r="K442" s="150">
        <v>23177.458859972736</v>
      </c>
      <c r="L442" s="146"/>
      <c r="M442" s="149"/>
      <c r="N442" s="105">
        <v>14288.519587857303</v>
      </c>
      <c r="O442" s="106">
        <v>12831.592608060138</v>
      </c>
      <c r="P442" s="107">
        <f t="shared" si="54"/>
        <v>5</v>
      </c>
      <c r="Q442" s="108">
        <f t="shared" si="56"/>
        <v>18078</v>
      </c>
      <c r="R442" s="109">
        <f t="shared" si="57"/>
        <v>18078</v>
      </c>
      <c r="S442" s="110">
        <f t="shared" si="55"/>
        <v>3889.5317651729433</v>
      </c>
      <c r="T442" s="111">
        <f t="shared" si="58"/>
        <v>21.515276939777316</v>
      </c>
      <c r="U442" s="112">
        <f t="shared" si="59"/>
        <v>78.484723060222677</v>
      </c>
      <c r="V442" s="113" t="str">
        <f t="shared" si="60"/>
        <v>ALTO</v>
      </c>
      <c r="X442" s="116">
        <f t="shared" si="61"/>
        <v>0.56730349959578019</v>
      </c>
      <c r="Y442" s="116">
        <f t="shared" si="62"/>
        <v>0.11245713021351919</v>
      </c>
    </row>
    <row r="443" spans="3:25">
      <c r="C443" s="114">
        <v>434</v>
      </c>
      <c r="D443" s="104" t="s">
        <v>625</v>
      </c>
      <c r="E443" s="104" t="s">
        <v>699</v>
      </c>
      <c r="F443" s="104" t="s">
        <v>726</v>
      </c>
      <c r="G443" s="93" t="s">
        <v>18</v>
      </c>
      <c r="H443" s="140">
        <v>1</v>
      </c>
      <c r="I443" s="105">
        <v>20468</v>
      </c>
      <c r="J443" s="150">
        <v>21358.919100408901</v>
      </c>
      <c r="K443" s="150">
        <v>24776.34615647433</v>
      </c>
      <c r="L443" s="146"/>
      <c r="M443" s="149"/>
      <c r="N443" s="105">
        <v>13911.403235098605</v>
      </c>
      <c r="O443" s="106">
        <v>13061.656504489456</v>
      </c>
      <c r="P443" s="107">
        <f t="shared" si="54"/>
        <v>5</v>
      </c>
      <c r="Q443" s="108">
        <f t="shared" si="56"/>
        <v>18715</v>
      </c>
      <c r="R443" s="109">
        <f t="shared" si="57"/>
        <v>18715</v>
      </c>
      <c r="S443" s="110">
        <f t="shared" si="55"/>
        <v>4513.0492717228963</v>
      </c>
      <c r="T443" s="111">
        <f t="shared" si="58"/>
        <v>24.114610054624077</v>
      </c>
      <c r="U443" s="112">
        <f t="shared" si="59"/>
        <v>75.88538994537592</v>
      </c>
      <c r="V443" s="113" t="str">
        <f t="shared" si="60"/>
        <v>ALTO</v>
      </c>
      <c r="X443" s="116">
        <f t="shared" si="61"/>
        <v>0.56702941873910784</v>
      </c>
      <c r="Y443" s="116">
        <f t="shared" si="62"/>
        <v>9.3668180603793755E-2</v>
      </c>
    </row>
    <row r="444" spans="3:25">
      <c r="C444" s="103">
        <v>435</v>
      </c>
      <c r="D444" s="104" t="s">
        <v>625</v>
      </c>
      <c r="E444" s="104" t="s">
        <v>699</v>
      </c>
      <c r="F444" s="104" t="s">
        <v>728</v>
      </c>
      <c r="G444" s="93" t="s">
        <v>18</v>
      </c>
      <c r="H444" s="140">
        <v>1</v>
      </c>
      <c r="I444" s="138"/>
      <c r="J444" s="150">
        <v>194550.02578827803</v>
      </c>
      <c r="K444" s="150"/>
      <c r="L444" s="150">
        <v>154700</v>
      </c>
      <c r="M444" s="149"/>
      <c r="N444" s="105">
        <v>155330.03551961001</v>
      </c>
      <c r="O444" s="106">
        <v>122954.77364794321</v>
      </c>
      <c r="P444" s="107">
        <f t="shared" si="54"/>
        <v>4</v>
      </c>
      <c r="Q444" s="108">
        <f t="shared" si="56"/>
        <v>156884</v>
      </c>
      <c r="R444" s="109">
        <f t="shared" si="57"/>
        <v>156884</v>
      </c>
      <c r="S444" s="110">
        <f t="shared" si="55"/>
        <v>25382.605071186703</v>
      </c>
      <c r="T444" s="111">
        <f t="shared" si="58"/>
        <v>16.179218448781711</v>
      </c>
      <c r="U444" s="112">
        <f t="shared" si="59"/>
        <v>83.820781551218289</v>
      </c>
      <c r="V444" s="113" t="str">
        <f t="shared" si="60"/>
        <v>ALTO</v>
      </c>
      <c r="X444" s="116">
        <f t="shared" si="61"/>
        <v>-1</v>
      </c>
      <c r="Y444" s="116">
        <f t="shared" si="62"/>
        <v>-1</v>
      </c>
    </row>
    <row r="445" spans="3:25" ht="34.9">
      <c r="C445" s="114">
        <v>436</v>
      </c>
      <c r="D445" s="104" t="s">
        <v>625</v>
      </c>
      <c r="E445" s="104" t="s">
        <v>699</v>
      </c>
      <c r="F445" s="104" t="s">
        <v>729</v>
      </c>
      <c r="G445" s="93" t="s">
        <v>18</v>
      </c>
      <c r="H445" s="140">
        <v>1</v>
      </c>
      <c r="I445" s="105">
        <v>113050</v>
      </c>
      <c r="J445" s="150">
        <v>115435.37187641981</v>
      </c>
      <c r="K445" s="150">
        <v>133905.03137664695</v>
      </c>
      <c r="L445" s="146"/>
      <c r="M445" s="149"/>
      <c r="N445" s="105">
        <v>83175.106691779307</v>
      </c>
      <c r="O445" s="106">
        <v>72009.999582376287</v>
      </c>
      <c r="P445" s="107">
        <f t="shared" si="54"/>
        <v>5</v>
      </c>
      <c r="Q445" s="108">
        <f t="shared" si="56"/>
        <v>103515</v>
      </c>
      <c r="R445" s="109">
        <f t="shared" si="57"/>
        <v>103515</v>
      </c>
      <c r="S445" s="110">
        <f t="shared" si="55"/>
        <v>22639.972653685294</v>
      </c>
      <c r="T445" s="111">
        <f t="shared" si="58"/>
        <v>21.871199974578847</v>
      </c>
      <c r="U445" s="112">
        <f t="shared" si="59"/>
        <v>78.128800025421157</v>
      </c>
      <c r="V445" s="113" t="str">
        <f t="shared" si="60"/>
        <v>ALTO</v>
      </c>
      <c r="X445" s="116">
        <f t="shared" si="61"/>
        <v>0.56992085343197019</v>
      </c>
      <c r="Y445" s="116">
        <f t="shared" si="62"/>
        <v>9.211225426266724E-2</v>
      </c>
    </row>
    <row r="446" spans="3:25">
      <c r="C446" s="103">
        <v>437</v>
      </c>
      <c r="D446" s="104" t="s">
        <v>625</v>
      </c>
      <c r="E446" s="104" t="s">
        <v>699</v>
      </c>
      <c r="F446" s="104" t="s">
        <v>732</v>
      </c>
      <c r="G446" s="93" t="s">
        <v>18</v>
      </c>
      <c r="H446" s="140">
        <v>1</v>
      </c>
      <c r="I446" s="105">
        <v>260253</v>
      </c>
      <c r="J446" s="150">
        <v>269489.12270786002</v>
      </c>
      <c r="K446" s="150">
        <v>312607.38234111766</v>
      </c>
      <c r="L446" s="150">
        <v>297500</v>
      </c>
      <c r="M446" s="149"/>
      <c r="N446" s="105">
        <v>187356.99095945049</v>
      </c>
      <c r="O446" s="106">
        <v>165834.03842138234</v>
      </c>
      <c r="P446" s="107">
        <f t="shared" si="54"/>
        <v>6</v>
      </c>
      <c r="Q446" s="108">
        <f t="shared" si="56"/>
        <v>248840</v>
      </c>
      <c r="R446" s="109">
        <f t="shared" si="57"/>
        <v>248840</v>
      </c>
      <c r="S446" s="110">
        <f t="shared" si="55"/>
        <v>54253.828661312102</v>
      </c>
      <c r="T446" s="111">
        <f t="shared" si="58"/>
        <v>21.802695973843473</v>
      </c>
      <c r="U446" s="112">
        <f t="shared" si="59"/>
        <v>78.19730402615653</v>
      </c>
      <c r="V446" s="113" t="str">
        <f t="shared" si="60"/>
        <v>ALTO</v>
      </c>
      <c r="X446" s="116">
        <f t="shared" si="61"/>
        <v>0.56935815154365466</v>
      </c>
      <c r="Y446" s="116">
        <f t="shared" si="62"/>
        <v>4.5864812731072173E-2</v>
      </c>
    </row>
    <row r="447" spans="3:25">
      <c r="C447" s="114">
        <v>438</v>
      </c>
      <c r="D447" s="104" t="s">
        <v>625</v>
      </c>
      <c r="E447" s="104" t="s">
        <v>699</v>
      </c>
      <c r="F447" s="104" t="s">
        <v>733</v>
      </c>
      <c r="G447" s="93" t="s">
        <v>18</v>
      </c>
      <c r="H447" s="140">
        <v>1</v>
      </c>
      <c r="I447" s="105">
        <v>61880</v>
      </c>
      <c r="J447" s="150">
        <v>60622.901517492042</v>
      </c>
      <c r="K447" s="150">
        <v>70322.565760290774</v>
      </c>
      <c r="L447" s="146"/>
      <c r="M447" s="148"/>
      <c r="N447" s="105">
        <v>43759.46419233326</v>
      </c>
      <c r="O447" s="106">
        <v>39442.685320526209</v>
      </c>
      <c r="P447" s="107">
        <f t="shared" si="54"/>
        <v>5</v>
      </c>
      <c r="Q447" s="108">
        <f t="shared" si="56"/>
        <v>55206</v>
      </c>
      <c r="R447" s="109">
        <f t="shared" si="57"/>
        <v>55206</v>
      </c>
      <c r="S447" s="110">
        <f t="shared" si="55"/>
        <v>11678.192745281944</v>
      </c>
      <c r="T447" s="111">
        <f t="shared" si="58"/>
        <v>21.153846946494845</v>
      </c>
      <c r="U447" s="112">
        <f t="shared" si="59"/>
        <v>78.846153053505162</v>
      </c>
      <c r="V447" s="113" t="str">
        <f t="shared" si="60"/>
        <v>ALTO</v>
      </c>
      <c r="X447" s="116">
        <f t="shared" si="61"/>
        <v>0.5688586995824364</v>
      </c>
      <c r="Y447" s="116">
        <f t="shared" si="62"/>
        <v>0.12089265659529762</v>
      </c>
    </row>
    <row r="448" spans="3:25">
      <c r="C448" s="103">
        <v>439</v>
      </c>
      <c r="D448" s="104" t="s">
        <v>625</v>
      </c>
      <c r="E448" s="104" t="s">
        <v>699</v>
      </c>
      <c r="F448" s="104" t="s">
        <v>736</v>
      </c>
      <c r="G448" s="93" t="s">
        <v>18</v>
      </c>
      <c r="H448" s="140">
        <v>1</v>
      </c>
      <c r="I448" s="105">
        <v>135184</v>
      </c>
      <c r="J448" s="150">
        <v>127034.14129940933</v>
      </c>
      <c r="K448" s="150">
        <v>147359.60390731483</v>
      </c>
      <c r="L448" s="146"/>
      <c r="M448" s="149">
        <v>165205.75283961836</v>
      </c>
      <c r="N448" s="105">
        <v>98231.826257478402</v>
      </c>
      <c r="O448" s="106">
        <v>86134.595531426196</v>
      </c>
      <c r="P448" s="107">
        <f t="shared" si="54"/>
        <v>6</v>
      </c>
      <c r="Q448" s="108">
        <f t="shared" si="56"/>
        <v>126525</v>
      </c>
      <c r="R448" s="109">
        <f t="shared" si="57"/>
        <v>126525</v>
      </c>
      <c r="S448" s="110">
        <f t="shared" si="55"/>
        <v>27194.997455523382</v>
      </c>
      <c r="T448" s="111">
        <f t="shared" si="58"/>
        <v>21.493773922563431</v>
      </c>
      <c r="U448" s="112">
        <f t="shared" si="59"/>
        <v>78.506226077436565</v>
      </c>
      <c r="V448" s="113" t="str">
        <f t="shared" si="60"/>
        <v>ALTO</v>
      </c>
      <c r="X448" s="116">
        <f t="shared" si="61"/>
        <v>0.56945068547605981</v>
      </c>
      <c r="Y448" s="116">
        <f t="shared" si="62"/>
        <v>6.8437067773167354E-2</v>
      </c>
    </row>
    <row r="449" spans="3:25">
      <c r="C449" s="114">
        <v>440</v>
      </c>
      <c r="D449" s="104" t="s">
        <v>625</v>
      </c>
      <c r="E449" s="104" t="s">
        <v>699</v>
      </c>
      <c r="F449" s="104" t="s">
        <v>739</v>
      </c>
      <c r="G449" s="93" t="s">
        <v>18</v>
      </c>
      <c r="H449" s="140">
        <v>1</v>
      </c>
      <c r="I449" s="105">
        <v>146608</v>
      </c>
      <c r="J449" s="150">
        <v>137789.69859609264</v>
      </c>
      <c r="K449" s="150">
        <v>159836.05037146746</v>
      </c>
      <c r="L449" s="150">
        <v>178500</v>
      </c>
      <c r="M449" s="149">
        <v>159437.05270331667</v>
      </c>
      <c r="N449" s="105">
        <v>101779.51342787503</v>
      </c>
      <c r="O449" s="106">
        <v>93383.820421799959</v>
      </c>
      <c r="P449" s="107">
        <f t="shared" si="54"/>
        <v>7</v>
      </c>
      <c r="Q449" s="108">
        <f t="shared" si="56"/>
        <v>139619</v>
      </c>
      <c r="R449" s="109">
        <f t="shared" si="57"/>
        <v>139619</v>
      </c>
      <c r="S449" s="110">
        <f t="shared" si="55"/>
        <v>29117.808833344701</v>
      </c>
      <c r="T449" s="111">
        <f t="shared" si="58"/>
        <v>20.855190793047292</v>
      </c>
      <c r="U449" s="112">
        <f t="shared" si="59"/>
        <v>79.144809206952715</v>
      </c>
      <c r="V449" s="113" t="str">
        <f t="shared" si="60"/>
        <v>ALTO</v>
      </c>
      <c r="X449" s="116">
        <f t="shared" si="61"/>
        <v>0.5699507616822147</v>
      </c>
      <c r="Y449" s="116">
        <f t="shared" si="62"/>
        <v>5.0057656909159927E-2</v>
      </c>
    </row>
    <row r="450" spans="3:25" ht="34.9">
      <c r="C450" s="103">
        <v>441</v>
      </c>
      <c r="D450" s="104" t="s">
        <v>625</v>
      </c>
      <c r="E450" s="104" t="s">
        <v>699</v>
      </c>
      <c r="F450" s="104" t="s">
        <v>740</v>
      </c>
      <c r="G450" s="93" t="s">
        <v>18</v>
      </c>
      <c r="H450" s="140">
        <v>1</v>
      </c>
      <c r="I450" s="105">
        <v>1005788</v>
      </c>
      <c r="J450" s="150">
        <v>986845.39540208993</v>
      </c>
      <c r="K450" s="150"/>
      <c r="L450" s="146"/>
      <c r="M450" s="149"/>
      <c r="N450" s="105">
        <v>703042.65244848223</v>
      </c>
      <c r="O450" s="106">
        <v>640663.79912299023</v>
      </c>
      <c r="P450" s="107">
        <f t="shared" si="54"/>
        <v>4</v>
      </c>
      <c r="Q450" s="108">
        <f t="shared" si="56"/>
        <v>834085</v>
      </c>
      <c r="R450" s="109">
        <f t="shared" si="57"/>
        <v>834085</v>
      </c>
      <c r="S450" s="110">
        <f t="shared" si="55"/>
        <v>163860.85286983172</v>
      </c>
      <c r="T450" s="111">
        <f t="shared" si="58"/>
        <v>19.645582029389296</v>
      </c>
      <c r="U450" s="112">
        <f t="shared" si="59"/>
        <v>80.354417970610712</v>
      </c>
      <c r="V450" s="113" t="str">
        <f t="shared" si="60"/>
        <v>ALTO</v>
      </c>
      <c r="X450" s="116">
        <f t="shared" si="61"/>
        <v>0.5699154554648338</v>
      </c>
      <c r="Y450" s="116">
        <f t="shared" si="62"/>
        <v>0.20585791615962401</v>
      </c>
    </row>
    <row r="451" spans="3:25" ht="34.9">
      <c r="C451" s="114">
        <v>442</v>
      </c>
      <c r="D451" s="104" t="s">
        <v>625</v>
      </c>
      <c r="E451" s="104" t="s">
        <v>699</v>
      </c>
      <c r="F451" s="104" t="s">
        <v>741</v>
      </c>
      <c r="G451" s="93" t="s">
        <v>18</v>
      </c>
      <c r="H451" s="140">
        <v>1</v>
      </c>
      <c r="I451" s="105">
        <v>50813</v>
      </c>
      <c r="J451" s="150">
        <v>56071.765324852335</v>
      </c>
      <c r="K451" s="150"/>
      <c r="L451" s="146"/>
      <c r="M451" s="149"/>
      <c r="N451" s="105">
        <v>34149.980833148686</v>
      </c>
      <c r="O451" s="106">
        <v>32403.614950929215</v>
      </c>
      <c r="P451" s="107">
        <f t="shared" si="54"/>
        <v>4</v>
      </c>
      <c r="Q451" s="108">
        <f t="shared" si="56"/>
        <v>43360</v>
      </c>
      <c r="R451" s="109">
        <f t="shared" si="57"/>
        <v>43360</v>
      </c>
      <c r="S451" s="110">
        <f t="shared" si="55"/>
        <v>10271.355952354825</v>
      </c>
      <c r="T451" s="111">
        <f t="shared" si="58"/>
        <v>23.688551550633822</v>
      </c>
      <c r="U451" s="112">
        <f t="shared" si="59"/>
        <v>76.311448449366182</v>
      </c>
      <c r="V451" s="113" t="str">
        <f t="shared" si="60"/>
        <v>ALTO</v>
      </c>
      <c r="X451" s="116">
        <f t="shared" si="61"/>
        <v>0.56812750913591736</v>
      </c>
      <c r="Y451" s="116">
        <f t="shared" si="62"/>
        <v>0.17188653136531365</v>
      </c>
    </row>
    <row r="452" spans="3:25" ht="34.9">
      <c r="C452" s="103">
        <v>443</v>
      </c>
      <c r="D452" s="104" t="s">
        <v>625</v>
      </c>
      <c r="E452" s="104" t="s">
        <v>699</v>
      </c>
      <c r="F452" s="104" t="s">
        <v>742</v>
      </c>
      <c r="G452" s="93" t="s">
        <v>18</v>
      </c>
      <c r="H452" s="140">
        <v>1</v>
      </c>
      <c r="I452" s="105">
        <v>399245</v>
      </c>
      <c r="J452" s="150">
        <v>342782.29901408451</v>
      </c>
      <c r="K452" s="150">
        <v>397627.46685633797</v>
      </c>
      <c r="L452" s="146"/>
      <c r="M452" s="149">
        <v>605590.77601090411</v>
      </c>
      <c r="N452" s="105">
        <v>309584.59107024153</v>
      </c>
      <c r="O452" s="106">
        <v>254367.71371893925</v>
      </c>
      <c r="P452" s="107">
        <f t="shared" si="54"/>
        <v>6</v>
      </c>
      <c r="Q452" s="108">
        <f t="shared" si="56"/>
        <v>384866</v>
      </c>
      <c r="R452" s="109">
        <f t="shared" si="57"/>
        <v>384866</v>
      </c>
      <c r="S452" s="110">
        <f t="shared" si="55"/>
        <v>110722.75327985952</v>
      </c>
      <c r="T452" s="111">
        <f t="shared" si="58"/>
        <v>28.769169861681604</v>
      </c>
      <c r="U452" s="112">
        <f t="shared" si="59"/>
        <v>71.230830138318396</v>
      </c>
      <c r="V452" s="113" t="str">
        <f t="shared" si="60"/>
        <v>ALTO</v>
      </c>
      <c r="X452" s="116">
        <f t="shared" si="61"/>
        <v>0.56955847172153806</v>
      </c>
      <c r="Y452" s="116">
        <f t="shared" si="62"/>
        <v>3.7361055536212606E-2</v>
      </c>
    </row>
    <row r="453" spans="3:25" ht="52.15">
      <c r="C453" s="114">
        <v>444</v>
      </c>
      <c r="D453" s="104" t="s">
        <v>625</v>
      </c>
      <c r="E453" s="104" t="s">
        <v>699</v>
      </c>
      <c r="F453" s="104" t="s">
        <v>744</v>
      </c>
      <c r="G453" s="93" t="s">
        <v>18</v>
      </c>
      <c r="H453" s="140">
        <v>1</v>
      </c>
      <c r="I453" s="105">
        <v>254422</v>
      </c>
      <c r="J453" s="150">
        <v>256584.41776465243</v>
      </c>
      <c r="K453" s="150"/>
      <c r="L453" s="150">
        <v>142800</v>
      </c>
      <c r="M453" s="149"/>
      <c r="N453" s="105">
        <v>185233.96556614226</v>
      </c>
      <c r="O453" s="106">
        <v>162116.51555648362</v>
      </c>
      <c r="P453" s="107">
        <f t="shared" si="54"/>
        <v>5</v>
      </c>
      <c r="Q453" s="108">
        <f t="shared" si="56"/>
        <v>200231</v>
      </c>
      <c r="R453" s="109">
        <f t="shared" si="57"/>
        <v>200231</v>
      </c>
      <c r="S453" s="110">
        <f t="shared" si="55"/>
        <v>47092.073433310732</v>
      </c>
      <c r="T453" s="111">
        <f t="shared" si="58"/>
        <v>23.518872419011409</v>
      </c>
      <c r="U453" s="112">
        <f t="shared" si="59"/>
        <v>76.481127580988584</v>
      </c>
      <c r="V453" s="113" t="str">
        <f t="shared" si="60"/>
        <v>ALTO</v>
      </c>
      <c r="X453" s="116">
        <f t="shared" si="61"/>
        <v>0.56937742664075386</v>
      </c>
      <c r="Y453" s="116">
        <f t="shared" si="62"/>
        <v>0.27064240801873835</v>
      </c>
    </row>
    <row r="454" spans="3:25">
      <c r="C454" s="103">
        <v>445</v>
      </c>
      <c r="D454" s="104" t="s">
        <v>625</v>
      </c>
      <c r="E454" s="104" t="s">
        <v>699</v>
      </c>
      <c r="F454" s="104" t="s">
        <v>745</v>
      </c>
      <c r="G454" s="93" t="s">
        <v>18</v>
      </c>
      <c r="H454" s="140">
        <v>1</v>
      </c>
      <c r="I454" s="105">
        <v>186592</v>
      </c>
      <c r="J454" s="150">
        <v>190643.26567469331</v>
      </c>
      <c r="K454" s="150">
        <v>221146.18818264425</v>
      </c>
      <c r="L454" s="150">
        <v>214200</v>
      </c>
      <c r="M454" s="149"/>
      <c r="N454" s="105">
        <v>123694.16370485265</v>
      </c>
      <c r="O454" s="106">
        <v>118853.44226352057</v>
      </c>
      <c r="P454" s="107">
        <f t="shared" si="54"/>
        <v>6</v>
      </c>
      <c r="Q454" s="108">
        <f t="shared" si="56"/>
        <v>175855</v>
      </c>
      <c r="R454" s="109">
        <f t="shared" si="57"/>
        <v>175855</v>
      </c>
      <c r="S454" s="110">
        <f t="shared" si="55"/>
        <v>40467.141299882634</v>
      </c>
      <c r="T454" s="111">
        <f t="shared" si="58"/>
        <v>23.011652383999678</v>
      </c>
      <c r="U454" s="112">
        <f t="shared" si="59"/>
        <v>76.988347616000326</v>
      </c>
      <c r="V454" s="113" t="str">
        <f t="shared" si="60"/>
        <v>ALTO</v>
      </c>
      <c r="X454" s="116">
        <f t="shared" si="61"/>
        <v>0.56993349495330758</v>
      </c>
      <c r="Y454" s="116">
        <f t="shared" si="62"/>
        <v>6.1055983622871117E-2</v>
      </c>
    </row>
    <row r="455" spans="3:25" ht="34.9">
      <c r="C455" s="114">
        <v>446</v>
      </c>
      <c r="D455" s="104" t="s">
        <v>625</v>
      </c>
      <c r="E455" s="104" t="s">
        <v>699</v>
      </c>
      <c r="F455" s="104" t="s">
        <v>746</v>
      </c>
      <c r="G455" s="93" t="s">
        <v>18</v>
      </c>
      <c r="H455" s="140">
        <v>1</v>
      </c>
      <c r="I455" s="105">
        <v>52122</v>
      </c>
      <c r="J455" s="150">
        <v>55335.335520218083</v>
      </c>
      <c r="K455" s="150">
        <v>64188.989203452969</v>
      </c>
      <c r="L455" s="146"/>
      <c r="M455" s="149"/>
      <c r="N455" s="105">
        <v>37083.108021271881</v>
      </c>
      <c r="O455" s="106">
        <v>33217.687199832952</v>
      </c>
      <c r="P455" s="107">
        <f t="shared" si="54"/>
        <v>5</v>
      </c>
      <c r="Q455" s="108">
        <f t="shared" si="56"/>
        <v>48389</v>
      </c>
      <c r="R455" s="109">
        <f t="shared" si="57"/>
        <v>48389</v>
      </c>
      <c r="S455" s="110">
        <f t="shared" si="55"/>
        <v>11574.268439992424</v>
      </c>
      <c r="T455" s="111">
        <f t="shared" si="58"/>
        <v>23.919213953568836</v>
      </c>
      <c r="U455" s="112">
        <f t="shared" si="59"/>
        <v>76.080786046431172</v>
      </c>
      <c r="V455" s="113" t="str">
        <f t="shared" si="60"/>
        <v>ALTO</v>
      </c>
      <c r="X455" s="116">
        <f t="shared" si="61"/>
        <v>0.56910382370817547</v>
      </c>
      <c r="Y455" s="116">
        <f t="shared" si="62"/>
        <v>7.7145632271797313E-2</v>
      </c>
    </row>
    <row r="456" spans="3:25" ht="52.15">
      <c r="C456" s="103">
        <v>447</v>
      </c>
      <c r="D456" s="104" t="s">
        <v>625</v>
      </c>
      <c r="E456" s="104" t="s">
        <v>699</v>
      </c>
      <c r="F456" s="104" t="s">
        <v>747</v>
      </c>
      <c r="G456" s="93" t="s">
        <v>18</v>
      </c>
      <c r="H456" s="140">
        <v>1</v>
      </c>
      <c r="I456" s="105">
        <v>312256</v>
      </c>
      <c r="J456" s="150">
        <v>289362.90836892324</v>
      </c>
      <c r="K456" s="150">
        <v>335660.97370795097</v>
      </c>
      <c r="L456" s="150">
        <v>142800</v>
      </c>
      <c r="M456" s="149">
        <v>284384.64288959565</v>
      </c>
      <c r="N456" s="105">
        <v>218797.32096166632</v>
      </c>
      <c r="O456" s="106">
        <v>198911.25391522239</v>
      </c>
      <c r="P456" s="107">
        <f t="shared" si="54"/>
        <v>7</v>
      </c>
      <c r="Q456" s="108">
        <f t="shared" si="56"/>
        <v>254596</v>
      </c>
      <c r="R456" s="109">
        <f t="shared" si="57"/>
        <v>254596</v>
      </c>
      <c r="S456" s="110">
        <f t="shared" si="55"/>
        <v>64223.926013653683</v>
      </c>
      <c r="T456" s="111">
        <f t="shared" si="58"/>
        <v>25.225818949886751</v>
      </c>
      <c r="U456" s="112">
        <f t="shared" si="59"/>
        <v>74.774181050113242</v>
      </c>
      <c r="V456" s="113" t="str">
        <f t="shared" si="60"/>
        <v>ALTO</v>
      </c>
      <c r="X456" s="116">
        <f t="shared" si="61"/>
        <v>0.56982570796665966</v>
      </c>
      <c r="Y456" s="116">
        <f t="shared" si="62"/>
        <v>0.22647645681786047</v>
      </c>
    </row>
    <row r="457" spans="3:25" ht="34.9">
      <c r="C457" s="114">
        <v>448</v>
      </c>
      <c r="D457" s="104" t="s">
        <v>625</v>
      </c>
      <c r="E457" s="104" t="s">
        <v>699</v>
      </c>
      <c r="F457" s="104" t="s">
        <v>749</v>
      </c>
      <c r="G457" s="93" t="s">
        <v>18</v>
      </c>
      <c r="H457" s="140">
        <v>1</v>
      </c>
      <c r="I457" s="105">
        <v>164220</v>
      </c>
      <c r="J457" s="150">
        <v>163249.30432530667</v>
      </c>
      <c r="K457" s="150">
        <v>189369.19301735572</v>
      </c>
      <c r="L457" s="150">
        <v>142800</v>
      </c>
      <c r="M457" s="149"/>
      <c r="N457" s="105">
        <v>108972.65867493908</v>
      </c>
      <c r="O457" s="106">
        <v>104611.60221340573</v>
      </c>
      <c r="P457" s="107">
        <f t="shared" si="54"/>
        <v>6</v>
      </c>
      <c r="Q457" s="108">
        <f t="shared" si="56"/>
        <v>145537</v>
      </c>
      <c r="R457" s="109">
        <f t="shared" si="57"/>
        <v>145537</v>
      </c>
      <c r="S457" s="110">
        <f t="shared" si="55"/>
        <v>30559.700499333343</v>
      </c>
      <c r="T457" s="111">
        <f t="shared" si="58"/>
        <v>20.997890913879868</v>
      </c>
      <c r="U457" s="112">
        <f t="shared" si="59"/>
        <v>79.002109086120129</v>
      </c>
      <c r="V457" s="113" t="str">
        <f t="shared" si="60"/>
        <v>ALTO</v>
      </c>
      <c r="X457" s="116">
        <f t="shared" si="61"/>
        <v>0.56980675685469617</v>
      </c>
      <c r="Y457" s="116">
        <f t="shared" si="62"/>
        <v>0.12837285363859363</v>
      </c>
    </row>
    <row r="458" spans="3:25" ht="34.9">
      <c r="C458" s="103">
        <v>449</v>
      </c>
      <c r="D458" s="104" t="s">
        <v>625</v>
      </c>
      <c r="E458" s="104" t="s">
        <v>699</v>
      </c>
      <c r="F458" s="104" t="s">
        <v>751</v>
      </c>
      <c r="G458" s="93" t="s">
        <v>18</v>
      </c>
      <c r="H458" s="140">
        <v>1</v>
      </c>
      <c r="I458" s="105">
        <v>284886</v>
      </c>
      <c r="J458" s="150">
        <v>291073.88028169016</v>
      </c>
      <c r="K458" s="150">
        <v>337645.70112676057</v>
      </c>
      <c r="L458" s="146"/>
      <c r="M458" s="149">
        <v>366987.51930940483</v>
      </c>
      <c r="N458" s="105">
        <v>205863.62678927544</v>
      </c>
      <c r="O458" s="106">
        <v>181465.11046147422</v>
      </c>
      <c r="P458" s="107">
        <f t="shared" ref="P458:P521" si="63">COUNT(I458:O458)</f>
        <v>6</v>
      </c>
      <c r="Q458" s="108">
        <f t="shared" si="56"/>
        <v>277987</v>
      </c>
      <c r="R458" s="109">
        <f t="shared" si="57"/>
        <v>277987</v>
      </c>
      <c r="S458" s="110">
        <f t="shared" ref="S458:S521" si="64">STDEVP(I458:O458)</f>
        <v>66102.662348500933</v>
      </c>
      <c r="T458" s="111">
        <f t="shared" si="58"/>
        <v>23.779048066456681</v>
      </c>
      <c r="U458" s="112">
        <f t="shared" si="59"/>
        <v>76.220951933543319</v>
      </c>
      <c r="V458" s="113" t="str">
        <f t="shared" si="60"/>
        <v>ALTO</v>
      </c>
      <c r="X458" s="116">
        <f t="shared" si="61"/>
        <v>0.56992161895761473</v>
      </c>
      <c r="Y458" s="116">
        <f t="shared" si="62"/>
        <v>2.4817707302859485E-2</v>
      </c>
    </row>
    <row r="459" spans="3:25">
      <c r="C459" s="114">
        <v>450</v>
      </c>
      <c r="D459" s="104" t="s">
        <v>625</v>
      </c>
      <c r="E459" s="104" t="s">
        <v>699</v>
      </c>
      <c r="F459" s="104" t="s">
        <v>752</v>
      </c>
      <c r="G459" s="93" t="s">
        <v>18</v>
      </c>
      <c r="H459" s="140">
        <v>1</v>
      </c>
      <c r="I459" s="105">
        <v>352478</v>
      </c>
      <c r="J459" s="150">
        <v>374614.47731940023</v>
      </c>
      <c r="K459" s="150">
        <v>434552.79369050433</v>
      </c>
      <c r="L459" s="150">
        <v>214200</v>
      </c>
      <c r="M459" s="149"/>
      <c r="N459" s="105">
        <v>305031.26029248838</v>
      </c>
      <c r="O459" s="106">
        <v>224531.30215076217</v>
      </c>
      <c r="P459" s="107">
        <f t="shared" si="63"/>
        <v>6</v>
      </c>
      <c r="Q459" s="108">
        <f t="shared" ref="Q459:Q522" si="65">ROUND(AVERAGE(I459:O459),0)</f>
        <v>317568</v>
      </c>
      <c r="R459" s="109">
        <f t="shared" ref="R459:R522" si="66">ROUND(+Q459*H459,0)</f>
        <v>317568</v>
      </c>
      <c r="S459" s="110">
        <f t="shared" si="64"/>
        <v>79221.620620617614</v>
      </c>
      <c r="T459" s="111">
        <f t="shared" ref="T459:T522" si="67">S459/Q459*100</f>
        <v>24.946348694017537</v>
      </c>
      <c r="U459" s="112">
        <f t="shared" ref="U459:U522" si="68">100-T459</f>
        <v>75.05365130598247</v>
      </c>
      <c r="V459" s="113" t="str">
        <f t="shared" ref="V459:V522" si="69">IF(U459&gt;70,"ALTO","BAJO")</f>
        <v>ALTO</v>
      </c>
      <c r="X459" s="116">
        <f t="shared" ref="X459:X522" si="70">(I459-O459)/O459</f>
        <v>0.56983902299434253</v>
      </c>
      <c r="Y459" s="116">
        <f t="shared" ref="Y459:Y522" si="71">(I459-Q459)/Q459</f>
        <v>0.10992921201128578</v>
      </c>
    </row>
    <row r="460" spans="3:25">
      <c r="C460" s="103">
        <v>451</v>
      </c>
      <c r="D460" s="104" t="s">
        <v>625</v>
      </c>
      <c r="E460" s="104" t="s">
        <v>699</v>
      </c>
      <c r="F460" s="104" t="s">
        <v>640</v>
      </c>
      <c r="G460" s="93" t="s">
        <v>18</v>
      </c>
      <c r="H460" s="140">
        <v>1</v>
      </c>
      <c r="I460" s="105">
        <v>339745</v>
      </c>
      <c r="J460" s="150">
        <v>419145.16022262606</v>
      </c>
      <c r="K460" s="150">
        <v>486208.38585824618</v>
      </c>
      <c r="L460" s="150">
        <v>535500</v>
      </c>
      <c r="M460" s="149"/>
      <c r="N460" s="105">
        <v>404771.55196100159</v>
      </c>
      <c r="O460" s="106">
        <v>254488.27604927961</v>
      </c>
      <c r="P460" s="107">
        <f t="shared" si="63"/>
        <v>6</v>
      </c>
      <c r="Q460" s="108">
        <f t="shared" si="65"/>
        <v>406643</v>
      </c>
      <c r="R460" s="109">
        <f t="shared" si="66"/>
        <v>406643</v>
      </c>
      <c r="S460" s="110">
        <f t="shared" si="64"/>
        <v>91942.904228895422</v>
      </c>
      <c r="T460" s="111">
        <f t="shared" si="67"/>
        <v>22.610226717020932</v>
      </c>
      <c r="U460" s="112">
        <f t="shared" si="68"/>
        <v>77.389773282979064</v>
      </c>
      <c r="V460" s="113" t="str">
        <f t="shared" si="69"/>
        <v>ALTO</v>
      </c>
      <c r="X460" s="116">
        <f t="shared" si="70"/>
        <v>0.33501238357326574</v>
      </c>
      <c r="Y460" s="116">
        <f t="shared" si="71"/>
        <v>-0.16451285279717098</v>
      </c>
    </row>
    <row r="461" spans="3:25">
      <c r="C461" s="114">
        <v>452</v>
      </c>
      <c r="D461" s="104" t="s">
        <v>625</v>
      </c>
      <c r="E461" s="104" t="s">
        <v>699</v>
      </c>
      <c r="F461" s="104" t="s">
        <v>753</v>
      </c>
      <c r="G461" s="93" t="s">
        <v>18</v>
      </c>
      <c r="H461" s="140">
        <v>1</v>
      </c>
      <c r="I461" s="105">
        <v>367234</v>
      </c>
      <c r="J461" s="150">
        <v>345278.7960517946</v>
      </c>
      <c r="K461" s="150"/>
      <c r="L461" s="150">
        <v>535500</v>
      </c>
      <c r="M461" s="149"/>
      <c r="N461" s="105">
        <v>353064.70981608692</v>
      </c>
      <c r="O461" s="106">
        <v>233937.3760701608</v>
      </c>
      <c r="P461" s="107">
        <f t="shared" si="63"/>
        <v>5</v>
      </c>
      <c r="Q461" s="108">
        <f t="shared" si="65"/>
        <v>367003</v>
      </c>
      <c r="R461" s="109">
        <f t="shared" si="66"/>
        <v>367003</v>
      </c>
      <c r="S461" s="110">
        <f t="shared" si="64"/>
        <v>96709.843979057943</v>
      </c>
      <c r="T461" s="111">
        <f t="shared" si="67"/>
        <v>26.351240719846412</v>
      </c>
      <c r="U461" s="112">
        <f t="shared" si="68"/>
        <v>73.648759280153584</v>
      </c>
      <c r="V461" s="113" t="str">
        <f t="shared" si="69"/>
        <v>ALTO</v>
      </c>
      <c r="X461" s="116">
        <f t="shared" si="70"/>
        <v>0.56979618293171697</v>
      </c>
      <c r="Y461" s="116">
        <f t="shared" si="71"/>
        <v>6.2942264777127166E-4</v>
      </c>
    </row>
    <row r="462" spans="3:25">
      <c r="C462" s="103">
        <v>453</v>
      </c>
      <c r="D462" s="104" t="s">
        <v>625</v>
      </c>
      <c r="E462" s="104" t="s">
        <v>699</v>
      </c>
      <c r="F462" s="104" t="s">
        <v>754</v>
      </c>
      <c r="G462" s="93" t="s">
        <v>18</v>
      </c>
      <c r="H462" s="140">
        <v>1</v>
      </c>
      <c r="I462" s="105">
        <v>329868</v>
      </c>
      <c r="J462" s="150">
        <v>355079.44936846889</v>
      </c>
      <c r="K462" s="150"/>
      <c r="L462" s="150">
        <v>297500</v>
      </c>
      <c r="M462" s="149"/>
      <c r="N462" s="105">
        <v>332616.62313317083</v>
      </c>
      <c r="O462" s="106">
        <v>210118.02025475047</v>
      </c>
      <c r="P462" s="107">
        <f t="shared" si="63"/>
        <v>5</v>
      </c>
      <c r="Q462" s="108">
        <f t="shared" si="65"/>
        <v>305036</v>
      </c>
      <c r="R462" s="109">
        <f t="shared" si="66"/>
        <v>305036</v>
      </c>
      <c r="S462" s="110">
        <f t="shared" si="64"/>
        <v>50887.876739262865</v>
      </c>
      <c r="T462" s="111">
        <f t="shared" si="67"/>
        <v>16.682580659090355</v>
      </c>
      <c r="U462" s="112">
        <f t="shared" si="68"/>
        <v>83.317419340909652</v>
      </c>
      <c r="V462" s="113" t="str">
        <f t="shared" si="69"/>
        <v>ALTO</v>
      </c>
      <c r="X462" s="116">
        <f t="shared" si="70"/>
        <v>0.56991770434569444</v>
      </c>
      <c r="Y462" s="116">
        <f t="shared" si="71"/>
        <v>8.1406784772944829E-2</v>
      </c>
    </row>
    <row r="463" spans="3:25" ht="34.9">
      <c r="C463" s="114">
        <v>454</v>
      </c>
      <c r="D463" s="104" t="s">
        <v>625</v>
      </c>
      <c r="E463" s="104" t="s">
        <v>699</v>
      </c>
      <c r="F463" s="104" t="s">
        <v>755</v>
      </c>
      <c r="G463" s="93" t="s">
        <v>147</v>
      </c>
      <c r="H463" s="140">
        <v>1</v>
      </c>
      <c r="I463" s="105">
        <v>255493</v>
      </c>
      <c r="J463" s="150">
        <v>257674.33387551113</v>
      </c>
      <c r="K463" s="150">
        <v>298902.22729559289</v>
      </c>
      <c r="L463" s="146"/>
      <c r="M463" s="149"/>
      <c r="N463" s="105">
        <v>203503.1577664525</v>
      </c>
      <c r="O463" s="106">
        <v>162770.20672374193</v>
      </c>
      <c r="P463" s="107">
        <f t="shared" si="63"/>
        <v>5</v>
      </c>
      <c r="Q463" s="108">
        <f t="shared" si="65"/>
        <v>235669</v>
      </c>
      <c r="R463" s="109">
        <f t="shared" si="66"/>
        <v>235669</v>
      </c>
      <c r="S463" s="110">
        <f t="shared" si="64"/>
        <v>47380.464742457618</v>
      </c>
      <c r="T463" s="111">
        <f t="shared" si="67"/>
        <v>20.104665756827423</v>
      </c>
      <c r="U463" s="112">
        <f t="shared" si="68"/>
        <v>79.895334243172584</v>
      </c>
      <c r="V463" s="113" t="str">
        <f t="shared" si="69"/>
        <v>ALTO</v>
      </c>
      <c r="X463" s="116">
        <f t="shared" si="70"/>
        <v>0.56965457710347289</v>
      </c>
      <c r="Y463" s="116">
        <f t="shared" si="71"/>
        <v>8.4117979029910597E-2</v>
      </c>
    </row>
    <row r="464" spans="3:25">
      <c r="C464" s="103">
        <v>455</v>
      </c>
      <c r="D464" s="104" t="s">
        <v>625</v>
      </c>
      <c r="E464" s="104" t="s">
        <v>699</v>
      </c>
      <c r="F464" s="104" t="s">
        <v>757</v>
      </c>
      <c r="G464" s="93" t="s">
        <v>147</v>
      </c>
      <c r="H464" s="140">
        <v>1</v>
      </c>
      <c r="I464" s="105">
        <v>4611369</v>
      </c>
      <c r="J464" s="150">
        <v>4776086.0407632887</v>
      </c>
      <c r="K464" s="150"/>
      <c r="L464" s="150">
        <v>2975000</v>
      </c>
      <c r="M464" s="149"/>
      <c r="N464" s="105">
        <v>3220936.8016397078</v>
      </c>
      <c r="O464" s="106">
        <v>2937218.0231781169</v>
      </c>
      <c r="P464" s="107">
        <f t="shared" si="63"/>
        <v>5</v>
      </c>
      <c r="Q464" s="108">
        <f t="shared" si="65"/>
        <v>3704122</v>
      </c>
      <c r="R464" s="109">
        <f t="shared" si="66"/>
        <v>3704122</v>
      </c>
      <c r="S464" s="110">
        <f t="shared" si="64"/>
        <v>815528.36372038582</v>
      </c>
      <c r="T464" s="111">
        <f t="shared" si="67"/>
        <v>22.016779245402439</v>
      </c>
      <c r="U464" s="112">
        <f t="shared" si="68"/>
        <v>77.983220754597568</v>
      </c>
      <c r="V464" s="113" t="str">
        <f t="shared" si="69"/>
        <v>ALTO</v>
      </c>
      <c r="X464" s="116">
        <f t="shared" si="70"/>
        <v>0.56997845022427884</v>
      </c>
      <c r="Y464" s="116">
        <f t="shared" si="71"/>
        <v>0.24492902771560979</v>
      </c>
    </row>
    <row r="465" spans="3:25" ht="52.15">
      <c r="C465" s="114">
        <v>456</v>
      </c>
      <c r="D465" s="104" t="s">
        <v>625</v>
      </c>
      <c r="E465" s="104" t="s">
        <v>699</v>
      </c>
      <c r="F465" s="104" t="s">
        <v>763</v>
      </c>
      <c r="G465" s="93" t="s">
        <v>147</v>
      </c>
      <c r="H465" s="140">
        <v>1</v>
      </c>
      <c r="I465" s="105">
        <v>353668</v>
      </c>
      <c r="J465" s="150">
        <v>332490.69249432074</v>
      </c>
      <c r="K465" s="150">
        <v>385689.20329341205</v>
      </c>
      <c r="L465" s="146"/>
      <c r="M465" s="149">
        <v>394358.16038164467</v>
      </c>
      <c r="N465" s="105">
        <v>253715.5017726568</v>
      </c>
      <c r="O465" s="106">
        <v>225270.16120275634</v>
      </c>
      <c r="P465" s="107">
        <f t="shared" si="63"/>
        <v>6</v>
      </c>
      <c r="Q465" s="108">
        <f t="shared" si="65"/>
        <v>324199</v>
      </c>
      <c r="R465" s="109">
        <f t="shared" si="66"/>
        <v>324199</v>
      </c>
      <c r="S465" s="110">
        <f t="shared" si="64"/>
        <v>63764.365282408922</v>
      </c>
      <c r="T465" s="111">
        <f t="shared" si="67"/>
        <v>19.668279446392162</v>
      </c>
      <c r="U465" s="112">
        <f t="shared" si="68"/>
        <v>80.331720553607838</v>
      </c>
      <c r="V465" s="113" t="str">
        <f t="shared" si="69"/>
        <v>ALTO</v>
      </c>
      <c r="X465" s="116">
        <f t="shared" si="70"/>
        <v>0.56997268573745141</v>
      </c>
      <c r="Y465" s="116">
        <f t="shared" si="71"/>
        <v>9.0897874453653466E-2</v>
      </c>
    </row>
    <row r="466" spans="3:25" ht="52.15">
      <c r="C466" s="103">
        <v>457</v>
      </c>
      <c r="D466" s="104" t="s">
        <v>625</v>
      </c>
      <c r="E466" s="104" t="s">
        <v>699</v>
      </c>
      <c r="F466" s="104" t="s">
        <v>764</v>
      </c>
      <c r="G466" s="93" t="s">
        <v>147</v>
      </c>
      <c r="H466" s="140">
        <v>1</v>
      </c>
      <c r="I466" s="105">
        <v>391867</v>
      </c>
      <c r="J466" s="150">
        <v>368483.69919582008</v>
      </c>
      <c r="K466" s="150">
        <v>427441.09106715122</v>
      </c>
      <c r="L466" s="150">
        <v>416500</v>
      </c>
      <c r="M466" s="149"/>
      <c r="N466" s="105">
        <v>291217.62796366058</v>
      </c>
      <c r="O466" s="106">
        <v>249644.7673835874</v>
      </c>
      <c r="P466" s="107">
        <f t="shared" si="63"/>
        <v>6</v>
      </c>
      <c r="Q466" s="108">
        <f t="shared" si="65"/>
        <v>357526</v>
      </c>
      <c r="R466" s="109">
        <f t="shared" si="66"/>
        <v>357526</v>
      </c>
      <c r="S466" s="110">
        <f t="shared" si="64"/>
        <v>65447.92922620671</v>
      </c>
      <c r="T466" s="111">
        <f t="shared" si="67"/>
        <v>18.30578174068647</v>
      </c>
      <c r="U466" s="112">
        <f t="shared" si="68"/>
        <v>81.69421825931353</v>
      </c>
      <c r="V466" s="113" t="str">
        <f t="shared" si="69"/>
        <v>ALTO</v>
      </c>
      <c r="X466" s="116">
        <f t="shared" si="70"/>
        <v>0.56969843232437334</v>
      </c>
      <c r="Y466" s="116">
        <f t="shared" si="71"/>
        <v>9.6051755676510239E-2</v>
      </c>
    </row>
    <row r="467" spans="3:25" ht="52.15">
      <c r="C467" s="114">
        <v>458</v>
      </c>
      <c r="D467" s="104" t="s">
        <v>625</v>
      </c>
      <c r="E467" s="104" t="s">
        <v>699</v>
      </c>
      <c r="F467" s="104" t="s">
        <v>765</v>
      </c>
      <c r="G467" s="93" t="s">
        <v>147</v>
      </c>
      <c r="H467" s="140">
        <v>1</v>
      </c>
      <c r="I467" s="105">
        <v>2967979</v>
      </c>
      <c r="J467" s="150">
        <v>2912285.3054066333</v>
      </c>
      <c r="K467" s="150">
        <v>3378250.9542716942</v>
      </c>
      <c r="L467" s="146"/>
      <c r="M467" s="149"/>
      <c r="N467" s="105">
        <v>2309153.2643031245</v>
      </c>
      <c r="O467" s="106">
        <v>1890520.2048444352</v>
      </c>
      <c r="P467" s="107">
        <f t="shared" si="63"/>
        <v>5</v>
      </c>
      <c r="Q467" s="108">
        <f t="shared" si="65"/>
        <v>2691638</v>
      </c>
      <c r="R467" s="109">
        <f t="shared" si="66"/>
        <v>2691638</v>
      </c>
      <c r="S467" s="110">
        <f t="shared" si="64"/>
        <v>526226.41997406632</v>
      </c>
      <c r="T467" s="111">
        <f t="shared" si="67"/>
        <v>19.550415768170399</v>
      </c>
      <c r="U467" s="112">
        <f t="shared" si="68"/>
        <v>80.449584231829604</v>
      </c>
      <c r="V467" s="113" t="str">
        <f t="shared" si="69"/>
        <v>ALTO</v>
      </c>
      <c r="X467" s="116">
        <f t="shared" si="70"/>
        <v>0.56992715147639772</v>
      </c>
      <c r="Y467" s="116">
        <f t="shared" si="71"/>
        <v>0.10266648041081304</v>
      </c>
    </row>
    <row r="468" spans="3:25">
      <c r="C468" s="103">
        <v>459</v>
      </c>
      <c r="D468" s="104" t="s">
        <v>625</v>
      </c>
      <c r="E468" s="104" t="s">
        <v>699</v>
      </c>
      <c r="F468" s="104" t="s">
        <v>766</v>
      </c>
      <c r="G468" s="93" t="s">
        <v>147</v>
      </c>
      <c r="H468" s="140">
        <v>1</v>
      </c>
      <c r="I468" s="105">
        <v>101626</v>
      </c>
      <c r="J468" s="150">
        <v>101067.62638800545</v>
      </c>
      <c r="K468" s="150">
        <v>117238.44661008631</v>
      </c>
      <c r="L468" s="150">
        <v>142800</v>
      </c>
      <c r="M468" s="149"/>
      <c r="N468" s="105">
        <v>73858.936051407043</v>
      </c>
      <c r="O468" s="106">
        <v>64738.653163499694</v>
      </c>
      <c r="P468" s="107">
        <f t="shared" si="63"/>
        <v>6</v>
      </c>
      <c r="Q468" s="108">
        <f t="shared" si="65"/>
        <v>100222</v>
      </c>
      <c r="R468" s="109">
        <f t="shared" si="66"/>
        <v>100222</v>
      </c>
      <c r="S468" s="110">
        <f t="shared" si="64"/>
        <v>26010.289251845817</v>
      </c>
      <c r="T468" s="111">
        <f t="shared" si="67"/>
        <v>25.952674314866815</v>
      </c>
      <c r="U468" s="112">
        <f t="shared" si="68"/>
        <v>74.047325685133188</v>
      </c>
      <c r="V468" s="113" t="str">
        <f t="shared" si="69"/>
        <v>ALTO</v>
      </c>
      <c r="X468" s="116">
        <f t="shared" si="70"/>
        <v>0.56978860439589385</v>
      </c>
      <c r="Y468" s="116">
        <f t="shared" si="71"/>
        <v>1.4008900241463951E-2</v>
      </c>
    </row>
    <row r="469" spans="3:25">
      <c r="C469" s="114">
        <v>460</v>
      </c>
      <c r="D469" s="104" t="s">
        <v>767</v>
      </c>
      <c r="E469" s="104" t="s">
        <v>768</v>
      </c>
      <c r="F469" s="104" t="s">
        <v>59</v>
      </c>
      <c r="G469" s="93" t="s">
        <v>18</v>
      </c>
      <c r="H469" s="140">
        <v>1</v>
      </c>
      <c r="I469" s="105">
        <v>2606338</v>
      </c>
      <c r="J469" s="150">
        <v>2332796.0564379827</v>
      </c>
      <c r="K469" s="150"/>
      <c r="L469" s="146"/>
      <c r="M469" s="149"/>
      <c r="N469" s="105">
        <v>1854993.4374030579</v>
      </c>
      <c r="O469" s="106">
        <v>1397867.1286281061</v>
      </c>
      <c r="P469" s="107">
        <f t="shared" si="63"/>
        <v>4</v>
      </c>
      <c r="Q469" s="108">
        <f t="shared" si="65"/>
        <v>2047999</v>
      </c>
      <c r="R469" s="109">
        <f t="shared" si="66"/>
        <v>2047999</v>
      </c>
      <c r="S469" s="110">
        <f t="shared" si="64"/>
        <v>461728.92470668018</v>
      </c>
      <c r="T469" s="111">
        <f t="shared" si="67"/>
        <v>22.545368660174159</v>
      </c>
      <c r="U469" s="112">
        <f t="shared" si="68"/>
        <v>77.454631339825838</v>
      </c>
      <c r="V469" s="113" t="str">
        <f t="shared" si="69"/>
        <v>ALTO</v>
      </c>
      <c r="X469" s="116">
        <f t="shared" si="70"/>
        <v>0.8645105436865882</v>
      </c>
      <c r="Y469" s="116">
        <f t="shared" si="71"/>
        <v>0.27262659796220606</v>
      </c>
    </row>
    <row r="470" spans="3:25">
      <c r="C470" s="103">
        <v>461</v>
      </c>
      <c r="D470" s="104" t="s">
        <v>767</v>
      </c>
      <c r="E470" s="104" t="s">
        <v>768</v>
      </c>
      <c r="F470" s="104" t="s">
        <v>770</v>
      </c>
      <c r="G470" s="93" t="s">
        <v>18</v>
      </c>
      <c r="H470" s="140">
        <v>1</v>
      </c>
      <c r="I470" s="105">
        <v>763147</v>
      </c>
      <c r="J470" s="150">
        <v>717573.51948659692</v>
      </c>
      <c r="K470" s="150">
        <v>832385.28260445246</v>
      </c>
      <c r="L470" s="146"/>
      <c r="M470" s="149">
        <v>1227996.6992276239</v>
      </c>
      <c r="N470" s="105">
        <v>658109.93738089968</v>
      </c>
      <c r="O470" s="106">
        <v>486092.93693881814</v>
      </c>
      <c r="P470" s="107">
        <f t="shared" si="63"/>
        <v>6</v>
      </c>
      <c r="Q470" s="108">
        <f t="shared" si="65"/>
        <v>780884</v>
      </c>
      <c r="R470" s="109">
        <f t="shared" si="66"/>
        <v>780884</v>
      </c>
      <c r="S470" s="110">
        <f t="shared" si="64"/>
        <v>226884.77521449002</v>
      </c>
      <c r="T470" s="111">
        <f t="shared" si="67"/>
        <v>29.054862849602504</v>
      </c>
      <c r="U470" s="112">
        <f t="shared" si="68"/>
        <v>70.9451371503975</v>
      </c>
      <c r="V470" s="113" t="str">
        <f t="shared" si="69"/>
        <v>ALTO</v>
      </c>
      <c r="X470" s="116">
        <f t="shared" si="70"/>
        <v>0.56996109592938426</v>
      </c>
      <c r="Y470" s="116">
        <f t="shared" si="71"/>
        <v>-2.2714001055214348E-2</v>
      </c>
    </row>
    <row r="471" spans="3:25">
      <c r="C471" s="114">
        <v>462</v>
      </c>
      <c r="D471" s="104" t="s">
        <v>767</v>
      </c>
      <c r="E471" s="104" t="s">
        <v>768</v>
      </c>
      <c r="F471" s="104" t="s">
        <v>770</v>
      </c>
      <c r="G471" s="93" t="s">
        <v>18</v>
      </c>
      <c r="H471" s="140">
        <v>1</v>
      </c>
      <c r="I471" s="105">
        <v>763147</v>
      </c>
      <c r="J471" s="150">
        <v>738372.75193548389</v>
      </c>
      <c r="K471" s="150">
        <v>856512.39224516111</v>
      </c>
      <c r="L471" s="146"/>
      <c r="M471" s="148"/>
      <c r="N471" s="105">
        <v>702819.17609129183</v>
      </c>
      <c r="O471" s="106">
        <v>486092.93693881814</v>
      </c>
      <c r="P471" s="107">
        <f t="shared" si="63"/>
        <v>5</v>
      </c>
      <c r="Q471" s="108">
        <f t="shared" si="65"/>
        <v>709389</v>
      </c>
      <c r="R471" s="109">
        <f t="shared" si="66"/>
        <v>709389</v>
      </c>
      <c r="S471" s="110">
        <f t="shared" si="64"/>
        <v>122702.54060180235</v>
      </c>
      <c r="T471" s="111">
        <f t="shared" si="67"/>
        <v>17.296933079284052</v>
      </c>
      <c r="U471" s="112">
        <f t="shared" si="68"/>
        <v>82.703066920715941</v>
      </c>
      <c r="V471" s="113" t="str">
        <f t="shared" si="69"/>
        <v>ALTO</v>
      </c>
      <c r="X471" s="116">
        <f t="shared" si="70"/>
        <v>0.56996109592938426</v>
      </c>
      <c r="Y471" s="116">
        <f t="shared" si="71"/>
        <v>7.5780707059173461E-2</v>
      </c>
    </row>
    <row r="472" spans="3:25" ht="34.9">
      <c r="C472" s="103">
        <v>463</v>
      </c>
      <c r="D472" s="104" t="s">
        <v>767</v>
      </c>
      <c r="E472" s="104" t="s">
        <v>768</v>
      </c>
      <c r="F472" s="104" t="s">
        <v>772</v>
      </c>
      <c r="G472" s="93" t="s">
        <v>18</v>
      </c>
      <c r="H472" s="140">
        <v>1</v>
      </c>
      <c r="I472" s="105">
        <v>347242</v>
      </c>
      <c r="J472" s="150">
        <v>321662.71960018174</v>
      </c>
      <c r="K472" s="150">
        <v>373128.7547362108</v>
      </c>
      <c r="L472" s="146"/>
      <c r="M472" s="149"/>
      <c r="N472" s="105">
        <v>291929.95885220479</v>
      </c>
      <c r="O472" s="106">
        <v>221189.84527041137</v>
      </c>
      <c r="P472" s="107">
        <f t="shared" si="63"/>
        <v>5</v>
      </c>
      <c r="Q472" s="108">
        <f t="shared" si="65"/>
        <v>311031</v>
      </c>
      <c r="R472" s="109">
        <f t="shared" si="66"/>
        <v>311031</v>
      </c>
      <c r="S472" s="110">
        <f t="shared" si="64"/>
        <v>52376.872723404282</v>
      </c>
      <c r="T472" s="111">
        <f t="shared" si="67"/>
        <v>16.839759613480417</v>
      </c>
      <c r="U472" s="112">
        <f t="shared" si="68"/>
        <v>83.160240386519575</v>
      </c>
      <c r="V472" s="113" t="str">
        <f t="shared" si="69"/>
        <v>ALTO</v>
      </c>
      <c r="X472" s="116">
        <f t="shared" si="70"/>
        <v>0.56988219588239231</v>
      </c>
      <c r="Y472" s="116">
        <f t="shared" si="71"/>
        <v>0.11642247878828799</v>
      </c>
    </row>
    <row r="473" spans="3:25" ht="34.9">
      <c r="C473" s="114">
        <v>464</v>
      </c>
      <c r="D473" s="104" t="s">
        <v>767</v>
      </c>
      <c r="E473" s="104" t="s">
        <v>768</v>
      </c>
      <c r="F473" s="104" t="s">
        <v>773</v>
      </c>
      <c r="G473" s="93" t="s">
        <v>18</v>
      </c>
      <c r="H473" s="140">
        <v>1</v>
      </c>
      <c r="I473" s="105">
        <v>1389920</v>
      </c>
      <c r="J473" s="150">
        <v>1553260.5605724668</v>
      </c>
      <c r="K473" s="150">
        <v>1801782.2502640616</v>
      </c>
      <c r="L473" s="150">
        <v>1011500</v>
      </c>
      <c r="M473" s="149"/>
      <c r="N473" s="105">
        <v>985013.9461333924</v>
      </c>
      <c r="O473" s="106">
        <v>885330.11651701818</v>
      </c>
      <c r="P473" s="107">
        <f t="shared" si="63"/>
        <v>6</v>
      </c>
      <c r="Q473" s="108">
        <f t="shared" si="65"/>
        <v>1271134</v>
      </c>
      <c r="R473" s="109">
        <f t="shared" si="66"/>
        <v>1271134</v>
      </c>
      <c r="S473" s="110">
        <f t="shared" si="64"/>
        <v>335015.47505912848</v>
      </c>
      <c r="T473" s="111">
        <f t="shared" si="67"/>
        <v>26.355637962569524</v>
      </c>
      <c r="U473" s="112">
        <f t="shared" si="68"/>
        <v>73.644362037430483</v>
      </c>
      <c r="V473" s="113" t="str">
        <f t="shared" si="69"/>
        <v>ALTO</v>
      </c>
      <c r="X473" s="116">
        <f t="shared" si="70"/>
        <v>0.56994546335788454</v>
      </c>
      <c r="Y473" s="116">
        <f t="shared" si="71"/>
        <v>9.3448841742884703E-2</v>
      </c>
    </row>
    <row r="474" spans="3:25">
      <c r="C474" s="103">
        <v>465</v>
      </c>
      <c r="D474" s="104" t="s">
        <v>767</v>
      </c>
      <c r="E474" s="104" t="s">
        <v>768</v>
      </c>
      <c r="F474" s="104" t="s">
        <v>774</v>
      </c>
      <c r="G474" s="93" t="s">
        <v>18</v>
      </c>
      <c r="H474" s="140">
        <v>1</v>
      </c>
      <c r="I474" s="105">
        <v>305235</v>
      </c>
      <c r="J474" s="150">
        <v>345246.88409359381</v>
      </c>
      <c r="K474" s="150">
        <v>400486.38554856874</v>
      </c>
      <c r="L474" s="146"/>
      <c r="M474" s="149"/>
      <c r="N474" s="105">
        <v>290253.88617327722</v>
      </c>
      <c r="O474" s="106">
        <v>194436.06869910212</v>
      </c>
      <c r="P474" s="107">
        <f t="shared" si="63"/>
        <v>5</v>
      </c>
      <c r="Q474" s="108">
        <f t="shared" si="65"/>
        <v>307132</v>
      </c>
      <c r="R474" s="109">
        <f t="shared" si="66"/>
        <v>307132</v>
      </c>
      <c r="S474" s="110">
        <f t="shared" si="64"/>
        <v>68053.843325873793</v>
      </c>
      <c r="T474" s="111">
        <f t="shared" si="67"/>
        <v>22.157848523069493</v>
      </c>
      <c r="U474" s="112">
        <f t="shared" si="68"/>
        <v>77.842151476930511</v>
      </c>
      <c r="V474" s="113" t="str">
        <f t="shared" si="69"/>
        <v>ALTO</v>
      </c>
      <c r="X474" s="116">
        <f t="shared" si="70"/>
        <v>0.56984762159722446</v>
      </c>
      <c r="Y474" s="116">
        <f t="shared" si="71"/>
        <v>-6.1764974017686205E-3</v>
      </c>
    </row>
    <row r="475" spans="3:25">
      <c r="C475" s="114">
        <v>466</v>
      </c>
      <c r="D475" s="104" t="s">
        <v>767</v>
      </c>
      <c r="E475" s="104" t="s">
        <v>768</v>
      </c>
      <c r="F475" s="104" t="s">
        <v>775</v>
      </c>
      <c r="G475" s="93" t="s">
        <v>18</v>
      </c>
      <c r="H475" s="140">
        <v>1</v>
      </c>
      <c r="I475" s="105">
        <v>184093</v>
      </c>
      <c r="J475" s="150">
        <v>193080.84832803271</v>
      </c>
      <c r="K475" s="150">
        <v>223973.78406051788</v>
      </c>
      <c r="L475" s="146"/>
      <c r="M475" s="149"/>
      <c r="N475" s="105">
        <v>176769.79853755818</v>
      </c>
      <c r="O475" s="106">
        <v>117272.85905199416</v>
      </c>
      <c r="P475" s="107">
        <f t="shared" si="63"/>
        <v>5</v>
      </c>
      <c r="Q475" s="108">
        <f t="shared" si="65"/>
        <v>179038</v>
      </c>
      <c r="R475" s="109">
        <f t="shared" si="66"/>
        <v>179038</v>
      </c>
      <c r="S475" s="110">
        <f t="shared" si="64"/>
        <v>34819.697521609967</v>
      </c>
      <c r="T475" s="111">
        <f t="shared" si="67"/>
        <v>19.448216312520227</v>
      </c>
      <c r="U475" s="112">
        <f t="shared" si="68"/>
        <v>80.551783687479769</v>
      </c>
      <c r="V475" s="113" t="str">
        <f t="shared" si="69"/>
        <v>ALTO</v>
      </c>
      <c r="X475" s="116">
        <f t="shared" si="70"/>
        <v>0.56978350735339722</v>
      </c>
      <c r="Y475" s="116">
        <f t="shared" si="71"/>
        <v>2.8234229604888347E-2</v>
      </c>
    </row>
    <row r="476" spans="3:25">
      <c r="C476" s="103">
        <v>467</v>
      </c>
      <c r="D476" s="104" t="s">
        <v>767</v>
      </c>
      <c r="E476" s="104" t="s">
        <v>768</v>
      </c>
      <c r="F476" s="104" t="s">
        <v>776</v>
      </c>
      <c r="G476" s="93" t="s">
        <v>18</v>
      </c>
      <c r="H476" s="140">
        <v>1</v>
      </c>
      <c r="I476" s="105">
        <v>197897</v>
      </c>
      <c r="J476" s="150">
        <v>210331.71650159016</v>
      </c>
      <c r="K476" s="150"/>
      <c r="L476" s="150">
        <v>297500</v>
      </c>
      <c r="M476" s="149"/>
      <c r="N476" s="105">
        <v>201198.55783292712</v>
      </c>
      <c r="O476" s="106">
        <v>126107.09145959491</v>
      </c>
      <c r="P476" s="107">
        <f t="shared" si="63"/>
        <v>5</v>
      </c>
      <c r="Q476" s="108">
        <f t="shared" si="65"/>
        <v>206607</v>
      </c>
      <c r="R476" s="109">
        <f t="shared" si="66"/>
        <v>206607</v>
      </c>
      <c r="S476" s="110">
        <f t="shared" si="64"/>
        <v>54517.449653528318</v>
      </c>
      <c r="T476" s="111">
        <f t="shared" si="67"/>
        <v>26.38702931339612</v>
      </c>
      <c r="U476" s="112">
        <f t="shared" si="68"/>
        <v>73.612970686603887</v>
      </c>
      <c r="V476" s="113" t="str">
        <f t="shared" si="69"/>
        <v>ALTO</v>
      </c>
      <c r="X476" s="116">
        <f t="shared" si="70"/>
        <v>0.56927733174630224</v>
      </c>
      <c r="Y476" s="116">
        <f t="shared" si="71"/>
        <v>-4.2157332520195344E-2</v>
      </c>
    </row>
    <row r="477" spans="3:25">
      <c r="C477" s="114">
        <v>468</v>
      </c>
      <c r="D477" s="104" t="s">
        <v>767</v>
      </c>
      <c r="E477" s="104" t="s">
        <v>768</v>
      </c>
      <c r="F477" s="104" t="s">
        <v>173</v>
      </c>
      <c r="G477" s="93" t="s">
        <v>18</v>
      </c>
      <c r="H477" s="140">
        <v>1</v>
      </c>
      <c r="I477" s="105">
        <v>168861</v>
      </c>
      <c r="J477" s="150">
        <v>184935.93468877784</v>
      </c>
      <c r="K477" s="150">
        <v>214525.68423898227</v>
      </c>
      <c r="L477" s="150">
        <v>214200</v>
      </c>
      <c r="M477" s="149"/>
      <c r="N477" s="105">
        <v>172076.79503656106</v>
      </c>
      <c r="O477" s="106">
        <v>115258.69388181249</v>
      </c>
      <c r="P477" s="107">
        <f t="shared" si="63"/>
        <v>6</v>
      </c>
      <c r="Q477" s="108">
        <f t="shared" si="65"/>
        <v>178310</v>
      </c>
      <c r="R477" s="109">
        <f t="shared" si="66"/>
        <v>178310</v>
      </c>
      <c r="S477" s="110">
        <f t="shared" si="64"/>
        <v>33533.999023693716</v>
      </c>
      <c r="T477" s="111">
        <f t="shared" si="67"/>
        <v>18.806572275079198</v>
      </c>
      <c r="U477" s="112">
        <f t="shared" si="68"/>
        <v>81.193427724920809</v>
      </c>
      <c r="V477" s="113" t="str">
        <f t="shared" si="69"/>
        <v>ALTO</v>
      </c>
      <c r="X477" s="116">
        <f t="shared" si="70"/>
        <v>0.46506084975378859</v>
      </c>
      <c r="Y477" s="116">
        <f t="shared" si="71"/>
        <v>-5.2991980259099319E-2</v>
      </c>
    </row>
    <row r="478" spans="3:25" ht="34.9">
      <c r="C478" s="103">
        <v>469</v>
      </c>
      <c r="D478" s="104" t="s">
        <v>767</v>
      </c>
      <c r="E478" s="104" t="s">
        <v>768</v>
      </c>
      <c r="F478" s="104" t="s">
        <v>176</v>
      </c>
      <c r="G478" s="93" t="s">
        <v>18</v>
      </c>
      <c r="H478" s="140">
        <v>1</v>
      </c>
      <c r="I478" s="138"/>
      <c r="J478" s="150">
        <v>122384.81446615174</v>
      </c>
      <c r="K478" s="150">
        <v>141966.38478073603</v>
      </c>
      <c r="L478" s="146"/>
      <c r="M478" s="149"/>
      <c r="N478" s="105">
        <v>98930.189873698211</v>
      </c>
      <c r="O478" s="106">
        <v>75275.137189392364</v>
      </c>
      <c r="P478" s="107">
        <f t="shared" si="63"/>
        <v>4</v>
      </c>
      <c r="Q478" s="108">
        <f t="shared" si="65"/>
        <v>109639</v>
      </c>
      <c r="R478" s="109">
        <f t="shared" si="66"/>
        <v>109639</v>
      </c>
      <c r="S478" s="110">
        <f t="shared" si="64"/>
        <v>25015.341666093249</v>
      </c>
      <c r="T478" s="111">
        <f t="shared" si="67"/>
        <v>22.816097981642709</v>
      </c>
      <c r="U478" s="112">
        <f t="shared" si="68"/>
        <v>77.183902018357287</v>
      </c>
      <c r="V478" s="113" t="str">
        <f t="shared" si="69"/>
        <v>ALTO</v>
      </c>
      <c r="X478" s="116">
        <f t="shared" si="70"/>
        <v>-1</v>
      </c>
      <c r="Y478" s="116">
        <f t="shared" si="71"/>
        <v>-1</v>
      </c>
    </row>
    <row r="479" spans="3:25">
      <c r="C479" s="114">
        <v>470</v>
      </c>
      <c r="D479" s="104" t="s">
        <v>767</v>
      </c>
      <c r="E479" s="104" t="s">
        <v>768</v>
      </c>
      <c r="F479" s="104" t="s">
        <v>122</v>
      </c>
      <c r="G479" s="93" t="s">
        <v>18</v>
      </c>
      <c r="H479" s="140">
        <v>1</v>
      </c>
      <c r="I479" s="138"/>
      <c r="J479" s="150">
        <v>209808.85134029982</v>
      </c>
      <c r="K479" s="150">
        <v>243378.26755474781</v>
      </c>
      <c r="L479" s="146"/>
      <c r="M479" s="148"/>
      <c r="N479" s="105">
        <v>151516.97017504988</v>
      </c>
      <c r="O479" s="106">
        <v>116776.23073710587</v>
      </c>
      <c r="P479" s="107">
        <f t="shared" si="63"/>
        <v>4</v>
      </c>
      <c r="Q479" s="108">
        <f t="shared" si="65"/>
        <v>180370</v>
      </c>
      <c r="R479" s="109">
        <f t="shared" si="66"/>
        <v>180370</v>
      </c>
      <c r="S479" s="110">
        <f t="shared" si="64"/>
        <v>49278.171048657721</v>
      </c>
      <c r="T479" s="111">
        <f t="shared" si="67"/>
        <v>27.320602677084725</v>
      </c>
      <c r="U479" s="112">
        <f t="shared" si="68"/>
        <v>72.679397322915278</v>
      </c>
      <c r="V479" s="113" t="str">
        <f t="shared" si="69"/>
        <v>ALTO</v>
      </c>
      <c r="X479" s="116">
        <f t="shared" si="70"/>
        <v>-1</v>
      </c>
      <c r="Y479" s="116">
        <f t="shared" si="71"/>
        <v>-1</v>
      </c>
    </row>
    <row r="480" spans="3:25">
      <c r="C480" s="103">
        <v>471</v>
      </c>
      <c r="D480" s="104" t="s">
        <v>767</v>
      </c>
      <c r="E480" s="104" t="s">
        <v>768</v>
      </c>
      <c r="F480" s="104" t="s">
        <v>178</v>
      </c>
      <c r="G480" s="93" t="s">
        <v>18</v>
      </c>
      <c r="H480" s="140">
        <v>1</v>
      </c>
      <c r="I480" s="105">
        <v>185283</v>
      </c>
      <c r="J480" s="150">
        <v>260419.98966378911</v>
      </c>
      <c r="K480" s="150">
        <v>302087.18800999539</v>
      </c>
      <c r="L480" s="150">
        <v>297500</v>
      </c>
      <c r="M480" s="149">
        <v>321819.82462517038</v>
      </c>
      <c r="N480" s="105">
        <v>263324.98513184139</v>
      </c>
      <c r="O480" s="106">
        <v>176402.59866360409</v>
      </c>
      <c r="P480" s="107">
        <f t="shared" si="63"/>
        <v>7</v>
      </c>
      <c r="Q480" s="108">
        <f t="shared" si="65"/>
        <v>258120</v>
      </c>
      <c r="R480" s="109">
        <f t="shared" si="66"/>
        <v>258120</v>
      </c>
      <c r="S480" s="110">
        <f t="shared" si="64"/>
        <v>52856.827847634187</v>
      </c>
      <c r="T480" s="111">
        <f t="shared" si="67"/>
        <v>20.477618103066089</v>
      </c>
      <c r="U480" s="112">
        <f t="shared" si="68"/>
        <v>79.522381896933908</v>
      </c>
      <c r="V480" s="113" t="str">
        <f t="shared" si="69"/>
        <v>ALTO</v>
      </c>
      <c r="X480" s="116">
        <f t="shared" si="70"/>
        <v>5.0341669588046381E-2</v>
      </c>
      <c r="Y480" s="116">
        <f t="shared" si="71"/>
        <v>-0.28218270571827059</v>
      </c>
    </row>
    <row r="481" spans="3:25">
      <c r="C481" s="114">
        <v>472</v>
      </c>
      <c r="D481" s="104" t="s">
        <v>767</v>
      </c>
      <c r="E481" s="104" t="s">
        <v>768</v>
      </c>
      <c r="F481" s="104" t="s">
        <v>782</v>
      </c>
      <c r="G481" s="93" t="s">
        <v>18</v>
      </c>
      <c r="H481" s="140">
        <v>1</v>
      </c>
      <c r="I481" s="105">
        <v>815626</v>
      </c>
      <c r="J481" s="150">
        <v>911444.80247160373</v>
      </c>
      <c r="K481" s="150"/>
      <c r="L481" s="150">
        <v>821100</v>
      </c>
      <c r="M481" s="149"/>
      <c r="N481" s="105">
        <v>534331.97004210064</v>
      </c>
      <c r="O481" s="106">
        <v>519568.33994570893</v>
      </c>
      <c r="P481" s="107">
        <f t="shared" si="63"/>
        <v>5</v>
      </c>
      <c r="Q481" s="108">
        <f t="shared" si="65"/>
        <v>720414</v>
      </c>
      <c r="R481" s="109">
        <f t="shared" si="66"/>
        <v>720414</v>
      </c>
      <c r="S481" s="110">
        <f t="shared" si="64"/>
        <v>161654.73334770877</v>
      </c>
      <c r="T481" s="111">
        <f t="shared" si="67"/>
        <v>22.439143790613279</v>
      </c>
      <c r="U481" s="112">
        <f t="shared" si="68"/>
        <v>77.560856209386714</v>
      </c>
      <c r="V481" s="113" t="str">
        <f t="shared" si="69"/>
        <v>ALTO</v>
      </c>
      <c r="X481" s="116">
        <f t="shared" si="70"/>
        <v>0.56981466593062025</v>
      </c>
      <c r="Y481" s="116">
        <f t="shared" si="71"/>
        <v>0.13216289522413502</v>
      </c>
    </row>
    <row r="482" spans="3:25" ht="34.9">
      <c r="C482" s="103">
        <v>473</v>
      </c>
      <c r="D482" s="104" t="s">
        <v>767</v>
      </c>
      <c r="E482" s="104" t="s">
        <v>768</v>
      </c>
      <c r="F482" s="104" t="s">
        <v>783</v>
      </c>
      <c r="G482" s="93" t="s">
        <v>18</v>
      </c>
      <c r="H482" s="140">
        <v>1</v>
      </c>
      <c r="I482" s="105">
        <v>1296148</v>
      </c>
      <c r="J482" s="150">
        <v>1218765.551626533</v>
      </c>
      <c r="K482" s="150">
        <v>1413768.0398867785</v>
      </c>
      <c r="L482" s="150">
        <v>535500</v>
      </c>
      <c r="M482" s="149"/>
      <c r="N482" s="105">
        <v>1034877.1083314868</v>
      </c>
      <c r="O482" s="106">
        <v>825600.88348298182</v>
      </c>
      <c r="P482" s="107">
        <f t="shared" si="63"/>
        <v>6</v>
      </c>
      <c r="Q482" s="108">
        <f t="shared" si="65"/>
        <v>1054110</v>
      </c>
      <c r="R482" s="109">
        <f t="shared" si="66"/>
        <v>1054110</v>
      </c>
      <c r="S482" s="110">
        <f t="shared" si="64"/>
        <v>299051.38976825011</v>
      </c>
      <c r="T482" s="111">
        <f t="shared" si="67"/>
        <v>28.370036311983583</v>
      </c>
      <c r="U482" s="112">
        <f t="shared" si="68"/>
        <v>71.629963688016417</v>
      </c>
      <c r="V482" s="113" t="str">
        <f t="shared" si="69"/>
        <v>ALTO</v>
      </c>
      <c r="X482" s="116">
        <f t="shared" si="70"/>
        <v>0.56994502541217007</v>
      </c>
      <c r="Y482" s="116">
        <f t="shared" si="71"/>
        <v>0.22961360768800221</v>
      </c>
    </row>
    <row r="483" spans="3:25">
      <c r="C483" s="114">
        <v>474</v>
      </c>
      <c r="D483" s="104" t="s">
        <v>767</v>
      </c>
      <c r="E483" s="104" t="s">
        <v>768</v>
      </c>
      <c r="F483" s="104" t="s">
        <v>785</v>
      </c>
      <c r="G483" s="93" t="s">
        <v>18</v>
      </c>
      <c r="H483" s="140">
        <v>1</v>
      </c>
      <c r="I483" s="105">
        <v>342006</v>
      </c>
      <c r="J483" s="150">
        <v>349527.99602453428</v>
      </c>
      <c r="K483" s="150">
        <v>405452.47538845974</v>
      </c>
      <c r="L483" s="146"/>
      <c r="M483" s="149">
        <v>392517.08587005903</v>
      </c>
      <c r="N483" s="105">
        <v>249986.24006204301</v>
      </c>
      <c r="O483" s="106">
        <v>217878.25245353937</v>
      </c>
      <c r="P483" s="107">
        <f t="shared" si="63"/>
        <v>6</v>
      </c>
      <c r="Q483" s="108">
        <f t="shared" si="65"/>
        <v>326228</v>
      </c>
      <c r="R483" s="109">
        <f t="shared" si="66"/>
        <v>326228</v>
      </c>
      <c r="S483" s="110">
        <f t="shared" si="64"/>
        <v>69540.239258320347</v>
      </c>
      <c r="T483" s="111">
        <f t="shared" si="67"/>
        <v>21.31645329595263</v>
      </c>
      <c r="U483" s="112">
        <f t="shared" si="68"/>
        <v>78.683546704047373</v>
      </c>
      <c r="V483" s="113" t="str">
        <f t="shared" si="69"/>
        <v>ALTO</v>
      </c>
      <c r="X483" s="116">
        <f t="shared" si="70"/>
        <v>0.5697115069937041</v>
      </c>
      <c r="Y483" s="116">
        <f t="shared" si="71"/>
        <v>4.8364947214831346E-2</v>
      </c>
    </row>
    <row r="484" spans="3:25">
      <c r="C484" s="103">
        <v>475</v>
      </c>
      <c r="D484" s="104" t="s">
        <v>767</v>
      </c>
      <c r="E484" s="104" t="s">
        <v>768</v>
      </c>
      <c r="F484" s="104" t="s">
        <v>786</v>
      </c>
      <c r="G484" s="93" t="s">
        <v>18</v>
      </c>
      <c r="H484" s="140">
        <v>1</v>
      </c>
      <c r="I484" s="105">
        <v>3804192</v>
      </c>
      <c r="J484" s="150">
        <v>4043787.6073330306</v>
      </c>
      <c r="K484" s="150"/>
      <c r="L484" s="146"/>
      <c r="M484" s="149"/>
      <c r="N484" s="105">
        <v>2534878.352337691</v>
      </c>
      <c r="O484" s="106">
        <v>2423114.8068490289</v>
      </c>
      <c r="P484" s="107">
        <f t="shared" si="63"/>
        <v>4</v>
      </c>
      <c r="Q484" s="108">
        <f t="shared" si="65"/>
        <v>3201493</v>
      </c>
      <c r="R484" s="109">
        <f t="shared" si="66"/>
        <v>3201493</v>
      </c>
      <c r="S484" s="110">
        <f t="shared" si="64"/>
        <v>728518.01456691348</v>
      </c>
      <c r="T484" s="111">
        <f t="shared" si="67"/>
        <v>22.755571059093789</v>
      </c>
      <c r="U484" s="112">
        <f t="shared" si="68"/>
        <v>77.244428940906204</v>
      </c>
      <c r="V484" s="113" t="str">
        <f t="shared" si="69"/>
        <v>ALTO</v>
      </c>
      <c r="X484" s="116">
        <f t="shared" si="70"/>
        <v>0.56995945435490813</v>
      </c>
      <c r="Y484" s="116">
        <f t="shared" si="71"/>
        <v>0.18825560449452802</v>
      </c>
    </row>
    <row r="485" spans="3:25" ht="34.9">
      <c r="C485" s="114">
        <v>476</v>
      </c>
      <c r="D485" s="104" t="s">
        <v>767</v>
      </c>
      <c r="E485" s="104" t="s">
        <v>768</v>
      </c>
      <c r="F485" s="104" t="s">
        <v>787</v>
      </c>
      <c r="G485" s="93" t="s">
        <v>18</v>
      </c>
      <c r="H485" s="140">
        <v>1</v>
      </c>
      <c r="I485" s="105">
        <v>245378</v>
      </c>
      <c r="J485" s="150">
        <v>270814.69635620172</v>
      </c>
      <c r="K485" s="150">
        <v>314145.04777319398</v>
      </c>
      <c r="L485" s="146"/>
      <c r="M485" s="149"/>
      <c r="N485" s="105">
        <v>173794.7695324618</v>
      </c>
      <c r="O485" s="106">
        <v>156330.62977657132</v>
      </c>
      <c r="P485" s="107">
        <f t="shared" si="63"/>
        <v>5</v>
      </c>
      <c r="Q485" s="108">
        <f t="shared" si="65"/>
        <v>232093</v>
      </c>
      <c r="R485" s="109">
        <f t="shared" si="66"/>
        <v>232093</v>
      </c>
      <c r="S485" s="110">
        <f t="shared" si="64"/>
        <v>59240.222744863269</v>
      </c>
      <c r="T485" s="111">
        <f t="shared" si="67"/>
        <v>25.524347026779466</v>
      </c>
      <c r="U485" s="112">
        <f t="shared" si="68"/>
        <v>74.475652973220534</v>
      </c>
      <c r="V485" s="113" t="str">
        <f t="shared" si="69"/>
        <v>ALTO</v>
      </c>
      <c r="X485" s="116">
        <f t="shared" si="70"/>
        <v>0.56960923365239247</v>
      </c>
      <c r="Y485" s="116">
        <f t="shared" si="71"/>
        <v>5.723998569538935E-2</v>
      </c>
    </row>
    <row r="486" spans="3:25">
      <c r="C486" s="103">
        <v>477</v>
      </c>
      <c r="D486" s="104" t="s">
        <v>767</v>
      </c>
      <c r="E486" s="104" t="s">
        <v>768</v>
      </c>
      <c r="F486" s="104" t="s">
        <v>788</v>
      </c>
      <c r="G486" s="93" t="s">
        <v>18</v>
      </c>
      <c r="H486" s="140">
        <v>1</v>
      </c>
      <c r="I486" s="105">
        <v>121737</v>
      </c>
      <c r="J486" s="150">
        <v>131094.32428895956</v>
      </c>
      <c r="K486" s="150">
        <v>152069.41617519307</v>
      </c>
      <c r="L486" s="146"/>
      <c r="M486" s="149"/>
      <c r="N486" s="105">
        <v>86415.513871039235</v>
      </c>
      <c r="O486" s="106">
        <v>77607.852370014618</v>
      </c>
      <c r="P486" s="107">
        <f t="shared" si="63"/>
        <v>5</v>
      </c>
      <c r="Q486" s="108">
        <f t="shared" si="65"/>
        <v>113785</v>
      </c>
      <c r="R486" s="109">
        <f t="shared" si="66"/>
        <v>113785</v>
      </c>
      <c r="S486" s="110">
        <f t="shared" si="64"/>
        <v>27879.807440731245</v>
      </c>
      <c r="T486" s="111">
        <f t="shared" si="67"/>
        <v>24.502181694187499</v>
      </c>
      <c r="U486" s="112">
        <f t="shared" si="68"/>
        <v>75.497818305812501</v>
      </c>
      <c r="V486" s="113" t="str">
        <f t="shared" si="69"/>
        <v>ALTO</v>
      </c>
      <c r="X486" s="116">
        <f t="shared" si="70"/>
        <v>0.56861704431129934</v>
      </c>
      <c r="Y486" s="116">
        <f t="shared" si="71"/>
        <v>6.988618886496463E-2</v>
      </c>
    </row>
    <row r="487" spans="3:25">
      <c r="C487" s="114">
        <v>478</v>
      </c>
      <c r="D487" s="104" t="s">
        <v>767</v>
      </c>
      <c r="E487" s="104" t="s">
        <v>768</v>
      </c>
      <c r="F487" s="104" t="s">
        <v>790</v>
      </c>
      <c r="G487" s="93" t="s">
        <v>18</v>
      </c>
      <c r="H487" s="140">
        <v>1</v>
      </c>
      <c r="I487" s="105">
        <v>249781</v>
      </c>
      <c r="J487" s="150">
        <v>241650.8487096774</v>
      </c>
      <c r="K487" s="150">
        <v>280314.98450322577</v>
      </c>
      <c r="L487" s="146"/>
      <c r="M487" s="149"/>
      <c r="N487" s="105">
        <v>168110.08969643252</v>
      </c>
      <c r="O487" s="106">
        <v>159120.15452077679</v>
      </c>
      <c r="P487" s="107">
        <f t="shared" si="63"/>
        <v>5</v>
      </c>
      <c r="Q487" s="108">
        <f t="shared" si="65"/>
        <v>219795</v>
      </c>
      <c r="R487" s="109">
        <f t="shared" si="66"/>
        <v>219795</v>
      </c>
      <c r="S487" s="110">
        <f t="shared" si="64"/>
        <v>47733.16178348814</v>
      </c>
      <c r="T487" s="111">
        <f t="shared" si="67"/>
        <v>21.717128134620051</v>
      </c>
      <c r="U487" s="112">
        <f t="shared" si="68"/>
        <v>78.282871865379946</v>
      </c>
      <c r="V487" s="113" t="str">
        <f t="shared" si="69"/>
        <v>ALTO</v>
      </c>
      <c r="X487" s="116">
        <f t="shared" si="70"/>
        <v>0.56976343287415143</v>
      </c>
      <c r="Y487" s="116">
        <f t="shared" si="71"/>
        <v>0.13642712527582521</v>
      </c>
    </row>
    <row r="488" spans="3:25" ht="34.9">
      <c r="C488" s="103">
        <v>479</v>
      </c>
      <c r="D488" s="104" t="s">
        <v>767</v>
      </c>
      <c r="E488" s="104" t="s">
        <v>768</v>
      </c>
      <c r="F488" s="104" t="s">
        <v>791</v>
      </c>
      <c r="G488" s="93" t="s">
        <v>18</v>
      </c>
      <c r="H488" s="140">
        <v>1</v>
      </c>
      <c r="I488" s="105">
        <v>326774</v>
      </c>
      <c r="J488" s="150">
        <v>338517.14306224446</v>
      </c>
      <c r="K488" s="150">
        <v>392679.88595220348</v>
      </c>
      <c r="L488" s="150">
        <v>416500</v>
      </c>
      <c r="M488" s="149"/>
      <c r="N488" s="105">
        <v>240390.72397518283</v>
      </c>
      <c r="O488" s="106">
        <v>208204.50803925665</v>
      </c>
      <c r="P488" s="107">
        <f t="shared" si="63"/>
        <v>6</v>
      </c>
      <c r="Q488" s="108">
        <f t="shared" si="65"/>
        <v>320511</v>
      </c>
      <c r="R488" s="109">
        <f t="shared" si="66"/>
        <v>320511</v>
      </c>
      <c r="S488" s="110">
        <f t="shared" si="64"/>
        <v>75075.172709724968</v>
      </c>
      <c r="T488" s="111">
        <f t="shared" si="67"/>
        <v>23.423586931407961</v>
      </c>
      <c r="U488" s="112">
        <f t="shared" si="68"/>
        <v>76.576413068592046</v>
      </c>
      <c r="V488" s="113" t="str">
        <f t="shared" si="69"/>
        <v>ALTO</v>
      </c>
      <c r="X488" s="116">
        <f t="shared" si="70"/>
        <v>0.56948570939869969</v>
      </c>
      <c r="Y488" s="116">
        <f t="shared" si="71"/>
        <v>1.9540670991011228E-2</v>
      </c>
    </row>
    <row r="489" spans="3:25" ht="52.15">
      <c r="C489" s="114">
        <v>480</v>
      </c>
      <c r="D489" s="104" t="s">
        <v>767</v>
      </c>
      <c r="E489" s="104" t="s">
        <v>768</v>
      </c>
      <c r="F489" s="104" t="s">
        <v>793</v>
      </c>
      <c r="G489" s="93" t="s">
        <v>18</v>
      </c>
      <c r="H489" s="140">
        <v>1</v>
      </c>
      <c r="I489" s="105">
        <v>136255</v>
      </c>
      <c r="J489" s="150">
        <v>126278.07336665153</v>
      </c>
      <c r="K489" s="150">
        <v>146482.56510531576</v>
      </c>
      <c r="L489" s="146"/>
      <c r="M489" s="149"/>
      <c r="N489" s="105">
        <v>96164.669953467761</v>
      </c>
      <c r="O489" s="106">
        <v>86842.484443516398</v>
      </c>
      <c r="P489" s="107">
        <f t="shared" si="63"/>
        <v>5</v>
      </c>
      <c r="Q489" s="108">
        <f t="shared" si="65"/>
        <v>118405</v>
      </c>
      <c r="R489" s="109">
        <f t="shared" si="66"/>
        <v>118405</v>
      </c>
      <c r="S489" s="110">
        <f t="shared" si="64"/>
        <v>23064.180515845768</v>
      </c>
      <c r="T489" s="111">
        <f t="shared" si="67"/>
        <v>19.479059597015134</v>
      </c>
      <c r="U489" s="112">
        <f t="shared" si="68"/>
        <v>80.520940402984863</v>
      </c>
      <c r="V489" s="113" t="str">
        <f t="shared" si="69"/>
        <v>ALTO</v>
      </c>
      <c r="X489" s="116">
        <f t="shared" si="70"/>
        <v>0.5689901189851635</v>
      </c>
      <c r="Y489" s="116">
        <f t="shared" si="71"/>
        <v>0.15075376884422109</v>
      </c>
    </row>
    <row r="490" spans="3:25" ht="34.9">
      <c r="C490" s="103">
        <v>481</v>
      </c>
      <c r="D490" s="104" t="s">
        <v>767</v>
      </c>
      <c r="E490" s="104" t="s">
        <v>768</v>
      </c>
      <c r="F490" s="104" t="s">
        <v>794</v>
      </c>
      <c r="G490" s="93" t="s">
        <v>18</v>
      </c>
      <c r="H490" s="140">
        <v>1</v>
      </c>
      <c r="I490" s="105">
        <v>849303</v>
      </c>
      <c r="J490" s="150">
        <v>798705.99106315302</v>
      </c>
      <c r="K490" s="150">
        <v>926498.94963325746</v>
      </c>
      <c r="L490" s="146"/>
      <c r="M490" s="149"/>
      <c r="N490" s="105">
        <v>523088.31582096172</v>
      </c>
      <c r="O490" s="106">
        <v>541024.010440593</v>
      </c>
      <c r="P490" s="107">
        <f t="shared" si="63"/>
        <v>5</v>
      </c>
      <c r="Q490" s="108">
        <f t="shared" si="65"/>
        <v>727724</v>
      </c>
      <c r="R490" s="109">
        <f t="shared" si="66"/>
        <v>727724</v>
      </c>
      <c r="S490" s="110">
        <f t="shared" si="64"/>
        <v>164963.04206632779</v>
      </c>
      <c r="T490" s="111">
        <f t="shared" si="67"/>
        <v>22.668352571349548</v>
      </c>
      <c r="U490" s="112">
        <f t="shared" si="68"/>
        <v>77.331647428650456</v>
      </c>
      <c r="V490" s="113" t="str">
        <f t="shared" si="69"/>
        <v>ALTO</v>
      </c>
      <c r="X490" s="116">
        <f t="shared" si="70"/>
        <v>0.56980648475906692</v>
      </c>
      <c r="Y490" s="116">
        <f t="shared" si="71"/>
        <v>0.16706745964129258</v>
      </c>
    </row>
    <row r="491" spans="3:25" ht="34.9">
      <c r="C491" s="114">
        <v>482</v>
      </c>
      <c r="D491" s="104" t="s">
        <v>767</v>
      </c>
      <c r="E491" s="104" t="s">
        <v>768</v>
      </c>
      <c r="F491" s="104" t="s">
        <v>795</v>
      </c>
      <c r="G491" s="93" t="s">
        <v>18</v>
      </c>
      <c r="H491" s="140">
        <v>1</v>
      </c>
      <c r="I491" s="105">
        <v>610351</v>
      </c>
      <c r="J491" s="150">
        <v>648706.28630622441</v>
      </c>
      <c r="K491" s="150">
        <v>752499.29211522033</v>
      </c>
      <c r="L491" s="150">
        <v>416500</v>
      </c>
      <c r="M491" s="149"/>
      <c r="N491" s="105">
        <v>446980.64892532688</v>
      </c>
      <c r="O491" s="106">
        <v>388790.28774274379</v>
      </c>
      <c r="P491" s="107">
        <f t="shared" si="63"/>
        <v>6</v>
      </c>
      <c r="Q491" s="108">
        <f t="shared" si="65"/>
        <v>543971</v>
      </c>
      <c r="R491" s="109">
        <f t="shared" si="66"/>
        <v>543971</v>
      </c>
      <c r="S491" s="110">
        <f t="shared" si="64"/>
        <v>134534.3021370467</v>
      </c>
      <c r="T491" s="111">
        <f t="shared" si="67"/>
        <v>24.731888673669499</v>
      </c>
      <c r="U491" s="112">
        <f t="shared" si="68"/>
        <v>75.268111326330498</v>
      </c>
      <c r="V491" s="113" t="str">
        <f t="shared" si="69"/>
        <v>ALTO</v>
      </c>
      <c r="X491" s="116">
        <f t="shared" si="70"/>
        <v>0.56987203446774193</v>
      </c>
      <c r="Y491" s="116">
        <f t="shared" si="71"/>
        <v>0.12202856402271445</v>
      </c>
    </row>
    <row r="492" spans="3:25" ht="34.9">
      <c r="C492" s="103">
        <v>483</v>
      </c>
      <c r="D492" s="104" t="s">
        <v>767</v>
      </c>
      <c r="E492" s="104" t="s">
        <v>768</v>
      </c>
      <c r="F492" s="104" t="s">
        <v>796</v>
      </c>
      <c r="G492" s="93" t="s">
        <v>18</v>
      </c>
      <c r="H492" s="140">
        <v>1</v>
      </c>
      <c r="I492" s="105">
        <v>681870</v>
      </c>
      <c r="J492" s="150">
        <v>669061.20610631537</v>
      </c>
      <c r="K492" s="150">
        <v>776110.99908332562</v>
      </c>
      <c r="L492" s="146"/>
      <c r="M492" s="149"/>
      <c r="N492" s="105">
        <v>465026.36476844671</v>
      </c>
      <c r="O492" s="106">
        <v>434365.06076425145</v>
      </c>
      <c r="P492" s="107">
        <f t="shared" si="63"/>
        <v>5</v>
      </c>
      <c r="Q492" s="108">
        <f t="shared" si="65"/>
        <v>605287</v>
      </c>
      <c r="R492" s="109">
        <f t="shared" si="66"/>
        <v>605287</v>
      </c>
      <c r="S492" s="110">
        <f t="shared" si="64"/>
        <v>132665.21701154613</v>
      </c>
      <c r="T492" s="111">
        <f t="shared" si="67"/>
        <v>21.917737703196359</v>
      </c>
      <c r="U492" s="112">
        <f t="shared" si="68"/>
        <v>78.082262296803634</v>
      </c>
      <c r="V492" s="113" t="str">
        <f t="shared" si="69"/>
        <v>ALTO</v>
      </c>
      <c r="X492" s="116">
        <f t="shared" si="70"/>
        <v>0.56980858174981086</v>
      </c>
      <c r="Y492" s="116">
        <f t="shared" si="71"/>
        <v>0.12652345085884878</v>
      </c>
    </row>
    <row r="493" spans="3:25">
      <c r="C493" s="114">
        <v>484</v>
      </c>
      <c r="D493" s="104" t="s">
        <v>767</v>
      </c>
      <c r="E493" s="104" t="s">
        <v>768</v>
      </c>
      <c r="F493" s="104" t="s">
        <v>797</v>
      </c>
      <c r="G493" s="93" t="s">
        <v>18</v>
      </c>
      <c r="H493" s="140">
        <v>1</v>
      </c>
      <c r="I493" s="105">
        <v>624631</v>
      </c>
      <c r="J493" s="150">
        <v>689463.99384370737</v>
      </c>
      <c r="K493" s="150"/>
      <c r="L493" s="146"/>
      <c r="M493" s="149"/>
      <c r="N493" s="105">
        <v>529764.67199202301</v>
      </c>
      <c r="O493" s="106">
        <v>397916.52432658174</v>
      </c>
      <c r="P493" s="107">
        <f t="shared" si="63"/>
        <v>4</v>
      </c>
      <c r="Q493" s="108">
        <f t="shared" si="65"/>
        <v>560444</v>
      </c>
      <c r="R493" s="109">
        <f t="shared" si="66"/>
        <v>560444</v>
      </c>
      <c r="S493" s="110">
        <f t="shared" si="64"/>
        <v>109684.24145725745</v>
      </c>
      <c r="T493" s="111">
        <f t="shared" si="67"/>
        <v>19.570954717555626</v>
      </c>
      <c r="U493" s="112">
        <f t="shared" si="68"/>
        <v>80.429045282444378</v>
      </c>
      <c r="V493" s="113" t="str">
        <f t="shared" si="69"/>
        <v>ALTO</v>
      </c>
      <c r="X493" s="116">
        <f t="shared" si="70"/>
        <v>0.56975385995115657</v>
      </c>
      <c r="Y493" s="116">
        <f t="shared" si="71"/>
        <v>0.11452883784999036</v>
      </c>
    </row>
    <row r="494" spans="3:25">
      <c r="C494" s="103">
        <v>485</v>
      </c>
      <c r="D494" s="104" t="s">
        <v>767</v>
      </c>
      <c r="E494" s="104" t="s">
        <v>768</v>
      </c>
      <c r="F494" s="104" t="s">
        <v>799</v>
      </c>
      <c r="G494" s="93" t="s">
        <v>18</v>
      </c>
      <c r="H494" s="140">
        <v>1</v>
      </c>
      <c r="I494" s="105">
        <v>711263</v>
      </c>
      <c r="J494" s="150">
        <v>707562.98367560201</v>
      </c>
      <c r="K494" s="150">
        <v>820773.06106369814</v>
      </c>
      <c r="L494" s="150">
        <v>416500</v>
      </c>
      <c r="M494" s="149"/>
      <c r="N494" s="105">
        <v>526747.74116995349</v>
      </c>
      <c r="O494" s="106">
        <v>453059.96450198372</v>
      </c>
      <c r="P494" s="107">
        <f t="shared" si="63"/>
        <v>6</v>
      </c>
      <c r="Q494" s="108">
        <f t="shared" si="65"/>
        <v>605984</v>
      </c>
      <c r="R494" s="109">
        <f t="shared" si="66"/>
        <v>605984</v>
      </c>
      <c r="S494" s="110">
        <f t="shared" si="64"/>
        <v>148943.29464559889</v>
      </c>
      <c r="T494" s="111">
        <f t="shared" si="67"/>
        <v>24.578750370570656</v>
      </c>
      <c r="U494" s="112">
        <f t="shared" si="68"/>
        <v>75.42124962942934</v>
      </c>
      <c r="V494" s="113" t="str">
        <f t="shared" si="69"/>
        <v>ALTO</v>
      </c>
      <c r="X494" s="116">
        <f t="shared" si="70"/>
        <v>0.56990918582232342</v>
      </c>
      <c r="Y494" s="116">
        <f t="shared" si="71"/>
        <v>0.17373230976395415</v>
      </c>
    </row>
    <row r="495" spans="3:25">
      <c r="C495" s="114">
        <v>486</v>
      </c>
      <c r="D495" s="104" t="s">
        <v>767</v>
      </c>
      <c r="E495" s="104" t="s">
        <v>801</v>
      </c>
      <c r="F495" s="104" t="s">
        <v>802</v>
      </c>
      <c r="G495" s="93" t="s">
        <v>18</v>
      </c>
      <c r="H495" s="140">
        <v>1</v>
      </c>
      <c r="I495" s="105">
        <v>389368</v>
      </c>
      <c r="J495" s="150">
        <v>382118.69702862337</v>
      </c>
      <c r="K495" s="150">
        <v>443257.68855320307</v>
      </c>
      <c r="L495" s="150">
        <v>416500</v>
      </c>
      <c r="M495" s="149">
        <v>540907.69150386192</v>
      </c>
      <c r="N495" s="105">
        <v>252723.82543762468</v>
      </c>
      <c r="O495" s="106">
        <v>248061.97201921069</v>
      </c>
      <c r="P495" s="107">
        <f t="shared" si="63"/>
        <v>7</v>
      </c>
      <c r="Q495" s="108">
        <f t="shared" si="65"/>
        <v>381848</v>
      </c>
      <c r="R495" s="109">
        <f t="shared" si="66"/>
        <v>381848</v>
      </c>
      <c r="S495" s="110">
        <f t="shared" si="64"/>
        <v>96288.460834526879</v>
      </c>
      <c r="T495" s="111">
        <f t="shared" si="67"/>
        <v>25.216437125381535</v>
      </c>
      <c r="U495" s="112">
        <f t="shared" si="68"/>
        <v>74.783562874618468</v>
      </c>
      <c r="V495" s="113" t="str">
        <f t="shared" si="69"/>
        <v>ALTO</v>
      </c>
      <c r="X495" s="116">
        <f t="shared" si="70"/>
        <v>0.56964002515406165</v>
      </c>
      <c r="Y495" s="116">
        <f t="shared" si="71"/>
        <v>1.9693700111038947E-2</v>
      </c>
    </row>
    <row r="496" spans="3:25" ht="34.9">
      <c r="C496" s="103">
        <v>487</v>
      </c>
      <c r="D496" s="104" t="s">
        <v>767</v>
      </c>
      <c r="E496" s="104" t="s">
        <v>801</v>
      </c>
      <c r="F496" s="104" t="s">
        <v>803</v>
      </c>
      <c r="G496" s="93" t="s">
        <v>18</v>
      </c>
      <c r="H496" s="140">
        <v>1</v>
      </c>
      <c r="I496" s="105">
        <v>272629</v>
      </c>
      <c r="J496" s="150">
        <v>278554.57360290777</v>
      </c>
      <c r="K496" s="150">
        <v>323123.30537937296</v>
      </c>
      <c r="L496" s="146"/>
      <c r="M496" s="148"/>
      <c r="N496" s="105">
        <v>188725.7836472413</v>
      </c>
      <c r="O496" s="106">
        <v>173680.54458133221</v>
      </c>
      <c r="P496" s="107">
        <f t="shared" si="63"/>
        <v>5</v>
      </c>
      <c r="Q496" s="108">
        <f t="shared" si="65"/>
        <v>247343</v>
      </c>
      <c r="R496" s="109">
        <f t="shared" si="66"/>
        <v>247343</v>
      </c>
      <c r="S496" s="110">
        <f t="shared" si="64"/>
        <v>56953.198675353065</v>
      </c>
      <c r="T496" s="111">
        <f t="shared" si="67"/>
        <v>23.025999795972826</v>
      </c>
      <c r="U496" s="112">
        <f t="shared" si="68"/>
        <v>76.974000204027178</v>
      </c>
      <c r="V496" s="113" t="str">
        <f t="shared" si="69"/>
        <v>ALTO</v>
      </c>
      <c r="X496" s="116">
        <f t="shared" si="70"/>
        <v>0.5697152531228481</v>
      </c>
      <c r="Y496" s="116">
        <f t="shared" si="71"/>
        <v>0.10223050581581043</v>
      </c>
    </row>
    <row r="497" spans="3:25">
      <c r="C497" s="114">
        <v>488</v>
      </c>
      <c r="D497" s="104" t="s">
        <v>767</v>
      </c>
      <c r="E497" s="104" t="s">
        <v>801</v>
      </c>
      <c r="F497" s="104" t="s">
        <v>804</v>
      </c>
      <c r="G497" s="93" t="s">
        <v>18</v>
      </c>
      <c r="H497" s="140">
        <v>1</v>
      </c>
      <c r="I497" s="105">
        <v>969017</v>
      </c>
      <c r="J497" s="150">
        <v>1069638.5161880963</v>
      </c>
      <c r="K497" s="150">
        <v>1240780.6787781913</v>
      </c>
      <c r="L497" s="146"/>
      <c r="M497" s="149"/>
      <c r="N497" s="105">
        <v>670387.16975404404</v>
      </c>
      <c r="O497" s="106">
        <v>617242.6308206307</v>
      </c>
      <c r="P497" s="107">
        <f t="shared" si="63"/>
        <v>5</v>
      </c>
      <c r="Q497" s="108">
        <f t="shared" si="65"/>
        <v>913413</v>
      </c>
      <c r="R497" s="109">
        <f t="shared" si="66"/>
        <v>913413</v>
      </c>
      <c r="S497" s="110">
        <f t="shared" si="64"/>
        <v>237253.55870007118</v>
      </c>
      <c r="T497" s="111">
        <f t="shared" si="67"/>
        <v>25.974401360619037</v>
      </c>
      <c r="U497" s="112">
        <f t="shared" si="68"/>
        <v>74.025598639380959</v>
      </c>
      <c r="V497" s="113" t="str">
        <f t="shared" si="69"/>
        <v>ALTO</v>
      </c>
      <c r="X497" s="116">
        <f t="shared" si="70"/>
        <v>0.56991262692222266</v>
      </c>
      <c r="Y497" s="116">
        <f t="shared" si="71"/>
        <v>6.0874982072731613E-2</v>
      </c>
    </row>
    <row r="498" spans="3:25">
      <c r="C498" s="103">
        <v>489</v>
      </c>
      <c r="D498" s="104" t="s">
        <v>767</v>
      </c>
      <c r="E498" s="104" t="s">
        <v>801</v>
      </c>
      <c r="F498" s="104" t="s">
        <v>805</v>
      </c>
      <c r="G498" s="93" t="s">
        <v>18</v>
      </c>
      <c r="H498" s="140">
        <v>1</v>
      </c>
      <c r="I498" s="105">
        <v>894999</v>
      </c>
      <c r="J498" s="150">
        <v>975720.3958200817</v>
      </c>
      <c r="K498" s="150">
        <v>1131835.6591512947</v>
      </c>
      <c r="L498" s="146"/>
      <c r="M498" s="149"/>
      <c r="N498" s="105">
        <v>723965.6263904277</v>
      </c>
      <c r="O498" s="106">
        <v>570077.31989977031</v>
      </c>
      <c r="P498" s="107">
        <f t="shared" si="63"/>
        <v>5</v>
      </c>
      <c r="Q498" s="108">
        <f t="shared" si="65"/>
        <v>859320</v>
      </c>
      <c r="R498" s="109">
        <f t="shared" si="66"/>
        <v>859320</v>
      </c>
      <c r="S498" s="110">
        <f t="shared" si="64"/>
        <v>195483.48376102847</v>
      </c>
      <c r="T498" s="111">
        <f t="shared" si="67"/>
        <v>22.748624931460746</v>
      </c>
      <c r="U498" s="112">
        <f t="shared" si="68"/>
        <v>77.251375068539261</v>
      </c>
      <c r="V498" s="113" t="str">
        <f t="shared" si="69"/>
        <v>ALTO</v>
      </c>
      <c r="X498" s="116">
        <f t="shared" si="70"/>
        <v>0.56996072069198733</v>
      </c>
      <c r="Y498" s="116">
        <f t="shared" si="71"/>
        <v>4.1520039100684261E-2</v>
      </c>
    </row>
    <row r="499" spans="3:25" ht="34.9">
      <c r="C499" s="114">
        <v>490</v>
      </c>
      <c r="D499" s="104" t="s">
        <v>767</v>
      </c>
      <c r="E499" s="104" t="s">
        <v>801</v>
      </c>
      <c r="F499" s="104" t="s">
        <v>806</v>
      </c>
      <c r="G499" s="93" t="s">
        <v>18</v>
      </c>
      <c r="H499" s="140">
        <v>1</v>
      </c>
      <c r="I499" s="105">
        <v>527527</v>
      </c>
      <c r="J499" s="150">
        <v>546254.1718855066</v>
      </c>
      <c r="K499" s="150">
        <v>633654.8393871875</v>
      </c>
      <c r="L499" s="146"/>
      <c r="M499" s="149"/>
      <c r="N499" s="105">
        <v>351640.0480389985</v>
      </c>
      <c r="O499" s="106">
        <v>336032.65441637085</v>
      </c>
      <c r="P499" s="107">
        <f t="shared" si="63"/>
        <v>5</v>
      </c>
      <c r="Q499" s="108">
        <f t="shared" si="65"/>
        <v>479022</v>
      </c>
      <c r="R499" s="109">
        <f t="shared" si="66"/>
        <v>479022</v>
      </c>
      <c r="S499" s="110">
        <f t="shared" si="64"/>
        <v>116151.9088210648</v>
      </c>
      <c r="T499" s="111">
        <f t="shared" si="67"/>
        <v>24.247719065317419</v>
      </c>
      <c r="U499" s="112">
        <f t="shared" si="68"/>
        <v>75.752280934682574</v>
      </c>
      <c r="V499" s="113" t="str">
        <f t="shared" si="69"/>
        <v>ALTO</v>
      </c>
      <c r="X499" s="116">
        <f t="shared" si="70"/>
        <v>0.56986826448822625</v>
      </c>
      <c r="Y499" s="116">
        <f t="shared" si="71"/>
        <v>0.1012583973178685</v>
      </c>
    </row>
    <row r="500" spans="3:25">
      <c r="C500" s="103">
        <v>491</v>
      </c>
      <c r="D500" s="104" t="s">
        <v>767</v>
      </c>
      <c r="E500" s="104" t="s">
        <v>801</v>
      </c>
      <c r="F500" s="104" t="s">
        <v>807</v>
      </c>
      <c r="G500" s="93" t="s">
        <v>18</v>
      </c>
      <c r="H500" s="140">
        <v>1</v>
      </c>
      <c r="I500" s="105">
        <v>282744</v>
      </c>
      <c r="J500" s="150">
        <v>296756.66360745119</v>
      </c>
      <c r="K500" s="150">
        <v>344237.72978464328</v>
      </c>
      <c r="L500" s="146"/>
      <c r="M500" s="149"/>
      <c r="N500" s="105">
        <v>181211.39113671618</v>
      </c>
      <c r="O500" s="106">
        <v>180165.47066193362</v>
      </c>
      <c r="P500" s="107">
        <f t="shared" si="63"/>
        <v>5</v>
      </c>
      <c r="Q500" s="108">
        <f t="shared" si="65"/>
        <v>257023</v>
      </c>
      <c r="R500" s="109">
        <f t="shared" si="66"/>
        <v>257023</v>
      </c>
      <c r="S500" s="110">
        <f t="shared" si="64"/>
        <v>65576.249984970607</v>
      </c>
      <c r="T500" s="111">
        <f t="shared" si="67"/>
        <v>25.513767244554224</v>
      </c>
      <c r="U500" s="112">
        <f t="shared" si="68"/>
        <v>74.486232755445769</v>
      </c>
      <c r="V500" s="113" t="str">
        <f t="shared" si="69"/>
        <v>ALTO</v>
      </c>
      <c r="X500" s="116">
        <f t="shared" si="70"/>
        <v>0.56935731892015506</v>
      </c>
      <c r="Y500" s="116">
        <f t="shared" si="71"/>
        <v>0.10007275613466499</v>
      </c>
    </row>
    <row r="501" spans="3:25" ht="34.9">
      <c r="C501" s="114">
        <v>492</v>
      </c>
      <c r="D501" s="104" t="s">
        <v>767</v>
      </c>
      <c r="E501" s="104" t="s">
        <v>801</v>
      </c>
      <c r="F501" s="104" t="s">
        <v>808</v>
      </c>
      <c r="G501" s="93" t="s">
        <v>18</v>
      </c>
      <c r="H501" s="140">
        <v>1</v>
      </c>
      <c r="I501" s="105">
        <v>164934</v>
      </c>
      <c r="J501" s="150"/>
      <c r="K501" s="150">
        <v>205833.6032548841</v>
      </c>
      <c r="L501" s="150">
        <v>107100</v>
      </c>
      <c r="M501" s="148"/>
      <c r="N501" s="105">
        <v>115425.53848881013</v>
      </c>
      <c r="O501" s="106">
        <v>105078.3664648152</v>
      </c>
      <c r="P501" s="107">
        <f t="shared" si="63"/>
        <v>5</v>
      </c>
      <c r="Q501" s="108">
        <f t="shared" si="65"/>
        <v>139674</v>
      </c>
      <c r="R501" s="109">
        <f t="shared" si="66"/>
        <v>139674</v>
      </c>
      <c r="S501" s="110">
        <f t="shared" si="64"/>
        <v>39651.158681050438</v>
      </c>
      <c r="T501" s="111">
        <f t="shared" si="67"/>
        <v>28.388360525975081</v>
      </c>
      <c r="U501" s="112">
        <f t="shared" si="68"/>
        <v>71.611639474024912</v>
      </c>
      <c r="V501" s="113" t="str">
        <f t="shared" si="69"/>
        <v>ALTO</v>
      </c>
      <c r="X501" s="116">
        <f t="shared" si="70"/>
        <v>0.56962851202323417</v>
      </c>
      <c r="Y501" s="116">
        <f t="shared" si="71"/>
        <v>0.18084969285622235</v>
      </c>
    </row>
    <row r="502" spans="3:25">
      <c r="C502" s="103">
        <v>493</v>
      </c>
      <c r="D502" s="104" t="s">
        <v>767</v>
      </c>
      <c r="E502" s="104" t="s">
        <v>801</v>
      </c>
      <c r="F502" s="104" t="s">
        <v>707</v>
      </c>
      <c r="G502" s="93" t="s">
        <v>18</v>
      </c>
      <c r="H502" s="140">
        <v>1</v>
      </c>
      <c r="I502" s="105">
        <v>234549</v>
      </c>
      <c r="J502" s="146"/>
      <c r="K502" s="150"/>
      <c r="L502" s="150">
        <v>142800</v>
      </c>
      <c r="M502" s="149"/>
      <c r="N502" s="105">
        <v>268883.95951695106</v>
      </c>
      <c r="O502" s="139"/>
      <c r="P502" s="107">
        <f t="shared" si="63"/>
        <v>3</v>
      </c>
      <c r="Q502" s="108">
        <f t="shared" si="65"/>
        <v>215411</v>
      </c>
      <c r="R502" s="109">
        <f t="shared" si="66"/>
        <v>215411</v>
      </c>
      <c r="S502" s="110">
        <f t="shared" si="64"/>
        <v>53222.732500630205</v>
      </c>
      <c r="T502" s="111">
        <f t="shared" si="67"/>
        <v>24.707527703148958</v>
      </c>
      <c r="U502" s="112">
        <f t="shared" si="68"/>
        <v>75.292472296851045</v>
      </c>
      <c r="V502" s="113" t="str">
        <f t="shared" si="69"/>
        <v>ALTO</v>
      </c>
      <c r="X502" s="116" t="e">
        <f t="shared" si="70"/>
        <v>#DIV/0!</v>
      </c>
      <c r="Y502" s="116">
        <f t="shared" si="71"/>
        <v>8.8844116595717018E-2</v>
      </c>
    </row>
    <row r="503" spans="3:25">
      <c r="C503" s="114">
        <v>494</v>
      </c>
      <c r="D503" s="104" t="s">
        <v>767</v>
      </c>
      <c r="E503" s="104" t="s">
        <v>801</v>
      </c>
      <c r="F503" s="104" t="s">
        <v>770</v>
      </c>
      <c r="G503" s="93" t="s">
        <v>18</v>
      </c>
      <c r="H503" s="140">
        <v>1</v>
      </c>
      <c r="I503" s="105">
        <v>763147</v>
      </c>
      <c r="J503" s="150">
        <v>732563.54815992725</v>
      </c>
      <c r="K503" s="150">
        <v>849773.71586551564</v>
      </c>
      <c r="L503" s="146"/>
      <c r="M503" s="149"/>
      <c r="N503" s="105">
        <v>649841.31216485717</v>
      </c>
      <c r="O503" s="106">
        <v>496223.4909166841</v>
      </c>
      <c r="P503" s="107">
        <f t="shared" si="63"/>
        <v>5</v>
      </c>
      <c r="Q503" s="108">
        <f t="shared" si="65"/>
        <v>698310</v>
      </c>
      <c r="R503" s="109">
        <f t="shared" si="66"/>
        <v>698310</v>
      </c>
      <c r="S503" s="110">
        <f t="shared" si="64"/>
        <v>119588.1015888306</v>
      </c>
      <c r="T503" s="111">
        <f t="shared" si="67"/>
        <v>17.125360024749838</v>
      </c>
      <c r="U503" s="112">
        <f t="shared" si="68"/>
        <v>82.874639975250162</v>
      </c>
      <c r="V503" s="113" t="str">
        <f t="shared" si="69"/>
        <v>ALTO</v>
      </c>
      <c r="X503" s="116">
        <f t="shared" si="70"/>
        <v>0.53790986111967909</v>
      </c>
      <c r="Y503" s="116">
        <f t="shared" si="71"/>
        <v>9.2848448396843808E-2</v>
      </c>
    </row>
    <row r="504" spans="3:25">
      <c r="C504" s="103">
        <v>495</v>
      </c>
      <c r="D504" s="104" t="s">
        <v>767</v>
      </c>
      <c r="E504" s="104" t="s">
        <v>801</v>
      </c>
      <c r="F504" s="104" t="s">
        <v>771</v>
      </c>
      <c r="G504" s="93" t="s">
        <v>18</v>
      </c>
      <c r="H504" s="140">
        <v>1</v>
      </c>
      <c r="I504" s="105">
        <v>1083733</v>
      </c>
      <c r="J504" s="150">
        <v>911287.69744661509</v>
      </c>
      <c r="K504" s="150">
        <v>1057093.7290380734</v>
      </c>
      <c r="L504" s="146"/>
      <c r="M504" s="149"/>
      <c r="N504" s="105">
        <v>811163.30751163315</v>
      </c>
      <c r="O504" s="106">
        <v>591601.56713301316</v>
      </c>
      <c r="P504" s="107">
        <f t="shared" si="63"/>
        <v>5</v>
      </c>
      <c r="Q504" s="108">
        <f t="shared" si="65"/>
        <v>890976</v>
      </c>
      <c r="R504" s="109">
        <f t="shared" si="66"/>
        <v>890976</v>
      </c>
      <c r="S504" s="110">
        <f t="shared" si="64"/>
        <v>179531.63673264135</v>
      </c>
      <c r="T504" s="111">
        <f t="shared" si="67"/>
        <v>20.149996939607952</v>
      </c>
      <c r="U504" s="112">
        <f t="shared" si="68"/>
        <v>79.850003060392055</v>
      </c>
      <c r="V504" s="113" t="str">
        <f t="shared" si="69"/>
        <v>ALTO</v>
      </c>
      <c r="X504" s="116">
        <f t="shared" si="70"/>
        <v>0.83186296353460831</v>
      </c>
      <c r="Y504" s="116">
        <f t="shared" si="71"/>
        <v>0.21634365010954279</v>
      </c>
    </row>
    <row r="505" spans="3:25" ht="34.9">
      <c r="C505" s="114">
        <v>496</v>
      </c>
      <c r="D505" s="104" t="s">
        <v>767</v>
      </c>
      <c r="E505" s="104" t="s">
        <v>801</v>
      </c>
      <c r="F505" s="104" t="s">
        <v>772</v>
      </c>
      <c r="G505" s="93" t="s">
        <v>18</v>
      </c>
      <c r="H505" s="140">
        <v>1</v>
      </c>
      <c r="I505" s="105">
        <v>347242</v>
      </c>
      <c r="J505" s="150">
        <v>340107.83144025441</v>
      </c>
      <c r="K505" s="150">
        <v>394525.08447069512</v>
      </c>
      <c r="L505" s="150">
        <v>142800</v>
      </c>
      <c r="M505" s="149"/>
      <c r="N505" s="105">
        <v>337379.46299578995</v>
      </c>
      <c r="O505" s="106">
        <v>233801.32866986847</v>
      </c>
      <c r="P505" s="107">
        <f t="shared" si="63"/>
        <v>6</v>
      </c>
      <c r="Q505" s="108">
        <f t="shared" si="65"/>
        <v>299309</v>
      </c>
      <c r="R505" s="109">
        <f t="shared" si="66"/>
        <v>299309</v>
      </c>
      <c r="S505" s="110">
        <f t="shared" si="64"/>
        <v>84915.548354571423</v>
      </c>
      <c r="T505" s="111">
        <f t="shared" si="67"/>
        <v>28.370529571303045</v>
      </c>
      <c r="U505" s="112">
        <f t="shared" si="68"/>
        <v>71.629470428696948</v>
      </c>
      <c r="V505" s="113" t="str">
        <f t="shared" si="69"/>
        <v>ALTO</v>
      </c>
      <c r="X505" s="116">
        <f t="shared" si="70"/>
        <v>0.48520114053890484</v>
      </c>
      <c r="Y505" s="116">
        <f t="shared" si="71"/>
        <v>0.16014553521611444</v>
      </c>
    </row>
    <row r="506" spans="3:25" ht="34.9">
      <c r="C506" s="103">
        <v>497</v>
      </c>
      <c r="D506" s="104" t="s">
        <v>767</v>
      </c>
      <c r="E506" s="104" t="s">
        <v>801</v>
      </c>
      <c r="F506" s="104" t="s">
        <v>810</v>
      </c>
      <c r="G506" s="93" t="s">
        <v>18</v>
      </c>
      <c r="H506" s="140">
        <v>1</v>
      </c>
      <c r="I506" s="105">
        <v>227290</v>
      </c>
      <c r="J506" s="150">
        <v>216854.02980463422</v>
      </c>
      <c r="K506" s="150">
        <v>251550.67457337573</v>
      </c>
      <c r="L506" s="150">
        <v>142800</v>
      </c>
      <c r="M506" s="149"/>
      <c r="N506" s="105">
        <v>161503.56988699315</v>
      </c>
      <c r="O506" s="106">
        <v>144807.52557945292</v>
      </c>
      <c r="P506" s="107">
        <f t="shared" si="63"/>
        <v>6</v>
      </c>
      <c r="Q506" s="108">
        <f t="shared" si="65"/>
        <v>190801</v>
      </c>
      <c r="R506" s="109">
        <f t="shared" si="66"/>
        <v>190801</v>
      </c>
      <c r="S506" s="110">
        <f t="shared" si="64"/>
        <v>42775.704835933728</v>
      </c>
      <c r="T506" s="111">
        <f t="shared" si="67"/>
        <v>22.419015013513413</v>
      </c>
      <c r="U506" s="112">
        <f t="shared" si="68"/>
        <v>77.580984986486584</v>
      </c>
      <c r="V506" s="113" t="str">
        <f t="shared" si="69"/>
        <v>ALTO</v>
      </c>
      <c r="X506" s="116">
        <f t="shared" si="70"/>
        <v>0.56960074478512257</v>
      </c>
      <c r="Y506" s="116">
        <f t="shared" si="71"/>
        <v>0.19124113605274606</v>
      </c>
    </row>
    <row r="507" spans="3:25" ht="34.9">
      <c r="C507" s="114">
        <v>498</v>
      </c>
      <c r="D507" s="104" t="s">
        <v>767</v>
      </c>
      <c r="E507" s="104" t="s">
        <v>801</v>
      </c>
      <c r="F507" s="104" t="s">
        <v>812</v>
      </c>
      <c r="G507" s="93" t="s">
        <v>18</v>
      </c>
      <c r="H507" s="140">
        <v>1</v>
      </c>
      <c r="I507" s="105">
        <v>6069</v>
      </c>
      <c r="J507" s="150">
        <v>5920.8956292594266</v>
      </c>
      <c r="K507" s="150">
        <v>6868.2389299409342</v>
      </c>
      <c r="L507" s="146"/>
      <c r="M507" s="149"/>
      <c r="N507" s="105">
        <v>4385.7235098604033</v>
      </c>
      <c r="O507" s="106">
        <v>3937.6320735017753</v>
      </c>
      <c r="P507" s="107">
        <f t="shared" si="63"/>
        <v>5</v>
      </c>
      <c r="Q507" s="108">
        <f t="shared" si="65"/>
        <v>5436</v>
      </c>
      <c r="R507" s="109">
        <f t="shared" si="66"/>
        <v>5436</v>
      </c>
      <c r="S507" s="110">
        <f t="shared" si="64"/>
        <v>1098.6635361662645</v>
      </c>
      <c r="T507" s="111">
        <f t="shared" si="67"/>
        <v>20.210881827929811</v>
      </c>
      <c r="U507" s="112">
        <f t="shared" si="68"/>
        <v>79.789118172070189</v>
      </c>
      <c r="V507" s="113" t="str">
        <f t="shared" si="69"/>
        <v>ALTO</v>
      </c>
      <c r="X507" s="116">
        <f t="shared" si="70"/>
        <v>0.54128163493009596</v>
      </c>
      <c r="Y507" s="116">
        <f t="shared" si="71"/>
        <v>0.11644591611479028</v>
      </c>
    </row>
    <row r="508" spans="3:25">
      <c r="C508" s="103">
        <v>499</v>
      </c>
      <c r="D508" s="104" t="s">
        <v>767</v>
      </c>
      <c r="E508" s="104" t="s">
        <v>801</v>
      </c>
      <c r="F508" s="104" t="s">
        <v>813</v>
      </c>
      <c r="G508" s="93" t="s">
        <v>18</v>
      </c>
      <c r="H508" s="140">
        <v>1</v>
      </c>
      <c r="I508" s="105">
        <v>428400</v>
      </c>
      <c r="J508" s="150">
        <v>455415.55548387096</v>
      </c>
      <c r="K508" s="150">
        <v>528282.04436129029</v>
      </c>
      <c r="L508" s="146"/>
      <c r="M508" s="149">
        <v>511205.02271694684</v>
      </c>
      <c r="N508" s="105">
        <v>297028.01325060939</v>
      </c>
      <c r="O508" s="106">
        <v>272940.94904990605</v>
      </c>
      <c r="P508" s="107">
        <f t="shared" si="63"/>
        <v>6</v>
      </c>
      <c r="Q508" s="108">
        <f t="shared" si="65"/>
        <v>415545</v>
      </c>
      <c r="R508" s="109">
        <f t="shared" si="66"/>
        <v>415545</v>
      </c>
      <c r="S508" s="110">
        <f t="shared" si="64"/>
        <v>98317.160957309126</v>
      </c>
      <c r="T508" s="111">
        <f t="shared" si="67"/>
        <v>23.659810840536917</v>
      </c>
      <c r="U508" s="112">
        <f t="shared" si="68"/>
        <v>76.34018915946308</v>
      </c>
      <c r="V508" s="113" t="str">
        <f t="shared" si="69"/>
        <v>ALTO</v>
      </c>
      <c r="X508" s="116">
        <f t="shared" si="70"/>
        <v>0.56957027331823684</v>
      </c>
      <c r="Y508" s="116">
        <f t="shared" si="71"/>
        <v>3.0935277767750784E-2</v>
      </c>
    </row>
    <row r="509" spans="3:25" ht="34.9">
      <c r="C509" s="114">
        <v>500</v>
      </c>
      <c r="D509" s="104" t="s">
        <v>767</v>
      </c>
      <c r="E509" s="104" t="s">
        <v>801</v>
      </c>
      <c r="F509" s="104" t="s">
        <v>708</v>
      </c>
      <c r="G509" s="93" t="s">
        <v>18</v>
      </c>
      <c r="H509" s="140">
        <v>1</v>
      </c>
      <c r="I509" s="105">
        <v>419713</v>
      </c>
      <c r="J509" s="150">
        <v>490327.23775556561</v>
      </c>
      <c r="K509" s="150">
        <v>568779.59579645609</v>
      </c>
      <c r="L509" s="146"/>
      <c r="M509" s="149">
        <v>686475.31621990004</v>
      </c>
      <c r="N509" s="105">
        <v>383778.74165743409</v>
      </c>
      <c r="O509" s="106">
        <v>352634.86155773647</v>
      </c>
      <c r="P509" s="107">
        <f t="shared" si="63"/>
        <v>6</v>
      </c>
      <c r="Q509" s="108">
        <f t="shared" si="65"/>
        <v>483618</v>
      </c>
      <c r="R509" s="109">
        <f t="shared" si="66"/>
        <v>483618</v>
      </c>
      <c r="S509" s="110">
        <f t="shared" si="64"/>
        <v>115222.18471376979</v>
      </c>
      <c r="T509" s="111">
        <f t="shared" si="67"/>
        <v>23.825040572056828</v>
      </c>
      <c r="U509" s="112">
        <f t="shared" si="68"/>
        <v>76.174959427943179</v>
      </c>
      <c r="V509" s="113" t="str">
        <f t="shared" si="69"/>
        <v>ALTO</v>
      </c>
      <c r="X509" s="116">
        <f t="shared" si="70"/>
        <v>0.19021981589100745</v>
      </c>
      <c r="Y509" s="116">
        <f t="shared" si="71"/>
        <v>-0.132139415819924</v>
      </c>
    </row>
    <row r="510" spans="3:25" ht="52.15">
      <c r="C510" s="103">
        <v>501</v>
      </c>
      <c r="D510" s="104" t="s">
        <v>767</v>
      </c>
      <c r="E510" s="104" t="s">
        <v>801</v>
      </c>
      <c r="F510" s="104" t="s">
        <v>814</v>
      </c>
      <c r="G510" s="93" t="s">
        <v>18</v>
      </c>
      <c r="H510" s="140">
        <v>1</v>
      </c>
      <c r="I510" s="105">
        <v>428876</v>
      </c>
      <c r="J510" s="150">
        <v>461835.99599727395</v>
      </c>
      <c r="K510" s="150">
        <v>535729.75535683776</v>
      </c>
      <c r="L510" s="146"/>
      <c r="M510" s="149"/>
      <c r="N510" s="105">
        <v>384421.23618435633</v>
      </c>
      <c r="O510" s="106">
        <v>273246.22614324494</v>
      </c>
      <c r="P510" s="107">
        <f t="shared" si="63"/>
        <v>5</v>
      </c>
      <c r="Q510" s="108">
        <f t="shared" si="65"/>
        <v>416822</v>
      </c>
      <c r="R510" s="109">
        <f t="shared" si="66"/>
        <v>416822</v>
      </c>
      <c r="S510" s="110">
        <f t="shared" si="64"/>
        <v>87148.637820592267</v>
      </c>
      <c r="T510" s="111">
        <f t="shared" si="67"/>
        <v>20.907878619792687</v>
      </c>
      <c r="U510" s="112">
        <f t="shared" si="68"/>
        <v>79.092121380207317</v>
      </c>
      <c r="V510" s="113" t="str">
        <f t="shared" si="69"/>
        <v>ALTO</v>
      </c>
      <c r="X510" s="116">
        <f t="shared" si="70"/>
        <v>0.56955873116128108</v>
      </c>
      <c r="Y510" s="116">
        <f t="shared" si="71"/>
        <v>2.8918819064252848E-2</v>
      </c>
    </row>
    <row r="511" spans="3:25" ht="34.9">
      <c r="C511" s="114">
        <v>502</v>
      </c>
      <c r="D511" s="104" t="s">
        <v>767</v>
      </c>
      <c r="E511" s="104" t="s">
        <v>801</v>
      </c>
      <c r="F511" s="104" t="s">
        <v>816</v>
      </c>
      <c r="G511" s="93" t="s">
        <v>18</v>
      </c>
      <c r="H511" s="140">
        <v>1</v>
      </c>
      <c r="I511" s="105">
        <v>324513</v>
      </c>
      <c r="J511" s="150">
        <v>331577.51953657425</v>
      </c>
      <c r="K511" s="150">
        <v>384629.92266242614</v>
      </c>
      <c r="L511" s="150">
        <v>297500</v>
      </c>
      <c r="M511" s="149"/>
      <c r="N511" s="105">
        <v>235027.29140261468</v>
      </c>
      <c r="O511" s="106">
        <v>206716.83524744207</v>
      </c>
      <c r="P511" s="107">
        <f t="shared" si="63"/>
        <v>6</v>
      </c>
      <c r="Q511" s="108">
        <f t="shared" si="65"/>
        <v>296661</v>
      </c>
      <c r="R511" s="109">
        <f t="shared" si="66"/>
        <v>296661</v>
      </c>
      <c r="S511" s="110">
        <f t="shared" si="64"/>
        <v>60031.657376333766</v>
      </c>
      <c r="T511" s="111">
        <f t="shared" si="67"/>
        <v>20.235776652924979</v>
      </c>
      <c r="U511" s="112">
        <f t="shared" si="68"/>
        <v>79.764223347075017</v>
      </c>
      <c r="V511" s="113" t="str">
        <f t="shared" si="69"/>
        <v>ALTO</v>
      </c>
      <c r="X511" s="116">
        <f t="shared" si="70"/>
        <v>0.56984311225331397</v>
      </c>
      <c r="Y511" s="116">
        <f t="shared" si="71"/>
        <v>9.3884939375246487E-2</v>
      </c>
    </row>
    <row r="512" spans="3:25" ht="34.9">
      <c r="C512" s="103">
        <v>503</v>
      </c>
      <c r="D512" s="104" t="s">
        <v>767</v>
      </c>
      <c r="E512" s="104" t="s">
        <v>801</v>
      </c>
      <c r="F512" s="104" t="s">
        <v>192</v>
      </c>
      <c r="G512" s="93" t="s">
        <v>18</v>
      </c>
      <c r="H512" s="140">
        <v>1</v>
      </c>
      <c r="I512" s="138"/>
      <c r="J512" s="150">
        <v>133485.26638800546</v>
      </c>
      <c r="K512" s="150">
        <v>154842.90901008632</v>
      </c>
      <c r="L512" s="146"/>
      <c r="M512" s="149">
        <v>165205.75283961836</v>
      </c>
      <c r="N512" s="105">
        <v>106668.05874141371</v>
      </c>
      <c r="O512" s="106">
        <v>82132.811025266245</v>
      </c>
      <c r="P512" s="107">
        <f t="shared" si="63"/>
        <v>5</v>
      </c>
      <c r="Q512" s="108">
        <f t="shared" si="65"/>
        <v>128467</v>
      </c>
      <c r="R512" s="109">
        <f t="shared" si="66"/>
        <v>128467</v>
      </c>
      <c r="S512" s="110">
        <f t="shared" si="64"/>
        <v>30635.464552682519</v>
      </c>
      <c r="T512" s="111">
        <f t="shared" si="67"/>
        <v>23.8469525657815</v>
      </c>
      <c r="U512" s="112">
        <f t="shared" si="68"/>
        <v>76.153047434218507</v>
      </c>
      <c r="V512" s="113" t="str">
        <f t="shared" si="69"/>
        <v>ALTO</v>
      </c>
      <c r="X512" s="116">
        <f t="shared" si="70"/>
        <v>-1</v>
      </c>
      <c r="Y512" s="116">
        <f t="shared" si="71"/>
        <v>-1</v>
      </c>
    </row>
    <row r="513" spans="3:25">
      <c r="C513" s="114">
        <v>504</v>
      </c>
      <c r="D513" s="104" t="s">
        <v>767</v>
      </c>
      <c r="E513" s="104" t="s">
        <v>801</v>
      </c>
      <c r="F513" s="104" t="s">
        <v>173</v>
      </c>
      <c r="G513" s="93" t="s">
        <v>18</v>
      </c>
      <c r="H513" s="140">
        <v>1</v>
      </c>
      <c r="I513" s="138"/>
      <c r="J513" s="150">
        <v>50902.028096319853</v>
      </c>
      <c r="K513" s="150">
        <v>59046.352591731018</v>
      </c>
      <c r="L513" s="146"/>
      <c r="M513" s="149">
        <v>70942.737846433432</v>
      </c>
      <c r="N513" s="105">
        <v>43871.202370928433</v>
      </c>
      <c r="O513" s="106">
        <v>29487.997494257674</v>
      </c>
      <c r="P513" s="107">
        <f t="shared" si="63"/>
        <v>5</v>
      </c>
      <c r="Q513" s="108">
        <f t="shared" si="65"/>
        <v>50850</v>
      </c>
      <c r="R513" s="109">
        <f t="shared" si="66"/>
        <v>50850</v>
      </c>
      <c r="S513" s="110">
        <f t="shared" si="64"/>
        <v>13970.968357840375</v>
      </c>
      <c r="T513" s="111">
        <f t="shared" si="67"/>
        <v>27.474864027218043</v>
      </c>
      <c r="U513" s="112">
        <f t="shared" si="68"/>
        <v>72.525135972781953</v>
      </c>
      <c r="V513" s="113" t="str">
        <f t="shared" si="69"/>
        <v>ALTO</v>
      </c>
      <c r="X513" s="116">
        <f t="shared" si="70"/>
        <v>-1</v>
      </c>
      <c r="Y513" s="116">
        <f t="shared" si="71"/>
        <v>-1</v>
      </c>
    </row>
    <row r="514" spans="3:25">
      <c r="C514" s="103">
        <v>505</v>
      </c>
      <c r="D514" s="104" t="s">
        <v>767</v>
      </c>
      <c r="E514" s="104" t="s">
        <v>801</v>
      </c>
      <c r="F514" s="104" t="s">
        <v>640</v>
      </c>
      <c r="G514" s="93" t="s">
        <v>18</v>
      </c>
      <c r="H514" s="140">
        <v>1</v>
      </c>
      <c r="I514" s="138"/>
      <c r="J514" s="150">
        <v>190882.60536119944</v>
      </c>
      <c r="K514" s="150">
        <v>221423.82221899132</v>
      </c>
      <c r="L514" s="146"/>
      <c r="M514" s="149"/>
      <c r="N514" s="105">
        <v>144407.62856193222</v>
      </c>
      <c r="O514" s="106">
        <v>111595.36876174567</v>
      </c>
      <c r="P514" s="107">
        <f t="shared" si="63"/>
        <v>4</v>
      </c>
      <c r="Q514" s="108">
        <f t="shared" si="65"/>
        <v>167077</v>
      </c>
      <c r="R514" s="109">
        <f t="shared" si="66"/>
        <v>167077</v>
      </c>
      <c r="S514" s="110">
        <f t="shared" si="64"/>
        <v>42167.510412825475</v>
      </c>
      <c r="T514" s="111">
        <f t="shared" si="67"/>
        <v>25.238369382276122</v>
      </c>
      <c r="U514" s="112">
        <f t="shared" si="68"/>
        <v>74.761630617723881</v>
      </c>
      <c r="V514" s="113" t="str">
        <f t="shared" si="69"/>
        <v>ALTO</v>
      </c>
      <c r="X514" s="116">
        <f t="shared" si="70"/>
        <v>-1</v>
      </c>
      <c r="Y514" s="116">
        <f t="shared" si="71"/>
        <v>-1</v>
      </c>
    </row>
    <row r="515" spans="3:25">
      <c r="C515" s="114">
        <v>506</v>
      </c>
      <c r="D515" s="104" t="s">
        <v>767</v>
      </c>
      <c r="E515" s="104" t="s">
        <v>801</v>
      </c>
      <c r="F515" s="104" t="s">
        <v>175</v>
      </c>
      <c r="G515" s="93" t="s">
        <v>18</v>
      </c>
      <c r="H515" s="140">
        <v>1</v>
      </c>
      <c r="I515" s="138"/>
      <c r="J515" s="150">
        <v>81979.365851885494</v>
      </c>
      <c r="K515" s="150">
        <v>95096.06438818718</v>
      </c>
      <c r="L515" s="146"/>
      <c r="M515" s="149">
        <v>109605.30258973193</v>
      </c>
      <c r="N515" s="105">
        <v>82979.564879237761</v>
      </c>
      <c r="O515" s="106">
        <v>55582.552516182921</v>
      </c>
      <c r="P515" s="107">
        <f t="shared" si="63"/>
        <v>5</v>
      </c>
      <c r="Q515" s="108">
        <f t="shared" si="65"/>
        <v>85049</v>
      </c>
      <c r="R515" s="109">
        <f t="shared" si="66"/>
        <v>85049</v>
      </c>
      <c r="S515" s="110">
        <f t="shared" si="64"/>
        <v>17809.729035633427</v>
      </c>
      <c r="T515" s="111">
        <f t="shared" si="67"/>
        <v>20.940550783234873</v>
      </c>
      <c r="U515" s="112">
        <f t="shared" si="68"/>
        <v>79.059449216765131</v>
      </c>
      <c r="V515" s="113" t="str">
        <f t="shared" si="69"/>
        <v>ALTO</v>
      </c>
      <c r="X515" s="116">
        <f t="shared" si="70"/>
        <v>-1</v>
      </c>
      <c r="Y515" s="116">
        <f t="shared" si="71"/>
        <v>-1</v>
      </c>
    </row>
    <row r="516" spans="3:25">
      <c r="C516" s="103">
        <v>507</v>
      </c>
      <c r="D516" s="104" t="s">
        <v>767</v>
      </c>
      <c r="E516" s="104" t="s">
        <v>801</v>
      </c>
      <c r="F516" s="104" t="s">
        <v>641</v>
      </c>
      <c r="G516" s="93" t="s">
        <v>18</v>
      </c>
      <c r="H516" s="140">
        <v>1</v>
      </c>
      <c r="I516" s="138"/>
      <c r="J516" s="150">
        <v>80521.234838709672</v>
      </c>
      <c r="K516" s="150">
        <v>93404.632412903215</v>
      </c>
      <c r="L516" s="146"/>
      <c r="M516" s="149">
        <v>97454.210813266691</v>
      </c>
      <c r="N516" s="105">
        <v>77252.983226235316</v>
      </c>
      <c r="O516" s="106">
        <v>48884.153685529338</v>
      </c>
      <c r="P516" s="107">
        <f t="shared" si="63"/>
        <v>5</v>
      </c>
      <c r="Q516" s="108">
        <f t="shared" si="65"/>
        <v>79503</v>
      </c>
      <c r="R516" s="109">
        <f t="shared" si="66"/>
        <v>79503</v>
      </c>
      <c r="S516" s="110">
        <f t="shared" si="64"/>
        <v>17082.824589175842</v>
      </c>
      <c r="T516" s="111">
        <f t="shared" si="67"/>
        <v>21.487018841019637</v>
      </c>
      <c r="U516" s="112">
        <f t="shared" si="68"/>
        <v>78.512981158980367</v>
      </c>
      <c r="V516" s="113" t="str">
        <f t="shared" si="69"/>
        <v>ALTO</v>
      </c>
      <c r="X516" s="116">
        <f t="shared" si="70"/>
        <v>-1</v>
      </c>
      <c r="Y516" s="116">
        <f t="shared" si="71"/>
        <v>-1</v>
      </c>
    </row>
    <row r="517" spans="3:25">
      <c r="C517" s="114">
        <v>508</v>
      </c>
      <c r="D517" s="104" t="s">
        <v>767</v>
      </c>
      <c r="E517" s="104" t="s">
        <v>801</v>
      </c>
      <c r="F517" s="104" t="s">
        <v>122</v>
      </c>
      <c r="G517" s="93" t="s">
        <v>18</v>
      </c>
      <c r="H517" s="140">
        <v>1</v>
      </c>
      <c r="I517" s="138"/>
      <c r="J517" s="150">
        <v>192024.07155838254</v>
      </c>
      <c r="K517" s="150">
        <v>222747.92300772373</v>
      </c>
      <c r="L517" s="150">
        <v>297500</v>
      </c>
      <c r="M517" s="149">
        <v>240444.33121308495</v>
      </c>
      <c r="N517" s="105">
        <v>154938.95189452695</v>
      </c>
      <c r="O517" s="106">
        <v>119689.63604092713</v>
      </c>
      <c r="P517" s="107">
        <f t="shared" si="63"/>
        <v>6</v>
      </c>
      <c r="Q517" s="108">
        <f t="shared" si="65"/>
        <v>204557</v>
      </c>
      <c r="R517" s="109">
        <f t="shared" si="66"/>
        <v>204557</v>
      </c>
      <c r="S517" s="110">
        <f t="shared" si="64"/>
        <v>57848.517594860212</v>
      </c>
      <c r="T517" s="111">
        <f t="shared" si="67"/>
        <v>28.279901247505691</v>
      </c>
      <c r="U517" s="112">
        <f t="shared" si="68"/>
        <v>71.720098752494309</v>
      </c>
      <c r="V517" s="113" t="str">
        <f t="shared" si="69"/>
        <v>ALTO</v>
      </c>
      <c r="X517" s="116">
        <f t="shared" si="70"/>
        <v>-1</v>
      </c>
      <c r="Y517" s="116">
        <f t="shared" si="71"/>
        <v>-1</v>
      </c>
    </row>
    <row r="518" spans="3:25" ht="34.9">
      <c r="C518" s="103">
        <v>509</v>
      </c>
      <c r="D518" s="104" t="s">
        <v>767</v>
      </c>
      <c r="E518" s="104" t="s">
        <v>801</v>
      </c>
      <c r="F518" s="104" t="s">
        <v>177</v>
      </c>
      <c r="G518" s="93" t="s">
        <v>18</v>
      </c>
      <c r="H518" s="140">
        <v>1</v>
      </c>
      <c r="I518" s="138"/>
      <c r="J518" s="150">
        <v>72127.162448886855</v>
      </c>
      <c r="K518" s="150">
        <v>83667.508440708756</v>
      </c>
      <c r="L518" s="146"/>
      <c r="M518" s="149">
        <v>88985.268059972732</v>
      </c>
      <c r="N518" s="105">
        <v>68844.685286948821</v>
      </c>
      <c r="O518" s="106">
        <v>46228.464188765924</v>
      </c>
      <c r="P518" s="107">
        <f t="shared" si="63"/>
        <v>5</v>
      </c>
      <c r="Q518" s="108">
        <f t="shared" si="65"/>
        <v>71971</v>
      </c>
      <c r="R518" s="109">
        <f t="shared" si="66"/>
        <v>71971</v>
      </c>
      <c r="S518" s="110">
        <f t="shared" si="64"/>
        <v>14824.10204347977</v>
      </c>
      <c r="T518" s="111">
        <f t="shared" si="67"/>
        <v>20.597326761445263</v>
      </c>
      <c r="U518" s="112">
        <f t="shared" si="68"/>
        <v>79.40267323855474</v>
      </c>
      <c r="V518" s="113" t="str">
        <f t="shared" si="69"/>
        <v>ALTO</v>
      </c>
      <c r="X518" s="116">
        <f t="shared" si="70"/>
        <v>-1</v>
      </c>
      <c r="Y518" s="116">
        <f t="shared" si="71"/>
        <v>-1</v>
      </c>
    </row>
    <row r="519" spans="3:25">
      <c r="C519" s="114">
        <v>510</v>
      </c>
      <c r="D519" s="104" t="s">
        <v>767</v>
      </c>
      <c r="E519" s="104" t="s">
        <v>801</v>
      </c>
      <c r="F519" s="104" t="s">
        <v>178</v>
      </c>
      <c r="G519" s="93" t="s">
        <v>18</v>
      </c>
      <c r="H519" s="140">
        <v>1</v>
      </c>
      <c r="I519" s="138"/>
      <c r="J519" s="150">
        <v>58756.051962744205</v>
      </c>
      <c r="K519" s="150">
        <v>68157.020276783267</v>
      </c>
      <c r="L519" s="146"/>
      <c r="M519" s="149">
        <v>95367.659700136297</v>
      </c>
      <c r="N519" s="105">
        <v>52209.663948592955</v>
      </c>
      <c r="O519" s="138"/>
      <c r="P519" s="107">
        <f t="shared" si="63"/>
        <v>4</v>
      </c>
      <c r="Q519" s="108">
        <f t="shared" si="65"/>
        <v>68623</v>
      </c>
      <c r="R519" s="109">
        <f t="shared" si="66"/>
        <v>68623</v>
      </c>
      <c r="S519" s="110">
        <f t="shared" si="64"/>
        <v>16448.770644348893</v>
      </c>
      <c r="T519" s="111">
        <f t="shared" si="67"/>
        <v>23.969763263554338</v>
      </c>
      <c r="U519" s="112">
        <f t="shared" si="68"/>
        <v>76.030236736445659</v>
      </c>
      <c r="V519" s="113" t="str">
        <f t="shared" si="69"/>
        <v>ALTO</v>
      </c>
      <c r="X519" s="116" t="e">
        <f t="shared" si="70"/>
        <v>#DIV/0!</v>
      </c>
      <c r="Y519" s="116">
        <f t="shared" si="71"/>
        <v>-1</v>
      </c>
    </row>
    <row r="520" spans="3:25" ht="34.9">
      <c r="C520" s="103">
        <v>511</v>
      </c>
      <c r="D520" s="104" t="s">
        <v>767</v>
      </c>
      <c r="E520" s="104" t="s">
        <v>801</v>
      </c>
      <c r="F520" s="104" t="s">
        <v>817</v>
      </c>
      <c r="G520" s="93" t="s">
        <v>18</v>
      </c>
      <c r="H520" s="140">
        <v>1</v>
      </c>
      <c r="I520" s="105">
        <v>96866</v>
      </c>
      <c r="J520" s="150">
        <v>93680.008064516122</v>
      </c>
      <c r="K520" s="150">
        <v>108668.80935483871</v>
      </c>
      <c r="L520" s="146"/>
      <c r="M520" s="149">
        <v>127402.35620172649</v>
      </c>
      <c r="N520" s="105">
        <v>70073.805251495694</v>
      </c>
      <c r="O520" s="106">
        <v>61708.003758613493</v>
      </c>
      <c r="P520" s="107">
        <f t="shared" si="63"/>
        <v>6</v>
      </c>
      <c r="Q520" s="108">
        <f t="shared" si="65"/>
        <v>93066</v>
      </c>
      <c r="R520" s="109">
        <f t="shared" si="66"/>
        <v>93066</v>
      </c>
      <c r="S520" s="110">
        <f t="shared" si="64"/>
        <v>22170.607302702432</v>
      </c>
      <c r="T520" s="111">
        <f t="shared" si="67"/>
        <v>23.822456431674759</v>
      </c>
      <c r="U520" s="112">
        <f t="shared" si="68"/>
        <v>76.177543568325234</v>
      </c>
      <c r="V520" s="113" t="str">
        <f t="shared" si="69"/>
        <v>ALTO</v>
      </c>
      <c r="X520" s="116">
        <f t="shared" si="70"/>
        <v>0.5697477490750783</v>
      </c>
      <c r="Y520" s="116">
        <f t="shared" si="71"/>
        <v>4.083123804611781E-2</v>
      </c>
    </row>
    <row r="521" spans="3:25" ht="34.9">
      <c r="C521" s="114">
        <v>512</v>
      </c>
      <c r="D521" s="104" t="s">
        <v>767</v>
      </c>
      <c r="E521" s="104" t="s">
        <v>801</v>
      </c>
      <c r="F521" s="104" t="s">
        <v>818</v>
      </c>
      <c r="G521" s="93" t="s">
        <v>18</v>
      </c>
      <c r="H521" s="140">
        <v>1</v>
      </c>
      <c r="I521" s="105">
        <v>41650</v>
      </c>
      <c r="J521" s="150">
        <v>40827.668368923209</v>
      </c>
      <c r="K521" s="150">
        <v>47360.09530795092</v>
      </c>
      <c r="L521" s="146"/>
      <c r="M521" s="149">
        <v>55354.973648341664</v>
      </c>
      <c r="N521" s="105">
        <v>29079.860979392866</v>
      </c>
      <c r="O521" s="106">
        <v>26533.667362706205</v>
      </c>
      <c r="P521" s="107">
        <f t="shared" si="63"/>
        <v>6</v>
      </c>
      <c r="Q521" s="108">
        <f t="shared" si="65"/>
        <v>40134</v>
      </c>
      <c r="R521" s="109">
        <f t="shared" si="66"/>
        <v>40134</v>
      </c>
      <c r="S521" s="110">
        <f t="shared" si="64"/>
        <v>9948.5087700414824</v>
      </c>
      <c r="T521" s="111">
        <f t="shared" si="67"/>
        <v>24.788231350080935</v>
      </c>
      <c r="U521" s="112">
        <f t="shared" si="68"/>
        <v>75.211768649919065</v>
      </c>
      <c r="V521" s="113" t="str">
        <f t="shared" si="69"/>
        <v>ALTO</v>
      </c>
      <c r="X521" s="116">
        <f t="shared" si="70"/>
        <v>0.5697038570152656</v>
      </c>
      <c r="Y521" s="116">
        <f t="shared" si="71"/>
        <v>3.7773458912642645E-2</v>
      </c>
    </row>
    <row r="522" spans="3:25" ht="52.15">
      <c r="C522" s="103">
        <v>513</v>
      </c>
      <c r="D522" s="104" t="s">
        <v>767</v>
      </c>
      <c r="E522" s="104" t="s">
        <v>801</v>
      </c>
      <c r="F522" s="104" t="s">
        <v>819</v>
      </c>
      <c r="G522" s="93" t="s">
        <v>18</v>
      </c>
      <c r="H522" s="140">
        <v>1</v>
      </c>
      <c r="I522" s="105">
        <v>1099441</v>
      </c>
      <c r="J522" s="150">
        <v>1033803.8418945931</v>
      </c>
      <c r="K522" s="150">
        <v>1199212.456597728</v>
      </c>
      <c r="L522" s="150">
        <v>1011500</v>
      </c>
      <c r="M522" s="149">
        <v>1253649.0040890505</v>
      </c>
      <c r="N522" s="105">
        <v>755880.84365167294</v>
      </c>
      <c r="O522" s="106">
        <v>700331.09187721869</v>
      </c>
      <c r="P522" s="107">
        <f t="shared" ref="P522:P585" si="72">COUNT(I522:O522)</f>
        <v>7</v>
      </c>
      <c r="Q522" s="108">
        <f t="shared" si="65"/>
        <v>1007688</v>
      </c>
      <c r="R522" s="109">
        <f t="shared" si="66"/>
        <v>1007688</v>
      </c>
      <c r="S522" s="110">
        <f t="shared" ref="S522:S585" si="73">STDEVP(I522:O522)</f>
        <v>194263.7116016426</v>
      </c>
      <c r="T522" s="111">
        <f t="shared" si="67"/>
        <v>19.27816066100247</v>
      </c>
      <c r="U522" s="112">
        <f t="shared" si="68"/>
        <v>80.721839338997526</v>
      </c>
      <c r="V522" s="113" t="str">
        <f t="shared" si="69"/>
        <v>ALTO</v>
      </c>
      <c r="X522" s="116">
        <f t="shared" si="70"/>
        <v>0.56988746144766744</v>
      </c>
      <c r="Y522" s="116">
        <f t="shared" si="71"/>
        <v>9.1052984653980207E-2</v>
      </c>
    </row>
    <row r="523" spans="3:25" ht="34.9">
      <c r="C523" s="114">
        <v>514</v>
      </c>
      <c r="D523" s="104" t="s">
        <v>767</v>
      </c>
      <c r="E523" s="104" t="s">
        <v>801</v>
      </c>
      <c r="F523" s="104" t="s">
        <v>820</v>
      </c>
      <c r="G523" s="93" t="s">
        <v>18</v>
      </c>
      <c r="H523" s="140">
        <v>1</v>
      </c>
      <c r="I523" s="105">
        <v>153034</v>
      </c>
      <c r="J523" s="150">
        <v>162655.25094956838</v>
      </c>
      <c r="K523" s="150">
        <v>188680.09110149927</v>
      </c>
      <c r="L523" s="146"/>
      <c r="M523" s="149"/>
      <c r="N523" s="105">
        <v>124280.7891424773</v>
      </c>
      <c r="O523" s="106">
        <v>97526.07663395282</v>
      </c>
      <c r="P523" s="107">
        <f t="shared" si="72"/>
        <v>5</v>
      </c>
      <c r="Q523" s="108">
        <f t="shared" ref="Q523:Q586" si="74">ROUND(AVERAGE(I523:O523),0)</f>
        <v>145235</v>
      </c>
      <c r="R523" s="109">
        <f t="shared" ref="R523:R586" si="75">ROUND(+Q523*H523,0)</f>
        <v>145235</v>
      </c>
      <c r="S523" s="110">
        <f t="shared" si="73"/>
        <v>31518.203648306648</v>
      </c>
      <c r="T523" s="111">
        <f t="shared" ref="T523:T586" si="76">S523/Q523*100</f>
        <v>21.701520741079385</v>
      </c>
      <c r="U523" s="112">
        <f t="shared" ref="U523:U586" si="77">100-T523</f>
        <v>78.298479258920622</v>
      </c>
      <c r="V523" s="113" t="str">
        <f t="shared" ref="V523:V586" si="78">IF(U523&gt;70,"ALTO","BAJO")</f>
        <v>ALTO</v>
      </c>
      <c r="X523" s="116">
        <f t="shared" ref="X523:X586" si="79">(I523-O523)/O523</f>
        <v>0.56915981122040338</v>
      </c>
      <c r="Y523" s="116">
        <f t="shared" ref="Y523:Y586" si="80">(I523-Q523)/Q523</f>
        <v>5.3699177195579581E-2</v>
      </c>
    </row>
    <row r="524" spans="3:25" ht="52.15">
      <c r="C524" s="103">
        <v>515</v>
      </c>
      <c r="D524" s="104" t="s">
        <v>767</v>
      </c>
      <c r="E524" s="104" t="s">
        <v>801</v>
      </c>
      <c r="F524" s="104" t="s">
        <v>821</v>
      </c>
      <c r="G524" s="93" t="s">
        <v>18</v>
      </c>
      <c r="H524" s="140">
        <v>1</v>
      </c>
      <c r="I524" s="105">
        <v>1032682</v>
      </c>
      <c r="J524" s="150">
        <v>1125755.6946842344</v>
      </c>
      <c r="K524" s="150">
        <v>1305876.6058337118</v>
      </c>
      <c r="L524" s="146"/>
      <c r="M524" s="149">
        <v>1396639.1244888688</v>
      </c>
      <c r="N524" s="105">
        <v>827505.01613117673</v>
      </c>
      <c r="O524" s="106">
        <v>657779.22572562122</v>
      </c>
      <c r="P524" s="107">
        <f t="shared" si="72"/>
        <v>6</v>
      </c>
      <c r="Q524" s="108">
        <f t="shared" si="74"/>
        <v>1057706</v>
      </c>
      <c r="R524" s="109">
        <f t="shared" si="75"/>
        <v>1057706</v>
      </c>
      <c r="S524" s="110">
        <f t="shared" si="73"/>
        <v>256468.05900979086</v>
      </c>
      <c r="T524" s="111">
        <f t="shared" si="76"/>
        <v>24.247575319586996</v>
      </c>
      <c r="U524" s="112">
        <f t="shared" si="77"/>
        <v>75.752424680413</v>
      </c>
      <c r="V524" s="113" t="str">
        <f t="shared" si="78"/>
        <v>ALTO</v>
      </c>
      <c r="X524" s="116">
        <f t="shared" si="79"/>
        <v>0.56995228735113868</v>
      </c>
      <c r="Y524" s="116">
        <f t="shared" si="80"/>
        <v>-2.3658748272204187E-2</v>
      </c>
    </row>
    <row r="525" spans="3:25">
      <c r="C525" s="114">
        <v>516</v>
      </c>
      <c r="D525" s="104" t="s">
        <v>767</v>
      </c>
      <c r="E525" s="104" t="s">
        <v>801</v>
      </c>
      <c r="F525" s="104" t="s">
        <v>779</v>
      </c>
      <c r="G525" s="93" t="s">
        <v>18</v>
      </c>
      <c r="H525" s="140">
        <v>1</v>
      </c>
      <c r="I525" s="105">
        <v>843115</v>
      </c>
      <c r="J525" s="150">
        <v>847170.43650613353</v>
      </c>
      <c r="K525" s="150">
        <v>982717.70634711487</v>
      </c>
      <c r="L525" s="150">
        <v>416500</v>
      </c>
      <c r="M525" s="149"/>
      <c r="N525" s="105">
        <v>552503.39133614011</v>
      </c>
      <c r="O525" s="106">
        <v>527995.53622885782</v>
      </c>
      <c r="P525" s="107">
        <f t="shared" si="72"/>
        <v>6</v>
      </c>
      <c r="Q525" s="108">
        <f t="shared" si="74"/>
        <v>695000</v>
      </c>
      <c r="R525" s="109">
        <f t="shared" si="75"/>
        <v>695000</v>
      </c>
      <c r="S525" s="110">
        <f t="shared" si="73"/>
        <v>205602.12300970411</v>
      </c>
      <c r="T525" s="111">
        <f t="shared" si="76"/>
        <v>29.583039281971814</v>
      </c>
      <c r="U525" s="112">
        <f t="shared" si="77"/>
        <v>70.416960718028179</v>
      </c>
      <c r="V525" s="113" t="str">
        <f t="shared" si="78"/>
        <v>ALTO</v>
      </c>
      <c r="X525" s="116">
        <f t="shared" si="79"/>
        <v>0.5968222118350538</v>
      </c>
      <c r="Y525" s="116">
        <f t="shared" si="80"/>
        <v>0.21311510791366906</v>
      </c>
    </row>
    <row r="526" spans="3:25">
      <c r="C526" s="103">
        <v>517</v>
      </c>
      <c r="D526" s="104" t="s">
        <v>767</v>
      </c>
      <c r="E526" s="104" t="s">
        <v>801</v>
      </c>
      <c r="F526" s="104" t="s">
        <v>824</v>
      </c>
      <c r="G526" s="93" t="s">
        <v>18</v>
      </c>
      <c r="H526" s="140">
        <v>1</v>
      </c>
      <c r="I526" s="105">
        <v>161483</v>
      </c>
      <c r="J526" s="150">
        <v>162760.8058882326</v>
      </c>
      <c r="K526" s="150">
        <v>188802.53483034982</v>
      </c>
      <c r="L526" s="146"/>
      <c r="M526" s="149"/>
      <c r="N526" s="105">
        <v>117758.07296698427</v>
      </c>
      <c r="O526" s="106">
        <v>102865.10753810818</v>
      </c>
      <c r="P526" s="107">
        <f t="shared" si="72"/>
        <v>5</v>
      </c>
      <c r="Q526" s="108">
        <f t="shared" si="74"/>
        <v>146734</v>
      </c>
      <c r="R526" s="109">
        <f t="shared" si="75"/>
        <v>146734</v>
      </c>
      <c r="S526" s="110">
        <f t="shared" si="73"/>
        <v>31648.814208312069</v>
      </c>
      <c r="T526" s="111">
        <f t="shared" si="76"/>
        <v>21.568834904188581</v>
      </c>
      <c r="U526" s="112">
        <f t="shared" si="77"/>
        <v>78.431165095811423</v>
      </c>
      <c r="V526" s="113" t="str">
        <f t="shared" si="78"/>
        <v>ALTO</v>
      </c>
      <c r="X526" s="116">
        <f t="shared" si="79"/>
        <v>0.56985205056219679</v>
      </c>
      <c r="Y526" s="116">
        <f t="shared" si="80"/>
        <v>0.10051521801354832</v>
      </c>
    </row>
    <row r="527" spans="3:25" ht="34.9">
      <c r="C527" s="114">
        <v>518</v>
      </c>
      <c r="D527" s="104" t="s">
        <v>767</v>
      </c>
      <c r="E527" s="104" t="s">
        <v>801</v>
      </c>
      <c r="F527" s="104" t="s">
        <v>826</v>
      </c>
      <c r="G527" s="93" t="s">
        <v>18</v>
      </c>
      <c r="H527" s="140">
        <v>1</v>
      </c>
      <c r="I527" s="105">
        <v>166243</v>
      </c>
      <c r="J527" s="150">
        <v>183525.67161290321</v>
      </c>
      <c r="K527" s="150">
        <v>212889.77907096769</v>
      </c>
      <c r="L527" s="146"/>
      <c r="M527" s="149"/>
      <c r="N527" s="105">
        <v>126948.53815643697</v>
      </c>
      <c r="O527" s="106">
        <v>105951.06076425141</v>
      </c>
      <c r="P527" s="107">
        <f t="shared" si="72"/>
        <v>5</v>
      </c>
      <c r="Q527" s="108">
        <f t="shared" si="74"/>
        <v>159112</v>
      </c>
      <c r="R527" s="109">
        <f t="shared" si="75"/>
        <v>159112</v>
      </c>
      <c r="S527" s="110">
        <f t="shared" si="73"/>
        <v>38469.473045148297</v>
      </c>
      <c r="T527" s="111">
        <f t="shared" si="76"/>
        <v>24.177606368563211</v>
      </c>
      <c r="U527" s="112">
        <f t="shared" si="77"/>
        <v>75.822393631436796</v>
      </c>
      <c r="V527" s="113" t="str">
        <f t="shared" si="78"/>
        <v>ALTO</v>
      </c>
      <c r="X527" s="116">
        <f t="shared" si="79"/>
        <v>0.56905460691802245</v>
      </c>
      <c r="Y527" s="116">
        <f t="shared" si="80"/>
        <v>4.4817487053144957E-2</v>
      </c>
    </row>
    <row r="528" spans="3:25" ht="34.9">
      <c r="C528" s="103">
        <v>519</v>
      </c>
      <c r="D528" s="104" t="s">
        <v>767</v>
      </c>
      <c r="E528" s="104" t="s">
        <v>801</v>
      </c>
      <c r="F528" s="104" t="s">
        <v>827</v>
      </c>
      <c r="G528" s="93" t="s">
        <v>18</v>
      </c>
      <c r="H528" s="140">
        <v>1</v>
      </c>
      <c r="I528" s="105">
        <v>168385</v>
      </c>
      <c r="J528" s="150">
        <v>397195.86989550199</v>
      </c>
      <c r="K528" s="146"/>
      <c r="L528" s="146"/>
      <c r="M528" s="149"/>
      <c r="N528" s="105">
        <v>302824.43126523378</v>
      </c>
      <c r="O528" s="106">
        <v>273073.67822092294</v>
      </c>
      <c r="P528" s="107">
        <f t="shared" si="72"/>
        <v>4</v>
      </c>
      <c r="Q528" s="108">
        <f t="shared" si="74"/>
        <v>285370</v>
      </c>
      <c r="R528" s="109">
        <f t="shared" si="75"/>
        <v>285370</v>
      </c>
      <c r="S528" s="110">
        <f t="shared" si="73"/>
        <v>81618.582600276801</v>
      </c>
      <c r="T528" s="111">
        <f t="shared" si="76"/>
        <v>28.600968076629218</v>
      </c>
      <c r="U528" s="112">
        <f t="shared" si="77"/>
        <v>71.399031923370785</v>
      </c>
      <c r="V528" s="113" t="str">
        <f t="shared" si="78"/>
        <v>ALTO</v>
      </c>
      <c r="X528" s="116">
        <f t="shared" si="79"/>
        <v>-0.38337154610788732</v>
      </c>
      <c r="Y528" s="116">
        <f t="shared" si="80"/>
        <v>-0.40994147948277676</v>
      </c>
    </row>
    <row r="529" spans="3:25">
      <c r="C529" s="114">
        <v>520</v>
      </c>
      <c r="D529" s="104" t="s">
        <v>767</v>
      </c>
      <c r="E529" s="104" t="s">
        <v>801</v>
      </c>
      <c r="F529" s="104" t="s">
        <v>828</v>
      </c>
      <c r="G529" s="93" t="s">
        <v>18</v>
      </c>
      <c r="H529" s="140">
        <v>1</v>
      </c>
      <c r="I529" s="105">
        <v>330939</v>
      </c>
      <c r="J529" s="150">
        <v>342808.07405724667</v>
      </c>
      <c r="K529" s="150">
        <v>397657.36590640614</v>
      </c>
      <c r="L529" s="146"/>
      <c r="M529" s="149">
        <v>420010.46524307132</v>
      </c>
      <c r="N529" s="105">
        <v>233225.5132727676</v>
      </c>
      <c r="O529" s="106">
        <v>210864.62184172063</v>
      </c>
      <c r="P529" s="107">
        <f t="shared" si="72"/>
        <v>6</v>
      </c>
      <c r="Q529" s="108">
        <f t="shared" si="74"/>
        <v>322584</v>
      </c>
      <c r="R529" s="109">
        <f t="shared" si="75"/>
        <v>322584</v>
      </c>
      <c r="S529" s="110">
        <f t="shared" si="73"/>
        <v>77538.059687724744</v>
      </c>
      <c r="T529" s="111">
        <f t="shared" si="76"/>
        <v>24.036548523090033</v>
      </c>
      <c r="U529" s="112">
        <f t="shared" si="77"/>
        <v>75.963451476909967</v>
      </c>
      <c r="V529" s="113" t="str">
        <f t="shared" si="78"/>
        <v>ALTO</v>
      </c>
      <c r="X529" s="116">
        <f t="shared" si="79"/>
        <v>0.56943823534518612</v>
      </c>
      <c r="Y529" s="116">
        <f t="shared" si="80"/>
        <v>2.5900230637601367E-2</v>
      </c>
    </row>
    <row r="530" spans="3:25" ht="34.9">
      <c r="C530" s="103">
        <v>521</v>
      </c>
      <c r="D530" s="104" t="s">
        <v>767</v>
      </c>
      <c r="E530" s="104" t="s">
        <v>801</v>
      </c>
      <c r="F530" s="104" t="s">
        <v>829</v>
      </c>
      <c r="G530" s="93" t="s">
        <v>18</v>
      </c>
      <c r="H530" s="140">
        <v>1</v>
      </c>
      <c r="I530" s="105">
        <v>3277022</v>
      </c>
      <c r="J530" s="150">
        <v>3215488.1845706496</v>
      </c>
      <c r="K530" s="150">
        <v>3729966.2941019535</v>
      </c>
      <c r="L530" s="146"/>
      <c r="M530" s="149">
        <v>3744745.5565651977</v>
      </c>
      <c r="N530" s="105">
        <v>2131056.5748947486</v>
      </c>
      <c r="O530" s="106">
        <v>2087339.8682397162</v>
      </c>
      <c r="P530" s="107">
        <f t="shared" si="72"/>
        <v>6</v>
      </c>
      <c r="Q530" s="108">
        <f t="shared" si="74"/>
        <v>3030936</v>
      </c>
      <c r="R530" s="109">
        <f t="shared" si="75"/>
        <v>3030936</v>
      </c>
      <c r="S530" s="110">
        <f t="shared" si="73"/>
        <v>682268.50810874347</v>
      </c>
      <c r="T530" s="111">
        <f t="shared" si="76"/>
        <v>22.510158845608863</v>
      </c>
      <c r="U530" s="112">
        <f t="shared" si="77"/>
        <v>77.489841154391144</v>
      </c>
      <c r="V530" s="113" t="str">
        <f t="shared" si="78"/>
        <v>ALTO</v>
      </c>
      <c r="X530" s="116">
        <f t="shared" si="79"/>
        <v>0.56995132889573941</v>
      </c>
      <c r="Y530" s="116">
        <f t="shared" si="80"/>
        <v>8.1191420736036662E-2</v>
      </c>
    </row>
    <row r="531" spans="3:25" ht="34.9">
      <c r="C531" s="114">
        <v>522</v>
      </c>
      <c r="D531" s="104" t="s">
        <v>767</v>
      </c>
      <c r="E531" s="104" t="s">
        <v>801</v>
      </c>
      <c r="F531" s="104" t="s">
        <v>830</v>
      </c>
      <c r="G531" s="93" t="s">
        <v>18</v>
      </c>
      <c r="H531" s="140">
        <v>1</v>
      </c>
      <c r="I531" s="105">
        <v>2695588</v>
      </c>
      <c r="J531" s="150">
        <v>2718523.2595093139</v>
      </c>
      <c r="K531" s="150">
        <v>3153486.9810308041</v>
      </c>
      <c r="L531" s="146"/>
      <c r="M531" s="149"/>
      <c r="N531" s="105">
        <v>1807700.2533126527</v>
      </c>
      <c r="O531" s="106">
        <v>1716998.9352683234</v>
      </c>
      <c r="P531" s="107">
        <f t="shared" si="72"/>
        <v>5</v>
      </c>
      <c r="Q531" s="108">
        <f t="shared" si="74"/>
        <v>2418459</v>
      </c>
      <c r="R531" s="109">
        <f t="shared" si="75"/>
        <v>2418459</v>
      </c>
      <c r="S531" s="110">
        <f t="shared" si="73"/>
        <v>560745.5116969517</v>
      </c>
      <c r="T531" s="111">
        <f t="shared" si="76"/>
        <v>23.186066486839419</v>
      </c>
      <c r="U531" s="112">
        <f t="shared" si="77"/>
        <v>76.813933513160578</v>
      </c>
      <c r="V531" s="113" t="str">
        <f t="shared" si="78"/>
        <v>ALTO</v>
      </c>
      <c r="X531" s="116">
        <f t="shared" si="79"/>
        <v>0.56994156759843762</v>
      </c>
      <c r="Y531" s="116">
        <f t="shared" si="80"/>
        <v>0.11458908337912696</v>
      </c>
    </row>
    <row r="532" spans="3:25" ht="34.9">
      <c r="C532" s="103">
        <v>523</v>
      </c>
      <c r="D532" s="104" t="s">
        <v>767</v>
      </c>
      <c r="E532" s="104" t="s">
        <v>801</v>
      </c>
      <c r="F532" s="104" t="s">
        <v>832</v>
      </c>
      <c r="G532" s="93" t="s">
        <v>18</v>
      </c>
      <c r="H532" s="140">
        <v>1</v>
      </c>
      <c r="I532" s="105">
        <v>385679</v>
      </c>
      <c r="J532" s="150">
        <v>362640.12869604718</v>
      </c>
      <c r="K532" s="150">
        <v>420662.54928741476</v>
      </c>
      <c r="L532" s="150">
        <v>535500</v>
      </c>
      <c r="M532" s="149">
        <v>417923.91412994091</v>
      </c>
      <c r="N532" s="105">
        <v>275713.95568358077</v>
      </c>
      <c r="O532" s="106">
        <v>245707.13531008564</v>
      </c>
      <c r="P532" s="107">
        <f t="shared" si="72"/>
        <v>7</v>
      </c>
      <c r="Q532" s="108">
        <f t="shared" si="74"/>
        <v>377690</v>
      </c>
      <c r="R532" s="109">
        <f t="shared" si="75"/>
        <v>377690</v>
      </c>
      <c r="S532" s="110">
        <f t="shared" si="73"/>
        <v>89823.88870160596</v>
      </c>
      <c r="T532" s="111">
        <f t="shared" si="76"/>
        <v>23.782437634463701</v>
      </c>
      <c r="U532" s="112">
        <f t="shared" si="77"/>
        <v>76.217562365536295</v>
      </c>
      <c r="V532" s="113" t="str">
        <f t="shared" si="78"/>
        <v>ALTO</v>
      </c>
      <c r="X532" s="116">
        <f t="shared" si="79"/>
        <v>0.5696695153491087</v>
      </c>
      <c r="Y532" s="116">
        <f t="shared" si="80"/>
        <v>2.1152267732796739E-2</v>
      </c>
    </row>
    <row r="533" spans="3:25">
      <c r="C533" s="114">
        <v>524</v>
      </c>
      <c r="D533" s="104" t="s">
        <v>767</v>
      </c>
      <c r="E533" s="104" t="s">
        <v>801</v>
      </c>
      <c r="F533" s="104" t="s">
        <v>833</v>
      </c>
      <c r="G533" s="93" t="s">
        <v>18</v>
      </c>
      <c r="H533" s="140">
        <v>1</v>
      </c>
      <c r="I533" s="105">
        <v>401506</v>
      </c>
      <c r="J533" s="150">
        <v>372073.79449341208</v>
      </c>
      <c r="K533" s="150">
        <v>431605.601612358</v>
      </c>
      <c r="L533" s="150">
        <v>178500</v>
      </c>
      <c r="M533" s="149">
        <v>471560.55156746932</v>
      </c>
      <c r="N533" s="105">
        <v>284415.5663416796</v>
      </c>
      <c r="O533" s="106">
        <v>255805.61307162247</v>
      </c>
      <c r="P533" s="107">
        <f t="shared" si="72"/>
        <v>7</v>
      </c>
      <c r="Q533" s="108">
        <f t="shared" si="74"/>
        <v>342210</v>
      </c>
      <c r="R533" s="109">
        <f t="shared" si="75"/>
        <v>342210</v>
      </c>
      <c r="S533" s="110">
        <f t="shared" si="73"/>
        <v>97642.115735522806</v>
      </c>
      <c r="T533" s="111">
        <f t="shared" si="76"/>
        <v>28.532806094363934</v>
      </c>
      <c r="U533" s="112">
        <f t="shared" si="77"/>
        <v>71.467193905636066</v>
      </c>
      <c r="V533" s="113" t="str">
        <f t="shared" si="78"/>
        <v>ALTO</v>
      </c>
      <c r="X533" s="116">
        <f t="shared" si="79"/>
        <v>0.56957462808911541</v>
      </c>
      <c r="Y533" s="116">
        <f t="shared" si="80"/>
        <v>0.17327372081470443</v>
      </c>
    </row>
    <row r="534" spans="3:25">
      <c r="C534" s="103">
        <v>525</v>
      </c>
      <c r="D534" s="104" t="s">
        <v>767</v>
      </c>
      <c r="E534" s="104" t="s">
        <v>801</v>
      </c>
      <c r="F534" s="104" t="s">
        <v>837</v>
      </c>
      <c r="G534" s="93" t="s">
        <v>18</v>
      </c>
      <c r="H534" s="140">
        <v>1</v>
      </c>
      <c r="I534" s="105">
        <v>645694</v>
      </c>
      <c r="J534" s="150">
        <v>712827.22939572914</v>
      </c>
      <c r="K534" s="150"/>
      <c r="L534" s="146"/>
      <c r="M534" s="149"/>
      <c r="N534" s="105">
        <v>463043.01209838246</v>
      </c>
      <c r="O534" s="106">
        <v>411322.17059929005</v>
      </c>
      <c r="P534" s="107">
        <f t="shared" si="72"/>
        <v>4</v>
      </c>
      <c r="Q534" s="108">
        <f t="shared" si="74"/>
        <v>558222</v>
      </c>
      <c r="R534" s="109">
        <f t="shared" si="75"/>
        <v>558222</v>
      </c>
      <c r="S534" s="110">
        <f t="shared" si="73"/>
        <v>124692.34875866464</v>
      </c>
      <c r="T534" s="111">
        <f t="shared" si="76"/>
        <v>22.337412133284719</v>
      </c>
      <c r="U534" s="112">
        <f t="shared" si="77"/>
        <v>77.662587866715285</v>
      </c>
      <c r="V534" s="113" t="str">
        <f t="shared" si="78"/>
        <v>ALTO</v>
      </c>
      <c r="X534" s="116">
        <f t="shared" si="79"/>
        <v>0.56980111006229939</v>
      </c>
      <c r="Y534" s="116">
        <f t="shared" si="80"/>
        <v>0.1566975146088832</v>
      </c>
    </row>
    <row r="535" spans="3:25">
      <c r="C535" s="114">
        <v>526</v>
      </c>
      <c r="D535" s="104" t="s">
        <v>767</v>
      </c>
      <c r="E535" s="104" t="s">
        <v>801</v>
      </c>
      <c r="F535" s="104" t="s">
        <v>785</v>
      </c>
      <c r="G535" s="93" t="s">
        <v>18</v>
      </c>
      <c r="H535" s="140">
        <v>1</v>
      </c>
      <c r="I535" s="105">
        <v>342006</v>
      </c>
      <c r="J535" s="150">
        <v>650132.50536119938</v>
      </c>
      <c r="K535" s="150"/>
      <c r="L535" s="146"/>
      <c r="M535" s="149"/>
      <c r="N535" s="105">
        <v>489650.66587635723</v>
      </c>
      <c r="O535" s="106">
        <v>434138.31509709754</v>
      </c>
      <c r="P535" s="107">
        <f t="shared" si="72"/>
        <v>4</v>
      </c>
      <c r="Q535" s="108">
        <f t="shared" si="74"/>
        <v>478982</v>
      </c>
      <c r="R535" s="109">
        <f t="shared" si="75"/>
        <v>478982</v>
      </c>
      <c r="S535" s="110">
        <f t="shared" si="73"/>
        <v>112004.12555859252</v>
      </c>
      <c r="T535" s="111">
        <f t="shared" si="76"/>
        <v>23.383785937382306</v>
      </c>
      <c r="U535" s="112">
        <f t="shared" si="77"/>
        <v>76.616214062617701</v>
      </c>
      <c r="V535" s="113" t="str">
        <f t="shared" si="78"/>
        <v>ALTO</v>
      </c>
      <c r="X535" s="116">
        <f t="shared" si="79"/>
        <v>-0.21221880652596078</v>
      </c>
      <c r="Y535" s="116">
        <f t="shared" si="80"/>
        <v>-0.28597316809399936</v>
      </c>
    </row>
    <row r="536" spans="3:25" ht="34.9">
      <c r="C536" s="103">
        <v>527</v>
      </c>
      <c r="D536" s="104" t="s">
        <v>767</v>
      </c>
      <c r="E536" s="104" t="s">
        <v>801</v>
      </c>
      <c r="F536" s="104" t="s">
        <v>841</v>
      </c>
      <c r="G536" s="93" t="s">
        <v>18</v>
      </c>
      <c r="H536" s="140">
        <v>1</v>
      </c>
      <c r="I536" s="105">
        <v>983416</v>
      </c>
      <c r="J536" s="150">
        <v>924723.85923216713</v>
      </c>
      <c r="K536" s="150">
        <v>1072679.6767093136</v>
      </c>
      <c r="L536" s="146"/>
      <c r="M536" s="149"/>
      <c r="N536" s="105">
        <v>690807.3218923111</v>
      </c>
      <c r="O536" s="106">
        <v>626434.12591355189</v>
      </c>
      <c r="P536" s="107">
        <f t="shared" si="72"/>
        <v>5</v>
      </c>
      <c r="Q536" s="108">
        <f t="shared" si="74"/>
        <v>859612</v>
      </c>
      <c r="R536" s="109">
        <f t="shared" si="75"/>
        <v>859612</v>
      </c>
      <c r="S536" s="110">
        <f t="shared" si="73"/>
        <v>171948.68990562091</v>
      </c>
      <c r="T536" s="111">
        <f t="shared" si="76"/>
        <v>20.0030583455816</v>
      </c>
      <c r="U536" s="112">
        <f t="shared" si="77"/>
        <v>79.996941654418407</v>
      </c>
      <c r="V536" s="113" t="str">
        <f t="shared" si="78"/>
        <v>ALTO</v>
      </c>
      <c r="X536" s="116">
        <f t="shared" si="79"/>
        <v>0.56986338917256196</v>
      </c>
      <c r="Y536" s="116">
        <f t="shared" si="80"/>
        <v>0.14402311740645779</v>
      </c>
    </row>
    <row r="537" spans="3:25">
      <c r="C537" s="114">
        <v>528</v>
      </c>
      <c r="D537" s="104" t="s">
        <v>767</v>
      </c>
      <c r="E537" s="104" t="s">
        <v>801</v>
      </c>
      <c r="F537" s="104" t="s">
        <v>842</v>
      </c>
      <c r="G537" s="93" t="s">
        <v>18</v>
      </c>
      <c r="H537" s="140">
        <v>1</v>
      </c>
      <c r="I537" s="105">
        <v>71281</v>
      </c>
      <c r="J537" s="150">
        <v>66101.939263970926</v>
      </c>
      <c r="K537" s="150">
        <v>76678.24954620628</v>
      </c>
      <c r="L537" s="146"/>
      <c r="M537" s="149"/>
      <c r="N537" s="105">
        <v>51623.038510968319</v>
      </c>
      <c r="O537" s="106">
        <v>45459.741073292964</v>
      </c>
      <c r="P537" s="107">
        <f t="shared" si="72"/>
        <v>5</v>
      </c>
      <c r="Q537" s="108">
        <f t="shared" si="74"/>
        <v>62229</v>
      </c>
      <c r="R537" s="109">
        <f t="shared" si="75"/>
        <v>62229</v>
      </c>
      <c r="S537" s="110">
        <f t="shared" si="73"/>
        <v>11827.202871650341</v>
      </c>
      <c r="T537" s="111">
        <f t="shared" si="76"/>
        <v>19.005934325877551</v>
      </c>
      <c r="U537" s="112">
        <f t="shared" si="77"/>
        <v>80.994065674122453</v>
      </c>
      <c r="V537" s="113" t="str">
        <f t="shared" si="78"/>
        <v>ALTO</v>
      </c>
      <c r="X537" s="116">
        <f t="shared" si="79"/>
        <v>0.56800277161887991</v>
      </c>
      <c r="Y537" s="116">
        <f t="shared" si="80"/>
        <v>0.14546272638159058</v>
      </c>
    </row>
    <row r="538" spans="3:25">
      <c r="C538" s="103">
        <v>529</v>
      </c>
      <c r="D538" s="104" t="s">
        <v>767</v>
      </c>
      <c r="E538" s="104" t="s">
        <v>801</v>
      </c>
      <c r="F538" s="104" t="s">
        <v>843</v>
      </c>
      <c r="G538" s="93" t="s">
        <v>18</v>
      </c>
      <c r="H538" s="140">
        <v>1</v>
      </c>
      <c r="I538" s="105">
        <v>83538</v>
      </c>
      <c r="J538" s="150">
        <v>75012.739900045432</v>
      </c>
      <c r="K538" s="150">
        <v>87014.778284052692</v>
      </c>
      <c r="L538" s="146"/>
      <c r="M538" s="148"/>
      <c r="N538" s="105">
        <v>64752.27449590074</v>
      </c>
      <c r="O538" s="106">
        <v>53234.352265608686</v>
      </c>
      <c r="P538" s="107">
        <f t="shared" si="72"/>
        <v>5</v>
      </c>
      <c r="Q538" s="108">
        <f t="shared" si="74"/>
        <v>72710</v>
      </c>
      <c r="R538" s="109">
        <f t="shared" si="75"/>
        <v>72710</v>
      </c>
      <c r="S538" s="110">
        <f t="shared" si="73"/>
        <v>12408.070968169925</v>
      </c>
      <c r="T538" s="111">
        <f t="shared" si="76"/>
        <v>17.065150554490337</v>
      </c>
      <c r="U538" s="112">
        <f t="shared" si="77"/>
        <v>82.934849445509656</v>
      </c>
      <c r="V538" s="113" t="str">
        <f t="shared" si="78"/>
        <v>ALTO</v>
      </c>
      <c r="X538" s="116">
        <f t="shared" si="79"/>
        <v>0.5692498630056323</v>
      </c>
      <c r="Y538" s="116">
        <f t="shared" si="80"/>
        <v>0.14892036858753954</v>
      </c>
    </row>
    <row r="539" spans="3:25">
      <c r="C539" s="114">
        <v>530</v>
      </c>
      <c r="D539" s="104" t="s">
        <v>767</v>
      </c>
      <c r="E539" s="104" t="s">
        <v>801</v>
      </c>
      <c r="F539" s="104" t="s">
        <v>844</v>
      </c>
      <c r="G539" s="93" t="s">
        <v>18</v>
      </c>
      <c r="H539" s="140">
        <v>1</v>
      </c>
      <c r="I539" s="105">
        <v>383180</v>
      </c>
      <c r="J539" s="150">
        <v>376021.05824625166</v>
      </c>
      <c r="K539" s="150">
        <v>436184.42756565189</v>
      </c>
      <c r="L539" s="150">
        <v>416500</v>
      </c>
      <c r="M539" s="149">
        <v>508136.56519763742</v>
      </c>
      <c r="N539" s="105">
        <v>272543.38486594288</v>
      </c>
      <c r="O539" s="106">
        <v>244088.94550010443</v>
      </c>
      <c r="P539" s="107">
        <f t="shared" si="72"/>
        <v>7</v>
      </c>
      <c r="Q539" s="108">
        <f t="shared" si="74"/>
        <v>376665</v>
      </c>
      <c r="R539" s="109">
        <f t="shared" si="75"/>
        <v>376665</v>
      </c>
      <c r="S539" s="110">
        <f t="shared" si="73"/>
        <v>85251.512587394696</v>
      </c>
      <c r="T539" s="111">
        <f t="shared" si="76"/>
        <v>22.633245081808688</v>
      </c>
      <c r="U539" s="112">
        <f t="shared" si="77"/>
        <v>77.366754918191305</v>
      </c>
      <c r="V539" s="113" t="str">
        <f t="shared" si="78"/>
        <v>ALTO</v>
      </c>
      <c r="X539" s="116">
        <f t="shared" si="79"/>
        <v>0.56983758201305379</v>
      </c>
      <c r="Y539" s="116">
        <f t="shared" si="80"/>
        <v>1.7296536710339427E-2</v>
      </c>
    </row>
    <row r="540" spans="3:25">
      <c r="C540" s="103">
        <v>531</v>
      </c>
      <c r="D540" s="104" t="s">
        <v>767</v>
      </c>
      <c r="E540" s="104" t="s">
        <v>801</v>
      </c>
      <c r="F540" s="104" t="s">
        <v>845</v>
      </c>
      <c r="G540" s="93" t="s">
        <v>18</v>
      </c>
      <c r="H540" s="140">
        <v>1</v>
      </c>
      <c r="I540" s="105">
        <v>118762</v>
      </c>
      <c r="J540" s="150">
        <v>118181.02766469786</v>
      </c>
      <c r="K540" s="150">
        <v>137089.99209104953</v>
      </c>
      <c r="L540" s="146"/>
      <c r="M540" s="149">
        <v>162382.77192185371</v>
      </c>
      <c r="N540" s="105">
        <v>70618.528872147144</v>
      </c>
      <c r="O540" s="106">
        <v>75717.567759448735</v>
      </c>
      <c r="P540" s="107">
        <f t="shared" si="72"/>
        <v>6</v>
      </c>
      <c r="Q540" s="108">
        <f t="shared" si="74"/>
        <v>113792</v>
      </c>
      <c r="R540" s="109">
        <f t="shared" si="75"/>
        <v>113792</v>
      </c>
      <c r="S540" s="110">
        <f t="shared" si="73"/>
        <v>32304.372807571657</v>
      </c>
      <c r="T540" s="111">
        <f t="shared" si="76"/>
        <v>28.388966542087019</v>
      </c>
      <c r="U540" s="112">
        <f t="shared" si="77"/>
        <v>71.611033457912981</v>
      </c>
      <c r="V540" s="113" t="str">
        <f t="shared" si="78"/>
        <v>ALTO</v>
      </c>
      <c r="X540" s="116">
        <f t="shared" si="79"/>
        <v>0.56848672658505706</v>
      </c>
      <c r="Y540" s="116">
        <f t="shared" si="80"/>
        <v>4.3676181102362203E-2</v>
      </c>
    </row>
    <row r="541" spans="3:25">
      <c r="C541" s="114">
        <v>532</v>
      </c>
      <c r="D541" s="104" t="s">
        <v>767</v>
      </c>
      <c r="E541" s="104" t="s">
        <v>801</v>
      </c>
      <c r="F541" s="104" t="s">
        <v>847</v>
      </c>
      <c r="G541" s="93" t="s">
        <v>18</v>
      </c>
      <c r="H541" s="140">
        <v>1</v>
      </c>
      <c r="I541" s="105">
        <v>74137</v>
      </c>
      <c r="J541" s="150">
        <v>75760.216151749206</v>
      </c>
      <c r="K541" s="150">
        <v>87881.850736029082</v>
      </c>
      <c r="L541" s="146"/>
      <c r="M541" s="149"/>
      <c r="N541" s="105">
        <v>54039.376623088858</v>
      </c>
      <c r="O541" s="106">
        <v>47242.736270620175</v>
      </c>
      <c r="P541" s="107">
        <f t="shared" si="72"/>
        <v>5</v>
      </c>
      <c r="Q541" s="108">
        <f t="shared" si="74"/>
        <v>67812</v>
      </c>
      <c r="R541" s="109">
        <f t="shared" si="75"/>
        <v>67812</v>
      </c>
      <c r="S541" s="110">
        <f t="shared" si="73"/>
        <v>14958.33171402516</v>
      </c>
      <c r="T541" s="111">
        <f t="shared" si="76"/>
        <v>22.058531991425056</v>
      </c>
      <c r="U541" s="112">
        <f t="shared" si="77"/>
        <v>77.941468008574944</v>
      </c>
      <c r="V541" s="113" t="str">
        <f t="shared" si="78"/>
        <v>ALTO</v>
      </c>
      <c r="X541" s="116">
        <f t="shared" si="79"/>
        <v>0.56927828175154027</v>
      </c>
      <c r="Y541" s="116">
        <f t="shared" si="80"/>
        <v>9.3272577124992623E-2</v>
      </c>
    </row>
    <row r="542" spans="3:25">
      <c r="C542" s="103">
        <v>533</v>
      </c>
      <c r="D542" s="104" t="s">
        <v>767</v>
      </c>
      <c r="E542" s="104" t="s">
        <v>801</v>
      </c>
      <c r="F542" s="104" t="s">
        <v>848</v>
      </c>
      <c r="G542" s="93" t="s">
        <v>18</v>
      </c>
      <c r="H542" s="140">
        <v>1</v>
      </c>
      <c r="I542" s="105">
        <v>86275</v>
      </c>
      <c r="J542" s="150">
        <v>91619.231994547925</v>
      </c>
      <c r="K542" s="150">
        <v>106278.3091136756</v>
      </c>
      <c r="L542" s="146"/>
      <c r="M542" s="149"/>
      <c r="N542" s="105">
        <v>58117.820141812546</v>
      </c>
      <c r="O542" s="106">
        <v>54999.65024013364</v>
      </c>
      <c r="P542" s="107">
        <f t="shared" si="72"/>
        <v>5</v>
      </c>
      <c r="Q542" s="108">
        <f t="shared" si="74"/>
        <v>79458</v>
      </c>
      <c r="R542" s="109">
        <f t="shared" si="75"/>
        <v>79458</v>
      </c>
      <c r="S542" s="110">
        <f t="shared" si="73"/>
        <v>19835.877509876085</v>
      </c>
      <c r="T542" s="111">
        <f t="shared" si="76"/>
        <v>24.963977837192083</v>
      </c>
      <c r="U542" s="112">
        <f t="shared" si="77"/>
        <v>75.03602216280791</v>
      </c>
      <c r="V542" s="113" t="str">
        <f t="shared" si="78"/>
        <v>ALTO</v>
      </c>
      <c r="X542" s="116">
        <f t="shared" si="79"/>
        <v>0.568646339082435</v>
      </c>
      <c r="Y542" s="116">
        <f t="shared" si="80"/>
        <v>8.5793752674368853E-2</v>
      </c>
    </row>
    <row r="543" spans="3:25" ht="34.9">
      <c r="C543" s="114">
        <v>534</v>
      </c>
      <c r="D543" s="104" t="s">
        <v>767</v>
      </c>
      <c r="E543" s="104" t="s">
        <v>801</v>
      </c>
      <c r="F543" s="104" t="s">
        <v>849</v>
      </c>
      <c r="G543" s="93" t="s">
        <v>18</v>
      </c>
      <c r="H543" s="140">
        <v>1</v>
      </c>
      <c r="I543" s="105">
        <v>893214</v>
      </c>
      <c r="J543" s="150">
        <v>937240.71114493406</v>
      </c>
      <c r="K543" s="150">
        <v>1087199.2249281234</v>
      </c>
      <c r="L543" s="146"/>
      <c r="M543" s="149"/>
      <c r="N543" s="105">
        <v>601724.05900731229</v>
      </c>
      <c r="O543" s="106">
        <v>568960.18271037797</v>
      </c>
      <c r="P543" s="107">
        <f t="shared" si="72"/>
        <v>5</v>
      </c>
      <c r="Q543" s="108">
        <f t="shared" si="74"/>
        <v>817668</v>
      </c>
      <c r="R543" s="109">
        <f t="shared" si="75"/>
        <v>817668</v>
      </c>
      <c r="S543" s="110">
        <f t="shared" si="73"/>
        <v>200568.82938760056</v>
      </c>
      <c r="T543" s="111">
        <f t="shared" si="76"/>
        <v>24.529372482181099</v>
      </c>
      <c r="U543" s="112">
        <f t="shared" si="77"/>
        <v>75.470627517818897</v>
      </c>
      <c r="V543" s="113" t="str">
        <f t="shared" si="78"/>
        <v>ALTO</v>
      </c>
      <c r="X543" s="116">
        <f t="shared" si="79"/>
        <v>0.56990599191838243</v>
      </c>
      <c r="Y543" s="116">
        <f t="shared" si="80"/>
        <v>9.239202218993528E-2</v>
      </c>
    </row>
    <row r="544" spans="3:25" ht="34.9">
      <c r="C544" s="103">
        <v>535</v>
      </c>
      <c r="D544" s="104" t="s">
        <v>767</v>
      </c>
      <c r="E544" s="104" t="s">
        <v>801</v>
      </c>
      <c r="F544" s="104" t="s">
        <v>850</v>
      </c>
      <c r="G544" s="93" t="s">
        <v>18</v>
      </c>
      <c r="H544" s="140">
        <v>1</v>
      </c>
      <c r="I544" s="105">
        <v>127211</v>
      </c>
      <c r="J544" s="150">
        <v>119666.1611040436</v>
      </c>
      <c r="K544" s="150">
        <v>138812.74688069054</v>
      </c>
      <c r="L544" s="146"/>
      <c r="M544" s="149"/>
      <c r="N544" s="105">
        <v>105816.05512962553</v>
      </c>
      <c r="O544" s="106">
        <v>81098.629567759446</v>
      </c>
      <c r="P544" s="107">
        <f t="shared" si="72"/>
        <v>5</v>
      </c>
      <c r="Q544" s="108">
        <f t="shared" si="74"/>
        <v>114521</v>
      </c>
      <c r="R544" s="109">
        <f t="shared" si="75"/>
        <v>114521</v>
      </c>
      <c r="S544" s="110">
        <f t="shared" si="73"/>
        <v>19851.592680563932</v>
      </c>
      <c r="T544" s="111">
        <f t="shared" si="76"/>
        <v>17.334456283619541</v>
      </c>
      <c r="U544" s="112">
        <f t="shared" si="77"/>
        <v>82.665543716380455</v>
      </c>
      <c r="V544" s="113" t="str">
        <f t="shared" si="78"/>
        <v>ALTO</v>
      </c>
      <c r="X544" s="116">
        <f t="shared" si="79"/>
        <v>0.56859617330170531</v>
      </c>
      <c r="Y544" s="116">
        <f t="shared" si="80"/>
        <v>0.11080937120702754</v>
      </c>
    </row>
    <row r="545" spans="3:25" ht="34.9">
      <c r="C545" s="114">
        <v>536</v>
      </c>
      <c r="D545" s="104" t="s">
        <v>767</v>
      </c>
      <c r="E545" s="104" t="s">
        <v>801</v>
      </c>
      <c r="F545" s="104" t="s">
        <v>851</v>
      </c>
      <c r="G545" s="93" t="s">
        <v>18</v>
      </c>
      <c r="H545" s="140">
        <v>1</v>
      </c>
      <c r="I545" s="105">
        <v>1072190</v>
      </c>
      <c r="J545" s="150">
        <v>1154347.5818491594</v>
      </c>
      <c r="K545" s="150">
        <v>1339043.1949450248</v>
      </c>
      <c r="L545" s="150">
        <v>1606500</v>
      </c>
      <c r="M545" s="149"/>
      <c r="N545" s="105">
        <v>776775.88304896967</v>
      </c>
      <c r="O545" s="106">
        <v>682983.38922530808</v>
      </c>
      <c r="P545" s="107">
        <f t="shared" si="72"/>
        <v>6</v>
      </c>
      <c r="Q545" s="108">
        <f t="shared" si="74"/>
        <v>1105307</v>
      </c>
      <c r="R545" s="109">
        <f t="shared" si="75"/>
        <v>1105307</v>
      </c>
      <c r="S545" s="110">
        <f t="shared" si="73"/>
        <v>315071.06961650099</v>
      </c>
      <c r="T545" s="111">
        <f t="shared" si="76"/>
        <v>28.505299397950161</v>
      </c>
      <c r="U545" s="112">
        <f t="shared" si="77"/>
        <v>71.494700602049846</v>
      </c>
      <c r="V545" s="113" t="str">
        <f t="shared" si="78"/>
        <v>ALTO</v>
      </c>
      <c r="X545" s="116">
        <f t="shared" si="79"/>
        <v>0.56986248408787765</v>
      </c>
      <c r="Y545" s="116">
        <f t="shared" si="80"/>
        <v>-2.9961811514809911E-2</v>
      </c>
    </row>
    <row r="546" spans="3:25" ht="69.599999999999994">
      <c r="C546" s="103">
        <v>537</v>
      </c>
      <c r="D546" s="104" t="s">
        <v>767</v>
      </c>
      <c r="E546" s="104" t="s">
        <v>801</v>
      </c>
      <c r="F546" s="104" t="s">
        <v>852</v>
      </c>
      <c r="G546" s="93" t="s">
        <v>157</v>
      </c>
      <c r="H546" s="140">
        <v>1</v>
      </c>
      <c r="I546" s="105">
        <v>786352</v>
      </c>
      <c r="J546" s="150">
        <v>793004.79699227621</v>
      </c>
      <c r="K546" s="150">
        <v>919885.56451104034</v>
      </c>
      <c r="L546" s="146"/>
      <c r="M546" s="149"/>
      <c r="N546" s="105">
        <v>569976.44901395973</v>
      </c>
      <c r="O546" s="106">
        <v>500916.57318855711</v>
      </c>
      <c r="P546" s="107">
        <f t="shared" si="72"/>
        <v>5</v>
      </c>
      <c r="Q546" s="108">
        <f t="shared" si="74"/>
        <v>714027</v>
      </c>
      <c r="R546" s="109">
        <f t="shared" si="75"/>
        <v>714027</v>
      </c>
      <c r="S546" s="110">
        <f t="shared" si="73"/>
        <v>154927.57138766942</v>
      </c>
      <c r="T546" s="111">
        <f t="shared" si="76"/>
        <v>21.697718908062217</v>
      </c>
      <c r="U546" s="112">
        <f t="shared" si="77"/>
        <v>78.302281091937786</v>
      </c>
      <c r="V546" s="113" t="str">
        <f t="shared" si="78"/>
        <v>ALTO</v>
      </c>
      <c r="X546" s="116">
        <f t="shared" si="79"/>
        <v>0.56982627864460389</v>
      </c>
      <c r="Y546" s="116">
        <f t="shared" si="80"/>
        <v>0.10129168784933903</v>
      </c>
    </row>
    <row r="547" spans="3:25" ht="34.9">
      <c r="C547" s="114">
        <v>538</v>
      </c>
      <c r="D547" s="104" t="s">
        <v>767</v>
      </c>
      <c r="E547" s="104" t="s">
        <v>801</v>
      </c>
      <c r="F547" s="104" t="s">
        <v>853</v>
      </c>
      <c r="G547" s="93" t="s">
        <v>18</v>
      </c>
      <c r="H547" s="140">
        <v>1</v>
      </c>
      <c r="I547" s="105">
        <v>9401</v>
      </c>
      <c r="J547" s="150">
        <v>9190.6439618355289</v>
      </c>
      <c r="K547" s="150">
        <v>10661.146995729214</v>
      </c>
      <c r="L547" s="146"/>
      <c r="M547" s="149"/>
      <c r="N547" s="105">
        <v>6536.6834478174169</v>
      </c>
      <c r="O547" s="106">
        <v>6053.5562747964086</v>
      </c>
      <c r="P547" s="107">
        <f t="shared" si="72"/>
        <v>5</v>
      </c>
      <c r="Q547" s="108">
        <f t="shared" si="74"/>
        <v>8369</v>
      </c>
      <c r="R547" s="109">
        <f t="shared" si="75"/>
        <v>8369</v>
      </c>
      <c r="S547" s="110">
        <f t="shared" si="73"/>
        <v>1772.7223959996693</v>
      </c>
      <c r="T547" s="111">
        <f t="shared" si="76"/>
        <v>21.1820097502649</v>
      </c>
      <c r="U547" s="112">
        <f t="shared" si="77"/>
        <v>78.817990249735104</v>
      </c>
      <c r="V547" s="113" t="str">
        <f t="shared" si="78"/>
        <v>ALTO</v>
      </c>
      <c r="X547" s="116">
        <f t="shared" si="79"/>
        <v>0.552971439142386</v>
      </c>
      <c r="Y547" s="116">
        <f t="shared" si="80"/>
        <v>0.12331222368263831</v>
      </c>
    </row>
    <row r="548" spans="3:25">
      <c r="C548" s="103">
        <v>539</v>
      </c>
      <c r="D548" s="104" t="s">
        <v>767</v>
      </c>
      <c r="E548" s="104" t="s">
        <v>801</v>
      </c>
      <c r="F548" s="104" t="s">
        <v>854</v>
      </c>
      <c r="G548" s="93" t="s">
        <v>18</v>
      </c>
      <c r="H548" s="140">
        <v>1</v>
      </c>
      <c r="I548" s="105">
        <v>78778</v>
      </c>
      <c r="J548" s="150">
        <v>81527.688905043164</v>
      </c>
      <c r="K548" s="150">
        <v>94572.119129850063</v>
      </c>
      <c r="L548" s="146"/>
      <c r="M548" s="149">
        <v>114883.04952294411</v>
      </c>
      <c r="N548" s="105">
        <v>55114.856592067365</v>
      </c>
      <c r="O548" s="106">
        <v>50197.066402171644</v>
      </c>
      <c r="P548" s="107">
        <f t="shared" si="72"/>
        <v>6</v>
      </c>
      <c r="Q548" s="108">
        <f t="shared" si="74"/>
        <v>79179</v>
      </c>
      <c r="R548" s="109">
        <f t="shared" si="75"/>
        <v>79179</v>
      </c>
      <c r="S548" s="110">
        <f t="shared" si="73"/>
        <v>22122.537084136289</v>
      </c>
      <c r="T548" s="111">
        <f t="shared" si="76"/>
        <v>27.939904626398782</v>
      </c>
      <c r="U548" s="112">
        <f t="shared" si="77"/>
        <v>72.060095373601214</v>
      </c>
      <c r="V548" s="113" t="str">
        <f t="shared" si="78"/>
        <v>ALTO</v>
      </c>
      <c r="X548" s="116">
        <f t="shared" si="79"/>
        <v>0.5693745799573634</v>
      </c>
      <c r="Y548" s="116">
        <f t="shared" si="80"/>
        <v>-5.0644741661299078E-3</v>
      </c>
    </row>
    <row r="549" spans="3:25" ht="52.15">
      <c r="C549" s="114">
        <v>540</v>
      </c>
      <c r="D549" s="104" t="s">
        <v>767</v>
      </c>
      <c r="E549" s="104" t="s">
        <v>801</v>
      </c>
      <c r="F549" s="104" t="s">
        <v>856</v>
      </c>
      <c r="G549" s="93" t="s">
        <v>18</v>
      </c>
      <c r="H549" s="140">
        <v>1</v>
      </c>
      <c r="I549" s="105">
        <v>332724</v>
      </c>
      <c r="J549" s="150">
        <v>367150.76124943205</v>
      </c>
      <c r="K549" s="146"/>
      <c r="L549" s="150">
        <v>166600</v>
      </c>
      <c r="M549" s="148"/>
      <c r="N549" s="105">
        <v>250097.97824063816</v>
      </c>
      <c r="O549" s="106">
        <v>211938.62205053249</v>
      </c>
      <c r="P549" s="107">
        <f t="shared" si="72"/>
        <v>5</v>
      </c>
      <c r="Q549" s="108">
        <f t="shared" si="74"/>
        <v>265702</v>
      </c>
      <c r="R549" s="109">
        <f t="shared" si="75"/>
        <v>265702</v>
      </c>
      <c r="S549" s="110">
        <f t="shared" si="73"/>
        <v>74483.544961658816</v>
      </c>
      <c r="T549" s="111">
        <f t="shared" si="76"/>
        <v>28.032737789575847</v>
      </c>
      <c r="U549" s="112">
        <f t="shared" si="77"/>
        <v>71.967262210424153</v>
      </c>
      <c r="V549" s="113" t="str">
        <f t="shared" si="78"/>
        <v>ALTO</v>
      </c>
      <c r="X549" s="116">
        <f t="shared" si="79"/>
        <v>0.56990734761250206</v>
      </c>
      <c r="Y549" s="116">
        <f t="shared" si="80"/>
        <v>0.25224499627402125</v>
      </c>
    </row>
    <row r="550" spans="3:25">
      <c r="C550" s="103">
        <v>541</v>
      </c>
      <c r="D550" s="104" t="s">
        <v>767</v>
      </c>
      <c r="E550" s="104" t="s">
        <v>801</v>
      </c>
      <c r="F550" s="104" t="s">
        <v>859</v>
      </c>
      <c r="G550" s="93" t="s">
        <v>147</v>
      </c>
      <c r="H550" s="140">
        <v>1</v>
      </c>
      <c r="I550" s="105">
        <v>291907</v>
      </c>
      <c r="J550" s="150">
        <v>310279.96958655154</v>
      </c>
      <c r="K550" s="150">
        <v>359924.76472039975</v>
      </c>
      <c r="L550" s="146"/>
      <c r="M550" s="149"/>
      <c r="N550" s="105">
        <v>205207.1649900288</v>
      </c>
      <c r="O550" s="106">
        <v>185995.59949885154</v>
      </c>
      <c r="P550" s="107">
        <f t="shared" si="72"/>
        <v>5</v>
      </c>
      <c r="Q550" s="108">
        <f t="shared" si="74"/>
        <v>270663</v>
      </c>
      <c r="R550" s="109">
        <f t="shared" si="75"/>
        <v>270663</v>
      </c>
      <c r="S550" s="110">
        <f t="shared" si="73"/>
        <v>65485.127320096115</v>
      </c>
      <c r="T550" s="111">
        <f t="shared" si="76"/>
        <v>24.19434031252743</v>
      </c>
      <c r="U550" s="112">
        <f t="shared" si="77"/>
        <v>75.80565968747257</v>
      </c>
      <c r="V550" s="113" t="str">
        <f t="shared" si="78"/>
        <v>ALTO</v>
      </c>
      <c r="X550" s="116">
        <f t="shared" si="79"/>
        <v>0.56942960363856576</v>
      </c>
      <c r="Y550" s="116">
        <f t="shared" si="80"/>
        <v>7.8488748000280786E-2</v>
      </c>
    </row>
    <row r="551" spans="3:25" ht="34.9">
      <c r="C551" s="114">
        <v>542</v>
      </c>
      <c r="D551" s="104" t="s">
        <v>767</v>
      </c>
      <c r="E551" s="104" t="s">
        <v>801</v>
      </c>
      <c r="F551" s="104" t="s">
        <v>860</v>
      </c>
      <c r="G551" s="93" t="s">
        <v>147</v>
      </c>
      <c r="H551" s="140">
        <v>1</v>
      </c>
      <c r="I551" s="105">
        <v>310233</v>
      </c>
      <c r="J551" s="150">
        <v>291670.38842344383</v>
      </c>
      <c r="K551" s="150">
        <v>338337.65057119483</v>
      </c>
      <c r="L551" s="150">
        <v>416500</v>
      </c>
      <c r="M551" s="149">
        <v>351890.70831440255</v>
      </c>
      <c r="N551" s="105">
        <v>202008.6596277421</v>
      </c>
      <c r="O551" s="106">
        <v>197620.46272708292</v>
      </c>
      <c r="P551" s="107">
        <f t="shared" si="72"/>
        <v>7</v>
      </c>
      <c r="Q551" s="108">
        <f t="shared" si="74"/>
        <v>301180</v>
      </c>
      <c r="R551" s="109">
        <f t="shared" si="75"/>
        <v>301180</v>
      </c>
      <c r="S551" s="110">
        <f t="shared" si="73"/>
        <v>73662.251785099128</v>
      </c>
      <c r="T551" s="111">
        <f t="shared" si="76"/>
        <v>24.457882922205702</v>
      </c>
      <c r="U551" s="112">
        <f t="shared" si="77"/>
        <v>75.542117077794302</v>
      </c>
      <c r="V551" s="113" t="str">
        <f t="shared" si="78"/>
        <v>ALTO</v>
      </c>
      <c r="X551" s="116">
        <f t="shared" si="79"/>
        <v>0.56984249363102046</v>
      </c>
      <c r="Y551" s="116">
        <f t="shared" si="80"/>
        <v>3.0058436815193573E-2</v>
      </c>
    </row>
    <row r="552" spans="3:25" ht="34.9">
      <c r="C552" s="103">
        <v>543</v>
      </c>
      <c r="D552" s="104" t="s">
        <v>767</v>
      </c>
      <c r="E552" s="104" t="s">
        <v>801</v>
      </c>
      <c r="F552" s="104" t="s">
        <v>861</v>
      </c>
      <c r="G552" s="93" t="s">
        <v>147</v>
      </c>
      <c r="H552" s="140">
        <v>1</v>
      </c>
      <c r="I552" s="105">
        <v>381038</v>
      </c>
      <c r="J552" s="150">
        <v>358151.58903680142</v>
      </c>
      <c r="K552" s="150">
        <v>415455.84328268963</v>
      </c>
      <c r="L552" s="146"/>
      <c r="M552" s="149">
        <v>473892.57928214449</v>
      </c>
      <c r="N552" s="105">
        <v>299486.25317970308</v>
      </c>
      <c r="O552" s="106">
        <v>242700.81958655253</v>
      </c>
      <c r="P552" s="107">
        <f t="shared" si="72"/>
        <v>6</v>
      </c>
      <c r="Q552" s="108">
        <f t="shared" si="74"/>
        <v>361788</v>
      </c>
      <c r="R552" s="109">
        <f t="shared" si="75"/>
        <v>361788</v>
      </c>
      <c r="S552" s="110">
        <f t="shared" si="73"/>
        <v>75160.632733725346</v>
      </c>
      <c r="T552" s="111">
        <f t="shared" si="76"/>
        <v>20.774772168708015</v>
      </c>
      <c r="U552" s="112">
        <f t="shared" si="77"/>
        <v>79.225227831291988</v>
      </c>
      <c r="V552" s="113" t="str">
        <f t="shared" si="78"/>
        <v>ALTO</v>
      </c>
      <c r="X552" s="116">
        <f t="shared" si="79"/>
        <v>0.56999057790207974</v>
      </c>
      <c r="Y552" s="116">
        <f t="shared" si="80"/>
        <v>5.3207956040554137E-2</v>
      </c>
    </row>
    <row r="553" spans="3:25" ht="52.15">
      <c r="C553" s="114">
        <v>544</v>
      </c>
      <c r="D553" s="104" t="s">
        <v>767</v>
      </c>
      <c r="E553" s="104" t="s">
        <v>801</v>
      </c>
      <c r="F553" s="104" t="s">
        <v>862</v>
      </c>
      <c r="G553" s="93" t="s">
        <v>147</v>
      </c>
      <c r="H553" s="140">
        <v>1</v>
      </c>
      <c r="I553" s="105">
        <v>480403</v>
      </c>
      <c r="J553" s="150">
        <v>471285.61777373921</v>
      </c>
      <c r="K553" s="150">
        <v>546691.31661753741</v>
      </c>
      <c r="L553" s="150">
        <v>416500</v>
      </c>
      <c r="M553" s="149">
        <v>566682.73466606089</v>
      </c>
      <c r="N553" s="105">
        <v>348106.32814092626</v>
      </c>
      <c r="O553" s="106">
        <v>306023.69492587179</v>
      </c>
      <c r="P553" s="107">
        <f t="shared" si="72"/>
        <v>7</v>
      </c>
      <c r="Q553" s="108">
        <f t="shared" si="74"/>
        <v>447956</v>
      </c>
      <c r="R553" s="109">
        <f t="shared" si="75"/>
        <v>447956</v>
      </c>
      <c r="S553" s="110">
        <f t="shared" si="73"/>
        <v>89877.690920535722</v>
      </c>
      <c r="T553" s="111">
        <f t="shared" si="76"/>
        <v>20.063955147500138</v>
      </c>
      <c r="U553" s="112">
        <f t="shared" si="77"/>
        <v>79.936044852499862</v>
      </c>
      <c r="V553" s="113" t="str">
        <f t="shared" si="78"/>
        <v>ALTO</v>
      </c>
      <c r="X553" s="116">
        <f t="shared" si="79"/>
        <v>0.56982288615385868</v>
      </c>
      <c r="Y553" s="116">
        <f t="shared" si="80"/>
        <v>7.2433453285590546E-2</v>
      </c>
    </row>
    <row r="554" spans="3:25" ht="34.9">
      <c r="C554" s="103">
        <v>545</v>
      </c>
      <c r="D554" s="104" t="s">
        <v>767</v>
      </c>
      <c r="E554" s="104" t="s">
        <v>801</v>
      </c>
      <c r="F554" s="104" t="s">
        <v>863</v>
      </c>
      <c r="G554" s="93" t="s">
        <v>147</v>
      </c>
      <c r="H554" s="140">
        <v>1</v>
      </c>
      <c r="I554" s="105">
        <v>346528</v>
      </c>
      <c r="J554" s="150">
        <v>387182.87931849161</v>
      </c>
      <c r="K554" s="150">
        <v>449132.14000945014</v>
      </c>
      <c r="L554" s="146"/>
      <c r="M554" s="149">
        <v>482729.73693775554</v>
      </c>
      <c r="N554" s="105">
        <v>271370.1339906936</v>
      </c>
      <c r="O554" s="106">
        <v>220792.76383378578</v>
      </c>
      <c r="P554" s="107">
        <f t="shared" si="72"/>
        <v>6</v>
      </c>
      <c r="Q554" s="108">
        <f t="shared" si="74"/>
        <v>359623</v>
      </c>
      <c r="R554" s="109">
        <f t="shared" si="75"/>
        <v>359623</v>
      </c>
      <c r="S554" s="110">
        <f t="shared" si="73"/>
        <v>92340.478330333659</v>
      </c>
      <c r="T554" s="111">
        <f t="shared" si="76"/>
        <v>25.677022418013767</v>
      </c>
      <c r="U554" s="112">
        <f t="shared" si="77"/>
        <v>74.322977581986237</v>
      </c>
      <c r="V554" s="113" t="str">
        <f t="shared" si="78"/>
        <v>ALTO</v>
      </c>
      <c r="X554" s="116">
        <f t="shared" si="79"/>
        <v>0.56947172535449808</v>
      </c>
      <c r="Y554" s="116">
        <f t="shared" si="80"/>
        <v>-3.6413132641683096E-2</v>
      </c>
    </row>
    <row r="555" spans="3:25">
      <c r="C555" s="114">
        <v>546</v>
      </c>
      <c r="D555" s="104" t="s">
        <v>864</v>
      </c>
      <c r="E555" s="104" t="s">
        <v>865</v>
      </c>
      <c r="F555" s="104" t="s">
        <v>866</v>
      </c>
      <c r="G555" s="93" t="s">
        <v>147</v>
      </c>
      <c r="H555" s="140">
        <v>1</v>
      </c>
      <c r="I555" s="105">
        <v>953190</v>
      </c>
      <c r="J555" s="150">
        <v>1078119.7327714674</v>
      </c>
      <c r="K555" s="150">
        <v>1250618.890014902</v>
      </c>
      <c r="L555" s="150">
        <v>535500</v>
      </c>
      <c r="M555" s="149"/>
      <c r="N555" s="105">
        <v>744218.17126080219</v>
      </c>
      <c r="O555" s="106">
        <v>607141.94090624352</v>
      </c>
      <c r="P555" s="107">
        <f t="shared" si="72"/>
        <v>6</v>
      </c>
      <c r="Q555" s="108">
        <f t="shared" si="74"/>
        <v>861465</v>
      </c>
      <c r="R555" s="109">
        <f t="shared" si="75"/>
        <v>861465</v>
      </c>
      <c r="S555" s="110">
        <f t="shared" si="73"/>
        <v>255432.22109199708</v>
      </c>
      <c r="T555" s="111">
        <f t="shared" si="76"/>
        <v>29.650911074970786</v>
      </c>
      <c r="U555" s="112">
        <f t="shared" si="77"/>
        <v>70.349088925029207</v>
      </c>
      <c r="V555" s="113" t="str">
        <f t="shared" si="78"/>
        <v>ALTO</v>
      </c>
      <c r="X555" s="116">
        <f t="shared" si="79"/>
        <v>0.5699623692233019</v>
      </c>
      <c r="Y555" s="116">
        <f t="shared" si="80"/>
        <v>0.10647559680312027</v>
      </c>
    </row>
    <row r="556" spans="3:25" ht="34.9">
      <c r="C556" s="103">
        <v>547</v>
      </c>
      <c r="D556" s="104" t="s">
        <v>864</v>
      </c>
      <c r="E556" s="104" t="s">
        <v>865</v>
      </c>
      <c r="F556" s="104" t="s">
        <v>867</v>
      </c>
      <c r="G556" s="93" t="s">
        <v>147</v>
      </c>
      <c r="H556" s="140">
        <v>1</v>
      </c>
      <c r="I556" s="105">
        <v>714119</v>
      </c>
      <c r="J556" s="150">
        <v>749263.32136301685</v>
      </c>
      <c r="K556" s="150">
        <v>869145.45278109948</v>
      </c>
      <c r="L556" s="150">
        <v>535500</v>
      </c>
      <c r="M556" s="149">
        <v>951467.30758746027</v>
      </c>
      <c r="N556" s="105">
        <v>557545.57664524717</v>
      </c>
      <c r="O556" s="106">
        <v>454858.44476926292</v>
      </c>
      <c r="P556" s="107">
        <f t="shared" si="72"/>
        <v>7</v>
      </c>
      <c r="Q556" s="108">
        <f t="shared" si="74"/>
        <v>690271</v>
      </c>
      <c r="R556" s="109">
        <f t="shared" si="75"/>
        <v>690271</v>
      </c>
      <c r="S556" s="110">
        <f t="shared" si="73"/>
        <v>169561.44004215617</v>
      </c>
      <c r="T556" s="111">
        <f t="shared" si="76"/>
        <v>24.564473959090876</v>
      </c>
      <c r="U556" s="112">
        <f t="shared" si="77"/>
        <v>75.435526040909124</v>
      </c>
      <c r="V556" s="113" t="str">
        <f t="shared" si="78"/>
        <v>ALTO</v>
      </c>
      <c r="X556" s="116">
        <f t="shared" si="79"/>
        <v>0.5699807450255272</v>
      </c>
      <c r="Y556" s="116">
        <f t="shared" si="80"/>
        <v>3.4548749693960774E-2</v>
      </c>
    </row>
    <row r="557" spans="3:25">
      <c r="C557" s="114">
        <v>548</v>
      </c>
      <c r="D557" s="104" t="s">
        <v>864</v>
      </c>
      <c r="E557" s="104" t="s">
        <v>865</v>
      </c>
      <c r="F557" s="104" t="s">
        <v>120</v>
      </c>
      <c r="G557" s="93" t="s">
        <v>147</v>
      </c>
      <c r="H557" s="140">
        <v>1</v>
      </c>
      <c r="I557" s="138"/>
      <c r="J557" s="150">
        <v>163995.55319400271</v>
      </c>
      <c r="K557" s="150">
        <v>190234.84170504313</v>
      </c>
      <c r="L557" s="150">
        <v>178500</v>
      </c>
      <c r="M557" s="149">
        <v>228906.9309404816</v>
      </c>
      <c r="N557" s="105">
        <v>145273.59944604477</v>
      </c>
      <c r="O557" s="106">
        <v>98294.799749425772</v>
      </c>
      <c r="P557" s="107">
        <f t="shared" si="72"/>
        <v>6</v>
      </c>
      <c r="Q557" s="108">
        <f t="shared" si="74"/>
        <v>167534</v>
      </c>
      <c r="R557" s="109">
        <f t="shared" si="75"/>
        <v>167534</v>
      </c>
      <c r="S557" s="110">
        <f t="shared" si="73"/>
        <v>40216.768707856078</v>
      </c>
      <c r="T557" s="111">
        <f t="shared" si="76"/>
        <v>24.005138484042689</v>
      </c>
      <c r="U557" s="112">
        <f t="shared" si="77"/>
        <v>75.994861515957311</v>
      </c>
      <c r="V557" s="113" t="str">
        <f t="shared" si="78"/>
        <v>ALTO</v>
      </c>
      <c r="X557" s="116">
        <f t="shared" si="79"/>
        <v>-1</v>
      </c>
      <c r="Y557" s="116">
        <f t="shared" si="80"/>
        <v>-1</v>
      </c>
    </row>
    <row r="558" spans="3:25">
      <c r="C558" s="103">
        <v>549</v>
      </c>
      <c r="D558" s="104" t="s">
        <v>864</v>
      </c>
      <c r="E558" s="104" t="s">
        <v>865</v>
      </c>
      <c r="F558" s="104" t="s">
        <v>868</v>
      </c>
      <c r="G558" s="93" t="s">
        <v>147</v>
      </c>
      <c r="H558" s="140">
        <v>1</v>
      </c>
      <c r="I558" s="105">
        <v>218841</v>
      </c>
      <c r="J558" s="150">
        <v>223506.44570649703</v>
      </c>
      <c r="K558" s="150">
        <v>259267.47701953657</v>
      </c>
      <c r="L558" s="146"/>
      <c r="M558" s="149"/>
      <c r="N558" s="105">
        <v>194494.26711721695</v>
      </c>
      <c r="O558" s="106">
        <v>139392.17540196283</v>
      </c>
      <c r="P558" s="107">
        <f t="shared" si="72"/>
        <v>5</v>
      </c>
      <c r="Q558" s="108">
        <f t="shared" si="74"/>
        <v>207100</v>
      </c>
      <c r="R558" s="109">
        <f t="shared" si="75"/>
        <v>207100</v>
      </c>
      <c r="S558" s="110">
        <f t="shared" si="73"/>
        <v>39678.009560062281</v>
      </c>
      <c r="T558" s="111">
        <f t="shared" si="76"/>
        <v>19.158865070044559</v>
      </c>
      <c r="U558" s="112">
        <f t="shared" si="77"/>
        <v>80.841134929955444</v>
      </c>
      <c r="V558" s="113" t="str">
        <f t="shared" si="78"/>
        <v>ALTO</v>
      </c>
      <c r="X558" s="116">
        <f t="shared" si="79"/>
        <v>0.56996617183806741</v>
      </c>
      <c r="Y558" s="116">
        <f t="shared" si="80"/>
        <v>5.669241912119749E-2</v>
      </c>
    </row>
    <row r="559" spans="3:25">
      <c r="C559" s="114">
        <v>550</v>
      </c>
      <c r="D559" s="104" t="s">
        <v>864</v>
      </c>
      <c r="E559" s="104" t="s">
        <v>865</v>
      </c>
      <c r="F559" s="104" t="s">
        <v>869</v>
      </c>
      <c r="G559" s="93" t="s">
        <v>147</v>
      </c>
      <c r="H559" s="140">
        <v>1</v>
      </c>
      <c r="I559" s="105">
        <v>155057</v>
      </c>
      <c r="J559" s="150">
        <v>160536.78787823714</v>
      </c>
      <c r="K559" s="150">
        <v>186222.67393875506</v>
      </c>
      <c r="L559" s="146"/>
      <c r="M559" s="149"/>
      <c r="N559" s="105">
        <v>147159.18120983825</v>
      </c>
      <c r="O559" s="106">
        <v>98763.77615368554</v>
      </c>
      <c r="P559" s="107">
        <f t="shared" si="72"/>
        <v>5</v>
      </c>
      <c r="Q559" s="108">
        <f t="shared" si="74"/>
        <v>149548</v>
      </c>
      <c r="R559" s="109">
        <f t="shared" si="75"/>
        <v>149548</v>
      </c>
      <c r="S559" s="110">
        <f t="shared" si="73"/>
        <v>28568.787497421843</v>
      </c>
      <c r="T559" s="111">
        <f t="shared" si="76"/>
        <v>19.103423313867015</v>
      </c>
      <c r="U559" s="112">
        <f t="shared" si="77"/>
        <v>80.896576686132988</v>
      </c>
      <c r="V559" s="113" t="str">
        <f t="shared" si="78"/>
        <v>ALTO</v>
      </c>
      <c r="X559" s="116">
        <f t="shared" si="79"/>
        <v>0.56997844795562513</v>
      </c>
      <c r="Y559" s="116">
        <f t="shared" si="80"/>
        <v>3.6837670848155778E-2</v>
      </c>
    </row>
    <row r="560" spans="3:25">
      <c r="C560" s="103">
        <v>551</v>
      </c>
      <c r="D560" s="104" t="s">
        <v>864</v>
      </c>
      <c r="E560" s="104" t="s">
        <v>865</v>
      </c>
      <c r="F560" s="104" t="s">
        <v>225</v>
      </c>
      <c r="G560" s="93" t="s">
        <v>147</v>
      </c>
      <c r="H560" s="140">
        <v>1</v>
      </c>
      <c r="I560" s="138"/>
      <c r="J560" s="150">
        <v>188157.81508405271</v>
      </c>
      <c r="K560" s="150">
        <v>218263.06549750111</v>
      </c>
      <c r="L560" s="150">
        <v>226100</v>
      </c>
      <c r="M560" s="149"/>
      <c r="N560" s="105">
        <v>138722.94872590297</v>
      </c>
      <c r="O560" s="106">
        <v>104717.78555021925</v>
      </c>
      <c r="P560" s="107">
        <f t="shared" si="72"/>
        <v>5</v>
      </c>
      <c r="Q560" s="108">
        <f t="shared" si="74"/>
        <v>175192</v>
      </c>
      <c r="R560" s="109">
        <f t="shared" si="75"/>
        <v>175192</v>
      </c>
      <c r="S560" s="110">
        <f t="shared" si="73"/>
        <v>46715.008531538908</v>
      </c>
      <c r="T560" s="111">
        <f t="shared" si="76"/>
        <v>26.665035236505609</v>
      </c>
      <c r="U560" s="112">
        <f t="shared" si="77"/>
        <v>73.334964763494384</v>
      </c>
      <c r="V560" s="113" t="str">
        <f t="shared" si="78"/>
        <v>ALTO</v>
      </c>
      <c r="X560" s="116">
        <f t="shared" si="79"/>
        <v>-1</v>
      </c>
      <c r="Y560" s="116">
        <f t="shared" si="80"/>
        <v>-1</v>
      </c>
    </row>
    <row r="561" spans="3:25">
      <c r="C561" s="114">
        <v>552</v>
      </c>
      <c r="D561" s="104" t="s">
        <v>864</v>
      </c>
      <c r="E561" s="104" t="s">
        <v>870</v>
      </c>
      <c r="F561" s="104" t="s">
        <v>120</v>
      </c>
      <c r="G561" s="93" t="s">
        <v>18</v>
      </c>
      <c r="H561" s="140">
        <v>1</v>
      </c>
      <c r="I561" s="138"/>
      <c r="J561" s="150">
        <v>145072.98936392544</v>
      </c>
      <c r="K561" s="150">
        <v>168284.66766215352</v>
      </c>
      <c r="L561" s="146"/>
      <c r="M561" s="149"/>
      <c r="N561" s="105">
        <v>145273.59944604477</v>
      </c>
      <c r="O561" s="106">
        <v>98294.799749425772</v>
      </c>
      <c r="P561" s="107">
        <f t="shared" si="72"/>
        <v>4</v>
      </c>
      <c r="Q561" s="108">
        <f t="shared" si="74"/>
        <v>139232</v>
      </c>
      <c r="R561" s="109">
        <f t="shared" si="75"/>
        <v>139232</v>
      </c>
      <c r="S561" s="110">
        <f t="shared" si="73"/>
        <v>25448.624433918398</v>
      </c>
      <c r="T561" s="111">
        <f t="shared" si="76"/>
        <v>18.277855977015626</v>
      </c>
      <c r="U561" s="112">
        <f t="shared" si="77"/>
        <v>81.722144022984367</v>
      </c>
      <c r="V561" s="113" t="str">
        <f t="shared" si="78"/>
        <v>ALTO</v>
      </c>
      <c r="X561" s="116">
        <f t="shared" si="79"/>
        <v>-1</v>
      </c>
      <c r="Y561" s="116">
        <f t="shared" si="80"/>
        <v>-1</v>
      </c>
    </row>
    <row r="562" spans="3:25">
      <c r="C562" s="103">
        <v>553</v>
      </c>
      <c r="D562" s="104" t="s">
        <v>864</v>
      </c>
      <c r="E562" s="104" t="s">
        <v>870</v>
      </c>
      <c r="F562" s="104" t="s">
        <v>868</v>
      </c>
      <c r="G562" s="93" t="s">
        <v>18</v>
      </c>
      <c r="H562" s="140">
        <v>1</v>
      </c>
      <c r="I562" s="105">
        <v>218841</v>
      </c>
      <c r="J562" s="150">
        <v>196685.6722217174</v>
      </c>
      <c r="K562" s="150">
        <v>228155.37977719217</v>
      </c>
      <c r="L562" s="146"/>
      <c r="M562" s="149"/>
      <c r="N562" s="105">
        <v>194494.26711721695</v>
      </c>
      <c r="O562" s="106">
        <v>139392.17540196283</v>
      </c>
      <c r="P562" s="107">
        <f t="shared" si="72"/>
        <v>5</v>
      </c>
      <c r="Q562" s="108">
        <f t="shared" si="74"/>
        <v>195514</v>
      </c>
      <c r="R562" s="109">
        <f t="shared" si="75"/>
        <v>195514</v>
      </c>
      <c r="S562" s="110">
        <f t="shared" si="73"/>
        <v>30859.943193291347</v>
      </c>
      <c r="T562" s="111">
        <f t="shared" si="76"/>
        <v>15.784006870756748</v>
      </c>
      <c r="U562" s="112">
        <f t="shared" si="77"/>
        <v>84.215993129243259</v>
      </c>
      <c r="V562" s="113" t="str">
        <f t="shared" si="78"/>
        <v>ALTO</v>
      </c>
      <c r="X562" s="116">
        <f t="shared" si="79"/>
        <v>0.56996617183806741</v>
      </c>
      <c r="Y562" s="116">
        <f t="shared" si="80"/>
        <v>0.11931114907372362</v>
      </c>
    </row>
    <row r="563" spans="3:25">
      <c r="C563" s="114">
        <v>554</v>
      </c>
      <c r="D563" s="104" t="s">
        <v>864</v>
      </c>
      <c r="E563" s="104" t="s">
        <v>870</v>
      </c>
      <c r="F563" s="104" t="s">
        <v>869</v>
      </c>
      <c r="G563" s="93" t="s">
        <v>18</v>
      </c>
      <c r="H563" s="140">
        <v>1</v>
      </c>
      <c r="I563" s="105">
        <v>155057</v>
      </c>
      <c r="J563" s="150">
        <v>154473.51582008175</v>
      </c>
      <c r="K563" s="150">
        <v>179189.27835129487</v>
      </c>
      <c r="L563" s="146"/>
      <c r="M563" s="149">
        <v>185334.83416628806</v>
      </c>
      <c r="N563" s="105">
        <v>147159.18120983825</v>
      </c>
      <c r="O563" s="106">
        <v>95029.662142409696</v>
      </c>
      <c r="P563" s="107">
        <f t="shared" si="72"/>
        <v>6</v>
      </c>
      <c r="Q563" s="108">
        <f t="shared" si="74"/>
        <v>152707</v>
      </c>
      <c r="R563" s="109">
        <f t="shared" si="75"/>
        <v>152707</v>
      </c>
      <c r="S563" s="110">
        <f t="shared" si="73"/>
        <v>29246.034781108869</v>
      </c>
      <c r="T563" s="111">
        <f t="shared" si="76"/>
        <v>19.151731604385436</v>
      </c>
      <c r="U563" s="112">
        <f t="shared" si="77"/>
        <v>80.848268395614568</v>
      </c>
      <c r="V563" s="113" t="str">
        <f t="shared" si="78"/>
        <v>ALTO</v>
      </c>
      <c r="X563" s="116">
        <f t="shared" si="79"/>
        <v>0.63166948618247687</v>
      </c>
      <c r="Y563" s="116">
        <f t="shared" si="80"/>
        <v>1.5388947461478517E-2</v>
      </c>
    </row>
    <row r="564" spans="3:25">
      <c r="C564" s="103">
        <v>555</v>
      </c>
      <c r="D564" s="104" t="s">
        <v>864</v>
      </c>
      <c r="E564" s="104" t="s">
        <v>870</v>
      </c>
      <c r="F564" s="104" t="s">
        <v>225</v>
      </c>
      <c r="G564" s="93" t="s">
        <v>18</v>
      </c>
      <c r="H564" s="140">
        <v>1</v>
      </c>
      <c r="I564" s="138"/>
      <c r="J564" s="150">
        <v>164934.50119491137</v>
      </c>
      <c r="K564" s="150">
        <v>191324.02138609721</v>
      </c>
      <c r="L564" s="150">
        <v>178500</v>
      </c>
      <c r="M564" s="149">
        <v>202518.19627442071</v>
      </c>
      <c r="N564" s="105">
        <v>140720.26866829162</v>
      </c>
      <c r="O564" s="106">
        <v>95236.498433911052</v>
      </c>
      <c r="P564" s="107">
        <f t="shared" si="72"/>
        <v>6</v>
      </c>
      <c r="Q564" s="108">
        <f t="shared" si="74"/>
        <v>162206</v>
      </c>
      <c r="R564" s="109">
        <f t="shared" si="75"/>
        <v>162206</v>
      </c>
      <c r="S564" s="110">
        <f t="shared" si="73"/>
        <v>35806.010395124606</v>
      </c>
      <c r="T564" s="111">
        <f t="shared" si="76"/>
        <v>22.074405629338376</v>
      </c>
      <c r="U564" s="112">
        <f t="shared" si="77"/>
        <v>77.925594370661628</v>
      </c>
      <c r="V564" s="113" t="str">
        <f t="shared" si="78"/>
        <v>ALTO</v>
      </c>
      <c r="X564" s="116">
        <f t="shared" si="79"/>
        <v>-1</v>
      </c>
      <c r="Y564" s="116">
        <f t="shared" si="80"/>
        <v>-1</v>
      </c>
    </row>
    <row r="565" spans="3:25">
      <c r="C565" s="114">
        <v>556</v>
      </c>
      <c r="D565" s="104" t="s">
        <v>864</v>
      </c>
      <c r="E565" s="104" t="s">
        <v>870</v>
      </c>
      <c r="F565" s="104" t="s">
        <v>871</v>
      </c>
      <c r="G565" s="93" t="s">
        <v>18</v>
      </c>
      <c r="H565" s="140">
        <v>1</v>
      </c>
      <c r="I565" s="105">
        <v>145061</v>
      </c>
      <c r="J565" s="150">
        <v>154134.75810994999</v>
      </c>
      <c r="K565" s="150">
        <v>178796.319407542</v>
      </c>
      <c r="L565" s="146"/>
      <c r="M565" s="149"/>
      <c r="N565" s="105">
        <v>98567.040793263921</v>
      </c>
      <c r="O565" s="106">
        <v>92411.579244101071</v>
      </c>
      <c r="P565" s="107">
        <f t="shared" si="72"/>
        <v>5</v>
      </c>
      <c r="Q565" s="108">
        <f t="shared" si="74"/>
        <v>133794</v>
      </c>
      <c r="R565" s="109">
        <f t="shared" si="75"/>
        <v>133794</v>
      </c>
      <c r="S565" s="110">
        <f t="shared" si="73"/>
        <v>33224.520715940802</v>
      </c>
      <c r="T565" s="111">
        <f t="shared" si="76"/>
        <v>24.832593924944916</v>
      </c>
      <c r="U565" s="112">
        <f t="shared" si="77"/>
        <v>75.167406075055084</v>
      </c>
      <c r="V565" s="113" t="str">
        <f t="shared" si="78"/>
        <v>ALTO</v>
      </c>
      <c r="X565" s="116">
        <f t="shared" si="79"/>
        <v>0.5697275296727462</v>
      </c>
      <c r="Y565" s="116">
        <f t="shared" si="80"/>
        <v>8.4211549097866864E-2</v>
      </c>
    </row>
    <row r="566" spans="3:25" ht="34.9">
      <c r="C566" s="103">
        <v>557</v>
      </c>
      <c r="D566" s="104" t="s">
        <v>864</v>
      </c>
      <c r="E566" s="104" t="s">
        <v>870</v>
      </c>
      <c r="F566" s="104" t="s">
        <v>872</v>
      </c>
      <c r="G566" s="93" t="s">
        <v>18</v>
      </c>
      <c r="H566" s="140">
        <v>1</v>
      </c>
      <c r="I566" s="105">
        <v>164815</v>
      </c>
      <c r="J566" s="150">
        <v>172950.53961835528</v>
      </c>
      <c r="K566" s="150">
        <v>200622.6259572921</v>
      </c>
      <c r="L566" s="150">
        <v>142800</v>
      </c>
      <c r="M566" s="149">
        <v>196258.54293502952</v>
      </c>
      <c r="N566" s="105">
        <v>134057.87976955462</v>
      </c>
      <c r="O566" s="106">
        <v>105052.92670703697</v>
      </c>
      <c r="P566" s="107">
        <f t="shared" si="72"/>
        <v>7</v>
      </c>
      <c r="Q566" s="108">
        <f t="shared" si="74"/>
        <v>159508</v>
      </c>
      <c r="R566" s="109">
        <f t="shared" si="75"/>
        <v>159508</v>
      </c>
      <c r="S566" s="110">
        <f t="shared" si="73"/>
        <v>31942.139396944305</v>
      </c>
      <c r="T566" s="111">
        <f t="shared" si="76"/>
        <v>20.025415275061004</v>
      </c>
      <c r="U566" s="112">
        <f t="shared" si="77"/>
        <v>79.974584724938993</v>
      </c>
      <c r="V566" s="113" t="str">
        <f t="shared" si="78"/>
        <v>ALTO</v>
      </c>
      <c r="X566" s="116">
        <f t="shared" si="79"/>
        <v>0.5688758530223782</v>
      </c>
      <c r="Y566" s="116">
        <f t="shared" si="80"/>
        <v>3.3271058504902577E-2</v>
      </c>
    </row>
    <row r="567" spans="3:25">
      <c r="C567" s="114">
        <v>558</v>
      </c>
      <c r="D567" s="104" t="s">
        <v>864</v>
      </c>
      <c r="E567" s="104" t="s">
        <v>870</v>
      </c>
      <c r="F567" s="104" t="s">
        <v>873</v>
      </c>
      <c r="G567" s="93" t="s">
        <v>18</v>
      </c>
      <c r="H567" s="140">
        <v>1</v>
      </c>
      <c r="I567" s="105">
        <v>215271</v>
      </c>
      <c r="J567" s="150">
        <v>231645.2224307133</v>
      </c>
      <c r="K567" s="150">
        <v>268708.45801962743</v>
      </c>
      <c r="L567" s="150">
        <v>190400</v>
      </c>
      <c r="M567" s="149">
        <v>288189.53021353931</v>
      </c>
      <c r="N567" s="105">
        <v>157103.87910480835</v>
      </c>
      <c r="O567" s="106">
        <v>137119.18834829819</v>
      </c>
      <c r="P567" s="107">
        <f t="shared" si="72"/>
        <v>7</v>
      </c>
      <c r="Q567" s="108">
        <f t="shared" si="74"/>
        <v>212634</v>
      </c>
      <c r="R567" s="109">
        <f t="shared" si="75"/>
        <v>212634</v>
      </c>
      <c r="S567" s="110">
        <f t="shared" si="73"/>
        <v>51411.220560588386</v>
      </c>
      <c r="T567" s="111">
        <f t="shared" si="76"/>
        <v>24.178269025926422</v>
      </c>
      <c r="U567" s="112">
        <f t="shared" si="77"/>
        <v>75.821730974073574</v>
      </c>
      <c r="V567" s="113" t="str">
        <f t="shared" si="78"/>
        <v>ALTO</v>
      </c>
      <c r="X567" s="116">
        <f t="shared" si="79"/>
        <v>0.5699553256775951</v>
      </c>
      <c r="Y567" s="116">
        <f t="shared" si="80"/>
        <v>1.240159146702785E-2</v>
      </c>
    </row>
    <row r="568" spans="3:25">
      <c r="C568" s="103">
        <v>559</v>
      </c>
      <c r="D568" s="104" t="s">
        <v>864</v>
      </c>
      <c r="E568" s="104" t="s">
        <v>874</v>
      </c>
      <c r="F568" s="104" t="s">
        <v>707</v>
      </c>
      <c r="G568" s="93" t="s">
        <v>147</v>
      </c>
      <c r="H568" s="140">
        <v>1</v>
      </c>
      <c r="I568" s="105">
        <v>234549</v>
      </c>
      <c r="J568" s="150">
        <v>304553.00047251245</v>
      </c>
      <c r="K568" s="150"/>
      <c r="L568" s="150">
        <v>178500</v>
      </c>
      <c r="M568" s="149"/>
      <c r="N568" s="105">
        <v>234496.53505428764</v>
      </c>
      <c r="O568" s="106">
        <v>173650.68051785341</v>
      </c>
      <c r="P568" s="107">
        <f t="shared" si="72"/>
        <v>5</v>
      </c>
      <c r="Q568" s="108">
        <f t="shared" si="74"/>
        <v>225150</v>
      </c>
      <c r="R568" s="109">
        <f t="shared" si="75"/>
        <v>225150</v>
      </c>
      <c r="S568" s="110">
        <f t="shared" si="73"/>
        <v>47558.254403542094</v>
      </c>
      <c r="T568" s="111">
        <f t="shared" si="76"/>
        <v>21.122920010456181</v>
      </c>
      <c r="U568" s="112">
        <f t="shared" si="77"/>
        <v>78.877079989543816</v>
      </c>
      <c r="V568" s="113" t="str">
        <f t="shared" si="78"/>
        <v>ALTO</v>
      </c>
      <c r="X568" s="116">
        <f t="shared" si="79"/>
        <v>0.3506943900279475</v>
      </c>
      <c r="Y568" s="116">
        <f t="shared" si="80"/>
        <v>4.1745502998001331E-2</v>
      </c>
    </row>
    <row r="569" spans="3:25">
      <c r="C569" s="114">
        <v>560</v>
      </c>
      <c r="D569" s="104" t="s">
        <v>864</v>
      </c>
      <c r="E569" s="104" t="s">
        <v>874</v>
      </c>
      <c r="F569" s="104" t="s">
        <v>174</v>
      </c>
      <c r="G569" s="93" t="s">
        <v>147</v>
      </c>
      <c r="H569" s="140">
        <v>1</v>
      </c>
      <c r="I569" s="105">
        <v>329987</v>
      </c>
      <c r="J569" s="150">
        <v>328933.73653793731</v>
      </c>
      <c r="K569" s="150">
        <v>381563.13438400725</v>
      </c>
      <c r="L569" s="150">
        <v>535500</v>
      </c>
      <c r="M569" s="149"/>
      <c r="N569" s="105">
        <v>329418.11777088413</v>
      </c>
      <c r="O569" s="106">
        <v>222882.14220087702</v>
      </c>
      <c r="P569" s="107">
        <f t="shared" si="72"/>
        <v>6</v>
      </c>
      <c r="Q569" s="108">
        <f t="shared" si="74"/>
        <v>354714</v>
      </c>
      <c r="R569" s="109">
        <f t="shared" si="75"/>
        <v>354714</v>
      </c>
      <c r="S569" s="110">
        <f t="shared" si="73"/>
        <v>93719.457882606919</v>
      </c>
      <c r="T569" s="111">
        <f t="shared" si="76"/>
        <v>26.421133048767999</v>
      </c>
      <c r="U569" s="112">
        <f t="shared" si="77"/>
        <v>73.578866951232001</v>
      </c>
      <c r="V569" s="113" t="str">
        <f t="shared" si="78"/>
        <v>ALTO</v>
      </c>
      <c r="X569" s="116">
        <f t="shared" si="79"/>
        <v>0.48054481503768287</v>
      </c>
      <c r="Y569" s="116">
        <f t="shared" si="80"/>
        <v>-6.970968160264325E-2</v>
      </c>
    </row>
    <row r="570" spans="3:25">
      <c r="C570" s="103">
        <v>561</v>
      </c>
      <c r="D570" s="104" t="s">
        <v>864</v>
      </c>
      <c r="E570" s="104" t="s">
        <v>874</v>
      </c>
      <c r="F570" s="104" t="s">
        <v>753</v>
      </c>
      <c r="G570" s="93" t="s">
        <v>147</v>
      </c>
      <c r="H570" s="140">
        <v>1</v>
      </c>
      <c r="I570" s="138"/>
      <c r="J570" s="150">
        <v>264764.9255111313</v>
      </c>
      <c r="K570" s="150">
        <v>307127.31359291228</v>
      </c>
      <c r="L570" s="146"/>
      <c r="M570" s="149"/>
      <c r="N570" s="105">
        <v>236857.00407711061</v>
      </c>
      <c r="O570" s="106">
        <v>169586.95573188557</v>
      </c>
      <c r="P570" s="107">
        <f t="shared" si="72"/>
        <v>4</v>
      </c>
      <c r="Q570" s="108">
        <f t="shared" si="74"/>
        <v>244584</v>
      </c>
      <c r="R570" s="109">
        <f t="shared" si="75"/>
        <v>244584</v>
      </c>
      <c r="S570" s="110">
        <f t="shared" si="73"/>
        <v>50007.996722032469</v>
      </c>
      <c r="T570" s="111">
        <f t="shared" si="76"/>
        <v>20.446143951375589</v>
      </c>
      <c r="U570" s="112">
        <f t="shared" si="77"/>
        <v>79.553856048624411</v>
      </c>
      <c r="V570" s="113" t="str">
        <f t="shared" si="78"/>
        <v>ALTO</v>
      </c>
      <c r="X570" s="116">
        <f t="shared" si="79"/>
        <v>-1</v>
      </c>
      <c r="Y570" s="116">
        <f t="shared" si="80"/>
        <v>-1</v>
      </c>
    </row>
    <row r="571" spans="3:25">
      <c r="C571" s="114">
        <v>562</v>
      </c>
      <c r="D571" s="104" t="s">
        <v>864</v>
      </c>
      <c r="E571" s="104" t="s">
        <v>874</v>
      </c>
      <c r="F571" s="104" t="s">
        <v>173</v>
      </c>
      <c r="G571" s="93" t="s">
        <v>147</v>
      </c>
      <c r="H571" s="140">
        <v>1</v>
      </c>
      <c r="I571" s="138"/>
      <c r="J571" s="150">
        <v>102087.5816674239</v>
      </c>
      <c r="K571" s="150">
        <v>118421.59473421171</v>
      </c>
      <c r="L571" s="146"/>
      <c r="M571" s="149"/>
      <c r="N571" s="105">
        <v>85465.739352980294</v>
      </c>
      <c r="O571" s="106">
        <v>63701.153476717482</v>
      </c>
      <c r="P571" s="107">
        <f t="shared" si="72"/>
        <v>4</v>
      </c>
      <c r="Q571" s="108">
        <f t="shared" si="74"/>
        <v>92419</v>
      </c>
      <c r="R571" s="109">
        <f t="shared" si="75"/>
        <v>92419</v>
      </c>
      <c r="S571" s="110">
        <f t="shared" si="73"/>
        <v>20264.9879529344</v>
      </c>
      <c r="T571" s="111">
        <f t="shared" si="76"/>
        <v>21.92729628424285</v>
      </c>
      <c r="U571" s="112">
        <f t="shared" si="77"/>
        <v>78.072703715757143</v>
      </c>
      <c r="V571" s="113" t="str">
        <f t="shared" si="78"/>
        <v>ALTO</v>
      </c>
      <c r="X571" s="116">
        <f t="shared" si="79"/>
        <v>-1</v>
      </c>
      <c r="Y571" s="116">
        <f t="shared" si="80"/>
        <v>-1</v>
      </c>
    </row>
    <row r="572" spans="3:25">
      <c r="C572" s="103">
        <v>563</v>
      </c>
      <c r="D572" s="104" t="s">
        <v>864</v>
      </c>
      <c r="E572" s="104" t="s">
        <v>874</v>
      </c>
      <c r="F572" s="104" t="s">
        <v>641</v>
      </c>
      <c r="G572" s="93" t="s">
        <v>147</v>
      </c>
      <c r="H572" s="140">
        <v>1</v>
      </c>
      <c r="I572" s="105">
        <v>198373</v>
      </c>
      <c r="J572" s="150">
        <v>193099.25907314857</v>
      </c>
      <c r="K572" s="150">
        <v>223995.14052485229</v>
      </c>
      <c r="L572" s="146"/>
      <c r="M572" s="149"/>
      <c r="N572" s="105">
        <v>161573.40624861515</v>
      </c>
      <c r="O572" s="106">
        <v>115765.27688452705</v>
      </c>
      <c r="P572" s="107">
        <f t="shared" si="72"/>
        <v>5</v>
      </c>
      <c r="Q572" s="108">
        <f t="shared" si="74"/>
        <v>178561</v>
      </c>
      <c r="R572" s="109">
        <f t="shared" si="75"/>
        <v>178561</v>
      </c>
      <c r="S572" s="110">
        <f t="shared" si="73"/>
        <v>37148.40138938091</v>
      </c>
      <c r="T572" s="111">
        <f t="shared" si="76"/>
        <v>20.804319750326727</v>
      </c>
      <c r="U572" s="112">
        <f t="shared" si="77"/>
        <v>79.195680249673273</v>
      </c>
      <c r="V572" s="113" t="str">
        <f t="shared" si="78"/>
        <v>ALTO</v>
      </c>
      <c r="X572" s="116">
        <f t="shared" si="79"/>
        <v>0.71357945438054005</v>
      </c>
      <c r="Y572" s="116">
        <f t="shared" si="80"/>
        <v>0.11095367969489418</v>
      </c>
    </row>
    <row r="573" spans="3:25">
      <c r="C573" s="114">
        <v>564</v>
      </c>
      <c r="D573" s="104" t="s">
        <v>875</v>
      </c>
      <c r="E573" s="104" t="s">
        <v>876</v>
      </c>
      <c r="F573" s="104" t="s">
        <v>877</v>
      </c>
      <c r="G573" s="93" t="s">
        <v>18</v>
      </c>
      <c r="H573" s="140">
        <v>1</v>
      </c>
      <c r="I573" s="105">
        <v>116263</v>
      </c>
      <c r="J573" s="150">
        <v>107749.49948205361</v>
      </c>
      <c r="K573" s="150">
        <v>124989.41939918217</v>
      </c>
      <c r="L573" s="146"/>
      <c r="M573" s="149"/>
      <c r="N573" s="105">
        <v>78761.448637270121</v>
      </c>
      <c r="O573" s="106">
        <v>74128.135936521197</v>
      </c>
      <c r="P573" s="107">
        <f t="shared" si="72"/>
        <v>5</v>
      </c>
      <c r="Q573" s="108">
        <f t="shared" si="74"/>
        <v>100378</v>
      </c>
      <c r="R573" s="109">
        <f t="shared" si="75"/>
        <v>100378</v>
      </c>
      <c r="S573" s="110">
        <f t="shared" si="73"/>
        <v>20340.721964438388</v>
      </c>
      <c r="T573" s="111">
        <f t="shared" si="76"/>
        <v>20.264123577316131</v>
      </c>
      <c r="U573" s="112">
        <f t="shared" si="77"/>
        <v>79.735876422683873</v>
      </c>
      <c r="V573" s="113" t="str">
        <f t="shared" si="78"/>
        <v>ALTO</v>
      </c>
      <c r="X573" s="116">
        <f t="shared" si="79"/>
        <v>0.56840582231233394</v>
      </c>
      <c r="Y573" s="116">
        <f t="shared" si="80"/>
        <v>0.15825180816513579</v>
      </c>
    </row>
    <row r="574" spans="3:25" ht="34.9">
      <c r="C574" s="103">
        <v>565</v>
      </c>
      <c r="D574" s="104" t="s">
        <v>875</v>
      </c>
      <c r="E574" s="104" t="s">
        <v>876</v>
      </c>
      <c r="F574" s="104" t="s">
        <v>880</v>
      </c>
      <c r="G574" s="93" t="s">
        <v>18</v>
      </c>
      <c r="H574" s="140">
        <v>1</v>
      </c>
      <c r="I574" s="105">
        <v>11036893</v>
      </c>
      <c r="J574" s="150">
        <v>10980173.296628805</v>
      </c>
      <c r="K574" s="150">
        <v>12737001.024089411</v>
      </c>
      <c r="L574" s="150">
        <v>5355000</v>
      </c>
      <c r="M574" s="149"/>
      <c r="N574" s="105">
        <v>7391564.3177044103</v>
      </c>
      <c r="O574" s="106">
        <v>7029989.4821465863</v>
      </c>
      <c r="P574" s="107">
        <f t="shared" si="72"/>
        <v>6</v>
      </c>
      <c r="Q574" s="108">
        <f t="shared" si="74"/>
        <v>9088437</v>
      </c>
      <c r="R574" s="109">
        <f t="shared" si="75"/>
        <v>9088437</v>
      </c>
      <c r="S574" s="110">
        <f t="shared" si="73"/>
        <v>2637622.0778839556</v>
      </c>
      <c r="T574" s="111">
        <f t="shared" si="76"/>
        <v>29.021734737050558</v>
      </c>
      <c r="U574" s="112">
        <f t="shared" si="77"/>
        <v>70.978265262949435</v>
      </c>
      <c r="V574" s="113" t="str">
        <f t="shared" si="78"/>
        <v>ALTO</v>
      </c>
      <c r="X574" s="116">
        <f t="shared" si="79"/>
        <v>0.56997290366214282</v>
      </c>
      <c r="Y574" s="116">
        <f t="shared" si="80"/>
        <v>0.21438845865356165</v>
      </c>
    </row>
    <row r="575" spans="3:25" ht="34.9">
      <c r="C575" s="114">
        <v>566</v>
      </c>
      <c r="D575" s="104" t="s">
        <v>875</v>
      </c>
      <c r="E575" s="104" t="s">
        <v>876</v>
      </c>
      <c r="F575" s="104" t="s">
        <v>883</v>
      </c>
      <c r="G575" s="93" t="s">
        <v>18</v>
      </c>
      <c r="H575" s="140">
        <v>1</v>
      </c>
      <c r="I575" s="105">
        <v>1789760</v>
      </c>
      <c r="J575" s="150">
        <v>2024416.0757473875</v>
      </c>
      <c r="K575" s="150">
        <v>2348322.647866969</v>
      </c>
      <c r="L575" s="146"/>
      <c r="M575" s="149"/>
      <c r="N575" s="105">
        <v>1239846.829692001</v>
      </c>
      <c r="O575" s="106">
        <v>1140010.8498642724</v>
      </c>
      <c r="P575" s="107">
        <f t="shared" si="72"/>
        <v>5</v>
      </c>
      <c r="Q575" s="108">
        <f t="shared" si="74"/>
        <v>1708471</v>
      </c>
      <c r="R575" s="109">
        <f t="shared" si="75"/>
        <v>1708471</v>
      </c>
      <c r="S575" s="110">
        <f t="shared" si="73"/>
        <v>460129.30334350583</v>
      </c>
      <c r="T575" s="111">
        <f t="shared" si="76"/>
        <v>26.932227901059242</v>
      </c>
      <c r="U575" s="112">
        <f t="shared" si="77"/>
        <v>73.067772098940765</v>
      </c>
      <c r="V575" s="113" t="str">
        <f t="shared" si="78"/>
        <v>ALTO</v>
      </c>
      <c r="X575" s="116">
        <f t="shared" si="79"/>
        <v>0.56994997039991813</v>
      </c>
      <c r="Y575" s="116">
        <f t="shared" si="80"/>
        <v>4.7579970628708362E-2</v>
      </c>
    </row>
    <row r="576" spans="3:25">
      <c r="C576" s="103">
        <v>567</v>
      </c>
      <c r="D576" s="104" t="s">
        <v>875</v>
      </c>
      <c r="E576" s="104" t="s">
        <v>876</v>
      </c>
      <c r="F576" s="104" t="s">
        <v>884</v>
      </c>
      <c r="G576" s="93" t="s">
        <v>18</v>
      </c>
      <c r="H576" s="140">
        <v>1</v>
      </c>
      <c r="I576" s="105">
        <v>652834</v>
      </c>
      <c r="J576" s="150">
        <v>605016.3607632895</v>
      </c>
      <c r="K576" s="150">
        <v>701818.97848541569</v>
      </c>
      <c r="L576" s="150">
        <v>297500</v>
      </c>
      <c r="M576" s="149"/>
      <c r="N576" s="105">
        <v>420331.09333037894</v>
      </c>
      <c r="O576" s="106">
        <v>415892.47838797246</v>
      </c>
      <c r="P576" s="107">
        <f t="shared" si="72"/>
        <v>6</v>
      </c>
      <c r="Q576" s="108">
        <f t="shared" si="74"/>
        <v>515565</v>
      </c>
      <c r="R576" s="109">
        <f t="shared" si="75"/>
        <v>515565</v>
      </c>
      <c r="S576" s="110">
        <f t="shared" si="73"/>
        <v>146111.44238371382</v>
      </c>
      <c r="T576" s="111">
        <f t="shared" si="76"/>
        <v>28.340062336216349</v>
      </c>
      <c r="U576" s="112">
        <f t="shared" si="77"/>
        <v>71.659937663783651</v>
      </c>
      <c r="V576" s="113" t="str">
        <f t="shared" si="78"/>
        <v>ALTO</v>
      </c>
      <c r="X576" s="116">
        <f t="shared" si="79"/>
        <v>0.56971821786830334</v>
      </c>
      <c r="Y576" s="116">
        <f t="shared" si="80"/>
        <v>0.26624964844394017</v>
      </c>
    </row>
    <row r="577" spans="3:25" ht="52.15">
      <c r="C577" s="114">
        <v>568</v>
      </c>
      <c r="D577" s="104" t="s">
        <v>875</v>
      </c>
      <c r="E577" s="104" t="s">
        <v>876</v>
      </c>
      <c r="F577" s="104" t="s">
        <v>885</v>
      </c>
      <c r="G577" s="93" t="s">
        <v>18</v>
      </c>
      <c r="H577" s="140">
        <v>1</v>
      </c>
      <c r="I577" s="105">
        <v>648669</v>
      </c>
      <c r="J577" s="150">
        <v>609933.2570922306</v>
      </c>
      <c r="K577" s="150">
        <v>707522.57822698751</v>
      </c>
      <c r="L577" s="146"/>
      <c r="M577" s="149">
        <v>832779.37074057246</v>
      </c>
      <c r="N577" s="105">
        <v>464998.43022379791</v>
      </c>
      <c r="O577" s="106">
        <v>413222.4098976822</v>
      </c>
      <c r="P577" s="107">
        <f t="shared" si="72"/>
        <v>6</v>
      </c>
      <c r="Q577" s="108">
        <f t="shared" si="74"/>
        <v>612854</v>
      </c>
      <c r="R577" s="109">
        <f t="shared" si="75"/>
        <v>612854</v>
      </c>
      <c r="S577" s="110">
        <f t="shared" si="73"/>
        <v>141618.38077704576</v>
      </c>
      <c r="T577" s="111">
        <f t="shared" si="76"/>
        <v>23.108012801914608</v>
      </c>
      <c r="U577" s="112">
        <f t="shared" si="77"/>
        <v>76.891987198085388</v>
      </c>
      <c r="V577" s="113" t="str">
        <f t="shared" si="78"/>
        <v>ALTO</v>
      </c>
      <c r="X577" s="116">
        <f t="shared" si="79"/>
        <v>0.56978175544887955</v>
      </c>
      <c r="Y577" s="116">
        <f t="shared" si="80"/>
        <v>5.8439693630130504E-2</v>
      </c>
    </row>
    <row r="578" spans="3:25" ht="34.9">
      <c r="C578" s="103">
        <v>569</v>
      </c>
      <c r="D578" s="104" t="s">
        <v>875</v>
      </c>
      <c r="E578" s="104" t="s">
        <v>876</v>
      </c>
      <c r="F578" s="104" t="s">
        <v>886</v>
      </c>
      <c r="G578" s="93" t="s">
        <v>18</v>
      </c>
      <c r="H578" s="140">
        <v>1</v>
      </c>
      <c r="I578" s="105">
        <v>1223558</v>
      </c>
      <c r="J578" s="150">
        <v>1704864.4549204905</v>
      </c>
      <c r="K578" s="150">
        <v>1977642.7677077688</v>
      </c>
      <c r="L578" s="146"/>
      <c r="M578" s="149">
        <v>2269553.9195820079</v>
      </c>
      <c r="N578" s="105">
        <v>1248757.9494349656</v>
      </c>
      <c r="O578" s="106">
        <v>1021605.3685529339</v>
      </c>
      <c r="P578" s="107">
        <f t="shared" si="72"/>
        <v>6</v>
      </c>
      <c r="Q578" s="108">
        <f t="shared" si="74"/>
        <v>1574330</v>
      </c>
      <c r="R578" s="109">
        <f t="shared" si="75"/>
        <v>1574330</v>
      </c>
      <c r="S578" s="110">
        <f t="shared" si="73"/>
        <v>446762.31659516436</v>
      </c>
      <c r="T578" s="111">
        <f t="shared" si="76"/>
        <v>28.377933253839053</v>
      </c>
      <c r="U578" s="112">
        <f t="shared" si="77"/>
        <v>71.622066746160954</v>
      </c>
      <c r="V578" s="113" t="str">
        <f t="shared" si="78"/>
        <v>ALTO</v>
      </c>
      <c r="X578" s="116">
        <f t="shared" si="79"/>
        <v>0.1976816466157813</v>
      </c>
      <c r="Y578" s="116">
        <f t="shared" si="80"/>
        <v>-0.22280716241194667</v>
      </c>
    </row>
    <row r="579" spans="3:25">
      <c r="C579" s="114">
        <v>570</v>
      </c>
      <c r="D579" s="104" t="s">
        <v>875</v>
      </c>
      <c r="E579" s="104" t="s">
        <v>876</v>
      </c>
      <c r="F579" s="104" t="s">
        <v>894</v>
      </c>
      <c r="G579" s="93" t="s">
        <v>18</v>
      </c>
      <c r="H579" s="140">
        <v>1</v>
      </c>
      <c r="I579" s="105">
        <v>265608</v>
      </c>
      <c r="J579" s="150">
        <v>293084.33364834171</v>
      </c>
      <c r="K579" s="150">
        <v>339977.82703207637</v>
      </c>
      <c r="L579" s="150">
        <v>190400</v>
      </c>
      <c r="M579" s="149"/>
      <c r="N579" s="105">
        <v>259316.37797473965</v>
      </c>
      <c r="O579" s="106">
        <v>169179.91960743372</v>
      </c>
      <c r="P579" s="107">
        <f t="shared" si="72"/>
        <v>6</v>
      </c>
      <c r="Q579" s="108">
        <f t="shared" si="74"/>
        <v>252928</v>
      </c>
      <c r="R579" s="109">
        <f t="shared" si="75"/>
        <v>252928</v>
      </c>
      <c r="S579" s="110">
        <f t="shared" si="73"/>
        <v>58188.327931214131</v>
      </c>
      <c r="T579" s="111">
        <f t="shared" si="76"/>
        <v>23.005886232925626</v>
      </c>
      <c r="U579" s="112">
        <f t="shared" si="77"/>
        <v>76.994113767074367</v>
      </c>
      <c r="V579" s="113" t="str">
        <f t="shared" si="78"/>
        <v>ALTO</v>
      </c>
      <c r="X579" s="116">
        <f t="shared" si="79"/>
        <v>0.56997355605983657</v>
      </c>
      <c r="Y579" s="116">
        <f t="shared" si="80"/>
        <v>5.0132844129554655E-2</v>
      </c>
    </row>
    <row r="580" spans="3:25" ht="34.9">
      <c r="C580" s="103">
        <v>571</v>
      </c>
      <c r="D580" s="104" t="s">
        <v>875</v>
      </c>
      <c r="E580" s="104" t="s">
        <v>876</v>
      </c>
      <c r="F580" s="104" t="s">
        <v>895</v>
      </c>
      <c r="G580" s="93" t="s">
        <v>18</v>
      </c>
      <c r="H580" s="140">
        <v>1</v>
      </c>
      <c r="I580" s="105">
        <v>306187</v>
      </c>
      <c r="J580" s="150">
        <v>333749.98746024532</v>
      </c>
      <c r="K580" s="150">
        <v>387149.98545388447</v>
      </c>
      <c r="L580" s="150">
        <v>535500</v>
      </c>
      <c r="M580" s="149">
        <v>400004.12221717398</v>
      </c>
      <c r="N580" s="105">
        <v>319291.84533569688</v>
      </c>
      <c r="O580" s="106">
        <v>195045.51680935477</v>
      </c>
      <c r="P580" s="107">
        <f t="shared" si="72"/>
        <v>7</v>
      </c>
      <c r="Q580" s="108">
        <f t="shared" si="74"/>
        <v>353847</v>
      </c>
      <c r="R580" s="109">
        <f t="shared" si="75"/>
        <v>353847</v>
      </c>
      <c r="S580" s="110">
        <f t="shared" si="73"/>
        <v>96602.807169295251</v>
      </c>
      <c r="T580" s="111">
        <f t="shared" si="76"/>
        <v>27.30072804610333</v>
      </c>
      <c r="U580" s="112">
        <f t="shared" si="77"/>
        <v>72.69927195389667</v>
      </c>
      <c r="V580" s="113" t="str">
        <f t="shared" si="78"/>
        <v>ALTO</v>
      </c>
      <c r="X580" s="116">
        <f t="shared" si="79"/>
        <v>0.56982331616101345</v>
      </c>
      <c r="Y580" s="116">
        <f t="shared" si="80"/>
        <v>-0.13469098226069459</v>
      </c>
    </row>
    <row r="581" spans="3:25" ht="34.9">
      <c r="C581" s="114">
        <v>572</v>
      </c>
      <c r="D581" s="104" t="s">
        <v>875</v>
      </c>
      <c r="E581" s="104" t="s">
        <v>876</v>
      </c>
      <c r="F581" s="104" t="s">
        <v>896</v>
      </c>
      <c r="G581" s="93" t="s">
        <v>18</v>
      </c>
      <c r="H581" s="140">
        <v>1</v>
      </c>
      <c r="I581" s="105">
        <v>255374</v>
      </c>
      <c r="J581" s="150">
        <v>264358.66173557471</v>
      </c>
      <c r="K581" s="150">
        <v>306656.04761326662</v>
      </c>
      <c r="L581" s="146"/>
      <c r="M581" s="149">
        <v>324520.06724216265</v>
      </c>
      <c r="N581" s="105">
        <v>250810.30912918237</v>
      </c>
      <c r="O581" s="106">
        <v>162672.8719983295</v>
      </c>
      <c r="P581" s="107">
        <f t="shared" si="72"/>
        <v>6</v>
      </c>
      <c r="Q581" s="108">
        <f t="shared" si="74"/>
        <v>260732</v>
      </c>
      <c r="R581" s="109">
        <f t="shared" si="75"/>
        <v>260732</v>
      </c>
      <c r="S581" s="110">
        <f t="shared" si="73"/>
        <v>51532.884396283807</v>
      </c>
      <c r="T581" s="111">
        <f t="shared" si="76"/>
        <v>19.764694934370851</v>
      </c>
      <c r="U581" s="112">
        <f t="shared" si="77"/>
        <v>80.235305065629149</v>
      </c>
      <c r="V581" s="113" t="str">
        <f t="shared" si="78"/>
        <v>ALTO</v>
      </c>
      <c r="X581" s="116">
        <f t="shared" si="79"/>
        <v>0.56986224477934133</v>
      </c>
      <c r="Y581" s="116">
        <f t="shared" si="80"/>
        <v>-2.0549836613841032E-2</v>
      </c>
    </row>
    <row r="582" spans="3:25" ht="34.9">
      <c r="C582" s="103">
        <v>573</v>
      </c>
      <c r="D582" s="104" t="s">
        <v>875</v>
      </c>
      <c r="E582" s="104" t="s">
        <v>876</v>
      </c>
      <c r="F582" s="104" t="s">
        <v>897</v>
      </c>
      <c r="G582" s="93" t="s">
        <v>18</v>
      </c>
      <c r="H582" s="140">
        <v>1</v>
      </c>
      <c r="I582" s="105">
        <v>252399</v>
      </c>
      <c r="J582" s="150">
        <v>264907.30194002722</v>
      </c>
      <c r="K582" s="150">
        <v>307292.47025043162</v>
      </c>
      <c r="L582" s="150">
        <v>297500</v>
      </c>
      <c r="M582" s="149"/>
      <c r="N582" s="105">
        <v>239524.75309107028</v>
      </c>
      <c r="O582" s="106">
        <v>160836.78513259554</v>
      </c>
      <c r="P582" s="107">
        <f t="shared" si="72"/>
        <v>6</v>
      </c>
      <c r="Q582" s="108">
        <f t="shared" si="74"/>
        <v>253743</v>
      </c>
      <c r="R582" s="109">
        <f t="shared" si="75"/>
        <v>253743</v>
      </c>
      <c r="S582" s="110">
        <f t="shared" si="73"/>
        <v>47858.109887757229</v>
      </c>
      <c r="T582" s="111">
        <f t="shared" si="76"/>
        <v>18.860859171585908</v>
      </c>
      <c r="U582" s="112">
        <f t="shared" si="77"/>
        <v>81.139140828414099</v>
      </c>
      <c r="V582" s="113" t="str">
        <f t="shared" si="78"/>
        <v>ALTO</v>
      </c>
      <c r="X582" s="116">
        <f t="shared" si="79"/>
        <v>0.56928652728242235</v>
      </c>
      <c r="Y582" s="116">
        <f t="shared" si="80"/>
        <v>-5.2966978399404119E-3</v>
      </c>
    </row>
    <row r="583" spans="3:25" ht="34.9">
      <c r="C583" s="114">
        <v>574</v>
      </c>
      <c r="D583" s="104" t="s">
        <v>875</v>
      </c>
      <c r="E583" s="104" t="s">
        <v>876</v>
      </c>
      <c r="F583" s="104" t="s">
        <v>898</v>
      </c>
      <c r="G583" s="93" t="s">
        <v>18</v>
      </c>
      <c r="H583" s="140">
        <v>1</v>
      </c>
      <c r="I583" s="105">
        <v>264656</v>
      </c>
      <c r="J583" s="150">
        <v>284878.05085870059</v>
      </c>
      <c r="K583" s="150">
        <v>330458.53899609268</v>
      </c>
      <c r="L583" s="146"/>
      <c r="M583" s="149">
        <v>407982.11176737846</v>
      </c>
      <c r="N583" s="105">
        <v>250712.53822291162</v>
      </c>
      <c r="O583" s="106">
        <v>168612.50240133642</v>
      </c>
      <c r="P583" s="107">
        <f t="shared" si="72"/>
        <v>6</v>
      </c>
      <c r="Q583" s="108">
        <f t="shared" si="74"/>
        <v>284550</v>
      </c>
      <c r="R583" s="109">
        <f t="shared" si="75"/>
        <v>284550</v>
      </c>
      <c r="S583" s="110">
        <f t="shared" si="73"/>
        <v>73400.086501335623</v>
      </c>
      <c r="T583" s="111">
        <f t="shared" si="76"/>
        <v>25.795145493352884</v>
      </c>
      <c r="U583" s="112">
        <f t="shared" si="77"/>
        <v>74.204854506647109</v>
      </c>
      <c r="V583" s="113" t="str">
        <f t="shared" si="78"/>
        <v>ALTO</v>
      </c>
      <c r="X583" s="116">
        <f t="shared" si="79"/>
        <v>0.56961077162628215</v>
      </c>
      <c r="Y583" s="116">
        <f t="shared" si="80"/>
        <v>-6.9913899138991389E-2</v>
      </c>
    </row>
    <row r="584" spans="3:25" ht="34.9">
      <c r="C584" s="103">
        <v>575</v>
      </c>
      <c r="D584" s="104" t="s">
        <v>875</v>
      </c>
      <c r="E584" s="104" t="s">
        <v>876</v>
      </c>
      <c r="F584" s="104" t="s">
        <v>902</v>
      </c>
      <c r="G584" s="93" t="s">
        <v>157</v>
      </c>
      <c r="H584" s="140">
        <v>1</v>
      </c>
      <c r="I584" s="105">
        <v>122927</v>
      </c>
      <c r="J584" s="150">
        <v>110574.9351658337</v>
      </c>
      <c r="K584" s="150">
        <v>128266.92479236709</v>
      </c>
      <c r="L584" s="146"/>
      <c r="M584" s="149"/>
      <c r="N584" s="105">
        <v>93860.070019942403</v>
      </c>
      <c r="O584" s="106">
        <v>78316.847358529965</v>
      </c>
      <c r="P584" s="107">
        <f t="shared" si="72"/>
        <v>5</v>
      </c>
      <c r="Q584" s="108">
        <f t="shared" si="74"/>
        <v>106789</v>
      </c>
      <c r="R584" s="109">
        <f t="shared" si="75"/>
        <v>106789</v>
      </c>
      <c r="S584" s="110">
        <f t="shared" si="73"/>
        <v>18514.266438690061</v>
      </c>
      <c r="T584" s="111">
        <f t="shared" si="76"/>
        <v>17.337241137841968</v>
      </c>
      <c r="U584" s="112">
        <f t="shared" si="77"/>
        <v>82.662758862158029</v>
      </c>
      <c r="V584" s="113" t="str">
        <f t="shared" si="78"/>
        <v>ALTO</v>
      </c>
      <c r="X584" s="116">
        <f t="shared" si="79"/>
        <v>0.56961119026213292</v>
      </c>
      <c r="Y584" s="116">
        <f t="shared" si="80"/>
        <v>0.15112043375254006</v>
      </c>
    </row>
    <row r="585" spans="3:25" ht="34.9">
      <c r="C585" s="114">
        <v>576</v>
      </c>
      <c r="D585" s="104" t="s">
        <v>875</v>
      </c>
      <c r="E585" s="104" t="s">
        <v>876</v>
      </c>
      <c r="F585" s="104" t="s">
        <v>903</v>
      </c>
      <c r="G585" s="93" t="s">
        <v>157</v>
      </c>
      <c r="H585" s="140">
        <v>1</v>
      </c>
      <c r="I585" s="105">
        <v>1227485</v>
      </c>
      <c r="J585" s="150">
        <v>1137504.2048341664</v>
      </c>
      <c r="K585" s="150">
        <v>1319504.8776076329</v>
      </c>
      <c r="L585" s="150">
        <v>714000</v>
      </c>
      <c r="M585" s="149"/>
      <c r="N585" s="105">
        <v>809473.26756038121</v>
      </c>
      <c r="O585" s="106">
        <v>781898.69784923783</v>
      </c>
      <c r="P585" s="107">
        <f t="shared" si="72"/>
        <v>6</v>
      </c>
      <c r="Q585" s="108">
        <f t="shared" si="74"/>
        <v>998311</v>
      </c>
      <c r="R585" s="109">
        <f t="shared" si="75"/>
        <v>998311</v>
      </c>
      <c r="S585" s="110">
        <f t="shared" si="73"/>
        <v>237482.52426819457</v>
      </c>
      <c r="T585" s="111">
        <f t="shared" si="76"/>
        <v>23.788431086925275</v>
      </c>
      <c r="U585" s="112">
        <f t="shared" si="77"/>
        <v>76.211568913074728</v>
      </c>
      <c r="V585" s="113" t="str">
        <f t="shared" si="78"/>
        <v>ALTO</v>
      </c>
      <c r="X585" s="116">
        <f t="shared" si="79"/>
        <v>0.56987727870174576</v>
      </c>
      <c r="Y585" s="116">
        <f t="shared" si="80"/>
        <v>0.22956172976156727</v>
      </c>
    </row>
    <row r="586" spans="3:25" ht="34.9">
      <c r="C586" s="103">
        <v>577</v>
      </c>
      <c r="D586" s="104" t="s">
        <v>875</v>
      </c>
      <c r="E586" s="104" t="s">
        <v>876</v>
      </c>
      <c r="F586" s="104" t="s">
        <v>904</v>
      </c>
      <c r="G586" s="93" t="s">
        <v>157</v>
      </c>
      <c r="H586" s="140">
        <v>1</v>
      </c>
      <c r="I586" s="105">
        <v>663544</v>
      </c>
      <c r="J586" s="150">
        <v>587658.71026805998</v>
      </c>
      <c r="K586" s="150">
        <v>681684.10391094943</v>
      </c>
      <c r="L586" s="146"/>
      <c r="M586" s="149"/>
      <c r="N586" s="105">
        <v>479775.80434300913</v>
      </c>
      <c r="O586" s="106">
        <v>422663.87826268532</v>
      </c>
      <c r="P586" s="107">
        <f t="shared" ref="P586:P649" si="81">COUNT(I586:O586)</f>
        <v>5</v>
      </c>
      <c r="Q586" s="108">
        <f t="shared" si="74"/>
        <v>567065</v>
      </c>
      <c r="R586" s="109">
        <f t="shared" si="75"/>
        <v>567065</v>
      </c>
      <c r="S586" s="110">
        <f t="shared" ref="S586:S649" si="82">STDEVP(I586:O586)</f>
        <v>101332.05313418405</v>
      </c>
      <c r="T586" s="111">
        <f t="shared" si="76"/>
        <v>17.869565770094091</v>
      </c>
      <c r="U586" s="112">
        <f t="shared" si="77"/>
        <v>82.130434229905916</v>
      </c>
      <c r="V586" s="113" t="str">
        <f t="shared" si="78"/>
        <v>ALTO</v>
      </c>
      <c r="X586" s="116">
        <f t="shared" si="79"/>
        <v>0.569909410587502</v>
      </c>
      <c r="Y586" s="116">
        <f t="shared" si="80"/>
        <v>0.17013746219569184</v>
      </c>
    </row>
    <row r="587" spans="3:25" ht="52.15">
      <c r="C587" s="114">
        <v>578</v>
      </c>
      <c r="D587" s="104" t="s">
        <v>875</v>
      </c>
      <c r="E587" s="104" t="s">
        <v>876</v>
      </c>
      <c r="F587" s="104" t="s">
        <v>905</v>
      </c>
      <c r="G587" s="93" t="s">
        <v>157</v>
      </c>
      <c r="H587" s="140">
        <v>1</v>
      </c>
      <c r="I587" s="105">
        <v>1475362</v>
      </c>
      <c r="J587" s="150">
        <v>1407403.2734666062</v>
      </c>
      <c r="K587" s="150">
        <v>1632587.7972212629</v>
      </c>
      <c r="L587" s="150">
        <v>1785000</v>
      </c>
      <c r="M587" s="149"/>
      <c r="N587" s="105">
        <v>1031860.1775094174</v>
      </c>
      <c r="O587" s="106">
        <v>939788.8953852579</v>
      </c>
      <c r="P587" s="107">
        <f t="shared" si="81"/>
        <v>6</v>
      </c>
      <c r="Q587" s="108">
        <f t="shared" ref="Q587:Q650" si="83">ROUND(AVERAGE(I587:O587),0)</f>
        <v>1378667</v>
      </c>
      <c r="R587" s="109">
        <f t="shared" ref="R587:R650" si="84">ROUND(+Q587*H587,0)</f>
        <v>1378667</v>
      </c>
      <c r="S587" s="110">
        <f t="shared" si="82"/>
        <v>303492.70650886733</v>
      </c>
      <c r="T587" s="111">
        <f t="shared" ref="T587:T650" si="85">S587/Q587*100</f>
        <v>22.01348886343601</v>
      </c>
      <c r="U587" s="112">
        <f t="shared" ref="U587:U650" si="86">100-T587</f>
        <v>77.98651113656399</v>
      </c>
      <c r="V587" s="113" t="str">
        <f t="shared" ref="V587:V650" si="87">IF(U587&gt;70,"ALTO","BAJO")</f>
        <v>ALTO</v>
      </c>
      <c r="X587" s="116">
        <f t="shared" ref="X587:X650" si="88">(I587-O587)/O587</f>
        <v>0.56988660670989177</v>
      </c>
      <c r="Y587" s="116">
        <f t="shared" ref="Y587:Y650" si="89">(I587-Q587)/Q587</f>
        <v>7.0136588458271643E-2</v>
      </c>
    </row>
    <row r="588" spans="3:25">
      <c r="C588" s="103">
        <v>579</v>
      </c>
      <c r="D588" s="104" t="s">
        <v>875</v>
      </c>
      <c r="E588" s="104" t="s">
        <v>876</v>
      </c>
      <c r="F588" s="104" t="s">
        <v>911</v>
      </c>
      <c r="G588" s="93" t="s">
        <v>157</v>
      </c>
      <c r="H588" s="140">
        <v>1</v>
      </c>
      <c r="I588" s="105">
        <v>145180</v>
      </c>
      <c r="J588" s="150">
        <v>150369.14704225352</v>
      </c>
      <c r="K588" s="150">
        <v>174428.21056901405</v>
      </c>
      <c r="L588" s="146"/>
      <c r="M588" s="149"/>
      <c r="N588" s="105">
        <v>92128.128251717266</v>
      </c>
      <c r="O588" s="106">
        <v>92533.247650866571</v>
      </c>
      <c r="P588" s="107">
        <f t="shared" si="81"/>
        <v>5</v>
      </c>
      <c r="Q588" s="108">
        <f t="shared" si="83"/>
        <v>130928</v>
      </c>
      <c r="R588" s="109">
        <f t="shared" si="84"/>
        <v>130928</v>
      </c>
      <c r="S588" s="110">
        <f t="shared" si="82"/>
        <v>33024.030878076534</v>
      </c>
      <c r="T588" s="111">
        <f t="shared" si="85"/>
        <v>25.223046925085953</v>
      </c>
      <c r="U588" s="112">
        <f t="shared" si="86"/>
        <v>74.776953074914047</v>
      </c>
      <c r="V588" s="113" t="str">
        <f t="shared" si="87"/>
        <v>ALTO</v>
      </c>
      <c r="X588" s="116">
        <f t="shared" si="88"/>
        <v>0.56894957959081638</v>
      </c>
      <c r="Y588" s="116">
        <f t="shared" si="89"/>
        <v>0.10885372112917023</v>
      </c>
    </row>
    <row r="589" spans="3:25">
      <c r="C589" s="114">
        <v>580</v>
      </c>
      <c r="D589" s="104" t="s">
        <v>875</v>
      </c>
      <c r="E589" s="104" t="s">
        <v>876</v>
      </c>
      <c r="F589" s="104" t="s">
        <v>912</v>
      </c>
      <c r="G589" s="93" t="s">
        <v>18</v>
      </c>
      <c r="H589" s="140">
        <v>1</v>
      </c>
      <c r="I589" s="105">
        <v>21539</v>
      </c>
      <c r="J589" s="150">
        <v>23760.907646524305</v>
      </c>
      <c r="K589" s="150">
        <v>27562.652869968191</v>
      </c>
      <c r="L589" s="146"/>
      <c r="M589" s="149"/>
      <c r="N589" s="105">
        <v>14498.028672723247</v>
      </c>
      <c r="O589" s="106">
        <v>13742.99958237628</v>
      </c>
      <c r="P589" s="107">
        <f t="shared" si="81"/>
        <v>5</v>
      </c>
      <c r="Q589" s="108">
        <f t="shared" si="83"/>
        <v>20221</v>
      </c>
      <c r="R589" s="109">
        <f t="shared" si="84"/>
        <v>20221</v>
      </c>
      <c r="S589" s="110">
        <f t="shared" si="82"/>
        <v>5345.7427329471393</v>
      </c>
      <c r="T589" s="111">
        <f t="shared" si="85"/>
        <v>26.436589352391763</v>
      </c>
      <c r="U589" s="112">
        <f t="shared" si="86"/>
        <v>73.563410647608237</v>
      </c>
      <c r="V589" s="113" t="str">
        <f t="shared" si="87"/>
        <v>ALTO</v>
      </c>
      <c r="X589" s="116">
        <f t="shared" si="88"/>
        <v>0.56727065811899891</v>
      </c>
      <c r="Y589" s="116">
        <f t="shared" si="89"/>
        <v>6.5179763612086439E-2</v>
      </c>
    </row>
    <row r="590" spans="3:25">
      <c r="C590" s="103">
        <v>581</v>
      </c>
      <c r="D590" s="104" t="s">
        <v>875</v>
      </c>
      <c r="E590" s="104" t="s">
        <v>876</v>
      </c>
      <c r="F590" s="104" t="s">
        <v>913</v>
      </c>
      <c r="G590" s="93" t="s">
        <v>18</v>
      </c>
      <c r="H590" s="140">
        <v>1</v>
      </c>
      <c r="I590" s="105">
        <v>52955</v>
      </c>
      <c r="J590" s="150">
        <v>57637.906042707851</v>
      </c>
      <c r="K590" s="150">
        <v>66859.971009541114</v>
      </c>
      <c r="L590" s="146"/>
      <c r="M590" s="149">
        <v>70697.261244888679</v>
      </c>
      <c r="N590" s="105">
        <v>41287.256990915143</v>
      </c>
      <c r="O590" s="106">
        <v>33735.330966798916</v>
      </c>
      <c r="P590" s="107">
        <f t="shared" si="81"/>
        <v>6</v>
      </c>
      <c r="Q590" s="108">
        <f t="shared" si="83"/>
        <v>53862</v>
      </c>
      <c r="R590" s="109">
        <f t="shared" si="84"/>
        <v>53862</v>
      </c>
      <c r="S590" s="110">
        <f t="shared" si="82"/>
        <v>13106.362036688584</v>
      </c>
      <c r="T590" s="111">
        <f t="shared" si="85"/>
        <v>24.333225718852965</v>
      </c>
      <c r="U590" s="112">
        <f t="shared" si="86"/>
        <v>75.666774281147042</v>
      </c>
      <c r="V590" s="113" t="str">
        <f t="shared" si="87"/>
        <v>ALTO</v>
      </c>
      <c r="X590" s="116">
        <f t="shared" si="88"/>
        <v>0.56971929672533472</v>
      </c>
      <c r="Y590" s="116">
        <f t="shared" si="89"/>
        <v>-1.6839330139987375E-2</v>
      </c>
    </row>
    <row r="591" spans="3:25">
      <c r="C591" s="114">
        <v>582</v>
      </c>
      <c r="D591" s="104" t="s">
        <v>875</v>
      </c>
      <c r="E591" s="104" t="s">
        <v>876</v>
      </c>
      <c r="F591" s="104" t="s">
        <v>915</v>
      </c>
      <c r="G591" s="93" t="s">
        <v>18</v>
      </c>
      <c r="H591" s="140">
        <v>1</v>
      </c>
      <c r="I591" s="105">
        <v>118167</v>
      </c>
      <c r="J591" s="150">
        <v>123900.63248069059</v>
      </c>
      <c r="K591" s="150">
        <v>143724.73367760109</v>
      </c>
      <c r="L591" s="146"/>
      <c r="M591" s="149"/>
      <c r="N591" s="105">
        <v>79054.761356082439</v>
      </c>
      <c r="O591" s="106">
        <v>75266.288577991232</v>
      </c>
      <c r="P591" s="107">
        <f t="shared" si="81"/>
        <v>5</v>
      </c>
      <c r="Q591" s="108">
        <f t="shared" si="83"/>
        <v>108023</v>
      </c>
      <c r="R591" s="109">
        <f t="shared" si="84"/>
        <v>108023</v>
      </c>
      <c r="S591" s="110">
        <f t="shared" si="82"/>
        <v>26614.938397795235</v>
      </c>
      <c r="T591" s="111">
        <f t="shared" si="85"/>
        <v>24.638214452288157</v>
      </c>
      <c r="U591" s="112">
        <f t="shared" si="86"/>
        <v>75.361785547711847</v>
      </c>
      <c r="V591" s="113" t="str">
        <f t="shared" si="87"/>
        <v>ALTO</v>
      </c>
      <c r="X591" s="116">
        <f t="shared" si="88"/>
        <v>0.56998574305354355</v>
      </c>
      <c r="Y591" s="116">
        <f t="shared" si="89"/>
        <v>9.3905927441378226E-2</v>
      </c>
    </row>
    <row r="592" spans="3:25" ht="34.9">
      <c r="C592" s="103">
        <v>583</v>
      </c>
      <c r="D592" s="104" t="s">
        <v>875</v>
      </c>
      <c r="E592" s="104" t="s">
        <v>876</v>
      </c>
      <c r="F592" s="104" t="s">
        <v>918</v>
      </c>
      <c r="G592" s="93" t="s">
        <v>18</v>
      </c>
      <c r="H592" s="140">
        <v>1</v>
      </c>
      <c r="I592" s="105">
        <v>134589</v>
      </c>
      <c r="J592" s="150">
        <v>148431.10927305772</v>
      </c>
      <c r="K592" s="150">
        <v>172180.0867567469</v>
      </c>
      <c r="L592" s="150">
        <v>178500</v>
      </c>
      <c r="M592" s="149"/>
      <c r="N592" s="105">
        <v>95214.895435408835</v>
      </c>
      <c r="O592" s="106">
        <v>85731.98371267489</v>
      </c>
      <c r="P592" s="107">
        <f t="shared" si="81"/>
        <v>6</v>
      </c>
      <c r="Q592" s="108">
        <f t="shared" si="83"/>
        <v>135775</v>
      </c>
      <c r="R592" s="109">
        <f t="shared" si="84"/>
        <v>135775</v>
      </c>
      <c r="S592" s="110">
        <f t="shared" si="82"/>
        <v>35265.103678414882</v>
      </c>
      <c r="T592" s="111">
        <f t="shared" si="85"/>
        <v>25.973193650093819</v>
      </c>
      <c r="U592" s="112">
        <f t="shared" si="86"/>
        <v>74.026806349906181</v>
      </c>
      <c r="V592" s="113" t="str">
        <f t="shared" si="87"/>
        <v>ALTO</v>
      </c>
      <c r="X592" s="116">
        <f t="shared" si="88"/>
        <v>0.5698808562632377</v>
      </c>
      <c r="Y592" s="116">
        <f t="shared" si="89"/>
        <v>-8.7350395875529369E-3</v>
      </c>
    </row>
    <row r="593" spans="3:25" ht="34.9">
      <c r="C593" s="114">
        <v>584</v>
      </c>
      <c r="D593" s="104" t="s">
        <v>875</v>
      </c>
      <c r="E593" s="104" t="s">
        <v>876</v>
      </c>
      <c r="F593" s="104" t="s">
        <v>919</v>
      </c>
      <c r="G593" s="93" t="s">
        <v>18</v>
      </c>
      <c r="H593" s="140">
        <v>1</v>
      </c>
      <c r="I593" s="105">
        <v>32725</v>
      </c>
      <c r="J593" s="150">
        <v>29405.642099045886</v>
      </c>
      <c r="K593" s="150">
        <v>34110.544834893226</v>
      </c>
      <c r="L593" s="146"/>
      <c r="M593" s="149"/>
      <c r="N593" s="105">
        <v>23325.344781741638</v>
      </c>
      <c r="O593" s="106">
        <v>20876.086448110254</v>
      </c>
      <c r="P593" s="107">
        <f t="shared" si="81"/>
        <v>5</v>
      </c>
      <c r="Q593" s="108">
        <f t="shared" si="83"/>
        <v>28089</v>
      </c>
      <c r="R593" s="109">
        <f t="shared" si="84"/>
        <v>28089</v>
      </c>
      <c r="S593" s="110">
        <f t="shared" si="82"/>
        <v>5180.8025715414969</v>
      </c>
      <c r="T593" s="111">
        <f t="shared" si="85"/>
        <v>18.444239992671495</v>
      </c>
      <c r="U593" s="112">
        <f t="shared" si="86"/>
        <v>81.555760007328502</v>
      </c>
      <c r="V593" s="113" t="str">
        <f t="shared" si="87"/>
        <v>ALTO</v>
      </c>
      <c r="X593" s="116">
        <f t="shared" si="88"/>
        <v>0.56758308514105305</v>
      </c>
      <c r="Y593" s="116">
        <f t="shared" si="89"/>
        <v>0.16504681547936914</v>
      </c>
    </row>
    <row r="594" spans="3:25">
      <c r="C594" s="103">
        <v>585</v>
      </c>
      <c r="D594" s="104" t="s">
        <v>875</v>
      </c>
      <c r="E594" s="104" t="s">
        <v>923</v>
      </c>
      <c r="F594" s="104" t="s">
        <v>924</v>
      </c>
      <c r="G594" s="93" t="s">
        <v>18</v>
      </c>
      <c r="H594" s="140">
        <v>1</v>
      </c>
      <c r="I594" s="105">
        <v>1930299</v>
      </c>
      <c r="J594" s="150">
        <v>2051907.0003543841</v>
      </c>
      <c r="K594" s="150">
        <v>2380212.1204110854</v>
      </c>
      <c r="L594" s="146"/>
      <c r="M594" s="149"/>
      <c r="N594" s="105">
        <v>1441534.242056282</v>
      </c>
      <c r="O594" s="106">
        <v>1229572.0701607852</v>
      </c>
      <c r="P594" s="107">
        <f t="shared" si="81"/>
        <v>5</v>
      </c>
      <c r="Q594" s="108">
        <f t="shared" si="83"/>
        <v>1806705</v>
      </c>
      <c r="R594" s="109">
        <f t="shared" si="84"/>
        <v>1806705</v>
      </c>
      <c r="S594" s="110">
        <f t="shared" si="82"/>
        <v>417310.91913294623</v>
      </c>
      <c r="T594" s="111">
        <f t="shared" si="85"/>
        <v>23.097900273312259</v>
      </c>
      <c r="U594" s="112">
        <f t="shared" si="86"/>
        <v>76.902099726687737</v>
      </c>
      <c r="V594" s="113" t="str">
        <f t="shared" si="87"/>
        <v>ALTO</v>
      </c>
      <c r="X594" s="116">
        <f t="shared" si="88"/>
        <v>0.56989496333271794</v>
      </c>
      <c r="Y594" s="116">
        <f t="shared" si="89"/>
        <v>6.8408511627520818E-2</v>
      </c>
    </row>
    <row r="595" spans="3:25" ht="34.9">
      <c r="C595" s="114">
        <v>586</v>
      </c>
      <c r="D595" s="104" t="s">
        <v>875</v>
      </c>
      <c r="E595" s="104" t="s">
        <v>923</v>
      </c>
      <c r="F595" s="104" t="s">
        <v>925</v>
      </c>
      <c r="G595" s="93" t="s">
        <v>18</v>
      </c>
      <c r="H595" s="140">
        <v>1</v>
      </c>
      <c r="I595" s="105">
        <v>217770</v>
      </c>
      <c r="J595" s="150">
        <v>237424.96901408449</v>
      </c>
      <c r="K595" s="150">
        <v>275412.96405633801</v>
      </c>
      <c r="L595" s="150">
        <v>196350</v>
      </c>
      <c r="M595" s="149"/>
      <c r="N595" s="105">
        <v>157872.07908265016</v>
      </c>
      <c r="O595" s="106">
        <v>138740.69638755481</v>
      </c>
      <c r="P595" s="107">
        <f t="shared" si="81"/>
        <v>6</v>
      </c>
      <c r="Q595" s="108">
        <f t="shared" si="83"/>
        <v>203928</v>
      </c>
      <c r="R595" s="109">
        <f t="shared" si="84"/>
        <v>203928</v>
      </c>
      <c r="S595" s="110">
        <f t="shared" si="82"/>
        <v>46281.217338228504</v>
      </c>
      <c r="T595" s="111">
        <f t="shared" si="85"/>
        <v>22.694881202301058</v>
      </c>
      <c r="U595" s="112">
        <f t="shared" si="86"/>
        <v>77.305118797698938</v>
      </c>
      <c r="V595" s="113" t="str">
        <f t="shared" si="87"/>
        <v>ALTO</v>
      </c>
      <c r="X595" s="116">
        <f t="shared" si="88"/>
        <v>0.56961876125867716</v>
      </c>
      <c r="Y595" s="116">
        <f t="shared" si="89"/>
        <v>6.7876897728610094E-2</v>
      </c>
    </row>
    <row r="596" spans="3:25" ht="34.9">
      <c r="C596" s="103">
        <v>587</v>
      </c>
      <c r="D596" s="104" t="s">
        <v>875</v>
      </c>
      <c r="E596" s="104" t="s">
        <v>923</v>
      </c>
      <c r="F596" s="104" t="s">
        <v>926</v>
      </c>
      <c r="G596" s="93" t="s">
        <v>18</v>
      </c>
      <c r="H596" s="140">
        <v>1</v>
      </c>
      <c r="I596" s="105">
        <v>78064</v>
      </c>
      <c r="J596" s="150">
        <v>77682.297941844605</v>
      </c>
      <c r="K596" s="150">
        <v>90111.465612539745</v>
      </c>
      <c r="L596" s="146"/>
      <c r="M596" s="149"/>
      <c r="N596" s="105">
        <v>56246.205650343458</v>
      </c>
      <c r="O596" s="106">
        <v>49778.969513468364</v>
      </c>
      <c r="P596" s="107">
        <f t="shared" si="81"/>
        <v>5</v>
      </c>
      <c r="Q596" s="108">
        <f t="shared" si="83"/>
        <v>70377</v>
      </c>
      <c r="R596" s="109">
        <f t="shared" si="84"/>
        <v>70377</v>
      </c>
      <c r="S596" s="110">
        <f t="shared" si="82"/>
        <v>15005.763479798225</v>
      </c>
      <c r="T596" s="111">
        <f t="shared" si="85"/>
        <v>21.321970927715338</v>
      </c>
      <c r="U596" s="112">
        <f t="shared" si="86"/>
        <v>78.678029072284659</v>
      </c>
      <c r="V596" s="113" t="str">
        <f t="shared" si="87"/>
        <v>ALTO</v>
      </c>
      <c r="X596" s="116">
        <f t="shared" si="88"/>
        <v>0.56821245523933039</v>
      </c>
      <c r="Y596" s="116">
        <f t="shared" si="89"/>
        <v>0.10922602554811942</v>
      </c>
    </row>
    <row r="597" spans="3:25" ht="52.15">
      <c r="C597" s="114">
        <v>588</v>
      </c>
      <c r="D597" s="104" t="s">
        <v>875</v>
      </c>
      <c r="E597" s="104" t="s">
        <v>923</v>
      </c>
      <c r="F597" s="104" t="s">
        <v>928</v>
      </c>
      <c r="G597" s="93" t="s">
        <v>18</v>
      </c>
      <c r="H597" s="140">
        <v>1</v>
      </c>
      <c r="I597" s="105">
        <v>1479408</v>
      </c>
      <c r="J597" s="150">
        <v>1512074.4963652885</v>
      </c>
      <c r="K597" s="150">
        <v>1754006.4157837348</v>
      </c>
      <c r="L597" s="146"/>
      <c r="M597" s="149"/>
      <c r="N597" s="105">
        <v>992402.63319299812</v>
      </c>
      <c r="O597" s="106">
        <v>942345.03800375864</v>
      </c>
      <c r="P597" s="107">
        <f t="shared" si="81"/>
        <v>5</v>
      </c>
      <c r="Q597" s="108">
        <f t="shared" si="83"/>
        <v>1336047</v>
      </c>
      <c r="R597" s="109">
        <f t="shared" si="84"/>
        <v>1336047</v>
      </c>
      <c r="S597" s="110">
        <f t="shared" si="82"/>
        <v>316012.91579847998</v>
      </c>
      <c r="T597" s="111">
        <f t="shared" si="85"/>
        <v>23.652829264126186</v>
      </c>
      <c r="U597" s="112">
        <f t="shared" si="86"/>
        <v>76.347170735873817</v>
      </c>
      <c r="V597" s="113" t="str">
        <f t="shared" si="87"/>
        <v>ALTO</v>
      </c>
      <c r="X597" s="116">
        <f t="shared" si="88"/>
        <v>0.56992178059741561</v>
      </c>
      <c r="Y597" s="116">
        <f t="shared" si="89"/>
        <v>0.10730236286597702</v>
      </c>
    </row>
    <row r="598" spans="3:25" ht="34.9">
      <c r="C598" s="103">
        <v>589</v>
      </c>
      <c r="D598" s="104" t="s">
        <v>875</v>
      </c>
      <c r="E598" s="104" t="s">
        <v>923</v>
      </c>
      <c r="F598" s="104" t="s">
        <v>932</v>
      </c>
      <c r="G598" s="93" t="s">
        <v>147</v>
      </c>
      <c r="H598" s="140">
        <v>1</v>
      </c>
      <c r="I598" s="105">
        <v>294525</v>
      </c>
      <c r="J598" s="150">
        <v>272920.88559745572</v>
      </c>
      <c r="K598" s="150">
        <v>316588.22729304864</v>
      </c>
      <c r="L598" s="150">
        <v>416500</v>
      </c>
      <c r="M598" s="149"/>
      <c r="N598" s="105">
        <v>195513.87799689788</v>
      </c>
      <c r="O598" s="106">
        <v>187641.44121946127</v>
      </c>
      <c r="P598" s="107">
        <f t="shared" si="81"/>
        <v>6</v>
      </c>
      <c r="Q598" s="108">
        <f t="shared" si="83"/>
        <v>280615</v>
      </c>
      <c r="R598" s="109">
        <f t="shared" si="84"/>
        <v>280615</v>
      </c>
      <c r="S598" s="110">
        <f t="shared" si="82"/>
        <v>77349.61473914863</v>
      </c>
      <c r="T598" s="111">
        <f t="shared" si="85"/>
        <v>27.564319348270271</v>
      </c>
      <c r="U598" s="112">
        <f t="shared" si="86"/>
        <v>72.435680651729726</v>
      </c>
      <c r="V598" s="113" t="str">
        <f t="shared" si="87"/>
        <v>ALTO</v>
      </c>
      <c r="X598" s="116">
        <f t="shared" si="88"/>
        <v>0.5696159552277692</v>
      </c>
      <c r="Y598" s="116">
        <f t="shared" si="89"/>
        <v>4.9569695133902324E-2</v>
      </c>
    </row>
    <row r="599" spans="3:25" ht="34.9">
      <c r="C599" s="114">
        <v>590</v>
      </c>
      <c r="D599" s="104" t="s">
        <v>875</v>
      </c>
      <c r="E599" s="104" t="s">
        <v>923</v>
      </c>
      <c r="F599" s="104" t="s">
        <v>933</v>
      </c>
      <c r="G599" s="93" t="s">
        <v>147</v>
      </c>
      <c r="H599" s="140">
        <v>1</v>
      </c>
      <c r="I599" s="105">
        <v>881671</v>
      </c>
      <c r="J599" s="150">
        <v>913035.49084961379</v>
      </c>
      <c r="K599" s="150">
        <v>1059121.1693855519</v>
      </c>
      <c r="L599" s="146"/>
      <c r="M599" s="149"/>
      <c r="N599" s="105">
        <v>663054.35178373603</v>
      </c>
      <c r="O599" s="106">
        <v>561582.65295468783</v>
      </c>
      <c r="P599" s="107">
        <f t="shared" si="81"/>
        <v>5</v>
      </c>
      <c r="Q599" s="108">
        <f t="shared" si="83"/>
        <v>815693</v>
      </c>
      <c r="R599" s="109">
        <f t="shared" si="84"/>
        <v>815693</v>
      </c>
      <c r="S599" s="110">
        <f t="shared" si="82"/>
        <v>179419.37245680206</v>
      </c>
      <c r="T599" s="111">
        <f t="shared" si="85"/>
        <v>21.995943627909281</v>
      </c>
      <c r="U599" s="112">
        <f t="shared" si="86"/>
        <v>78.004056372090716</v>
      </c>
      <c r="V599" s="113" t="str">
        <f t="shared" si="87"/>
        <v>ALTO</v>
      </c>
      <c r="X599" s="116">
        <f t="shared" si="88"/>
        <v>0.56997548866798597</v>
      </c>
      <c r="Y599" s="116">
        <f t="shared" si="89"/>
        <v>8.0885823465445941E-2</v>
      </c>
    </row>
    <row r="600" spans="3:25" ht="52.15">
      <c r="C600" s="103">
        <v>591</v>
      </c>
      <c r="D600" s="104" t="s">
        <v>875</v>
      </c>
      <c r="E600" s="104" t="s">
        <v>923</v>
      </c>
      <c r="F600" s="104" t="s">
        <v>934</v>
      </c>
      <c r="G600" s="93" t="s">
        <v>147</v>
      </c>
      <c r="H600" s="140">
        <v>1</v>
      </c>
      <c r="I600" s="105">
        <v>512890</v>
      </c>
      <c r="J600" s="150">
        <v>503187.75691049523</v>
      </c>
      <c r="K600" s="150">
        <v>583697.79801617435</v>
      </c>
      <c r="L600" s="146"/>
      <c r="M600" s="149"/>
      <c r="N600" s="105">
        <v>369141.04026146687</v>
      </c>
      <c r="O600" s="106">
        <v>326717.2787638338</v>
      </c>
      <c r="P600" s="107">
        <f t="shared" si="81"/>
        <v>5</v>
      </c>
      <c r="Q600" s="108">
        <f t="shared" si="83"/>
        <v>459127</v>
      </c>
      <c r="R600" s="109">
        <f t="shared" si="84"/>
        <v>459127</v>
      </c>
      <c r="S600" s="110">
        <f t="shared" si="82"/>
        <v>95895.256832194049</v>
      </c>
      <c r="T600" s="111">
        <f t="shared" si="85"/>
        <v>20.886433782416205</v>
      </c>
      <c r="U600" s="112">
        <f t="shared" si="86"/>
        <v>79.113566217583795</v>
      </c>
      <c r="V600" s="113" t="str">
        <f t="shared" si="87"/>
        <v>ALTO</v>
      </c>
      <c r="X600" s="116">
        <f t="shared" si="88"/>
        <v>0.56982820725175165</v>
      </c>
      <c r="Y600" s="116">
        <f t="shared" si="89"/>
        <v>0.117098319201441</v>
      </c>
    </row>
    <row r="601" spans="3:25">
      <c r="C601" s="114">
        <v>592</v>
      </c>
      <c r="D601" s="104" t="s">
        <v>875</v>
      </c>
      <c r="E601" s="104" t="s">
        <v>954</v>
      </c>
      <c r="F601" s="104" t="s">
        <v>955</v>
      </c>
      <c r="G601" s="93" t="s">
        <v>18</v>
      </c>
      <c r="H601" s="140">
        <v>1</v>
      </c>
      <c r="I601" s="105">
        <v>21539</v>
      </c>
      <c r="J601" s="150">
        <v>21120.806796910496</v>
      </c>
      <c r="K601" s="150">
        <v>24500.13588441617</v>
      </c>
      <c r="L601" s="146"/>
      <c r="M601" s="149"/>
      <c r="N601" s="105">
        <v>15433.835918457789</v>
      </c>
      <c r="O601" s="106">
        <v>13787.242639381917</v>
      </c>
      <c r="P601" s="107">
        <f t="shared" si="81"/>
        <v>5</v>
      </c>
      <c r="Q601" s="108">
        <f t="shared" si="83"/>
        <v>19276</v>
      </c>
      <c r="R601" s="109">
        <f t="shared" si="84"/>
        <v>19276</v>
      </c>
      <c r="S601" s="110">
        <f t="shared" si="82"/>
        <v>4017.5803375021255</v>
      </c>
      <c r="T601" s="111">
        <f t="shared" si="85"/>
        <v>20.842396438587496</v>
      </c>
      <c r="U601" s="112">
        <f t="shared" si="86"/>
        <v>79.1576035614125</v>
      </c>
      <c r="V601" s="113" t="str">
        <f t="shared" si="87"/>
        <v>ALTO</v>
      </c>
      <c r="X601" s="116">
        <f t="shared" si="88"/>
        <v>0.56224130983783105</v>
      </c>
      <c r="Y601" s="116">
        <f t="shared" si="89"/>
        <v>0.11739987549284084</v>
      </c>
    </row>
    <row r="602" spans="3:25">
      <c r="C602" s="103">
        <v>593</v>
      </c>
      <c r="D602" s="104" t="s">
        <v>875</v>
      </c>
      <c r="E602" s="104" t="s">
        <v>954</v>
      </c>
      <c r="F602" s="104" t="s">
        <v>956</v>
      </c>
      <c r="G602" s="93" t="s">
        <v>18</v>
      </c>
      <c r="H602" s="140">
        <v>1</v>
      </c>
      <c r="I602" s="105">
        <v>235739</v>
      </c>
      <c r="J602" s="150">
        <v>244116.66117219444</v>
      </c>
      <c r="K602" s="150">
        <v>283175.32695974555</v>
      </c>
      <c r="L602" s="146"/>
      <c r="M602" s="149"/>
      <c r="N602" s="105">
        <v>128876.02173720364</v>
      </c>
      <c r="O602" s="106">
        <v>150209.6028398413</v>
      </c>
      <c r="P602" s="107">
        <f t="shared" si="81"/>
        <v>5</v>
      </c>
      <c r="Q602" s="108">
        <f t="shared" si="83"/>
        <v>208423</v>
      </c>
      <c r="R602" s="109">
        <f t="shared" si="84"/>
        <v>208423</v>
      </c>
      <c r="S602" s="110">
        <f t="shared" si="82"/>
        <v>58863.627222454052</v>
      </c>
      <c r="T602" s="111">
        <f t="shared" si="85"/>
        <v>28.242385544039788</v>
      </c>
      <c r="U602" s="112">
        <f t="shared" si="86"/>
        <v>71.757614455960208</v>
      </c>
      <c r="V602" s="113" t="str">
        <f t="shared" si="87"/>
        <v>ALTO</v>
      </c>
      <c r="X602" s="116">
        <f t="shared" si="88"/>
        <v>0.56940032822903541</v>
      </c>
      <c r="Y602" s="116">
        <f t="shared" si="89"/>
        <v>0.13106039160745214</v>
      </c>
    </row>
    <row r="603" spans="3:25">
      <c r="C603" s="114">
        <v>594</v>
      </c>
      <c r="D603" s="104" t="s">
        <v>875</v>
      </c>
      <c r="E603" s="104" t="s">
        <v>954</v>
      </c>
      <c r="F603" s="104" t="s">
        <v>958</v>
      </c>
      <c r="G603" s="93" t="s">
        <v>18</v>
      </c>
      <c r="H603" s="140">
        <v>1</v>
      </c>
      <c r="I603" s="105">
        <v>671041</v>
      </c>
      <c r="J603" s="150">
        <v>740863.11205815524</v>
      </c>
      <c r="K603" s="150">
        <v>859401.20998746005</v>
      </c>
      <c r="L603" s="146"/>
      <c r="M603" s="149"/>
      <c r="N603" s="105">
        <v>476786.80806558835</v>
      </c>
      <c r="O603" s="106">
        <v>427483.05324702448</v>
      </c>
      <c r="P603" s="107">
        <f t="shared" si="81"/>
        <v>5</v>
      </c>
      <c r="Q603" s="108">
        <f t="shared" si="83"/>
        <v>635115</v>
      </c>
      <c r="R603" s="109">
        <f t="shared" si="84"/>
        <v>635115</v>
      </c>
      <c r="S603" s="110">
        <f t="shared" si="82"/>
        <v>161837.25550320436</v>
      </c>
      <c r="T603" s="111">
        <f t="shared" si="85"/>
        <v>25.481567196996508</v>
      </c>
      <c r="U603" s="112">
        <f t="shared" si="86"/>
        <v>74.518432803003492</v>
      </c>
      <c r="V603" s="113" t="str">
        <f t="shared" si="87"/>
        <v>ALTO</v>
      </c>
      <c r="X603" s="116">
        <f t="shared" si="88"/>
        <v>0.56974877694679893</v>
      </c>
      <c r="Y603" s="116">
        <f t="shared" si="89"/>
        <v>5.6566133692323439E-2</v>
      </c>
    </row>
    <row r="604" spans="3:25" ht="34.9">
      <c r="C604" s="103">
        <v>595</v>
      </c>
      <c r="D604" s="104" t="s">
        <v>875</v>
      </c>
      <c r="E604" s="104" t="s">
        <v>954</v>
      </c>
      <c r="F604" s="104" t="s">
        <v>959</v>
      </c>
      <c r="G604" s="93" t="s">
        <v>18</v>
      </c>
      <c r="H604" s="140">
        <v>1</v>
      </c>
      <c r="I604" s="105">
        <v>136374</v>
      </c>
      <c r="J604" s="150">
        <v>148660.62989550203</v>
      </c>
      <c r="K604" s="150">
        <v>172446.33067878234</v>
      </c>
      <c r="L604" s="150">
        <v>214200</v>
      </c>
      <c r="M604" s="149"/>
      <c r="N604" s="105">
        <v>103371.7824728562</v>
      </c>
      <c r="O604" s="106">
        <v>86905.530799749424</v>
      </c>
      <c r="P604" s="107">
        <f t="shared" si="81"/>
        <v>6</v>
      </c>
      <c r="Q604" s="108">
        <f t="shared" si="83"/>
        <v>143660</v>
      </c>
      <c r="R604" s="109">
        <f t="shared" si="84"/>
        <v>143660</v>
      </c>
      <c r="S604" s="110">
        <f t="shared" si="82"/>
        <v>42282.476225421568</v>
      </c>
      <c r="T604" s="111">
        <f t="shared" si="85"/>
        <v>29.432323698608915</v>
      </c>
      <c r="U604" s="112">
        <f t="shared" si="86"/>
        <v>70.567676301391089</v>
      </c>
      <c r="V604" s="113" t="str">
        <f t="shared" si="87"/>
        <v>ALTO</v>
      </c>
      <c r="X604" s="116">
        <f t="shared" si="88"/>
        <v>0.56922118471651073</v>
      </c>
      <c r="Y604" s="116">
        <f t="shared" si="89"/>
        <v>-5.071697062508701E-2</v>
      </c>
    </row>
    <row r="605" spans="3:25" ht="34.9">
      <c r="C605" s="114">
        <v>596</v>
      </c>
      <c r="D605" s="104" t="s">
        <v>875</v>
      </c>
      <c r="E605" s="104" t="s">
        <v>954</v>
      </c>
      <c r="F605" s="104" t="s">
        <v>638</v>
      </c>
      <c r="G605" s="93" t="s">
        <v>18</v>
      </c>
      <c r="H605" s="140">
        <v>1</v>
      </c>
      <c r="I605" s="105">
        <v>59024</v>
      </c>
      <c r="J605" s="150">
        <v>66929.195411176726</v>
      </c>
      <c r="K605" s="150">
        <v>77637.866676965001</v>
      </c>
      <c r="L605" s="146"/>
      <c r="M605" s="149"/>
      <c r="N605" s="105">
        <v>40952.042455129631</v>
      </c>
      <c r="O605" s="106">
        <v>38258.077469200252</v>
      </c>
      <c r="P605" s="107">
        <f t="shared" si="81"/>
        <v>5</v>
      </c>
      <c r="Q605" s="108">
        <f t="shared" si="83"/>
        <v>56560</v>
      </c>
      <c r="R605" s="109">
        <f t="shared" si="84"/>
        <v>56560</v>
      </c>
      <c r="S605" s="110">
        <f t="shared" si="82"/>
        <v>15076.051737066446</v>
      </c>
      <c r="T605" s="111">
        <f t="shared" si="85"/>
        <v>26.654971246581411</v>
      </c>
      <c r="U605" s="112">
        <f t="shared" si="86"/>
        <v>73.345028753418589</v>
      </c>
      <c r="V605" s="113" t="str">
        <f t="shared" si="87"/>
        <v>ALTO</v>
      </c>
      <c r="X605" s="116">
        <f t="shared" si="88"/>
        <v>0.54278531239624883</v>
      </c>
      <c r="Y605" s="116">
        <f t="shared" si="89"/>
        <v>4.3564356435643561E-2</v>
      </c>
    </row>
    <row r="606" spans="3:25">
      <c r="C606" s="103">
        <v>597</v>
      </c>
      <c r="D606" s="104" t="s">
        <v>875</v>
      </c>
      <c r="E606" s="104" t="s">
        <v>954</v>
      </c>
      <c r="F606" s="104" t="s">
        <v>960</v>
      </c>
      <c r="G606" s="93" t="s">
        <v>18</v>
      </c>
      <c r="H606" s="140">
        <v>1</v>
      </c>
      <c r="I606" s="105">
        <v>10472</v>
      </c>
      <c r="J606" s="150">
        <v>11105.361453884596</v>
      </c>
      <c r="K606" s="150">
        <v>12882.21928650613</v>
      </c>
      <c r="L606" s="146"/>
      <c r="M606" s="149"/>
      <c r="N606" s="105">
        <v>7486.4579658763578</v>
      </c>
      <c r="O606" s="106">
        <v>6691.7623721027358</v>
      </c>
      <c r="P606" s="107">
        <f t="shared" si="81"/>
        <v>5</v>
      </c>
      <c r="Q606" s="108">
        <f t="shared" si="83"/>
        <v>9728</v>
      </c>
      <c r="R606" s="109">
        <f t="shared" si="84"/>
        <v>9728</v>
      </c>
      <c r="S606" s="110">
        <f t="shared" si="82"/>
        <v>2308.3764224565075</v>
      </c>
      <c r="T606" s="111">
        <f t="shared" si="85"/>
        <v>23.729198421633509</v>
      </c>
      <c r="U606" s="112">
        <f t="shared" si="86"/>
        <v>76.270801578366488</v>
      </c>
      <c r="V606" s="113" t="str">
        <f t="shared" si="87"/>
        <v>ALTO</v>
      </c>
      <c r="X606" s="116">
        <f t="shared" si="88"/>
        <v>0.56490912523383729</v>
      </c>
      <c r="Y606" s="116">
        <f t="shared" si="89"/>
        <v>7.6480263157894732E-2</v>
      </c>
    </row>
    <row r="607" spans="3:25">
      <c r="C607" s="114">
        <v>598</v>
      </c>
      <c r="D607" s="104" t="s">
        <v>875</v>
      </c>
      <c r="E607" s="104" t="s">
        <v>954</v>
      </c>
      <c r="F607" s="104" t="s">
        <v>961</v>
      </c>
      <c r="G607" s="93" t="s">
        <v>18</v>
      </c>
      <c r="H607" s="140">
        <v>1</v>
      </c>
      <c r="I607" s="105">
        <v>3689</v>
      </c>
      <c r="J607" s="150">
        <v>3387.5771013175827</v>
      </c>
      <c r="K607" s="150">
        <v>3929.5894375283956</v>
      </c>
      <c r="L607" s="146"/>
      <c r="M607" s="149"/>
      <c r="N607" s="105">
        <v>3394.0471748282739</v>
      </c>
      <c r="O607" s="106">
        <v>2357.0488619753605</v>
      </c>
      <c r="P607" s="107">
        <f t="shared" si="81"/>
        <v>5</v>
      </c>
      <c r="Q607" s="108">
        <f t="shared" si="83"/>
        <v>3351</v>
      </c>
      <c r="R607" s="109">
        <f t="shared" si="84"/>
        <v>3351</v>
      </c>
      <c r="S607" s="110">
        <f t="shared" si="82"/>
        <v>536.68212598365483</v>
      </c>
      <c r="T607" s="111">
        <f t="shared" si="85"/>
        <v>16.015581199154127</v>
      </c>
      <c r="U607" s="112">
        <f t="shared" si="86"/>
        <v>83.984418800845873</v>
      </c>
      <c r="V607" s="113" t="str">
        <f t="shared" si="87"/>
        <v>ALTO</v>
      </c>
      <c r="X607" s="116">
        <f t="shared" si="88"/>
        <v>0.56509271382196868</v>
      </c>
      <c r="Y607" s="116">
        <f t="shared" si="89"/>
        <v>0.10086541330945986</v>
      </c>
    </row>
    <row r="608" spans="3:25">
      <c r="C608" s="103">
        <v>599</v>
      </c>
      <c r="D608" s="104" t="s">
        <v>875</v>
      </c>
      <c r="E608" s="104" t="s">
        <v>954</v>
      </c>
      <c r="F608" s="104" t="s">
        <v>962</v>
      </c>
      <c r="G608" s="93" t="s">
        <v>18</v>
      </c>
      <c r="H608" s="140">
        <v>1</v>
      </c>
      <c r="I608" s="105">
        <v>3689</v>
      </c>
      <c r="J608" s="150">
        <v>3387.5771013175827</v>
      </c>
      <c r="K608" s="150">
        <v>3929.5894375283956</v>
      </c>
      <c r="L608" s="146"/>
      <c r="M608" s="149"/>
      <c r="N608" s="105">
        <v>3394.0471748282739</v>
      </c>
      <c r="O608" s="106">
        <v>2357.0488619753605</v>
      </c>
      <c r="P608" s="107">
        <f t="shared" si="81"/>
        <v>5</v>
      </c>
      <c r="Q608" s="108">
        <f t="shared" si="83"/>
        <v>3351</v>
      </c>
      <c r="R608" s="109">
        <f t="shared" si="84"/>
        <v>3351</v>
      </c>
      <c r="S608" s="110">
        <f t="shared" si="82"/>
        <v>536.68212598365483</v>
      </c>
      <c r="T608" s="111">
        <f t="shared" si="85"/>
        <v>16.015581199154127</v>
      </c>
      <c r="U608" s="112">
        <f t="shared" si="86"/>
        <v>83.984418800845873</v>
      </c>
      <c r="V608" s="113" t="str">
        <f t="shared" si="87"/>
        <v>ALTO</v>
      </c>
      <c r="X608" s="116">
        <f t="shared" si="88"/>
        <v>0.56509271382196868</v>
      </c>
      <c r="Y608" s="116">
        <f t="shared" si="89"/>
        <v>0.10086541330945986</v>
      </c>
    </row>
    <row r="609" spans="3:25">
      <c r="C609" s="114">
        <v>600</v>
      </c>
      <c r="D609" s="104" t="s">
        <v>875</v>
      </c>
      <c r="E609" s="104" t="s">
        <v>954</v>
      </c>
      <c r="F609" s="104" t="s">
        <v>963</v>
      </c>
      <c r="G609" s="93" t="s">
        <v>18</v>
      </c>
      <c r="H609" s="140">
        <v>1</v>
      </c>
      <c r="I609" s="105">
        <v>221816</v>
      </c>
      <c r="J609" s="150">
        <v>234891.65048614267</v>
      </c>
      <c r="K609" s="150">
        <v>272474.31456392544</v>
      </c>
      <c r="L609" s="146"/>
      <c r="M609" s="149"/>
      <c r="N609" s="105">
        <v>197427.39430534013</v>
      </c>
      <c r="O609" s="106">
        <v>152546.74232616412</v>
      </c>
      <c r="P609" s="107">
        <f t="shared" si="81"/>
        <v>5</v>
      </c>
      <c r="Q609" s="108">
        <f t="shared" si="83"/>
        <v>215831</v>
      </c>
      <c r="R609" s="109">
        <f t="shared" si="84"/>
        <v>215831</v>
      </c>
      <c r="S609" s="110">
        <f t="shared" si="82"/>
        <v>39877.772451311568</v>
      </c>
      <c r="T609" s="111">
        <f t="shared" si="85"/>
        <v>18.476387753062149</v>
      </c>
      <c r="U609" s="112">
        <f t="shared" si="86"/>
        <v>81.523612246937859</v>
      </c>
      <c r="V609" s="113" t="str">
        <f t="shared" si="87"/>
        <v>ALTO</v>
      </c>
      <c r="X609" s="116">
        <f t="shared" si="88"/>
        <v>0.45408546008625666</v>
      </c>
      <c r="Y609" s="116">
        <f t="shared" si="89"/>
        <v>2.773002951383258E-2</v>
      </c>
    </row>
    <row r="610" spans="3:25">
      <c r="C610" s="103">
        <v>601</v>
      </c>
      <c r="D610" s="104" t="s">
        <v>875</v>
      </c>
      <c r="E610" s="104" t="s">
        <v>954</v>
      </c>
      <c r="F610" s="104" t="s">
        <v>178</v>
      </c>
      <c r="G610" s="93" t="s">
        <v>18</v>
      </c>
      <c r="H610" s="140">
        <v>1</v>
      </c>
      <c r="I610" s="138"/>
      <c r="J610" s="150">
        <v>450951.56348477962</v>
      </c>
      <c r="K610" s="150">
        <v>523103.81364234426</v>
      </c>
      <c r="L610" s="150">
        <v>654500</v>
      </c>
      <c r="M610" s="149"/>
      <c r="N610" s="105">
        <v>373736.27285619325</v>
      </c>
      <c r="O610" s="106">
        <v>288802.08498642722</v>
      </c>
      <c r="P610" s="107">
        <f t="shared" si="81"/>
        <v>5</v>
      </c>
      <c r="Q610" s="108">
        <f t="shared" si="83"/>
        <v>458219</v>
      </c>
      <c r="R610" s="109">
        <f t="shared" si="84"/>
        <v>458219</v>
      </c>
      <c r="S610" s="110">
        <f t="shared" si="82"/>
        <v>125402.15940242454</v>
      </c>
      <c r="T610" s="111">
        <f t="shared" si="85"/>
        <v>27.367298039239866</v>
      </c>
      <c r="U610" s="112">
        <f t="shared" si="86"/>
        <v>72.63270196076013</v>
      </c>
      <c r="V610" s="113" t="str">
        <f t="shared" si="87"/>
        <v>ALTO</v>
      </c>
      <c r="X610" s="116">
        <f t="shared" si="88"/>
        <v>-1</v>
      </c>
      <c r="Y610" s="116">
        <f t="shared" si="89"/>
        <v>-1</v>
      </c>
    </row>
    <row r="611" spans="3:25">
      <c r="C611" s="114">
        <v>602</v>
      </c>
      <c r="D611" s="104" t="s">
        <v>875</v>
      </c>
      <c r="E611" s="104" t="s">
        <v>954</v>
      </c>
      <c r="F611" s="104" t="s">
        <v>964</v>
      </c>
      <c r="G611" s="93" t="s">
        <v>18</v>
      </c>
      <c r="H611" s="140">
        <v>1</v>
      </c>
      <c r="I611" s="105">
        <v>23562</v>
      </c>
      <c r="J611" s="150">
        <v>25082.799145842797</v>
      </c>
      <c r="K611" s="150">
        <v>29096.047009177641</v>
      </c>
      <c r="L611" s="146"/>
      <c r="M611" s="149"/>
      <c r="N611" s="105">
        <v>16523.283159760693</v>
      </c>
      <c r="O611" s="106">
        <v>15049.275840467739</v>
      </c>
      <c r="P611" s="107">
        <f t="shared" si="81"/>
        <v>5</v>
      </c>
      <c r="Q611" s="108">
        <f t="shared" si="83"/>
        <v>21863</v>
      </c>
      <c r="R611" s="109">
        <f t="shared" si="84"/>
        <v>21863</v>
      </c>
      <c r="S611" s="110">
        <f t="shared" si="82"/>
        <v>5301.1336320444789</v>
      </c>
      <c r="T611" s="111">
        <f t="shared" si="85"/>
        <v>24.24705498808251</v>
      </c>
      <c r="U611" s="112">
        <f t="shared" si="86"/>
        <v>75.75294501191749</v>
      </c>
      <c r="V611" s="113" t="str">
        <f t="shared" si="87"/>
        <v>ALTO</v>
      </c>
      <c r="X611" s="116">
        <f t="shared" si="88"/>
        <v>0.56565672991662574</v>
      </c>
      <c r="Y611" s="116">
        <f t="shared" si="89"/>
        <v>7.7711201573434571E-2</v>
      </c>
    </row>
    <row r="612" spans="3:25" ht="52.15">
      <c r="C612" s="103">
        <v>603</v>
      </c>
      <c r="D612" s="104" t="s">
        <v>875</v>
      </c>
      <c r="E612" s="104" t="s">
        <v>954</v>
      </c>
      <c r="F612" s="104" t="s">
        <v>965</v>
      </c>
      <c r="G612" s="93" t="s">
        <v>18</v>
      </c>
      <c r="H612" s="140">
        <v>1</v>
      </c>
      <c r="I612" s="105">
        <v>350693</v>
      </c>
      <c r="J612" s="150">
        <v>363143.35572921397</v>
      </c>
      <c r="K612" s="150">
        <v>421246.29264588823</v>
      </c>
      <c r="L612" s="146"/>
      <c r="M612" s="149"/>
      <c r="N612" s="105">
        <v>228099.52432971416</v>
      </c>
      <c r="O612" s="106">
        <v>223436.28648987264</v>
      </c>
      <c r="P612" s="107">
        <f t="shared" si="81"/>
        <v>5</v>
      </c>
      <c r="Q612" s="108">
        <f t="shared" si="83"/>
        <v>317324</v>
      </c>
      <c r="R612" s="109">
        <f t="shared" si="84"/>
        <v>317324</v>
      </c>
      <c r="S612" s="110">
        <f t="shared" si="82"/>
        <v>78471.212856104408</v>
      </c>
      <c r="T612" s="111">
        <f t="shared" si="85"/>
        <v>24.729050704045203</v>
      </c>
      <c r="U612" s="112">
        <f t="shared" si="86"/>
        <v>75.270949295954793</v>
      </c>
      <c r="V612" s="113" t="str">
        <f t="shared" si="87"/>
        <v>ALTO</v>
      </c>
      <c r="X612" s="116">
        <f t="shared" si="88"/>
        <v>0.56954362923452606</v>
      </c>
      <c r="Y612" s="116">
        <f t="shared" si="89"/>
        <v>0.10515750463248918</v>
      </c>
    </row>
    <row r="613" spans="3:25">
      <c r="C613" s="114">
        <v>604</v>
      </c>
      <c r="D613" s="104" t="s">
        <v>875</v>
      </c>
      <c r="E613" s="104" t="s">
        <v>954</v>
      </c>
      <c r="F613" s="104" t="s">
        <v>966</v>
      </c>
      <c r="G613" s="93" t="s">
        <v>18</v>
      </c>
      <c r="H613" s="140">
        <v>1</v>
      </c>
      <c r="I613" s="105">
        <v>88893</v>
      </c>
      <c r="J613" s="150">
        <v>83588.464975011346</v>
      </c>
      <c r="K613" s="150">
        <v>96962.619371013163</v>
      </c>
      <c r="L613" s="146"/>
      <c r="M613" s="149"/>
      <c r="N613" s="105">
        <v>63956.139973410151</v>
      </c>
      <c r="O613" s="106">
        <v>56681.992482773021</v>
      </c>
      <c r="P613" s="107">
        <f t="shared" si="81"/>
        <v>5</v>
      </c>
      <c r="Q613" s="108">
        <f t="shared" si="83"/>
        <v>78016</v>
      </c>
      <c r="R613" s="109">
        <f t="shared" si="84"/>
        <v>78016</v>
      </c>
      <c r="S613" s="110">
        <f t="shared" si="82"/>
        <v>15239.130029088417</v>
      </c>
      <c r="T613" s="111">
        <f t="shared" si="85"/>
        <v>19.533339352297499</v>
      </c>
      <c r="U613" s="112">
        <f t="shared" si="86"/>
        <v>80.466660647702497</v>
      </c>
      <c r="V613" s="113" t="str">
        <f t="shared" si="87"/>
        <v>ALTO</v>
      </c>
      <c r="X613" s="116">
        <f t="shared" si="88"/>
        <v>0.56827585104769662</v>
      </c>
      <c r="Y613" s="116">
        <f t="shared" si="89"/>
        <v>0.13942011894995898</v>
      </c>
    </row>
    <row r="614" spans="3:25" ht="34.9">
      <c r="C614" s="103">
        <v>605</v>
      </c>
      <c r="D614" s="104" t="s">
        <v>875</v>
      </c>
      <c r="E614" s="104" t="s">
        <v>954</v>
      </c>
      <c r="F614" s="104" t="s">
        <v>967</v>
      </c>
      <c r="G614" s="93" t="s">
        <v>18</v>
      </c>
      <c r="H614" s="140">
        <v>1</v>
      </c>
      <c r="I614" s="105">
        <v>556920</v>
      </c>
      <c r="J614" s="150">
        <v>538812.54870967742</v>
      </c>
      <c r="K614" s="150">
        <v>625022.5565032257</v>
      </c>
      <c r="L614" s="150">
        <v>380800</v>
      </c>
      <c r="M614" s="149"/>
      <c r="N614" s="105">
        <v>390971.88690449815</v>
      </c>
      <c r="O614" s="106">
        <v>354768.4829818334</v>
      </c>
      <c r="P614" s="107">
        <f t="shared" si="81"/>
        <v>6</v>
      </c>
      <c r="Q614" s="108">
        <f t="shared" si="83"/>
        <v>474549</v>
      </c>
      <c r="R614" s="109">
        <f t="shared" si="84"/>
        <v>474549</v>
      </c>
      <c r="S614" s="110">
        <f t="shared" si="82"/>
        <v>103019.78582748519</v>
      </c>
      <c r="T614" s="111">
        <f t="shared" si="85"/>
        <v>21.708988076570638</v>
      </c>
      <c r="U614" s="112">
        <f t="shared" si="86"/>
        <v>78.291011923429366</v>
      </c>
      <c r="V614" s="113" t="str">
        <f t="shared" si="87"/>
        <v>ALTO</v>
      </c>
      <c r="X614" s="116">
        <f t="shared" si="88"/>
        <v>0.56981250228058777</v>
      </c>
      <c r="Y614" s="116">
        <f t="shared" si="89"/>
        <v>0.17357743878925042</v>
      </c>
    </row>
    <row r="615" spans="3:25">
      <c r="C615" s="114">
        <v>606</v>
      </c>
      <c r="D615" s="104" t="s">
        <v>875</v>
      </c>
      <c r="E615" s="104" t="s">
        <v>954</v>
      </c>
      <c r="F615" s="104" t="s">
        <v>969</v>
      </c>
      <c r="G615" s="93" t="s">
        <v>18</v>
      </c>
      <c r="H615" s="140">
        <v>1</v>
      </c>
      <c r="I615" s="105">
        <v>44030</v>
      </c>
      <c r="J615" s="150">
        <v>43724.292267151293</v>
      </c>
      <c r="K615" s="150">
        <v>50720.179029895495</v>
      </c>
      <c r="L615" s="146"/>
      <c r="M615" s="149">
        <v>57441.524761472057</v>
      </c>
      <c r="N615" s="105">
        <v>31174.951828052293</v>
      </c>
      <c r="O615" s="106">
        <v>28091.022969304657</v>
      </c>
      <c r="P615" s="107">
        <f t="shared" si="81"/>
        <v>6</v>
      </c>
      <c r="Q615" s="108">
        <f t="shared" si="83"/>
        <v>42530</v>
      </c>
      <c r="R615" s="109">
        <f t="shared" si="84"/>
        <v>42530</v>
      </c>
      <c r="S615" s="110">
        <f t="shared" si="82"/>
        <v>10251.261006220455</v>
      </c>
      <c r="T615" s="111">
        <f t="shared" si="85"/>
        <v>24.103599826523524</v>
      </c>
      <c r="U615" s="112">
        <f t="shared" si="86"/>
        <v>75.896400173476479</v>
      </c>
      <c r="V615" s="113" t="str">
        <f t="shared" si="87"/>
        <v>ALTO</v>
      </c>
      <c r="X615" s="116">
        <f t="shared" si="88"/>
        <v>0.56740464909775712</v>
      </c>
      <c r="Y615" s="116">
        <f t="shared" si="89"/>
        <v>3.5269221725840585E-2</v>
      </c>
    </row>
    <row r="616" spans="3:25" ht="34.9">
      <c r="C616" s="103">
        <v>607</v>
      </c>
      <c r="D616" s="104" t="s">
        <v>875</v>
      </c>
      <c r="E616" s="104" t="s">
        <v>954</v>
      </c>
      <c r="F616" s="104" t="s">
        <v>970</v>
      </c>
      <c r="G616" s="93" t="s">
        <v>18</v>
      </c>
      <c r="H616" s="140">
        <v>1</v>
      </c>
      <c r="I616" s="105">
        <v>424949</v>
      </c>
      <c r="J616" s="150">
        <v>445891.06334393454</v>
      </c>
      <c r="K616" s="150">
        <v>517233.63347896398</v>
      </c>
      <c r="L616" s="150">
        <v>714000</v>
      </c>
      <c r="M616" s="149">
        <v>553304.25988187187</v>
      </c>
      <c r="N616" s="105">
        <v>346276.61546643032</v>
      </c>
      <c r="O616" s="106">
        <v>270683.44706619339</v>
      </c>
      <c r="P616" s="107">
        <f t="shared" si="81"/>
        <v>7</v>
      </c>
      <c r="Q616" s="108">
        <f t="shared" si="83"/>
        <v>467477</v>
      </c>
      <c r="R616" s="109">
        <f t="shared" si="84"/>
        <v>467477</v>
      </c>
      <c r="S616" s="110">
        <f t="shared" si="82"/>
        <v>134327.66430080516</v>
      </c>
      <c r="T616" s="111">
        <f t="shared" si="85"/>
        <v>28.734603905818929</v>
      </c>
      <c r="U616" s="112">
        <f t="shared" si="86"/>
        <v>71.265396094181071</v>
      </c>
      <c r="V616" s="113" t="str">
        <f t="shared" si="87"/>
        <v>ALTO</v>
      </c>
      <c r="X616" s="116">
        <f t="shared" si="88"/>
        <v>0.56991129160580789</v>
      </c>
      <c r="Y616" s="116">
        <f t="shared" si="89"/>
        <v>-9.0973459656838729E-2</v>
      </c>
    </row>
    <row r="617" spans="3:25">
      <c r="C617" s="114">
        <v>608</v>
      </c>
      <c r="D617" s="104" t="s">
        <v>875</v>
      </c>
      <c r="E617" s="104" t="s">
        <v>954</v>
      </c>
      <c r="F617" s="104" t="s">
        <v>971</v>
      </c>
      <c r="G617" s="93" t="s">
        <v>18</v>
      </c>
      <c r="H617" s="140">
        <v>1</v>
      </c>
      <c r="I617" s="105">
        <v>50813</v>
      </c>
      <c r="J617" s="150">
        <v>47072.593112221715</v>
      </c>
      <c r="K617" s="150">
        <v>54604.208010177194</v>
      </c>
      <c r="L617" s="146"/>
      <c r="M617" s="149"/>
      <c r="N617" s="105">
        <v>35923.824418347001</v>
      </c>
      <c r="O617" s="106">
        <v>32396.97849237837</v>
      </c>
      <c r="P617" s="107">
        <f t="shared" si="81"/>
        <v>5</v>
      </c>
      <c r="Q617" s="108">
        <f t="shared" si="83"/>
        <v>44162</v>
      </c>
      <c r="R617" s="109">
        <f t="shared" si="84"/>
        <v>44162</v>
      </c>
      <c r="S617" s="110">
        <f t="shared" si="82"/>
        <v>8579.3977563543813</v>
      </c>
      <c r="T617" s="111">
        <f t="shared" si="85"/>
        <v>19.427104198981887</v>
      </c>
      <c r="U617" s="112">
        <f t="shared" si="86"/>
        <v>80.57289580101812</v>
      </c>
      <c r="V617" s="113" t="str">
        <f t="shared" si="87"/>
        <v>ALTO</v>
      </c>
      <c r="X617" s="116">
        <f t="shared" si="88"/>
        <v>0.56844873703126775</v>
      </c>
      <c r="Y617" s="116">
        <f t="shared" si="89"/>
        <v>0.15060459218332503</v>
      </c>
    </row>
    <row r="618" spans="3:25" ht="34.9">
      <c r="C618" s="103">
        <v>609</v>
      </c>
      <c r="D618" s="104" t="s">
        <v>875</v>
      </c>
      <c r="E618" s="104" t="s">
        <v>954</v>
      </c>
      <c r="F618" s="104" t="s">
        <v>972</v>
      </c>
      <c r="G618" s="93" t="s">
        <v>18</v>
      </c>
      <c r="H618" s="140">
        <v>1</v>
      </c>
      <c r="I618" s="105">
        <v>495516</v>
      </c>
      <c r="J618" s="150">
        <v>553650.3818900499</v>
      </c>
      <c r="K618" s="150">
        <v>642234.44299245777</v>
      </c>
      <c r="L618" s="146"/>
      <c r="M618" s="149"/>
      <c r="N618" s="105">
        <v>360788.61141147802</v>
      </c>
      <c r="O618" s="106">
        <v>315620.01399039465</v>
      </c>
      <c r="P618" s="107">
        <f t="shared" si="81"/>
        <v>5</v>
      </c>
      <c r="Q618" s="108">
        <f t="shared" si="83"/>
        <v>473562</v>
      </c>
      <c r="R618" s="109">
        <f t="shared" si="84"/>
        <v>473562</v>
      </c>
      <c r="S618" s="110">
        <f t="shared" si="82"/>
        <v>120838.758826087</v>
      </c>
      <c r="T618" s="111">
        <f t="shared" si="85"/>
        <v>25.516988023972999</v>
      </c>
      <c r="U618" s="112">
        <f t="shared" si="86"/>
        <v>74.483011976027001</v>
      </c>
      <c r="V618" s="113" t="str">
        <f t="shared" si="87"/>
        <v>ALTO</v>
      </c>
      <c r="X618" s="116">
        <f t="shared" si="88"/>
        <v>0.56997648449214044</v>
      </c>
      <c r="Y618" s="116">
        <f t="shared" si="89"/>
        <v>4.6359294031193383E-2</v>
      </c>
    </row>
    <row r="619" spans="3:25" ht="34.9">
      <c r="C619" s="114">
        <v>610</v>
      </c>
      <c r="D619" s="104" t="s">
        <v>875</v>
      </c>
      <c r="E619" s="104" t="s">
        <v>954</v>
      </c>
      <c r="F619" s="104" t="s">
        <v>973</v>
      </c>
      <c r="G619" s="93" t="s">
        <v>18</v>
      </c>
      <c r="H619" s="140">
        <v>1</v>
      </c>
      <c r="I619" s="105">
        <v>535619</v>
      </c>
      <c r="J619" s="150">
        <v>605735.6072058155</v>
      </c>
      <c r="K619" s="150">
        <v>702653.30435874604</v>
      </c>
      <c r="L619" s="150">
        <v>333200</v>
      </c>
      <c r="M619" s="149"/>
      <c r="N619" s="105">
        <v>469551.76100155112</v>
      </c>
      <c r="O619" s="106">
        <v>341171.4854875757</v>
      </c>
      <c r="P619" s="107">
        <f t="shared" si="81"/>
        <v>6</v>
      </c>
      <c r="Q619" s="108">
        <f t="shared" si="83"/>
        <v>497989</v>
      </c>
      <c r="R619" s="109">
        <f t="shared" si="84"/>
        <v>497989</v>
      </c>
      <c r="S619" s="110">
        <f t="shared" si="82"/>
        <v>133833.63408997565</v>
      </c>
      <c r="T619" s="111">
        <f t="shared" si="85"/>
        <v>26.874817333309704</v>
      </c>
      <c r="U619" s="112">
        <f t="shared" si="86"/>
        <v>73.125182666690293</v>
      </c>
      <c r="V619" s="113" t="str">
        <f t="shared" si="87"/>
        <v>ALTO</v>
      </c>
      <c r="X619" s="116">
        <f t="shared" si="88"/>
        <v>0.56994069781223089</v>
      </c>
      <c r="Y619" s="116">
        <f t="shared" si="89"/>
        <v>7.5563918078511774E-2</v>
      </c>
    </row>
    <row r="620" spans="3:25" ht="34.9">
      <c r="C620" s="103">
        <v>611</v>
      </c>
      <c r="D620" s="104" t="s">
        <v>875</v>
      </c>
      <c r="E620" s="104" t="s">
        <v>954</v>
      </c>
      <c r="F620" s="104" t="s">
        <v>974</v>
      </c>
      <c r="G620" s="93" t="s">
        <v>18</v>
      </c>
      <c r="H620" s="140">
        <v>1</v>
      </c>
      <c r="I620" s="105">
        <v>541212</v>
      </c>
      <c r="J620" s="150">
        <v>567807.01750113571</v>
      </c>
      <c r="K620" s="150">
        <v>658656.14030131756</v>
      </c>
      <c r="L620" s="146"/>
      <c r="M620" s="148"/>
      <c r="N620" s="105">
        <v>508618.22169288725</v>
      </c>
      <c r="O620" s="106">
        <v>344735.26372937986</v>
      </c>
      <c r="P620" s="107">
        <f t="shared" si="81"/>
        <v>5</v>
      </c>
      <c r="Q620" s="108">
        <f t="shared" si="83"/>
        <v>524206</v>
      </c>
      <c r="R620" s="109">
        <f t="shared" si="84"/>
        <v>524206</v>
      </c>
      <c r="S620" s="110">
        <f t="shared" si="82"/>
        <v>102683.80300697892</v>
      </c>
      <c r="T620" s="111">
        <f t="shared" si="85"/>
        <v>19.588444811196158</v>
      </c>
      <c r="U620" s="112">
        <f t="shared" si="86"/>
        <v>80.411555188803845</v>
      </c>
      <c r="V620" s="113" t="str">
        <f t="shared" si="87"/>
        <v>ALTO</v>
      </c>
      <c r="X620" s="116">
        <f t="shared" si="88"/>
        <v>0.56993512687131442</v>
      </c>
      <c r="Y620" s="116">
        <f t="shared" si="89"/>
        <v>3.2441444775527177E-2</v>
      </c>
    </row>
    <row r="621" spans="3:25" ht="34.9">
      <c r="C621" s="114">
        <v>612</v>
      </c>
      <c r="D621" s="104" t="s">
        <v>875</v>
      </c>
      <c r="E621" s="104" t="s">
        <v>954</v>
      </c>
      <c r="F621" s="104" t="s">
        <v>978</v>
      </c>
      <c r="G621" s="93" t="s">
        <v>18</v>
      </c>
      <c r="H621" s="140">
        <v>1</v>
      </c>
      <c r="I621" s="105">
        <v>37723</v>
      </c>
      <c r="J621" s="150">
        <v>43198.972339845524</v>
      </c>
      <c r="K621" s="150">
        <v>50110.807914220808</v>
      </c>
      <c r="L621" s="146"/>
      <c r="M621" s="149"/>
      <c r="N621" s="105">
        <v>25196.959273210727</v>
      </c>
      <c r="O621" s="106">
        <v>24088.132386719568</v>
      </c>
      <c r="P621" s="107">
        <f t="shared" si="81"/>
        <v>5</v>
      </c>
      <c r="Q621" s="108">
        <f t="shared" si="83"/>
        <v>36064</v>
      </c>
      <c r="R621" s="109">
        <f t="shared" si="84"/>
        <v>36064</v>
      </c>
      <c r="S621" s="110">
        <f t="shared" si="82"/>
        <v>10124.098994104526</v>
      </c>
      <c r="T621" s="111">
        <f t="shared" si="85"/>
        <v>28.072590378506341</v>
      </c>
      <c r="U621" s="112">
        <f t="shared" si="86"/>
        <v>71.927409621493666</v>
      </c>
      <c r="V621" s="113" t="str">
        <f t="shared" si="87"/>
        <v>ALTO</v>
      </c>
      <c r="X621" s="116">
        <f t="shared" si="88"/>
        <v>0.56604087832055006</v>
      </c>
      <c r="Y621" s="116">
        <f t="shared" si="89"/>
        <v>4.6001552795031056E-2</v>
      </c>
    </row>
    <row r="622" spans="3:25">
      <c r="C622" s="103">
        <v>613</v>
      </c>
      <c r="D622" s="104" t="s">
        <v>875</v>
      </c>
      <c r="E622" s="104" t="s">
        <v>954</v>
      </c>
      <c r="F622" s="104" t="s">
        <v>979</v>
      </c>
      <c r="G622" s="93" t="s">
        <v>18</v>
      </c>
      <c r="H622" s="140">
        <v>1</v>
      </c>
      <c r="I622" s="105">
        <v>65450</v>
      </c>
      <c r="J622" s="150">
        <v>61399.834961381173</v>
      </c>
      <c r="K622" s="150">
        <v>71223.808555202166</v>
      </c>
      <c r="L622" s="146"/>
      <c r="M622" s="149"/>
      <c r="N622" s="105">
        <v>42111.32605805451</v>
      </c>
      <c r="O622" s="106">
        <v>41690.232616412613</v>
      </c>
      <c r="P622" s="107">
        <f t="shared" si="81"/>
        <v>5</v>
      </c>
      <c r="Q622" s="108">
        <f t="shared" si="83"/>
        <v>56375</v>
      </c>
      <c r="R622" s="109">
        <f t="shared" si="84"/>
        <v>56375</v>
      </c>
      <c r="S622" s="110">
        <f t="shared" si="82"/>
        <v>12224.454951630321</v>
      </c>
      <c r="T622" s="111">
        <f t="shared" si="85"/>
        <v>21.684177297792147</v>
      </c>
      <c r="U622" s="112">
        <f t="shared" si="86"/>
        <v>78.315822702207853</v>
      </c>
      <c r="V622" s="113" t="str">
        <f t="shared" si="87"/>
        <v>ALTO</v>
      </c>
      <c r="X622" s="116">
        <f t="shared" si="88"/>
        <v>0.56991208473693289</v>
      </c>
      <c r="Y622" s="116">
        <f t="shared" si="89"/>
        <v>0.16097560975609757</v>
      </c>
    </row>
    <row r="623" spans="3:25" ht="34.9">
      <c r="C623" s="114">
        <v>614</v>
      </c>
      <c r="D623" s="104" t="s">
        <v>875</v>
      </c>
      <c r="E623" s="104" t="s">
        <v>954</v>
      </c>
      <c r="F623" s="104" t="s">
        <v>980</v>
      </c>
      <c r="G623" s="93" t="s">
        <v>18</v>
      </c>
      <c r="H623" s="140">
        <v>1</v>
      </c>
      <c r="I623" s="105">
        <v>126021</v>
      </c>
      <c r="J623" s="150">
        <v>113329.18263516582</v>
      </c>
      <c r="K623" s="150">
        <v>131461.85185679235</v>
      </c>
      <c r="L623" s="150">
        <v>166600</v>
      </c>
      <c r="M623" s="149"/>
      <c r="N623" s="105">
        <v>109978.30228229561</v>
      </c>
      <c r="O623" s="106">
        <v>80308.891000208809</v>
      </c>
      <c r="P623" s="107">
        <f t="shared" si="81"/>
        <v>6</v>
      </c>
      <c r="Q623" s="108">
        <f t="shared" si="83"/>
        <v>121283</v>
      </c>
      <c r="R623" s="109">
        <f t="shared" si="84"/>
        <v>121283</v>
      </c>
      <c r="S623" s="110">
        <f t="shared" si="82"/>
        <v>25979.559809460057</v>
      </c>
      <c r="T623" s="111">
        <f t="shared" si="85"/>
        <v>21.420611140440172</v>
      </c>
      <c r="U623" s="112">
        <f t="shared" si="86"/>
        <v>78.579388859559828</v>
      </c>
      <c r="V623" s="113" t="str">
        <f t="shared" si="87"/>
        <v>ALTO</v>
      </c>
      <c r="X623" s="116">
        <f t="shared" si="88"/>
        <v>0.56920358917261527</v>
      </c>
      <c r="Y623" s="116">
        <f t="shared" si="89"/>
        <v>3.9065656357444987E-2</v>
      </c>
    </row>
    <row r="624" spans="3:25" ht="34.9">
      <c r="C624" s="103">
        <v>615</v>
      </c>
      <c r="D624" s="104" t="s">
        <v>875</v>
      </c>
      <c r="E624" s="104" t="s">
        <v>954</v>
      </c>
      <c r="F624" s="104" t="s">
        <v>981</v>
      </c>
      <c r="G624" s="93" t="s">
        <v>18</v>
      </c>
      <c r="H624" s="140">
        <v>1</v>
      </c>
      <c r="I624" s="105">
        <v>22134</v>
      </c>
      <c r="J624" s="150"/>
      <c r="K624" s="150"/>
      <c r="L624" s="146"/>
      <c r="M624" s="149"/>
      <c r="N624" s="105">
        <v>16621.054066031465</v>
      </c>
      <c r="O624" s="106">
        <v>14131.232407600752</v>
      </c>
      <c r="P624" s="107">
        <f t="shared" si="81"/>
        <v>3</v>
      </c>
      <c r="Q624" s="108">
        <f t="shared" si="83"/>
        <v>17629</v>
      </c>
      <c r="R624" s="109">
        <f t="shared" si="84"/>
        <v>17629</v>
      </c>
      <c r="S624" s="110">
        <f t="shared" si="82"/>
        <v>3343.9177604787533</v>
      </c>
      <c r="T624" s="111">
        <f t="shared" si="85"/>
        <v>18.968278180717871</v>
      </c>
      <c r="U624" s="112">
        <f t="shared" si="86"/>
        <v>81.031721819282126</v>
      </c>
      <c r="V624" s="113" t="str">
        <f t="shared" si="87"/>
        <v>ALTO</v>
      </c>
      <c r="X624" s="116">
        <f t="shared" si="88"/>
        <v>0.56631773942765307</v>
      </c>
      <c r="Y624" s="116">
        <f t="shared" si="89"/>
        <v>0.25554484088717455</v>
      </c>
    </row>
    <row r="625" spans="3:25" ht="34.9">
      <c r="C625" s="114">
        <v>616</v>
      </c>
      <c r="D625" s="104" t="s">
        <v>875</v>
      </c>
      <c r="E625" s="104" t="s">
        <v>954</v>
      </c>
      <c r="F625" s="104" t="s">
        <v>984</v>
      </c>
      <c r="G625" s="93" t="s">
        <v>147</v>
      </c>
      <c r="H625" s="140">
        <v>1</v>
      </c>
      <c r="I625" s="105">
        <v>812651</v>
      </c>
      <c r="J625" s="150"/>
      <c r="K625" s="150"/>
      <c r="L625" s="150">
        <v>535500</v>
      </c>
      <c r="M625" s="149"/>
      <c r="N625" s="105">
        <v>699913.9834478175</v>
      </c>
      <c r="O625" s="106">
        <v>517671.41887659224</v>
      </c>
      <c r="P625" s="107">
        <f t="shared" si="81"/>
        <v>4</v>
      </c>
      <c r="Q625" s="108">
        <f t="shared" si="83"/>
        <v>641434</v>
      </c>
      <c r="R625" s="109">
        <f t="shared" si="84"/>
        <v>641434</v>
      </c>
      <c r="S625" s="110">
        <f t="shared" si="82"/>
        <v>121731.62941009285</v>
      </c>
      <c r="T625" s="111">
        <f t="shared" si="85"/>
        <v>18.978044414560632</v>
      </c>
      <c r="U625" s="112">
        <f t="shared" si="86"/>
        <v>81.021955585439372</v>
      </c>
      <c r="V625" s="113" t="str">
        <f t="shared" si="87"/>
        <v>ALTO</v>
      </c>
      <c r="X625" s="116">
        <f t="shared" si="88"/>
        <v>0.56982010280487971</v>
      </c>
      <c r="Y625" s="116">
        <f t="shared" si="89"/>
        <v>0.26692847588372304</v>
      </c>
    </row>
    <row r="626" spans="3:25" ht="34.9">
      <c r="C626" s="103">
        <v>617</v>
      </c>
      <c r="D626" s="104" t="s">
        <v>875</v>
      </c>
      <c r="E626" s="104" t="s">
        <v>954</v>
      </c>
      <c r="F626" s="104" t="s">
        <v>985</v>
      </c>
      <c r="G626" s="93" t="s">
        <v>147</v>
      </c>
      <c r="H626" s="140">
        <v>1</v>
      </c>
      <c r="I626" s="105">
        <v>470883</v>
      </c>
      <c r="J626" s="150"/>
      <c r="K626" s="150"/>
      <c r="L626" s="146"/>
      <c r="M626" s="149"/>
      <c r="N626" s="105">
        <v>420792.013317084</v>
      </c>
      <c r="O626" s="106">
        <v>299948.01712257258</v>
      </c>
      <c r="P626" s="107">
        <f t="shared" si="81"/>
        <v>3</v>
      </c>
      <c r="Q626" s="108">
        <f t="shared" si="83"/>
        <v>397208</v>
      </c>
      <c r="R626" s="109">
        <f t="shared" si="84"/>
        <v>397208</v>
      </c>
      <c r="S626" s="110">
        <f t="shared" si="82"/>
        <v>71748.903773611048</v>
      </c>
      <c r="T626" s="111">
        <f t="shared" si="85"/>
        <v>18.063307832070617</v>
      </c>
      <c r="U626" s="112">
        <f t="shared" si="86"/>
        <v>81.93669216792938</v>
      </c>
      <c r="V626" s="113" t="str">
        <f t="shared" si="87"/>
        <v>ALTO</v>
      </c>
      <c r="X626" s="116">
        <f t="shared" si="88"/>
        <v>0.56988202328263937</v>
      </c>
      <c r="Y626" s="116">
        <f t="shared" si="89"/>
        <v>0.18548216551529678</v>
      </c>
    </row>
    <row r="627" spans="3:25">
      <c r="C627" s="114">
        <v>618</v>
      </c>
      <c r="D627" s="104" t="s">
        <v>875</v>
      </c>
      <c r="E627" s="104" t="s">
        <v>954</v>
      </c>
      <c r="F627" s="104" t="s">
        <v>986</v>
      </c>
      <c r="G627" s="93" t="s">
        <v>147</v>
      </c>
      <c r="H627" s="140">
        <v>1</v>
      </c>
      <c r="I627" s="105">
        <v>209559</v>
      </c>
      <c r="J627" s="150"/>
      <c r="K627" s="150"/>
      <c r="L627" s="150">
        <v>214200</v>
      </c>
      <c r="M627" s="149"/>
      <c r="N627" s="105">
        <v>186323.41280744519</v>
      </c>
      <c r="O627" s="106">
        <v>133546.56149509293</v>
      </c>
      <c r="P627" s="107">
        <f t="shared" si="81"/>
        <v>4</v>
      </c>
      <c r="Q627" s="108">
        <f t="shared" si="83"/>
        <v>185907</v>
      </c>
      <c r="R627" s="109">
        <f t="shared" si="84"/>
        <v>185907</v>
      </c>
      <c r="S627" s="110">
        <f t="shared" si="82"/>
        <v>32022.25738769455</v>
      </c>
      <c r="T627" s="111">
        <f t="shared" si="85"/>
        <v>17.224879852665335</v>
      </c>
      <c r="U627" s="112">
        <f t="shared" si="86"/>
        <v>82.775120147334661</v>
      </c>
      <c r="V627" s="113" t="str">
        <f t="shared" si="87"/>
        <v>ALTO</v>
      </c>
      <c r="X627" s="116">
        <f t="shared" si="88"/>
        <v>0.56918304487907079</v>
      </c>
      <c r="Y627" s="116">
        <f t="shared" si="89"/>
        <v>0.12722490277396764</v>
      </c>
    </row>
    <row r="628" spans="3:25" ht="52.15">
      <c r="C628" s="103">
        <v>619</v>
      </c>
      <c r="D628" s="104" t="s">
        <v>987</v>
      </c>
      <c r="E628" s="104" t="s">
        <v>988</v>
      </c>
      <c r="F628" s="104" t="s">
        <v>989</v>
      </c>
      <c r="G628" s="93" t="s">
        <v>18</v>
      </c>
      <c r="H628" s="140">
        <v>1</v>
      </c>
      <c r="I628" s="105">
        <v>12973737</v>
      </c>
      <c r="J628" s="150">
        <v>12199766.104402544</v>
      </c>
      <c r="K628" s="150">
        <v>14151728.681106949</v>
      </c>
      <c r="L628" s="150">
        <v>7735000</v>
      </c>
      <c r="M628" s="149"/>
      <c r="N628" s="105">
        <v>9428607.1825836487</v>
      </c>
      <c r="O628" s="106">
        <v>8263651.822927543</v>
      </c>
      <c r="P628" s="107">
        <f t="shared" si="81"/>
        <v>6</v>
      </c>
      <c r="Q628" s="108">
        <f t="shared" si="83"/>
        <v>10792082</v>
      </c>
      <c r="R628" s="109">
        <f t="shared" si="84"/>
        <v>10792082</v>
      </c>
      <c r="S628" s="110">
        <f t="shared" si="82"/>
        <v>2436739.3511093394</v>
      </c>
      <c r="T628" s="111">
        <f t="shared" si="85"/>
        <v>22.578955118292647</v>
      </c>
      <c r="U628" s="112">
        <f t="shared" si="86"/>
        <v>77.42104488170736</v>
      </c>
      <c r="V628" s="113" t="str">
        <f t="shared" si="87"/>
        <v>ALTO</v>
      </c>
      <c r="X628" s="116">
        <f t="shared" si="88"/>
        <v>0.56997623786669016</v>
      </c>
      <c r="Y628" s="116">
        <f t="shared" si="89"/>
        <v>0.20215330091079739</v>
      </c>
    </row>
    <row r="629" spans="3:25" ht="34.9">
      <c r="C629" s="114">
        <v>620</v>
      </c>
      <c r="D629" s="104" t="s">
        <v>987</v>
      </c>
      <c r="E629" s="104" t="s">
        <v>988</v>
      </c>
      <c r="F629" s="104" t="s">
        <v>991</v>
      </c>
      <c r="G629" s="93" t="s">
        <v>18</v>
      </c>
      <c r="H629" s="140">
        <v>1</v>
      </c>
      <c r="I629" s="105">
        <v>212653</v>
      </c>
      <c r="J629" s="150">
        <v>217246.79236710587</v>
      </c>
      <c r="K629" s="150">
        <v>252006.27914584277</v>
      </c>
      <c r="L629" s="150">
        <v>178500</v>
      </c>
      <c r="M629" s="149">
        <v>253209.11449341208</v>
      </c>
      <c r="N629" s="105">
        <v>178599.51121205406</v>
      </c>
      <c r="O629" s="106">
        <v>135483.30131551472</v>
      </c>
      <c r="P629" s="107">
        <f t="shared" si="81"/>
        <v>7</v>
      </c>
      <c r="Q629" s="108">
        <f t="shared" si="83"/>
        <v>203957</v>
      </c>
      <c r="R629" s="109">
        <f t="shared" si="84"/>
        <v>203957</v>
      </c>
      <c r="S629" s="110">
        <f t="shared" si="82"/>
        <v>39580.752002690126</v>
      </c>
      <c r="T629" s="111">
        <f t="shared" si="85"/>
        <v>19.406419982001168</v>
      </c>
      <c r="U629" s="112">
        <f t="shared" si="86"/>
        <v>80.593580017998832</v>
      </c>
      <c r="V629" s="113" t="str">
        <f t="shared" si="87"/>
        <v>ALTO</v>
      </c>
      <c r="X629" s="116">
        <f t="shared" si="88"/>
        <v>0.56958826611976188</v>
      </c>
      <c r="Y629" s="116">
        <f t="shared" si="89"/>
        <v>4.2636438072731014E-2</v>
      </c>
    </row>
    <row r="630" spans="3:25" ht="34.9">
      <c r="C630" s="103">
        <v>621</v>
      </c>
      <c r="D630" s="104" t="s">
        <v>987</v>
      </c>
      <c r="E630" s="104" t="s">
        <v>988</v>
      </c>
      <c r="F630" s="104" t="s">
        <v>992</v>
      </c>
      <c r="G630" s="93" t="s">
        <v>18</v>
      </c>
      <c r="H630" s="140">
        <v>1</v>
      </c>
      <c r="I630" s="105">
        <v>203133</v>
      </c>
      <c r="J630" s="150">
        <v>215980.13310313493</v>
      </c>
      <c r="K630" s="150">
        <v>250536.95439963648</v>
      </c>
      <c r="L630" s="146"/>
      <c r="M630" s="149">
        <v>328693.16946842341</v>
      </c>
      <c r="N630" s="105">
        <v>182440.51110126302</v>
      </c>
      <c r="O630" s="106">
        <v>129448.54833994572</v>
      </c>
      <c r="P630" s="107">
        <f t="shared" si="81"/>
        <v>6</v>
      </c>
      <c r="Q630" s="108">
        <f t="shared" si="83"/>
        <v>218372</v>
      </c>
      <c r="R630" s="109">
        <f t="shared" si="84"/>
        <v>218372</v>
      </c>
      <c r="S630" s="110">
        <f t="shared" si="82"/>
        <v>61429.831274206634</v>
      </c>
      <c r="T630" s="111">
        <f t="shared" si="85"/>
        <v>28.13081863709937</v>
      </c>
      <c r="U630" s="112">
        <f t="shared" si="86"/>
        <v>71.869181362900633</v>
      </c>
      <c r="V630" s="113" t="str">
        <f t="shared" si="87"/>
        <v>ALTO</v>
      </c>
      <c r="X630" s="116">
        <f t="shared" si="88"/>
        <v>0.56921806080475346</v>
      </c>
      <c r="Y630" s="116">
        <f t="shared" si="89"/>
        <v>-6.9784587767662526E-2</v>
      </c>
    </row>
    <row r="631" spans="3:25" ht="34.9">
      <c r="C631" s="114">
        <v>622</v>
      </c>
      <c r="D631" s="104" t="s">
        <v>987</v>
      </c>
      <c r="E631" s="104" t="s">
        <v>988</v>
      </c>
      <c r="F631" s="104" t="s">
        <v>993</v>
      </c>
      <c r="G631" s="93" t="s">
        <v>18</v>
      </c>
      <c r="H631" s="140">
        <v>1</v>
      </c>
      <c r="I631" s="105">
        <v>1037561</v>
      </c>
      <c r="J631" s="150">
        <v>961482.75293048599</v>
      </c>
      <c r="K631" s="150">
        <v>1115319.9933993637</v>
      </c>
      <c r="L631" s="150">
        <v>535500</v>
      </c>
      <c r="M631" s="149">
        <v>1328273.8909586552</v>
      </c>
      <c r="N631" s="105">
        <v>855230.05169510318</v>
      </c>
      <c r="O631" s="106">
        <v>660938.17999582377</v>
      </c>
      <c r="P631" s="107">
        <f t="shared" si="81"/>
        <v>7</v>
      </c>
      <c r="Q631" s="108">
        <f t="shared" si="83"/>
        <v>927758</v>
      </c>
      <c r="R631" s="109">
        <f t="shared" si="84"/>
        <v>927758</v>
      </c>
      <c r="S631" s="110">
        <f t="shared" si="82"/>
        <v>250458.43574303863</v>
      </c>
      <c r="T631" s="111">
        <f t="shared" si="85"/>
        <v>26.996095505836504</v>
      </c>
      <c r="U631" s="112">
        <f t="shared" si="86"/>
        <v>73.003904494163493</v>
      </c>
      <c r="V631" s="113" t="str">
        <f t="shared" si="87"/>
        <v>ALTO</v>
      </c>
      <c r="X631" s="116">
        <f t="shared" si="88"/>
        <v>0.56983063076573359</v>
      </c>
      <c r="Y631" s="116">
        <f t="shared" si="89"/>
        <v>0.11835306189760691</v>
      </c>
    </row>
    <row r="632" spans="3:25" ht="34.9">
      <c r="C632" s="103">
        <v>623</v>
      </c>
      <c r="D632" s="104" t="s">
        <v>987</v>
      </c>
      <c r="E632" s="104" t="s">
        <v>988</v>
      </c>
      <c r="F632" s="104" t="s">
        <v>994</v>
      </c>
      <c r="G632" s="93" t="s">
        <v>18</v>
      </c>
      <c r="H632" s="140">
        <v>1</v>
      </c>
      <c r="I632" s="105">
        <v>136850</v>
      </c>
      <c r="J632" s="150">
        <v>130593.55202180827</v>
      </c>
      <c r="K632" s="150">
        <v>151488.52034529755</v>
      </c>
      <c r="L632" s="146"/>
      <c r="M632" s="149">
        <v>217246.79236710587</v>
      </c>
      <c r="N632" s="105">
        <v>115900.42574783957</v>
      </c>
      <c r="O632" s="106">
        <v>87214.126122363756</v>
      </c>
      <c r="P632" s="107">
        <f t="shared" si="81"/>
        <v>6</v>
      </c>
      <c r="Q632" s="108">
        <f t="shared" si="83"/>
        <v>139882</v>
      </c>
      <c r="R632" s="109">
        <f t="shared" si="84"/>
        <v>139882</v>
      </c>
      <c r="S632" s="110">
        <f t="shared" si="82"/>
        <v>39925.997262524725</v>
      </c>
      <c r="T632" s="111">
        <f t="shared" si="85"/>
        <v>28.542626830131628</v>
      </c>
      <c r="U632" s="112">
        <f t="shared" si="86"/>
        <v>71.457373169868376</v>
      </c>
      <c r="V632" s="113" t="str">
        <f t="shared" si="87"/>
        <v>ALTO</v>
      </c>
      <c r="X632" s="116">
        <f t="shared" si="88"/>
        <v>0.56912654044134758</v>
      </c>
      <c r="Y632" s="116">
        <f t="shared" si="89"/>
        <v>-2.1675412133083598E-2</v>
      </c>
    </row>
    <row r="633" spans="3:25" ht="34.9">
      <c r="C633" s="114">
        <v>624</v>
      </c>
      <c r="D633" s="104" t="s">
        <v>987</v>
      </c>
      <c r="E633" s="104" t="s">
        <v>988</v>
      </c>
      <c r="F633" s="104" t="s">
        <v>995</v>
      </c>
      <c r="G633" s="93" t="s">
        <v>18</v>
      </c>
      <c r="H633" s="140">
        <v>1</v>
      </c>
      <c r="I633" s="105">
        <v>365449</v>
      </c>
      <c r="J633" s="150">
        <v>363502.97895047703</v>
      </c>
      <c r="K633" s="150">
        <v>421663.45558255329</v>
      </c>
      <c r="L633" s="150">
        <v>535500</v>
      </c>
      <c r="M633" s="149">
        <v>604608.86960472516</v>
      </c>
      <c r="N633" s="105">
        <v>381697.61808109912</v>
      </c>
      <c r="O633" s="106">
        <v>232783.73835873877</v>
      </c>
      <c r="P633" s="107">
        <f t="shared" si="81"/>
        <v>7</v>
      </c>
      <c r="Q633" s="108">
        <f t="shared" si="83"/>
        <v>415029</v>
      </c>
      <c r="R633" s="109">
        <f t="shared" si="84"/>
        <v>415029</v>
      </c>
      <c r="S633" s="110">
        <f t="shared" si="82"/>
        <v>113348.53232191244</v>
      </c>
      <c r="T633" s="111">
        <f t="shared" si="85"/>
        <v>27.31099087579722</v>
      </c>
      <c r="U633" s="112">
        <f t="shared" si="86"/>
        <v>72.689009124202784</v>
      </c>
      <c r="V633" s="113" t="str">
        <f t="shared" si="87"/>
        <v>ALTO</v>
      </c>
      <c r="X633" s="116">
        <f t="shared" si="88"/>
        <v>0.56990777180841223</v>
      </c>
      <c r="Y633" s="116">
        <f t="shared" si="89"/>
        <v>-0.11946153160381563</v>
      </c>
    </row>
    <row r="634" spans="3:25" ht="34.9">
      <c r="C634" s="103">
        <v>625</v>
      </c>
      <c r="D634" s="104" t="s">
        <v>987</v>
      </c>
      <c r="E634" s="104" t="s">
        <v>988</v>
      </c>
      <c r="F634" s="104" t="s">
        <v>996</v>
      </c>
      <c r="G634" s="93" t="s">
        <v>18</v>
      </c>
      <c r="H634" s="140">
        <v>1</v>
      </c>
      <c r="I634" s="105">
        <v>188377</v>
      </c>
      <c r="J634" s="150">
        <v>184784.96657882779</v>
      </c>
      <c r="K634" s="150">
        <v>214350.5612314402</v>
      </c>
      <c r="L634" s="150">
        <v>297500</v>
      </c>
      <c r="M634" s="149">
        <v>254068.28259881871</v>
      </c>
      <c r="N634" s="105">
        <v>178836.95484156883</v>
      </c>
      <c r="O634" s="106">
        <v>119999.33743996659</v>
      </c>
      <c r="P634" s="107">
        <f t="shared" si="81"/>
        <v>7</v>
      </c>
      <c r="Q634" s="108">
        <f t="shared" si="83"/>
        <v>205417</v>
      </c>
      <c r="R634" s="109">
        <f t="shared" si="84"/>
        <v>205417</v>
      </c>
      <c r="S634" s="110">
        <f t="shared" si="82"/>
        <v>52975.402626674644</v>
      </c>
      <c r="T634" s="111">
        <f t="shared" si="85"/>
        <v>25.789200809414336</v>
      </c>
      <c r="U634" s="112">
        <f t="shared" si="86"/>
        <v>74.210799190585661</v>
      </c>
      <c r="V634" s="113" t="str">
        <f t="shared" si="87"/>
        <v>ALTO</v>
      </c>
      <c r="X634" s="116">
        <f t="shared" si="88"/>
        <v>0.56981700081670417</v>
      </c>
      <c r="Y634" s="116">
        <f t="shared" si="89"/>
        <v>-8.2953212246308722E-2</v>
      </c>
    </row>
    <row r="635" spans="3:25" ht="34.9">
      <c r="C635" s="114">
        <v>626</v>
      </c>
      <c r="D635" s="104" t="s">
        <v>987</v>
      </c>
      <c r="E635" s="104" t="s">
        <v>988</v>
      </c>
      <c r="F635" s="104" t="s">
        <v>997</v>
      </c>
      <c r="G635" s="93" t="s">
        <v>18</v>
      </c>
      <c r="H635" s="140">
        <v>1</v>
      </c>
      <c r="I635" s="105">
        <v>298809</v>
      </c>
      <c r="J635" s="150">
        <v>317555.89605633804</v>
      </c>
      <c r="K635" s="150">
        <v>368364.83942535205</v>
      </c>
      <c r="L635" s="150">
        <v>297500</v>
      </c>
      <c r="M635" s="149">
        <v>407000.20536119945</v>
      </c>
      <c r="N635" s="105">
        <v>255405.54172390871</v>
      </c>
      <c r="O635" s="106">
        <v>190377.87429525997</v>
      </c>
      <c r="P635" s="107">
        <f t="shared" si="81"/>
        <v>7</v>
      </c>
      <c r="Q635" s="108">
        <f t="shared" si="83"/>
        <v>305002</v>
      </c>
      <c r="R635" s="109">
        <f t="shared" si="84"/>
        <v>305002</v>
      </c>
      <c r="S635" s="110">
        <f t="shared" si="82"/>
        <v>65758.449476843904</v>
      </c>
      <c r="T635" s="111">
        <f t="shared" si="85"/>
        <v>21.560005992368541</v>
      </c>
      <c r="U635" s="112">
        <f t="shared" si="86"/>
        <v>78.439994007631455</v>
      </c>
      <c r="V635" s="113" t="str">
        <f t="shared" si="87"/>
        <v>ALTO</v>
      </c>
      <c r="X635" s="116">
        <f t="shared" si="88"/>
        <v>0.56955739266513994</v>
      </c>
      <c r="Y635" s="116">
        <f t="shared" si="89"/>
        <v>-2.030478488665648E-2</v>
      </c>
    </row>
    <row r="636" spans="3:25" ht="34.9">
      <c r="C636" s="103">
        <v>627</v>
      </c>
      <c r="D636" s="104" t="s">
        <v>987</v>
      </c>
      <c r="E636" s="104" t="s">
        <v>988</v>
      </c>
      <c r="F636" s="104" t="s">
        <v>998</v>
      </c>
      <c r="G636" s="93" t="s">
        <v>18</v>
      </c>
      <c r="H636" s="140">
        <v>1</v>
      </c>
      <c r="I636" s="105">
        <v>328678</v>
      </c>
      <c r="J636" s="150">
        <v>291037.05879145843</v>
      </c>
      <c r="K636" s="150">
        <v>337602.98819809168</v>
      </c>
      <c r="L636" s="150">
        <v>297500</v>
      </c>
      <c r="M636" s="149">
        <v>384907.31122217176</v>
      </c>
      <c r="N636" s="105">
        <v>329795.23412364285</v>
      </c>
      <c r="O636" s="106">
        <v>209380.26727918145</v>
      </c>
      <c r="P636" s="107">
        <f t="shared" si="81"/>
        <v>7</v>
      </c>
      <c r="Q636" s="108">
        <f t="shared" si="83"/>
        <v>311272</v>
      </c>
      <c r="R636" s="109">
        <f t="shared" si="84"/>
        <v>311272</v>
      </c>
      <c r="S636" s="110">
        <f t="shared" si="82"/>
        <v>50345.385746615611</v>
      </c>
      <c r="T636" s="111">
        <f t="shared" si="85"/>
        <v>16.174081108039147</v>
      </c>
      <c r="U636" s="112">
        <f t="shared" si="86"/>
        <v>83.825918891960853</v>
      </c>
      <c r="V636" s="113" t="str">
        <f t="shared" si="87"/>
        <v>ALTO</v>
      </c>
      <c r="X636" s="116">
        <f t="shared" si="88"/>
        <v>0.56976588229181346</v>
      </c>
      <c r="Y636" s="116">
        <f t="shared" si="89"/>
        <v>5.5918939062941736E-2</v>
      </c>
    </row>
    <row r="637" spans="3:25" ht="34.9">
      <c r="C637" s="114">
        <v>628</v>
      </c>
      <c r="D637" s="104" t="s">
        <v>987</v>
      </c>
      <c r="E637" s="104" t="s">
        <v>988</v>
      </c>
      <c r="F637" s="104" t="s">
        <v>999</v>
      </c>
      <c r="G637" s="93" t="s">
        <v>18</v>
      </c>
      <c r="H637" s="140">
        <v>1</v>
      </c>
      <c r="I637" s="105">
        <v>390082</v>
      </c>
      <c r="J637" s="150">
        <v>420044.83196728758</v>
      </c>
      <c r="K637" s="150">
        <v>487252.00508205354</v>
      </c>
      <c r="L637" s="150">
        <v>357000</v>
      </c>
      <c r="M637" s="149">
        <v>605099.82280781458</v>
      </c>
      <c r="N637" s="105">
        <v>371026.62202526035</v>
      </c>
      <c r="O637" s="106">
        <v>248512.14512424308</v>
      </c>
      <c r="P637" s="107">
        <f t="shared" si="81"/>
        <v>7</v>
      </c>
      <c r="Q637" s="108">
        <f t="shared" si="83"/>
        <v>411288</v>
      </c>
      <c r="R637" s="109">
        <f t="shared" si="84"/>
        <v>411288</v>
      </c>
      <c r="S637" s="110">
        <f t="shared" si="82"/>
        <v>103457.42651031783</v>
      </c>
      <c r="T637" s="111">
        <f t="shared" si="85"/>
        <v>25.154496729862728</v>
      </c>
      <c r="U637" s="112">
        <f t="shared" si="86"/>
        <v>74.845503270137272</v>
      </c>
      <c r="V637" s="113" t="str">
        <f t="shared" si="87"/>
        <v>ALTO</v>
      </c>
      <c r="X637" s="116">
        <f t="shared" si="88"/>
        <v>0.56966976324227292</v>
      </c>
      <c r="Y637" s="116">
        <f t="shared" si="89"/>
        <v>-5.1559977436735328E-2</v>
      </c>
    </row>
    <row r="638" spans="3:25" ht="34.9">
      <c r="C638" s="103">
        <v>629</v>
      </c>
      <c r="D638" s="104" t="s">
        <v>987</v>
      </c>
      <c r="E638" s="104" t="s">
        <v>988</v>
      </c>
      <c r="F638" s="104" t="s">
        <v>1000</v>
      </c>
      <c r="G638" s="93" t="s">
        <v>18</v>
      </c>
      <c r="H638" s="140">
        <v>1</v>
      </c>
      <c r="I638" s="105">
        <v>316778</v>
      </c>
      <c r="J638" s="150">
        <v>349553.77106769651</v>
      </c>
      <c r="K638" s="150">
        <v>405482.37443852786</v>
      </c>
      <c r="L638" s="150">
        <v>535500</v>
      </c>
      <c r="M638" s="149">
        <v>398040.30940481595</v>
      </c>
      <c r="N638" s="105">
        <v>301008.68586306227</v>
      </c>
      <c r="O638" s="106">
        <v>201773.77970348718</v>
      </c>
      <c r="P638" s="107">
        <f t="shared" si="81"/>
        <v>7</v>
      </c>
      <c r="Q638" s="108">
        <f t="shared" si="83"/>
        <v>358305</v>
      </c>
      <c r="R638" s="109">
        <f t="shared" si="84"/>
        <v>358305</v>
      </c>
      <c r="S638" s="110">
        <f t="shared" si="82"/>
        <v>96205.608519983361</v>
      </c>
      <c r="T638" s="111">
        <f t="shared" si="85"/>
        <v>26.850199835331175</v>
      </c>
      <c r="U638" s="112">
        <f t="shared" si="86"/>
        <v>73.149800164668818</v>
      </c>
      <c r="V638" s="113" t="str">
        <f t="shared" si="87"/>
        <v>ALTO</v>
      </c>
      <c r="X638" s="116">
        <f t="shared" si="88"/>
        <v>0.5699661297197044</v>
      </c>
      <c r="Y638" s="116">
        <f t="shared" si="89"/>
        <v>-0.11589846639036575</v>
      </c>
    </row>
    <row r="639" spans="3:25" ht="52.15">
      <c r="C639" s="114">
        <v>630</v>
      </c>
      <c r="D639" s="104" t="s">
        <v>987</v>
      </c>
      <c r="E639" s="104" t="s">
        <v>988</v>
      </c>
      <c r="F639" s="104" t="s">
        <v>1001</v>
      </c>
      <c r="G639" s="93" t="s">
        <v>18</v>
      </c>
      <c r="H639" s="140">
        <v>1</v>
      </c>
      <c r="I639" s="105">
        <v>238595</v>
      </c>
      <c r="J639" s="150">
        <v>243850.3190595184</v>
      </c>
      <c r="K639" s="150">
        <v>282866.37010904134</v>
      </c>
      <c r="L639" s="150">
        <v>297500</v>
      </c>
      <c r="M639" s="149"/>
      <c r="N639" s="105">
        <v>170079.47509417241</v>
      </c>
      <c r="O639" s="106">
        <v>152002.55272499478</v>
      </c>
      <c r="P639" s="107">
        <f t="shared" si="81"/>
        <v>6</v>
      </c>
      <c r="Q639" s="108">
        <f t="shared" si="83"/>
        <v>230816</v>
      </c>
      <c r="R639" s="109">
        <f t="shared" si="84"/>
        <v>230816</v>
      </c>
      <c r="S639" s="110">
        <f t="shared" si="82"/>
        <v>53676.326449952197</v>
      </c>
      <c r="T639" s="111">
        <f t="shared" si="85"/>
        <v>23.255028442548262</v>
      </c>
      <c r="U639" s="112">
        <f t="shared" si="86"/>
        <v>76.744971557451734</v>
      </c>
      <c r="V639" s="113" t="str">
        <f t="shared" si="87"/>
        <v>ALTO</v>
      </c>
      <c r="X639" s="116">
        <f t="shared" si="88"/>
        <v>0.56967758582100614</v>
      </c>
      <c r="Y639" s="116">
        <f t="shared" si="89"/>
        <v>3.3702169693608765E-2</v>
      </c>
    </row>
    <row r="640" spans="3:25" ht="34.9">
      <c r="C640" s="103">
        <v>631</v>
      </c>
      <c r="D640" s="104" t="s">
        <v>987</v>
      </c>
      <c r="E640" s="104" t="s">
        <v>988</v>
      </c>
      <c r="F640" s="104" t="s">
        <v>1003</v>
      </c>
      <c r="G640" s="93" t="s">
        <v>18</v>
      </c>
      <c r="H640" s="140">
        <v>1</v>
      </c>
      <c r="I640" s="105">
        <v>51646</v>
      </c>
      <c r="J640" s="150">
        <v>56966.527537482965</v>
      </c>
      <c r="K640" s="150">
        <v>66081.171943480222</v>
      </c>
      <c r="L640" s="146"/>
      <c r="M640" s="149"/>
      <c r="N640" s="105">
        <v>36147.30077553734</v>
      </c>
      <c r="O640" s="106">
        <v>32945.592399248279</v>
      </c>
      <c r="P640" s="107">
        <f t="shared" si="81"/>
        <v>5</v>
      </c>
      <c r="Q640" s="108">
        <f t="shared" si="83"/>
        <v>48757</v>
      </c>
      <c r="R640" s="109">
        <f t="shared" si="84"/>
        <v>48757</v>
      </c>
      <c r="S640" s="110">
        <f t="shared" si="82"/>
        <v>12528.964213031923</v>
      </c>
      <c r="T640" s="111">
        <f t="shared" si="85"/>
        <v>25.69674962165827</v>
      </c>
      <c r="U640" s="112">
        <f t="shared" si="86"/>
        <v>74.30325037834173</v>
      </c>
      <c r="V640" s="113" t="str">
        <f t="shared" si="87"/>
        <v>ALTO</v>
      </c>
      <c r="X640" s="116">
        <f t="shared" si="88"/>
        <v>0.56761485342659701</v>
      </c>
      <c r="Y640" s="116">
        <f t="shared" si="89"/>
        <v>5.9253030334105873E-2</v>
      </c>
    </row>
    <row r="641" spans="3:25" ht="34.9">
      <c r="C641" s="114">
        <v>632</v>
      </c>
      <c r="D641" s="104" t="s">
        <v>987</v>
      </c>
      <c r="E641" s="104" t="s">
        <v>988</v>
      </c>
      <c r="F641" s="104" t="s">
        <v>1004</v>
      </c>
      <c r="G641" s="93" t="s">
        <v>18</v>
      </c>
      <c r="H641" s="140">
        <v>1</v>
      </c>
      <c r="I641" s="105">
        <v>32011</v>
      </c>
      <c r="J641" s="150">
        <v>34857.677419354841</v>
      </c>
      <c r="K641" s="150">
        <v>40434.905806451614</v>
      </c>
      <c r="L641" s="146"/>
      <c r="M641" s="149">
        <v>44922.218082689687</v>
      </c>
      <c r="N641" s="105">
        <v>23828.166585419902</v>
      </c>
      <c r="O641" s="106">
        <v>20413.746502401336</v>
      </c>
      <c r="P641" s="107">
        <f t="shared" si="81"/>
        <v>6</v>
      </c>
      <c r="Q641" s="108">
        <f t="shared" si="83"/>
        <v>32745</v>
      </c>
      <c r="R641" s="109">
        <f t="shared" si="84"/>
        <v>32745</v>
      </c>
      <c r="S641" s="110">
        <f t="shared" si="82"/>
        <v>8602.2398586887521</v>
      </c>
      <c r="T641" s="111">
        <f t="shared" si="85"/>
        <v>26.270391994774016</v>
      </c>
      <c r="U641" s="112">
        <f t="shared" si="86"/>
        <v>73.729608005225984</v>
      </c>
      <c r="V641" s="113" t="str">
        <f t="shared" si="87"/>
        <v>ALTO</v>
      </c>
      <c r="X641" s="116">
        <f t="shared" si="88"/>
        <v>0.56810999863422618</v>
      </c>
      <c r="Y641" s="116">
        <f t="shared" si="89"/>
        <v>-2.241563597495801E-2</v>
      </c>
    </row>
    <row r="642" spans="3:25" ht="34.9">
      <c r="C642" s="103">
        <v>633</v>
      </c>
      <c r="D642" s="104" t="s">
        <v>987</v>
      </c>
      <c r="E642" s="104" t="s">
        <v>988</v>
      </c>
      <c r="F642" s="104" t="s">
        <v>1005</v>
      </c>
      <c r="G642" s="93" t="s">
        <v>18</v>
      </c>
      <c r="H642" s="140">
        <v>1</v>
      </c>
      <c r="I642" s="105">
        <v>73661</v>
      </c>
      <c r="J642" s="150">
        <v>69275.951721944555</v>
      </c>
      <c r="K642" s="150">
        <v>80360.103997455692</v>
      </c>
      <c r="L642" s="146"/>
      <c r="M642" s="149">
        <v>106045.89186733303</v>
      </c>
      <c r="N642" s="105">
        <v>52042.056680700203</v>
      </c>
      <c r="O642" s="106">
        <v>46987.232616412613</v>
      </c>
      <c r="P642" s="107">
        <f t="shared" si="81"/>
        <v>6</v>
      </c>
      <c r="Q642" s="108">
        <f t="shared" si="83"/>
        <v>71395</v>
      </c>
      <c r="R642" s="109">
        <f t="shared" si="84"/>
        <v>71395</v>
      </c>
      <c r="S642" s="110">
        <f t="shared" si="82"/>
        <v>19412.01535745724</v>
      </c>
      <c r="T642" s="111">
        <f t="shared" si="85"/>
        <v>27.189600612728114</v>
      </c>
      <c r="U642" s="112">
        <f t="shared" si="86"/>
        <v>72.810399387271886</v>
      </c>
      <c r="V642" s="113" t="str">
        <f t="shared" si="87"/>
        <v>ALTO</v>
      </c>
      <c r="X642" s="116">
        <f t="shared" si="88"/>
        <v>0.56768117418922548</v>
      </c>
      <c r="Y642" s="116">
        <f t="shared" si="89"/>
        <v>3.1738917291126829E-2</v>
      </c>
    </row>
    <row r="643" spans="3:25" ht="34.9">
      <c r="C643" s="114">
        <v>634</v>
      </c>
      <c r="D643" s="104" t="s">
        <v>987</v>
      </c>
      <c r="E643" s="104" t="s">
        <v>988</v>
      </c>
      <c r="F643" s="104" t="s">
        <v>1006</v>
      </c>
      <c r="G643" s="93" t="s">
        <v>18</v>
      </c>
      <c r="H643" s="140">
        <v>1</v>
      </c>
      <c r="I643" s="105">
        <v>828002</v>
      </c>
      <c r="J643" s="150">
        <v>868911.07172194449</v>
      </c>
      <c r="K643" s="150">
        <v>1007936.8431974555</v>
      </c>
      <c r="L643" s="146"/>
      <c r="M643" s="149"/>
      <c r="N643" s="105">
        <v>561596.08561932202</v>
      </c>
      <c r="O643" s="106">
        <v>527450.24055126333</v>
      </c>
      <c r="P643" s="107">
        <f t="shared" si="81"/>
        <v>5</v>
      </c>
      <c r="Q643" s="108">
        <f t="shared" si="83"/>
        <v>758779</v>
      </c>
      <c r="R643" s="109">
        <f t="shared" si="84"/>
        <v>758779</v>
      </c>
      <c r="S643" s="110">
        <f t="shared" si="82"/>
        <v>185145.68558247076</v>
      </c>
      <c r="T643" s="111">
        <f t="shared" si="85"/>
        <v>24.400475709326528</v>
      </c>
      <c r="U643" s="112">
        <f t="shared" si="86"/>
        <v>75.599524290673472</v>
      </c>
      <c r="V643" s="113" t="str">
        <f t="shared" si="87"/>
        <v>ALTO</v>
      </c>
      <c r="X643" s="116">
        <f t="shared" si="88"/>
        <v>0.56982012015885275</v>
      </c>
      <c r="Y643" s="116">
        <f t="shared" si="89"/>
        <v>9.1229462069983489E-2</v>
      </c>
    </row>
    <row r="644" spans="3:25" ht="34.9">
      <c r="C644" s="103">
        <v>635</v>
      </c>
      <c r="D644" s="104" t="s">
        <v>987</v>
      </c>
      <c r="E644" s="104" t="s">
        <v>988</v>
      </c>
      <c r="F644" s="104" t="s">
        <v>1007</v>
      </c>
      <c r="G644" s="93" t="s">
        <v>18</v>
      </c>
      <c r="H644" s="140">
        <v>1</v>
      </c>
      <c r="I644" s="105">
        <v>268107</v>
      </c>
      <c r="J644" s="150">
        <v>273951.88732394367</v>
      </c>
      <c r="K644" s="150">
        <v>317784.18929577462</v>
      </c>
      <c r="L644" s="146"/>
      <c r="M644" s="149">
        <v>368337.64061790094</v>
      </c>
      <c r="N644" s="105">
        <v>190499.62723243964</v>
      </c>
      <c r="O644" s="106">
        <v>170785.94257673837</v>
      </c>
      <c r="P644" s="107">
        <f t="shared" si="81"/>
        <v>6</v>
      </c>
      <c r="Q644" s="108">
        <f t="shared" si="83"/>
        <v>264911</v>
      </c>
      <c r="R644" s="109">
        <f t="shared" si="84"/>
        <v>264911</v>
      </c>
      <c r="S644" s="110">
        <f t="shared" si="82"/>
        <v>68290.037130227254</v>
      </c>
      <c r="T644" s="111">
        <f t="shared" si="85"/>
        <v>25.778483011361271</v>
      </c>
      <c r="U644" s="112">
        <f t="shared" si="86"/>
        <v>74.221516988638726</v>
      </c>
      <c r="V644" s="113" t="str">
        <f t="shared" si="87"/>
        <v>ALTO</v>
      </c>
      <c r="X644" s="116">
        <f t="shared" si="88"/>
        <v>0.56984231813770547</v>
      </c>
      <c r="Y644" s="116">
        <f t="shared" si="89"/>
        <v>1.2064429185651031E-2</v>
      </c>
    </row>
    <row r="645" spans="3:25" ht="34.9">
      <c r="C645" s="114">
        <v>636</v>
      </c>
      <c r="D645" s="104" t="s">
        <v>987</v>
      </c>
      <c r="E645" s="104" t="s">
        <v>988</v>
      </c>
      <c r="F645" s="104" t="s">
        <v>1008</v>
      </c>
      <c r="G645" s="93" t="s">
        <v>18</v>
      </c>
      <c r="H645" s="140">
        <v>1</v>
      </c>
      <c r="I645" s="105">
        <v>687225</v>
      </c>
      <c r="J645" s="150">
        <v>683729.66043162195</v>
      </c>
      <c r="K645" s="150">
        <v>793126.4061006814</v>
      </c>
      <c r="L645" s="150">
        <v>952000</v>
      </c>
      <c r="M645" s="149">
        <v>973314.72512494319</v>
      </c>
      <c r="N645" s="105">
        <v>498226.57108353655</v>
      </c>
      <c r="O645" s="106">
        <v>437796.10983503866</v>
      </c>
      <c r="P645" s="107">
        <f t="shared" si="81"/>
        <v>7</v>
      </c>
      <c r="Q645" s="108">
        <f t="shared" si="83"/>
        <v>717917</v>
      </c>
      <c r="R645" s="109">
        <f t="shared" si="84"/>
        <v>717917</v>
      </c>
      <c r="S645" s="110">
        <f t="shared" si="82"/>
        <v>190683.61019127502</v>
      </c>
      <c r="T645" s="111">
        <f t="shared" si="85"/>
        <v>26.560676260803827</v>
      </c>
      <c r="U645" s="112">
        <f t="shared" si="86"/>
        <v>73.439323739196169</v>
      </c>
      <c r="V645" s="113" t="str">
        <f t="shared" si="87"/>
        <v>ALTO</v>
      </c>
      <c r="X645" s="116">
        <f t="shared" si="88"/>
        <v>0.56973756632727046</v>
      </c>
      <c r="Y645" s="116">
        <f t="shared" si="89"/>
        <v>-4.2751460127006327E-2</v>
      </c>
    </row>
    <row r="646" spans="3:25" ht="34.9">
      <c r="C646" s="103">
        <v>637</v>
      </c>
      <c r="D646" s="104" t="s">
        <v>987</v>
      </c>
      <c r="E646" s="104" t="s">
        <v>988</v>
      </c>
      <c r="F646" s="104" t="s">
        <v>1020</v>
      </c>
      <c r="G646" s="93" t="s">
        <v>147</v>
      </c>
      <c r="H646" s="140">
        <v>1</v>
      </c>
      <c r="I646" s="105">
        <v>528122</v>
      </c>
      <c r="J646" s="150">
        <v>539710.99307133118</v>
      </c>
      <c r="K646" s="150">
        <v>626064.75196274405</v>
      </c>
      <c r="L646" s="146"/>
      <c r="M646" s="148"/>
      <c r="N646" s="105">
        <v>424018.45322401955</v>
      </c>
      <c r="O646" s="106">
        <v>336397.65963666741</v>
      </c>
      <c r="P646" s="107">
        <f t="shared" si="81"/>
        <v>5</v>
      </c>
      <c r="Q646" s="108">
        <f t="shared" si="83"/>
        <v>490863</v>
      </c>
      <c r="R646" s="109">
        <f t="shared" si="84"/>
        <v>490863</v>
      </c>
      <c r="S646" s="110">
        <f t="shared" si="82"/>
        <v>100380.88269075695</v>
      </c>
      <c r="T646" s="111">
        <f t="shared" si="85"/>
        <v>20.449877601440107</v>
      </c>
      <c r="U646" s="112">
        <f t="shared" si="86"/>
        <v>79.550122398559893</v>
      </c>
      <c r="V646" s="113" t="str">
        <f t="shared" si="87"/>
        <v>ALTO</v>
      </c>
      <c r="X646" s="116">
        <f t="shared" si="88"/>
        <v>0.56993363321970802</v>
      </c>
      <c r="Y646" s="116">
        <f t="shared" si="89"/>
        <v>7.5905089607487222E-2</v>
      </c>
    </row>
    <row r="647" spans="3:25" ht="34.9">
      <c r="C647" s="114">
        <v>638</v>
      </c>
      <c r="D647" s="104" t="s">
        <v>987</v>
      </c>
      <c r="E647" s="104" t="s">
        <v>1021</v>
      </c>
      <c r="F647" s="104" t="s">
        <v>1022</v>
      </c>
      <c r="G647" s="93" t="s">
        <v>18</v>
      </c>
      <c r="H647" s="140">
        <v>1</v>
      </c>
      <c r="I647" s="105">
        <v>526694</v>
      </c>
      <c r="J647" s="150">
        <v>581396.60216265346</v>
      </c>
      <c r="K647" s="150">
        <v>674420.05850867787</v>
      </c>
      <c r="L647" s="146"/>
      <c r="M647" s="149"/>
      <c r="N647" s="105">
        <v>453852.54690892977</v>
      </c>
      <c r="O647" s="106">
        <v>335528.28356650658</v>
      </c>
      <c r="P647" s="107">
        <f t="shared" si="81"/>
        <v>5</v>
      </c>
      <c r="Q647" s="108">
        <f t="shared" si="83"/>
        <v>514378</v>
      </c>
      <c r="R647" s="109">
        <f t="shared" si="84"/>
        <v>514378</v>
      </c>
      <c r="S647" s="110">
        <f t="shared" si="82"/>
        <v>114810.44283801578</v>
      </c>
      <c r="T647" s="111">
        <f t="shared" si="85"/>
        <v>22.320247529640806</v>
      </c>
      <c r="U647" s="112">
        <f t="shared" si="86"/>
        <v>77.67975247035919</v>
      </c>
      <c r="V647" s="113" t="str">
        <f t="shared" si="87"/>
        <v>ALTO</v>
      </c>
      <c r="X647" s="116">
        <f t="shared" si="88"/>
        <v>0.56974546050631703</v>
      </c>
      <c r="Y647" s="116">
        <f t="shared" si="89"/>
        <v>2.3943481253086252E-2</v>
      </c>
    </row>
    <row r="648" spans="3:25" ht="34.9">
      <c r="C648" s="103">
        <v>639</v>
      </c>
      <c r="D648" s="104" t="s">
        <v>987</v>
      </c>
      <c r="E648" s="104" t="s">
        <v>1021</v>
      </c>
      <c r="F648" s="104" t="s">
        <v>1023</v>
      </c>
      <c r="G648" s="93" t="s">
        <v>18</v>
      </c>
      <c r="H648" s="140">
        <v>1</v>
      </c>
      <c r="I648" s="105">
        <v>405195</v>
      </c>
      <c r="J648" s="150">
        <v>419578.42642435257</v>
      </c>
      <c r="K648" s="150">
        <v>486710.9746522489</v>
      </c>
      <c r="L648" s="146"/>
      <c r="M648" s="149">
        <v>605099.82280781458</v>
      </c>
      <c r="N648" s="105">
        <v>407760.54823842231</v>
      </c>
      <c r="O648" s="106">
        <v>258132.79787011904</v>
      </c>
      <c r="P648" s="107">
        <f t="shared" si="81"/>
        <v>6</v>
      </c>
      <c r="Q648" s="108">
        <f t="shared" si="83"/>
        <v>430413</v>
      </c>
      <c r="R648" s="109">
        <f t="shared" si="84"/>
        <v>430413</v>
      </c>
      <c r="S648" s="110">
        <f t="shared" si="82"/>
        <v>103788.15373786876</v>
      </c>
      <c r="T648" s="111">
        <f t="shared" si="85"/>
        <v>24.113619648539604</v>
      </c>
      <c r="U648" s="112">
        <f t="shared" si="86"/>
        <v>75.886380351460389</v>
      </c>
      <c r="V648" s="113" t="str">
        <f t="shared" si="87"/>
        <v>ALTO</v>
      </c>
      <c r="X648" s="116">
        <f t="shared" si="88"/>
        <v>0.56971529128923837</v>
      </c>
      <c r="Y648" s="116">
        <f t="shared" si="89"/>
        <v>-5.8590237748395148E-2</v>
      </c>
    </row>
    <row r="649" spans="3:25" ht="52.15">
      <c r="C649" s="114">
        <v>640</v>
      </c>
      <c r="D649" s="104" t="s">
        <v>987</v>
      </c>
      <c r="E649" s="104" t="s">
        <v>1021</v>
      </c>
      <c r="F649" s="104" t="s">
        <v>1026</v>
      </c>
      <c r="G649" s="93" t="s">
        <v>157</v>
      </c>
      <c r="H649" s="140">
        <v>1</v>
      </c>
      <c r="I649" s="105">
        <v>242403</v>
      </c>
      <c r="J649" s="150">
        <v>267633.31960018171</v>
      </c>
      <c r="K649" s="150">
        <v>310454.65073621075</v>
      </c>
      <c r="L649" s="146"/>
      <c r="M649" s="149"/>
      <c r="N649" s="105">
        <v>168501.17332151564</v>
      </c>
      <c r="O649" s="106">
        <v>154465.78492378368</v>
      </c>
      <c r="P649" s="107">
        <f t="shared" si="81"/>
        <v>5</v>
      </c>
      <c r="Q649" s="108">
        <f t="shared" si="83"/>
        <v>228692</v>
      </c>
      <c r="R649" s="109">
        <f t="shared" si="84"/>
        <v>228692</v>
      </c>
      <c r="S649" s="110">
        <f t="shared" si="82"/>
        <v>59197.999237367752</v>
      </c>
      <c r="T649" s="111">
        <f t="shared" si="85"/>
        <v>25.885470080880729</v>
      </c>
      <c r="U649" s="112">
        <f t="shared" si="86"/>
        <v>74.114529919119263</v>
      </c>
      <c r="V649" s="113" t="str">
        <f t="shared" si="87"/>
        <v>ALTO</v>
      </c>
      <c r="X649" s="116">
        <f t="shared" si="88"/>
        <v>0.56929898824912062</v>
      </c>
      <c r="Y649" s="116">
        <f t="shared" si="89"/>
        <v>5.9953999265387511E-2</v>
      </c>
    </row>
    <row r="650" spans="3:25" ht="34.9">
      <c r="C650" s="103">
        <v>641</v>
      </c>
      <c r="D650" s="104" t="s">
        <v>987</v>
      </c>
      <c r="E650" s="104" t="s">
        <v>1021</v>
      </c>
      <c r="F650" s="104" t="s">
        <v>1027</v>
      </c>
      <c r="G650" s="93" t="s">
        <v>18</v>
      </c>
      <c r="H650" s="140">
        <v>1</v>
      </c>
      <c r="I650" s="105">
        <v>324394</v>
      </c>
      <c r="J650" s="150">
        <v>304966.6285461153</v>
      </c>
      <c r="K650" s="150">
        <v>353761.28911349375</v>
      </c>
      <c r="L650" s="150">
        <v>297500</v>
      </c>
      <c r="M650" s="149">
        <v>506418.22898682416</v>
      </c>
      <c r="N650" s="105">
        <v>330200.28502105037</v>
      </c>
      <c r="O650" s="106">
        <v>206680.33472541242</v>
      </c>
      <c r="P650" s="107">
        <f t="shared" ref="P650:P713" si="90">COUNT(I650:O650)</f>
        <v>7</v>
      </c>
      <c r="Q650" s="108">
        <f t="shared" si="83"/>
        <v>331989</v>
      </c>
      <c r="R650" s="109">
        <f t="shared" si="84"/>
        <v>331989</v>
      </c>
      <c r="S650" s="110">
        <f t="shared" ref="S650:S713" si="91">STDEVP(I650:O650)</f>
        <v>83308.748723076787</v>
      </c>
      <c r="T650" s="111">
        <f t="shared" si="85"/>
        <v>25.093828025349268</v>
      </c>
      <c r="U650" s="112">
        <f t="shared" si="86"/>
        <v>74.906171974650732</v>
      </c>
      <c r="V650" s="113" t="str">
        <f t="shared" si="87"/>
        <v>ALTO</v>
      </c>
      <c r="X650" s="116">
        <f t="shared" si="88"/>
        <v>0.56954458406010156</v>
      </c>
      <c r="Y650" s="116">
        <f t="shared" si="89"/>
        <v>-2.2877264005735129E-2</v>
      </c>
    </row>
    <row r="651" spans="3:25" ht="34.9">
      <c r="C651" s="114">
        <v>642</v>
      </c>
      <c r="D651" s="104" t="s">
        <v>987</v>
      </c>
      <c r="E651" s="104" t="s">
        <v>1021</v>
      </c>
      <c r="F651" s="104" t="s">
        <v>116</v>
      </c>
      <c r="G651" s="93" t="s">
        <v>18</v>
      </c>
      <c r="H651" s="140">
        <v>1</v>
      </c>
      <c r="I651" s="105">
        <v>199325</v>
      </c>
      <c r="J651" s="150">
        <v>227684.45746478872</v>
      </c>
      <c r="K651" s="150">
        <v>264113.97065915487</v>
      </c>
      <c r="L651" s="150">
        <v>297500</v>
      </c>
      <c r="M651" s="149"/>
      <c r="N651" s="105">
        <v>244594.87294482606</v>
      </c>
      <c r="O651" s="106">
        <v>156585.02735435375</v>
      </c>
      <c r="P651" s="107">
        <f t="shared" si="90"/>
        <v>6</v>
      </c>
      <c r="Q651" s="108">
        <f t="shared" ref="Q651:Q714" si="92">ROUND(AVERAGE(I651:O651),0)</f>
        <v>231634</v>
      </c>
      <c r="R651" s="109">
        <f t="shared" ref="R651:R714" si="93">ROUND(+Q651*H651,0)</f>
        <v>231634</v>
      </c>
      <c r="S651" s="110">
        <f t="shared" si="91"/>
        <v>45190.48819504834</v>
      </c>
      <c r="T651" s="111">
        <f t="shared" ref="T651:T714" si="94">S651/Q651*100</f>
        <v>19.509436522724791</v>
      </c>
      <c r="U651" s="112">
        <f t="shared" ref="U651:U714" si="95">100-T651</f>
        <v>80.490563477275202</v>
      </c>
      <c r="V651" s="113" t="str">
        <f t="shared" ref="V651:V714" si="96">IF(U651&gt;70,"ALTO","BAJO")</f>
        <v>ALTO</v>
      </c>
      <c r="X651" s="116">
        <f t="shared" ref="X651:X714" si="97">(I651-O651)/O651</f>
        <v>0.27295057112277532</v>
      </c>
      <c r="Y651" s="116">
        <f t="shared" ref="Y651:Y714" si="98">(I651-Q651)/Q651</f>
        <v>-0.13948297745581392</v>
      </c>
    </row>
    <row r="652" spans="3:25" ht="34.9">
      <c r="C652" s="103">
        <v>643</v>
      </c>
      <c r="D652" s="104" t="s">
        <v>987</v>
      </c>
      <c r="E652" s="104" t="s">
        <v>1021</v>
      </c>
      <c r="F652" s="104" t="s">
        <v>175</v>
      </c>
      <c r="G652" s="93" t="s">
        <v>18</v>
      </c>
      <c r="H652" s="140">
        <v>1</v>
      </c>
      <c r="I652" s="105">
        <v>329630</v>
      </c>
      <c r="J652" s="150">
        <v>293988.91492503404</v>
      </c>
      <c r="K652" s="150">
        <v>341027.14131303952</v>
      </c>
      <c r="L652" s="150">
        <v>535500</v>
      </c>
      <c r="M652" s="149">
        <v>407982.11176737846</v>
      </c>
      <c r="N652" s="105">
        <v>279596.85738976294</v>
      </c>
      <c r="O652" s="106">
        <v>211461.90311129674</v>
      </c>
      <c r="P652" s="107">
        <f t="shared" si="90"/>
        <v>7</v>
      </c>
      <c r="Q652" s="108">
        <f t="shared" si="92"/>
        <v>342741</v>
      </c>
      <c r="R652" s="109">
        <f t="shared" si="93"/>
        <v>342741</v>
      </c>
      <c r="S652" s="110">
        <f t="shared" si="91"/>
        <v>96499.755886659361</v>
      </c>
      <c r="T652" s="111">
        <f t="shared" si="94"/>
        <v>28.155299741396377</v>
      </c>
      <c r="U652" s="112">
        <f t="shared" si="95"/>
        <v>71.844700258603623</v>
      </c>
      <c r="V652" s="113" t="str">
        <f t="shared" si="96"/>
        <v>ALTO</v>
      </c>
      <c r="X652" s="116">
        <f t="shared" si="97"/>
        <v>0.55881506384868285</v>
      </c>
      <c r="Y652" s="116">
        <f t="shared" si="98"/>
        <v>-3.8253374997447055E-2</v>
      </c>
    </row>
    <row r="653" spans="3:25" ht="34.9">
      <c r="C653" s="114">
        <v>644</v>
      </c>
      <c r="D653" s="104" t="s">
        <v>987</v>
      </c>
      <c r="E653" s="104" t="s">
        <v>1021</v>
      </c>
      <c r="F653" s="104" t="s">
        <v>120</v>
      </c>
      <c r="G653" s="93" t="s">
        <v>18</v>
      </c>
      <c r="H653" s="140">
        <v>1</v>
      </c>
      <c r="I653" s="105">
        <v>214676</v>
      </c>
      <c r="J653" s="150">
        <v>230355.24288959563</v>
      </c>
      <c r="K653" s="150">
        <v>267212.08175193093</v>
      </c>
      <c r="L653" s="146"/>
      <c r="M653" s="149">
        <v>314823.74148114491</v>
      </c>
      <c r="N653" s="105">
        <v>232764.5932860625</v>
      </c>
      <c r="O653" s="106">
        <v>156090.61119231573</v>
      </c>
      <c r="P653" s="107">
        <f t="shared" si="90"/>
        <v>6</v>
      </c>
      <c r="Q653" s="108">
        <f t="shared" si="92"/>
        <v>235987</v>
      </c>
      <c r="R653" s="109">
        <f t="shared" si="93"/>
        <v>235987</v>
      </c>
      <c r="S653" s="110">
        <f t="shared" si="91"/>
        <v>48425.079240094703</v>
      </c>
      <c r="T653" s="111">
        <f t="shared" si="94"/>
        <v>20.520231724669031</v>
      </c>
      <c r="U653" s="112">
        <f t="shared" si="95"/>
        <v>79.479768275330969</v>
      </c>
      <c r="V653" s="113" t="str">
        <f t="shared" si="96"/>
        <v>ALTO</v>
      </c>
      <c r="X653" s="116">
        <f t="shared" si="97"/>
        <v>0.3753293574813576</v>
      </c>
      <c r="Y653" s="116">
        <f t="shared" si="98"/>
        <v>-9.0305821930869071E-2</v>
      </c>
    </row>
    <row r="654" spans="3:25" ht="34.9">
      <c r="C654" s="103">
        <v>645</v>
      </c>
      <c r="D654" s="104" t="s">
        <v>987</v>
      </c>
      <c r="E654" s="104" t="s">
        <v>1021</v>
      </c>
      <c r="F654" s="104" t="s">
        <v>1033</v>
      </c>
      <c r="G654" s="93" t="s">
        <v>18</v>
      </c>
      <c r="H654" s="140">
        <v>1</v>
      </c>
      <c r="I654" s="105">
        <v>286671</v>
      </c>
      <c r="J654" s="150">
        <v>269566.44783734658</v>
      </c>
      <c r="K654" s="150">
        <v>312697.07949132205</v>
      </c>
      <c r="L654" s="150">
        <v>142800</v>
      </c>
      <c r="M654" s="149">
        <v>360605.12766924122</v>
      </c>
      <c r="N654" s="105">
        <v>203559.02685575007</v>
      </c>
      <c r="O654" s="106">
        <v>182614.32386719566</v>
      </c>
      <c r="P654" s="107">
        <f t="shared" si="90"/>
        <v>7</v>
      </c>
      <c r="Q654" s="108">
        <f t="shared" si="92"/>
        <v>251216</v>
      </c>
      <c r="R654" s="109">
        <f t="shared" si="93"/>
        <v>251216</v>
      </c>
      <c r="S654" s="110">
        <f t="shared" si="91"/>
        <v>71784.505353418092</v>
      </c>
      <c r="T654" s="111">
        <f t="shared" si="94"/>
        <v>28.574814244880141</v>
      </c>
      <c r="U654" s="112">
        <f t="shared" si="95"/>
        <v>71.425185755119855</v>
      </c>
      <c r="V654" s="113" t="str">
        <f t="shared" si="96"/>
        <v>ALTO</v>
      </c>
      <c r="X654" s="116">
        <f t="shared" si="97"/>
        <v>0.56981661640342329</v>
      </c>
      <c r="Y654" s="116">
        <f t="shared" si="98"/>
        <v>0.14113352652697281</v>
      </c>
    </row>
    <row r="655" spans="3:25" ht="34.9">
      <c r="C655" s="114">
        <v>646</v>
      </c>
      <c r="D655" s="104" t="s">
        <v>987</v>
      </c>
      <c r="E655" s="104" t="s">
        <v>1021</v>
      </c>
      <c r="F655" s="104" t="s">
        <v>1038</v>
      </c>
      <c r="G655" s="93" t="s">
        <v>18</v>
      </c>
      <c r="H655" s="140">
        <v>1</v>
      </c>
      <c r="I655" s="105">
        <v>19873</v>
      </c>
      <c r="J655" s="150">
        <v>19171.722580645161</v>
      </c>
      <c r="K655" s="150">
        <v>22239.198193548382</v>
      </c>
      <c r="L655" s="146"/>
      <c r="M655" s="149">
        <v>24670.398455247614</v>
      </c>
      <c r="N655" s="105">
        <v>13687.926877908267</v>
      </c>
      <c r="O655" s="106">
        <v>12670.10544998956</v>
      </c>
      <c r="P655" s="107">
        <f t="shared" si="90"/>
        <v>6</v>
      </c>
      <c r="Q655" s="108">
        <f t="shared" si="92"/>
        <v>18719</v>
      </c>
      <c r="R655" s="109">
        <f t="shared" si="93"/>
        <v>18719</v>
      </c>
      <c r="S655" s="110">
        <f t="shared" si="91"/>
        <v>4305.9732584341036</v>
      </c>
      <c r="T655" s="111">
        <f t="shared" si="94"/>
        <v>23.003222706523339</v>
      </c>
      <c r="U655" s="112">
        <f t="shared" si="95"/>
        <v>76.996777293476669</v>
      </c>
      <c r="V655" s="113" t="str">
        <f t="shared" si="96"/>
        <v>ALTO</v>
      </c>
      <c r="X655" s="116">
        <f t="shared" si="97"/>
        <v>0.56849523300663418</v>
      </c>
      <c r="Y655" s="116">
        <f t="shared" si="98"/>
        <v>6.1648592339334368E-2</v>
      </c>
    </row>
    <row r="656" spans="3:25" ht="34.9">
      <c r="C656" s="103">
        <v>647</v>
      </c>
      <c r="D656" s="104" t="s">
        <v>987</v>
      </c>
      <c r="E656" s="104" t="s">
        <v>1021</v>
      </c>
      <c r="F656" s="104" t="s">
        <v>1039</v>
      </c>
      <c r="G656" s="93" t="s">
        <v>18</v>
      </c>
      <c r="H656" s="140">
        <v>1</v>
      </c>
      <c r="I656" s="105">
        <v>7140</v>
      </c>
      <c r="J656" s="150">
        <v>7272.2443207632896</v>
      </c>
      <c r="K656" s="150">
        <v>8435.8034120854136</v>
      </c>
      <c r="L656" s="146"/>
      <c r="M656" s="149">
        <v>9941.8023625624719</v>
      </c>
      <c r="N656" s="105">
        <v>5112.0216707290047</v>
      </c>
      <c r="O656" s="106">
        <v>4559.2470244309879</v>
      </c>
      <c r="P656" s="107">
        <f t="shared" si="90"/>
        <v>6</v>
      </c>
      <c r="Q656" s="108">
        <f t="shared" si="92"/>
        <v>7077</v>
      </c>
      <c r="R656" s="109">
        <f t="shared" si="93"/>
        <v>7077</v>
      </c>
      <c r="S656" s="110">
        <f t="shared" si="91"/>
        <v>1839.1913252431723</v>
      </c>
      <c r="T656" s="111">
        <f t="shared" si="94"/>
        <v>25.988290592668818</v>
      </c>
      <c r="U656" s="112">
        <f t="shared" si="95"/>
        <v>74.011709407331182</v>
      </c>
      <c r="V656" s="113" t="str">
        <f t="shared" si="96"/>
        <v>ALTO</v>
      </c>
      <c r="X656" s="116">
        <f t="shared" si="97"/>
        <v>0.5660480692842258</v>
      </c>
      <c r="Y656" s="116">
        <f t="shared" si="98"/>
        <v>8.9020771513353119E-3</v>
      </c>
    </row>
    <row r="657" spans="3:25" ht="34.9">
      <c r="C657" s="114">
        <v>648</v>
      </c>
      <c r="D657" s="104" t="s">
        <v>987</v>
      </c>
      <c r="E657" s="104" t="s">
        <v>1021</v>
      </c>
      <c r="F657" s="104" t="s">
        <v>1040</v>
      </c>
      <c r="G657" s="93" t="s">
        <v>18</v>
      </c>
      <c r="H657" s="140">
        <v>1</v>
      </c>
      <c r="I657" s="105">
        <v>1309</v>
      </c>
      <c r="J657" s="150">
        <v>1340.302244434348</v>
      </c>
      <c r="K657" s="150">
        <v>1554.7506035438435</v>
      </c>
      <c r="L657" s="146"/>
      <c r="M657" s="149"/>
      <c r="N657" s="105">
        <v>1117.3817859516953</v>
      </c>
      <c r="O657" s="106">
        <v>882.64898726247657</v>
      </c>
      <c r="P657" s="107">
        <f t="shared" si="90"/>
        <v>5</v>
      </c>
      <c r="Q657" s="108">
        <f t="shared" si="92"/>
        <v>1241</v>
      </c>
      <c r="R657" s="109">
        <f t="shared" si="93"/>
        <v>1241</v>
      </c>
      <c r="S657" s="110">
        <f t="shared" si="91"/>
        <v>226.54850262065384</v>
      </c>
      <c r="T657" s="111">
        <f t="shared" si="94"/>
        <v>18.255318502872992</v>
      </c>
      <c r="U657" s="112">
        <f t="shared" si="95"/>
        <v>81.744681497127004</v>
      </c>
      <c r="V657" s="113" t="str">
        <f t="shared" si="96"/>
        <v>ALTO</v>
      </c>
      <c r="X657" s="116">
        <f t="shared" si="97"/>
        <v>0.48303574681464839</v>
      </c>
      <c r="Y657" s="116">
        <f t="shared" si="98"/>
        <v>5.4794520547945202E-2</v>
      </c>
    </row>
    <row r="658" spans="3:25" ht="34.9">
      <c r="C658" s="103">
        <v>649</v>
      </c>
      <c r="D658" s="104" t="s">
        <v>987</v>
      </c>
      <c r="E658" s="104" t="s">
        <v>1021</v>
      </c>
      <c r="F658" s="104" t="s">
        <v>1042</v>
      </c>
      <c r="G658" s="93" t="s">
        <v>18</v>
      </c>
      <c r="H658" s="140">
        <v>1</v>
      </c>
      <c r="I658" s="105">
        <v>690795</v>
      </c>
      <c r="J658" s="150">
        <v>649567.90917764651</v>
      </c>
      <c r="K658" s="150">
        <v>753498.77464606974</v>
      </c>
      <c r="L658" s="146"/>
      <c r="M658" s="148"/>
      <c r="N658" s="105">
        <v>506355.52357633511</v>
      </c>
      <c r="O658" s="106">
        <v>440051.39966590103</v>
      </c>
      <c r="P658" s="107">
        <f t="shared" si="90"/>
        <v>5</v>
      </c>
      <c r="Q658" s="108">
        <f t="shared" si="92"/>
        <v>608054</v>
      </c>
      <c r="R658" s="109">
        <f t="shared" si="93"/>
        <v>608054</v>
      </c>
      <c r="S658" s="110">
        <f t="shared" si="91"/>
        <v>116868.39952149737</v>
      </c>
      <c r="T658" s="111">
        <f t="shared" si="94"/>
        <v>19.220069191469406</v>
      </c>
      <c r="U658" s="112">
        <f t="shared" si="95"/>
        <v>80.779930808530594</v>
      </c>
      <c r="V658" s="113" t="str">
        <f t="shared" si="96"/>
        <v>ALTO</v>
      </c>
      <c r="X658" s="116">
        <f t="shared" si="97"/>
        <v>0.56980525575982788</v>
      </c>
      <c r="Y658" s="116">
        <f t="shared" si="98"/>
        <v>0.13607508543649083</v>
      </c>
    </row>
    <row r="659" spans="3:25" ht="34.9">
      <c r="C659" s="114">
        <v>650</v>
      </c>
      <c r="D659" s="104" t="s">
        <v>987</v>
      </c>
      <c r="E659" s="104" t="s">
        <v>1048</v>
      </c>
      <c r="F659" s="104" t="s">
        <v>116</v>
      </c>
      <c r="G659" s="93" t="s">
        <v>18</v>
      </c>
      <c r="H659" s="140">
        <v>1</v>
      </c>
      <c r="I659" s="138"/>
      <c r="J659" s="150">
        <v>134226.6057246706</v>
      </c>
      <c r="K659" s="150">
        <v>155702.86264061788</v>
      </c>
      <c r="L659" s="150">
        <v>142800</v>
      </c>
      <c r="M659" s="149">
        <v>151090.8482507951</v>
      </c>
      <c r="N659" s="105">
        <v>116808.29844892533</v>
      </c>
      <c r="O659" s="106">
        <v>78488.289204426808</v>
      </c>
      <c r="P659" s="107">
        <f t="shared" si="90"/>
        <v>6</v>
      </c>
      <c r="Q659" s="108">
        <f t="shared" si="92"/>
        <v>129853</v>
      </c>
      <c r="R659" s="109">
        <f t="shared" si="93"/>
        <v>129853</v>
      </c>
      <c r="S659" s="110">
        <f t="shared" si="91"/>
        <v>26186.868803425321</v>
      </c>
      <c r="T659" s="111">
        <f t="shared" si="94"/>
        <v>20.166548946443534</v>
      </c>
      <c r="U659" s="112">
        <f t="shared" si="95"/>
        <v>79.833451053556473</v>
      </c>
      <c r="V659" s="113" t="str">
        <f t="shared" si="96"/>
        <v>ALTO</v>
      </c>
      <c r="X659" s="116">
        <f t="shared" si="97"/>
        <v>-1</v>
      </c>
      <c r="Y659" s="116">
        <f t="shared" si="98"/>
        <v>-1</v>
      </c>
    </row>
    <row r="660" spans="3:25" ht="34.9">
      <c r="C660" s="103">
        <v>651</v>
      </c>
      <c r="D660" s="104" t="s">
        <v>987</v>
      </c>
      <c r="E660" s="104" t="s">
        <v>1048</v>
      </c>
      <c r="F660" s="104" t="s">
        <v>175</v>
      </c>
      <c r="G660" s="93" t="s">
        <v>18</v>
      </c>
      <c r="H660" s="140">
        <v>1</v>
      </c>
      <c r="I660" s="105">
        <v>329630</v>
      </c>
      <c r="J660" s="150">
        <v>401575.17246706045</v>
      </c>
      <c r="K660" s="150">
        <v>465827.20006179</v>
      </c>
      <c r="L660" s="150">
        <v>535500</v>
      </c>
      <c r="M660" s="149">
        <v>542503.28941390279</v>
      </c>
      <c r="N660" s="105">
        <v>341890.89195656998</v>
      </c>
      <c r="O660" s="106">
        <v>228976.62330340364</v>
      </c>
      <c r="P660" s="107">
        <f t="shared" si="90"/>
        <v>7</v>
      </c>
      <c r="Q660" s="108">
        <f t="shared" si="92"/>
        <v>406558</v>
      </c>
      <c r="R660" s="109">
        <f t="shared" si="93"/>
        <v>406558</v>
      </c>
      <c r="S660" s="110">
        <f t="shared" si="91"/>
        <v>107091.23288048655</v>
      </c>
      <c r="T660" s="111">
        <f t="shared" si="94"/>
        <v>26.340948371569752</v>
      </c>
      <c r="U660" s="112">
        <f t="shared" si="95"/>
        <v>73.659051628430248</v>
      </c>
      <c r="V660" s="113" t="str">
        <f t="shared" si="96"/>
        <v>ALTO</v>
      </c>
      <c r="X660" s="116">
        <f t="shared" si="97"/>
        <v>0.43957926902968786</v>
      </c>
      <c r="Y660" s="116">
        <f t="shared" si="98"/>
        <v>-0.18921777458566796</v>
      </c>
    </row>
    <row r="661" spans="3:25" ht="34.9">
      <c r="C661" s="114">
        <v>652</v>
      </c>
      <c r="D661" s="104" t="s">
        <v>987</v>
      </c>
      <c r="E661" s="104" t="s">
        <v>1048</v>
      </c>
      <c r="F661" s="104" t="s">
        <v>1002</v>
      </c>
      <c r="G661" s="93" t="s">
        <v>18</v>
      </c>
      <c r="H661" s="140">
        <v>1</v>
      </c>
      <c r="I661" s="138"/>
      <c r="J661" s="150">
        <v>468627.10617900948</v>
      </c>
      <c r="K661" s="150">
        <v>543607.44316765107</v>
      </c>
      <c r="L661" s="146"/>
      <c r="M661" s="148"/>
      <c r="N661" s="105">
        <v>356235.28063372482</v>
      </c>
      <c r="O661" s="106">
        <v>280849.39548966382</v>
      </c>
      <c r="P661" s="107">
        <f t="shared" si="90"/>
        <v>4</v>
      </c>
      <c r="Q661" s="108">
        <f t="shared" si="92"/>
        <v>412330</v>
      </c>
      <c r="R661" s="109">
        <f t="shared" si="93"/>
        <v>412330</v>
      </c>
      <c r="S661" s="110">
        <f t="shared" si="91"/>
        <v>101040.70733100752</v>
      </c>
      <c r="T661" s="111">
        <f t="shared" si="94"/>
        <v>24.504815883153668</v>
      </c>
      <c r="U661" s="112">
        <f t="shared" si="95"/>
        <v>75.495184116846332</v>
      </c>
      <c r="V661" s="113" t="str">
        <f t="shared" si="96"/>
        <v>ALTO</v>
      </c>
      <c r="X661" s="116">
        <f t="shared" si="97"/>
        <v>-1</v>
      </c>
      <c r="Y661" s="116">
        <f t="shared" si="98"/>
        <v>-1</v>
      </c>
    </row>
    <row r="662" spans="3:25" ht="34.9">
      <c r="C662" s="103">
        <v>653</v>
      </c>
      <c r="D662" s="104" t="s">
        <v>987</v>
      </c>
      <c r="E662" s="104" t="s">
        <v>1048</v>
      </c>
      <c r="F662" s="104" t="s">
        <v>1050</v>
      </c>
      <c r="G662" s="93" t="s">
        <v>18</v>
      </c>
      <c r="H662" s="140">
        <v>1</v>
      </c>
      <c r="I662" s="105">
        <v>322133</v>
      </c>
      <c r="J662" s="150">
        <v>302849.39285779186</v>
      </c>
      <c r="K662" s="150">
        <v>351305.29571503849</v>
      </c>
      <c r="L662" s="150">
        <v>357000</v>
      </c>
      <c r="M662" s="149"/>
      <c r="N662" s="105">
        <v>275686.02113893203</v>
      </c>
      <c r="O662" s="106">
        <v>205189.34370432241</v>
      </c>
      <c r="P662" s="107">
        <f t="shared" si="90"/>
        <v>6</v>
      </c>
      <c r="Q662" s="108">
        <f t="shared" si="92"/>
        <v>302361</v>
      </c>
      <c r="R662" s="109">
        <f t="shared" si="93"/>
        <v>302361</v>
      </c>
      <c r="S662" s="110">
        <f t="shared" si="91"/>
        <v>51520.255237885765</v>
      </c>
      <c r="T662" s="111">
        <f t="shared" si="94"/>
        <v>17.039318972316458</v>
      </c>
      <c r="U662" s="112">
        <f t="shared" si="95"/>
        <v>82.960681027683535</v>
      </c>
      <c r="V662" s="113" t="str">
        <f t="shared" si="96"/>
        <v>ALTO</v>
      </c>
      <c r="X662" s="116">
        <f t="shared" si="97"/>
        <v>0.56993045635056594</v>
      </c>
      <c r="Y662" s="116">
        <f t="shared" si="98"/>
        <v>6.5392031379708365E-2</v>
      </c>
    </row>
    <row r="663" spans="3:25" ht="34.9">
      <c r="C663" s="114">
        <v>654</v>
      </c>
      <c r="D663" s="104" t="s">
        <v>987</v>
      </c>
      <c r="E663" s="104" t="s">
        <v>1048</v>
      </c>
      <c r="F663" s="104" t="s">
        <v>1051</v>
      </c>
      <c r="G663" s="93" t="s">
        <v>18</v>
      </c>
      <c r="H663" s="140">
        <v>1</v>
      </c>
      <c r="I663" s="105">
        <v>65331</v>
      </c>
      <c r="J663" s="150">
        <v>64069.393003180368</v>
      </c>
      <c r="K663" s="150">
        <v>74320.495883689218</v>
      </c>
      <c r="L663" s="146"/>
      <c r="M663" s="149"/>
      <c r="N663" s="105">
        <v>47474.758630622651</v>
      </c>
      <c r="O663" s="106">
        <v>41682.490081436626</v>
      </c>
      <c r="P663" s="107">
        <f t="shared" si="90"/>
        <v>5</v>
      </c>
      <c r="Q663" s="108">
        <f t="shared" si="92"/>
        <v>58576</v>
      </c>
      <c r="R663" s="109">
        <f t="shared" si="93"/>
        <v>58576</v>
      </c>
      <c r="S663" s="110">
        <f t="shared" si="91"/>
        <v>12102.270687230235</v>
      </c>
      <c r="T663" s="111">
        <f t="shared" si="94"/>
        <v>20.66080081813411</v>
      </c>
      <c r="U663" s="112">
        <f t="shared" si="95"/>
        <v>79.339199181865894</v>
      </c>
      <c r="V663" s="113" t="str">
        <f t="shared" si="96"/>
        <v>ALTO</v>
      </c>
      <c r="X663" s="116">
        <f t="shared" si="97"/>
        <v>0.56734878056374283</v>
      </c>
      <c r="Y663" s="116">
        <f t="shared" si="98"/>
        <v>0.11532026768642448</v>
      </c>
    </row>
    <row r="664" spans="3:25" ht="34.9">
      <c r="C664" s="103">
        <v>655</v>
      </c>
      <c r="D664" s="104" t="s">
        <v>987</v>
      </c>
      <c r="E664" s="104" t="s">
        <v>1048</v>
      </c>
      <c r="F664" s="104" t="s">
        <v>1052</v>
      </c>
      <c r="G664" s="93" t="s">
        <v>157</v>
      </c>
      <c r="H664" s="140">
        <v>1</v>
      </c>
      <c r="I664" s="105">
        <v>6348055</v>
      </c>
      <c r="J664" s="150">
        <v>6315382.6648568837</v>
      </c>
      <c r="K664" s="150">
        <v>7325843.8912339844</v>
      </c>
      <c r="L664" s="146"/>
      <c r="M664" s="149"/>
      <c r="N664" s="105">
        <v>5125569.9248836702</v>
      </c>
      <c r="O664" s="106">
        <v>4043415.010649405</v>
      </c>
      <c r="P664" s="107">
        <f t="shared" si="90"/>
        <v>5</v>
      </c>
      <c r="Q664" s="108">
        <f t="shared" si="92"/>
        <v>5831653</v>
      </c>
      <c r="R664" s="109">
        <f t="shared" si="93"/>
        <v>5831653</v>
      </c>
      <c r="S664" s="110">
        <f t="shared" si="91"/>
        <v>1133985.9125434584</v>
      </c>
      <c r="T664" s="111">
        <f t="shared" si="94"/>
        <v>19.445359875552583</v>
      </c>
      <c r="U664" s="112">
        <f t="shared" si="95"/>
        <v>80.554640124447417</v>
      </c>
      <c r="V664" s="113" t="str">
        <f t="shared" si="96"/>
        <v>ALTO</v>
      </c>
      <c r="X664" s="116">
        <f t="shared" si="97"/>
        <v>0.5699736443775163</v>
      </c>
      <c r="Y664" s="116">
        <f t="shared" si="98"/>
        <v>8.855156505368203E-2</v>
      </c>
    </row>
    <row r="665" spans="3:25" ht="52.15">
      <c r="C665" s="114">
        <v>656</v>
      </c>
      <c r="D665" s="104" t="s">
        <v>987</v>
      </c>
      <c r="E665" s="104" t="s">
        <v>1048</v>
      </c>
      <c r="F665" s="104" t="s">
        <v>1053</v>
      </c>
      <c r="G665" s="93" t="s">
        <v>18</v>
      </c>
      <c r="H665" s="140">
        <v>1</v>
      </c>
      <c r="I665" s="105">
        <v>978299</v>
      </c>
      <c r="J665" s="150">
        <v>1039883.0699318491</v>
      </c>
      <c r="K665" s="150">
        <v>1206264.3611209448</v>
      </c>
      <c r="L665" s="146"/>
      <c r="M665" s="149"/>
      <c r="N665" s="105">
        <v>718867.57199202303</v>
      </c>
      <c r="O665" s="106">
        <v>623156.82146585931</v>
      </c>
      <c r="P665" s="107">
        <f t="shared" si="90"/>
        <v>5</v>
      </c>
      <c r="Q665" s="108">
        <f t="shared" si="92"/>
        <v>913294</v>
      </c>
      <c r="R665" s="109">
        <f t="shared" si="93"/>
        <v>913294</v>
      </c>
      <c r="S665" s="110">
        <f t="shared" si="91"/>
        <v>213571.20284444038</v>
      </c>
      <c r="T665" s="111">
        <f t="shared" si="94"/>
        <v>23.384715419617383</v>
      </c>
      <c r="U665" s="112">
        <f t="shared" si="95"/>
        <v>76.615284580382621</v>
      </c>
      <c r="V665" s="113" t="str">
        <f t="shared" si="96"/>
        <v>ALTO</v>
      </c>
      <c r="X665" s="116">
        <f t="shared" si="97"/>
        <v>0.56990819373321699</v>
      </c>
      <c r="Y665" s="116">
        <f t="shared" si="98"/>
        <v>7.1176422926242808E-2</v>
      </c>
    </row>
    <row r="666" spans="3:25" ht="34.9">
      <c r="C666" s="103">
        <v>657</v>
      </c>
      <c r="D666" s="104" t="s">
        <v>987</v>
      </c>
      <c r="E666" s="104" t="s">
        <v>1048</v>
      </c>
      <c r="F666" s="104" t="s">
        <v>640</v>
      </c>
      <c r="G666" s="93" t="s">
        <v>147</v>
      </c>
      <c r="H666" s="140">
        <v>1</v>
      </c>
      <c r="I666" s="105">
        <v>339745</v>
      </c>
      <c r="J666" s="150">
        <v>352498.26290322578</v>
      </c>
      <c r="K666" s="150">
        <v>408897.98496774188</v>
      </c>
      <c r="L666" s="150">
        <v>535500</v>
      </c>
      <c r="M666" s="149">
        <v>536366.37437528395</v>
      </c>
      <c r="N666" s="105">
        <v>320074.01258586312</v>
      </c>
      <c r="O666" s="106">
        <v>232097.9709751514</v>
      </c>
      <c r="P666" s="107">
        <f t="shared" si="90"/>
        <v>7</v>
      </c>
      <c r="Q666" s="108">
        <f t="shared" si="92"/>
        <v>389311</v>
      </c>
      <c r="R666" s="109">
        <f t="shared" si="93"/>
        <v>389311</v>
      </c>
      <c r="S666" s="110">
        <f t="shared" si="91"/>
        <v>104677.61373632649</v>
      </c>
      <c r="T666" s="111">
        <f t="shared" si="94"/>
        <v>26.887915763059993</v>
      </c>
      <c r="U666" s="112">
        <f t="shared" si="95"/>
        <v>73.112084236940007</v>
      </c>
      <c r="V666" s="113" t="str">
        <f t="shared" si="96"/>
        <v>ALTO</v>
      </c>
      <c r="X666" s="116">
        <f t="shared" si="97"/>
        <v>0.46379995728774975</v>
      </c>
      <c r="Y666" s="116">
        <f t="shared" si="98"/>
        <v>-0.12731723480713364</v>
      </c>
    </row>
    <row r="667" spans="3:25" ht="34.9">
      <c r="C667" s="114">
        <v>658</v>
      </c>
      <c r="D667" s="104" t="s">
        <v>987</v>
      </c>
      <c r="E667" s="104" t="s">
        <v>1048</v>
      </c>
      <c r="F667" s="104" t="s">
        <v>1056</v>
      </c>
      <c r="G667" s="93" t="s">
        <v>147</v>
      </c>
      <c r="H667" s="140">
        <v>1</v>
      </c>
      <c r="I667" s="105">
        <v>867153</v>
      </c>
      <c r="J667" s="150">
        <v>968913.32965924568</v>
      </c>
      <c r="K667" s="150">
        <v>1123939.4624047249</v>
      </c>
      <c r="L667" s="146"/>
      <c r="M667" s="149"/>
      <c r="N667" s="105">
        <v>805757.97312209173</v>
      </c>
      <c r="O667" s="106">
        <v>552348.02088118612</v>
      </c>
      <c r="P667" s="107">
        <f t="shared" si="90"/>
        <v>5</v>
      </c>
      <c r="Q667" s="108">
        <f t="shared" si="92"/>
        <v>863622</v>
      </c>
      <c r="R667" s="109">
        <f t="shared" si="93"/>
        <v>863622</v>
      </c>
      <c r="S667" s="110">
        <f t="shared" si="91"/>
        <v>189263.65154334102</v>
      </c>
      <c r="T667" s="111">
        <f t="shared" si="94"/>
        <v>21.915103082522332</v>
      </c>
      <c r="U667" s="112">
        <f t="shared" si="95"/>
        <v>78.084896917477664</v>
      </c>
      <c r="V667" s="113" t="str">
        <f t="shared" si="96"/>
        <v>ALTO</v>
      </c>
      <c r="X667" s="116">
        <f t="shared" si="97"/>
        <v>0.56993954394294932</v>
      </c>
      <c r="Y667" s="116">
        <f t="shared" si="98"/>
        <v>4.0885943155686165E-3</v>
      </c>
    </row>
    <row r="668" spans="3:25" ht="34.9">
      <c r="C668" s="103">
        <v>659</v>
      </c>
      <c r="D668" s="104" t="s">
        <v>987</v>
      </c>
      <c r="E668" s="104" t="s">
        <v>1048</v>
      </c>
      <c r="F668" s="104" t="s">
        <v>641</v>
      </c>
      <c r="G668" s="93" t="s">
        <v>147</v>
      </c>
      <c r="H668" s="140">
        <v>1</v>
      </c>
      <c r="I668" s="105">
        <v>198373</v>
      </c>
      <c r="J668" s="150">
        <v>303202.87916401628</v>
      </c>
      <c r="K668" s="150">
        <v>351715.33983025898</v>
      </c>
      <c r="L668" s="146"/>
      <c r="M668" s="148"/>
      <c r="N668" s="105">
        <v>242779.12754265455</v>
      </c>
      <c r="O668" s="106">
        <v>194189.41365629568</v>
      </c>
      <c r="P668" s="107">
        <f t="shared" si="90"/>
        <v>5</v>
      </c>
      <c r="Q668" s="108">
        <f t="shared" si="92"/>
        <v>258052</v>
      </c>
      <c r="R668" s="109">
        <f t="shared" si="93"/>
        <v>258052</v>
      </c>
      <c r="S668" s="110">
        <f t="shared" si="91"/>
        <v>61130.510755327545</v>
      </c>
      <c r="T668" s="111">
        <f t="shared" si="94"/>
        <v>23.689221844948904</v>
      </c>
      <c r="U668" s="112">
        <f t="shared" si="95"/>
        <v>76.310778155051096</v>
      </c>
      <c r="V668" s="113" t="str">
        <f t="shared" si="96"/>
        <v>ALTO</v>
      </c>
      <c r="X668" s="116">
        <f t="shared" si="97"/>
        <v>2.1543843533659499E-2</v>
      </c>
      <c r="Y668" s="116">
        <f t="shared" si="98"/>
        <v>-0.23126734146606109</v>
      </c>
    </row>
    <row r="669" spans="3:25" ht="34.9">
      <c r="C669" s="114">
        <v>660</v>
      </c>
      <c r="D669" s="104" t="s">
        <v>987</v>
      </c>
      <c r="E669" s="104" t="s">
        <v>1048</v>
      </c>
      <c r="F669" s="104" t="s">
        <v>1061</v>
      </c>
      <c r="G669" s="93" t="s">
        <v>147</v>
      </c>
      <c r="H669" s="140">
        <v>1</v>
      </c>
      <c r="I669" s="105">
        <v>2836484</v>
      </c>
      <c r="J669" s="150">
        <v>3015201.3706042706</v>
      </c>
      <c r="K669" s="150">
        <v>3497633.5899009532</v>
      </c>
      <c r="L669" s="146"/>
      <c r="M669" s="149"/>
      <c r="N669" s="105">
        <v>2258717.4439397301</v>
      </c>
      <c r="O669" s="106">
        <v>1806720.5366464816</v>
      </c>
      <c r="P669" s="107">
        <f t="shared" si="90"/>
        <v>5</v>
      </c>
      <c r="Q669" s="108">
        <f t="shared" si="92"/>
        <v>2682951</v>
      </c>
      <c r="R669" s="109">
        <f t="shared" si="93"/>
        <v>2682951</v>
      </c>
      <c r="S669" s="110">
        <f t="shared" si="91"/>
        <v>590834.04575885774</v>
      </c>
      <c r="T669" s="111">
        <f t="shared" si="94"/>
        <v>22.021797854633114</v>
      </c>
      <c r="U669" s="112">
        <f t="shared" si="95"/>
        <v>77.978202145366879</v>
      </c>
      <c r="V669" s="113" t="str">
        <f t="shared" si="96"/>
        <v>ALTO</v>
      </c>
      <c r="X669" s="116">
        <f t="shared" si="97"/>
        <v>0.56996278199444117</v>
      </c>
      <c r="Y669" s="116">
        <f t="shared" si="98"/>
        <v>5.7225420814617935E-2</v>
      </c>
    </row>
    <row r="670" spans="3:25" ht="34.9">
      <c r="C670" s="103">
        <v>661</v>
      </c>
      <c r="D670" s="104" t="s">
        <v>1067</v>
      </c>
      <c r="E670" s="104" t="s">
        <v>1068</v>
      </c>
      <c r="F670" s="104" t="s">
        <v>1072</v>
      </c>
      <c r="G670" s="93" t="s">
        <v>18</v>
      </c>
      <c r="H670" s="140">
        <v>1</v>
      </c>
      <c r="I670" s="105">
        <v>404481</v>
      </c>
      <c r="J670" s="150">
        <v>380255.52962289861</v>
      </c>
      <c r="K670" s="150">
        <v>441096.41436256241</v>
      </c>
      <c r="L670" s="150">
        <v>142800</v>
      </c>
      <c r="M670" s="149">
        <v>428847.62289868243</v>
      </c>
      <c r="N670" s="105">
        <v>417593.5079547973</v>
      </c>
      <c r="O670" s="106">
        <v>257640.59386093132</v>
      </c>
      <c r="P670" s="107">
        <f t="shared" si="90"/>
        <v>7</v>
      </c>
      <c r="Q670" s="108">
        <f t="shared" si="92"/>
        <v>353245</v>
      </c>
      <c r="R670" s="109">
        <f t="shared" si="93"/>
        <v>353245</v>
      </c>
      <c r="S670" s="110">
        <f t="shared" si="91"/>
        <v>103064.71959430528</v>
      </c>
      <c r="T670" s="111">
        <f t="shared" si="94"/>
        <v>29.176554401139516</v>
      </c>
      <c r="U670" s="112">
        <f t="shared" si="95"/>
        <v>70.823445598860488</v>
      </c>
      <c r="V670" s="113" t="str">
        <f t="shared" si="96"/>
        <v>ALTO</v>
      </c>
      <c r="X670" s="116">
        <f t="shared" si="97"/>
        <v>0.56994281816602965</v>
      </c>
      <c r="Y670" s="116">
        <f t="shared" si="98"/>
        <v>0.14504380812184178</v>
      </c>
    </row>
    <row r="671" spans="3:25" ht="34.9">
      <c r="C671" s="114">
        <v>662</v>
      </c>
      <c r="D671" s="104" t="s">
        <v>1067</v>
      </c>
      <c r="E671" s="104" t="s">
        <v>1068</v>
      </c>
      <c r="F671" s="104" t="s">
        <v>211</v>
      </c>
      <c r="G671" s="93" t="s">
        <v>18</v>
      </c>
      <c r="H671" s="140">
        <v>1</v>
      </c>
      <c r="I671" s="105">
        <v>165886</v>
      </c>
      <c r="J671" s="150">
        <v>191831.3724261699</v>
      </c>
      <c r="K671" s="150">
        <v>222524.39201435709</v>
      </c>
      <c r="L671" s="146"/>
      <c r="M671" s="149">
        <v>245476.60154475237</v>
      </c>
      <c r="N671" s="105">
        <v>183096.97290050966</v>
      </c>
      <c r="O671" s="106">
        <v>122868.49968678222</v>
      </c>
      <c r="P671" s="107">
        <f t="shared" si="90"/>
        <v>6</v>
      </c>
      <c r="Q671" s="108">
        <f t="shared" si="92"/>
        <v>188614</v>
      </c>
      <c r="R671" s="109">
        <f t="shared" si="93"/>
        <v>188614</v>
      </c>
      <c r="S671" s="110">
        <f t="shared" si="91"/>
        <v>39291.839716368508</v>
      </c>
      <c r="T671" s="111">
        <f t="shared" si="94"/>
        <v>20.83187871333438</v>
      </c>
      <c r="U671" s="112">
        <f t="shared" si="95"/>
        <v>79.168121286665624</v>
      </c>
      <c r="V671" s="113" t="str">
        <f t="shared" si="96"/>
        <v>ALTO</v>
      </c>
      <c r="X671" s="116">
        <f t="shared" si="97"/>
        <v>0.35011008047529257</v>
      </c>
      <c r="Y671" s="116">
        <f t="shared" si="98"/>
        <v>-0.12050006892383386</v>
      </c>
    </row>
    <row r="672" spans="3:25" ht="34.9">
      <c r="C672" s="103">
        <v>663</v>
      </c>
      <c r="D672" s="104" t="s">
        <v>1067</v>
      </c>
      <c r="E672" s="104" t="s">
        <v>1068</v>
      </c>
      <c r="F672" s="104" t="s">
        <v>1073</v>
      </c>
      <c r="G672" s="93" t="s">
        <v>18</v>
      </c>
      <c r="H672" s="140">
        <v>1</v>
      </c>
      <c r="I672" s="105">
        <v>416857</v>
      </c>
      <c r="J672" s="150">
        <v>426024.64198091778</v>
      </c>
      <c r="K672" s="150">
        <v>494188.58469786454</v>
      </c>
      <c r="L672" s="146"/>
      <c r="M672" s="149">
        <v>577360.96683325758</v>
      </c>
      <c r="N672" s="105">
        <v>422942.97325504106</v>
      </c>
      <c r="O672" s="106">
        <v>265555.67675923993</v>
      </c>
      <c r="P672" s="107">
        <f t="shared" si="90"/>
        <v>6</v>
      </c>
      <c r="Q672" s="108">
        <f t="shared" si="92"/>
        <v>433822</v>
      </c>
      <c r="R672" s="109">
        <f t="shared" si="93"/>
        <v>433822</v>
      </c>
      <c r="S672" s="110">
        <f t="shared" si="91"/>
        <v>94010.707124089036</v>
      </c>
      <c r="T672" s="111">
        <f t="shared" si="94"/>
        <v>21.670341090145044</v>
      </c>
      <c r="U672" s="112">
        <f t="shared" si="95"/>
        <v>78.329658909854956</v>
      </c>
      <c r="V672" s="113" t="str">
        <f t="shared" si="96"/>
        <v>ALTO</v>
      </c>
      <c r="X672" s="116">
        <f t="shared" si="97"/>
        <v>0.56975367684545497</v>
      </c>
      <c r="Y672" s="116">
        <f t="shared" si="98"/>
        <v>-3.9105900576734236E-2</v>
      </c>
    </row>
    <row r="673" spans="3:25">
      <c r="C673" s="114">
        <v>664</v>
      </c>
      <c r="D673" s="104" t="s">
        <v>1067</v>
      </c>
      <c r="E673" s="104" t="s">
        <v>1068</v>
      </c>
      <c r="F673" s="104" t="s">
        <v>178</v>
      </c>
      <c r="G673" s="93" t="s">
        <v>18</v>
      </c>
      <c r="H673" s="140">
        <v>1</v>
      </c>
      <c r="I673" s="138"/>
      <c r="J673" s="150">
        <v>96406.025724670588</v>
      </c>
      <c r="K673" s="150">
        <v>111830.98984061788</v>
      </c>
      <c r="L673" s="146"/>
      <c r="M673" s="149">
        <v>124211.1603816447</v>
      </c>
      <c r="N673" s="105">
        <v>94432.728185242639</v>
      </c>
      <c r="O673" s="106">
        <v>57819.039047817918</v>
      </c>
      <c r="P673" s="107">
        <f t="shared" si="90"/>
        <v>5</v>
      </c>
      <c r="Q673" s="108">
        <f t="shared" si="92"/>
        <v>96940</v>
      </c>
      <c r="R673" s="109">
        <f t="shared" si="93"/>
        <v>96940</v>
      </c>
      <c r="S673" s="110">
        <f t="shared" si="91"/>
        <v>22371.76297610925</v>
      </c>
      <c r="T673" s="111">
        <f t="shared" si="94"/>
        <v>23.077948190746081</v>
      </c>
      <c r="U673" s="112">
        <f t="shared" si="95"/>
        <v>76.922051809253915</v>
      </c>
      <c r="V673" s="113" t="str">
        <f t="shared" si="96"/>
        <v>ALTO</v>
      </c>
      <c r="X673" s="116">
        <f t="shared" si="97"/>
        <v>-1</v>
      </c>
      <c r="Y673" s="116">
        <f t="shared" si="98"/>
        <v>-1</v>
      </c>
    </row>
    <row r="674" spans="3:25" ht="34.9">
      <c r="C674" s="103">
        <v>665</v>
      </c>
      <c r="D674" s="104" t="s">
        <v>1067</v>
      </c>
      <c r="E674" s="104" t="s">
        <v>1068</v>
      </c>
      <c r="F674" s="104" t="s">
        <v>1075</v>
      </c>
      <c r="G674" s="93" t="s">
        <v>18</v>
      </c>
      <c r="H674" s="140">
        <v>1</v>
      </c>
      <c r="I674" s="105">
        <v>81396</v>
      </c>
      <c r="J674" s="150">
        <v>89774.475333939117</v>
      </c>
      <c r="K674" s="150">
        <v>104138.39138736937</v>
      </c>
      <c r="L674" s="146"/>
      <c r="M674" s="149">
        <v>112919.23671058609</v>
      </c>
      <c r="N674" s="105">
        <v>62266.100022158214</v>
      </c>
      <c r="O674" s="106">
        <v>51857.287116308209</v>
      </c>
      <c r="P674" s="107">
        <f t="shared" si="90"/>
        <v>6</v>
      </c>
      <c r="Q674" s="108">
        <f t="shared" si="92"/>
        <v>83725</v>
      </c>
      <c r="R674" s="109">
        <f t="shared" si="93"/>
        <v>83725</v>
      </c>
      <c r="S674" s="110">
        <f t="shared" si="91"/>
        <v>21552.516907118348</v>
      </c>
      <c r="T674" s="111">
        <f t="shared" si="94"/>
        <v>25.74203273468898</v>
      </c>
      <c r="U674" s="112">
        <f t="shared" si="95"/>
        <v>74.257967265311024</v>
      </c>
      <c r="V674" s="113" t="str">
        <f t="shared" si="96"/>
        <v>ALTO</v>
      </c>
      <c r="X674" s="116">
        <f t="shared" si="97"/>
        <v>0.56961546826467868</v>
      </c>
      <c r="Y674" s="116">
        <f t="shared" si="98"/>
        <v>-2.7817258883248732E-2</v>
      </c>
    </row>
    <row r="675" spans="3:25">
      <c r="C675" s="114">
        <v>666</v>
      </c>
      <c r="D675" s="104" t="s">
        <v>1067</v>
      </c>
      <c r="E675" s="104" t="s">
        <v>1068</v>
      </c>
      <c r="F675" s="104" t="s">
        <v>1076</v>
      </c>
      <c r="G675" s="93" t="s">
        <v>18</v>
      </c>
      <c r="H675" s="140">
        <v>1</v>
      </c>
      <c r="I675" s="105">
        <v>1713243</v>
      </c>
      <c r="J675" s="150">
        <v>1844435.0862607905</v>
      </c>
      <c r="K675" s="146"/>
      <c r="L675" s="150">
        <v>773500</v>
      </c>
      <c r="M675" s="148"/>
      <c r="N675" s="105">
        <v>1280030.6721692889</v>
      </c>
      <c r="O675" s="106">
        <v>1091261.6375026102</v>
      </c>
      <c r="P675" s="107">
        <f t="shared" si="90"/>
        <v>5</v>
      </c>
      <c r="Q675" s="108">
        <f t="shared" si="92"/>
        <v>1340494</v>
      </c>
      <c r="R675" s="109">
        <f t="shared" si="93"/>
        <v>1340494</v>
      </c>
      <c r="S675" s="110">
        <f t="shared" si="91"/>
        <v>395007.14322327607</v>
      </c>
      <c r="T675" s="111">
        <f t="shared" si="94"/>
        <v>29.467281705347137</v>
      </c>
      <c r="U675" s="112">
        <f t="shared" si="95"/>
        <v>70.532718294652867</v>
      </c>
      <c r="V675" s="113" t="str">
        <f t="shared" si="96"/>
        <v>ALTO</v>
      </c>
      <c r="X675" s="116">
        <f t="shared" si="97"/>
        <v>0.56996538787967976</v>
      </c>
      <c r="Y675" s="116">
        <f t="shared" si="98"/>
        <v>0.27806838374509696</v>
      </c>
    </row>
    <row r="676" spans="3:25">
      <c r="C676" s="103">
        <v>667</v>
      </c>
      <c r="D676" s="104" t="s">
        <v>1067</v>
      </c>
      <c r="E676" s="104" t="s">
        <v>1068</v>
      </c>
      <c r="F676" s="104" t="s">
        <v>786</v>
      </c>
      <c r="G676" s="93" t="s">
        <v>18</v>
      </c>
      <c r="H676" s="140">
        <v>1</v>
      </c>
      <c r="I676" s="138"/>
      <c r="J676" s="150">
        <v>2667450.6251749205</v>
      </c>
      <c r="K676" s="150">
        <v>3094242.7252029073</v>
      </c>
      <c r="L676" s="146"/>
      <c r="M676" s="149"/>
      <c r="N676" s="105">
        <v>2055270.155262575</v>
      </c>
      <c r="O676" s="106">
        <v>1707882.6533723117</v>
      </c>
      <c r="P676" s="107">
        <f t="shared" si="90"/>
        <v>4</v>
      </c>
      <c r="Q676" s="108">
        <f t="shared" si="92"/>
        <v>2381212</v>
      </c>
      <c r="R676" s="109">
        <f t="shared" si="93"/>
        <v>2381212</v>
      </c>
      <c r="S676" s="110">
        <f t="shared" si="91"/>
        <v>536179.97463665798</v>
      </c>
      <c r="T676" s="111">
        <f t="shared" si="94"/>
        <v>22.517103669755485</v>
      </c>
      <c r="U676" s="112">
        <f t="shared" si="95"/>
        <v>77.482896330244515</v>
      </c>
      <c r="V676" s="113" t="str">
        <f t="shared" si="96"/>
        <v>ALTO</v>
      </c>
      <c r="X676" s="116">
        <f t="shared" si="97"/>
        <v>-1</v>
      </c>
      <c r="Y676" s="116">
        <f t="shared" si="98"/>
        <v>-1</v>
      </c>
    </row>
    <row r="677" spans="3:25">
      <c r="C677" s="114">
        <v>668</v>
      </c>
      <c r="D677" s="104" t="s">
        <v>1067</v>
      </c>
      <c r="E677" s="104" t="s">
        <v>1068</v>
      </c>
      <c r="F677" s="104" t="s">
        <v>1077</v>
      </c>
      <c r="G677" s="93" t="s">
        <v>18</v>
      </c>
      <c r="H677" s="140">
        <v>1</v>
      </c>
      <c r="I677" s="105">
        <v>1784643</v>
      </c>
      <c r="J677" s="150">
        <v>1726762.1951612902</v>
      </c>
      <c r="K677" s="150">
        <v>2003044.1463870965</v>
      </c>
      <c r="L677" s="150">
        <v>1785000</v>
      </c>
      <c r="M677" s="149"/>
      <c r="N677" s="105">
        <v>1582589.7252603592</v>
      </c>
      <c r="O677" s="106">
        <v>1136745.7122572563</v>
      </c>
      <c r="P677" s="107">
        <f t="shared" si="90"/>
        <v>6</v>
      </c>
      <c r="Q677" s="108">
        <f t="shared" si="92"/>
        <v>1669797</v>
      </c>
      <c r="R677" s="109">
        <f t="shared" si="93"/>
        <v>1669797</v>
      </c>
      <c r="S677" s="110">
        <f t="shared" si="91"/>
        <v>268486.13033399364</v>
      </c>
      <c r="T677" s="111">
        <f t="shared" si="94"/>
        <v>16.078968301775223</v>
      </c>
      <c r="U677" s="112">
        <f t="shared" si="95"/>
        <v>83.92103169822478</v>
      </c>
      <c r="V677" s="113" t="str">
        <f t="shared" si="96"/>
        <v>ALTO</v>
      </c>
      <c r="X677" s="116">
        <f t="shared" si="97"/>
        <v>0.56995797807427184</v>
      </c>
      <c r="Y677" s="116">
        <f t="shared" si="98"/>
        <v>6.8778420370859447E-2</v>
      </c>
    </row>
    <row r="678" spans="3:25">
      <c r="C678" s="103">
        <v>669</v>
      </c>
      <c r="D678" s="104" t="s">
        <v>1067</v>
      </c>
      <c r="E678" s="104" t="s">
        <v>1068</v>
      </c>
      <c r="F678" s="104" t="s">
        <v>1078</v>
      </c>
      <c r="G678" s="93" t="s">
        <v>18</v>
      </c>
      <c r="H678" s="140">
        <v>1</v>
      </c>
      <c r="I678" s="105">
        <v>60571</v>
      </c>
      <c r="J678" s="150">
        <v>62684.904970467971</v>
      </c>
      <c r="K678" s="150">
        <v>72714.489765742837</v>
      </c>
      <c r="L678" s="146"/>
      <c r="M678" s="149"/>
      <c r="N678" s="105">
        <v>44834.944161311767</v>
      </c>
      <c r="O678" s="106">
        <v>38608.703695969933</v>
      </c>
      <c r="P678" s="107">
        <f t="shared" si="90"/>
        <v>5</v>
      </c>
      <c r="Q678" s="108">
        <f t="shared" si="92"/>
        <v>55883</v>
      </c>
      <c r="R678" s="109">
        <f t="shared" si="93"/>
        <v>55883</v>
      </c>
      <c r="S678" s="110">
        <f t="shared" si="91"/>
        <v>12425.805031405032</v>
      </c>
      <c r="T678" s="111">
        <f t="shared" si="94"/>
        <v>22.235393646377311</v>
      </c>
      <c r="U678" s="112">
        <f t="shared" si="95"/>
        <v>77.764606353622696</v>
      </c>
      <c r="V678" s="113" t="str">
        <f t="shared" si="96"/>
        <v>ALTO</v>
      </c>
      <c r="X678" s="116">
        <f t="shared" si="97"/>
        <v>0.56884314161323535</v>
      </c>
      <c r="Y678" s="116">
        <f t="shared" si="98"/>
        <v>8.3889554963047799E-2</v>
      </c>
    </row>
    <row r="679" spans="3:25">
      <c r="C679" s="114">
        <v>670</v>
      </c>
      <c r="D679" s="104" t="s">
        <v>1067</v>
      </c>
      <c r="E679" s="104" t="s">
        <v>1068</v>
      </c>
      <c r="F679" s="104" t="s">
        <v>1079</v>
      </c>
      <c r="G679" s="93" t="s">
        <v>18</v>
      </c>
      <c r="H679" s="140">
        <v>1</v>
      </c>
      <c r="I679" s="105">
        <v>28322</v>
      </c>
      <c r="J679" s="150">
        <v>32089.928736937753</v>
      </c>
      <c r="K679" s="150"/>
      <c r="L679" s="146"/>
      <c r="M679" s="149"/>
      <c r="N679" s="105">
        <v>19791.624883669399</v>
      </c>
      <c r="O679" s="106">
        <v>18110.895385257885</v>
      </c>
      <c r="P679" s="107">
        <f t="shared" si="90"/>
        <v>4</v>
      </c>
      <c r="Q679" s="108">
        <f t="shared" si="92"/>
        <v>24579</v>
      </c>
      <c r="R679" s="109">
        <f t="shared" si="93"/>
        <v>24579</v>
      </c>
      <c r="S679" s="110">
        <f t="shared" si="91"/>
        <v>5813.3346003320594</v>
      </c>
      <c r="T679" s="111">
        <f t="shared" si="94"/>
        <v>23.651631882224905</v>
      </c>
      <c r="U679" s="112">
        <f t="shared" si="95"/>
        <v>76.348368117775095</v>
      </c>
      <c r="V679" s="113" t="str">
        <f t="shared" si="96"/>
        <v>ALTO</v>
      </c>
      <c r="X679" s="116">
        <f t="shared" si="97"/>
        <v>0.56381003796498474</v>
      </c>
      <c r="Y679" s="116">
        <f t="shared" si="98"/>
        <v>0.15228447048293259</v>
      </c>
    </row>
    <row r="680" spans="3:25">
      <c r="C680" s="103">
        <v>671</v>
      </c>
      <c r="D680" s="104" t="s">
        <v>1067</v>
      </c>
      <c r="E680" s="104" t="s">
        <v>1068</v>
      </c>
      <c r="F680" s="104" t="s">
        <v>1081</v>
      </c>
      <c r="G680" s="93" t="s">
        <v>18</v>
      </c>
      <c r="H680" s="140">
        <v>1</v>
      </c>
      <c r="I680" s="105">
        <v>26180</v>
      </c>
      <c r="J680" s="150">
        <v>24559.933984552474</v>
      </c>
      <c r="K680" s="150">
        <v>28489.523422080867</v>
      </c>
      <c r="L680" s="146"/>
      <c r="M680" s="149"/>
      <c r="N680" s="105">
        <v>17040.072235763353</v>
      </c>
      <c r="O680" s="106">
        <v>16690.693255376907</v>
      </c>
      <c r="P680" s="107">
        <f t="shared" si="90"/>
        <v>5</v>
      </c>
      <c r="Q680" s="108">
        <f t="shared" si="92"/>
        <v>22592</v>
      </c>
      <c r="R680" s="109">
        <f t="shared" si="93"/>
        <v>22592</v>
      </c>
      <c r="S680" s="110">
        <f t="shared" si="91"/>
        <v>4841.0043145002019</v>
      </c>
      <c r="T680" s="111">
        <f t="shared" si="94"/>
        <v>21.427958190953444</v>
      </c>
      <c r="U680" s="112">
        <f t="shared" si="95"/>
        <v>78.572041809046553</v>
      </c>
      <c r="V680" s="113" t="str">
        <f t="shared" si="96"/>
        <v>ALTO</v>
      </c>
      <c r="X680" s="116">
        <f t="shared" si="97"/>
        <v>0.56853880179998584</v>
      </c>
      <c r="Y680" s="116">
        <f t="shared" si="98"/>
        <v>0.1588172804532578</v>
      </c>
    </row>
    <row r="681" spans="3:25">
      <c r="C681" s="114">
        <v>672</v>
      </c>
      <c r="D681" s="104" t="s">
        <v>1067</v>
      </c>
      <c r="E681" s="104" t="s">
        <v>1068</v>
      </c>
      <c r="F681" s="104" t="s">
        <v>1083</v>
      </c>
      <c r="G681" s="93" t="s">
        <v>18</v>
      </c>
      <c r="H681" s="140">
        <v>1</v>
      </c>
      <c r="I681" s="105">
        <v>6188</v>
      </c>
      <c r="J681" s="150">
        <v>5920.8956292594266</v>
      </c>
      <c r="K681" s="150">
        <v>6868.2389299409342</v>
      </c>
      <c r="L681" s="146"/>
      <c r="M681" s="149">
        <v>8468.9427532939571</v>
      </c>
      <c r="N681" s="105">
        <v>6145.5998227343234</v>
      </c>
      <c r="O681" s="106">
        <v>3948.6928377531844</v>
      </c>
      <c r="P681" s="107">
        <f t="shared" si="90"/>
        <v>6</v>
      </c>
      <c r="Q681" s="108">
        <f t="shared" si="92"/>
        <v>6257</v>
      </c>
      <c r="R681" s="109">
        <f t="shared" si="93"/>
        <v>6257</v>
      </c>
      <c r="S681" s="110">
        <f t="shared" si="91"/>
        <v>1336.9568949234017</v>
      </c>
      <c r="T681" s="111">
        <f t="shared" si="94"/>
        <v>21.367378854457435</v>
      </c>
      <c r="U681" s="112">
        <f t="shared" si="95"/>
        <v>78.632621145542572</v>
      </c>
      <c r="V681" s="113" t="str">
        <f t="shared" si="96"/>
        <v>ALTO</v>
      </c>
      <c r="X681" s="116">
        <f t="shared" si="97"/>
        <v>0.56710087470895476</v>
      </c>
      <c r="Y681" s="116">
        <f t="shared" si="98"/>
        <v>-1.1027649033082947E-2</v>
      </c>
    </row>
    <row r="682" spans="3:25">
      <c r="C682" s="103">
        <v>673</v>
      </c>
      <c r="D682" s="104" t="s">
        <v>1067</v>
      </c>
      <c r="E682" s="104" t="s">
        <v>1068</v>
      </c>
      <c r="F682" s="104" t="s">
        <v>1084</v>
      </c>
      <c r="G682" s="93" t="s">
        <v>18</v>
      </c>
      <c r="H682" s="140">
        <v>1</v>
      </c>
      <c r="I682" s="105">
        <v>72114</v>
      </c>
      <c r="J682" s="150">
        <v>79534.418900499775</v>
      </c>
      <c r="K682" s="150">
        <v>92259.925924579729</v>
      </c>
      <c r="L682" s="146"/>
      <c r="M682" s="149">
        <v>91194.557473875509</v>
      </c>
      <c r="N682" s="105">
        <v>59528.514646576565</v>
      </c>
      <c r="O682" s="106">
        <v>45974.066610983507</v>
      </c>
      <c r="P682" s="107">
        <f t="shared" si="90"/>
        <v>6</v>
      </c>
      <c r="Q682" s="108">
        <f t="shared" si="92"/>
        <v>73434</v>
      </c>
      <c r="R682" s="109">
        <f t="shared" si="93"/>
        <v>73434</v>
      </c>
      <c r="S682" s="110">
        <f t="shared" si="91"/>
        <v>16614.355558466355</v>
      </c>
      <c r="T682" s="111">
        <f t="shared" si="94"/>
        <v>22.624881605886042</v>
      </c>
      <c r="U682" s="112">
        <f t="shared" si="95"/>
        <v>77.375118394113954</v>
      </c>
      <c r="V682" s="113" t="str">
        <f t="shared" si="96"/>
        <v>ALTO</v>
      </c>
      <c r="X682" s="116">
        <f t="shared" si="97"/>
        <v>0.56857996944676392</v>
      </c>
      <c r="Y682" s="116">
        <f t="shared" si="98"/>
        <v>-1.7975324781436392E-2</v>
      </c>
    </row>
    <row r="683" spans="3:25" ht="34.9">
      <c r="C683" s="114">
        <v>674</v>
      </c>
      <c r="D683" s="104" t="s">
        <v>1067</v>
      </c>
      <c r="E683" s="104" t="s">
        <v>1068</v>
      </c>
      <c r="F683" s="104" t="s">
        <v>1085</v>
      </c>
      <c r="G683" s="93" t="s">
        <v>18</v>
      </c>
      <c r="H683" s="140">
        <v>1</v>
      </c>
      <c r="I683" s="105">
        <v>982583</v>
      </c>
      <c r="J683" s="150">
        <v>1017696.8946842343</v>
      </c>
      <c r="K683" s="150">
        <v>1180528.3978337119</v>
      </c>
      <c r="L683" s="146"/>
      <c r="M683" s="149">
        <v>1234992.7823716493</v>
      </c>
      <c r="N683" s="105">
        <v>671825.79880345671</v>
      </c>
      <c r="O683" s="106">
        <v>625861.17832532886</v>
      </c>
      <c r="P683" s="107">
        <f t="shared" si="90"/>
        <v>6</v>
      </c>
      <c r="Q683" s="108">
        <f t="shared" si="92"/>
        <v>952248</v>
      </c>
      <c r="R683" s="109">
        <f t="shared" si="93"/>
        <v>952248</v>
      </c>
      <c r="S683" s="110">
        <f t="shared" si="91"/>
        <v>231813.60699230744</v>
      </c>
      <c r="T683" s="111">
        <f t="shared" si="94"/>
        <v>24.343827132459971</v>
      </c>
      <c r="U683" s="112">
        <f t="shared" si="95"/>
        <v>75.656172867540022</v>
      </c>
      <c r="V683" s="113" t="str">
        <f t="shared" si="96"/>
        <v>ALTO</v>
      </c>
      <c r="X683" s="116">
        <f t="shared" si="97"/>
        <v>0.56996956198686544</v>
      </c>
      <c r="Y683" s="116">
        <f t="shared" si="98"/>
        <v>3.1856197125118668E-2</v>
      </c>
    </row>
    <row r="684" spans="3:25">
      <c r="C684" s="103">
        <v>675</v>
      </c>
      <c r="D684" s="104" t="s">
        <v>1067</v>
      </c>
      <c r="E684" s="104" t="s">
        <v>1068</v>
      </c>
      <c r="F684" s="104" t="s">
        <v>1092</v>
      </c>
      <c r="G684" s="93" t="s">
        <v>18</v>
      </c>
      <c r="H684" s="140">
        <v>1</v>
      </c>
      <c r="I684" s="105">
        <v>22729</v>
      </c>
      <c r="J684" s="150">
        <v>23413.558255338481</v>
      </c>
      <c r="K684" s="150">
        <v>27159.727576192639</v>
      </c>
      <c r="L684" s="146"/>
      <c r="M684" s="149"/>
      <c r="N684" s="105">
        <v>17724.468579658766</v>
      </c>
      <c r="O684" s="106">
        <v>14488.495092921279</v>
      </c>
      <c r="P684" s="107">
        <f t="shared" si="90"/>
        <v>5</v>
      </c>
      <c r="Q684" s="108">
        <f t="shared" si="92"/>
        <v>21103</v>
      </c>
      <c r="R684" s="109">
        <f t="shared" si="93"/>
        <v>21103</v>
      </c>
      <c r="S684" s="110">
        <f t="shared" si="91"/>
        <v>4468.3924199890225</v>
      </c>
      <c r="T684" s="111">
        <f t="shared" si="94"/>
        <v>21.174204710178753</v>
      </c>
      <c r="U684" s="112">
        <f t="shared" si="95"/>
        <v>78.825795289821244</v>
      </c>
      <c r="V684" s="113" t="str">
        <f t="shared" si="96"/>
        <v>ALTO</v>
      </c>
      <c r="X684" s="116">
        <f t="shared" si="97"/>
        <v>0.56876196280073477</v>
      </c>
      <c r="Y684" s="116">
        <f t="shared" si="98"/>
        <v>7.7050656304790785E-2</v>
      </c>
    </row>
    <row r="685" spans="3:25">
      <c r="C685" s="114">
        <v>676</v>
      </c>
      <c r="D685" s="104" t="s">
        <v>1067</v>
      </c>
      <c r="E685" s="104" t="s">
        <v>1068</v>
      </c>
      <c r="F685" s="104" t="s">
        <v>1093</v>
      </c>
      <c r="G685" s="93" t="s">
        <v>18</v>
      </c>
      <c r="H685" s="140">
        <v>1</v>
      </c>
      <c r="I685" s="105">
        <v>169456</v>
      </c>
      <c r="J685" s="150">
        <v>177770.47268968649</v>
      </c>
      <c r="K685" s="150">
        <v>206213.74832003633</v>
      </c>
      <c r="L685" s="150">
        <v>172550</v>
      </c>
      <c r="M685" s="149">
        <v>256891.26351658336</v>
      </c>
      <c r="N685" s="105">
        <v>124797.57821847996</v>
      </c>
      <c r="O685" s="106">
        <v>107937.57402380455</v>
      </c>
      <c r="P685" s="107">
        <f t="shared" si="90"/>
        <v>7</v>
      </c>
      <c r="Q685" s="108">
        <f t="shared" si="92"/>
        <v>173660</v>
      </c>
      <c r="R685" s="109">
        <f t="shared" si="93"/>
        <v>173660</v>
      </c>
      <c r="S685" s="110">
        <f t="shared" si="91"/>
        <v>45872.439585877146</v>
      </c>
      <c r="T685" s="111">
        <f t="shared" si="94"/>
        <v>26.415086713046843</v>
      </c>
      <c r="U685" s="112">
        <f t="shared" si="95"/>
        <v>73.584913286953153</v>
      </c>
      <c r="V685" s="113" t="str">
        <f t="shared" si="96"/>
        <v>ALTO</v>
      </c>
      <c r="X685" s="116">
        <f t="shared" si="97"/>
        <v>0.56994449368139566</v>
      </c>
      <c r="Y685" s="116">
        <f t="shared" si="98"/>
        <v>-2.4208222964413221E-2</v>
      </c>
    </row>
    <row r="686" spans="3:25" ht="34.9">
      <c r="C686" s="103">
        <v>677</v>
      </c>
      <c r="D686" s="104" t="s">
        <v>1067</v>
      </c>
      <c r="E686" s="104" t="s">
        <v>1068</v>
      </c>
      <c r="F686" s="104" t="s">
        <v>176</v>
      </c>
      <c r="G686" s="93" t="s">
        <v>18</v>
      </c>
      <c r="H686" s="140">
        <v>1</v>
      </c>
      <c r="I686" s="105">
        <v>228599</v>
      </c>
      <c r="J686" s="146"/>
      <c r="K686" s="146"/>
      <c r="L686" s="146"/>
      <c r="M686" s="149"/>
      <c r="N686" s="105">
        <v>385831.93068912032</v>
      </c>
      <c r="O686" s="139"/>
      <c r="P686" s="107">
        <f t="shared" si="90"/>
        <v>2</v>
      </c>
      <c r="Q686" s="108">
        <f t="shared" si="92"/>
        <v>307215</v>
      </c>
      <c r="R686" s="109">
        <f t="shared" si="93"/>
        <v>307215</v>
      </c>
      <c r="S686" s="110">
        <f t="shared" si="91"/>
        <v>78616.465344560071</v>
      </c>
      <c r="T686" s="111">
        <f t="shared" si="94"/>
        <v>25.590047798629644</v>
      </c>
      <c r="U686" s="112">
        <f t="shared" si="95"/>
        <v>74.409952201370359</v>
      </c>
      <c r="V686" s="113" t="str">
        <f t="shared" si="96"/>
        <v>ALTO</v>
      </c>
      <c r="X686" s="116" t="e">
        <f t="shared" si="97"/>
        <v>#DIV/0!</v>
      </c>
      <c r="Y686" s="116">
        <f t="shared" si="98"/>
        <v>-0.25589896326676759</v>
      </c>
    </row>
    <row r="687" spans="3:25" ht="34.9">
      <c r="C687" s="114">
        <v>678</v>
      </c>
      <c r="D687" s="104" t="s">
        <v>1067</v>
      </c>
      <c r="E687" s="104" t="s">
        <v>1068</v>
      </c>
      <c r="F687" s="104" t="s">
        <v>121</v>
      </c>
      <c r="G687" s="93" t="s">
        <v>18</v>
      </c>
      <c r="H687" s="140">
        <v>1</v>
      </c>
      <c r="I687" s="105">
        <v>217175</v>
      </c>
      <c r="J687" s="150">
        <v>471381.35364834155</v>
      </c>
      <c r="K687" s="150">
        <v>546802.37023207615</v>
      </c>
      <c r="L687" s="150">
        <v>571200</v>
      </c>
      <c r="M687" s="149"/>
      <c r="N687" s="105">
        <v>416308.51890095288</v>
      </c>
      <c r="O687" s="106">
        <v>319308.77886823972</v>
      </c>
      <c r="P687" s="107">
        <f t="shared" si="90"/>
        <v>6</v>
      </c>
      <c r="Q687" s="108">
        <f t="shared" si="92"/>
        <v>423696</v>
      </c>
      <c r="R687" s="109">
        <f t="shared" si="93"/>
        <v>423696</v>
      </c>
      <c r="S687" s="110">
        <f t="shared" si="91"/>
        <v>124357.47639626409</v>
      </c>
      <c r="T687" s="111">
        <f t="shared" si="94"/>
        <v>29.350637342874158</v>
      </c>
      <c r="U687" s="112">
        <f t="shared" si="95"/>
        <v>70.649362657125835</v>
      </c>
      <c r="V687" s="113" t="str">
        <f t="shared" si="96"/>
        <v>ALTO</v>
      </c>
      <c r="X687" s="116">
        <f t="shared" si="97"/>
        <v>-0.31985897547271769</v>
      </c>
      <c r="Y687" s="116">
        <f t="shared" si="98"/>
        <v>-0.48742730637060533</v>
      </c>
    </row>
    <row r="688" spans="3:25">
      <c r="C688" s="103">
        <v>679</v>
      </c>
      <c r="D688" s="104" t="s">
        <v>1067</v>
      </c>
      <c r="E688" s="104" t="s">
        <v>1068</v>
      </c>
      <c r="F688" s="104" t="s">
        <v>753</v>
      </c>
      <c r="G688" s="93" t="s">
        <v>18</v>
      </c>
      <c r="H688" s="140">
        <v>1</v>
      </c>
      <c r="I688" s="138"/>
      <c r="J688" s="146"/>
      <c r="K688" s="146"/>
      <c r="L688" s="150">
        <v>535500</v>
      </c>
      <c r="M688" s="149"/>
      <c r="N688" s="138"/>
      <c r="O688" s="139"/>
      <c r="P688" s="107">
        <f t="shared" si="90"/>
        <v>1</v>
      </c>
      <c r="Q688" s="108">
        <f t="shared" si="92"/>
        <v>535500</v>
      </c>
      <c r="R688" s="109">
        <f t="shared" si="93"/>
        <v>535500</v>
      </c>
      <c r="S688" s="110">
        <f t="shared" si="91"/>
        <v>0</v>
      </c>
      <c r="T688" s="111">
        <f t="shared" si="94"/>
        <v>0</v>
      </c>
      <c r="U688" s="112">
        <f t="shared" si="95"/>
        <v>100</v>
      </c>
      <c r="V688" s="113" t="str">
        <f t="shared" si="96"/>
        <v>ALTO</v>
      </c>
      <c r="X688" s="116" t="e">
        <f t="shared" si="97"/>
        <v>#DIV/0!</v>
      </c>
      <c r="Y688" s="116">
        <f t="shared" si="98"/>
        <v>-1</v>
      </c>
    </row>
    <row r="689" spans="3:25" ht="52.15">
      <c r="C689" s="114">
        <v>680</v>
      </c>
      <c r="D689" s="104" t="s">
        <v>1067</v>
      </c>
      <c r="E689" s="104" t="s">
        <v>1068</v>
      </c>
      <c r="F689" s="104" t="s">
        <v>1099</v>
      </c>
      <c r="G689" s="93" t="s">
        <v>18</v>
      </c>
      <c r="H689" s="140">
        <v>1</v>
      </c>
      <c r="I689" s="105">
        <v>312970</v>
      </c>
      <c r="J689" s="150">
        <v>311356.3844843253</v>
      </c>
      <c r="K689" s="150">
        <v>361173.40600181732</v>
      </c>
      <c r="L689" s="150">
        <v>416500</v>
      </c>
      <c r="M689" s="149"/>
      <c r="N689" s="105">
        <v>216911.73919787284</v>
      </c>
      <c r="O689" s="106">
        <v>199387.97285445814</v>
      </c>
      <c r="P689" s="107">
        <f t="shared" si="90"/>
        <v>6</v>
      </c>
      <c r="Q689" s="108">
        <f t="shared" si="92"/>
        <v>303050</v>
      </c>
      <c r="R689" s="109">
        <f t="shared" si="93"/>
        <v>303050</v>
      </c>
      <c r="S689" s="110">
        <f t="shared" si="91"/>
        <v>75919.091905298264</v>
      </c>
      <c r="T689" s="111">
        <f t="shared" si="94"/>
        <v>25.051671970070373</v>
      </c>
      <c r="U689" s="112">
        <f t="shared" si="95"/>
        <v>74.948328029929627</v>
      </c>
      <c r="V689" s="113" t="str">
        <f t="shared" si="96"/>
        <v>ALTO</v>
      </c>
      <c r="X689" s="116">
        <f t="shared" si="97"/>
        <v>0.56965335230350256</v>
      </c>
      <c r="Y689" s="116">
        <f t="shared" si="98"/>
        <v>3.2733872298300611E-2</v>
      </c>
    </row>
    <row r="690" spans="3:25" ht="52.15">
      <c r="C690" s="103">
        <v>681</v>
      </c>
      <c r="D690" s="104" t="s">
        <v>1067</v>
      </c>
      <c r="E690" s="104" t="s">
        <v>1068</v>
      </c>
      <c r="F690" s="104" t="s">
        <v>1100</v>
      </c>
      <c r="G690" s="93" t="s">
        <v>18</v>
      </c>
      <c r="H690" s="140">
        <v>1</v>
      </c>
      <c r="I690" s="105">
        <v>454223</v>
      </c>
      <c r="J690" s="150">
        <v>445657.86057246703</v>
      </c>
      <c r="K690" s="150">
        <v>516963.11826406175</v>
      </c>
      <c r="L690" s="150">
        <v>416500</v>
      </c>
      <c r="M690" s="149"/>
      <c r="N690" s="105">
        <v>355997.8370042101</v>
      </c>
      <c r="O690" s="106">
        <v>289361.75965754857</v>
      </c>
      <c r="P690" s="107">
        <f t="shared" si="90"/>
        <v>6</v>
      </c>
      <c r="Q690" s="108">
        <f t="shared" si="92"/>
        <v>413117</v>
      </c>
      <c r="R690" s="109">
        <f t="shared" si="93"/>
        <v>413117</v>
      </c>
      <c r="S690" s="110">
        <f t="shared" si="91"/>
        <v>73168.7890012469</v>
      </c>
      <c r="T690" s="111">
        <f t="shared" si="94"/>
        <v>17.711396287552169</v>
      </c>
      <c r="U690" s="112">
        <f t="shared" si="95"/>
        <v>82.288603712447838</v>
      </c>
      <c r="V690" s="113" t="str">
        <f t="shared" si="96"/>
        <v>ALTO</v>
      </c>
      <c r="X690" s="116">
        <f t="shared" si="97"/>
        <v>0.56974093790955671</v>
      </c>
      <c r="Y690" s="116">
        <f t="shared" si="98"/>
        <v>9.9502078103781741E-2</v>
      </c>
    </row>
    <row r="691" spans="3:25" ht="52.15">
      <c r="C691" s="114">
        <v>682</v>
      </c>
      <c r="D691" s="104" t="s">
        <v>1067</v>
      </c>
      <c r="E691" s="104" t="s">
        <v>1068</v>
      </c>
      <c r="F691" s="104" t="s">
        <v>1101</v>
      </c>
      <c r="G691" s="93" t="s">
        <v>18</v>
      </c>
      <c r="H691" s="140">
        <v>1</v>
      </c>
      <c r="I691" s="105">
        <v>446845</v>
      </c>
      <c r="J691" s="150">
        <v>475041.40977737389</v>
      </c>
      <c r="K691" s="150"/>
      <c r="L691" s="150">
        <v>416500</v>
      </c>
      <c r="M691" s="149"/>
      <c r="N691" s="105">
        <v>301902.59129182366</v>
      </c>
      <c r="O691" s="106">
        <v>284664.25307997497</v>
      </c>
      <c r="P691" s="107">
        <f t="shared" si="90"/>
        <v>5</v>
      </c>
      <c r="Q691" s="108">
        <f t="shared" si="92"/>
        <v>384991</v>
      </c>
      <c r="R691" s="109">
        <f t="shared" si="93"/>
        <v>384991</v>
      </c>
      <c r="S691" s="110">
        <f t="shared" si="91"/>
        <v>77326.516159303341</v>
      </c>
      <c r="T691" s="111">
        <f t="shared" si="94"/>
        <v>20.085278918027523</v>
      </c>
      <c r="U691" s="112">
        <f t="shared" si="95"/>
        <v>79.914721081972473</v>
      </c>
      <c r="V691" s="113" t="str">
        <f t="shared" si="96"/>
        <v>ALTO</v>
      </c>
      <c r="X691" s="116">
        <f t="shared" si="97"/>
        <v>0.56972642390213002</v>
      </c>
      <c r="Y691" s="116">
        <f t="shared" si="98"/>
        <v>0.16066349602977731</v>
      </c>
    </row>
    <row r="692" spans="3:25" ht="52.15">
      <c r="C692" s="103">
        <v>683</v>
      </c>
      <c r="D692" s="104" t="s">
        <v>1067</v>
      </c>
      <c r="E692" s="104" t="s">
        <v>1068</v>
      </c>
      <c r="F692" s="104" t="s">
        <v>1102</v>
      </c>
      <c r="G692" s="93" t="s">
        <v>18</v>
      </c>
      <c r="H692" s="140">
        <v>1</v>
      </c>
      <c r="I692" s="105">
        <v>485401</v>
      </c>
      <c r="J692" s="150">
        <v>430013.63675601996</v>
      </c>
      <c r="K692" s="150">
        <v>498815.81863698311</v>
      </c>
      <c r="L692" s="150">
        <v>416500</v>
      </c>
      <c r="M692" s="148"/>
      <c r="N692" s="105">
        <v>360998.12049634394</v>
      </c>
      <c r="O692" s="106">
        <v>309216.9375652537</v>
      </c>
      <c r="P692" s="107">
        <f t="shared" si="90"/>
        <v>6</v>
      </c>
      <c r="Q692" s="108">
        <f t="shared" si="92"/>
        <v>416824</v>
      </c>
      <c r="R692" s="109">
        <f t="shared" si="93"/>
        <v>416824</v>
      </c>
      <c r="S692" s="110">
        <f t="shared" si="91"/>
        <v>66200.885510147549</v>
      </c>
      <c r="T692" s="111">
        <f t="shared" si="94"/>
        <v>15.882215397901165</v>
      </c>
      <c r="U692" s="112">
        <f t="shared" si="95"/>
        <v>84.117784602098837</v>
      </c>
      <c r="V692" s="113" t="str">
        <f t="shared" si="96"/>
        <v>ALTO</v>
      </c>
      <c r="X692" s="116">
        <f t="shared" si="97"/>
        <v>0.56977494124999661</v>
      </c>
      <c r="Y692" s="116">
        <f t="shared" si="98"/>
        <v>0.16452267623745273</v>
      </c>
    </row>
    <row r="693" spans="3:25" ht="52.15">
      <c r="C693" s="114">
        <v>684</v>
      </c>
      <c r="D693" s="104" t="s">
        <v>1067</v>
      </c>
      <c r="E693" s="104" t="s">
        <v>1068</v>
      </c>
      <c r="F693" s="104" t="s">
        <v>1103</v>
      </c>
      <c r="G693" s="93" t="s">
        <v>18</v>
      </c>
      <c r="H693" s="140">
        <v>1</v>
      </c>
      <c r="I693" s="105">
        <v>624512</v>
      </c>
      <c r="J693" s="150">
        <v>672343.22826896864</v>
      </c>
      <c r="K693" s="150"/>
      <c r="L693" s="150">
        <v>416500</v>
      </c>
      <c r="M693" s="149"/>
      <c r="N693" s="105">
        <v>534108.49368491035</v>
      </c>
      <c r="O693" s="106">
        <v>397811.44706619339</v>
      </c>
      <c r="P693" s="107">
        <f t="shared" si="90"/>
        <v>5</v>
      </c>
      <c r="Q693" s="108">
        <f t="shared" si="92"/>
        <v>529055</v>
      </c>
      <c r="R693" s="109">
        <f t="shared" si="93"/>
        <v>529055</v>
      </c>
      <c r="S693" s="110">
        <f t="shared" si="91"/>
        <v>109144.48334163886</v>
      </c>
      <c r="T693" s="111">
        <f t="shared" si="94"/>
        <v>20.630082570174906</v>
      </c>
      <c r="U693" s="112">
        <f t="shared" si="95"/>
        <v>79.369917429825094</v>
      </c>
      <c r="V693" s="113" t="str">
        <f t="shared" si="96"/>
        <v>ALTO</v>
      </c>
      <c r="X693" s="116">
        <f t="shared" si="97"/>
        <v>0.56986935545895701</v>
      </c>
      <c r="Y693" s="116">
        <f t="shared" si="98"/>
        <v>0.18042925593747342</v>
      </c>
    </row>
    <row r="694" spans="3:25" ht="52.15">
      <c r="C694" s="103">
        <v>685</v>
      </c>
      <c r="D694" s="104" t="s">
        <v>1067</v>
      </c>
      <c r="E694" s="104" t="s">
        <v>1068</v>
      </c>
      <c r="F694" s="104" t="s">
        <v>1105</v>
      </c>
      <c r="G694" s="93" t="s">
        <v>18</v>
      </c>
      <c r="H694" s="140">
        <v>1</v>
      </c>
      <c r="I694" s="105">
        <v>454937</v>
      </c>
      <c r="J694" s="150">
        <v>464963.36790095409</v>
      </c>
      <c r="K694" s="150">
        <v>539357.50676510669</v>
      </c>
      <c r="L694" s="150">
        <v>416500</v>
      </c>
      <c r="M694" s="149"/>
      <c r="N694" s="105">
        <v>387088.98519831599</v>
      </c>
      <c r="O694" s="106">
        <v>289820.78137398208</v>
      </c>
      <c r="P694" s="107">
        <f t="shared" si="90"/>
        <v>6</v>
      </c>
      <c r="Q694" s="108">
        <f t="shared" si="92"/>
        <v>425445</v>
      </c>
      <c r="R694" s="109">
        <f t="shared" si="93"/>
        <v>425445</v>
      </c>
      <c r="S694" s="110">
        <f t="shared" si="91"/>
        <v>76760.085370505156</v>
      </c>
      <c r="T694" s="111">
        <f t="shared" si="94"/>
        <v>18.042305202906405</v>
      </c>
      <c r="U694" s="112">
        <f t="shared" si="95"/>
        <v>81.957694797093595</v>
      </c>
      <c r="V694" s="113" t="str">
        <f t="shared" si="96"/>
        <v>ALTO</v>
      </c>
      <c r="X694" s="116">
        <f t="shared" si="97"/>
        <v>0.56971835436794804</v>
      </c>
      <c r="Y694" s="116">
        <f t="shared" si="98"/>
        <v>6.9320358683261057E-2</v>
      </c>
    </row>
    <row r="695" spans="3:25" ht="52.15">
      <c r="C695" s="114">
        <v>686</v>
      </c>
      <c r="D695" s="104" t="s">
        <v>1067</v>
      </c>
      <c r="E695" s="104" t="s">
        <v>1068</v>
      </c>
      <c r="F695" s="104" t="s">
        <v>1107</v>
      </c>
      <c r="G695" s="93" t="s">
        <v>18</v>
      </c>
      <c r="H695" s="140">
        <v>1</v>
      </c>
      <c r="I695" s="105">
        <v>435421</v>
      </c>
      <c r="J695" s="150">
        <v>480586.72620626981</v>
      </c>
      <c r="K695" s="150">
        <v>557480.60239927296</v>
      </c>
      <c r="L695" s="150">
        <v>416500</v>
      </c>
      <c r="M695" s="149">
        <v>551954.13857337576</v>
      </c>
      <c r="N695" s="105">
        <v>365691.12399734103</v>
      </c>
      <c r="O695" s="106">
        <v>277366.36082689499</v>
      </c>
      <c r="P695" s="107">
        <f t="shared" si="90"/>
        <v>7</v>
      </c>
      <c r="Q695" s="108">
        <f t="shared" si="92"/>
        <v>440714</v>
      </c>
      <c r="R695" s="109">
        <f t="shared" si="93"/>
        <v>440714</v>
      </c>
      <c r="S695" s="110">
        <f t="shared" si="91"/>
        <v>92985.297572409705</v>
      </c>
      <c r="T695" s="111">
        <f t="shared" si="94"/>
        <v>21.098784602352026</v>
      </c>
      <c r="U695" s="112">
        <f t="shared" si="95"/>
        <v>78.901215397647974</v>
      </c>
      <c r="V695" s="113" t="str">
        <f t="shared" si="96"/>
        <v>ALTO</v>
      </c>
      <c r="X695" s="116">
        <f t="shared" si="97"/>
        <v>0.56984069265611947</v>
      </c>
      <c r="Y695" s="116">
        <f t="shared" si="98"/>
        <v>-1.2010056408464446E-2</v>
      </c>
    </row>
    <row r="696" spans="3:25" ht="52.15">
      <c r="C696" s="103">
        <v>687</v>
      </c>
      <c r="D696" s="104" t="s">
        <v>1067</v>
      </c>
      <c r="E696" s="104" t="s">
        <v>1068</v>
      </c>
      <c r="F696" s="104" t="s">
        <v>1108</v>
      </c>
      <c r="G696" s="93" t="s">
        <v>18</v>
      </c>
      <c r="H696" s="140">
        <v>1</v>
      </c>
      <c r="I696" s="105">
        <v>536809</v>
      </c>
      <c r="J696" s="150">
        <v>585216.21808268968</v>
      </c>
      <c r="K696" s="150">
        <v>678850.81297592004</v>
      </c>
      <c r="L696" s="150">
        <v>416500</v>
      </c>
      <c r="M696" s="149"/>
      <c r="N696" s="105">
        <v>460794.28125415475</v>
      </c>
      <c r="O696" s="106">
        <v>341976.70912507834</v>
      </c>
      <c r="P696" s="107">
        <f t="shared" si="90"/>
        <v>6</v>
      </c>
      <c r="Q696" s="108">
        <f t="shared" si="92"/>
        <v>503358</v>
      </c>
      <c r="R696" s="109">
        <f t="shared" si="93"/>
        <v>503358</v>
      </c>
      <c r="S696" s="110">
        <f t="shared" si="91"/>
        <v>111068.57344050052</v>
      </c>
      <c r="T696" s="111">
        <f t="shared" si="94"/>
        <v>22.065522638062873</v>
      </c>
      <c r="U696" s="112">
        <f t="shared" si="95"/>
        <v>77.934477361937127</v>
      </c>
      <c r="V696" s="113" t="str">
        <f t="shared" si="96"/>
        <v>ALTO</v>
      </c>
      <c r="X696" s="116">
        <f t="shared" si="97"/>
        <v>0.5697238603569974</v>
      </c>
      <c r="Y696" s="116">
        <f t="shared" si="98"/>
        <v>6.6455683628749318E-2</v>
      </c>
    </row>
    <row r="697" spans="3:25" ht="52.15">
      <c r="C697" s="114">
        <v>688</v>
      </c>
      <c r="D697" s="104" t="s">
        <v>1067</v>
      </c>
      <c r="E697" s="104" t="s">
        <v>1068</v>
      </c>
      <c r="F697" s="104" t="s">
        <v>1109</v>
      </c>
      <c r="G697" s="93" t="s">
        <v>18</v>
      </c>
      <c r="H697" s="140">
        <v>1</v>
      </c>
      <c r="I697" s="105">
        <v>454818</v>
      </c>
      <c r="J697" s="150">
        <v>427596.91961381183</v>
      </c>
      <c r="K697" s="150">
        <v>496012.42675202171</v>
      </c>
      <c r="L697" s="150">
        <v>416500</v>
      </c>
      <c r="M697" s="149">
        <v>577360.96683325758</v>
      </c>
      <c r="N697" s="105">
        <v>354698.88067804126</v>
      </c>
      <c r="O697" s="106">
        <v>289714.5980371685</v>
      </c>
      <c r="P697" s="107">
        <f t="shared" si="90"/>
        <v>7</v>
      </c>
      <c r="Q697" s="108">
        <f t="shared" si="92"/>
        <v>430957</v>
      </c>
      <c r="R697" s="109">
        <f t="shared" si="93"/>
        <v>430957</v>
      </c>
      <c r="S697" s="110">
        <f t="shared" si="91"/>
        <v>86371.861521017985</v>
      </c>
      <c r="T697" s="111">
        <f t="shared" si="94"/>
        <v>20.041874600254314</v>
      </c>
      <c r="U697" s="112">
        <f t="shared" si="95"/>
        <v>79.958125399745683</v>
      </c>
      <c r="V697" s="113" t="str">
        <f t="shared" si="96"/>
        <v>ALTO</v>
      </c>
      <c r="X697" s="116">
        <f t="shared" si="97"/>
        <v>0.5698829229918535</v>
      </c>
      <c r="Y697" s="116">
        <f t="shared" si="98"/>
        <v>5.5367472856920757E-2</v>
      </c>
    </row>
    <row r="698" spans="3:25" ht="52.15">
      <c r="C698" s="103">
        <v>689</v>
      </c>
      <c r="D698" s="104" t="s">
        <v>1067</v>
      </c>
      <c r="E698" s="104" t="s">
        <v>1068</v>
      </c>
      <c r="F698" s="104" t="s">
        <v>1110</v>
      </c>
      <c r="G698" s="93" t="s">
        <v>18</v>
      </c>
      <c r="H698" s="140">
        <v>1</v>
      </c>
      <c r="I698" s="105">
        <v>463148</v>
      </c>
      <c r="J698" s="150">
        <v>485962.66378009989</v>
      </c>
      <c r="K698" s="150">
        <v>563716.68998491578</v>
      </c>
      <c r="L698" s="150">
        <v>416500</v>
      </c>
      <c r="M698" s="149">
        <v>711882.14447978185</v>
      </c>
      <c r="N698" s="105">
        <v>350341.09171282966</v>
      </c>
      <c r="O698" s="106">
        <v>295046.99248277303</v>
      </c>
      <c r="P698" s="107">
        <f t="shared" si="90"/>
        <v>7</v>
      </c>
      <c r="Q698" s="108">
        <f t="shared" si="92"/>
        <v>469514</v>
      </c>
      <c r="R698" s="109">
        <f t="shared" si="93"/>
        <v>469514</v>
      </c>
      <c r="S698" s="110">
        <f t="shared" si="91"/>
        <v>128384.99674958171</v>
      </c>
      <c r="T698" s="111">
        <f t="shared" si="94"/>
        <v>27.344231854552092</v>
      </c>
      <c r="U698" s="112">
        <f t="shared" si="95"/>
        <v>72.655768145447908</v>
      </c>
      <c r="V698" s="113" t="str">
        <f t="shared" si="96"/>
        <v>ALTO</v>
      </c>
      <c r="X698" s="116">
        <f t="shared" si="97"/>
        <v>0.5697431656655233</v>
      </c>
      <c r="Y698" s="116">
        <f t="shared" si="98"/>
        <v>-1.3558701124993078E-2</v>
      </c>
    </row>
    <row r="699" spans="3:25" ht="52.15">
      <c r="C699" s="114">
        <v>690</v>
      </c>
      <c r="D699" s="104" t="s">
        <v>1067</v>
      </c>
      <c r="E699" s="104" t="s">
        <v>1068</v>
      </c>
      <c r="F699" s="104" t="s">
        <v>1113</v>
      </c>
      <c r="G699" s="93" t="s">
        <v>18</v>
      </c>
      <c r="H699" s="140">
        <v>1</v>
      </c>
      <c r="I699" s="105">
        <v>57953</v>
      </c>
      <c r="J699" s="150">
        <v>63826.371167651065</v>
      </c>
      <c r="K699" s="150">
        <v>74038.590554475231</v>
      </c>
      <c r="L699" s="150">
        <v>77350</v>
      </c>
      <c r="M699" s="149"/>
      <c r="N699" s="105">
        <v>41845.947883890985</v>
      </c>
      <c r="O699" s="106">
        <v>36938.528294007105</v>
      </c>
      <c r="P699" s="107">
        <f t="shared" si="90"/>
        <v>6</v>
      </c>
      <c r="Q699" s="108">
        <f t="shared" si="92"/>
        <v>58659</v>
      </c>
      <c r="R699" s="109">
        <f t="shared" si="93"/>
        <v>58659</v>
      </c>
      <c r="S699" s="110">
        <f t="shared" si="91"/>
        <v>15097.146858433845</v>
      </c>
      <c r="T699" s="111">
        <f t="shared" si="94"/>
        <v>25.737136429932058</v>
      </c>
      <c r="U699" s="112">
        <f t="shared" si="95"/>
        <v>74.262863570067935</v>
      </c>
      <c r="V699" s="113" t="str">
        <f t="shared" si="96"/>
        <v>ALTO</v>
      </c>
      <c r="X699" s="116">
        <f t="shared" si="97"/>
        <v>0.56890387020108424</v>
      </c>
      <c r="Y699" s="116">
        <f t="shared" si="98"/>
        <v>-1.2035663751512982E-2</v>
      </c>
    </row>
    <row r="700" spans="3:25" ht="52.15">
      <c r="C700" s="103">
        <v>691</v>
      </c>
      <c r="D700" s="104" t="s">
        <v>1067</v>
      </c>
      <c r="E700" s="104" t="s">
        <v>1068</v>
      </c>
      <c r="F700" s="104" t="s">
        <v>1115</v>
      </c>
      <c r="G700" s="93" t="s">
        <v>18</v>
      </c>
      <c r="H700" s="140">
        <v>1</v>
      </c>
      <c r="I700" s="105">
        <v>70448</v>
      </c>
      <c r="J700" s="150">
        <v>68146.759354838694</v>
      </c>
      <c r="K700" s="150">
        <v>79050.240851612893</v>
      </c>
      <c r="L700" s="150">
        <v>77350</v>
      </c>
      <c r="M700" s="149">
        <v>97085.995910949568</v>
      </c>
      <c r="N700" s="105">
        <v>48815.616773764683</v>
      </c>
      <c r="O700" s="106">
        <v>44892.323867195657</v>
      </c>
      <c r="P700" s="107">
        <f t="shared" si="90"/>
        <v>7</v>
      </c>
      <c r="Q700" s="108">
        <f t="shared" si="92"/>
        <v>69398</v>
      </c>
      <c r="R700" s="109">
        <f t="shared" si="93"/>
        <v>69398</v>
      </c>
      <c r="S700" s="110">
        <f t="shared" si="91"/>
        <v>16689.842672115796</v>
      </c>
      <c r="T700" s="111">
        <f t="shared" si="94"/>
        <v>24.049457725173344</v>
      </c>
      <c r="U700" s="112">
        <f t="shared" si="95"/>
        <v>75.95054227482666</v>
      </c>
      <c r="V700" s="113" t="str">
        <f t="shared" si="96"/>
        <v>ALTO</v>
      </c>
      <c r="X700" s="116">
        <f t="shared" si="97"/>
        <v>0.56926605556008525</v>
      </c>
      <c r="Y700" s="116">
        <f t="shared" si="98"/>
        <v>1.5130119023602985E-2</v>
      </c>
    </row>
    <row r="701" spans="3:25" ht="52.15">
      <c r="C701" s="114">
        <v>692</v>
      </c>
      <c r="D701" s="104" t="s">
        <v>1067</v>
      </c>
      <c r="E701" s="104" t="s">
        <v>1068</v>
      </c>
      <c r="F701" s="104" t="s">
        <v>1116</v>
      </c>
      <c r="G701" s="93" t="s">
        <v>18</v>
      </c>
      <c r="H701" s="140">
        <v>1</v>
      </c>
      <c r="I701" s="105">
        <v>55573</v>
      </c>
      <c r="J701" s="150">
        <v>54525.262735120399</v>
      </c>
      <c r="K701" s="150">
        <v>63249.304772739655</v>
      </c>
      <c r="L701" s="150">
        <v>77350</v>
      </c>
      <c r="M701" s="149">
        <v>66401.420717855523</v>
      </c>
      <c r="N701" s="105">
        <v>41440.896986483502</v>
      </c>
      <c r="O701" s="106">
        <v>35445.325120066824</v>
      </c>
      <c r="P701" s="107">
        <f t="shared" si="90"/>
        <v>7</v>
      </c>
      <c r="Q701" s="108">
        <f t="shared" si="92"/>
        <v>56284</v>
      </c>
      <c r="R701" s="109">
        <f t="shared" si="93"/>
        <v>56284</v>
      </c>
      <c r="S701" s="110">
        <f t="shared" si="91"/>
        <v>13378.131318556483</v>
      </c>
      <c r="T701" s="111">
        <f t="shared" si="94"/>
        <v>23.768977539898518</v>
      </c>
      <c r="U701" s="112">
        <f t="shared" si="95"/>
        <v>76.231022460101485</v>
      </c>
      <c r="V701" s="113" t="str">
        <f t="shared" si="96"/>
        <v>ALTO</v>
      </c>
      <c r="X701" s="116">
        <f t="shared" si="97"/>
        <v>0.56785132628218449</v>
      </c>
      <c r="Y701" s="116">
        <f t="shared" si="98"/>
        <v>-1.2632364437495559E-2</v>
      </c>
    </row>
    <row r="702" spans="3:25">
      <c r="C702" s="103">
        <v>693</v>
      </c>
      <c r="D702" s="104" t="s">
        <v>1067</v>
      </c>
      <c r="E702" s="104" t="s">
        <v>1068</v>
      </c>
      <c r="F702" s="104" t="s">
        <v>1117</v>
      </c>
      <c r="G702" s="93" t="s">
        <v>147</v>
      </c>
      <c r="H702" s="140">
        <v>1</v>
      </c>
      <c r="I702" s="105">
        <v>90559</v>
      </c>
      <c r="J702" s="150">
        <v>85197.564098137213</v>
      </c>
      <c r="K702" s="150">
        <v>98829.174353839146</v>
      </c>
      <c r="L702" s="150">
        <v>77350</v>
      </c>
      <c r="M702" s="149"/>
      <c r="N702" s="105">
        <v>67545.728960779976</v>
      </c>
      <c r="O702" s="106">
        <v>57740.507621632911</v>
      </c>
      <c r="P702" s="107">
        <f t="shared" si="90"/>
        <v>6</v>
      </c>
      <c r="Q702" s="108">
        <f t="shared" si="92"/>
        <v>79537</v>
      </c>
      <c r="R702" s="109">
        <f t="shared" si="93"/>
        <v>79537</v>
      </c>
      <c r="S702" s="110">
        <f t="shared" si="91"/>
        <v>13840.611085643357</v>
      </c>
      <c r="T702" s="111">
        <f t="shared" si="94"/>
        <v>17.401474892997417</v>
      </c>
      <c r="U702" s="112">
        <f t="shared" si="95"/>
        <v>82.598525107002587</v>
      </c>
      <c r="V702" s="113" t="str">
        <f t="shared" si="96"/>
        <v>ALTO</v>
      </c>
      <c r="X702" s="116">
        <f t="shared" si="97"/>
        <v>0.56837900687370124</v>
      </c>
      <c r="Y702" s="116">
        <f t="shared" si="98"/>
        <v>0.13857701447125237</v>
      </c>
    </row>
    <row r="703" spans="3:25" ht="34.9">
      <c r="C703" s="114">
        <v>694</v>
      </c>
      <c r="D703" s="104" t="s">
        <v>1067</v>
      </c>
      <c r="E703" s="104" t="s">
        <v>1068</v>
      </c>
      <c r="F703" s="104" t="s">
        <v>1118</v>
      </c>
      <c r="G703" s="93" t="s">
        <v>147</v>
      </c>
      <c r="H703" s="140">
        <v>1</v>
      </c>
      <c r="I703" s="105">
        <v>11305</v>
      </c>
      <c r="J703" s="150">
        <v>11966.984325306679</v>
      </c>
      <c r="K703" s="150">
        <v>13881.701817355746</v>
      </c>
      <c r="L703" s="150">
        <v>14280</v>
      </c>
      <c r="M703" s="149"/>
      <c r="N703" s="105">
        <v>8408.2979392865072</v>
      </c>
      <c r="O703" s="106">
        <v>7203.8757569429945</v>
      </c>
      <c r="P703" s="107">
        <f t="shared" si="90"/>
        <v>6</v>
      </c>
      <c r="Q703" s="108">
        <f t="shared" si="92"/>
        <v>11174</v>
      </c>
      <c r="R703" s="109">
        <f t="shared" si="93"/>
        <v>11174</v>
      </c>
      <c r="S703" s="110">
        <f t="shared" si="91"/>
        <v>2615.2075790568283</v>
      </c>
      <c r="T703" s="111">
        <f t="shared" si="94"/>
        <v>23.404399311408881</v>
      </c>
      <c r="U703" s="112">
        <f t="shared" si="95"/>
        <v>76.595600688591119</v>
      </c>
      <c r="V703" s="113" t="str">
        <f t="shared" si="96"/>
        <v>ALTO</v>
      </c>
      <c r="X703" s="116">
        <f t="shared" si="97"/>
        <v>0.56929413852042066</v>
      </c>
      <c r="Y703" s="116">
        <f t="shared" si="98"/>
        <v>1.17236441739753E-2</v>
      </c>
    </row>
    <row r="704" spans="3:25" ht="52.15">
      <c r="C704" s="103">
        <v>695</v>
      </c>
      <c r="D704" s="104" t="s">
        <v>1067</v>
      </c>
      <c r="E704" s="104" t="s">
        <v>1068</v>
      </c>
      <c r="F704" s="104" t="s">
        <v>2703</v>
      </c>
      <c r="G704" s="93" t="s">
        <v>147</v>
      </c>
      <c r="H704" s="140">
        <v>1</v>
      </c>
      <c r="I704" s="105">
        <v>2329901</v>
      </c>
      <c r="J704" s="150">
        <v>2349586.6559836441</v>
      </c>
      <c r="K704" s="150">
        <v>2725520.5209410265</v>
      </c>
      <c r="L704" s="146"/>
      <c r="M704" s="149"/>
      <c r="N704" s="105">
        <v>1945976.2493241748</v>
      </c>
      <c r="O704" s="106">
        <v>1484049.2854458133</v>
      </c>
      <c r="P704" s="107">
        <f t="shared" si="90"/>
        <v>5</v>
      </c>
      <c r="Q704" s="108">
        <f t="shared" si="92"/>
        <v>2167007</v>
      </c>
      <c r="R704" s="109">
        <f t="shared" si="93"/>
        <v>2167007</v>
      </c>
      <c r="S704" s="110">
        <f t="shared" si="91"/>
        <v>421210.86683563032</v>
      </c>
      <c r="T704" s="111">
        <f t="shared" si="94"/>
        <v>19.437448371677171</v>
      </c>
      <c r="U704" s="112">
        <f t="shared" si="95"/>
        <v>80.562551628322836</v>
      </c>
      <c r="V704" s="113" t="str">
        <f t="shared" si="96"/>
        <v>ALTO</v>
      </c>
      <c r="X704" s="116">
        <f t="shared" si="97"/>
        <v>0.56996201059460772</v>
      </c>
      <c r="Y704" s="116">
        <f t="shared" si="98"/>
        <v>7.5170038675463444E-2</v>
      </c>
    </row>
    <row r="705" spans="3:25" ht="34.9">
      <c r="C705" s="114">
        <v>696</v>
      </c>
      <c r="D705" s="104" t="s">
        <v>1067</v>
      </c>
      <c r="E705" s="104" t="s">
        <v>1068</v>
      </c>
      <c r="F705" s="104" t="s">
        <v>1123</v>
      </c>
      <c r="G705" s="93" t="s">
        <v>147</v>
      </c>
      <c r="H705" s="140">
        <v>1</v>
      </c>
      <c r="I705" s="105">
        <v>2416295</v>
      </c>
      <c r="J705" s="150">
        <v>2469617.3498409814</v>
      </c>
      <c r="K705" s="150">
        <v>2864756.1258155382</v>
      </c>
      <c r="L705" s="150">
        <v>3094000</v>
      </c>
      <c r="M705" s="149"/>
      <c r="N705" s="105">
        <v>1818524.8893640595</v>
      </c>
      <c r="O705" s="106">
        <v>1539063.3146794739</v>
      </c>
      <c r="P705" s="107">
        <f t="shared" si="90"/>
        <v>6</v>
      </c>
      <c r="Q705" s="108">
        <f t="shared" si="92"/>
        <v>2367043</v>
      </c>
      <c r="R705" s="109">
        <f t="shared" si="93"/>
        <v>2367043</v>
      </c>
      <c r="S705" s="110">
        <f t="shared" si="91"/>
        <v>543990.58956416126</v>
      </c>
      <c r="T705" s="111">
        <f t="shared" si="94"/>
        <v>22.981863428934805</v>
      </c>
      <c r="U705" s="112">
        <f t="shared" si="95"/>
        <v>77.018136571065199</v>
      </c>
      <c r="V705" s="113" t="str">
        <f t="shared" si="96"/>
        <v>ALTO</v>
      </c>
      <c r="X705" s="116">
        <f t="shared" si="97"/>
        <v>0.56997764611342117</v>
      </c>
      <c r="Y705" s="116">
        <f t="shared" si="98"/>
        <v>2.0807395556396737E-2</v>
      </c>
    </row>
    <row r="706" spans="3:25">
      <c r="C706" s="103">
        <v>697</v>
      </c>
      <c r="D706" s="104" t="s">
        <v>1067</v>
      </c>
      <c r="E706" s="104" t="s">
        <v>1125</v>
      </c>
      <c r="F706" s="104" t="s">
        <v>1131</v>
      </c>
      <c r="G706" s="93" t="s">
        <v>18</v>
      </c>
      <c r="H706" s="140">
        <v>1</v>
      </c>
      <c r="I706" s="105">
        <v>208607</v>
      </c>
      <c r="J706" s="150">
        <v>193298.09512039981</v>
      </c>
      <c r="K706" s="150">
        <v>224225.79033966377</v>
      </c>
      <c r="L706" s="150">
        <v>178500</v>
      </c>
      <c r="M706" s="149">
        <v>286716.67060427077</v>
      </c>
      <c r="N706" s="105">
        <v>146502.71941059164</v>
      </c>
      <c r="O706" s="106">
        <v>132912.77970348718</v>
      </c>
      <c r="P706" s="107">
        <f t="shared" si="90"/>
        <v>7</v>
      </c>
      <c r="Q706" s="108">
        <f t="shared" si="92"/>
        <v>195823</v>
      </c>
      <c r="R706" s="109">
        <f t="shared" si="93"/>
        <v>195823</v>
      </c>
      <c r="S706" s="110">
        <f t="shared" si="91"/>
        <v>47702.135141219158</v>
      </c>
      <c r="T706" s="111">
        <f t="shared" si="94"/>
        <v>24.359822462743988</v>
      </c>
      <c r="U706" s="112">
        <f t="shared" si="95"/>
        <v>75.640177537256008</v>
      </c>
      <c r="V706" s="113" t="str">
        <f t="shared" si="96"/>
        <v>ALTO</v>
      </c>
      <c r="X706" s="116">
        <f t="shared" si="97"/>
        <v>0.56950295122393613</v>
      </c>
      <c r="Y706" s="116">
        <f t="shared" si="98"/>
        <v>6.5283444743467312E-2</v>
      </c>
    </row>
    <row r="707" spans="3:25">
      <c r="C707" s="114">
        <v>698</v>
      </c>
      <c r="D707" s="104" t="s">
        <v>1067</v>
      </c>
      <c r="E707" s="104" t="s">
        <v>1125</v>
      </c>
      <c r="F707" s="104" t="s">
        <v>1132</v>
      </c>
      <c r="G707" s="93" t="s">
        <v>18</v>
      </c>
      <c r="H707" s="140">
        <v>1</v>
      </c>
      <c r="I707" s="105">
        <v>319634</v>
      </c>
      <c r="J707" s="150">
        <v>283218.62903225806</v>
      </c>
      <c r="K707" s="150">
        <v>328533.60967741936</v>
      </c>
      <c r="L707" s="150">
        <v>214200</v>
      </c>
      <c r="M707" s="149">
        <v>376192.89186733303</v>
      </c>
      <c r="N707" s="105">
        <v>235502.17866164414</v>
      </c>
      <c r="O707" s="106">
        <v>203648.57924410107</v>
      </c>
      <c r="P707" s="107">
        <f t="shared" si="90"/>
        <v>7</v>
      </c>
      <c r="Q707" s="108">
        <f t="shared" si="92"/>
        <v>280133</v>
      </c>
      <c r="R707" s="109">
        <f t="shared" si="93"/>
        <v>280133</v>
      </c>
      <c r="S707" s="110">
        <f t="shared" si="91"/>
        <v>60153.267659441975</v>
      </c>
      <c r="T707" s="111">
        <f t="shared" si="94"/>
        <v>21.473110151050385</v>
      </c>
      <c r="U707" s="112">
        <f t="shared" si="95"/>
        <v>78.526889848949622</v>
      </c>
      <c r="V707" s="113" t="str">
        <f t="shared" si="96"/>
        <v>ALTO</v>
      </c>
      <c r="X707" s="116">
        <f t="shared" si="97"/>
        <v>0.56953709761399474</v>
      </c>
      <c r="Y707" s="116">
        <f t="shared" si="98"/>
        <v>0.14100802118993477</v>
      </c>
    </row>
    <row r="708" spans="3:25">
      <c r="C708" s="103">
        <v>699</v>
      </c>
      <c r="D708" s="104" t="s">
        <v>1067</v>
      </c>
      <c r="E708" s="104" t="s">
        <v>1125</v>
      </c>
      <c r="F708" s="104" t="s">
        <v>1135</v>
      </c>
      <c r="G708" s="93" t="s">
        <v>18</v>
      </c>
      <c r="H708" s="140">
        <v>1</v>
      </c>
      <c r="I708" s="105">
        <v>291312</v>
      </c>
      <c r="J708" s="150">
        <v>321517.88840527035</v>
      </c>
      <c r="K708" s="150">
        <v>372960.75055011356</v>
      </c>
      <c r="L708" s="150">
        <v>196350</v>
      </c>
      <c r="M708" s="149"/>
      <c r="N708" s="105">
        <v>243156.24389541327</v>
      </c>
      <c r="O708" s="106">
        <v>185597.41198580081</v>
      </c>
      <c r="P708" s="107">
        <f t="shared" si="90"/>
        <v>6</v>
      </c>
      <c r="Q708" s="108">
        <f t="shared" si="92"/>
        <v>268482</v>
      </c>
      <c r="R708" s="109">
        <f t="shared" si="93"/>
        <v>268482</v>
      </c>
      <c r="S708" s="110">
        <f t="shared" si="91"/>
        <v>67037.424810230514</v>
      </c>
      <c r="T708" s="111">
        <f t="shared" si="94"/>
        <v>24.969057445277716</v>
      </c>
      <c r="U708" s="112">
        <f t="shared" si="95"/>
        <v>75.030942554722287</v>
      </c>
      <c r="V708" s="113" t="str">
        <f t="shared" si="96"/>
        <v>ALTO</v>
      </c>
      <c r="X708" s="116">
        <f t="shared" si="97"/>
        <v>0.56959085195803771</v>
      </c>
      <c r="Y708" s="116">
        <f t="shared" si="98"/>
        <v>8.5033633539678632E-2</v>
      </c>
    </row>
    <row r="709" spans="3:25">
      <c r="C709" s="114">
        <v>700</v>
      </c>
      <c r="D709" s="104" t="s">
        <v>1067</v>
      </c>
      <c r="E709" s="104" t="s">
        <v>1125</v>
      </c>
      <c r="F709" s="104" t="s">
        <v>788</v>
      </c>
      <c r="G709" s="93" t="s">
        <v>18</v>
      </c>
      <c r="H709" s="140">
        <v>1</v>
      </c>
      <c r="I709" s="138"/>
      <c r="J709" s="150">
        <v>47683.829850068149</v>
      </c>
      <c r="K709" s="150">
        <v>55313.242626079053</v>
      </c>
      <c r="L709" s="146"/>
      <c r="M709" s="149">
        <v>53636.637437528392</v>
      </c>
      <c r="N709" s="105">
        <v>34177.915377797479</v>
      </c>
      <c r="O709" s="106">
        <v>29766.728753393196</v>
      </c>
      <c r="P709" s="107">
        <f t="shared" si="90"/>
        <v>5</v>
      </c>
      <c r="Q709" s="108">
        <f t="shared" si="92"/>
        <v>44116</v>
      </c>
      <c r="R709" s="109">
        <f t="shared" si="93"/>
        <v>44116</v>
      </c>
      <c r="S709" s="110">
        <f t="shared" si="91"/>
        <v>10328.768563658548</v>
      </c>
      <c r="T709" s="111">
        <f t="shared" si="94"/>
        <v>23.412749486940221</v>
      </c>
      <c r="U709" s="112">
        <f t="shared" si="95"/>
        <v>76.587250513059786</v>
      </c>
      <c r="V709" s="113" t="str">
        <f t="shared" si="96"/>
        <v>ALTO</v>
      </c>
      <c r="X709" s="116">
        <f t="shared" si="97"/>
        <v>-1</v>
      </c>
      <c r="Y709" s="116">
        <f t="shared" si="98"/>
        <v>-1</v>
      </c>
    </row>
    <row r="710" spans="3:25">
      <c r="C710" s="103">
        <v>701</v>
      </c>
      <c r="D710" s="104" t="s">
        <v>1067</v>
      </c>
      <c r="E710" s="104" t="s">
        <v>1125</v>
      </c>
      <c r="F710" s="104" t="s">
        <v>1140</v>
      </c>
      <c r="G710" s="93" t="s">
        <v>18</v>
      </c>
      <c r="H710" s="140">
        <v>1</v>
      </c>
      <c r="I710" s="105">
        <v>1878177</v>
      </c>
      <c r="J710" s="150">
        <v>1766113.3217719218</v>
      </c>
      <c r="K710" s="150">
        <v>2048691.4532554289</v>
      </c>
      <c r="L710" s="150">
        <v>1487500</v>
      </c>
      <c r="M710" s="149">
        <v>2480172.8437074055</v>
      </c>
      <c r="N710" s="105">
        <v>1374267.8585419899</v>
      </c>
      <c r="O710" s="106">
        <v>1196300.1852161204</v>
      </c>
      <c r="P710" s="107">
        <f t="shared" si="90"/>
        <v>7</v>
      </c>
      <c r="Q710" s="108">
        <f t="shared" si="92"/>
        <v>1747318</v>
      </c>
      <c r="R710" s="109">
        <f t="shared" si="93"/>
        <v>1747318</v>
      </c>
      <c r="S710" s="110">
        <f t="shared" si="91"/>
        <v>406320.06308318506</v>
      </c>
      <c r="T710" s="111">
        <f t="shared" si="94"/>
        <v>23.253927624117939</v>
      </c>
      <c r="U710" s="112">
        <f t="shared" si="95"/>
        <v>76.746072375882065</v>
      </c>
      <c r="V710" s="113" t="str">
        <f t="shared" si="96"/>
        <v>ALTO</v>
      </c>
      <c r="X710" s="116">
        <f t="shared" si="97"/>
        <v>0.56998805417780107</v>
      </c>
      <c r="Y710" s="116">
        <f t="shared" si="98"/>
        <v>7.48913477684085E-2</v>
      </c>
    </row>
    <row r="711" spans="3:25">
      <c r="C711" s="114">
        <v>702</v>
      </c>
      <c r="D711" s="104" t="s">
        <v>1067</v>
      </c>
      <c r="E711" s="104" t="s">
        <v>1125</v>
      </c>
      <c r="F711" s="104" t="s">
        <v>173</v>
      </c>
      <c r="G711" s="93" t="s">
        <v>18</v>
      </c>
      <c r="H711" s="140">
        <v>1</v>
      </c>
      <c r="I711" s="105">
        <v>168861</v>
      </c>
      <c r="J711" s="150">
        <v>205233.16748750568</v>
      </c>
      <c r="K711" s="150">
        <v>238070.47428550656</v>
      </c>
      <c r="L711" s="150">
        <v>214200</v>
      </c>
      <c r="M711" s="149">
        <v>327343.0481599273</v>
      </c>
      <c r="N711" s="105">
        <v>186295.47826279639</v>
      </c>
      <c r="O711" s="106">
        <v>141160.79160576322</v>
      </c>
      <c r="P711" s="107">
        <f t="shared" si="90"/>
        <v>7</v>
      </c>
      <c r="Q711" s="108">
        <f t="shared" si="92"/>
        <v>211595</v>
      </c>
      <c r="R711" s="109">
        <f t="shared" si="93"/>
        <v>211595</v>
      </c>
      <c r="S711" s="110">
        <f t="shared" si="91"/>
        <v>55514.552271700893</v>
      </c>
      <c r="T711" s="111">
        <f t="shared" si="94"/>
        <v>26.236230663154085</v>
      </c>
      <c r="U711" s="112">
        <f t="shared" si="95"/>
        <v>73.763769336845911</v>
      </c>
      <c r="V711" s="113" t="str">
        <f t="shared" si="96"/>
        <v>ALTO</v>
      </c>
      <c r="X711" s="116">
        <f t="shared" si="97"/>
        <v>0.19623160283486146</v>
      </c>
      <c r="Y711" s="116">
        <f t="shared" si="98"/>
        <v>-0.20196129398142679</v>
      </c>
    </row>
    <row r="712" spans="3:25">
      <c r="C712" s="103">
        <v>703</v>
      </c>
      <c r="D712" s="104" t="s">
        <v>1067</v>
      </c>
      <c r="E712" s="104" t="s">
        <v>1125</v>
      </c>
      <c r="F712" s="104" t="s">
        <v>641</v>
      </c>
      <c r="G712" s="93" t="s">
        <v>18</v>
      </c>
      <c r="H712" s="140">
        <v>1</v>
      </c>
      <c r="I712" s="105">
        <v>198373</v>
      </c>
      <c r="J712" s="150">
        <v>187936.88614266241</v>
      </c>
      <c r="K712" s="150">
        <v>218006.78792548837</v>
      </c>
      <c r="L712" s="146"/>
      <c r="M712" s="149"/>
      <c r="N712" s="105">
        <v>215403.27378683802</v>
      </c>
      <c r="O712" s="106">
        <v>133147.26790561705</v>
      </c>
      <c r="P712" s="107">
        <f t="shared" si="90"/>
        <v>5</v>
      </c>
      <c r="Q712" s="108">
        <f t="shared" si="92"/>
        <v>190573</v>
      </c>
      <c r="R712" s="109">
        <f t="shared" si="93"/>
        <v>190573</v>
      </c>
      <c r="S712" s="110">
        <f t="shared" si="91"/>
        <v>30772.257044723865</v>
      </c>
      <c r="T712" s="111">
        <f t="shared" si="94"/>
        <v>16.147228119788146</v>
      </c>
      <c r="U712" s="112">
        <f t="shared" si="95"/>
        <v>83.852771880211861</v>
      </c>
      <c r="V712" s="113" t="str">
        <f t="shared" si="96"/>
        <v>ALTO</v>
      </c>
      <c r="X712" s="116">
        <f t="shared" si="97"/>
        <v>0.4898766089636849</v>
      </c>
      <c r="Y712" s="116">
        <f t="shared" si="98"/>
        <v>4.0929197735251062E-2</v>
      </c>
    </row>
    <row r="713" spans="3:25">
      <c r="C713" s="114">
        <v>704</v>
      </c>
      <c r="D713" s="104" t="s">
        <v>1067</v>
      </c>
      <c r="E713" s="104" t="s">
        <v>1125</v>
      </c>
      <c r="F713" s="104" t="s">
        <v>122</v>
      </c>
      <c r="G713" s="93" t="s">
        <v>18</v>
      </c>
      <c r="H713" s="140">
        <v>1</v>
      </c>
      <c r="I713" s="138"/>
      <c r="J713" s="150">
        <v>345532.86433439341</v>
      </c>
      <c r="K713" s="150">
        <v>400818.12262789631</v>
      </c>
      <c r="L713" s="150">
        <v>178500</v>
      </c>
      <c r="M713" s="149"/>
      <c r="N713" s="105">
        <v>274861.95207179262</v>
      </c>
      <c r="O713" s="106">
        <v>224305.66256003341</v>
      </c>
      <c r="P713" s="107">
        <f t="shared" si="90"/>
        <v>5</v>
      </c>
      <c r="Q713" s="108">
        <f t="shared" si="92"/>
        <v>284804</v>
      </c>
      <c r="R713" s="109">
        <f t="shared" si="93"/>
        <v>284804</v>
      </c>
      <c r="S713" s="110">
        <f t="shared" si="91"/>
        <v>80257.965558667696</v>
      </c>
      <c r="T713" s="111">
        <f t="shared" si="94"/>
        <v>28.180069647430408</v>
      </c>
      <c r="U713" s="112">
        <f t="shared" si="95"/>
        <v>71.8199303525696</v>
      </c>
      <c r="V713" s="113" t="str">
        <f t="shared" si="96"/>
        <v>ALTO</v>
      </c>
      <c r="X713" s="116">
        <f t="shared" si="97"/>
        <v>-1</v>
      </c>
      <c r="Y713" s="116">
        <f t="shared" si="98"/>
        <v>-1</v>
      </c>
    </row>
    <row r="714" spans="3:25">
      <c r="C714" s="103">
        <v>705</v>
      </c>
      <c r="D714" s="104" t="s">
        <v>1067</v>
      </c>
      <c r="E714" s="104" t="s">
        <v>1125</v>
      </c>
      <c r="F714" s="104" t="s">
        <v>178</v>
      </c>
      <c r="G714" s="93" t="s">
        <v>18</v>
      </c>
      <c r="H714" s="140">
        <v>1</v>
      </c>
      <c r="I714" s="105">
        <v>185283</v>
      </c>
      <c r="J714" s="150">
        <v>179645.91392548842</v>
      </c>
      <c r="K714" s="150">
        <v>208389.26015356655</v>
      </c>
      <c r="L714" s="146"/>
      <c r="M714" s="149">
        <v>299972.4070876874</v>
      </c>
      <c r="N714" s="105">
        <v>171923.15504099271</v>
      </c>
      <c r="O714" s="106">
        <v>115112.69179369388</v>
      </c>
      <c r="P714" s="107">
        <f t="shared" ref="P714:P777" si="99">COUNT(I714:O714)</f>
        <v>6</v>
      </c>
      <c r="Q714" s="108">
        <f t="shared" si="92"/>
        <v>193388</v>
      </c>
      <c r="R714" s="109">
        <f t="shared" si="93"/>
        <v>193388</v>
      </c>
      <c r="S714" s="110">
        <f t="shared" ref="S714:S777" si="100">STDEVP(I714:O714)</f>
        <v>55418.969433763836</v>
      </c>
      <c r="T714" s="111">
        <f t="shared" si="94"/>
        <v>28.656881209673728</v>
      </c>
      <c r="U714" s="112">
        <f t="shared" si="95"/>
        <v>71.343118790326272</v>
      </c>
      <c r="V714" s="113" t="str">
        <f t="shared" si="96"/>
        <v>ALTO</v>
      </c>
      <c r="X714" s="116">
        <f t="shared" si="97"/>
        <v>0.60957924893343685</v>
      </c>
      <c r="Y714" s="116">
        <f t="shared" si="98"/>
        <v>-4.1910563220055021E-2</v>
      </c>
    </row>
    <row r="715" spans="3:25" ht="69.599999999999994">
      <c r="C715" s="114">
        <v>706</v>
      </c>
      <c r="D715" s="104" t="s">
        <v>1067</v>
      </c>
      <c r="E715" s="104" t="s">
        <v>1125</v>
      </c>
      <c r="F715" s="104" t="s">
        <v>1141</v>
      </c>
      <c r="G715" s="93" t="s">
        <v>18</v>
      </c>
      <c r="H715" s="140">
        <v>1</v>
      </c>
      <c r="I715" s="105">
        <v>461244</v>
      </c>
      <c r="J715" s="150">
        <v>446352.55935483868</v>
      </c>
      <c r="K715" s="150">
        <v>517768.96885161282</v>
      </c>
      <c r="L715" s="150">
        <v>416500</v>
      </c>
      <c r="M715" s="149"/>
      <c r="N715" s="105">
        <v>337547.07026368269</v>
      </c>
      <c r="O715" s="106">
        <v>293849.1117143454</v>
      </c>
      <c r="P715" s="107">
        <f t="shared" si="99"/>
        <v>6</v>
      </c>
      <c r="Q715" s="108">
        <f t="shared" ref="Q715:Q778" si="101">ROUND(AVERAGE(I715:O715),0)</f>
        <v>412210</v>
      </c>
      <c r="R715" s="109">
        <f t="shared" ref="R715:R778" si="102">ROUND(+Q715*H715,0)</f>
        <v>412210</v>
      </c>
      <c r="S715" s="110">
        <f t="shared" si="100"/>
        <v>75625.172696669208</v>
      </c>
      <c r="T715" s="111">
        <f t="shared" ref="T715:T778" si="103">S715/Q715*100</f>
        <v>18.346273185189396</v>
      </c>
      <c r="U715" s="112">
        <f t="shared" ref="U715:U778" si="104">100-T715</f>
        <v>81.653726814810597</v>
      </c>
      <c r="V715" s="113" t="str">
        <f t="shared" ref="V715:V778" si="105">IF(U715&gt;70,"ALTO","BAJO")</f>
        <v>ALTO</v>
      </c>
      <c r="X715" s="116">
        <f t="shared" ref="X715:X778" si="106">(I715-O715)/O715</f>
        <v>0.56966273373792387</v>
      </c>
      <c r="Y715" s="116">
        <f t="shared" ref="Y715:Y778" si="107">(I715-Q715)/Q715</f>
        <v>0.1189539312486354</v>
      </c>
    </row>
    <row r="716" spans="3:25" ht="34.9">
      <c r="C716" s="103">
        <v>707</v>
      </c>
      <c r="D716" s="104" t="s">
        <v>1067</v>
      </c>
      <c r="E716" s="104" t="s">
        <v>1125</v>
      </c>
      <c r="F716" s="104" t="s">
        <v>903</v>
      </c>
      <c r="G716" s="93" t="s">
        <v>157</v>
      </c>
      <c r="H716" s="140">
        <v>1</v>
      </c>
      <c r="I716" s="105">
        <v>1227485</v>
      </c>
      <c r="J716" s="150">
        <v>1547953.3564470692</v>
      </c>
      <c r="K716" s="150">
        <v>1795625.8934786003</v>
      </c>
      <c r="L716" s="146"/>
      <c r="M716" s="149">
        <v>1821804.5983643797</v>
      </c>
      <c r="N716" s="105">
        <v>1051232.7842233549</v>
      </c>
      <c r="O716" s="106">
        <v>927554.58404677385</v>
      </c>
      <c r="P716" s="107">
        <f t="shared" si="99"/>
        <v>6</v>
      </c>
      <c r="Q716" s="108">
        <f t="shared" si="101"/>
        <v>1395276</v>
      </c>
      <c r="R716" s="109">
        <f t="shared" si="102"/>
        <v>1395276</v>
      </c>
      <c r="S716" s="110">
        <f t="shared" si="100"/>
        <v>348998.5517035122</v>
      </c>
      <c r="T716" s="111">
        <f t="shared" si="103"/>
        <v>25.012868543823032</v>
      </c>
      <c r="U716" s="112">
        <f t="shared" si="104"/>
        <v>74.987131456176968</v>
      </c>
      <c r="V716" s="113" t="str">
        <f t="shared" si="105"/>
        <v>ALTO</v>
      </c>
      <c r="X716" s="116">
        <f t="shared" si="106"/>
        <v>0.32335608180025072</v>
      </c>
      <c r="Y716" s="116">
        <f t="shared" si="107"/>
        <v>-0.12025649405565637</v>
      </c>
    </row>
    <row r="717" spans="3:25" ht="52.15">
      <c r="C717" s="114">
        <v>708</v>
      </c>
      <c r="D717" s="104" t="s">
        <v>1067</v>
      </c>
      <c r="E717" s="104" t="s">
        <v>1125</v>
      </c>
      <c r="F717" s="104" t="s">
        <v>1143</v>
      </c>
      <c r="G717" s="93" t="s">
        <v>157</v>
      </c>
      <c r="H717" s="140">
        <v>1</v>
      </c>
      <c r="I717" s="105">
        <v>1539503</v>
      </c>
      <c r="J717" s="150">
        <v>1615433.6468287141</v>
      </c>
      <c r="K717" s="150">
        <v>1873903.0303213084</v>
      </c>
      <c r="L717" s="150">
        <v>773500</v>
      </c>
      <c r="M717" s="149"/>
      <c r="N717" s="105">
        <v>1126474.4802348772</v>
      </c>
      <c r="O717" s="106">
        <v>980619.70661933604</v>
      </c>
      <c r="P717" s="107">
        <f t="shared" si="99"/>
        <v>6</v>
      </c>
      <c r="Q717" s="108">
        <f t="shared" si="101"/>
        <v>1318239</v>
      </c>
      <c r="R717" s="109">
        <f t="shared" si="102"/>
        <v>1318239</v>
      </c>
      <c r="S717" s="110">
        <f t="shared" si="100"/>
        <v>385907.14056129474</v>
      </c>
      <c r="T717" s="111">
        <f t="shared" si="103"/>
        <v>29.2744442063461</v>
      </c>
      <c r="U717" s="112">
        <f t="shared" si="104"/>
        <v>70.725555793653896</v>
      </c>
      <c r="V717" s="113" t="str">
        <f t="shared" si="105"/>
        <v>ALTO</v>
      </c>
      <c r="X717" s="116">
        <f t="shared" si="106"/>
        <v>0.5699286783735984</v>
      </c>
      <c r="Y717" s="116">
        <f t="shared" si="107"/>
        <v>0.16784816713812897</v>
      </c>
    </row>
    <row r="718" spans="3:25" ht="34.9">
      <c r="C718" s="103">
        <v>709</v>
      </c>
      <c r="D718" s="104" t="s">
        <v>1067</v>
      </c>
      <c r="E718" s="104" t="s">
        <v>1125</v>
      </c>
      <c r="F718" s="104" t="s">
        <v>1144</v>
      </c>
      <c r="G718" s="93" t="s">
        <v>157</v>
      </c>
      <c r="H718" s="140">
        <v>1</v>
      </c>
      <c r="I718" s="105">
        <v>1520225</v>
      </c>
      <c r="J718" s="150">
        <v>1429472.8473284869</v>
      </c>
      <c r="K718" s="150">
        <v>1658188.5029010447</v>
      </c>
      <c r="L718" s="150">
        <v>773500</v>
      </c>
      <c r="M718" s="149"/>
      <c r="N718" s="105">
        <v>1112381.5024595615</v>
      </c>
      <c r="O718" s="106">
        <v>968316.81854249327</v>
      </c>
      <c r="P718" s="107">
        <f t="shared" si="99"/>
        <v>6</v>
      </c>
      <c r="Q718" s="108">
        <f t="shared" si="101"/>
        <v>1243681</v>
      </c>
      <c r="R718" s="109">
        <f t="shared" si="102"/>
        <v>1243681</v>
      </c>
      <c r="S718" s="110">
        <f t="shared" si="100"/>
        <v>315422.15829895623</v>
      </c>
      <c r="T718" s="111">
        <f t="shared" si="103"/>
        <v>25.36198255814443</v>
      </c>
      <c r="U718" s="112">
        <f t="shared" si="104"/>
        <v>74.638017441855567</v>
      </c>
      <c r="V718" s="113" t="str">
        <f t="shared" si="105"/>
        <v>ALTO</v>
      </c>
      <c r="X718" s="116">
        <f t="shared" si="106"/>
        <v>0.56996653459787761</v>
      </c>
      <c r="Y718" s="116">
        <f t="shared" si="107"/>
        <v>0.22235927058465957</v>
      </c>
    </row>
    <row r="719" spans="3:25" ht="34.9">
      <c r="C719" s="114">
        <v>710</v>
      </c>
      <c r="D719" s="104" t="s">
        <v>1067</v>
      </c>
      <c r="E719" s="104" t="s">
        <v>1125</v>
      </c>
      <c r="F719" s="104" t="s">
        <v>1145</v>
      </c>
      <c r="G719" s="93" t="s">
        <v>18</v>
      </c>
      <c r="H719" s="140">
        <v>1</v>
      </c>
      <c r="I719" s="105">
        <v>614397</v>
      </c>
      <c r="J719" s="150">
        <v>661386.38015901856</v>
      </c>
      <c r="K719" s="150">
        <v>767208.20098446147</v>
      </c>
      <c r="L719" s="150">
        <v>773500</v>
      </c>
      <c r="M719" s="149"/>
      <c r="N719" s="105">
        <v>449592.52884998894</v>
      </c>
      <c r="O719" s="106">
        <v>391372.9761954479</v>
      </c>
      <c r="P719" s="107">
        <f t="shared" si="99"/>
        <v>6</v>
      </c>
      <c r="Q719" s="108">
        <f t="shared" si="101"/>
        <v>609576</v>
      </c>
      <c r="R719" s="109">
        <f t="shared" si="102"/>
        <v>609576</v>
      </c>
      <c r="S719" s="110">
        <f t="shared" si="100"/>
        <v>145850.27524536176</v>
      </c>
      <c r="T719" s="111">
        <f t="shared" si="103"/>
        <v>23.926512074845753</v>
      </c>
      <c r="U719" s="112">
        <f t="shared" si="104"/>
        <v>76.07348792515424</v>
      </c>
      <c r="V719" s="113" t="str">
        <f t="shared" si="105"/>
        <v>ALTO</v>
      </c>
      <c r="X719" s="116">
        <f t="shared" si="106"/>
        <v>0.56985034064583973</v>
      </c>
      <c r="Y719" s="116">
        <f t="shared" si="107"/>
        <v>7.9087759360604755E-3</v>
      </c>
    </row>
    <row r="720" spans="3:25" ht="34.9">
      <c r="C720" s="103">
        <v>711</v>
      </c>
      <c r="D720" s="104" t="s">
        <v>1067</v>
      </c>
      <c r="E720" s="104" t="s">
        <v>1125</v>
      </c>
      <c r="F720" s="104" t="s">
        <v>1146</v>
      </c>
      <c r="G720" s="93" t="s">
        <v>18</v>
      </c>
      <c r="H720" s="140">
        <v>1</v>
      </c>
      <c r="I720" s="105">
        <v>407218</v>
      </c>
      <c r="J720" s="150">
        <v>410535.06842344382</v>
      </c>
      <c r="K720" s="150">
        <v>476220.67937119486</v>
      </c>
      <c r="L720" s="150">
        <v>416500</v>
      </c>
      <c r="M720" s="149"/>
      <c r="N720" s="105">
        <v>344977.65914026147</v>
      </c>
      <c r="O720" s="106">
        <v>259391.51284192945</v>
      </c>
      <c r="P720" s="107">
        <f t="shared" si="99"/>
        <v>6</v>
      </c>
      <c r="Q720" s="108">
        <f t="shared" si="101"/>
        <v>385807</v>
      </c>
      <c r="R720" s="109">
        <f t="shared" si="102"/>
        <v>385807</v>
      </c>
      <c r="S720" s="110">
        <f t="shared" si="100"/>
        <v>68110.83176669167</v>
      </c>
      <c r="T720" s="111">
        <f t="shared" si="103"/>
        <v>17.654120263938101</v>
      </c>
      <c r="U720" s="112">
        <f t="shared" si="104"/>
        <v>82.345879736061903</v>
      </c>
      <c r="V720" s="113" t="str">
        <f t="shared" si="105"/>
        <v>ALTO</v>
      </c>
      <c r="X720" s="116">
        <f t="shared" si="106"/>
        <v>0.5698971625496263</v>
      </c>
      <c r="Y720" s="116">
        <f t="shared" si="107"/>
        <v>5.5496660247222059E-2</v>
      </c>
    </row>
    <row r="721" spans="3:25" ht="34.9">
      <c r="C721" s="114">
        <v>712</v>
      </c>
      <c r="D721" s="104" t="s">
        <v>1067</v>
      </c>
      <c r="E721" s="104" t="s">
        <v>1125</v>
      </c>
      <c r="F721" s="104" t="s">
        <v>906</v>
      </c>
      <c r="G721" s="93" t="s">
        <v>18</v>
      </c>
      <c r="H721" s="140">
        <v>1</v>
      </c>
      <c r="I721" s="105">
        <v>313922</v>
      </c>
      <c r="J721" s="150">
        <v>399969.75549295772</v>
      </c>
      <c r="K721" s="150">
        <v>463964.91637183086</v>
      </c>
      <c r="L721" s="150">
        <v>416500</v>
      </c>
      <c r="M721" s="149"/>
      <c r="N721" s="105">
        <v>345368.74276534456</v>
      </c>
      <c r="O721" s="106">
        <v>259670.24410106495</v>
      </c>
      <c r="P721" s="107">
        <f t="shared" si="99"/>
        <v>6</v>
      </c>
      <c r="Q721" s="108">
        <f t="shared" si="101"/>
        <v>366566</v>
      </c>
      <c r="R721" s="109">
        <f t="shared" si="102"/>
        <v>366566</v>
      </c>
      <c r="S721" s="110">
        <f t="shared" si="100"/>
        <v>67998.99659418712</v>
      </c>
      <c r="T721" s="111">
        <f t="shared" si="103"/>
        <v>18.550273782671368</v>
      </c>
      <c r="U721" s="112">
        <f t="shared" si="104"/>
        <v>81.449726217328632</v>
      </c>
      <c r="V721" s="113" t="str">
        <f t="shared" si="105"/>
        <v>ALTO</v>
      </c>
      <c r="X721" s="116">
        <f t="shared" si="106"/>
        <v>0.20892557823383104</v>
      </c>
      <c r="Y721" s="116">
        <f t="shared" si="107"/>
        <v>-0.14361397401832141</v>
      </c>
    </row>
    <row r="722" spans="3:25" ht="34.9">
      <c r="C722" s="103">
        <v>713</v>
      </c>
      <c r="D722" s="104" t="s">
        <v>1067</v>
      </c>
      <c r="E722" s="104" t="s">
        <v>1125</v>
      </c>
      <c r="F722" s="104" t="s">
        <v>1147</v>
      </c>
      <c r="G722" s="93" t="s">
        <v>18</v>
      </c>
      <c r="H722" s="140">
        <v>1</v>
      </c>
      <c r="I722" s="105">
        <v>31892</v>
      </c>
      <c r="J722" s="150">
        <v>33021.512439800092</v>
      </c>
      <c r="K722" s="150">
        <v>38304.954430168102</v>
      </c>
      <c r="L722" s="146"/>
      <c r="M722" s="149"/>
      <c r="N722" s="105">
        <v>24610.333835586087</v>
      </c>
      <c r="O722" s="106">
        <v>20366.185216120277</v>
      </c>
      <c r="P722" s="107">
        <f t="shared" si="99"/>
        <v>5</v>
      </c>
      <c r="Q722" s="108">
        <f t="shared" si="101"/>
        <v>29639</v>
      </c>
      <c r="R722" s="109">
        <f t="shared" si="102"/>
        <v>29639</v>
      </c>
      <c r="S722" s="110">
        <f t="shared" si="100"/>
        <v>6370.0666087627978</v>
      </c>
      <c r="T722" s="111">
        <f t="shared" si="103"/>
        <v>21.49217790331252</v>
      </c>
      <c r="U722" s="112">
        <f t="shared" si="104"/>
        <v>78.507822096687477</v>
      </c>
      <c r="V722" s="113" t="str">
        <f t="shared" si="105"/>
        <v>ALTO</v>
      </c>
      <c r="X722" s="116">
        <f t="shared" si="106"/>
        <v>0.56592899757961501</v>
      </c>
      <c r="Y722" s="116">
        <f t="shared" si="107"/>
        <v>7.6014710347852496E-2</v>
      </c>
    </row>
    <row r="723" spans="3:25">
      <c r="C723" s="114">
        <v>714</v>
      </c>
      <c r="D723" s="104" t="s">
        <v>1067</v>
      </c>
      <c r="E723" s="104" t="s">
        <v>1125</v>
      </c>
      <c r="F723" s="104" t="s">
        <v>1148</v>
      </c>
      <c r="G723" s="93" t="s">
        <v>18</v>
      </c>
      <c r="H723" s="140">
        <v>1</v>
      </c>
      <c r="I723" s="105">
        <v>15351</v>
      </c>
      <c r="J723" s="150">
        <v>14397.202680599727</v>
      </c>
      <c r="K723" s="150">
        <v>16700.755109495683</v>
      </c>
      <c r="L723" s="146"/>
      <c r="M723" s="149"/>
      <c r="N723" s="105">
        <v>11243.654221138933</v>
      </c>
      <c r="O723" s="106">
        <v>9781.0338275214035</v>
      </c>
      <c r="P723" s="107">
        <f t="shared" si="99"/>
        <v>5</v>
      </c>
      <c r="Q723" s="108">
        <f t="shared" si="101"/>
        <v>13495</v>
      </c>
      <c r="R723" s="109">
        <f t="shared" si="102"/>
        <v>13495</v>
      </c>
      <c r="S723" s="110">
        <f t="shared" si="100"/>
        <v>2584.479587015514</v>
      </c>
      <c r="T723" s="111">
        <f t="shared" si="103"/>
        <v>19.151386343204994</v>
      </c>
      <c r="U723" s="112">
        <f t="shared" si="104"/>
        <v>80.84861365679501</v>
      </c>
      <c r="V723" s="113" t="str">
        <f t="shared" si="105"/>
        <v>ALTO</v>
      </c>
      <c r="X723" s="116">
        <f t="shared" si="106"/>
        <v>0.56946599620237415</v>
      </c>
      <c r="Y723" s="116">
        <f t="shared" si="107"/>
        <v>0.13753241941459801</v>
      </c>
    </row>
    <row r="724" spans="3:25">
      <c r="C724" s="103">
        <v>715</v>
      </c>
      <c r="D724" s="104" t="s">
        <v>1067</v>
      </c>
      <c r="E724" s="104" t="s">
        <v>1125</v>
      </c>
      <c r="F724" s="104" t="s">
        <v>1149</v>
      </c>
      <c r="G724" s="93" t="s">
        <v>18</v>
      </c>
      <c r="H724" s="140">
        <v>1</v>
      </c>
      <c r="I724" s="105">
        <v>21182</v>
      </c>
      <c r="J724" s="150">
        <v>23263.817528396183</v>
      </c>
      <c r="K724" s="150">
        <v>26986.028332939572</v>
      </c>
      <c r="L724" s="146"/>
      <c r="M724" s="149"/>
      <c r="N724" s="105">
        <v>15503.672280079771</v>
      </c>
      <c r="O724" s="106">
        <v>13504.087074545834</v>
      </c>
      <c r="P724" s="107">
        <f t="shared" si="99"/>
        <v>5</v>
      </c>
      <c r="Q724" s="108">
        <f t="shared" si="101"/>
        <v>20088</v>
      </c>
      <c r="R724" s="109">
        <f t="shared" si="102"/>
        <v>20088</v>
      </c>
      <c r="S724" s="110">
        <f t="shared" si="100"/>
        <v>4964.462063066373</v>
      </c>
      <c r="T724" s="111">
        <f t="shared" si="103"/>
        <v>24.713570604671311</v>
      </c>
      <c r="U724" s="112">
        <f t="shared" si="104"/>
        <v>75.286429395328696</v>
      </c>
      <c r="V724" s="113" t="str">
        <f t="shared" si="105"/>
        <v>ALTO</v>
      </c>
      <c r="X724" s="116">
        <f t="shared" si="106"/>
        <v>0.56856216070514243</v>
      </c>
      <c r="Y724" s="116">
        <f t="shared" si="107"/>
        <v>5.4460374352847472E-2</v>
      </c>
    </row>
    <row r="725" spans="3:25" ht="34.9">
      <c r="C725" s="114">
        <v>716</v>
      </c>
      <c r="D725" s="104" t="s">
        <v>1067</v>
      </c>
      <c r="E725" s="104" t="s">
        <v>1125</v>
      </c>
      <c r="F725" s="104" t="s">
        <v>1151</v>
      </c>
      <c r="G725" s="93" t="s">
        <v>18</v>
      </c>
      <c r="H725" s="140">
        <v>1</v>
      </c>
      <c r="I725" s="105">
        <v>60452</v>
      </c>
      <c r="J725" s="150">
        <v>67533.067850976833</v>
      </c>
      <c r="K725" s="150">
        <v>78338.358707133113</v>
      </c>
      <c r="L725" s="146"/>
      <c r="M725" s="149">
        <v>75606.793275783726</v>
      </c>
      <c r="N725" s="105">
        <v>44220.384179038338</v>
      </c>
      <c r="O725" s="106">
        <v>38527.960116934642</v>
      </c>
      <c r="P725" s="107">
        <f t="shared" si="99"/>
        <v>6</v>
      </c>
      <c r="Q725" s="108">
        <f t="shared" si="101"/>
        <v>60780</v>
      </c>
      <c r="R725" s="109">
        <f t="shared" si="102"/>
        <v>60780</v>
      </c>
      <c r="S725" s="110">
        <f t="shared" si="100"/>
        <v>14962.260432405879</v>
      </c>
      <c r="T725" s="111">
        <f t="shared" si="103"/>
        <v>24.617078697607568</v>
      </c>
      <c r="U725" s="112">
        <f t="shared" si="104"/>
        <v>75.382921302392432</v>
      </c>
      <c r="V725" s="113" t="str">
        <f t="shared" si="105"/>
        <v>ALTO</v>
      </c>
      <c r="X725" s="116">
        <f t="shared" si="106"/>
        <v>0.56904232190140869</v>
      </c>
      <c r="Y725" s="116">
        <f t="shared" si="107"/>
        <v>-5.3965120105297793E-3</v>
      </c>
    </row>
    <row r="726" spans="3:25" ht="34.9">
      <c r="C726" s="103">
        <v>717</v>
      </c>
      <c r="D726" s="104" t="s">
        <v>1067</v>
      </c>
      <c r="E726" s="104" t="s">
        <v>1125</v>
      </c>
      <c r="F726" s="104" t="s">
        <v>1152</v>
      </c>
      <c r="G726" s="93" t="s">
        <v>18</v>
      </c>
      <c r="H726" s="140">
        <v>1</v>
      </c>
      <c r="I726" s="105">
        <v>168266</v>
      </c>
      <c r="J726" s="150">
        <v>178834.61375738299</v>
      </c>
      <c r="K726" s="150">
        <v>207448.15195856427</v>
      </c>
      <c r="L726" s="146"/>
      <c r="M726" s="149">
        <v>238603.25670149931</v>
      </c>
      <c r="N726" s="105">
        <v>123149.44008420121</v>
      </c>
      <c r="O726" s="106">
        <v>107220.83650031322</v>
      </c>
      <c r="P726" s="107">
        <f t="shared" si="99"/>
        <v>6</v>
      </c>
      <c r="Q726" s="108">
        <f t="shared" si="101"/>
        <v>170587</v>
      </c>
      <c r="R726" s="109">
        <f t="shared" si="102"/>
        <v>170587</v>
      </c>
      <c r="S726" s="110">
        <f t="shared" si="100"/>
        <v>45321.00072539362</v>
      </c>
      <c r="T726" s="111">
        <f t="shared" si="103"/>
        <v>26.567675570467632</v>
      </c>
      <c r="U726" s="112">
        <f t="shared" si="104"/>
        <v>73.432324429532372</v>
      </c>
      <c r="V726" s="113" t="str">
        <f t="shared" si="105"/>
        <v>ALTO</v>
      </c>
      <c r="X726" s="116">
        <f t="shared" si="106"/>
        <v>0.56934048914558177</v>
      </c>
      <c r="Y726" s="116">
        <f t="shared" si="107"/>
        <v>-1.3605960594887067E-2</v>
      </c>
    </row>
    <row r="727" spans="3:25">
      <c r="C727" s="114">
        <v>718</v>
      </c>
      <c r="D727" s="104" t="s">
        <v>1067</v>
      </c>
      <c r="E727" s="104" t="s">
        <v>1125</v>
      </c>
      <c r="F727" s="104" t="s">
        <v>1154</v>
      </c>
      <c r="G727" s="93" t="s">
        <v>18</v>
      </c>
      <c r="H727" s="140">
        <v>1</v>
      </c>
      <c r="I727" s="105">
        <v>42483</v>
      </c>
      <c r="J727" s="150">
        <v>39888.720368014525</v>
      </c>
      <c r="K727" s="150">
        <v>46270.915626896858</v>
      </c>
      <c r="L727" s="146"/>
      <c r="M727" s="149">
        <v>65174.037710131757</v>
      </c>
      <c r="N727" s="105">
        <v>31091.148194105921</v>
      </c>
      <c r="O727" s="106">
        <v>27078.963040300692</v>
      </c>
      <c r="P727" s="107">
        <f t="shared" si="99"/>
        <v>6</v>
      </c>
      <c r="Q727" s="108">
        <f t="shared" si="101"/>
        <v>41998</v>
      </c>
      <c r="R727" s="109">
        <f t="shared" si="102"/>
        <v>41998</v>
      </c>
      <c r="S727" s="110">
        <f t="shared" si="100"/>
        <v>12258.384187543383</v>
      </c>
      <c r="T727" s="111">
        <f t="shared" si="103"/>
        <v>29.188018923623467</v>
      </c>
      <c r="U727" s="112">
        <f t="shared" si="104"/>
        <v>70.811981076376526</v>
      </c>
      <c r="V727" s="113" t="str">
        <f t="shared" si="105"/>
        <v>ALTO</v>
      </c>
      <c r="X727" s="116">
        <f t="shared" si="106"/>
        <v>0.5688562348851397</v>
      </c>
      <c r="Y727" s="116">
        <f t="shared" si="107"/>
        <v>1.1548168960426687E-2</v>
      </c>
    </row>
    <row r="728" spans="3:25" ht="34.9">
      <c r="C728" s="103">
        <v>719</v>
      </c>
      <c r="D728" s="104" t="s">
        <v>1067</v>
      </c>
      <c r="E728" s="104" t="s">
        <v>1125</v>
      </c>
      <c r="F728" s="104" t="s">
        <v>1155</v>
      </c>
      <c r="G728" s="93" t="s">
        <v>18</v>
      </c>
      <c r="H728" s="140">
        <v>1</v>
      </c>
      <c r="I728" s="105">
        <v>185997</v>
      </c>
      <c r="J728" s="150">
        <v>182487.30558836891</v>
      </c>
      <c r="K728" s="150">
        <v>211685.27448250793</v>
      </c>
      <c r="L728" s="146"/>
      <c r="M728" s="149"/>
      <c r="N728" s="105">
        <v>136111.06880124088</v>
      </c>
      <c r="O728" s="106">
        <v>118502.8160367509</v>
      </c>
      <c r="P728" s="107">
        <f t="shared" si="99"/>
        <v>5</v>
      </c>
      <c r="Q728" s="108">
        <f t="shared" si="101"/>
        <v>166957</v>
      </c>
      <c r="R728" s="109">
        <f t="shared" si="102"/>
        <v>166957</v>
      </c>
      <c r="S728" s="110">
        <f t="shared" si="100"/>
        <v>34361.635422204105</v>
      </c>
      <c r="T728" s="111">
        <f t="shared" si="103"/>
        <v>20.581128926732095</v>
      </c>
      <c r="U728" s="112">
        <f t="shared" si="104"/>
        <v>79.418871073267908</v>
      </c>
      <c r="V728" s="113" t="str">
        <f t="shared" si="105"/>
        <v>ALTO</v>
      </c>
      <c r="X728" s="116">
        <f t="shared" si="106"/>
        <v>0.56955763770472212</v>
      </c>
      <c r="Y728" s="116">
        <f t="shared" si="107"/>
        <v>0.11404133998574484</v>
      </c>
    </row>
    <row r="729" spans="3:25" ht="34.9">
      <c r="C729" s="114">
        <v>720</v>
      </c>
      <c r="D729" s="104" t="s">
        <v>1067</v>
      </c>
      <c r="E729" s="104" t="s">
        <v>1125</v>
      </c>
      <c r="F729" s="104" t="s">
        <v>1156</v>
      </c>
      <c r="G729" s="93" t="s">
        <v>18</v>
      </c>
      <c r="H729" s="140">
        <v>1</v>
      </c>
      <c r="I729" s="105">
        <v>1559971</v>
      </c>
      <c r="J729" s="150">
        <v>1551943.5786051794</v>
      </c>
      <c r="K729" s="150">
        <v>1800254.5511820079</v>
      </c>
      <c r="L729" s="150">
        <v>1011500</v>
      </c>
      <c r="M729" s="149">
        <v>2158230.2807814628</v>
      </c>
      <c r="N729" s="105">
        <v>1141447.3961666299</v>
      </c>
      <c r="O729" s="106">
        <v>993637.12006681983</v>
      </c>
      <c r="P729" s="107">
        <f t="shared" si="99"/>
        <v>7</v>
      </c>
      <c r="Q729" s="108">
        <f t="shared" si="101"/>
        <v>1459569</v>
      </c>
      <c r="R729" s="109">
        <f t="shared" si="102"/>
        <v>1459569</v>
      </c>
      <c r="S729" s="110">
        <f t="shared" si="100"/>
        <v>403886.04382005823</v>
      </c>
      <c r="T729" s="111">
        <f t="shared" si="103"/>
        <v>27.671596465809991</v>
      </c>
      <c r="U729" s="112">
        <f t="shared" si="104"/>
        <v>72.328403534190016</v>
      </c>
      <c r="V729" s="113" t="str">
        <f t="shared" si="105"/>
        <v>ALTO</v>
      </c>
      <c r="X729" s="116">
        <f t="shared" si="106"/>
        <v>0.56996046997025984</v>
      </c>
      <c r="Y729" s="116">
        <f t="shared" si="107"/>
        <v>6.8788799981364362E-2</v>
      </c>
    </row>
    <row r="730" spans="3:25" ht="34.9">
      <c r="C730" s="103">
        <v>721</v>
      </c>
      <c r="D730" s="104" t="s">
        <v>1067</v>
      </c>
      <c r="E730" s="104" t="s">
        <v>1125</v>
      </c>
      <c r="F730" s="104" t="s">
        <v>1156</v>
      </c>
      <c r="G730" s="93" t="s">
        <v>18</v>
      </c>
      <c r="H730" s="140">
        <v>1</v>
      </c>
      <c r="I730" s="105">
        <v>1559971</v>
      </c>
      <c r="J730" s="150">
        <v>1658241.0839890959</v>
      </c>
      <c r="K730" s="150">
        <v>1923559.6574273508</v>
      </c>
      <c r="L730" s="150">
        <v>1011500</v>
      </c>
      <c r="M730" s="149">
        <v>2246356.3807360292</v>
      </c>
      <c r="N730" s="105">
        <v>1141447.3961666299</v>
      </c>
      <c r="O730" s="106">
        <v>993637.12006681983</v>
      </c>
      <c r="P730" s="107">
        <f t="shared" si="99"/>
        <v>7</v>
      </c>
      <c r="Q730" s="108">
        <f t="shared" si="101"/>
        <v>1504959</v>
      </c>
      <c r="R730" s="109">
        <f t="shared" si="102"/>
        <v>1504959</v>
      </c>
      <c r="S730" s="110">
        <f t="shared" si="100"/>
        <v>445374.77632050676</v>
      </c>
      <c r="T730" s="111">
        <f t="shared" si="103"/>
        <v>29.593814603620881</v>
      </c>
      <c r="U730" s="112">
        <f t="shared" si="104"/>
        <v>70.406185396379115</v>
      </c>
      <c r="V730" s="113" t="str">
        <f t="shared" si="105"/>
        <v>ALTO</v>
      </c>
      <c r="X730" s="116">
        <f t="shared" si="106"/>
        <v>0.56996046997025984</v>
      </c>
      <c r="Y730" s="116">
        <f t="shared" si="107"/>
        <v>3.655381973861082E-2</v>
      </c>
    </row>
    <row r="731" spans="3:25" ht="34.9">
      <c r="C731" s="114">
        <v>722</v>
      </c>
      <c r="D731" s="104" t="s">
        <v>1067</v>
      </c>
      <c r="E731" s="104" t="s">
        <v>1125</v>
      </c>
      <c r="F731" s="104" t="s">
        <v>1157</v>
      </c>
      <c r="G731" s="93" t="s">
        <v>18</v>
      </c>
      <c r="H731" s="140">
        <v>1</v>
      </c>
      <c r="I731" s="105">
        <v>54383</v>
      </c>
      <c r="J731" s="150">
        <v>56248.508477964562</v>
      </c>
      <c r="K731" s="150">
        <v>65248.269834438885</v>
      </c>
      <c r="L731" s="146"/>
      <c r="M731" s="149">
        <v>71801.905951840075</v>
      </c>
      <c r="N731" s="105">
        <v>39778.791579880344</v>
      </c>
      <c r="O731" s="106">
        <v>34640.101482564212</v>
      </c>
      <c r="P731" s="107">
        <f t="shared" si="99"/>
        <v>6</v>
      </c>
      <c r="Q731" s="108">
        <f t="shared" si="101"/>
        <v>53683</v>
      </c>
      <c r="R731" s="109">
        <f t="shared" si="102"/>
        <v>53683</v>
      </c>
      <c r="S731" s="110">
        <f t="shared" si="100"/>
        <v>13070.83934829674</v>
      </c>
      <c r="T731" s="111">
        <f t="shared" si="103"/>
        <v>24.348190951133024</v>
      </c>
      <c r="U731" s="112">
        <f t="shared" si="104"/>
        <v>75.65180904886698</v>
      </c>
      <c r="V731" s="113" t="str">
        <f t="shared" si="105"/>
        <v>ALTO</v>
      </c>
      <c r="X731" s="116">
        <f t="shared" si="106"/>
        <v>0.56994343758990429</v>
      </c>
      <c r="Y731" s="116">
        <f t="shared" si="107"/>
        <v>1.3039509714434737E-2</v>
      </c>
    </row>
    <row r="732" spans="3:25" ht="34.9">
      <c r="C732" s="103">
        <v>723</v>
      </c>
      <c r="D732" s="104" t="s">
        <v>1067</v>
      </c>
      <c r="E732" s="104" t="s">
        <v>1125</v>
      </c>
      <c r="F732" s="104" t="s">
        <v>1158</v>
      </c>
      <c r="G732" s="93" t="s">
        <v>18</v>
      </c>
      <c r="H732" s="140">
        <v>1</v>
      </c>
      <c r="I732" s="105">
        <v>52360</v>
      </c>
      <c r="J732" s="150">
        <v>49204.557396637887</v>
      </c>
      <c r="K732" s="150">
        <v>57077.28658009995</v>
      </c>
      <c r="L732" s="146"/>
      <c r="M732" s="149">
        <v>74011.195365742838</v>
      </c>
      <c r="N732" s="105">
        <v>38354.12980279194</v>
      </c>
      <c r="O732" s="106">
        <v>33393.553351430361</v>
      </c>
      <c r="P732" s="107">
        <f t="shared" si="99"/>
        <v>6</v>
      </c>
      <c r="Q732" s="108">
        <f t="shared" si="101"/>
        <v>50733</v>
      </c>
      <c r="R732" s="109">
        <f t="shared" si="102"/>
        <v>50733</v>
      </c>
      <c r="S732" s="110">
        <f t="shared" si="100"/>
        <v>13171.942742628415</v>
      </c>
      <c r="T732" s="111">
        <f t="shared" si="103"/>
        <v>25.963264034510903</v>
      </c>
      <c r="U732" s="112">
        <f t="shared" si="104"/>
        <v>74.0367359654891</v>
      </c>
      <c r="V732" s="113" t="str">
        <f t="shared" si="105"/>
        <v>ALTO</v>
      </c>
      <c r="X732" s="116">
        <f t="shared" si="106"/>
        <v>0.56796730940755791</v>
      </c>
      <c r="Y732" s="116">
        <f t="shared" si="107"/>
        <v>3.2069855912325314E-2</v>
      </c>
    </row>
    <row r="733" spans="3:25" ht="34.9">
      <c r="C733" s="114">
        <v>724</v>
      </c>
      <c r="D733" s="104" t="s">
        <v>1067</v>
      </c>
      <c r="E733" s="104" t="s">
        <v>1125</v>
      </c>
      <c r="F733" s="104" t="s">
        <v>1159</v>
      </c>
      <c r="G733" s="93" t="s">
        <v>18</v>
      </c>
      <c r="H733" s="140">
        <v>1</v>
      </c>
      <c r="I733" s="105">
        <v>239190</v>
      </c>
      <c r="J733" s="150">
        <v>231454.97806451612</v>
      </c>
      <c r="K733" s="150">
        <v>268487.77455483866</v>
      </c>
      <c r="L733" s="150">
        <v>333200</v>
      </c>
      <c r="M733" s="149">
        <v>255541.14220808723</v>
      </c>
      <c r="N733" s="105">
        <v>175093.72585863064</v>
      </c>
      <c r="O733" s="106">
        <v>152421.75569012322</v>
      </c>
      <c r="P733" s="107">
        <f t="shared" si="99"/>
        <v>7</v>
      </c>
      <c r="Q733" s="108">
        <f t="shared" si="101"/>
        <v>236484</v>
      </c>
      <c r="R733" s="109">
        <f t="shared" si="102"/>
        <v>236484</v>
      </c>
      <c r="S733" s="110">
        <f t="shared" si="100"/>
        <v>55561.087469840742</v>
      </c>
      <c r="T733" s="111">
        <f t="shared" si="103"/>
        <v>23.494649730992688</v>
      </c>
      <c r="U733" s="112">
        <f t="shared" si="104"/>
        <v>76.505350269007309</v>
      </c>
      <c r="V733" s="113" t="str">
        <f t="shared" si="105"/>
        <v>ALTO</v>
      </c>
      <c r="X733" s="116">
        <f t="shared" si="106"/>
        <v>0.56926417043954369</v>
      </c>
      <c r="Y733" s="116">
        <f t="shared" si="107"/>
        <v>1.144263459684376E-2</v>
      </c>
    </row>
    <row r="734" spans="3:25">
      <c r="C734" s="103">
        <v>725</v>
      </c>
      <c r="D734" s="104" t="s">
        <v>1067</v>
      </c>
      <c r="E734" s="104" t="s">
        <v>1125</v>
      </c>
      <c r="F734" s="104" t="s">
        <v>1162</v>
      </c>
      <c r="G734" s="93" t="s">
        <v>18</v>
      </c>
      <c r="H734" s="140">
        <v>1</v>
      </c>
      <c r="I734" s="105">
        <v>1373736</v>
      </c>
      <c r="J734" s="150">
        <v>1441538.0222944114</v>
      </c>
      <c r="K734" s="150">
        <v>1672184.1058615174</v>
      </c>
      <c r="L734" s="146"/>
      <c r="M734" s="149"/>
      <c r="N734" s="105">
        <v>1005196.6546421449</v>
      </c>
      <c r="O734" s="106">
        <v>875035.86322823144</v>
      </c>
      <c r="P734" s="107">
        <f t="shared" si="99"/>
        <v>5</v>
      </c>
      <c r="Q734" s="108">
        <f t="shared" si="101"/>
        <v>1273538</v>
      </c>
      <c r="R734" s="109">
        <f t="shared" si="102"/>
        <v>1273538</v>
      </c>
      <c r="S734" s="110">
        <f t="shared" si="100"/>
        <v>292572.51923361456</v>
      </c>
      <c r="T734" s="111">
        <f t="shared" si="103"/>
        <v>22.973206864154392</v>
      </c>
      <c r="U734" s="112">
        <f t="shared" si="104"/>
        <v>77.026793135845608</v>
      </c>
      <c r="V734" s="113" t="str">
        <f t="shared" si="105"/>
        <v>ALTO</v>
      </c>
      <c r="X734" s="116">
        <f t="shared" si="106"/>
        <v>0.56991965441500425</v>
      </c>
      <c r="Y734" s="116">
        <f t="shared" si="107"/>
        <v>7.8676882825640074E-2</v>
      </c>
    </row>
    <row r="735" spans="3:25">
      <c r="C735" s="114">
        <v>726</v>
      </c>
      <c r="D735" s="104" t="s">
        <v>1067</v>
      </c>
      <c r="E735" s="104" t="s">
        <v>1125</v>
      </c>
      <c r="F735" s="104" t="s">
        <v>1165</v>
      </c>
      <c r="G735" s="93" t="s">
        <v>18</v>
      </c>
      <c r="H735" s="140">
        <v>1</v>
      </c>
      <c r="I735" s="105">
        <v>13209</v>
      </c>
      <c r="J735" s="150">
        <v>14975.300077237618</v>
      </c>
      <c r="K735" s="150">
        <v>17371.348089595638</v>
      </c>
      <c r="L735" s="150">
        <v>17850</v>
      </c>
      <c r="M735" s="149"/>
      <c r="N735" s="105">
        <v>9707.2542654553527</v>
      </c>
      <c r="O735" s="106">
        <v>8457.060346627688</v>
      </c>
      <c r="P735" s="107">
        <f t="shared" si="99"/>
        <v>6</v>
      </c>
      <c r="Q735" s="108">
        <f t="shared" si="101"/>
        <v>13595</v>
      </c>
      <c r="R735" s="109">
        <f t="shared" si="102"/>
        <v>13595</v>
      </c>
      <c r="S735" s="110">
        <f t="shared" si="100"/>
        <v>3557.4580104092547</v>
      </c>
      <c r="T735" s="111">
        <f t="shared" si="103"/>
        <v>26.167399855897422</v>
      </c>
      <c r="U735" s="112">
        <f t="shared" si="104"/>
        <v>73.832600144102571</v>
      </c>
      <c r="V735" s="113" t="str">
        <f t="shared" si="105"/>
        <v>ALTO</v>
      </c>
      <c r="X735" s="116">
        <f t="shared" si="106"/>
        <v>0.56189023828678031</v>
      </c>
      <c r="Y735" s="116">
        <f t="shared" si="107"/>
        <v>-2.8392791467451269E-2</v>
      </c>
    </row>
    <row r="736" spans="3:25" ht="34.9">
      <c r="C736" s="103">
        <v>727</v>
      </c>
      <c r="D736" s="104" t="s">
        <v>1067</v>
      </c>
      <c r="E736" s="104" t="s">
        <v>1125</v>
      </c>
      <c r="F736" s="104" t="s">
        <v>1173</v>
      </c>
      <c r="G736" s="93" t="s">
        <v>18</v>
      </c>
      <c r="H736" s="140">
        <v>1</v>
      </c>
      <c r="I736" s="105">
        <v>1962786</v>
      </c>
      <c r="J736" s="150">
        <v>2032875.1994366196</v>
      </c>
      <c r="K736" s="150">
        <v>2358135.2313464787</v>
      </c>
      <c r="L736" s="146"/>
      <c r="M736" s="149"/>
      <c r="N736" s="105">
        <v>1436142.8749390652</v>
      </c>
      <c r="O736" s="106">
        <v>1250202.6076425142</v>
      </c>
      <c r="P736" s="107">
        <f t="shared" si="99"/>
        <v>5</v>
      </c>
      <c r="Q736" s="108">
        <f t="shared" si="101"/>
        <v>1808028</v>
      </c>
      <c r="R736" s="109">
        <f t="shared" si="102"/>
        <v>1808028</v>
      </c>
      <c r="S736" s="110">
        <f t="shared" si="100"/>
        <v>406593.65027944435</v>
      </c>
      <c r="T736" s="111">
        <f t="shared" si="103"/>
        <v>22.488238582557589</v>
      </c>
      <c r="U736" s="112">
        <f t="shared" si="104"/>
        <v>77.511761417442415</v>
      </c>
      <c r="V736" s="113" t="str">
        <f t="shared" si="105"/>
        <v>ALTO</v>
      </c>
      <c r="X736" s="116">
        <f t="shared" si="106"/>
        <v>0.56997432896192102</v>
      </c>
      <c r="Y736" s="116">
        <f t="shared" si="107"/>
        <v>8.5594913353111785E-2</v>
      </c>
    </row>
    <row r="737" spans="3:25">
      <c r="C737" s="114">
        <v>728</v>
      </c>
      <c r="D737" s="104" t="s">
        <v>1067</v>
      </c>
      <c r="E737" s="104" t="s">
        <v>1125</v>
      </c>
      <c r="F737" s="104" t="s">
        <v>1174</v>
      </c>
      <c r="G737" s="93" t="s">
        <v>18</v>
      </c>
      <c r="H737" s="140">
        <v>1</v>
      </c>
      <c r="I737" s="105">
        <v>44149</v>
      </c>
      <c r="J737" s="150">
        <v>48814.249600181734</v>
      </c>
      <c r="K737" s="150">
        <v>56624.529536210801</v>
      </c>
      <c r="L737" s="146"/>
      <c r="M737" s="149"/>
      <c r="N737" s="105">
        <v>32376.13724795037</v>
      </c>
      <c r="O737" s="106">
        <v>28194.994153267908</v>
      </c>
      <c r="P737" s="107">
        <f t="shared" si="99"/>
        <v>5</v>
      </c>
      <c r="Q737" s="108">
        <f t="shared" si="101"/>
        <v>42032</v>
      </c>
      <c r="R737" s="109">
        <f t="shared" si="102"/>
        <v>42032</v>
      </c>
      <c r="S737" s="110">
        <f t="shared" si="100"/>
        <v>10470.156951601861</v>
      </c>
      <c r="T737" s="111">
        <f t="shared" si="103"/>
        <v>24.909966101070282</v>
      </c>
      <c r="U737" s="112">
        <f t="shared" si="104"/>
        <v>75.090033898929718</v>
      </c>
      <c r="V737" s="113" t="str">
        <f t="shared" si="105"/>
        <v>ALTO</v>
      </c>
      <c r="X737" s="116">
        <f t="shared" si="106"/>
        <v>0.56584533268587189</v>
      </c>
      <c r="Y737" s="116">
        <f t="shared" si="107"/>
        <v>5.0366387514274837E-2</v>
      </c>
    </row>
    <row r="738" spans="3:25">
      <c r="C738" s="103">
        <v>729</v>
      </c>
      <c r="D738" s="104" t="s">
        <v>1067</v>
      </c>
      <c r="E738" s="104" t="s">
        <v>1125</v>
      </c>
      <c r="F738" s="104" t="s">
        <v>104</v>
      </c>
      <c r="G738" s="93" t="s">
        <v>18</v>
      </c>
      <c r="H738" s="140">
        <v>1</v>
      </c>
      <c r="I738" s="138"/>
      <c r="J738" s="150">
        <v>122577.51359836437</v>
      </c>
      <c r="K738" s="150">
        <v>142189.91577410267</v>
      </c>
      <c r="L738" s="146"/>
      <c r="M738" s="149"/>
      <c r="N738" s="105">
        <v>98972.091690671397</v>
      </c>
      <c r="O738" s="106">
        <v>74414.609730632699</v>
      </c>
      <c r="P738" s="107">
        <f t="shared" si="99"/>
        <v>4</v>
      </c>
      <c r="Q738" s="108">
        <f t="shared" si="101"/>
        <v>109539</v>
      </c>
      <c r="R738" s="109">
        <f t="shared" si="102"/>
        <v>109539</v>
      </c>
      <c r="S738" s="110">
        <f t="shared" si="100"/>
        <v>25404.071917122783</v>
      </c>
      <c r="T738" s="111">
        <f t="shared" si="103"/>
        <v>23.191805582598693</v>
      </c>
      <c r="U738" s="112">
        <f t="shared" si="104"/>
        <v>76.80819441740131</v>
      </c>
      <c r="V738" s="113" t="str">
        <f t="shared" si="105"/>
        <v>ALTO</v>
      </c>
      <c r="X738" s="116">
        <f t="shared" si="106"/>
        <v>-1</v>
      </c>
      <c r="Y738" s="116">
        <f t="shared" si="107"/>
        <v>-1</v>
      </c>
    </row>
    <row r="739" spans="3:25" ht="34.9">
      <c r="C739" s="114">
        <v>730</v>
      </c>
      <c r="D739" s="104" t="s">
        <v>1067</v>
      </c>
      <c r="E739" s="104" t="s">
        <v>1125</v>
      </c>
      <c r="F739" s="104" t="s">
        <v>1181</v>
      </c>
      <c r="G739" s="93" t="s">
        <v>157</v>
      </c>
      <c r="H739" s="140">
        <v>1</v>
      </c>
      <c r="I739" s="105">
        <v>595595</v>
      </c>
      <c r="J739" s="150">
        <v>551851.03840072697</v>
      </c>
      <c r="K739" s="150">
        <v>640147.20454484329</v>
      </c>
      <c r="L739" s="146"/>
      <c r="M739" s="149">
        <v>748949.11131303955</v>
      </c>
      <c r="N739" s="105">
        <v>473211.18635054294</v>
      </c>
      <c r="O739" s="106">
        <v>379367.62267696805</v>
      </c>
      <c r="P739" s="107">
        <f t="shared" si="99"/>
        <v>6</v>
      </c>
      <c r="Q739" s="108">
        <f t="shared" si="101"/>
        <v>564854</v>
      </c>
      <c r="R739" s="109">
        <f t="shared" si="102"/>
        <v>564854</v>
      </c>
      <c r="S739" s="110">
        <f t="shared" si="100"/>
        <v>117953.21404128487</v>
      </c>
      <c r="T739" s="111">
        <f t="shared" si="103"/>
        <v>20.882071126571621</v>
      </c>
      <c r="U739" s="112">
        <f t="shared" si="104"/>
        <v>79.117928873428383</v>
      </c>
      <c r="V739" s="113" t="str">
        <f t="shared" si="105"/>
        <v>ALTO</v>
      </c>
      <c r="X739" s="116">
        <f t="shared" si="106"/>
        <v>0.56996792661758011</v>
      </c>
      <c r="Y739" s="116">
        <f t="shared" si="107"/>
        <v>5.4422912823490675E-2</v>
      </c>
    </row>
    <row r="740" spans="3:25">
      <c r="C740" s="103">
        <v>731</v>
      </c>
      <c r="D740" s="104" t="s">
        <v>1067</v>
      </c>
      <c r="E740" s="104" t="s">
        <v>1125</v>
      </c>
      <c r="F740" s="104" t="s">
        <v>1183</v>
      </c>
      <c r="G740" s="93" t="s">
        <v>18</v>
      </c>
      <c r="H740" s="140">
        <v>1</v>
      </c>
      <c r="I740" s="105">
        <v>1329111</v>
      </c>
      <c r="J740" s="150">
        <v>1322211.8462835073</v>
      </c>
      <c r="K740" s="150">
        <v>1533765.7416888687</v>
      </c>
      <c r="L740" s="146"/>
      <c r="M740" s="149"/>
      <c r="N740" s="105">
        <v>976326.30274761806</v>
      </c>
      <c r="O740" s="106">
        <v>846630.71455418668</v>
      </c>
      <c r="P740" s="107">
        <f t="shared" si="99"/>
        <v>5</v>
      </c>
      <c r="Q740" s="108">
        <f t="shared" si="101"/>
        <v>1201609</v>
      </c>
      <c r="R740" s="109">
        <f t="shared" si="102"/>
        <v>1201609</v>
      </c>
      <c r="S740" s="110">
        <f t="shared" si="100"/>
        <v>252147.4903322793</v>
      </c>
      <c r="T740" s="111">
        <f t="shared" si="103"/>
        <v>20.984154607054318</v>
      </c>
      <c r="U740" s="112">
        <f t="shared" si="104"/>
        <v>79.015845392945678</v>
      </c>
      <c r="V740" s="113" t="str">
        <f t="shared" si="105"/>
        <v>ALTO</v>
      </c>
      <c r="X740" s="116">
        <f t="shared" si="106"/>
        <v>0.56988280386198209</v>
      </c>
      <c r="Y740" s="116">
        <f t="shared" si="107"/>
        <v>0.10610939165735277</v>
      </c>
    </row>
    <row r="741" spans="3:25">
      <c r="C741" s="114">
        <v>732</v>
      </c>
      <c r="D741" s="104" t="s">
        <v>1067</v>
      </c>
      <c r="E741" s="104" t="s">
        <v>1125</v>
      </c>
      <c r="F741" s="104" t="s">
        <v>1184</v>
      </c>
      <c r="G741" s="93" t="s">
        <v>18</v>
      </c>
      <c r="H741" s="140">
        <v>1</v>
      </c>
      <c r="I741" s="105">
        <v>392700</v>
      </c>
      <c r="J741" s="150">
        <v>385211.7022080872</v>
      </c>
      <c r="K741" s="146"/>
      <c r="L741" s="150">
        <v>160650</v>
      </c>
      <c r="M741" s="149"/>
      <c r="N741" s="105">
        <v>286762.06809217815</v>
      </c>
      <c r="O741" s="106">
        <v>250142.50177490083</v>
      </c>
      <c r="P741" s="107">
        <f t="shared" si="99"/>
        <v>5</v>
      </c>
      <c r="Q741" s="108">
        <f t="shared" si="101"/>
        <v>295093</v>
      </c>
      <c r="R741" s="109">
        <f t="shared" si="102"/>
        <v>295093</v>
      </c>
      <c r="S741" s="110">
        <f t="shared" si="100"/>
        <v>86963.646315553764</v>
      </c>
      <c r="T741" s="111">
        <f t="shared" si="103"/>
        <v>29.469911626352967</v>
      </c>
      <c r="U741" s="112">
        <f t="shared" si="104"/>
        <v>70.530088373647033</v>
      </c>
      <c r="V741" s="113" t="str">
        <f t="shared" si="105"/>
        <v>ALTO</v>
      </c>
      <c r="X741" s="116">
        <f t="shared" si="106"/>
        <v>0.56990514292283023</v>
      </c>
      <c r="Y741" s="116">
        <f t="shared" si="107"/>
        <v>0.33076691077050285</v>
      </c>
    </row>
    <row r="742" spans="3:25">
      <c r="C742" s="103">
        <v>733</v>
      </c>
      <c r="D742" s="104" t="s">
        <v>1067</v>
      </c>
      <c r="E742" s="104" t="s">
        <v>1125</v>
      </c>
      <c r="F742" s="104" t="s">
        <v>1185</v>
      </c>
      <c r="G742" s="93" t="s">
        <v>18</v>
      </c>
      <c r="H742" s="140">
        <v>1</v>
      </c>
      <c r="I742" s="105">
        <v>403291</v>
      </c>
      <c r="J742" s="150">
        <v>428705.24646978639</v>
      </c>
      <c r="K742" s="150">
        <v>497298.08590495214</v>
      </c>
      <c r="L742" s="146"/>
      <c r="M742" s="149">
        <v>619460.20399818267</v>
      </c>
      <c r="N742" s="105">
        <v>295156.39875914028</v>
      </c>
      <c r="O742" s="106">
        <v>256943.76571309252</v>
      </c>
      <c r="P742" s="107">
        <f t="shared" si="99"/>
        <v>6</v>
      </c>
      <c r="Q742" s="108">
        <f t="shared" si="101"/>
        <v>416809</v>
      </c>
      <c r="R742" s="109">
        <f t="shared" si="102"/>
        <v>416809</v>
      </c>
      <c r="S742" s="110">
        <f t="shared" si="100"/>
        <v>121261.77534435656</v>
      </c>
      <c r="T742" s="111">
        <f t="shared" si="103"/>
        <v>29.092887952121131</v>
      </c>
      <c r="U742" s="112">
        <f t="shared" si="104"/>
        <v>70.907112047878869</v>
      </c>
      <c r="V742" s="113" t="str">
        <f t="shared" si="105"/>
        <v>ALTO</v>
      </c>
      <c r="X742" s="116">
        <f t="shared" si="106"/>
        <v>0.56956911906678098</v>
      </c>
      <c r="Y742" s="116">
        <f t="shared" si="107"/>
        <v>-3.2432121187402387E-2</v>
      </c>
    </row>
    <row r="743" spans="3:25">
      <c r="C743" s="114">
        <v>734</v>
      </c>
      <c r="D743" s="104" t="s">
        <v>1067</v>
      </c>
      <c r="E743" s="104" t="s">
        <v>1125</v>
      </c>
      <c r="F743" s="104" t="s">
        <v>1186</v>
      </c>
      <c r="G743" s="93" t="s">
        <v>18</v>
      </c>
      <c r="H743" s="140">
        <v>1</v>
      </c>
      <c r="I743" s="105">
        <v>379610</v>
      </c>
      <c r="J743" s="150">
        <v>336192.47964561556</v>
      </c>
      <c r="K743" s="150">
        <v>389983.27638891409</v>
      </c>
      <c r="L743" s="150">
        <v>535500</v>
      </c>
      <c r="M743" s="149"/>
      <c r="N743" s="105">
        <v>277781.11198759143</v>
      </c>
      <c r="O743" s="106">
        <v>241806.00375861351</v>
      </c>
      <c r="P743" s="107">
        <f t="shared" si="99"/>
        <v>6</v>
      </c>
      <c r="Q743" s="108">
        <f t="shared" si="101"/>
        <v>360145</v>
      </c>
      <c r="R743" s="109">
        <f t="shared" si="102"/>
        <v>360145</v>
      </c>
      <c r="S743" s="110">
        <f t="shared" si="100"/>
        <v>94322.351802875914</v>
      </c>
      <c r="T743" s="111">
        <f t="shared" si="103"/>
        <v>26.190104486491805</v>
      </c>
      <c r="U743" s="112">
        <f t="shared" si="104"/>
        <v>73.809895513508195</v>
      </c>
      <c r="V743" s="113" t="str">
        <f t="shared" si="105"/>
        <v>ALTO</v>
      </c>
      <c r="X743" s="116">
        <f t="shared" si="106"/>
        <v>0.56989485000112483</v>
      </c>
      <c r="Y743" s="116">
        <f t="shared" si="107"/>
        <v>5.4047675241916449E-2</v>
      </c>
    </row>
    <row r="744" spans="3:25">
      <c r="C744" s="103">
        <v>735</v>
      </c>
      <c r="D744" s="104" t="s">
        <v>1067</v>
      </c>
      <c r="E744" s="104" t="s">
        <v>1125</v>
      </c>
      <c r="F744" s="104" t="s">
        <v>1187</v>
      </c>
      <c r="G744" s="93" t="s">
        <v>18</v>
      </c>
      <c r="H744" s="140">
        <v>1</v>
      </c>
      <c r="I744" s="105">
        <v>50456</v>
      </c>
      <c r="J744" s="150">
        <v>54299.424261699227</v>
      </c>
      <c r="K744" s="150">
        <v>62987.332143571097</v>
      </c>
      <c r="L744" s="146"/>
      <c r="M744" s="149">
        <v>77693.344388914134</v>
      </c>
      <c r="N744" s="105">
        <v>36929.468025703522</v>
      </c>
      <c r="O744" s="106">
        <v>32152.53560242222</v>
      </c>
      <c r="P744" s="107">
        <f t="shared" si="99"/>
        <v>6</v>
      </c>
      <c r="Q744" s="108">
        <f t="shared" si="101"/>
        <v>52420</v>
      </c>
      <c r="R744" s="109">
        <f t="shared" si="102"/>
        <v>52420</v>
      </c>
      <c r="S744" s="110">
        <f t="shared" si="100"/>
        <v>15321.698503231688</v>
      </c>
      <c r="T744" s="111">
        <f t="shared" si="103"/>
        <v>29.22872663722184</v>
      </c>
      <c r="U744" s="112">
        <f t="shared" si="104"/>
        <v>70.77127336277816</v>
      </c>
      <c r="V744" s="113" t="str">
        <f t="shared" si="105"/>
        <v>ALTO</v>
      </c>
      <c r="X744" s="116">
        <f t="shared" si="106"/>
        <v>0.56926970313964553</v>
      </c>
      <c r="Y744" s="116">
        <f t="shared" si="107"/>
        <v>-3.7466615795497898E-2</v>
      </c>
    </row>
    <row r="745" spans="3:25">
      <c r="C745" s="114">
        <v>736</v>
      </c>
      <c r="D745" s="104" t="s">
        <v>1067</v>
      </c>
      <c r="E745" s="104" t="s">
        <v>1125</v>
      </c>
      <c r="F745" s="104" t="s">
        <v>1188</v>
      </c>
      <c r="G745" s="93" t="s">
        <v>18</v>
      </c>
      <c r="H745" s="140">
        <v>1</v>
      </c>
      <c r="I745" s="105">
        <v>1278774</v>
      </c>
      <c r="J745" s="150">
        <v>1411437.6814129939</v>
      </c>
      <c r="K745" s="150">
        <v>1637267.7104390729</v>
      </c>
      <c r="L745" s="146"/>
      <c r="M745" s="149">
        <v>1668872.675601999</v>
      </c>
      <c r="N745" s="105">
        <v>899911.35586084647</v>
      </c>
      <c r="O745" s="106">
        <v>814523.52808519523</v>
      </c>
      <c r="P745" s="107">
        <f t="shared" si="99"/>
        <v>6</v>
      </c>
      <c r="Q745" s="108">
        <f t="shared" si="101"/>
        <v>1285131</v>
      </c>
      <c r="R745" s="109">
        <f t="shared" si="102"/>
        <v>1285131</v>
      </c>
      <c r="S745" s="110">
        <f t="shared" si="100"/>
        <v>330937.37889612722</v>
      </c>
      <c r="T745" s="111">
        <f t="shared" si="103"/>
        <v>25.751256400797057</v>
      </c>
      <c r="U745" s="112">
        <f t="shared" si="104"/>
        <v>74.248743599202939</v>
      </c>
      <c r="V745" s="113" t="str">
        <f t="shared" si="105"/>
        <v>ALTO</v>
      </c>
      <c r="X745" s="116">
        <f t="shared" si="106"/>
        <v>0.56996569884994952</v>
      </c>
      <c r="Y745" s="116">
        <f t="shared" si="107"/>
        <v>-4.9465774306276947E-3</v>
      </c>
    </row>
    <row r="746" spans="3:25">
      <c r="C746" s="103">
        <v>737</v>
      </c>
      <c r="D746" s="104" t="s">
        <v>1067</v>
      </c>
      <c r="E746" s="104" t="s">
        <v>1125</v>
      </c>
      <c r="F746" s="104" t="s">
        <v>1189</v>
      </c>
      <c r="G746" s="93" t="s">
        <v>18</v>
      </c>
      <c r="H746" s="140">
        <v>1</v>
      </c>
      <c r="I746" s="105">
        <v>620585</v>
      </c>
      <c r="J746" s="150">
        <v>634250.16924125399</v>
      </c>
      <c r="K746" s="150">
        <v>735730.19631985459</v>
      </c>
      <c r="L746" s="150">
        <v>952000</v>
      </c>
      <c r="M746" s="149"/>
      <c r="N746" s="105">
        <v>445011.26352758706</v>
      </c>
      <c r="O746" s="106">
        <v>395351.53309667989</v>
      </c>
      <c r="P746" s="107">
        <f t="shared" si="99"/>
        <v>6</v>
      </c>
      <c r="Q746" s="108">
        <f t="shared" si="101"/>
        <v>630488</v>
      </c>
      <c r="R746" s="109">
        <f t="shared" si="102"/>
        <v>630488</v>
      </c>
      <c r="S746" s="110">
        <f t="shared" si="100"/>
        <v>184503.33655377579</v>
      </c>
      <c r="T746" s="111">
        <f t="shared" si="103"/>
        <v>29.263576238370248</v>
      </c>
      <c r="U746" s="112">
        <f t="shared" si="104"/>
        <v>70.736423761629752</v>
      </c>
      <c r="V746" s="113" t="str">
        <f t="shared" si="105"/>
        <v>ALTO</v>
      </c>
      <c r="X746" s="116">
        <f t="shared" si="106"/>
        <v>0.569704296171886</v>
      </c>
      <c r="Y746" s="116">
        <f t="shared" si="107"/>
        <v>-1.5706881019147072E-2</v>
      </c>
    </row>
    <row r="747" spans="3:25" ht="34.9">
      <c r="C747" s="114">
        <v>738</v>
      </c>
      <c r="D747" s="104" t="s">
        <v>1067</v>
      </c>
      <c r="E747" s="104" t="s">
        <v>1125</v>
      </c>
      <c r="F747" s="104" t="s">
        <v>1190</v>
      </c>
      <c r="G747" s="93" t="s">
        <v>18</v>
      </c>
      <c r="H747" s="140">
        <v>1</v>
      </c>
      <c r="I747" s="105">
        <v>1134189</v>
      </c>
      <c r="J747" s="150">
        <v>1174689.0004361654</v>
      </c>
      <c r="K747" s="150">
        <v>1362639.2405059517</v>
      </c>
      <c r="L747" s="146"/>
      <c r="M747" s="149"/>
      <c r="N747" s="105">
        <v>819138.62000886339</v>
      </c>
      <c r="O747" s="106">
        <v>722433.8170808102</v>
      </c>
      <c r="P747" s="107">
        <f t="shared" si="99"/>
        <v>5</v>
      </c>
      <c r="Q747" s="108">
        <f t="shared" si="101"/>
        <v>1042618</v>
      </c>
      <c r="R747" s="109">
        <f t="shared" si="102"/>
        <v>1042618</v>
      </c>
      <c r="S747" s="110">
        <f t="shared" si="100"/>
        <v>236939.8809170835</v>
      </c>
      <c r="T747" s="111">
        <f t="shared" si="103"/>
        <v>22.725473847284768</v>
      </c>
      <c r="U747" s="112">
        <f t="shared" si="104"/>
        <v>77.274526152715225</v>
      </c>
      <c r="V747" s="113" t="str">
        <f t="shared" si="105"/>
        <v>ALTO</v>
      </c>
      <c r="X747" s="116">
        <f t="shared" si="106"/>
        <v>0.56995557680701925</v>
      </c>
      <c r="Y747" s="116">
        <f t="shared" si="107"/>
        <v>8.7827948491201957E-2</v>
      </c>
    </row>
    <row r="748" spans="3:25" ht="34.9">
      <c r="C748" s="103">
        <v>739</v>
      </c>
      <c r="D748" s="104" t="s">
        <v>1067</v>
      </c>
      <c r="E748" s="104" t="s">
        <v>1125</v>
      </c>
      <c r="F748" s="104" t="s">
        <v>1192</v>
      </c>
      <c r="G748" s="93" t="s">
        <v>18</v>
      </c>
      <c r="H748" s="140">
        <v>1</v>
      </c>
      <c r="I748" s="105">
        <v>1180361</v>
      </c>
      <c r="J748" s="150">
        <v>1286886.5359382099</v>
      </c>
      <c r="K748" s="150">
        <v>1492788.3816883231</v>
      </c>
      <c r="L748" s="146"/>
      <c r="M748" s="149"/>
      <c r="N748" s="105">
        <v>863750.08781298483</v>
      </c>
      <c r="O748" s="106">
        <v>751895.26874086447</v>
      </c>
      <c r="P748" s="107">
        <f t="shared" si="99"/>
        <v>5</v>
      </c>
      <c r="Q748" s="108">
        <f t="shared" si="101"/>
        <v>1115136</v>
      </c>
      <c r="R748" s="109">
        <f t="shared" si="102"/>
        <v>1115136</v>
      </c>
      <c r="S748" s="110">
        <f t="shared" si="100"/>
        <v>272584.87643534766</v>
      </c>
      <c r="T748" s="111">
        <f t="shared" si="103"/>
        <v>24.444092598153738</v>
      </c>
      <c r="U748" s="112">
        <f t="shared" si="104"/>
        <v>75.55590740184627</v>
      </c>
      <c r="V748" s="113" t="str">
        <f t="shared" si="105"/>
        <v>ALTO</v>
      </c>
      <c r="X748" s="116">
        <f t="shared" si="106"/>
        <v>0.56984762249754661</v>
      </c>
      <c r="Y748" s="116">
        <f t="shared" si="107"/>
        <v>5.8490623565197429E-2</v>
      </c>
    </row>
    <row r="749" spans="3:25" ht="34.9">
      <c r="C749" s="114">
        <v>740</v>
      </c>
      <c r="D749" s="104" t="s">
        <v>1067</v>
      </c>
      <c r="E749" s="104" t="s">
        <v>1125</v>
      </c>
      <c r="F749" s="104" t="s">
        <v>1194</v>
      </c>
      <c r="G749" s="93" t="s">
        <v>157</v>
      </c>
      <c r="H749" s="140">
        <v>1</v>
      </c>
      <c r="I749" s="105">
        <v>45458</v>
      </c>
      <c r="J749" s="150">
        <v>47632.279763743747</v>
      </c>
      <c r="K749" s="150">
        <v>55253.444525942752</v>
      </c>
      <c r="L749" s="146"/>
      <c r="M749" s="149"/>
      <c r="N749" s="105">
        <v>33270.042676711724</v>
      </c>
      <c r="O749" s="106">
        <v>28969.247650866571</v>
      </c>
      <c r="P749" s="107">
        <f t="shared" si="99"/>
        <v>5</v>
      </c>
      <c r="Q749" s="108">
        <f t="shared" si="101"/>
        <v>42117</v>
      </c>
      <c r="R749" s="109">
        <f t="shared" si="102"/>
        <v>42117</v>
      </c>
      <c r="S749" s="110">
        <f t="shared" si="100"/>
        <v>9646.5414691630467</v>
      </c>
      <c r="T749" s="111">
        <f t="shared" si="103"/>
        <v>22.904151457043582</v>
      </c>
      <c r="U749" s="112">
        <f t="shared" si="104"/>
        <v>77.095848542956418</v>
      </c>
      <c r="V749" s="113" t="str">
        <f t="shared" si="105"/>
        <v>ALTO</v>
      </c>
      <c r="X749" s="116">
        <f t="shared" si="106"/>
        <v>0.56918124170339623</v>
      </c>
      <c r="Y749" s="116">
        <f t="shared" si="107"/>
        <v>7.9326637699741201E-2</v>
      </c>
    </row>
    <row r="750" spans="3:25" ht="34.9">
      <c r="C750" s="103">
        <v>741</v>
      </c>
      <c r="D750" s="104" t="s">
        <v>1067</v>
      </c>
      <c r="E750" s="104" t="s">
        <v>1125</v>
      </c>
      <c r="F750" s="104" t="s">
        <v>1195</v>
      </c>
      <c r="G750" s="93" t="s">
        <v>157</v>
      </c>
      <c r="H750" s="140">
        <v>1</v>
      </c>
      <c r="I750" s="105">
        <v>40817</v>
      </c>
      <c r="J750" s="150">
        <v>41700.337687414809</v>
      </c>
      <c r="K750" s="150">
        <v>48372.391717401173</v>
      </c>
      <c r="L750" s="146"/>
      <c r="M750" s="149"/>
      <c r="N750" s="105">
        <v>29917.897318856638</v>
      </c>
      <c r="O750" s="106">
        <v>26045.887659219046</v>
      </c>
      <c r="P750" s="107">
        <f t="shared" si="99"/>
        <v>5</v>
      </c>
      <c r="Q750" s="108">
        <f t="shared" si="101"/>
        <v>37371</v>
      </c>
      <c r="R750" s="109">
        <f t="shared" si="102"/>
        <v>37371</v>
      </c>
      <c r="S750" s="110">
        <f t="shared" si="100"/>
        <v>8190.9170328717055</v>
      </c>
      <c r="T750" s="111">
        <f t="shared" si="103"/>
        <v>21.917842800223987</v>
      </c>
      <c r="U750" s="112">
        <f t="shared" si="104"/>
        <v>78.08215719977602</v>
      </c>
      <c r="V750" s="113" t="str">
        <f t="shared" si="105"/>
        <v>ALTO</v>
      </c>
      <c r="X750" s="116">
        <f t="shared" si="106"/>
        <v>0.56711879180484215</v>
      </c>
      <c r="Y750" s="116">
        <f t="shared" si="107"/>
        <v>9.2210537582617533E-2</v>
      </c>
    </row>
    <row r="751" spans="3:25">
      <c r="C751" s="114">
        <v>742</v>
      </c>
      <c r="D751" s="104" t="s">
        <v>1067</v>
      </c>
      <c r="E751" s="104" t="s">
        <v>1125</v>
      </c>
      <c r="F751" s="104" t="s">
        <v>753</v>
      </c>
      <c r="G751" s="93" t="s">
        <v>18</v>
      </c>
      <c r="H751" s="140">
        <v>1</v>
      </c>
      <c r="I751" s="105">
        <v>367234</v>
      </c>
      <c r="J751" s="150">
        <v>344601.28063153109</v>
      </c>
      <c r="K751" s="150">
        <v>399737.48553257599</v>
      </c>
      <c r="L751" s="150">
        <v>535500</v>
      </c>
      <c r="M751" s="149"/>
      <c r="N751" s="105">
        <v>337519.13571903395</v>
      </c>
      <c r="O751" s="106">
        <v>233512.64272290666</v>
      </c>
      <c r="P751" s="107">
        <f t="shared" si="99"/>
        <v>6</v>
      </c>
      <c r="Q751" s="108">
        <f t="shared" si="101"/>
        <v>369684</v>
      </c>
      <c r="R751" s="109">
        <f t="shared" si="102"/>
        <v>369684</v>
      </c>
      <c r="S751" s="110">
        <f t="shared" si="100"/>
        <v>90009.740395529327</v>
      </c>
      <c r="T751" s="111">
        <f t="shared" si="103"/>
        <v>24.347751159241223</v>
      </c>
      <c r="U751" s="112">
        <f t="shared" si="104"/>
        <v>75.652248840758773</v>
      </c>
      <c r="V751" s="113" t="str">
        <f t="shared" si="105"/>
        <v>ALTO</v>
      </c>
      <c r="X751" s="116">
        <f t="shared" si="106"/>
        <v>0.57265146639521036</v>
      </c>
      <c r="Y751" s="116">
        <f t="shared" si="107"/>
        <v>-6.6272816784064227E-3</v>
      </c>
    </row>
    <row r="752" spans="3:25">
      <c r="C752" s="103">
        <v>743</v>
      </c>
      <c r="D752" s="104" t="s">
        <v>1067</v>
      </c>
      <c r="E752" s="104" t="s">
        <v>1125</v>
      </c>
      <c r="F752" s="104" t="s">
        <v>640</v>
      </c>
      <c r="G752" s="93" t="s">
        <v>18</v>
      </c>
      <c r="H752" s="140">
        <v>1</v>
      </c>
      <c r="I752" s="138"/>
      <c r="J752" s="150">
        <v>125509.73160381643</v>
      </c>
      <c r="K752" s="150">
        <v>145591.28866042706</v>
      </c>
      <c r="L752" s="146"/>
      <c r="M752" s="149"/>
      <c r="N752" s="105">
        <v>109196.13503212942</v>
      </c>
      <c r="O752" s="106">
        <v>75260.758195865536</v>
      </c>
      <c r="P752" s="107">
        <f t="shared" si="99"/>
        <v>4</v>
      </c>
      <c r="Q752" s="108">
        <f t="shared" si="101"/>
        <v>113889</v>
      </c>
      <c r="R752" s="109">
        <f t="shared" si="102"/>
        <v>113889</v>
      </c>
      <c r="S752" s="110">
        <f t="shared" si="100"/>
        <v>25759.661075443921</v>
      </c>
      <c r="T752" s="111">
        <f t="shared" si="103"/>
        <v>22.618216926519612</v>
      </c>
      <c r="U752" s="112">
        <f t="shared" si="104"/>
        <v>77.381783073480392</v>
      </c>
      <c r="V752" s="113" t="str">
        <f t="shared" si="105"/>
        <v>ALTO</v>
      </c>
      <c r="X752" s="116">
        <f t="shared" si="106"/>
        <v>-1</v>
      </c>
      <c r="Y752" s="116">
        <f t="shared" si="107"/>
        <v>-1</v>
      </c>
    </row>
    <row r="753" spans="3:25" ht="34.9">
      <c r="C753" s="114">
        <v>744</v>
      </c>
      <c r="D753" s="104" t="s">
        <v>1067</v>
      </c>
      <c r="E753" s="104" t="s">
        <v>1125</v>
      </c>
      <c r="F753" s="104" t="s">
        <v>1207</v>
      </c>
      <c r="G753" s="93" t="s">
        <v>147</v>
      </c>
      <c r="H753" s="140">
        <v>1</v>
      </c>
      <c r="I753" s="105">
        <v>59143</v>
      </c>
      <c r="J753" s="150">
        <v>65218.22349840981</v>
      </c>
      <c r="K753" s="150">
        <v>75653.139258155366</v>
      </c>
      <c r="L753" s="146"/>
      <c r="M753" s="149"/>
      <c r="N753" s="105">
        <v>45086.355063150899</v>
      </c>
      <c r="O753" s="106">
        <v>37727.160785132597</v>
      </c>
      <c r="P753" s="107">
        <f t="shared" si="99"/>
        <v>5</v>
      </c>
      <c r="Q753" s="108">
        <f t="shared" si="101"/>
        <v>56566</v>
      </c>
      <c r="R753" s="109">
        <f t="shared" si="102"/>
        <v>56566</v>
      </c>
      <c r="S753" s="110">
        <f t="shared" si="100"/>
        <v>13656.536130852041</v>
      </c>
      <c r="T753" s="111">
        <f t="shared" si="103"/>
        <v>24.142658365187643</v>
      </c>
      <c r="U753" s="112">
        <f t="shared" si="104"/>
        <v>75.857341634812357</v>
      </c>
      <c r="V753" s="113" t="str">
        <f t="shared" si="105"/>
        <v>ALTO</v>
      </c>
      <c r="X753" s="116">
        <f t="shared" si="106"/>
        <v>0.56765043457250808</v>
      </c>
      <c r="Y753" s="116">
        <f t="shared" si="107"/>
        <v>4.5557401972916592E-2</v>
      </c>
    </row>
    <row r="754" spans="3:25" ht="52.15">
      <c r="C754" s="103">
        <v>745</v>
      </c>
      <c r="D754" s="104" t="s">
        <v>1067</v>
      </c>
      <c r="E754" s="104" t="s">
        <v>1125</v>
      </c>
      <c r="F754" s="104" t="s">
        <v>1208</v>
      </c>
      <c r="G754" s="93" t="s">
        <v>147</v>
      </c>
      <c r="H754" s="140">
        <v>1</v>
      </c>
      <c r="I754" s="105">
        <v>290598</v>
      </c>
      <c r="J754" s="150">
        <v>269248.55563834624</v>
      </c>
      <c r="K754" s="150">
        <v>312328.32454048161</v>
      </c>
      <c r="L754" s="146"/>
      <c r="M754" s="149"/>
      <c r="N754" s="105">
        <v>221297.46270773324</v>
      </c>
      <c r="O754" s="106">
        <v>185137.28419294217</v>
      </c>
      <c r="P754" s="107">
        <f t="shared" si="99"/>
        <v>5</v>
      </c>
      <c r="Q754" s="108">
        <f t="shared" si="101"/>
        <v>255722</v>
      </c>
      <c r="R754" s="109">
        <f t="shared" si="102"/>
        <v>255722</v>
      </c>
      <c r="S754" s="110">
        <f t="shared" si="100"/>
        <v>46412.993729647846</v>
      </c>
      <c r="T754" s="111">
        <f t="shared" si="103"/>
        <v>18.14978520801802</v>
      </c>
      <c r="U754" s="112">
        <f t="shared" si="104"/>
        <v>81.850214791981983</v>
      </c>
      <c r="V754" s="113" t="str">
        <f t="shared" si="105"/>
        <v>ALTO</v>
      </c>
      <c r="X754" s="116">
        <f t="shared" si="106"/>
        <v>0.56963521025376596</v>
      </c>
      <c r="Y754" s="116">
        <f t="shared" si="107"/>
        <v>0.13638247784703703</v>
      </c>
    </row>
    <row r="755" spans="3:25" ht="34.9">
      <c r="C755" s="114">
        <v>746</v>
      </c>
      <c r="D755" s="104" t="s">
        <v>1067</v>
      </c>
      <c r="E755" s="104" t="s">
        <v>1125</v>
      </c>
      <c r="F755" s="104" t="s">
        <v>1210</v>
      </c>
      <c r="G755" s="93" t="s">
        <v>147</v>
      </c>
      <c r="H755" s="140">
        <v>1</v>
      </c>
      <c r="I755" s="105">
        <v>82586</v>
      </c>
      <c r="J755" s="150">
        <v>80948.364125397537</v>
      </c>
      <c r="K755" s="150">
        <v>93900.102385461141</v>
      </c>
      <c r="L755" s="146"/>
      <c r="M755" s="149">
        <v>97454.210813266691</v>
      </c>
      <c r="N755" s="105">
        <v>62866.692732107251</v>
      </c>
      <c r="O755" s="106">
        <v>52608.313008978912</v>
      </c>
      <c r="P755" s="107">
        <f t="shared" si="99"/>
        <v>6</v>
      </c>
      <c r="Q755" s="108">
        <f t="shared" si="101"/>
        <v>78394</v>
      </c>
      <c r="R755" s="109">
        <f t="shared" si="102"/>
        <v>78394</v>
      </c>
      <c r="S755" s="110">
        <f t="shared" si="100"/>
        <v>15988.680433843498</v>
      </c>
      <c r="T755" s="111">
        <f t="shared" si="103"/>
        <v>20.395285906885093</v>
      </c>
      <c r="U755" s="112">
        <f t="shared" si="104"/>
        <v>79.604714093114907</v>
      </c>
      <c r="V755" s="113" t="str">
        <f t="shared" si="105"/>
        <v>ALTO</v>
      </c>
      <c r="X755" s="116">
        <f t="shared" si="106"/>
        <v>0.56982794688559302</v>
      </c>
      <c r="Y755" s="116">
        <f t="shared" si="107"/>
        <v>5.3473480113273977E-2</v>
      </c>
    </row>
    <row r="756" spans="3:25" ht="34.9">
      <c r="C756" s="103">
        <v>747</v>
      </c>
      <c r="D756" s="104" t="s">
        <v>1067</v>
      </c>
      <c r="E756" s="104" t="s">
        <v>1125</v>
      </c>
      <c r="F756" s="104" t="s">
        <v>1213</v>
      </c>
      <c r="G756" s="93" t="s">
        <v>1214</v>
      </c>
      <c r="H756" s="140">
        <v>1</v>
      </c>
      <c r="I756" s="105">
        <v>5760909</v>
      </c>
      <c r="J756" s="150">
        <v>5417243.9215720128</v>
      </c>
      <c r="K756" s="150">
        <v>6284002.9490235345</v>
      </c>
      <c r="L756" s="150">
        <v>7735000</v>
      </c>
      <c r="M756" s="149">
        <v>7838313.3639254887</v>
      </c>
      <c r="N756" s="105">
        <v>4587899.7767560389</v>
      </c>
      <c r="O756" s="106">
        <v>3669432.8740864485</v>
      </c>
      <c r="P756" s="107">
        <f t="shared" si="99"/>
        <v>7</v>
      </c>
      <c r="Q756" s="108">
        <f t="shared" si="101"/>
        <v>5898972</v>
      </c>
      <c r="R756" s="109">
        <f t="shared" si="102"/>
        <v>5898972</v>
      </c>
      <c r="S756" s="110">
        <f t="shared" si="100"/>
        <v>1425340.6107402567</v>
      </c>
      <c r="T756" s="111">
        <f t="shared" si="103"/>
        <v>24.162525449184312</v>
      </c>
      <c r="U756" s="112">
        <f t="shared" si="104"/>
        <v>75.837474550815685</v>
      </c>
      <c r="V756" s="113" t="str">
        <f t="shared" si="105"/>
        <v>ALTO</v>
      </c>
      <c r="X756" s="116">
        <f t="shared" si="106"/>
        <v>0.56997258096300529</v>
      </c>
      <c r="Y756" s="116">
        <f t="shared" si="107"/>
        <v>-2.3404586426245114E-2</v>
      </c>
    </row>
    <row r="757" spans="3:25">
      <c r="C757" s="114">
        <v>748</v>
      </c>
      <c r="D757" s="104" t="s">
        <v>1067</v>
      </c>
      <c r="E757" s="104" t="s">
        <v>1125</v>
      </c>
      <c r="F757" s="104" t="s">
        <v>1215</v>
      </c>
      <c r="G757" s="93" t="s">
        <v>147</v>
      </c>
      <c r="H757" s="140">
        <v>1</v>
      </c>
      <c r="I757" s="105">
        <v>480879</v>
      </c>
      <c r="J757" s="150">
        <v>445603.85572012723</v>
      </c>
      <c r="K757" s="150">
        <v>516900.47263534745</v>
      </c>
      <c r="L757" s="146"/>
      <c r="M757" s="149"/>
      <c r="N757" s="105">
        <v>316833.60540660314</v>
      </c>
      <c r="O757" s="106">
        <v>306349.98747128836</v>
      </c>
      <c r="P757" s="107">
        <f t="shared" si="99"/>
        <v>5</v>
      </c>
      <c r="Q757" s="108">
        <f t="shared" si="101"/>
        <v>413313</v>
      </c>
      <c r="R757" s="109">
        <f t="shared" si="102"/>
        <v>413313</v>
      </c>
      <c r="S757" s="110">
        <f t="shared" si="100"/>
        <v>86125.011275128069</v>
      </c>
      <c r="T757" s="111">
        <f t="shared" si="103"/>
        <v>20.837721357694548</v>
      </c>
      <c r="U757" s="112">
        <f t="shared" si="104"/>
        <v>79.162278642305452</v>
      </c>
      <c r="V757" s="113" t="str">
        <f t="shared" si="105"/>
        <v>ALTO</v>
      </c>
      <c r="X757" s="116">
        <f t="shared" si="106"/>
        <v>0.56970465045332763</v>
      </c>
      <c r="Y757" s="116">
        <f t="shared" si="107"/>
        <v>0.16347417090679461</v>
      </c>
    </row>
    <row r="758" spans="3:25" ht="34.9">
      <c r="C758" s="103">
        <v>749</v>
      </c>
      <c r="D758" s="104" t="s">
        <v>1067</v>
      </c>
      <c r="E758" s="104" t="s">
        <v>1125</v>
      </c>
      <c r="F758" s="104" t="s">
        <v>1217</v>
      </c>
      <c r="G758" s="93" t="s">
        <v>147</v>
      </c>
      <c r="H758" s="140">
        <v>1</v>
      </c>
      <c r="I758" s="105">
        <v>730898</v>
      </c>
      <c r="J758" s="150">
        <v>687254.7044298047</v>
      </c>
      <c r="K758" s="150">
        <v>797215.45713857329</v>
      </c>
      <c r="L758" s="150">
        <v>1011500</v>
      </c>
      <c r="M758" s="149">
        <v>1062913.6846887779</v>
      </c>
      <c r="N758" s="105">
        <v>549151.24597828498</v>
      </c>
      <c r="O758" s="106">
        <v>465585.17394027981</v>
      </c>
      <c r="P758" s="107">
        <f t="shared" si="99"/>
        <v>7</v>
      </c>
      <c r="Q758" s="108">
        <f t="shared" si="101"/>
        <v>757788</v>
      </c>
      <c r="R758" s="109">
        <f t="shared" si="102"/>
        <v>757788</v>
      </c>
      <c r="S758" s="110">
        <f t="shared" si="100"/>
        <v>204812.03624873562</v>
      </c>
      <c r="T758" s="111">
        <f t="shared" si="103"/>
        <v>27.027616727730656</v>
      </c>
      <c r="U758" s="112">
        <f t="shared" si="104"/>
        <v>72.97238327226934</v>
      </c>
      <c r="V758" s="113" t="str">
        <f t="shared" si="105"/>
        <v>ALTO</v>
      </c>
      <c r="X758" s="116">
        <f t="shared" si="106"/>
        <v>0.56984809850012885</v>
      </c>
      <c r="Y758" s="116">
        <f t="shared" si="107"/>
        <v>-3.5484858562025261E-2</v>
      </c>
    </row>
    <row r="759" spans="3:25" ht="52.15">
      <c r="C759" s="114">
        <v>750</v>
      </c>
      <c r="D759" s="104" t="s">
        <v>1067</v>
      </c>
      <c r="E759" s="104" t="s">
        <v>1125</v>
      </c>
      <c r="F759" s="104" t="s">
        <v>1218</v>
      </c>
      <c r="G759" s="93" t="s">
        <v>147</v>
      </c>
      <c r="H759" s="140">
        <v>1</v>
      </c>
      <c r="I759" s="105">
        <v>269297</v>
      </c>
      <c r="J759" s="150">
        <v>297259.89064061793</v>
      </c>
      <c r="K759" s="150">
        <v>344821.47314311675</v>
      </c>
      <c r="L759" s="150">
        <v>416500</v>
      </c>
      <c r="M759" s="149"/>
      <c r="N759" s="105">
        <v>191742.71446931091</v>
      </c>
      <c r="O759" s="106">
        <v>171544.71100438506</v>
      </c>
      <c r="P759" s="107">
        <f t="shared" si="99"/>
        <v>6</v>
      </c>
      <c r="Q759" s="108">
        <f t="shared" si="101"/>
        <v>281861</v>
      </c>
      <c r="R759" s="109">
        <f t="shared" si="102"/>
        <v>281861</v>
      </c>
      <c r="S759" s="110">
        <f t="shared" si="100"/>
        <v>84437.008506454498</v>
      </c>
      <c r="T759" s="111">
        <f t="shared" si="103"/>
        <v>29.956967621080782</v>
      </c>
      <c r="U759" s="112">
        <f t="shared" si="104"/>
        <v>70.043032378919222</v>
      </c>
      <c r="V759" s="113" t="str">
        <f t="shared" si="105"/>
        <v>ALTO</v>
      </c>
      <c r="X759" s="116">
        <f t="shared" si="106"/>
        <v>0.56983563307361995</v>
      </c>
      <c r="Y759" s="116">
        <f t="shared" si="107"/>
        <v>-4.4575162934921822E-2</v>
      </c>
    </row>
    <row r="760" spans="3:25" ht="52.15">
      <c r="C760" s="103">
        <v>751</v>
      </c>
      <c r="D760" s="104" t="s">
        <v>1067</v>
      </c>
      <c r="E760" s="104" t="s">
        <v>1125</v>
      </c>
      <c r="F760" s="104" t="s">
        <v>1219</v>
      </c>
      <c r="G760" s="93" t="s">
        <v>147</v>
      </c>
      <c r="H760" s="140">
        <v>1</v>
      </c>
      <c r="I760" s="105">
        <v>360332</v>
      </c>
      <c r="J760" s="150">
        <v>309300.51794638799</v>
      </c>
      <c r="K760" s="150">
        <v>358788.60081781005</v>
      </c>
      <c r="L760" s="150">
        <v>416500</v>
      </c>
      <c r="M760" s="149">
        <v>393498.99227623804</v>
      </c>
      <c r="N760" s="105">
        <v>274889.88661644142</v>
      </c>
      <c r="O760" s="106">
        <v>229566.16203800376</v>
      </c>
      <c r="P760" s="107">
        <f t="shared" si="99"/>
        <v>7</v>
      </c>
      <c r="Q760" s="108">
        <f t="shared" si="101"/>
        <v>334697</v>
      </c>
      <c r="R760" s="109">
        <f t="shared" si="102"/>
        <v>334697</v>
      </c>
      <c r="S760" s="110">
        <f t="shared" si="100"/>
        <v>61715.162250260932</v>
      </c>
      <c r="T760" s="111">
        <f t="shared" si="103"/>
        <v>18.439114258646157</v>
      </c>
      <c r="U760" s="112">
        <f t="shared" si="104"/>
        <v>81.560885741353843</v>
      </c>
      <c r="V760" s="113" t="str">
        <f t="shared" si="105"/>
        <v>ALTO</v>
      </c>
      <c r="X760" s="116">
        <f t="shared" si="106"/>
        <v>0.56962157140715042</v>
      </c>
      <c r="Y760" s="116">
        <f t="shared" si="107"/>
        <v>7.6591663504602669E-2</v>
      </c>
    </row>
    <row r="761" spans="3:25" ht="52.15">
      <c r="C761" s="114">
        <v>752</v>
      </c>
      <c r="D761" s="104" t="s">
        <v>1067</v>
      </c>
      <c r="E761" s="104" t="s">
        <v>1125</v>
      </c>
      <c r="F761" s="104" t="s">
        <v>1221</v>
      </c>
      <c r="G761" s="93" t="s">
        <v>147</v>
      </c>
      <c r="H761" s="140">
        <v>1</v>
      </c>
      <c r="I761" s="105">
        <v>367710</v>
      </c>
      <c r="J761" s="150">
        <v>370753.1303771013</v>
      </c>
      <c r="K761" s="150">
        <v>430073.63123743748</v>
      </c>
      <c r="L761" s="150">
        <v>416500</v>
      </c>
      <c r="M761" s="149"/>
      <c r="N761" s="105">
        <v>287809.6135165079</v>
      </c>
      <c r="O761" s="106">
        <v>234226.06201712257</v>
      </c>
      <c r="P761" s="107">
        <f t="shared" si="99"/>
        <v>6</v>
      </c>
      <c r="Q761" s="108">
        <f t="shared" si="101"/>
        <v>351179</v>
      </c>
      <c r="R761" s="109">
        <f t="shared" si="102"/>
        <v>351179</v>
      </c>
      <c r="S761" s="110">
        <f t="shared" si="100"/>
        <v>69331.672975902417</v>
      </c>
      <c r="T761" s="111">
        <f t="shared" si="103"/>
        <v>19.742545247837263</v>
      </c>
      <c r="U761" s="112">
        <f t="shared" si="104"/>
        <v>80.257454752162744</v>
      </c>
      <c r="V761" s="113" t="str">
        <f t="shared" si="105"/>
        <v>ALTO</v>
      </c>
      <c r="X761" s="116">
        <f t="shared" si="106"/>
        <v>0.56989361829905749</v>
      </c>
      <c r="Y761" s="116">
        <f t="shared" si="107"/>
        <v>4.707286027923082E-2</v>
      </c>
    </row>
    <row r="762" spans="3:25" ht="52.15">
      <c r="C762" s="103">
        <v>753</v>
      </c>
      <c r="D762" s="104" t="s">
        <v>1067</v>
      </c>
      <c r="E762" s="104" t="s">
        <v>1125</v>
      </c>
      <c r="F762" s="104" t="s">
        <v>1224</v>
      </c>
      <c r="G762" s="93" t="s">
        <v>147</v>
      </c>
      <c r="H762" s="140">
        <v>1</v>
      </c>
      <c r="I762" s="105">
        <v>340340</v>
      </c>
      <c r="J762" s="150">
        <v>319956.65721944568</v>
      </c>
      <c r="K762" s="150">
        <v>371149.72237455688</v>
      </c>
      <c r="L762" s="150">
        <v>416500</v>
      </c>
      <c r="M762" s="149"/>
      <c r="N762" s="105">
        <v>258226.93073343678</v>
      </c>
      <c r="O762" s="106">
        <v>216785.4489455001</v>
      </c>
      <c r="P762" s="107">
        <f t="shared" si="99"/>
        <v>6</v>
      </c>
      <c r="Q762" s="108">
        <f t="shared" si="101"/>
        <v>320493</v>
      </c>
      <c r="R762" s="109">
        <f t="shared" si="102"/>
        <v>320493</v>
      </c>
      <c r="S762" s="110">
        <f t="shared" si="100"/>
        <v>66845.541076481299</v>
      </c>
      <c r="T762" s="111">
        <f t="shared" si="103"/>
        <v>20.857098618840755</v>
      </c>
      <c r="U762" s="112">
        <f t="shared" si="104"/>
        <v>79.142901381159248</v>
      </c>
      <c r="V762" s="113" t="str">
        <f t="shared" si="105"/>
        <v>ALTO</v>
      </c>
      <c r="X762" s="116">
        <f t="shared" si="106"/>
        <v>0.56993931860049118</v>
      </c>
      <c r="Y762" s="116">
        <f t="shared" si="107"/>
        <v>6.1926469532875915E-2</v>
      </c>
    </row>
    <row r="763" spans="3:25" ht="52.15">
      <c r="C763" s="114">
        <v>754</v>
      </c>
      <c r="D763" s="104" t="s">
        <v>1067</v>
      </c>
      <c r="E763" s="104" t="s">
        <v>1125</v>
      </c>
      <c r="F763" s="104" t="s">
        <v>1225</v>
      </c>
      <c r="G763" s="93" t="s">
        <v>147</v>
      </c>
      <c r="H763" s="140">
        <v>1</v>
      </c>
      <c r="I763" s="105">
        <v>415667</v>
      </c>
      <c r="J763" s="150">
        <v>385260.79752839613</v>
      </c>
      <c r="K763" s="150">
        <v>446902.52513293951</v>
      </c>
      <c r="L763" s="150">
        <v>416500</v>
      </c>
      <c r="M763" s="149"/>
      <c r="N763" s="105">
        <v>297139.75142920454</v>
      </c>
      <c r="O763" s="106">
        <v>264815.71163082065</v>
      </c>
      <c r="P763" s="107">
        <f t="shared" si="99"/>
        <v>6</v>
      </c>
      <c r="Q763" s="108">
        <f t="shared" si="101"/>
        <v>371048</v>
      </c>
      <c r="R763" s="109">
        <f t="shared" si="102"/>
        <v>371048</v>
      </c>
      <c r="S763" s="110">
        <f t="shared" si="100"/>
        <v>66783.70604654096</v>
      </c>
      <c r="T763" s="111">
        <f t="shared" si="103"/>
        <v>17.998670265448393</v>
      </c>
      <c r="U763" s="112">
        <f t="shared" si="104"/>
        <v>82.001329734551604</v>
      </c>
      <c r="V763" s="113" t="str">
        <f t="shared" si="105"/>
        <v>ALTO</v>
      </c>
      <c r="X763" s="116">
        <f t="shared" si="106"/>
        <v>0.56964629266212496</v>
      </c>
      <c r="Y763" s="116">
        <f t="shared" si="107"/>
        <v>0.12025128824303055</v>
      </c>
    </row>
    <row r="764" spans="3:25" ht="52.15">
      <c r="C764" s="103">
        <v>755</v>
      </c>
      <c r="D764" s="104" t="s">
        <v>1067</v>
      </c>
      <c r="E764" s="104" t="s">
        <v>1125</v>
      </c>
      <c r="F764" s="104" t="s">
        <v>1226</v>
      </c>
      <c r="G764" s="93" t="s">
        <v>147</v>
      </c>
      <c r="H764" s="140">
        <v>1</v>
      </c>
      <c r="I764" s="105">
        <v>328797</v>
      </c>
      <c r="J764" s="150">
        <v>295676.56656065426</v>
      </c>
      <c r="K764" s="150">
        <v>342984.81721035892</v>
      </c>
      <c r="L764" s="150">
        <v>416500</v>
      </c>
      <c r="M764" s="149"/>
      <c r="N764" s="105">
        <v>239818.0658098826</v>
      </c>
      <c r="O764" s="106">
        <v>209446.63186468993</v>
      </c>
      <c r="P764" s="107">
        <f t="shared" si="99"/>
        <v>6</v>
      </c>
      <c r="Q764" s="108">
        <f t="shared" si="101"/>
        <v>305537</v>
      </c>
      <c r="R764" s="109">
        <f t="shared" si="102"/>
        <v>305537</v>
      </c>
      <c r="S764" s="110">
        <f t="shared" si="100"/>
        <v>68197.897437899621</v>
      </c>
      <c r="T764" s="111">
        <f t="shared" si="103"/>
        <v>22.320667362021496</v>
      </c>
      <c r="U764" s="112">
        <f t="shared" si="104"/>
        <v>77.679332637978504</v>
      </c>
      <c r="V764" s="113" t="str">
        <f t="shared" si="105"/>
        <v>ALTO</v>
      </c>
      <c r="X764" s="116">
        <f t="shared" si="106"/>
        <v>0.56983665515526027</v>
      </c>
      <c r="Y764" s="116">
        <f t="shared" si="107"/>
        <v>7.6128259425208733E-2</v>
      </c>
    </row>
    <row r="765" spans="3:25" ht="52.15">
      <c r="C765" s="114">
        <v>756</v>
      </c>
      <c r="D765" s="104" t="s">
        <v>1067</v>
      </c>
      <c r="E765" s="104" t="s">
        <v>1125</v>
      </c>
      <c r="F765" s="104" t="s">
        <v>1232</v>
      </c>
      <c r="G765" s="93" t="s">
        <v>147</v>
      </c>
      <c r="H765" s="140">
        <v>1</v>
      </c>
      <c r="I765" s="105">
        <v>49385</v>
      </c>
      <c r="J765" s="150">
        <v>51790.653393911853</v>
      </c>
      <c r="K765" s="150">
        <v>60077.157936937743</v>
      </c>
      <c r="L765" s="150">
        <v>77350</v>
      </c>
      <c r="M765" s="149"/>
      <c r="N765" s="105">
        <v>36035.562596942167</v>
      </c>
      <c r="O765" s="106">
        <v>31494.420129463357</v>
      </c>
      <c r="P765" s="107">
        <f t="shared" si="99"/>
        <v>6</v>
      </c>
      <c r="Q765" s="108">
        <f t="shared" si="101"/>
        <v>51022</v>
      </c>
      <c r="R765" s="109">
        <f t="shared" si="102"/>
        <v>51022</v>
      </c>
      <c r="S765" s="110">
        <f t="shared" si="100"/>
        <v>15189.633240216432</v>
      </c>
      <c r="T765" s="111">
        <f t="shared" si="103"/>
        <v>29.770752303352342</v>
      </c>
      <c r="U765" s="112">
        <f t="shared" si="104"/>
        <v>70.229247696647661</v>
      </c>
      <c r="V765" s="113" t="str">
        <f t="shared" si="105"/>
        <v>ALTO</v>
      </c>
      <c r="X765" s="116">
        <f t="shared" si="106"/>
        <v>0.56805554117187318</v>
      </c>
      <c r="Y765" s="116">
        <f t="shared" si="107"/>
        <v>-3.2084198972992042E-2</v>
      </c>
    </row>
    <row r="766" spans="3:25">
      <c r="C766" s="103">
        <v>757</v>
      </c>
      <c r="D766" s="104" t="s">
        <v>1067</v>
      </c>
      <c r="E766" s="104" t="s">
        <v>1125</v>
      </c>
      <c r="F766" s="104" t="s">
        <v>1241</v>
      </c>
      <c r="G766" s="93" t="s">
        <v>147</v>
      </c>
      <c r="H766" s="140">
        <v>1</v>
      </c>
      <c r="I766" s="105">
        <v>58429</v>
      </c>
      <c r="J766" s="150">
        <v>65218.22349840981</v>
      </c>
      <c r="K766" s="150">
        <v>75653.139258155366</v>
      </c>
      <c r="L766" s="146"/>
      <c r="M766" s="149"/>
      <c r="N766" s="105">
        <v>43927.07146022602</v>
      </c>
      <c r="O766" s="106">
        <v>37244.911463771146</v>
      </c>
      <c r="P766" s="107">
        <f t="shared" si="99"/>
        <v>5</v>
      </c>
      <c r="Q766" s="108">
        <f t="shared" si="101"/>
        <v>56094</v>
      </c>
      <c r="R766" s="109">
        <f t="shared" si="102"/>
        <v>56094</v>
      </c>
      <c r="S766" s="110">
        <f t="shared" si="100"/>
        <v>13961.274265674778</v>
      </c>
      <c r="T766" s="111">
        <f t="shared" si="103"/>
        <v>24.889068823180335</v>
      </c>
      <c r="U766" s="112">
        <f t="shared" si="104"/>
        <v>75.110931176819662</v>
      </c>
      <c r="V766" s="113" t="str">
        <f t="shared" si="105"/>
        <v>ALTO</v>
      </c>
      <c r="X766" s="116">
        <f t="shared" si="106"/>
        <v>0.56877806131543718</v>
      </c>
      <c r="Y766" s="116">
        <f t="shared" si="107"/>
        <v>4.1626555424822617E-2</v>
      </c>
    </row>
    <row r="767" spans="3:25">
      <c r="C767" s="114">
        <v>758</v>
      </c>
      <c r="D767" s="104" t="s">
        <v>1067</v>
      </c>
      <c r="E767" s="104" t="s">
        <v>1125</v>
      </c>
      <c r="F767" s="104" t="s">
        <v>1242</v>
      </c>
      <c r="G767" s="93" t="s">
        <v>147</v>
      </c>
      <c r="H767" s="140">
        <v>1</v>
      </c>
      <c r="I767" s="105">
        <v>37604</v>
      </c>
      <c r="J767" s="150">
        <v>39921.859709223078</v>
      </c>
      <c r="K767" s="150">
        <v>46309.357262698766</v>
      </c>
      <c r="L767" s="150">
        <v>53550</v>
      </c>
      <c r="M767" s="149"/>
      <c r="N767" s="105">
        <v>28311.661001551078</v>
      </c>
      <c r="O767" s="106">
        <v>24005.176654833995</v>
      </c>
      <c r="P767" s="107">
        <f t="shared" si="99"/>
        <v>6</v>
      </c>
      <c r="Q767" s="108">
        <f t="shared" si="101"/>
        <v>38284</v>
      </c>
      <c r="R767" s="109">
        <f t="shared" si="102"/>
        <v>38284</v>
      </c>
      <c r="S767" s="110">
        <f t="shared" si="100"/>
        <v>10032.73342790774</v>
      </c>
      <c r="T767" s="111">
        <f t="shared" si="103"/>
        <v>26.206074150840404</v>
      </c>
      <c r="U767" s="112">
        <f t="shared" si="104"/>
        <v>73.793925849159592</v>
      </c>
      <c r="V767" s="113" t="str">
        <f t="shared" si="105"/>
        <v>ALTO</v>
      </c>
      <c r="X767" s="116">
        <f t="shared" si="106"/>
        <v>0.56649544973990307</v>
      </c>
      <c r="Y767" s="116">
        <f t="shared" si="107"/>
        <v>-1.7761989342806393E-2</v>
      </c>
    </row>
    <row r="768" spans="3:25" ht="34.9">
      <c r="C768" s="103">
        <v>759</v>
      </c>
      <c r="D768" s="104" t="s">
        <v>1251</v>
      </c>
      <c r="E768" s="104" t="s">
        <v>1252</v>
      </c>
      <c r="F768" s="104" t="s">
        <v>1255</v>
      </c>
      <c r="G768" s="93" t="s">
        <v>18</v>
      </c>
      <c r="H768" s="140">
        <v>1</v>
      </c>
      <c r="I768" s="105">
        <v>356286</v>
      </c>
      <c r="J768" s="150">
        <v>330175.8481417537</v>
      </c>
      <c r="K768" s="150">
        <v>383003.98384443426</v>
      </c>
      <c r="L768" s="150">
        <v>178500</v>
      </c>
      <c r="M768" s="149">
        <v>450326.82553384826</v>
      </c>
      <c r="N768" s="105">
        <v>329627.6268557501</v>
      </c>
      <c r="O768" s="106">
        <v>226941.44268114431</v>
      </c>
      <c r="P768" s="107">
        <f t="shared" si="99"/>
        <v>7</v>
      </c>
      <c r="Q768" s="108">
        <f t="shared" si="101"/>
        <v>322123</v>
      </c>
      <c r="R768" s="109">
        <f t="shared" si="102"/>
        <v>322123</v>
      </c>
      <c r="S768" s="110">
        <f t="shared" si="100"/>
        <v>85455.158177829289</v>
      </c>
      <c r="T768" s="111">
        <f t="shared" si="103"/>
        <v>26.528735351970923</v>
      </c>
      <c r="U768" s="112">
        <f t="shared" si="104"/>
        <v>73.471264648029077</v>
      </c>
      <c r="V768" s="113" t="str">
        <f t="shared" si="105"/>
        <v>ALTO</v>
      </c>
      <c r="X768" s="116">
        <f t="shared" si="106"/>
        <v>0.56994683646471078</v>
      </c>
      <c r="Y768" s="116">
        <f t="shared" si="107"/>
        <v>0.10605576130856846</v>
      </c>
    </row>
    <row r="769" spans="3:25" ht="34.9">
      <c r="C769" s="114">
        <v>760</v>
      </c>
      <c r="D769" s="104" t="s">
        <v>1251</v>
      </c>
      <c r="E769" s="104" t="s">
        <v>1252</v>
      </c>
      <c r="F769" s="104" t="s">
        <v>1256</v>
      </c>
      <c r="G769" s="93" t="s">
        <v>18</v>
      </c>
      <c r="H769" s="140">
        <v>1</v>
      </c>
      <c r="I769" s="105">
        <v>597380</v>
      </c>
      <c r="J769" s="150">
        <v>667580.98219900043</v>
      </c>
      <c r="K769" s="150">
        <v>774393.93935084052</v>
      </c>
      <c r="L769" s="146"/>
      <c r="M769" s="149">
        <v>827256.14720581553</v>
      </c>
      <c r="N769" s="105">
        <v>410931.11905606033</v>
      </c>
      <c r="O769" s="106">
        <v>380571.03382752143</v>
      </c>
      <c r="P769" s="107">
        <f t="shared" si="99"/>
        <v>6</v>
      </c>
      <c r="Q769" s="108">
        <f t="shared" si="101"/>
        <v>609686</v>
      </c>
      <c r="R769" s="109">
        <f t="shared" si="102"/>
        <v>609686</v>
      </c>
      <c r="S769" s="110">
        <f t="shared" si="100"/>
        <v>168308.20501991379</v>
      </c>
      <c r="T769" s="111">
        <f t="shared" si="103"/>
        <v>27.605719176742422</v>
      </c>
      <c r="U769" s="112">
        <f t="shared" si="104"/>
        <v>72.394280823257574</v>
      </c>
      <c r="V769" s="113" t="str">
        <f t="shared" si="105"/>
        <v>ALTO</v>
      </c>
      <c r="X769" s="116">
        <f t="shared" si="106"/>
        <v>0.56969382034140448</v>
      </c>
      <c r="Y769" s="116">
        <f t="shared" si="107"/>
        <v>-2.018416037107626E-2</v>
      </c>
    </row>
    <row r="770" spans="3:25" ht="34.9">
      <c r="C770" s="103">
        <v>761</v>
      </c>
      <c r="D770" s="104" t="s">
        <v>1251</v>
      </c>
      <c r="E770" s="104" t="s">
        <v>1252</v>
      </c>
      <c r="F770" s="104" t="s">
        <v>121</v>
      </c>
      <c r="G770" s="93" t="s">
        <v>18</v>
      </c>
      <c r="H770" s="140">
        <v>1</v>
      </c>
      <c r="I770" s="105">
        <v>217175</v>
      </c>
      <c r="J770" s="146"/>
      <c r="K770" s="146"/>
      <c r="L770" s="146"/>
      <c r="M770" s="149"/>
      <c r="N770" s="105">
        <v>375077.13099933526</v>
      </c>
      <c r="O770" s="106">
        <v>274361.151179787</v>
      </c>
      <c r="P770" s="107">
        <f t="shared" si="99"/>
        <v>3</v>
      </c>
      <c r="Q770" s="108">
        <f t="shared" si="101"/>
        <v>288871</v>
      </c>
      <c r="R770" s="109">
        <f t="shared" si="102"/>
        <v>288871</v>
      </c>
      <c r="S770" s="110">
        <f t="shared" si="100"/>
        <v>65274.673880542221</v>
      </c>
      <c r="T770" s="111">
        <f t="shared" si="103"/>
        <v>22.596478663674173</v>
      </c>
      <c r="U770" s="112">
        <f t="shared" si="104"/>
        <v>77.403521336325824</v>
      </c>
      <c r="V770" s="113" t="str">
        <f t="shared" si="105"/>
        <v>ALTO</v>
      </c>
      <c r="X770" s="116">
        <f t="shared" si="106"/>
        <v>-0.2084338505429047</v>
      </c>
      <c r="Y770" s="116">
        <f t="shared" si="107"/>
        <v>-0.24819383046411719</v>
      </c>
    </row>
    <row r="771" spans="3:25" ht="34.9">
      <c r="C771" s="114">
        <v>762</v>
      </c>
      <c r="D771" s="104" t="s">
        <v>1251</v>
      </c>
      <c r="E771" s="104" t="s">
        <v>1252</v>
      </c>
      <c r="F771" s="104" t="s">
        <v>1257</v>
      </c>
      <c r="G771" s="93" t="s">
        <v>18</v>
      </c>
      <c r="H771" s="140">
        <v>1</v>
      </c>
      <c r="I771" s="105">
        <v>14255962</v>
      </c>
      <c r="J771" s="150">
        <v>14765466.678237164</v>
      </c>
      <c r="K771" s="150">
        <v>17127941.34675511</v>
      </c>
      <c r="L771" s="150">
        <v>9520000</v>
      </c>
      <c r="M771" s="149"/>
      <c r="N771" s="105">
        <v>9891440.6855971646</v>
      </c>
      <c r="O771" s="106">
        <v>9080363.1701816674</v>
      </c>
      <c r="P771" s="107">
        <f t="shared" si="99"/>
        <v>6</v>
      </c>
      <c r="Q771" s="108">
        <f t="shared" si="101"/>
        <v>12440196</v>
      </c>
      <c r="R771" s="109">
        <f t="shared" si="102"/>
        <v>12440196</v>
      </c>
      <c r="S771" s="110">
        <f t="shared" si="100"/>
        <v>3081964.2358212257</v>
      </c>
      <c r="T771" s="111">
        <f t="shared" si="103"/>
        <v>24.77424178703636</v>
      </c>
      <c r="U771" s="112">
        <f t="shared" si="104"/>
        <v>75.22575821296364</v>
      </c>
      <c r="V771" s="113" t="str">
        <f t="shared" si="105"/>
        <v>ALTO</v>
      </c>
      <c r="X771" s="116">
        <f t="shared" si="106"/>
        <v>0.56997707391419083</v>
      </c>
      <c r="Y771" s="116">
        <f t="shared" si="107"/>
        <v>0.14595959742113387</v>
      </c>
    </row>
    <row r="772" spans="3:25" ht="34.9">
      <c r="C772" s="103">
        <v>763</v>
      </c>
      <c r="D772" s="104" t="s">
        <v>1294</v>
      </c>
      <c r="E772" s="104" t="s">
        <v>1295</v>
      </c>
      <c r="F772" s="104" t="s">
        <v>1296</v>
      </c>
      <c r="G772" s="93" t="s">
        <v>18</v>
      </c>
      <c r="H772" s="140">
        <v>1</v>
      </c>
      <c r="I772" s="105">
        <v>125188</v>
      </c>
      <c r="J772" s="150">
        <v>134681.96482053612</v>
      </c>
      <c r="K772" s="150">
        <v>156231.07919182189</v>
      </c>
      <c r="L772" s="146"/>
      <c r="M772" s="149">
        <v>163732.89323034984</v>
      </c>
      <c r="N772" s="105">
        <v>94083.546377132734</v>
      </c>
      <c r="O772" s="106">
        <v>79749.216329087503</v>
      </c>
      <c r="P772" s="107">
        <f t="shared" si="99"/>
        <v>6</v>
      </c>
      <c r="Q772" s="108">
        <f t="shared" si="101"/>
        <v>125611</v>
      </c>
      <c r="R772" s="109">
        <f t="shared" si="102"/>
        <v>125611</v>
      </c>
      <c r="S772" s="110">
        <f t="shared" si="100"/>
        <v>30470.239191417062</v>
      </c>
      <c r="T772" s="111">
        <f t="shared" si="103"/>
        <v>24.257620106055253</v>
      </c>
      <c r="U772" s="112">
        <f t="shared" si="104"/>
        <v>75.742379893944744</v>
      </c>
      <c r="V772" s="113" t="str">
        <f t="shared" si="105"/>
        <v>ALTO</v>
      </c>
      <c r="X772" s="116">
        <f t="shared" si="106"/>
        <v>0.56977091139564318</v>
      </c>
      <c r="Y772" s="116">
        <f t="shared" si="107"/>
        <v>-3.3675394670848891E-3</v>
      </c>
    </row>
    <row r="773" spans="3:25" ht="34.9">
      <c r="C773" s="114">
        <v>764</v>
      </c>
      <c r="D773" s="104" t="s">
        <v>1294</v>
      </c>
      <c r="E773" s="104" t="s">
        <v>1295</v>
      </c>
      <c r="F773" s="104" t="s">
        <v>1297</v>
      </c>
      <c r="G773" s="93" t="s">
        <v>18</v>
      </c>
      <c r="H773" s="140">
        <v>1</v>
      </c>
      <c r="I773" s="105">
        <v>156485</v>
      </c>
      <c r="J773" s="150">
        <v>172589.68901408449</v>
      </c>
      <c r="K773" s="150">
        <v>200204.039256338</v>
      </c>
      <c r="L773" s="146"/>
      <c r="M773" s="149"/>
      <c r="N773" s="105">
        <v>117576.49842676712</v>
      </c>
      <c r="O773" s="106">
        <v>99675.183128001678</v>
      </c>
      <c r="P773" s="107">
        <f t="shared" si="99"/>
        <v>5</v>
      </c>
      <c r="Q773" s="108">
        <f t="shared" si="101"/>
        <v>149306</v>
      </c>
      <c r="R773" s="109">
        <f t="shared" si="102"/>
        <v>149306</v>
      </c>
      <c r="S773" s="110">
        <f t="shared" si="100"/>
        <v>36480.838446171561</v>
      </c>
      <c r="T773" s="111">
        <f t="shared" si="103"/>
        <v>24.433605110425276</v>
      </c>
      <c r="U773" s="112">
        <f t="shared" si="104"/>
        <v>75.566394889574724</v>
      </c>
      <c r="V773" s="113" t="str">
        <f t="shared" si="105"/>
        <v>ALTO</v>
      </c>
      <c r="X773" s="116">
        <f t="shared" si="106"/>
        <v>0.56994946073029873</v>
      </c>
      <c r="Y773" s="116">
        <f t="shared" si="107"/>
        <v>4.8082461521975005E-2</v>
      </c>
    </row>
    <row r="774" spans="3:25" ht="52.15">
      <c r="C774" s="103">
        <v>765</v>
      </c>
      <c r="D774" s="104" t="s">
        <v>1294</v>
      </c>
      <c r="E774" s="104" t="s">
        <v>1295</v>
      </c>
      <c r="F774" s="104" t="s">
        <v>1298</v>
      </c>
      <c r="G774" s="93" t="s">
        <v>18</v>
      </c>
      <c r="H774" s="140">
        <v>1</v>
      </c>
      <c r="I774" s="105">
        <v>916419</v>
      </c>
      <c r="J774" s="150">
        <v>936646.65776919585</v>
      </c>
      <c r="K774" s="150">
        <v>1086510.1230122668</v>
      </c>
      <c r="L774" s="146"/>
      <c r="M774" s="149">
        <v>1348034.7573830078</v>
      </c>
      <c r="N774" s="105">
        <v>688530.65650343464</v>
      </c>
      <c r="O774" s="106">
        <v>583740.68197953643</v>
      </c>
      <c r="P774" s="107">
        <f t="shared" si="99"/>
        <v>6</v>
      </c>
      <c r="Q774" s="108">
        <f t="shared" si="101"/>
        <v>926647</v>
      </c>
      <c r="R774" s="109">
        <f t="shared" si="102"/>
        <v>926647</v>
      </c>
      <c r="S774" s="110">
        <f t="shared" si="100"/>
        <v>250869.35553840935</v>
      </c>
      <c r="T774" s="111">
        <f t="shared" si="103"/>
        <v>27.072807178829621</v>
      </c>
      <c r="U774" s="112">
        <f t="shared" si="104"/>
        <v>72.927192821170379</v>
      </c>
      <c r="V774" s="113" t="str">
        <f t="shared" si="105"/>
        <v>ALTO</v>
      </c>
      <c r="X774" s="116">
        <f t="shared" si="106"/>
        <v>0.569907714659034</v>
      </c>
      <c r="Y774" s="116">
        <f t="shared" si="107"/>
        <v>-1.103764432410616E-2</v>
      </c>
    </row>
    <row r="775" spans="3:25" ht="34.9">
      <c r="C775" s="114">
        <v>766</v>
      </c>
      <c r="D775" s="104" t="s">
        <v>1294</v>
      </c>
      <c r="E775" s="104" t="s">
        <v>1295</v>
      </c>
      <c r="F775" s="104" t="s">
        <v>1299</v>
      </c>
      <c r="G775" s="93" t="s">
        <v>18</v>
      </c>
      <c r="H775" s="140">
        <v>1</v>
      </c>
      <c r="I775" s="105">
        <v>39865</v>
      </c>
      <c r="J775" s="150">
        <v>41230.249995456608</v>
      </c>
      <c r="K775" s="150">
        <v>47827.089994729657</v>
      </c>
      <c r="L775" s="146"/>
      <c r="M775" s="149">
        <v>47131.507496592458</v>
      </c>
      <c r="N775" s="105">
        <v>35309.264436073572</v>
      </c>
      <c r="O775" s="106">
        <v>25437.545625391522</v>
      </c>
      <c r="P775" s="107">
        <f t="shared" si="99"/>
        <v>6</v>
      </c>
      <c r="Q775" s="108">
        <f t="shared" si="101"/>
        <v>39467</v>
      </c>
      <c r="R775" s="109">
        <f t="shared" si="102"/>
        <v>39467</v>
      </c>
      <c r="S775" s="110">
        <f t="shared" si="100"/>
        <v>7594.0282371542471</v>
      </c>
      <c r="T775" s="111">
        <f t="shared" si="103"/>
        <v>19.241463088540421</v>
      </c>
      <c r="U775" s="112">
        <f t="shared" si="104"/>
        <v>80.758536911459572</v>
      </c>
      <c r="V775" s="113" t="str">
        <f t="shared" si="105"/>
        <v>ALTO</v>
      </c>
      <c r="X775" s="116">
        <f t="shared" si="106"/>
        <v>0.56717163625279665</v>
      </c>
      <c r="Y775" s="116">
        <f t="shared" si="107"/>
        <v>1.0084374287379329E-2</v>
      </c>
    </row>
    <row r="776" spans="3:25" ht="34.9">
      <c r="C776" s="103">
        <v>767</v>
      </c>
      <c r="D776" s="104" t="s">
        <v>1294</v>
      </c>
      <c r="E776" s="104" t="s">
        <v>1295</v>
      </c>
      <c r="F776" s="104" t="s">
        <v>869</v>
      </c>
      <c r="G776" s="93" t="s">
        <v>18</v>
      </c>
      <c r="H776" s="140">
        <v>1</v>
      </c>
      <c r="I776" s="138"/>
      <c r="J776" s="150">
        <v>123874.85743752838</v>
      </c>
      <c r="K776" s="150">
        <v>143694.83462753292</v>
      </c>
      <c r="L776" s="146"/>
      <c r="M776" s="149">
        <v>148267.86733303044</v>
      </c>
      <c r="N776" s="105">
        <v>99935.833481054739</v>
      </c>
      <c r="O776" s="106">
        <v>71520.00772603885</v>
      </c>
      <c r="P776" s="107">
        <f t="shared" si="99"/>
        <v>5</v>
      </c>
      <c r="Q776" s="108">
        <f t="shared" si="101"/>
        <v>117459</v>
      </c>
      <c r="R776" s="109">
        <f t="shared" si="102"/>
        <v>117459</v>
      </c>
      <c r="S776" s="110">
        <f t="shared" si="100"/>
        <v>28622.09261075213</v>
      </c>
      <c r="T776" s="111">
        <f t="shared" si="103"/>
        <v>24.367730536401748</v>
      </c>
      <c r="U776" s="112">
        <f t="shared" si="104"/>
        <v>75.632269463598249</v>
      </c>
      <c r="V776" s="113" t="str">
        <f t="shared" si="105"/>
        <v>ALTO</v>
      </c>
      <c r="X776" s="116">
        <f t="shared" si="106"/>
        <v>-1</v>
      </c>
      <c r="Y776" s="116">
        <f t="shared" si="107"/>
        <v>-1</v>
      </c>
    </row>
    <row r="777" spans="3:25" ht="34.9">
      <c r="C777" s="114">
        <v>768</v>
      </c>
      <c r="D777" s="104" t="s">
        <v>1294</v>
      </c>
      <c r="E777" s="104" t="s">
        <v>1295</v>
      </c>
      <c r="F777" s="104" t="s">
        <v>752</v>
      </c>
      <c r="G777" s="93" t="s">
        <v>18</v>
      </c>
      <c r="H777" s="140">
        <v>1</v>
      </c>
      <c r="I777" s="138"/>
      <c r="J777" s="150">
        <v>23565.753748296229</v>
      </c>
      <c r="K777" s="150">
        <v>27336.274348023624</v>
      </c>
      <c r="L777" s="146"/>
      <c r="M777" s="149"/>
      <c r="N777" s="105">
        <v>19246.90126301795</v>
      </c>
      <c r="O777" s="106">
        <v>13788.348715807058</v>
      </c>
      <c r="P777" s="107">
        <f t="shared" si="99"/>
        <v>4</v>
      </c>
      <c r="Q777" s="108">
        <f t="shared" si="101"/>
        <v>20984</v>
      </c>
      <c r="R777" s="109">
        <f t="shared" si="102"/>
        <v>20984</v>
      </c>
      <c r="S777" s="110">
        <f t="shared" si="100"/>
        <v>5045.0904557491122</v>
      </c>
      <c r="T777" s="111">
        <f t="shared" si="103"/>
        <v>24.042558405209267</v>
      </c>
      <c r="U777" s="112">
        <f t="shared" si="104"/>
        <v>75.957441594790737</v>
      </c>
      <c r="V777" s="113" t="str">
        <f t="shared" si="105"/>
        <v>ALTO</v>
      </c>
      <c r="X777" s="116">
        <f t="shared" si="106"/>
        <v>-1</v>
      </c>
      <c r="Y777" s="116">
        <f t="shared" si="107"/>
        <v>-1</v>
      </c>
    </row>
    <row r="778" spans="3:25" ht="34.9">
      <c r="C778" s="103">
        <v>769</v>
      </c>
      <c r="D778" s="104" t="s">
        <v>1294</v>
      </c>
      <c r="E778" s="104" t="s">
        <v>1295</v>
      </c>
      <c r="F778" s="104" t="s">
        <v>120</v>
      </c>
      <c r="G778" s="93" t="s">
        <v>18</v>
      </c>
      <c r="H778" s="140">
        <v>1</v>
      </c>
      <c r="I778" s="138"/>
      <c r="J778" s="150">
        <v>50474.898809631981</v>
      </c>
      <c r="K778" s="150">
        <v>58550.882619173099</v>
      </c>
      <c r="L778" s="146"/>
      <c r="M778" s="148"/>
      <c r="N778" s="105">
        <v>47628.39862619101</v>
      </c>
      <c r="O778" s="106">
        <v>34267.353727291709</v>
      </c>
      <c r="P778" s="107">
        <f t="shared" ref="P778:P841" si="108">COUNT(I778:O778)</f>
        <v>4</v>
      </c>
      <c r="Q778" s="108">
        <f t="shared" si="101"/>
        <v>47730</v>
      </c>
      <c r="R778" s="109">
        <f t="shared" si="102"/>
        <v>47730</v>
      </c>
      <c r="S778" s="110">
        <f t="shared" ref="S778:S841" si="109">STDEVP(I778:O778)</f>
        <v>8744.7003529015128</v>
      </c>
      <c r="T778" s="111">
        <f t="shared" si="103"/>
        <v>18.321182386133486</v>
      </c>
      <c r="U778" s="112">
        <f t="shared" si="104"/>
        <v>81.678817613866514</v>
      </c>
      <c r="V778" s="113" t="str">
        <f t="shared" si="105"/>
        <v>ALTO</v>
      </c>
      <c r="X778" s="116">
        <f t="shared" si="106"/>
        <v>-1</v>
      </c>
      <c r="Y778" s="116">
        <f t="shared" si="107"/>
        <v>-1</v>
      </c>
    </row>
    <row r="779" spans="3:25" ht="34.9">
      <c r="C779" s="114">
        <v>770</v>
      </c>
      <c r="D779" s="104" t="s">
        <v>1294</v>
      </c>
      <c r="E779" s="104" t="s">
        <v>1295</v>
      </c>
      <c r="F779" s="104" t="s">
        <v>1302</v>
      </c>
      <c r="G779" s="93" t="s">
        <v>18</v>
      </c>
      <c r="H779" s="140">
        <v>1</v>
      </c>
      <c r="I779" s="105">
        <v>52955</v>
      </c>
      <c r="J779" s="150">
        <v>52684.188223534751</v>
      </c>
      <c r="K779" s="150">
        <v>61113.658339300317</v>
      </c>
      <c r="L779" s="146"/>
      <c r="M779" s="149"/>
      <c r="N779" s="105">
        <v>39974.333392421897</v>
      </c>
      <c r="O779" s="106">
        <v>33795.059093756528</v>
      </c>
      <c r="P779" s="107">
        <f t="shared" si="108"/>
        <v>5</v>
      </c>
      <c r="Q779" s="108">
        <f t="shared" ref="Q779:Q842" si="110">ROUND(AVERAGE(I779:O779),0)</f>
        <v>48104</v>
      </c>
      <c r="R779" s="109">
        <f t="shared" ref="R779:R842" si="111">ROUND(+Q779*H779,0)</f>
        <v>48104</v>
      </c>
      <c r="S779" s="110">
        <f t="shared" si="109"/>
        <v>9844.7834234624479</v>
      </c>
      <c r="T779" s="111">
        <f t="shared" ref="T779:T842" si="112">S779/Q779*100</f>
        <v>20.465623281769599</v>
      </c>
      <c r="U779" s="112">
        <f t="shared" ref="U779:U842" si="113">100-T779</f>
        <v>79.534376718230405</v>
      </c>
      <c r="V779" s="113" t="str">
        <f t="shared" ref="V779:V842" si="114">IF(U779&gt;70,"ALTO","BAJO")</f>
        <v>ALTO</v>
      </c>
      <c r="X779" s="116">
        <f t="shared" ref="X779:X842" si="115">(I779-O779)/O779</f>
        <v>0.56694503338753377</v>
      </c>
      <c r="Y779" s="116">
        <f t="shared" ref="Y779:Y842" si="116">(I779-Q779)/Q779</f>
        <v>0.10084400465657742</v>
      </c>
    </row>
    <row r="780" spans="3:25" ht="34.9">
      <c r="C780" s="103">
        <v>771</v>
      </c>
      <c r="D780" s="104" t="s">
        <v>1294</v>
      </c>
      <c r="E780" s="104" t="s">
        <v>1295</v>
      </c>
      <c r="F780" s="104" t="s">
        <v>1303</v>
      </c>
      <c r="G780" s="93" t="s">
        <v>18</v>
      </c>
      <c r="H780" s="140">
        <v>1</v>
      </c>
      <c r="I780" s="105">
        <v>37485</v>
      </c>
      <c r="J780" s="150">
        <v>41357.897828259876</v>
      </c>
      <c r="K780" s="150">
        <v>47975.161480781455</v>
      </c>
      <c r="L780" s="146"/>
      <c r="M780" s="149"/>
      <c r="N780" s="105">
        <v>28102.151916685132</v>
      </c>
      <c r="O780" s="106">
        <v>23917.796617247859</v>
      </c>
      <c r="P780" s="107">
        <f t="shared" si="108"/>
        <v>5</v>
      </c>
      <c r="Q780" s="108">
        <f t="shared" si="110"/>
        <v>35768</v>
      </c>
      <c r="R780" s="109">
        <f t="shared" si="111"/>
        <v>35768</v>
      </c>
      <c r="S780" s="110">
        <f t="shared" si="109"/>
        <v>8745.3117086079164</v>
      </c>
      <c r="T780" s="111">
        <f t="shared" si="112"/>
        <v>24.450099833951903</v>
      </c>
      <c r="U780" s="112">
        <f t="shared" si="113"/>
        <v>75.549900166048104</v>
      </c>
      <c r="V780" s="113" t="str">
        <f t="shared" si="114"/>
        <v>ALTO</v>
      </c>
      <c r="X780" s="116">
        <f t="shared" si="115"/>
        <v>0.56724302827160977</v>
      </c>
      <c r="Y780" s="116">
        <f t="shared" si="116"/>
        <v>4.8003802281368822E-2</v>
      </c>
    </row>
    <row r="781" spans="3:25" ht="34.9">
      <c r="C781" s="114">
        <v>772</v>
      </c>
      <c r="D781" s="104" t="s">
        <v>1294</v>
      </c>
      <c r="E781" s="104" t="s">
        <v>1295</v>
      </c>
      <c r="F781" s="104" t="s">
        <v>1304</v>
      </c>
      <c r="G781" s="93" t="s">
        <v>18</v>
      </c>
      <c r="H781" s="140">
        <v>1</v>
      </c>
      <c r="I781" s="105">
        <v>53431</v>
      </c>
      <c r="J781" s="150">
        <v>48037.316156292596</v>
      </c>
      <c r="K781" s="150">
        <v>55723.286741299395</v>
      </c>
      <c r="L781" s="146"/>
      <c r="M781" s="149">
        <v>54986.758746024534</v>
      </c>
      <c r="N781" s="105">
        <v>40016.235209395083</v>
      </c>
      <c r="O781" s="106">
        <v>34061.623512215498</v>
      </c>
      <c r="P781" s="107">
        <f t="shared" si="108"/>
        <v>6</v>
      </c>
      <c r="Q781" s="108">
        <f t="shared" si="110"/>
        <v>47709</v>
      </c>
      <c r="R781" s="109">
        <f t="shared" si="111"/>
        <v>47709</v>
      </c>
      <c r="S781" s="110">
        <f t="shared" si="109"/>
        <v>8118.6324190799724</v>
      </c>
      <c r="T781" s="111">
        <f t="shared" si="112"/>
        <v>17.016982999182488</v>
      </c>
      <c r="U781" s="112">
        <f t="shared" si="113"/>
        <v>82.983017000817512</v>
      </c>
      <c r="V781" s="113" t="str">
        <f t="shared" si="114"/>
        <v>ALTO</v>
      </c>
      <c r="X781" s="116">
        <f t="shared" si="115"/>
        <v>0.56865687805039811</v>
      </c>
      <c r="Y781" s="116">
        <f t="shared" si="116"/>
        <v>0.11993544195015615</v>
      </c>
    </row>
    <row r="782" spans="3:25" ht="34.9">
      <c r="C782" s="103">
        <v>773</v>
      </c>
      <c r="D782" s="104" t="s">
        <v>1294</v>
      </c>
      <c r="E782" s="104" t="s">
        <v>1295</v>
      </c>
      <c r="F782" s="104" t="s">
        <v>1305</v>
      </c>
      <c r="G782" s="93" t="s">
        <v>18</v>
      </c>
      <c r="H782" s="140">
        <v>1</v>
      </c>
      <c r="I782" s="105">
        <v>1447040</v>
      </c>
      <c r="J782" s="150">
        <v>1400145.7577419353</v>
      </c>
      <c r="K782" s="150">
        <v>1624169.0789806449</v>
      </c>
      <c r="L782" s="150">
        <v>2082500</v>
      </c>
      <c r="M782" s="149">
        <v>1578291.8096319854</v>
      </c>
      <c r="N782" s="105">
        <v>1020616.5232882785</v>
      </c>
      <c r="O782" s="106">
        <v>921755.42534975987</v>
      </c>
      <c r="P782" s="107">
        <f t="shared" si="108"/>
        <v>7</v>
      </c>
      <c r="Q782" s="108">
        <f t="shared" si="110"/>
        <v>1439217</v>
      </c>
      <c r="R782" s="109">
        <f t="shared" si="111"/>
        <v>1439217</v>
      </c>
      <c r="S782" s="110">
        <f t="shared" si="109"/>
        <v>360939.78404116619</v>
      </c>
      <c r="T782" s="111">
        <f t="shared" si="112"/>
        <v>25.0788994322028</v>
      </c>
      <c r="U782" s="112">
        <f t="shared" si="113"/>
        <v>74.921100567797197</v>
      </c>
      <c r="V782" s="113" t="str">
        <f t="shared" si="114"/>
        <v>ALTO</v>
      </c>
      <c r="X782" s="116">
        <f t="shared" si="115"/>
        <v>0.56987413385814467</v>
      </c>
      <c r="Y782" s="116">
        <f t="shared" si="116"/>
        <v>5.4355944933946725E-3</v>
      </c>
    </row>
    <row r="783" spans="3:25" ht="34.9">
      <c r="C783" s="114">
        <v>774</v>
      </c>
      <c r="D783" s="104" t="s">
        <v>1294</v>
      </c>
      <c r="E783" s="104" t="s">
        <v>1295</v>
      </c>
      <c r="F783" s="104" t="s">
        <v>1306</v>
      </c>
      <c r="G783" s="93" t="s">
        <v>18</v>
      </c>
      <c r="H783" s="140">
        <v>1</v>
      </c>
      <c r="I783" s="105">
        <v>611898</v>
      </c>
      <c r="J783" s="150">
        <v>600396.49112221703</v>
      </c>
      <c r="K783" s="150">
        <v>696459.92970177194</v>
      </c>
      <c r="L783" s="150">
        <v>714000</v>
      </c>
      <c r="M783" s="149">
        <v>795957.88050885964</v>
      </c>
      <c r="N783" s="105">
        <v>471437.3427653446</v>
      </c>
      <c r="O783" s="106">
        <v>389761.42284401756</v>
      </c>
      <c r="P783" s="107">
        <f t="shared" si="108"/>
        <v>7</v>
      </c>
      <c r="Q783" s="108">
        <f t="shared" si="110"/>
        <v>611416</v>
      </c>
      <c r="R783" s="109">
        <f t="shared" si="111"/>
        <v>611416</v>
      </c>
      <c r="S783" s="110">
        <f t="shared" si="109"/>
        <v>131289.26114938673</v>
      </c>
      <c r="T783" s="111">
        <f t="shared" si="112"/>
        <v>21.472984211958263</v>
      </c>
      <c r="U783" s="112">
        <f t="shared" si="113"/>
        <v>78.527015788041737</v>
      </c>
      <c r="V783" s="113" t="str">
        <f t="shared" si="114"/>
        <v>ALTO</v>
      </c>
      <c r="X783" s="116">
        <f t="shared" si="115"/>
        <v>0.56992961369827877</v>
      </c>
      <c r="Y783" s="116">
        <f t="shared" si="116"/>
        <v>7.8833396574509013E-4</v>
      </c>
    </row>
    <row r="784" spans="3:25" ht="34.9">
      <c r="C784" s="103">
        <v>775</v>
      </c>
      <c r="D784" s="104" t="s">
        <v>1294</v>
      </c>
      <c r="E784" s="104" t="s">
        <v>1295</v>
      </c>
      <c r="F784" s="104" t="s">
        <v>1307</v>
      </c>
      <c r="G784" s="93" t="s">
        <v>18</v>
      </c>
      <c r="H784" s="140">
        <v>1</v>
      </c>
      <c r="I784" s="105">
        <v>1539503</v>
      </c>
      <c r="J784" s="150">
        <v>1447596.384820536</v>
      </c>
      <c r="K784" s="150">
        <v>1679211.8063918217</v>
      </c>
      <c r="L784" s="150">
        <v>773500</v>
      </c>
      <c r="M784" s="149">
        <v>1527232.676510677</v>
      </c>
      <c r="N784" s="105">
        <v>1343707.4666962111</v>
      </c>
      <c r="O784" s="106">
        <v>980605.32762580924</v>
      </c>
      <c r="P784" s="107">
        <f t="shared" si="108"/>
        <v>7</v>
      </c>
      <c r="Q784" s="108">
        <f t="shared" si="110"/>
        <v>1327337</v>
      </c>
      <c r="R784" s="109">
        <f t="shared" si="111"/>
        <v>1327337</v>
      </c>
      <c r="S784" s="110">
        <f t="shared" si="109"/>
        <v>304836.52748641541</v>
      </c>
      <c r="T784" s="111">
        <f t="shared" si="112"/>
        <v>22.966023510714717</v>
      </c>
      <c r="U784" s="112">
        <f t="shared" si="113"/>
        <v>77.03397648928528</v>
      </c>
      <c r="V784" s="113" t="str">
        <f t="shared" si="114"/>
        <v>ALTO</v>
      </c>
      <c r="X784" s="116">
        <f t="shared" si="115"/>
        <v>0.56995169884235164</v>
      </c>
      <c r="Y784" s="116">
        <f t="shared" si="116"/>
        <v>0.15984335553066026</v>
      </c>
    </row>
    <row r="785" spans="3:25" ht="34.9">
      <c r="C785" s="114">
        <v>776</v>
      </c>
      <c r="D785" s="104" t="s">
        <v>1294</v>
      </c>
      <c r="E785" s="104" t="s">
        <v>1295</v>
      </c>
      <c r="F785" s="104" t="s">
        <v>1308</v>
      </c>
      <c r="G785" s="93" t="s">
        <v>18</v>
      </c>
      <c r="H785" s="140">
        <v>1</v>
      </c>
      <c r="I785" s="105">
        <v>1895313</v>
      </c>
      <c r="J785" s="150">
        <v>2014761.4810086323</v>
      </c>
      <c r="K785" s="150">
        <v>2337123.3179700132</v>
      </c>
      <c r="L785" s="146"/>
      <c r="M785" s="149">
        <v>2461639.3602907769</v>
      </c>
      <c r="N785" s="105">
        <v>1435989.2349434965</v>
      </c>
      <c r="O785" s="106">
        <v>1207265.8268949676</v>
      </c>
      <c r="P785" s="107">
        <f t="shared" si="108"/>
        <v>6</v>
      </c>
      <c r="Q785" s="108">
        <f t="shared" si="110"/>
        <v>1892015</v>
      </c>
      <c r="R785" s="109">
        <f t="shared" si="111"/>
        <v>1892015</v>
      </c>
      <c r="S785" s="110">
        <f t="shared" si="109"/>
        <v>449909.58914529969</v>
      </c>
      <c r="T785" s="111">
        <f t="shared" si="112"/>
        <v>23.77938806749945</v>
      </c>
      <c r="U785" s="112">
        <f t="shared" si="113"/>
        <v>76.220611932500546</v>
      </c>
      <c r="V785" s="113" t="str">
        <f t="shared" si="114"/>
        <v>ALTO</v>
      </c>
      <c r="X785" s="116">
        <f t="shared" si="115"/>
        <v>0.56992184966807036</v>
      </c>
      <c r="Y785" s="116">
        <f t="shared" si="116"/>
        <v>1.7431151444359586E-3</v>
      </c>
    </row>
    <row r="786" spans="3:25" ht="34.9">
      <c r="C786" s="103">
        <v>777</v>
      </c>
      <c r="D786" s="104" t="s">
        <v>1294</v>
      </c>
      <c r="E786" s="104" t="s">
        <v>1295</v>
      </c>
      <c r="F786" s="104" t="s">
        <v>1309</v>
      </c>
      <c r="G786" s="93" t="s">
        <v>18</v>
      </c>
      <c r="H786" s="140">
        <v>1</v>
      </c>
      <c r="I786" s="105">
        <v>1173221</v>
      </c>
      <c r="J786" s="150">
        <v>1279129.4753293956</v>
      </c>
      <c r="K786" s="150">
        <v>1483790.1913820989</v>
      </c>
      <c r="L786" s="146"/>
      <c r="M786" s="149"/>
      <c r="N786" s="105">
        <v>877843.06558830058</v>
      </c>
      <c r="O786" s="106">
        <v>747343.76425140956</v>
      </c>
      <c r="P786" s="107">
        <f t="shared" si="108"/>
        <v>5</v>
      </c>
      <c r="Q786" s="108">
        <f t="shared" si="110"/>
        <v>1112265</v>
      </c>
      <c r="R786" s="109">
        <f t="shared" si="111"/>
        <v>1112265</v>
      </c>
      <c r="S786" s="110">
        <f t="shared" si="109"/>
        <v>267473.92640286102</v>
      </c>
      <c r="T786" s="111">
        <f t="shared" si="112"/>
        <v>24.04767986072213</v>
      </c>
      <c r="U786" s="112">
        <f t="shared" si="113"/>
        <v>75.952320139277873</v>
      </c>
      <c r="V786" s="113" t="str">
        <f t="shared" si="114"/>
        <v>ALTO</v>
      </c>
      <c r="X786" s="116">
        <f t="shared" si="115"/>
        <v>0.569854538326386</v>
      </c>
      <c r="Y786" s="116">
        <f t="shared" si="116"/>
        <v>5.4803486579187516E-2</v>
      </c>
    </row>
    <row r="787" spans="3:25" ht="34.9">
      <c r="C787" s="114">
        <v>778</v>
      </c>
      <c r="D787" s="104" t="s">
        <v>1294</v>
      </c>
      <c r="E787" s="104" t="s">
        <v>1295</v>
      </c>
      <c r="F787" s="104" t="s">
        <v>1310</v>
      </c>
      <c r="G787" s="93" t="s">
        <v>18</v>
      </c>
      <c r="H787" s="140">
        <v>1</v>
      </c>
      <c r="I787" s="105">
        <v>446131</v>
      </c>
      <c r="J787" s="150">
        <v>443783.64671967283</v>
      </c>
      <c r="K787" s="150">
        <v>514789.03019482049</v>
      </c>
      <c r="L787" s="146"/>
      <c r="M787" s="149">
        <v>630383.91276692413</v>
      </c>
      <c r="N787" s="105">
        <v>306539.72570352315</v>
      </c>
      <c r="O787" s="106">
        <v>284164.30653581122</v>
      </c>
      <c r="P787" s="107">
        <f t="shared" si="108"/>
        <v>6</v>
      </c>
      <c r="Q787" s="108">
        <f t="shared" si="110"/>
        <v>437632</v>
      </c>
      <c r="R787" s="109">
        <f t="shared" si="111"/>
        <v>437632</v>
      </c>
      <c r="S787" s="110">
        <f t="shared" si="109"/>
        <v>118289.26427728841</v>
      </c>
      <c r="T787" s="111">
        <f t="shared" si="112"/>
        <v>27.029390967134127</v>
      </c>
      <c r="U787" s="112">
        <f t="shared" si="113"/>
        <v>72.970609032865866</v>
      </c>
      <c r="V787" s="113" t="str">
        <f t="shared" si="114"/>
        <v>ALTO</v>
      </c>
      <c r="X787" s="116">
        <f t="shared" si="115"/>
        <v>0.56997550268959363</v>
      </c>
      <c r="Y787" s="116">
        <f t="shared" si="116"/>
        <v>1.9420426294238083E-2</v>
      </c>
    </row>
    <row r="788" spans="3:25" ht="34.9">
      <c r="C788" s="103">
        <v>779</v>
      </c>
      <c r="D788" s="104" t="s">
        <v>1294</v>
      </c>
      <c r="E788" s="104" t="s">
        <v>1295</v>
      </c>
      <c r="F788" s="104" t="s">
        <v>1311</v>
      </c>
      <c r="G788" s="93" t="s">
        <v>18</v>
      </c>
      <c r="H788" s="140">
        <v>1</v>
      </c>
      <c r="I788" s="105">
        <v>447440</v>
      </c>
      <c r="J788" s="150">
        <v>469518.18624261697</v>
      </c>
      <c r="K788" s="150">
        <v>544641.09604143561</v>
      </c>
      <c r="L788" s="150">
        <v>214200</v>
      </c>
      <c r="M788" s="149"/>
      <c r="N788" s="105">
        <v>334823.45216042543</v>
      </c>
      <c r="O788" s="106">
        <v>285051.37982877431</v>
      </c>
      <c r="P788" s="107">
        <f t="shared" si="108"/>
        <v>6</v>
      </c>
      <c r="Q788" s="108">
        <f t="shared" si="110"/>
        <v>382612</v>
      </c>
      <c r="R788" s="109">
        <f t="shared" si="111"/>
        <v>382612</v>
      </c>
      <c r="S788" s="110">
        <f t="shared" si="109"/>
        <v>114144.06424288671</v>
      </c>
      <c r="T788" s="111">
        <f t="shared" si="112"/>
        <v>29.832850052504028</v>
      </c>
      <c r="U788" s="112">
        <f t="shared" si="113"/>
        <v>70.167149947495972</v>
      </c>
      <c r="V788" s="113" t="str">
        <f t="shared" si="114"/>
        <v>ALTO</v>
      </c>
      <c r="X788" s="116">
        <f t="shared" si="115"/>
        <v>0.56968192986390687</v>
      </c>
      <c r="Y788" s="116">
        <f t="shared" si="116"/>
        <v>0.16943535487648062</v>
      </c>
    </row>
    <row r="789" spans="3:25" ht="34.9">
      <c r="C789" s="114">
        <v>780</v>
      </c>
      <c r="D789" s="104" t="s">
        <v>1294</v>
      </c>
      <c r="E789" s="104" t="s">
        <v>1295</v>
      </c>
      <c r="F789" s="104" t="s">
        <v>1312</v>
      </c>
      <c r="G789" s="93" t="s">
        <v>18</v>
      </c>
      <c r="H789" s="140">
        <v>1</v>
      </c>
      <c r="I789" s="105">
        <v>593334</v>
      </c>
      <c r="J789" s="150">
        <v>606449.9441163108</v>
      </c>
      <c r="K789" s="150">
        <v>703481.93517492048</v>
      </c>
      <c r="L789" s="150">
        <v>297500</v>
      </c>
      <c r="M789" s="149"/>
      <c r="N789" s="105">
        <v>443949.75083093287</v>
      </c>
      <c r="O789" s="106">
        <v>377949.63269993739</v>
      </c>
      <c r="P789" s="107">
        <f t="shared" si="108"/>
        <v>6</v>
      </c>
      <c r="Q789" s="108">
        <f t="shared" si="110"/>
        <v>503778</v>
      </c>
      <c r="R789" s="109">
        <f t="shared" si="111"/>
        <v>503778</v>
      </c>
      <c r="S789" s="110">
        <f t="shared" si="109"/>
        <v>141660.55535902138</v>
      </c>
      <c r="T789" s="111">
        <f t="shared" si="112"/>
        <v>28.119639078923925</v>
      </c>
      <c r="U789" s="112">
        <f t="shared" si="113"/>
        <v>71.880360921076075</v>
      </c>
      <c r="V789" s="113" t="str">
        <f t="shared" si="114"/>
        <v>ALTO</v>
      </c>
      <c r="X789" s="116">
        <f t="shared" si="115"/>
        <v>0.56987584763989185</v>
      </c>
      <c r="Y789" s="116">
        <f t="shared" si="116"/>
        <v>0.17776877910508199</v>
      </c>
    </row>
    <row r="790" spans="3:25" ht="34.9">
      <c r="C790" s="103">
        <v>781</v>
      </c>
      <c r="D790" s="104" t="s">
        <v>1294</v>
      </c>
      <c r="E790" s="104" t="s">
        <v>1295</v>
      </c>
      <c r="F790" s="104" t="s">
        <v>1313</v>
      </c>
      <c r="G790" s="93" t="s">
        <v>18</v>
      </c>
      <c r="H790" s="140">
        <v>1</v>
      </c>
      <c r="I790" s="105">
        <v>1570324</v>
      </c>
      <c r="J790" s="150">
        <v>1583648.1090776918</v>
      </c>
      <c r="K790" s="150">
        <v>1837031.8065301226</v>
      </c>
      <c r="L790" s="146"/>
      <c r="M790" s="149"/>
      <c r="N790" s="105">
        <v>1174899.0133835587</v>
      </c>
      <c r="O790" s="106">
        <v>1000233.7598663605</v>
      </c>
      <c r="P790" s="107">
        <f t="shared" si="108"/>
        <v>5</v>
      </c>
      <c r="Q790" s="108">
        <f t="shared" si="110"/>
        <v>1433227</v>
      </c>
      <c r="R790" s="109">
        <f t="shared" si="111"/>
        <v>1433227</v>
      </c>
      <c r="S790" s="110">
        <f t="shared" si="109"/>
        <v>302885.09831688751</v>
      </c>
      <c r="T790" s="111">
        <f t="shared" si="112"/>
        <v>21.133086267345476</v>
      </c>
      <c r="U790" s="112">
        <f t="shared" si="113"/>
        <v>78.866913732654524</v>
      </c>
      <c r="V790" s="113" t="str">
        <f t="shared" si="114"/>
        <v>ALTO</v>
      </c>
      <c r="X790" s="116">
        <f t="shared" si="115"/>
        <v>0.56995700705983798</v>
      </c>
      <c r="Y790" s="116">
        <f t="shared" si="116"/>
        <v>9.5656166120230784E-2</v>
      </c>
    </row>
    <row r="791" spans="3:25" ht="52.15">
      <c r="C791" s="114">
        <v>782</v>
      </c>
      <c r="D791" s="104" t="s">
        <v>1294</v>
      </c>
      <c r="E791" s="104" t="s">
        <v>1295</v>
      </c>
      <c r="F791" s="104" t="s">
        <v>1314</v>
      </c>
      <c r="G791" s="93" t="s">
        <v>18</v>
      </c>
      <c r="H791" s="140">
        <v>1</v>
      </c>
      <c r="I791" s="105">
        <v>2037875</v>
      </c>
      <c r="J791" s="150">
        <v>2082899.6486824171</v>
      </c>
      <c r="K791" s="150">
        <v>2416163.5924716033</v>
      </c>
      <c r="L791" s="146"/>
      <c r="M791" s="149"/>
      <c r="N791" s="105">
        <v>1524695.3814757369</v>
      </c>
      <c r="O791" s="106">
        <v>1298034.8826477344</v>
      </c>
      <c r="P791" s="107">
        <f t="shared" si="108"/>
        <v>5</v>
      </c>
      <c r="Q791" s="108">
        <f t="shared" si="110"/>
        <v>1871934</v>
      </c>
      <c r="R791" s="109">
        <f t="shared" si="111"/>
        <v>1871934</v>
      </c>
      <c r="S791" s="110">
        <f t="shared" si="109"/>
        <v>404515.41993320844</v>
      </c>
      <c r="T791" s="111">
        <f t="shared" si="112"/>
        <v>21.609491570387014</v>
      </c>
      <c r="U791" s="112">
        <f t="shared" si="113"/>
        <v>78.390508429612993</v>
      </c>
      <c r="V791" s="113" t="str">
        <f t="shared" si="114"/>
        <v>ALTO</v>
      </c>
      <c r="X791" s="116">
        <f t="shared" si="115"/>
        <v>0.56996936464691772</v>
      </c>
      <c r="Y791" s="116">
        <f t="shared" si="116"/>
        <v>8.8646821949919172E-2</v>
      </c>
    </row>
    <row r="792" spans="3:25" ht="34.9">
      <c r="C792" s="103">
        <v>783</v>
      </c>
      <c r="D792" s="104" t="s">
        <v>1294</v>
      </c>
      <c r="E792" s="104" t="s">
        <v>1295</v>
      </c>
      <c r="F792" s="104" t="s">
        <v>1315</v>
      </c>
      <c r="G792" s="93" t="s">
        <v>18</v>
      </c>
      <c r="H792" s="140">
        <v>1</v>
      </c>
      <c r="I792" s="105">
        <v>526456</v>
      </c>
      <c r="J792" s="150">
        <v>581098.34809177648</v>
      </c>
      <c r="K792" s="150">
        <v>674074.08378646069</v>
      </c>
      <c r="L792" s="146"/>
      <c r="M792" s="149"/>
      <c r="N792" s="105">
        <v>438753.92552625755</v>
      </c>
      <c r="O792" s="106">
        <v>335346.88703278347</v>
      </c>
      <c r="P792" s="107">
        <f t="shared" si="108"/>
        <v>5</v>
      </c>
      <c r="Q792" s="108">
        <f t="shared" si="110"/>
        <v>511146</v>
      </c>
      <c r="R792" s="109">
        <f t="shared" si="111"/>
        <v>511146</v>
      </c>
      <c r="S792" s="110">
        <f t="shared" si="109"/>
        <v>116463.92416232477</v>
      </c>
      <c r="T792" s="111">
        <f t="shared" si="112"/>
        <v>22.784864630130091</v>
      </c>
      <c r="U792" s="112">
        <f t="shared" si="113"/>
        <v>77.215135369869913</v>
      </c>
      <c r="V792" s="113" t="str">
        <f t="shared" si="114"/>
        <v>ALTO</v>
      </c>
      <c r="X792" s="116">
        <f t="shared" si="115"/>
        <v>0.56988485761173535</v>
      </c>
      <c r="Y792" s="116">
        <f t="shared" si="116"/>
        <v>2.9952303255821232E-2</v>
      </c>
    </row>
    <row r="793" spans="3:25" ht="34.9">
      <c r="C793" s="114">
        <v>784</v>
      </c>
      <c r="D793" s="104" t="s">
        <v>1294</v>
      </c>
      <c r="E793" s="104" t="s">
        <v>1295</v>
      </c>
      <c r="F793" s="104" t="s">
        <v>1316</v>
      </c>
      <c r="G793" s="93" t="s">
        <v>18</v>
      </c>
      <c r="H793" s="140">
        <v>1</v>
      </c>
      <c r="I793" s="105">
        <v>119952</v>
      </c>
      <c r="J793" s="150">
        <v>111171.44330758745</v>
      </c>
      <c r="K793" s="150">
        <v>128958.87423680142</v>
      </c>
      <c r="L793" s="150">
        <v>119000</v>
      </c>
      <c r="M793" s="149">
        <v>145076.67151294867</v>
      </c>
      <c r="N793" s="105">
        <v>88636.310170618221</v>
      </c>
      <c r="O793" s="106">
        <v>76478.548339945715</v>
      </c>
      <c r="P793" s="107">
        <f t="shared" si="108"/>
        <v>7</v>
      </c>
      <c r="Q793" s="108">
        <f t="shared" si="110"/>
        <v>112753</v>
      </c>
      <c r="R793" s="109">
        <f t="shared" si="111"/>
        <v>112753</v>
      </c>
      <c r="S793" s="110">
        <f t="shared" si="109"/>
        <v>21706.656654561604</v>
      </c>
      <c r="T793" s="111">
        <f t="shared" si="112"/>
        <v>19.251511405072684</v>
      </c>
      <c r="U793" s="112">
        <f t="shared" si="113"/>
        <v>80.748488594927323</v>
      </c>
      <c r="V793" s="113" t="str">
        <f t="shared" si="114"/>
        <v>ALTO</v>
      </c>
      <c r="X793" s="116">
        <f t="shared" si="115"/>
        <v>0.56843981225709994</v>
      </c>
      <c r="Y793" s="116">
        <f t="shared" si="116"/>
        <v>6.3847525121282805E-2</v>
      </c>
    </row>
    <row r="794" spans="3:25" ht="34.9">
      <c r="C794" s="103">
        <v>785</v>
      </c>
      <c r="D794" s="104" t="s">
        <v>1294</v>
      </c>
      <c r="E794" s="104" t="s">
        <v>1295</v>
      </c>
      <c r="F794" s="104" t="s">
        <v>1317</v>
      </c>
      <c r="G794" s="93" t="s">
        <v>18</v>
      </c>
      <c r="H794" s="140">
        <v>1</v>
      </c>
      <c r="I794" s="105">
        <v>13804</v>
      </c>
      <c r="J794" s="150">
        <v>14365.29072239891</v>
      </c>
      <c r="K794" s="150">
        <v>16663.737237982732</v>
      </c>
      <c r="L794" s="146"/>
      <c r="M794" s="149">
        <v>19883.604725124944</v>
      </c>
      <c r="N794" s="105">
        <v>10391.650609350765</v>
      </c>
      <c r="O794" s="106">
        <v>8843.0810190018801</v>
      </c>
      <c r="P794" s="107">
        <f t="shared" si="108"/>
        <v>6</v>
      </c>
      <c r="Q794" s="108">
        <f t="shared" si="110"/>
        <v>13992</v>
      </c>
      <c r="R794" s="109">
        <f t="shared" si="111"/>
        <v>13992</v>
      </c>
      <c r="S794" s="110">
        <f t="shared" si="109"/>
        <v>3685.5067134576529</v>
      </c>
      <c r="T794" s="111">
        <f t="shared" si="112"/>
        <v>26.340099438662474</v>
      </c>
      <c r="U794" s="112">
        <f t="shared" si="113"/>
        <v>73.659900561337523</v>
      </c>
      <c r="V794" s="113" t="str">
        <f t="shared" si="114"/>
        <v>ALTO</v>
      </c>
      <c r="X794" s="116">
        <f t="shared" si="115"/>
        <v>0.56099440572105708</v>
      </c>
      <c r="Y794" s="116">
        <f t="shared" si="116"/>
        <v>-1.3436249285305889E-2</v>
      </c>
    </row>
    <row r="795" spans="3:25" ht="34.9">
      <c r="C795" s="114">
        <v>786</v>
      </c>
      <c r="D795" s="104" t="s">
        <v>1294</v>
      </c>
      <c r="E795" s="104" t="s">
        <v>1295</v>
      </c>
      <c r="F795" s="104" t="s">
        <v>1318</v>
      </c>
      <c r="G795" s="93" t="s">
        <v>18</v>
      </c>
      <c r="H795" s="140">
        <v>1</v>
      </c>
      <c r="I795" s="105">
        <v>111384</v>
      </c>
      <c r="J795" s="150">
        <v>109227.26862335301</v>
      </c>
      <c r="K795" s="150">
        <v>126703.63160308948</v>
      </c>
      <c r="L795" s="150">
        <v>154700</v>
      </c>
      <c r="M795" s="149"/>
      <c r="N795" s="105">
        <v>85982.528428982943</v>
      </c>
      <c r="O795" s="106">
        <v>70950.378367091253</v>
      </c>
      <c r="P795" s="107">
        <f t="shared" si="108"/>
        <v>6</v>
      </c>
      <c r="Q795" s="108">
        <f t="shared" si="110"/>
        <v>109825</v>
      </c>
      <c r="R795" s="109">
        <f t="shared" si="111"/>
        <v>109825</v>
      </c>
      <c r="S795" s="110">
        <f t="shared" si="109"/>
        <v>27022.031907644301</v>
      </c>
      <c r="T795" s="111">
        <f t="shared" si="112"/>
        <v>24.604627277618302</v>
      </c>
      <c r="U795" s="112">
        <f t="shared" si="113"/>
        <v>75.395372722381694</v>
      </c>
      <c r="V795" s="113" t="str">
        <f t="shared" si="114"/>
        <v>ALTO</v>
      </c>
      <c r="X795" s="116">
        <f t="shared" si="115"/>
        <v>0.56988591975801184</v>
      </c>
      <c r="Y795" s="116">
        <f t="shared" si="116"/>
        <v>1.4195310721602549E-2</v>
      </c>
    </row>
    <row r="796" spans="3:25" ht="34.9">
      <c r="C796" s="103">
        <v>787</v>
      </c>
      <c r="D796" s="104" t="s">
        <v>1294</v>
      </c>
      <c r="E796" s="104" t="s">
        <v>1295</v>
      </c>
      <c r="F796" s="104" t="s">
        <v>1154</v>
      </c>
      <c r="G796" s="93" t="s">
        <v>18</v>
      </c>
      <c r="H796" s="140">
        <v>1</v>
      </c>
      <c r="I796" s="138"/>
      <c r="J796" s="150">
        <v>152951.5608905043</v>
      </c>
      <c r="K796" s="150">
        <v>177423.810632985</v>
      </c>
      <c r="L796" s="146"/>
      <c r="M796" s="149"/>
      <c r="N796" s="105">
        <v>113525.98945269223</v>
      </c>
      <c r="O796" s="106">
        <v>96655.594487366892</v>
      </c>
      <c r="P796" s="107">
        <f t="shared" si="108"/>
        <v>4</v>
      </c>
      <c r="Q796" s="108">
        <f t="shared" si="110"/>
        <v>135139</v>
      </c>
      <c r="R796" s="109">
        <f t="shared" si="111"/>
        <v>135139</v>
      </c>
      <c r="S796" s="110">
        <f t="shared" si="109"/>
        <v>31833.108787412268</v>
      </c>
      <c r="T796" s="111">
        <f t="shared" si="112"/>
        <v>23.555826806038425</v>
      </c>
      <c r="U796" s="112">
        <f t="shared" si="113"/>
        <v>76.444173193961575</v>
      </c>
      <c r="V796" s="113" t="str">
        <f t="shared" si="114"/>
        <v>ALTO</v>
      </c>
      <c r="X796" s="116">
        <f t="shared" si="115"/>
        <v>-1</v>
      </c>
      <c r="Y796" s="116">
        <f t="shared" si="116"/>
        <v>-1</v>
      </c>
    </row>
    <row r="797" spans="3:25" ht="34.9">
      <c r="C797" s="114">
        <v>788</v>
      </c>
      <c r="D797" s="104" t="s">
        <v>1294</v>
      </c>
      <c r="E797" s="104" t="s">
        <v>1295</v>
      </c>
      <c r="F797" s="104" t="s">
        <v>1319</v>
      </c>
      <c r="G797" s="93" t="s">
        <v>18</v>
      </c>
      <c r="H797" s="140">
        <v>1</v>
      </c>
      <c r="I797" s="105">
        <v>102102</v>
      </c>
      <c r="J797" s="150">
        <v>112640.62076783279</v>
      </c>
      <c r="K797" s="146"/>
      <c r="L797" s="150">
        <v>53550</v>
      </c>
      <c r="M797" s="149"/>
      <c r="N797" s="105">
        <v>76400.979614447162</v>
      </c>
      <c r="O797" s="106">
        <v>65056.097097515143</v>
      </c>
      <c r="P797" s="107">
        <f t="shared" si="108"/>
        <v>5</v>
      </c>
      <c r="Q797" s="108">
        <f t="shared" si="110"/>
        <v>81950</v>
      </c>
      <c r="R797" s="109">
        <f t="shared" si="111"/>
        <v>81950</v>
      </c>
      <c r="S797" s="110">
        <f t="shared" si="109"/>
        <v>22229.587893681233</v>
      </c>
      <c r="T797" s="111">
        <f t="shared" si="112"/>
        <v>27.125793646956964</v>
      </c>
      <c r="U797" s="112">
        <f t="shared" si="113"/>
        <v>72.874206353043036</v>
      </c>
      <c r="V797" s="113" t="str">
        <f t="shared" si="114"/>
        <v>ALTO</v>
      </c>
      <c r="X797" s="116">
        <f t="shared" si="115"/>
        <v>0.56944551787291042</v>
      </c>
      <c r="Y797" s="116">
        <f t="shared" si="116"/>
        <v>0.24590604026845639</v>
      </c>
    </row>
    <row r="798" spans="3:25" ht="34.9">
      <c r="C798" s="103">
        <v>789</v>
      </c>
      <c r="D798" s="104" t="s">
        <v>1294</v>
      </c>
      <c r="E798" s="104" t="s">
        <v>1295</v>
      </c>
      <c r="F798" s="104" t="s">
        <v>1320</v>
      </c>
      <c r="G798" s="93" t="s">
        <v>18</v>
      </c>
      <c r="H798" s="140">
        <v>1</v>
      </c>
      <c r="I798" s="105">
        <v>569177</v>
      </c>
      <c r="J798" s="150">
        <v>535237.18200817797</v>
      </c>
      <c r="K798" s="150">
        <v>620875.13112948637</v>
      </c>
      <c r="L798" s="146"/>
      <c r="M798" s="149"/>
      <c r="N798" s="105">
        <v>425890.06771548861</v>
      </c>
      <c r="O798" s="106">
        <v>362581.80684902903</v>
      </c>
      <c r="P798" s="107">
        <f t="shared" si="108"/>
        <v>5</v>
      </c>
      <c r="Q798" s="108">
        <f t="shared" si="110"/>
        <v>502752</v>
      </c>
      <c r="R798" s="109">
        <f t="shared" si="111"/>
        <v>502752</v>
      </c>
      <c r="S798" s="110">
        <f t="shared" si="109"/>
        <v>94843.114104446737</v>
      </c>
      <c r="T798" s="111">
        <f t="shared" si="112"/>
        <v>18.864791011163902</v>
      </c>
      <c r="U798" s="112">
        <f t="shared" si="113"/>
        <v>81.135208988836098</v>
      </c>
      <c r="V798" s="113" t="str">
        <f t="shared" si="114"/>
        <v>ALTO</v>
      </c>
      <c r="X798" s="116">
        <f t="shared" si="115"/>
        <v>0.5697891875666905</v>
      </c>
      <c r="Y798" s="116">
        <f t="shared" si="116"/>
        <v>0.13212279613009992</v>
      </c>
    </row>
    <row r="799" spans="3:25" ht="52.15">
      <c r="C799" s="114">
        <v>790</v>
      </c>
      <c r="D799" s="104" t="s">
        <v>1294</v>
      </c>
      <c r="E799" s="104" t="s">
        <v>1295</v>
      </c>
      <c r="F799" s="104" t="s">
        <v>1321</v>
      </c>
      <c r="G799" s="93" t="s">
        <v>18</v>
      </c>
      <c r="H799" s="140">
        <v>1</v>
      </c>
      <c r="I799" s="105">
        <v>314636</v>
      </c>
      <c r="J799" s="150">
        <v>291449.45948205364</v>
      </c>
      <c r="K799" s="150">
        <v>338081.3729991822</v>
      </c>
      <c r="L799" s="146"/>
      <c r="M799" s="149">
        <v>386748.3857337574</v>
      </c>
      <c r="N799" s="105">
        <v>249050.43281630846</v>
      </c>
      <c r="O799" s="106">
        <v>200406.66924201295</v>
      </c>
      <c r="P799" s="107">
        <f t="shared" si="108"/>
        <v>6</v>
      </c>
      <c r="Q799" s="108">
        <f t="shared" si="110"/>
        <v>296729</v>
      </c>
      <c r="R799" s="109">
        <f t="shared" si="111"/>
        <v>296729</v>
      </c>
      <c r="S799" s="110">
        <f t="shared" si="109"/>
        <v>60157.127491951775</v>
      </c>
      <c r="T799" s="111">
        <f t="shared" si="112"/>
        <v>20.273423727357883</v>
      </c>
      <c r="U799" s="112">
        <f t="shared" si="113"/>
        <v>79.72657627264212</v>
      </c>
      <c r="V799" s="113" t="str">
        <f t="shared" si="114"/>
        <v>ALTO</v>
      </c>
      <c r="X799" s="116">
        <f t="shared" si="115"/>
        <v>0.5699876715182699</v>
      </c>
      <c r="Y799" s="116">
        <f t="shared" si="116"/>
        <v>6.0347994297827313E-2</v>
      </c>
    </row>
    <row r="800" spans="3:25" ht="34.9">
      <c r="C800" s="103">
        <v>791</v>
      </c>
      <c r="D800" s="104" t="s">
        <v>1294</v>
      </c>
      <c r="E800" s="104" t="s">
        <v>1295</v>
      </c>
      <c r="F800" s="104" t="s">
        <v>1322</v>
      </c>
      <c r="G800" s="93" t="s">
        <v>18</v>
      </c>
      <c r="H800" s="140">
        <v>1</v>
      </c>
      <c r="I800" s="105">
        <v>80563</v>
      </c>
      <c r="J800" s="150">
        <v>71243.446683325761</v>
      </c>
      <c r="K800" s="150">
        <v>82642.398152657886</v>
      </c>
      <c r="L800" s="146"/>
      <c r="M800" s="149">
        <v>89844.436165379375</v>
      </c>
      <c r="N800" s="105">
        <v>52335.369399512529</v>
      </c>
      <c r="O800" s="106">
        <v>51317.521820839429</v>
      </c>
      <c r="P800" s="107">
        <f t="shared" si="108"/>
        <v>6</v>
      </c>
      <c r="Q800" s="108">
        <f t="shared" si="110"/>
        <v>71324</v>
      </c>
      <c r="R800" s="109">
        <f t="shared" si="111"/>
        <v>71324</v>
      </c>
      <c r="S800" s="110">
        <f t="shared" si="109"/>
        <v>14817.250997645626</v>
      </c>
      <c r="T800" s="111">
        <f t="shared" si="112"/>
        <v>20.774565360391488</v>
      </c>
      <c r="U800" s="112">
        <f t="shared" si="113"/>
        <v>79.225434639608508</v>
      </c>
      <c r="V800" s="113" t="str">
        <f t="shared" si="114"/>
        <v>ALTO</v>
      </c>
      <c r="X800" s="116">
        <f t="shared" si="115"/>
        <v>0.56989264371071668</v>
      </c>
      <c r="Y800" s="116">
        <f t="shared" si="116"/>
        <v>0.12953564017721944</v>
      </c>
    </row>
    <row r="801" spans="3:25" ht="52.15">
      <c r="C801" s="114">
        <v>792</v>
      </c>
      <c r="D801" s="104" t="s">
        <v>1294</v>
      </c>
      <c r="E801" s="104" t="s">
        <v>1295</v>
      </c>
      <c r="F801" s="104" t="s">
        <v>1323</v>
      </c>
      <c r="G801" s="93" t="s">
        <v>147</v>
      </c>
      <c r="H801" s="140">
        <v>1</v>
      </c>
      <c r="I801" s="105">
        <v>399483</v>
      </c>
      <c r="J801" s="150">
        <v>375597.61110858695</v>
      </c>
      <c r="K801" s="150">
        <v>435693.22888596082</v>
      </c>
      <c r="L801" s="150">
        <v>416500</v>
      </c>
      <c r="M801" s="149"/>
      <c r="N801" s="105">
        <v>298941.52955905168</v>
      </c>
      <c r="O801" s="106">
        <v>254489.38212570475</v>
      </c>
      <c r="P801" s="107">
        <f t="shared" si="108"/>
        <v>6</v>
      </c>
      <c r="Q801" s="108">
        <f t="shared" si="110"/>
        <v>363451</v>
      </c>
      <c r="R801" s="109">
        <f t="shared" si="111"/>
        <v>363451</v>
      </c>
      <c r="S801" s="110">
        <f t="shared" si="109"/>
        <v>65208.750904218708</v>
      </c>
      <c r="T801" s="111">
        <f t="shared" si="112"/>
        <v>17.941552204896592</v>
      </c>
      <c r="U801" s="112">
        <f t="shared" si="113"/>
        <v>82.058447795103405</v>
      </c>
      <c r="V801" s="113" t="str">
        <f t="shared" si="114"/>
        <v>ALTO</v>
      </c>
      <c r="X801" s="116">
        <f t="shared" si="115"/>
        <v>0.5697432901254631</v>
      </c>
      <c r="Y801" s="116">
        <f t="shared" si="116"/>
        <v>9.9138535868659047E-2</v>
      </c>
    </row>
    <row r="802" spans="3:25" ht="34.9">
      <c r="C802" s="103">
        <v>793</v>
      </c>
      <c r="D802" s="104" t="s">
        <v>1294</v>
      </c>
      <c r="E802" s="104" t="s">
        <v>1295</v>
      </c>
      <c r="F802" s="104" t="s">
        <v>1324</v>
      </c>
      <c r="G802" s="93" t="s">
        <v>147</v>
      </c>
      <c r="H802" s="140">
        <v>1</v>
      </c>
      <c r="I802" s="105">
        <v>121856</v>
      </c>
      <c r="J802" s="150">
        <v>119566.74308041799</v>
      </c>
      <c r="K802" s="150">
        <v>138697.42197328486</v>
      </c>
      <c r="L802" s="146"/>
      <c r="M802" s="149"/>
      <c r="N802" s="105">
        <v>91276.124639929098</v>
      </c>
      <c r="O802" s="106">
        <v>77690.808101900198</v>
      </c>
      <c r="P802" s="107">
        <f t="shared" si="108"/>
        <v>5</v>
      </c>
      <c r="Q802" s="108">
        <f t="shared" si="110"/>
        <v>109817</v>
      </c>
      <c r="R802" s="109">
        <f t="shared" si="111"/>
        <v>109817</v>
      </c>
      <c r="S802" s="110">
        <f t="shared" si="109"/>
        <v>22135.627610710439</v>
      </c>
      <c r="T802" s="111">
        <f t="shared" si="112"/>
        <v>20.156831465720643</v>
      </c>
      <c r="U802" s="112">
        <f t="shared" si="113"/>
        <v>79.843168534279357</v>
      </c>
      <c r="V802" s="113" t="str">
        <f t="shared" si="114"/>
        <v>ALTO</v>
      </c>
      <c r="X802" s="116">
        <f t="shared" si="115"/>
        <v>0.56847383850316247</v>
      </c>
      <c r="Y802" s="116">
        <f t="shared" si="116"/>
        <v>0.10962783539889089</v>
      </c>
    </row>
    <row r="803" spans="3:25" ht="34.9">
      <c r="C803" s="114">
        <v>794</v>
      </c>
      <c r="D803" s="104" t="s">
        <v>1294</v>
      </c>
      <c r="E803" s="104" t="s">
        <v>1295</v>
      </c>
      <c r="F803" s="104" t="s">
        <v>1325</v>
      </c>
      <c r="G803" s="93" t="s">
        <v>147</v>
      </c>
      <c r="H803" s="140">
        <v>1</v>
      </c>
      <c r="I803" s="105">
        <v>188258</v>
      </c>
      <c r="J803" s="150">
        <v>207783.66937755563</v>
      </c>
      <c r="K803" s="150">
        <v>241029.05647796454</v>
      </c>
      <c r="L803" s="150">
        <v>154700</v>
      </c>
      <c r="M803" s="149"/>
      <c r="N803" s="105">
        <v>140901.84320850877</v>
      </c>
      <c r="O803" s="106">
        <v>119975.0037586135</v>
      </c>
      <c r="P803" s="107">
        <f t="shared" si="108"/>
        <v>6</v>
      </c>
      <c r="Q803" s="108">
        <f t="shared" si="110"/>
        <v>175441</v>
      </c>
      <c r="R803" s="109">
        <f t="shared" si="111"/>
        <v>175441</v>
      </c>
      <c r="S803" s="110">
        <f t="shared" si="109"/>
        <v>41254.769573805919</v>
      </c>
      <c r="T803" s="111">
        <f t="shared" si="112"/>
        <v>23.514896502987284</v>
      </c>
      <c r="U803" s="112">
        <f t="shared" si="113"/>
        <v>76.485103497012716</v>
      </c>
      <c r="V803" s="113" t="str">
        <f t="shared" si="114"/>
        <v>ALTO</v>
      </c>
      <c r="X803" s="116">
        <f t="shared" si="115"/>
        <v>0.56914352241880373</v>
      </c>
      <c r="Y803" s="116">
        <f t="shared" si="116"/>
        <v>7.3055899134181868E-2</v>
      </c>
    </row>
    <row r="804" spans="3:25" ht="52.15">
      <c r="C804" s="103">
        <v>795</v>
      </c>
      <c r="D804" s="104" t="s">
        <v>1294</v>
      </c>
      <c r="E804" s="104" t="s">
        <v>1295</v>
      </c>
      <c r="F804" s="104" t="s">
        <v>1326</v>
      </c>
      <c r="G804" s="93" t="s">
        <v>147</v>
      </c>
      <c r="H804" s="140">
        <v>1</v>
      </c>
      <c r="I804" s="105">
        <v>4224619</v>
      </c>
      <c r="J804" s="150">
        <v>3627167.173957292</v>
      </c>
      <c r="K804" s="150">
        <v>4207513.9217904583</v>
      </c>
      <c r="L804" s="146"/>
      <c r="M804" s="149"/>
      <c r="N804" s="105">
        <v>3160807.6942831823</v>
      </c>
      <c r="O804" s="106">
        <v>2690920.2430570056</v>
      </c>
      <c r="P804" s="107">
        <f t="shared" si="108"/>
        <v>5</v>
      </c>
      <c r="Q804" s="108">
        <f t="shared" si="110"/>
        <v>3582206</v>
      </c>
      <c r="R804" s="109">
        <f t="shared" si="111"/>
        <v>3582206</v>
      </c>
      <c r="S804" s="110">
        <f t="shared" si="109"/>
        <v>596270.54251844436</v>
      </c>
      <c r="T804" s="111">
        <f t="shared" si="112"/>
        <v>16.645344866220547</v>
      </c>
      <c r="U804" s="112">
        <f t="shared" si="113"/>
        <v>83.35465513377946</v>
      </c>
      <c r="V804" s="113" t="str">
        <f t="shared" si="114"/>
        <v>ALTO</v>
      </c>
      <c r="X804" s="116">
        <f t="shared" si="115"/>
        <v>0.56995325703174471</v>
      </c>
      <c r="Y804" s="116">
        <f t="shared" si="116"/>
        <v>0.17933446596873548</v>
      </c>
    </row>
    <row r="805" spans="3:25" ht="34.9">
      <c r="C805" s="114">
        <v>796</v>
      </c>
      <c r="D805" s="104" t="s">
        <v>1294</v>
      </c>
      <c r="E805" s="104" t="s">
        <v>1295</v>
      </c>
      <c r="F805" s="104" t="s">
        <v>1328</v>
      </c>
      <c r="G805" s="93" t="s">
        <v>147</v>
      </c>
      <c r="H805" s="140">
        <v>1</v>
      </c>
      <c r="I805" s="105">
        <v>832405</v>
      </c>
      <c r="J805" s="150">
        <v>839507.8843889141</v>
      </c>
      <c r="K805" s="150">
        <v>973829.14589114022</v>
      </c>
      <c r="L805" s="146"/>
      <c r="M805" s="149"/>
      <c r="N805" s="105">
        <v>622870.50930644805</v>
      </c>
      <c r="O805" s="106">
        <v>530265.20505324705</v>
      </c>
      <c r="P805" s="107">
        <f t="shared" si="108"/>
        <v>5</v>
      </c>
      <c r="Q805" s="108">
        <f t="shared" si="110"/>
        <v>759776</v>
      </c>
      <c r="R805" s="109">
        <f t="shared" si="111"/>
        <v>759776</v>
      </c>
      <c r="S805" s="110">
        <f t="shared" si="109"/>
        <v>160542.33876035045</v>
      </c>
      <c r="T805" s="111">
        <f t="shared" si="112"/>
        <v>21.130219796407161</v>
      </c>
      <c r="U805" s="112">
        <f t="shared" si="113"/>
        <v>78.869780203592839</v>
      </c>
      <c r="V805" s="113" t="str">
        <f t="shared" si="114"/>
        <v>ALTO</v>
      </c>
      <c r="X805" s="116">
        <f t="shared" si="115"/>
        <v>0.56978996937280346</v>
      </c>
      <c r="Y805" s="116">
        <f t="shared" si="116"/>
        <v>9.5592648359516488E-2</v>
      </c>
    </row>
    <row r="806" spans="3:25" ht="34.9">
      <c r="C806" s="103">
        <v>797</v>
      </c>
      <c r="D806" s="104" t="s">
        <v>1294</v>
      </c>
      <c r="E806" s="104" t="s">
        <v>1295</v>
      </c>
      <c r="F806" s="104" t="s">
        <v>1329</v>
      </c>
      <c r="G806" s="93" t="s">
        <v>147</v>
      </c>
      <c r="H806" s="140">
        <v>1</v>
      </c>
      <c r="I806" s="105">
        <v>13879208</v>
      </c>
      <c r="J806" s="150">
        <v>14186031.434120854</v>
      </c>
      <c r="K806" s="150">
        <v>16455796.463580189</v>
      </c>
      <c r="L806" s="146"/>
      <c r="M806" s="149"/>
      <c r="N806" s="105">
        <v>10384066.380478619</v>
      </c>
      <c r="O806" s="106">
        <v>8840379.9803716857</v>
      </c>
      <c r="P806" s="107">
        <f t="shared" si="108"/>
        <v>5</v>
      </c>
      <c r="Q806" s="108">
        <f t="shared" si="110"/>
        <v>12749096</v>
      </c>
      <c r="R806" s="109">
        <f t="shared" si="111"/>
        <v>12749096</v>
      </c>
      <c r="S806" s="110">
        <f t="shared" si="109"/>
        <v>2755104.0243298654</v>
      </c>
      <c r="T806" s="111">
        <f t="shared" si="112"/>
        <v>21.610191219282257</v>
      </c>
      <c r="U806" s="112">
        <f t="shared" si="113"/>
        <v>78.389808780717743</v>
      </c>
      <c r="V806" s="113" t="str">
        <f t="shared" si="114"/>
        <v>ALTO</v>
      </c>
      <c r="X806" s="116">
        <f t="shared" si="115"/>
        <v>0.56997866956126708</v>
      </c>
      <c r="Y806" s="116">
        <f t="shared" si="116"/>
        <v>8.8642520222610294E-2</v>
      </c>
    </row>
    <row r="807" spans="3:25" ht="52.15">
      <c r="C807" s="114">
        <v>798</v>
      </c>
      <c r="D807" s="104" t="s">
        <v>1294</v>
      </c>
      <c r="E807" s="104" t="s">
        <v>1295</v>
      </c>
      <c r="F807" s="104" t="s">
        <v>1330</v>
      </c>
      <c r="G807" s="93" t="s">
        <v>147</v>
      </c>
      <c r="H807" s="140">
        <v>1</v>
      </c>
      <c r="I807" s="105">
        <v>397222</v>
      </c>
      <c r="J807" s="150">
        <v>422195.20699681959</v>
      </c>
      <c r="K807" s="150">
        <v>489746.44011631072</v>
      </c>
      <c r="L807" s="150">
        <v>535500</v>
      </c>
      <c r="M807" s="149"/>
      <c r="N807" s="105">
        <v>331066.25590516289</v>
      </c>
      <c r="O807" s="106">
        <v>253045.95239089581</v>
      </c>
      <c r="P807" s="107">
        <f t="shared" si="108"/>
        <v>6</v>
      </c>
      <c r="Q807" s="108">
        <f t="shared" si="110"/>
        <v>404796</v>
      </c>
      <c r="R807" s="109">
        <f t="shared" si="111"/>
        <v>404796</v>
      </c>
      <c r="S807" s="110">
        <f t="shared" si="109"/>
        <v>94096.017349057627</v>
      </c>
      <c r="T807" s="111">
        <f t="shared" si="112"/>
        <v>23.245293270945766</v>
      </c>
      <c r="U807" s="112">
        <f t="shared" si="113"/>
        <v>76.754706729054234</v>
      </c>
      <c r="V807" s="113" t="str">
        <f t="shared" si="114"/>
        <v>ALTO</v>
      </c>
      <c r="X807" s="116">
        <f t="shared" si="115"/>
        <v>0.569762314895227</v>
      </c>
      <c r="Y807" s="116">
        <f t="shared" si="116"/>
        <v>-1.8710659196237118E-2</v>
      </c>
    </row>
    <row r="808" spans="3:25" ht="52.15">
      <c r="C808" s="103">
        <v>799</v>
      </c>
      <c r="D808" s="104" t="s">
        <v>1294</v>
      </c>
      <c r="E808" s="104" t="s">
        <v>1295</v>
      </c>
      <c r="F808" s="104" t="s">
        <v>1331</v>
      </c>
      <c r="G808" s="93" t="s">
        <v>147</v>
      </c>
      <c r="H808" s="140">
        <v>1</v>
      </c>
      <c r="I808" s="105">
        <v>411621</v>
      </c>
      <c r="J808" s="150">
        <v>387030.68382553384</v>
      </c>
      <c r="K808" s="150">
        <v>448955.59323761921</v>
      </c>
      <c r="L808" s="150">
        <v>535500</v>
      </c>
      <c r="M808" s="149">
        <v>553304.25988187187</v>
      </c>
      <c r="N808" s="105">
        <v>348930.39720806561</v>
      </c>
      <c r="O808" s="106">
        <v>262182.14366256003</v>
      </c>
      <c r="P808" s="107">
        <f t="shared" si="108"/>
        <v>7</v>
      </c>
      <c r="Q808" s="108">
        <f t="shared" si="110"/>
        <v>421075</v>
      </c>
      <c r="R808" s="109">
        <f t="shared" si="111"/>
        <v>421075</v>
      </c>
      <c r="S808" s="110">
        <f t="shared" si="109"/>
        <v>94909.853740973456</v>
      </c>
      <c r="T808" s="111">
        <f t="shared" si="112"/>
        <v>22.539892831674514</v>
      </c>
      <c r="U808" s="112">
        <f t="shared" si="113"/>
        <v>77.460107168325493</v>
      </c>
      <c r="V808" s="113" t="str">
        <f t="shared" si="114"/>
        <v>ALTO</v>
      </c>
      <c r="X808" s="116">
        <f t="shared" si="115"/>
        <v>0.56998106068495025</v>
      </c>
      <c r="Y808" s="116">
        <f t="shared" si="116"/>
        <v>-2.2452057234459418E-2</v>
      </c>
    </row>
    <row r="809" spans="3:25" ht="34.9">
      <c r="C809" s="114">
        <v>800</v>
      </c>
      <c r="D809" s="104" t="s">
        <v>1294</v>
      </c>
      <c r="E809" s="104" t="s">
        <v>1295</v>
      </c>
      <c r="F809" s="104" t="s">
        <v>1332</v>
      </c>
      <c r="G809" s="93" t="s">
        <v>147</v>
      </c>
      <c r="H809" s="140">
        <v>1</v>
      </c>
      <c r="I809" s="105">
        <v>56882</v>
      </c>
      <c r="J809" s="150">
        <v>52664.55009541117</v>
      </c>
      <c r="K809" s="150">
        <v>61090.87811067696</v>
      </c>
      <c r="L809" s="146"/>
      <c r="M809" s="149"/>
      <c r="N809" s="105">
        <v>42558.278772435195</v>
      </c>
      <c r="O809" s="106">
        <v>36230.639381916895</v>
      </c>
      <c r="P809" s="107">
        <f t="shared" si="108"/>
        <v>5</v>
      </c>
      <c r="Q809" s="108">
        <f t="shared" si="110"/>
        <v>49885</v>
      </c>
      <c r="R809" s="109">
        <f t="shared" si="111"/>
        <v>49885</v>
      </c>
      <c r="S809" s="110">
        <f t="shared" si="109"/>
        <v>9191.0610860424204</v>
      </c>
      <c r="T809" s="111">
        <f t="shared" si="112"/>
        <v>18.424498518677801</v>
      </c>
      <c r="U809" s="112">
        <f t="shared" si="113"/>
        <v>81.575501481322192</v>
      </c>
      <c r="V809" s="113" t="str">
        <f t="shared" si="114"/>
        <v>ALTO</v>
      </c>
      <c r="X809" s="116">
        <f t="shared" si="115"/>
        <v>0.56999713420432829</v>
      </c>
      <c r="Y809" s="116">
        <f t="shared" si="116"/>
        <v>0.14026260398917512</v>
      </c>
    </row>
    <row r="810" spans="3:25" ht="34.9">
      <c r="C810" s="103">
        <v>801</v>
      </c>
      <c r="D810" s="104" t="s">
        <v>1294</v>
      </c>
      <c r="E810" s="104" t="s">
        <v>1295</v>
      </c>
      <c r="F810" s="104" t="s">
        <v>1333</v>
      </c>
      <c r="G810" s="93" t="s">
        <v>147</v>
      </c>
      <c r="H810" s="140">
        <v>1</v>
      </c>
      <c r="I810" s="105">
        <v>422926</v>
      </c>
      <c r="J810" s="150">
        <v>380329.17260336207</v>
      </c>
      <c r="K810" s="150">
        <v>441181.84021990001</v>
      </c>
      <c r="L810" s="150">
        <v>416500</v>
      </c>
      <c r="M810" s="149"/>
      <c r="N810" s="105">
        <v>316428.55450919567</v>
      </c>
      <c r="O810" s="106">
        <v>269395.97410732933</v>
      </c>
      <c r="P810" s="107">
        <f t="shared" si="108"/>
        <v>6</v>
      </c>
      <c r="Q810" s="108">
        <f t="shared" si="110"/>
        <v>374460</v>
      </c>
      <c r="R810" s="109">
        <f t="shared" si="111"/>
        <v>374460</v>
      </c>
      <c r="S810" s="110">
        <f t="shared" si="109"/>
        <v>61925.579135375512</v>
      </c>
      <c r="T810" s="111">
        <f t="shared" si="112"/>
        <v>16.537301483569809</v>
      </c>
      <c r="U810" s="112">
        <f t="shared" si="113"/>
        <v>83.462698516430194</v>
      </c>
      <c r="V810" s="113" t="str">
        <f t="shared" si="114"/>
        <v>ALTO</v>
      </c>
      <c r="X810" s="116">
        <f t="shared" si="115"/>
        <v>0.56990467805396083</v>
      </c>
      <c r="Y810" s="116">
        <f t="shared" si="116"/>
        <v>0.12942904449073334</v>
      </c>
    </row>
    <row r="811" spans="3:25" ht="34.9">
      <c r="C811" s="114">
        <v>802</v>
      </c>
      <c r="D811" s="104" t="s">
        <v>1294</v>
      </c>
      <c r="E811" s="104" t="s">
        <v>1295</v>
      </c>
      <c r="F811" s="104" t="s">
        <v>1334</v>
      </c>
      <c r="G811" s="93" t="s">
        <v>147</v>
      </c>
      <c r="H811" s="140">
        <v>1</v>
      </c>
      <c r="I811" s="105">
        <v>460649</v>
      </c>
      <c r="J811" s="150">
        <v>452020.61408450699</v>
      </c>
      <c r="K811" s="150">
        <v>524343.91233802808</v>
      </c>
      <c r="L811" s="150">
        <v>297500</v>
      </c>
      <c r="M811" s="149"/>
      <c r="N811" s="105">
        <v>409981.3445380014</v>
      </c>
      <c r="O811" s="106">
        <v>293447.6059720192</v>
      </c>
      <c r="P811" s="107">
        <f t="shared" si="108"/>
        <v>6</v>
      </c>
      <c r="Q811" s="108">
        <f t="shared" si="110"/>
        <v>406324</v>
      </c>
      <c r="R811" s="109">
        <f t="shared" si="111"/>
        <v>406324</v>
      </c>
      <c r="S811" s="110">
        <f t="shared" si="109"/>
        <v>85210.724428234695</v>
      </c>
      <c r="T811" s="111">
        <f t="shared" si="112"/>
        <v>20.971127580018582</v>
      </c>
      <c r="U811" s="112">
        <f t="shared" si="113"/>
        <v>79.028872419981411</v>
      </c>
      <c r="V811" s="113" t="str">
        <f t="shared" si="114"/>
        <v>ALTO</v>
      </c>
      <c r="X811" s="116">
        <f t="shared" si="115"/>
        <v>0.5697827844740494</v>
      </c>
      <c r="Y811" s="116">
        <f t="shared" si="116"/>
        <v>0.13369872318642265</v>
      </c>
    </row>
    <row r="812" spans="3:25" ht="34.9">
      <c r="C812" s="103">
        <v>803</v>
      </c>
      <c r="D812" s="104" t="s">
        <v>1294</v>
      </c>
      <c r="E812" s="104" t="s">
        <v>1295</v>
      </c>
      <c r="F812" s="104" t="s">
        <v>1335</v>
      </c>
      <c r="G812" s="93" t="s">
        <v>147</v>
      </c>
      <c r="H812" s="140">
        <v>1</v>
      </c>
      <c r="I812" s="105">
        <v>1455251</v>
      </c>
      <c r="J812" s="150">
        <v>1447739.9886324396</v>
      </c>
      <c r="K812" s="150">
        <v>1679378.3868136301</v>
      </c>
      <c r="L812" s="150">
        <v>1011500</v>
      </c>
      <c r="M812" s="149"/>
      <c r="N812" s="105">
        <v>1212806.19047197</v>
      </c>
      <c r="O812" s="106">
        <v>926983.84861140116</v>
      </c>
      <c r="P812" s="107">
        <f t="shared" si="108"/>
        <v>6</v>
      </c>
      <c r="Q812" s="108">
        <f t="shared" si="110"/>
        <v>1288943</v>
      </c>
      <c r="R812" s="109">
        <f t="shared" si="111"/>
        <v>1288943</v>
      </c>
      <c r="S812" s="110">
        <f t="shared" si="109"/>
        <v>264291.65866102342</v>
      </c>
      <c r="T812" s="111">
        <f t="shared" si="112"/>
        <v>20.50452647332143</v>
      </c>
      <c r="U812" s="112">
        <f t="shared" si="113"/>
        <v>79.495473526678566</v>
      </c>
      <c r="V812" s="113" t="str">
        <f t="shared" si="114"/>
        <v>ALTO</v>
      </c>
      <c r="X812" s="116">
        <f t="shared" si="115"/>
        <v>0.56987740636466311</v>
      </c>
      <c r="Y812" s="116">
        <f t="shared" si="116"/>
        <v>0.12902665207072772</v>
      </c>
    </row>
    <row r="813" spans="3:25" ht="34.9">
      <c r="C813" s="114">
        <v>804</v>
      </c>
      <c r="D813" s="104" t="s">
        <v>1294</v>
      </c>
      <c r="E813" s="104" t="s">
        <v>1295</v>
      </c>
      <c r="F813" s="104" t="s">
        <v>1336</v>
      </c>
      <c r="G813" s="93" t="s">
        <v>147</v>
      </c>
      <c r="H813" s="140">
        <v>1</v>
      </c>
      <c r="I813" s="105">
        <v>124117</v>
      </c>
      <c r="J813" s="150">
        <v>120084.69870967742</v>
      </c>
      <c r="K813" s="150">
        <v>139298.25050322581</v>
      </c>
      <c r="L813" s="150">
        <v>53550</v>
      </c>
      <c r="M813" s="149"/>
      <c r="N813" s="105">
        <v>92910.295501883462</v>
      </c>
      <c r="O813" s="106">
        <v>79112.116308206314</v>
      </c>
      <c r="P813" s="107">
        <f t="shared" si="108"/>
        <v>6</v>
      </c>
      <c r="Q813" s="108">
        <f t="shared" si="110"/>
        <v>101512</v>
      </c>
      <c r="R813" s="109">
        <f t="shared" si="111"/>
        <v>101512</v>
      </c>
      <c r="S813" s="110">
        <f t="shared" si="109"/>
        <v>29325.271931419029</v>
      </c>
      <c r="T813" s="111">
        <f t="shared" si="112"/>
        <v>28.8884781419133</v>
      </c>
      <c r="U813" s="112">
        <f t="shared" si="113"/>
        <v>71.111521858086704</v>
      </c>
      <c r="V813" s="113" t="str">
        <f t="shared" si="114"/>
        <v>ALTO</v>
      </c>
      <c r="X813" s="116">
        <f t="shared" si="115"/>
        <v>0.56887472857460797</v>
      </c>
      <c r="Y813" s="116">
        <f t="shared" si="116"/>
        <v>0.22268303254787611</v>
      </c>
    </row>
    <row r="814" spans="3:25" ht="52.15">
      <c r="C814" s="103">
        <v>805</v>
      </c>
      <c r="D814" s="104" t="s">
        <v>1294</v>
      </c>
      <c r="E814" s="104" t="s">
        <v>1295</v>
      </c>
      <c r="F814" s="104" t="s">
        <v>1337</v>
      </c>
      <c r="G814" s="93" t="s">
        <v>147</v>
      </c>
      <c r="H814" s="140">
        <v>1</v>
      </c>
      <c r="I814" s="105">
        <v>507297</v>
      </c>
      <c r="J814" s="150">
        <v>518446.58246251702</v>
      </c>
      <c r="K814" s="150">
        <v>601398.0356565197</v>
      </c>
      <c r="L814" s="150">
        <v>714000</v>
      </c>
      <c r="M814" s="149"/>
      <c r="N814" s="105">
        <v>410456.23179703084</v>
      </c>
      <c r="O814" s="106">
        <v>323124.74253497599</v>
      </c>
      <c r="P814" s="107">
        <f t="shared" si="108"/>
        <v>6</v>
      </c>
      <c r="Q814" s="108">
        <f t="shared" si="110"/>
        <v>512454</v>
      </c>
      <c r="R814" s="109">
        <f t="shared" si="111"/>
        <v>512454</v>
      </c>
      <c r="S814" s="110">
        <f t="shared" si="109"/>
        <v>125726.85323002929</v>
      </c>
      <c r="T814" s="111">
        <f t="shared" si="112"/>
        <v>24.534271023356101</v>
      </c>
      <c r="U814" s="112">
        <f t="shared" si="113"/>
        <v>75.465728976643902</v>
      </c>
      <c r="V814" s="113" t="str">
        <f t="shared" si="114"/>
        <v>ALTO</v>
      </c>
      <c r="X814" s="116">
        <f t="shared" si="115"/>
        <v>0.56997262425698847</v>
      </c>
      <c r="Y814" s="116">
        <f t="shared" si="116"/>
        <v>-1.0063342270720884E-2</v>
      </c>
    </row>
    <row r="815" spans="3:25">
      <c r="C815" s="114">
        <v>806</v>
      </c>
      <c r="D815" s="104" t="s">
        <v>1339</v>
      </c>
      <c r="E815" s="104" t="s">
        <v>1339</v>
      </c>
      <c r="F815" s="104" t="s">
        <v>1340</v>
      </c>
      <c r="G815" s="93" t="s">
        <v>18</v>
      </c>
      <c r="H815" s="140">
        <v>1</v>
      </c>
      <c r="I815" s="105">
        <v>1096466</v>
      </c>
      <c r="J815" s="150">
        <v>1150640.8851658336</v>
      </c>
      <c r="K815" s="150">
        <v>1334743.4267923671</v>
      </c>
      <c r="L815" s="150">
        <v>773500</v>
      </c>
      <c r="M815" s="149"/>
      <c r="N815" s="105">
        <v>774247.80675825395</v>
      </c>
      <c r="O815" s="106">
        <v>698427.53434955108</v>
      </c>
      <c r="P815" s="107">
        <f t="shared" si="108"/>
        <v>6</v>
      </c>
      <c r="Q815" s="108">
        <f t="shared" si="110"/>
        <v>971338</v>
      </c>
      <c r="R815" s="109">
        <f t="shared" si="111"/>
        <v>971338</v>
      </c>
      <c r="S815" s="110">
        <f t="shared" si="109"/>
        <v>235348.8849954574</v>
      </c>
      <c r="T815" s="111">
        <f t="shared" si="112"/>
        <v>24.229350133059491</v>
      </c>
      <c r="U815" s="112">
        <f t="shared" si="113"/>
        <v>75.770649866940516</v>
      </c>
      <c r="V815" s="113" t="str">
        <f t="shared" si="114"/>
        <v>ALTO</v>
      </c>
      <c r="X815" s="116">
        <f t="shared" si="115"/>
        <v>0.56990660601767951</v>
      </c>
      <c r="Y815" s="116">
        <f t="shared" si="116"/>
        <v>0.1288202458876313</v>
      </c>
    </row>
    <row r="816" spans="3:25" ht="52.15">
      <c r="C816" s="103">
        <v>807</v>
      </c>
      <c r="D816" s="104" t="s">
        <v>1339</v>
      </c>
      <c r="E816" s="104" t="s">
        <v>1339</v>
      </c>
      <c r="F816" s="104" t="s">
        <v>1341</v>
      </c>
      <c r="G816" s="93" t="s">
        <v>18</v>
      </c>
      <c r="H816" s="140">
        <v>1</v>
      </c>
      <c r="I816" s="105">
        <v>782306</v>
      </c>
      <c r="J816" s="150">
        <v>735697.05697864597</v>
      </c>
      <c r="K816" s="150">
        <v>853408.58609522937</v>
      </c>
      <c r="L816" s="150">
        <v>773500</v>
      </c>
      <c r="M816" s="149"/>
      <c r="N816" s="105">
        <v>561875.43106580991</v>
      </c>
      <c r="O816" s="106">
        <v>498340.52119440387</v>
      </c>
      <c r="P816" s="107">
        <f t="shared" si="108"/>
        <v>6</v>
      </c>
      <c r="Q816" s="108">
        <f t="shared" si="110"/>
        <v>700855</v>
      </c>
      <c r="R816" s="109">
        <f t="shared" si="111"/>
        <v>700855</v>
      </c>
      <c r="S816" s="110">
        <f t="shared" si="109"/>
        <v>126968.21235850675</v>
      </c>
      <c r="T816" s="111">
        <f t="shared" si="112"/>
        <v>18.116188421072369</v>
      </c>
      <c r="U816" s="112">
        <f t="shared" si="113"/>
        <v>81.883811578927634</v>
      </c>
      <c r="V816" s="113" t="str">
        <f t="shared" si="114"/>
        <v>ALTO</v>
      </c>
      <c r="X816" s="116">
        <f t="shared" si="115"/>
        <v>0.56982217325012685</v>
      </c>
      <c r="Y816" s="116">
        <f t="shared" si="116"/>
        <v>0.11621662112705196</v>
      </c>
    </row>
    <row r="817" spans="3:25" ht="52.15">
      <c r="C817" s="114">
        <v>808</v>
      </c>
      <c r="D817" s="104" t="s">
        <v>1339</v>
      </c>
      <c r="E817" s="104" t="s">
        <v>1339</v>
      </c>
      <c r="F817" s="104" t="s">
        <v>1342</v>
      </c>
      <c r="G817" s="93" t="s">
        <v>18</v>
      </c>
      <c r="H817" s="140">
        <v>1</v>
      </c>
      <c r="I817" s="105">
        <v>1113959</v>
      </c>
      <c r="J817" s="150">
        <v>1199338.5333802816</v>
      </c>
      <c r="K817" s="150">
        <v>1391232.6987211264</v>
      </c>
      <c r="L817" s="150">
        <v>773500</v>
      </c>
      <c r="M817" s="149">
        <v>1440702.1744661517</v>
      </c>
      <c r="N817" s="105">
        <v>792656.67168180819</v>
      </c>
      <c r="O817" s="106">
        <v>709605.5427020255</v>
      </c>
      <c r="P817" s="107">
        <f t="shared" si="108"/>
        <v>7</v>
      </c>
      <c r="Q817" s="108">
        <f t="shared" si="110"/>
        <v>1060142</v>
      </c>
      <c r="R817" s="109">
        <f t="shared" si="111"/>
        <v>1060142</v>
      </c>
      <c r="S817" s="110">
        <f t="shared" si="109"/>
        <v>281147.36514298216</v>
      </c>
      <c r="T817" s="111">
        <f t="shared" si="112"/>
        <v>26.519783683976499</v>
      </c>
      <c r="U817" s="112">
        <f t="shared" si="113"/>
        <v>73.480216316023501</v>
      </c>
      <c r="V817" s="113" t="str">
        <f t="shared" si="114"/>
        <v>ALTO</v>
      </c>
      <c r="X817" s="116">
        <f t="shared" si="115"/>
        <v>0.56982849338843011</v>
      </c>
      <c r="Y817" s="116">
        <f t="shared" si="116"/>
        <v>5.0763954262730844E-2</v>
      </c>
    </row>
    <row r="818" spans="3:25" ht="34.9">
      <c r="C818" s="103">
        <v>809</v>
      </c>
      <c r="D818" s="104" t="s">
        <v>1339</v>
      </c>
      <c r="E818" s="104" t="s">
        <v>1339</v>
      </c>
      <c r="F818" s="104" t="s">
        <v>1343</v>
      </c>
      <c r="G818" s="93" t="s">
        <v>18</v>
      </c>
      <c r="H818" s="140">
        <v>1</v>
      </c>
      <c r="I818" s="105">
        <v>391153</v>
      </c>
      <c r="J818" s="150">
        <v>394367.97944570647</v>
      </c>
      <c r="K818" s="150">
        <v>457466.85615701944</v>
      </c>
      <c r="L818" s="150">
        <v>535500</v>
      </c>
      <c r="M818" s="149"/>
      <c r="N818" s="105">
        <v>280909.78098825616</v>
      </c>
      <c r="O818" s="106">
        <v>249161.41198580081</v>
      </c>
      <c r="P818" s="107">
        <f t="shared" si="108"/>
        <v>6</v>
      </c>
      <c r="Q818" s="108">
        <f t="shared" si="110"/>
        <v>384760</v>
      </c>
      <c r="R818" s="109">
        <f t="shared" si="111"/>
        <v>384760</v>
      </c>
      <c r="S818" s="110">
        <f t="shared" si="109"/>
        <v>97735.922524542999</v>
      </c>
      <c r="T818" s="111">
        <f t="shared" si="112"/>
        <v>25.401788783798473</v>
      </c>
      <c r="U818" s="112">
        <f t="shared" si="113"/>
        <v>74.59821121620152</v>
      </c>
      <c r="V818" s="113" t="str">
        <f t="shared" si="114"/>
        <v>ALTO</v>
      </c>
      <c r="X818" s="116">
        <f t="shared" si="115"/>
        <v>0.56987792324074249</v>
      </c>
      <c r="Y818" s="116">
        <f t="shared" si="116"/>
        <v>1.6615552552240356E-2</v>
      </c>
    </row>
    <row r="819" spans="3:25" ht="34.9">
      <c r="C819" s="114">
        <v>810</v>
      </c>
      <c r="D819" s="104" t="s">
        <v>1339</v>
      </c>
      <c r="E819" s="104" t="s">
        <v>1339</v>
      </c>
      <c r="F819" s="104" t="s">
        <v>1344</v>
      </c>
      <c r="G819" s="93" t="s">
        <v>18</v>
      </c>
      <c r="H819" s="140">
        <v>1</v>
      </c>
      <c r="I819" s="105">
        <v>1227247</v>
      </c>
      <c r="J819" s="150">
        <v>1204239.4737301224</v>
      </c>
      <c r="K819" s="150">
        <v>1396917.7895269424</v>
      </c>
      <c r="L819" s="146"/>
      <c r="M819" s="149"/>
      <c r="N819" s="105">
        <v>827840.23066696222</v>
      </c>
      <c r="O819" s="106">
        <v>781742.74107329303</v>
      </c>
      <c r="P819" s="107">
        <f t="shared" si="108"/>
        <v>5</v>
      </c>
      <c r="Q819" s="108">
        <f t="shared" si="110"/>
        <v>1087597</v>
      </c>
      <c r="R819" s="109">
        <f t="shared" si="111"/>
        <v>1087597</v>
      </c>
      <c r="S819" s="110">
        <f t="shared" si="109"/>
        <v>240751.88345198749</v>
      </c>
      <c r="T819" s="111">
        <f t="shared" si="112"/>
        <v>22.13612978446865</v>
      </c>
      <c r="U819" s="112">
        <f t="shared" si="113"/>
        <v>77.86387021553135</v>
      </c>
      <c r="V819" s="113" t="str">
        <f t="shared" si="114"/>
        <v>ALTO</v>
      </c>
      <c r="X819" s="116">
        <f t="shared" si="115"/>
        <v>0.56988601942763462</v>
      </c>
      <c r="Y819" s="116">
        <f t="shared" si="116"/>
        <v>0.12840234020505759</v>
      </c>
    </row>
    <row r="820" spans="3:25" ht="34.9">
      <c r="C820" s="103">
        <v>811</v>
      </c>
      <c r="D820" s="104" t="s">
        <v>1339</v>
      </c>
      <c r="E820" s="104" t="s">
        <v>1339</v>
      </c>
      <c r="F820" s="104" t="s">
        <v>1345</v>
      </c>
      <c r="G820" s="93" t="s">
        <v>18</v>
      </c>
      <c r="H820" s="140">
        <v>1</v>
      </c>
      <c r="I820" s="105">
        <v>1298528</v>
      </c>
      <c r="J820" s="150">
        <v>1344927.023607451</v>
      </c>
      <c r="K820" s="150">
        <v>1560115.347384643</v>
      </c>
      <c r="L820" s="146"/>
      <c r="M820" s="149"/>
      <c r="N820" s="105">
        <v>868261.51677376474</v>
      </c>
      <c r="O820" s="106">
        <v>827156.02693673002</v>
      </c>
      <c r="P820" s="107">
        <f t="shared" si="108"/>
        <v>5</v>
      </c>
      <c r="Q820" s="108">
        <f t="shared" si="110"/>
        <v>1179798</v>
      </c>
      <c r="R820" s="109">
        <f t="shared" si="111"/>
        <v>1179798</v>
      </c>
      <c r="S820" s="110">
        <f t="shared" si="109"/>
        <v>285452.98513250693</v>
      </c>
      <c r="T820" s="111">
        <f t="shared" si="112"/>
        <v>24.195072811829395</v>
      </c>
      <c r="U820" s="112">
        <f t="shared" si="113"/>
        <v>75.804927188170609</v>
      </c>
      <c r="V820" s="113" t="str">
        <f t="shared" si="114"/>
        <v>ALTO</v>
      </c>
      <c r="X820" s="116">
        <f t="shared" si="115"/>
        <v>0.569870686681614</v>
      </c>
      <c r="Y820" s="116">
        <f t="shared" si="116"/>
        <v>0.10063587156445425</v>
      </c>
    </row>
    <row r="821" spans="3:25" ht="52.15">
      <c r="C821" s="114">
        <v>812</v>
      </c>
      <c r="D821" s="104" t="s">
        <v>1339</v>
      </c>
      <c r="E821" s="104" t="s">
        <v>1339</v>
      </c>
      <c r="F821" s="104" t="s">
        <v>1347</v>
      </c>
      <c r="G821" s="93" t="s">
        <v>18</v>
      </c>
      <c r="H821" s="140">
        <v>1</v>
      </c>
      <c r="I821" s="105">
        <v>1859375</v>
      </c>
      <c r="J821" s="150">
        <v>2052485.0977510221</v>
      </c>
      <c r="K821" s="150">
        <v>2380882.7133911853</v>
      </c>
      <c r="L821" s="150">
        <v>2142000</v>
      </c>
      <c r="M821" s="149"/>
      <c r="N821" s="105">
        <v>1294416.962663417</v>
      </c>
      <c r="O821" s="106">
        <v>1184392.1664230528</v>
      </c>
      <c r="P821" s="107">
        <f t="shared" si="108"/>
        <v>6</v>
      </c>
      <c r="Q821" s="108">
        <f t="shared" si="110"/>
        <v>1818925</v>
      </c>
      <c r="R821" s="109">
        <f t="shared" si="111"/>
        <v>1818925</v>
      </c>
      <c r="S821" s="110">
        <f t="shared" si="109"/>
        <v>438577.44415772788</v>
      </c>
      <c r="T821" s="111">
        <f t="shared" si="112"/>
        <v>24.111903688042545</v>
      </c>
      <c r="U821" s="112">
        <f t="shared" si="113"/>
        <v>75.888096311957455</v>
      </c>
      <c r="V821" s="113" t="str">
        <f t="shared" si="114"/>
        <v>ALTO</v>
      </c>
      <c r="X821" s="116">
        <f t="shared" si="115"/>
        <v>0.56989809010257353</v>
      </c>
      <c r="Y821" s="116">
        <f t="shared" si="116"/>
        <v>2.2238410049892108E-2</v>
      </c>
    </row>
    <row r="822" spans="3:25" ht="52.15">
      <c r="C822" s="103">
        <v>813</v>
      </c>
      <c r="D822" s="104" t="s">
        <v>1339</v>
      </c>
      <c r="E822" s="104" t="s">
        <v>1339</v>
      </c>
      <c r="F822" s="104" t="s">
        <v>1348</v>
      </c>
      <c r="G822" s="93" t="s">
        <v>18</v>
      </c>
      <c r="H822" s="140">
        <v>1</v>
      </c>
      <c r="I822" s="105">
        <v>1936487</v>
      </c>
      <c r="J822" s="150">
        <v>2111196.9639254883</v>
      </c>
      <c r="K822" s="150">
        <v>2448988.4781535659</v>
      </c>
      <c r="L822" s="150">
        <v>2142000</v>
      </c>
      <c r="M822" s="149"/>
      <c r="N822" s="105">
        <v>1390749.2398847775</v>
      </c>
      <c r="O822" s="106">
        <v>1233485.3685529339</v>
      </c>
      <c r="P822" s="107">
        <f t="shared" si="108"/>
        <v>6</v>
      </c>
      <c r="Q822" s="108">
        <f t="shared" si="110"/>
        <v>1877151</v>
      </c>
      <c r="R822" s="109">
        <f t="shared" si="111"/>
        <v>1877151</v>
      </c>
      <c r="S822" s="110">
        <f t="shared" si="109"/>
        <v>429405.30304460844</v>
      </c>
      <c r="T822" s="111">
        <f t="shared" si="112"/>
        <v>22.875373533861072</v>
      </c>
      <c r="U822" s="112">
        <f t="shared" si="113"/>
        <v>77.12462646613892</v>
      </c>
      <c r="V822" s="113" t="str">
        <f t="shared" si="114"/>
        <v>ALTO</v>
      </c>
      <c r="X822" s="116">
        <f t="shared" si="115"/>
        <v>0.56993106636667612</v>
      </c>
      <c r="Y822" s="116">
        <f t="shared" si="116"/>
        <v>3.1609604128810094E-2</v>
      </c>
    </row>
    <row r="823" spans="3:25" ht="52.15">
      <c r="C823" s="114">
        <v>814</v>
      </c>
      <c r="D823" s="104" t="s">
        <v>1339</v>
      </c>
      <c r="E823" s="104" t="s">
        <v>1339</v>
      </c>
      <c r="F823" s="104" t="s">
        <v>1349</v>
      </c>
      <c r="G823" s="93" t="s">
        <v>18</v>
      </c>
      <c r="H823" s="140">
        <v>1</v>
      </c>
      <c r="I823" s="105">
        <v>2169013</v>
      </c>
      <c r="J823" s="150">
        <v>2423843.3279509312</v>
      </c>
      <c r="K823" s="150">
        <v>2811658.2604230796</v>
      </c>
      <c r="L823" s="150">
        <v>2142000</v>
      </c>
      <c r="M823" s="149"/>
      <c r="N823" s="105">
        <v>1557755.9150675829</v>
      </c>
      <c r="O823" s="106">
        <v>1381580.1532679056</v>
      </c>
      <c r="P823" s="107">
        <f t="shared" si="108"/>
        <v>6</v>
      </c>
      <c r="Q823" s="108">
        <f t="shared" si="110"/>
        <v>2080975</v>
      </c>
      <c r="R823" s="109">
        <f t="shared" si="111"/>
        <v>2080975</v>
      </c>
      <c r="S823" s="110">
        <f t="shared" si="109"/>
        <v>487483.81510162709</v>
      </c>
      <c r="T823" s="111">
        <f t="shared" si="112"/>
        <v>23.425741063762278</v>
      </c>
      <c r="U823" s="112">
        <f t="shared" si="113"/>
        <v>76.574258936237726</v>
      </c>
      <c r="V823" s="113" t="str">
        <f t="shared" si="114"/>
        <v>ALTO</v>
      </c>
      <c r="X823" s="116">
        <f t="shared" si="115"/>
        <v>0.56995089634832163</v>
      </c>
      <c r="Y823" s="116">
        <f t="shared" si="116"/>
        <v>4.2306130539771024E-2</v>
      </c>
    </row>
    <row r="824" spans="3:25" ht="34.9">
      <c r="C824" s="103">
        <v>815</v>
      </c>
      <c r="D824" s="104" t="s">
        <v>1339</v>
      </c>
      <c r="E824" s="104" t="s">
        <v>1339</v>
      </c>
      <c r="F824" s="104" t="s">
        <v>1350</v>
      </c>
      <c r="G824" s="93" t="s">
        <v>18</v>
      </c>
      <c r="H824" s="140">
        <v>1</v>
      </c>
      <c r="I824" s="105">
        <v>642005</v>
      </c>
      <c r="J824" s="150">
        <v>682405.31416628801</v>
      </c>
      <c r="K824" s="150">
        <v>791590.16443289397</v>
      </c>
      <c r="L824" s="150">
        <v>535500</v>
      </c>
      <c r="M824" s="149"/>
      <c r="N824" s="105">
        <v>489902.07677819638</v>
      </c>
      <c r="O824" s="106">
        <v>408977.28857799125</v>
      </c>
      <c r="P824" s="107">
        <f t="shared" si="108"/>
        <v>6</v>
      </c>
      <c r="Q824" s="108">
        <f t="shared" si="110"/>
        <v>591730</v>
      </c>
      <c r="R824" s="109">
        <f t="shared" si="111"/>
        <v>591730</v>
      </c>
      <c r="S824" s="110">
        <f t="shared" si="109"/>
        <v>127555.8478543527</v>
      </c>
      <c r="T824" s="111">
        <f t="shared" si="112"/>
        <v>21.556427400056226</v>
      </c>
      <c r="U824" s="112">
        <f t="shared" si="113"/>
        <v>78.443572599943778</v>
      </c>
      <c r="V824" s="113" t="str">
        <f t="shared" si="114"/>
        <v>ALTO</v>
      </c>
      <c r="X824" s="116">
        <f t="shared" si="115"/>
        <v>0.5697815451616961</v>
      </c>
      <c r="Y824" s="116">
        <f t="shared" si="116"/>
        <v>8.4962736383147719E-2</v>
      </c>
    </row>
    <row r="825" spans="3:25" ht="156.6">
      <c r="C825" s="114">
        <v>816</v>
      </c>
      <c r="D825" s="104" t="s">
        <v>1339</v>
      </c>
      <c r="E825" s="104" t="s">
        <v>1339</v>
      </c>
      <c r="F825" s="104" t="s">
        <v>1351</v>
      </c>
      <c r="G825" s="93" t="s">
        <v>18</v>
      </c>
      <c r="H825" s="140">
        <v>1</v>
      </c>
      <c r="I825" s="105">
        <v>51170</v>
      </c>
      <c r="J825" s="150">
        <v>48103.594838709672</v>
      </c>
      <c r="K825" s="150">
        <v>55800.170012903218</v>
      </c>
      <c r="L825" s="146"/>
      <c r="M825" s="149">
        <v>66646.897319400276</v>
      </c>
      <c r="N825" s="105">
        <v>36133.33350321294</v>
      </c>
      <c r="O825" s="106">
        <v>32639.209229484237</v>
      </c>
      <c r="P825" s="107">
        <f t="shared" si="108"/>
        <v>6</v>
      </c>
      <c r="Q825" s="108">
        <f t="shared" si="110"/>
        <v>48416</v>
      </c>
      <c r="R825" s="109">
        <f t="shared" si="111"/>
        <v>48416</v>
      </c>
      <c r="S825" s="110">
        <f t="shared" si="109"/>
        <v>11506.119522675821</v>
      </c>
      <c r="T825" s="111">
        <f t="shared" si="112"/>
        <v>23.765117983054818</v>
      </c>
      <c r="U825" s="112">
        <f t="shared" si="113"/>
        <v>76.234882016945178</v>
      </c>
      <c r="V825" s="113" t="str">
        <f t="shared" si="114"/>
        <v>ALTO</v>
      </c>
      <c r="X825" s="116">
        <f t="shared" si="115"/>
        <v>0.56774631518266672</v>
      </c>
      <c r="Y825" s="116">
        <f t="shared" si="116"/>
        <v>5.6882022471910113E-2</v>
      </c>
    </row>
    <row r="826" spans="3:25">
      <c r="C826" s="103">
        <v>817</v>
      </c>
      <c r="D826" s="104" t="s">
        <v>1352</v>
      </c>
      <c r="E826" s="104" t="s">
        <v>1358</v>
      </c>
      <c r="F826" s="104" t="s">
        <v>1359</v>
      </c>
      <c r="G826" s="93" t="s">
        <v>18</v>
      </c>
      <c r="H826" s="140">
        <v>1</v>
      </c>
      <c r="I826" s="105">
        <v>468146</v>
      </c>
      <c r="J826" s="150">
        <v>484875.20243525668</v>
      </c>
      <c r="K826" s="150">
        <v>562455.23482489772</v>
      </c>
      <c r="L826" s="150">
        <v>773500</v>
      </c>
      <c r="M826" s="149"/>
      <c r="N826" s="105">
        <v>403863.67925991584</v>
      </c>
      <c r="O826" s="106">
        <v>298184.93130089791</v>
      </c>
      <c r="P826" s="107">
        <f t="shared" si="108"/>
        <v>6</v>
      </c>
      <c r="Q826" s="108">
        <f t="shared" si="110"/>
        <v>498504</v>
      </c>
      <c r="R826" s="109">
        <f t="shared" si="111"/>
        <v>498504</v>
      </c>
      <c r="S826" s="110">
        <f t="shared" si="109"/>
        <v>147141.89995418701</v>
      </c>
      <c r="T826" s="111">
        <f t="shared" si="112"/>
        <v>29.516693939103199</v>
      </c>
      <c r="U826" s="112">
        <f t="shared" si="113"/>
        <v>70.483306060896808</v>
      </c>
      <c r="V826" s="113" t="str">
        <f t="shared" si="114"/>
        <v>ALTO</v>
      </c>
      <c r="X826" s="116">
        <f t="shared" si="115"/>
        <v>0.56998543808907187</v>
      </c>
      <c r="Y826" s="116">
        <f t="shared" si="116"/>
        <v>-6.0898207436650455E-2</v>
      </c>
    </row>
    <row r="827" spans="3:25">
      <c r="C827" s="114">
        <v>818</v>
      </c>
      <c r="D827" s="104" t="s">
        <v>1352</v>
      </c>
      <c r="E827" s="104" t="s">
        <v>1358</v>
      </c>
      <c r="F827" s="104" t="s">
        <v>120</v>
      </c>
      <c r="G827" s="93" t="s">
        <v>18</v>
      </c>
      <c r="H827" s="140">
        <v>1</v>
      </c>
      <c r="I827" s="138"/>
      <c r="J827" s="150">
        <v>450886.51218537026</v>
      </c>
      <c r="K827" s="150">
        <v>523028.35413502943</v>
      </c>
      <c r="L827" s="150">
        <v>333200</v>
      </c>
      <c r="M827" s="149">
        <v>616514.48477964557</v>
      </c>
      <c r="N827" s="105">
        <v>401140.06115665857</v>
      </c>
      <c r="O827" s="106">
        <v>305487.24785967846</v>
      </c>
      <c r="P827" s="107">
        <f t="shared" si="108"/>
        <v>6</v>
      </c>
      <c r="Q827" s="108">
        <f t="shared" si="110"/>
        <v>438376</v>
      </c>
      <c r="R827" s="109">
        <f t="shared" si="111"/>
        <v>438376</v>
      </c>
      <c r="S827" s="110">
        <f t="shared" si="109"/>
        <v>107365.24910961285</v>
      </c>
      <c r="T827" s="111">
        <f t="shared" si="112"/>
        <v>24.491589208718736</v>
      </c>
      <c r="U827" s="112">
        <f t="shared" si="113"/>
        <v>75.508410791281264</v>
      </c>
      <c r="V827" s="113" t="str">
        <f t="shared" si="114"/>
        <v>ALTO</v>
      </c>
      <c r="X827" s="116">
        <f t="shared" si="115"/>
        <v>-1</v>
      </c>
      <c r="Y827" s="116">
        <f t="shared" si="116"/>
        <v>-1</v>
      </c>
    </row>
    <row r="828" spans="3:25" ht="34.9">
      <c r="C828" s="103">
        <v>819</v>
      </c>
      <c r="D828" s="104" t="s">
        <v>1352</v>
      </c>
      <c r="E828" s="104" t="s">
        <v>1358</v>
      </c>
      <c r="F828" s="104" t="s">
        <v>1360</v>
      </c>
      <c r="G828" s="93" t="s">
        <v>18</v>
      </c>
      <c r="H828" s="140">
        <v>1</v>
      </c>
      <c r="I828" s="105">
        <v>198730</v>
      </c>
      <c r="J828" s="150">
        <v>192240.09096774194</v>
      </c>
      <c r="K828" s="150">
        <v>222998.50552258058</v>
      </c>
      <c r="L828" s="150">
        <v>142800</v>
      </c>
      <c r="M828" s="149"/>
      <c r="N828" s="105">
        <v>164674.14070463108</v>
      </c>
      <c r="O828" s="106">
        <v>126647.96283148884</v>
      </c>
      <c r="P828" s="107">
        <f t="shared" si="108"/>
        <v>6</v>
      </c>
      <c r="Q828" s="108">
        <f t="shared" si="110"/>
        <v>174682</v>
      </c>
      <c r="R828" s="109">
        <f t="shared" si="111"/>
        <v>174682</v>
      </c>
      <c r="S828" s="110">
        <f t="shared" si="109"/>
        <v>33279.036109952795</v>
      </c>
      <c r="T828" s="111">
        <f t="shared" si="112"/>
        <v>19.051210834518034</v>
      </c>
      <c r="U828" s="112">
        <f t="shared" si="113"/>
        <v>80.948789165481969</v>
      </c>
      <c r="V828" s="113" t="str">
        <f t="shared" si="114"/>
        <v>ALTO</v>
      </c>
      <c r="X828" s="116">
        <f t="shared" si="115"/>
        <v>0.56915275664101883</v>
      </c>
      <c r="Y828" s="116">
        <f t="shared" si="116"/>
        <v>0.13766730401529637</v>
      </c>
    </row>
    <row r="829" spans="3:25" ht="34.9">
      <c r="C829" s="114">
        <v>820</v>
      </c>
      <c r="D829" s="104" t="s">
        <v>1352</v>
      </c>
      <c r="E829" s="104" t="s">
        <v>1358</v>
      </c>
      <c r="F829" s="104" t="s">
        <v>1362</v>
      </c>
      <c r="G829" s="93" t="s">
        <v>18</v>
      </c>
      <c r="H829" s="140">
        <v>1</v>
      </c>
      <c r="I829" s="105">
        <v>89607</v>
      </c>
      <c r="J829" s="150">
        <v>82961.272258064506</v>
      </c>
      <c r="K829" s="150">
        <v>96235.075819354824</v>
      </c>
      <c r="L829" s="146"/>
      <c r="M829" s="149"/>
      <c r="N829" s="105">
        <v>67028.939884777312</v>
      </c>
      <c r="O829" s="106">
        <v>57081.286072248906</v>
      </c>
      <c r="P829" s="107">
        <f t="shared" si="108"/>
        <v>5</v>
      </c>
      <c r="Q829" s="108">
        <f t="shared" si="110"/>
        <v>78583</v>
      </c>
      <c r="R829" s="109">
        <f t="shared" si="111"/>
        <v>78583</v>
      </c>
      <c r="S829" s="110">
        <f t="shared" si="109"/>
        <v>14478.353713515506</v>
      </c>
      <c r="T829" s="111">
        <f t="shared" si="112"/>
        <v>18.424282241089681</v>
      </c>
      <c r="U829" s="112">
        <f t="shared" si="113"/>
        <v>81.575717758910315</v>
      </c>
      <c r="V829" s="113" t="str">
        <f t="shared" si="114"/>
        <v>ALTO</v>
      </c>
      <c r="X829" s="116">
        <f t="shared" si="115"/>
        <v>0.56981396471310508</v>
      </c>
      <c r="Y829" s="116">
        <f t="shared" si="116"/>
        <v>0.14028479442118524</v>
      </c>
    </row>
    <row r="830" spans="3:25">
      <c r="C830" s="103">
        <v>821</v>
      </c>
      <c r="D830" s="104" t="s">
        <v>1352</v>
      </c>
      <c r="E830" s="104" t="s">
        <v>1358</v>
      </c>
      <c r="F830" s="104" t="s">
        <v>1363</v>
      </c>
      <c r="G830" s="93" t="s">
        <v>18</v>
      </c>
      <c r="H830" s="140">
        <v>1</v>
      </c>
      <c r="I830" s="105">
        <v>10353</v>
      </c>
      <c r="J830" s="150">
        <v>11574.221762835074</v>
      </c>
      <c r="K830" s="150">
        <v>13426.097244888686</v>
      </c>
      <c r="L830" s="146"/>
      <c r="M830" s="149"/>
      <c r="N830" s="105">
        <v>7807.7052293374709</v>
      </c>
      <c r="O830" s="106">
        <v>6641.9889329713933</v>
      </c>
      <c r="P830" s="107">
        <f t="shared" si="108"/>
        <v>5</v>
      </c>
      <c r="Q830" s="108">
        <f t="shared" si="110"/>
        <v>9961</v>
      </c>
      <c r="R830" s="109">
        <f t="shared" si="111"/>
        <v>9961</v>
      </c>
      <c r="S830" s="110">
        <f t="shared" si="109"/>
        <v>2466.3965380912341</v>
      </c>
      <c r="T830" s="111">
        <f t="shared" si="112"/>
        <v>24.760531453581308</v>
      </c>
      <c r="U830" s="112">
        <f t="shared" si="113"/>
        <v>75.239468546418692</v>
      </c>
      <c r="V830" s="113" t="str">
        <f t="shared" si="114"/>
        <v>ALTO</v>
      </c>
      <c r="X830" s="116">
        <f t="shared" si="115"/>
        <v>0.5587198510083079</v>
      </c>
      <c r="Y830" s="116">
        <f t="shared" si="116"/>
        <v>3.9353478566408993E-2</v>
      </c>
    </row>
    <row r="831" spans="3:25" ht="34.9">
      <c r="C831" s="114">
        <v>822</v>
      </c>
      <c r="D831" s="104" t="s">
        <v>1352</v>
      </c>
      <c r="E831" s="104" t="s">
        <v>1358</v>
      </c>
      <c r="F831" s="104" t="s">
        <v>1364</v>
      </c>
      <c r="G831" s="93" t="s">
        <v>18</v>
      </c>
      <c r="H831" s="140">
        <v>1</v>
      </c>
      <c r="I831" s="105">
        <v>377111</v>
      </c>
      <c r="J831" s="150">
        <v>426541.37022716942</v>
      </c>
      <c r="K831" s="150">
        <v>494787.98946351657</v>
      </c>
      <c r="L831" s="150">
        <v>535500</v>
      </c>
      <c r="M831" s="149"/>
      <c r="N831" s="105">
        <v>282194.77004210063</v>
      </c>
      <c r="O831" s="106">
        <v>240259.70891626645</v>
      </c>
      <c r="P831" s="107">
        <f t="shared" si="108"/>
        <v>6</v>
      </c>
      <c r="Q831" s="108">
        <f t="shared" si="110"/>
        <v>392732</v>
      </c>
      <c r="R831" s="109">
        <f t="shared" si="111"/>
        <v>392732</v>
      </c>
      <c r="S831" s="110">
        <f t="shared" si="109"/>
        <v>106184.97596119742</v>
      </c>
      <c r="T831" s="111">
        <f t="shared" si="112"/>
        <v>27.03751564965356</v>
      </c>
      <c r="U831" s="112">
        <f t="shared" si="113"/>
        <v>72.962484350346443</v>
      </c>
      <c r="V831" s="113" t="str">
        <f t="shared" si="114"/>
        <v>ALTO</v>
      </c>
      <c r="X831" s="116">
        <f t="shared" si="115"/>
        <v>0.56959733989950001</v>
      </c>
      <c r="Y831" s="116">
        <f t="shared" si="116"/>
        <v>-3.9775215668700285E-2</v>
      </c>
    </row>
    <row r="832" spans="3:25" ht="52.15">
      <c r="C832" s="103">
        <v>823</v>
      </c>
      <c r="D832" s="104" t="s">
        <v>1352</v>
      </c>
      <c r="E832" s="104" t="s">
        <v>1358</v>
      </c>
      <c r="F832" s="104" t="s">
        <v>1365</v>
      </c>
      <c r="G832" s="93" t="s">
        <v>147</v>
      </c>
      <c r="H832" s="140">
        <v>1</v>
      </c>
      <c r="I832" s="105">
        <v>995673</v>
      </c>
      <c r="J832" s="150">
        <v>1044885.8830713311</v>
      </c>
      <c r="K832" s="150">
        <v>1212067.6243627439</v>
      </c>
      <c r="L832" s="150">
        <v>833000</v>
      </c>
      <c r="M832" s="149"/>
      <c r="N832" s="105">
        <v>829809.61606470204</v>
      </c>
      <c r="O832" s="106">
        <v>634249.66193359788</v>
      </c>
      <c r="P832" s="107">
        <f t="shared" si="108"/>
        <v>6</v>
      </c>
      <c r="Q832" s="108">
        <f t="shared" si="110"/>
        <v>924948</v>
      </c>
      <c r="R832" s="109">
        <f t="shared" si="111"/>
        <v>924948</v>
      </c>
      <c r="S832" s="110">
        <f t="shared" si="109"/>
        <v>184316.78828871666</v>
      </c>
      <c r="T832" s="111">
        <f t="shared" si="112"/>
        <v>19.927259509585042</v>
      </c>
      <c r="U832" s="112">
        <f t="shared" si="113"/>
        <v>80.072740490414958</v>
      </c>
      <c r="V832" s="113" t="str">
        <f t="shared" si="114"/>
        <v>ALTO</v>
      </c>
      <c r="X832" s="116">
        <f t="shared" si="115"/>
        <v>0.56984395855183123</v>
      </c>
      <c r="Y832" s="116">
        <f t="shared" si="116"/>
        <v>7.6463757962609791E-2</v>
      </c>
    </row>
    <row r="833" spans="3:25">
      <c r="C833" s="114">
        <v>824</v>
      </c>
      <c r="D833" s="104" t="s">
        <v>1352</v>
      </c>
      <c r="E833" s="104" t="s">
        <v>1366</v>
      </c>
      <c r="F833" s="104" t="s">
        <v>1367</v>
      </c>
      <c r="G833" s="93" t="s">
        <v>18</v>
      </c>
      <c r="H833" s="140">
        <v>1</v>
      </c>
      <c r="I833" s="105">
        <v>22134</v>
      </c>
      <c r="J833" s="150">
        <v>23551.02515220354</v>
      </c>
      <c r="K833" s="150">
        <v>27319.189176556105</v>
      </c>
      <c r="L833" s="146"/>
      <c r="M833" s="149">
        <v>28720.762380736029</v>
      </c>
      <c r="N833" s="105">
        <v>21006.777575891869</v>
      </c>
      <c r="O833" s="106">
        <v>14143.399248277303</v>
      </c>
      <c r="P833" s="107">
        <f t="shared" si="108"/>
        <v>6</v>
      </c>
      <c r="Q833" s="108">
        <f t="shared" si="110"/>
        <v>22813</v>
      </c>
      <c r="R833" s="109">
        <f t="shared" si="111"/>
        <v>22813</v>
      </c>
      <c r="S833" s="110">
        <f t="shared" si="109"/>
        <v>4737.0443432000684</v>
      </c>
      <c r="T833" s="111">
        <f t="shared" si="112"/>
        <v>20.764670771928586</v>
      </c>
      <c r="U833" s="112">
        <f t="shared" si="113"/>
        <v>79.235329228071407</v>
      </c>
      <c r="V833" s="113" t="str">
        <f t="shared" si="114"/>
        <v>ALTO</v>
      </c>
      <c r="X833" s="116">
        <f t="shared" si="115"/>
        <v>0.56497031664406772</v>
      </c>
      <c r="Y833" s="116">
        <f t="shared" si="116"/>
        <v>-2.9763731205891378E-2</v>
      </c>
    </row>
    <row r="834" spans="3:25">
      <c r="C834" s="103">
        <v>825</v>
      </c>
      <c r="D834" s="104" t="s">
        <v>1352</v>
      </c>
      <c r="E834" s="104" t="s">
        <v>1366</v>
      </c>
      <c r="F834" s="104" t="s">
        <v>1368</v>
      </c>
      <c r="G834" s="93" t="s">
        <v>18</v>
      </c>
      <c r="H834" s="140">
        <v>1</v>
      </c>
      <c r="I834" s="105">
        <v>58191</v>
      </c>
      <c r="J834" s="150">
        <v>59466.706724216267</v>
      </c>
      <c r="K834" s="150">
        <v>68981.379800090857</v>
      </c>
      <c r="L834" s="146"/>
      <c r="M834" s="149"/>
      <c r="N834" s="105">
        <v>54877.412962552626</v>
      </c>
      <c r="O834" s="106">
        <v>37090.060764251408</v>
      </c>
      <c r="P834" s="107">
        <f t="shared" si="108"/>
        <v>5</v>
      </c>
      <c r="Q834" s="108">
        <f t="shared" si="110"/>
        <v>55721</v>
      </c>
      <c r="R834" s="109">
        <f t="shared" si="111"/>
        <v>55721</v>
      </c>
      <c r="S834" s="110">
        <f t="shared" si="109"/>
        <v>10428.733640433255</v>
      </c>
      <c r="T834" s="111">
        <f t="shared" si="112"/>
        <v>18.715984351381447</v>
      </c>
      <c r="U834" s="112">
        <f t="shared" si="113"/>
        <v>81.284015648618549</v>
      </c>
      <c r="V834" s="113" t="str">
        <f t="shared" si="114"/>
        <v>ALTO</v>
      </c>
      <c r="X834" s="116">
        <f t="shared" si="115"/>
        <v>0.56891088342692486</v>
      </c>
      <c r="Y834" s="116">
        <f t="shared" si="116"/>
        <v>4.4327991242081081E-2</v>
      </c>
    </row>
    <row r="835" spans="3:25" ht="34.9">
      <c r="C835" s="114">
        <v>826</v>
      </c>
      <c r="D835" s="104" t="s">
        <v>1352</v>
      </c>
      <c r="E835" s="104" t="s">
        <v>1366</v>
      </c>
      <c r="F835" s="104" t="s">
        <v>1369</v>
      </c>
      <c r="G835" s="93" t="s">
        <v>18</v>
      </c>
      <c r="H835" s="140">
        <v>1</v>
      </c>
      <c r="I835" s="105">
        <v>64260</v>
      </c>
      <c r="J835" s="150">
        <v>66602.711531122215</v>
      </c>
      <c r="K835" s="150">
        <v>77259.145376101762</v>
      </c>
      <c r="L835" s="146"/>
      <c r="M835" s="149"/>
      <c r="N835" s="105">
        <v>60841.438245069803</v>
      </c>
      <c r="O835" s="106">
        <v>40993.404468573819</v>
      </c>
      <c r="P835" s="107">
        <f t="shared" si="108"/>
        <v>5</v>
      </c>
      <c r="Q835" s="108">
        <f t="shared" si="110"/>
        <v>61991</v>
      </c>
      <c r="R835" s="109">
        <f t="shared" si="111"/>
        <v>61991</v>
      </c>
      <c r="S835" s="110">
        <f t="shared" si="109"/>
        <v>11846.966001673884</v>
      </c>
      <c r="T835" s="111">
        <f t="shared" si="112"/>
        <v>19.110783826158446</v>
      </c>
      <c r="U835" s="112">
        <f t="shared" si="113"/>
        <v>80.889216173841561</v>
      </c>
      <c r="V835" s="113" t="str">
        <f t="shared" si="114"/>
        <v>ALTO</v>
      </c>
      <c r="X835" s="116">
        <f t="shared" si="115"/>
        <v>0.56756924273666298</v>
      </c>
      <c r="Y835" s="116">
        <f t="shared" si="116"/>
        <v>3.6602087399783836E-2</v>
      </c>
    </row>
    <row r="836" spans="3:25" ht="34.9">
      <c r="C836" s="103">
        <v>827</v>
      </c>
      <c r="D836" s="104" t="s">
        <v>1352</v>
      </c>
      <c r="E836" s="104" t="s">
        <v>1366</v>
      </c>
      <c r="F836" s="104" t="s">
        <v>1370</v>
      </c>
      <c r="G836" s="93" t="s">
        <v>18</v>
      </c>
      <c r="H836" s="140">
        <v>1</v>
      </c>
      <c r="I836" s="105">
        <v>276437</v>
      </c>
      <c r="J836" s="150">
        <v>316414.42985915492</v>
      </c>
      <c r="K836" s="150">
        <v>367040.73863661964</v>
      </c>
      <c r="L836" s="146"/>
      <c r="M836" s="149"/>
      <c r="N836" s="105">
        <v>196072.56888987374</v>
      </c>
      <c r="O836" s="106">
        <v>176082.94257673837</v>
      </c>
      <c r="P836" s="107">
        <f t="shared" si="108"/>
        <v>5</v>
      </c>
      <c r="Q836" s="108">
        <f t="shared" si="110"/>
        <v>266410</v>
      </c>
      <c r="R836" s="109">
        <f t="shared" si="111"/>
        <v>266410</v>
      </c>
      <c r="S836" s="110">
        <f t="shared" si="109"/>
        <v>71880.262673325415</v>
      </c>
      <c r="T836" s="111">
        <f t="shared" si="112"/>
        <v>26.981067780235506</v>
      </c>
      <c r="U836" s="112">
        <f t="shared" si="113"/>
        <v>73.018932219764494</v>
      </c>
      <c r="V836" s="113" t="str">
        <f t="shared" si="114"/>
        <v>ALTO</v>
      </c>
      <c r="X836" s="116">
        <f t="shared" si="115"/>
        <v>0.56992492262290839</v>
      </c>
      <c r="Y836" s="116">
        <f t="shared" si="116"/>
        <v>3.7637476070718066E-2</v>
      </c>
    </row>
    <row r="837" spans="3:25" ht="34.9">
      <c r="C837" s="114">
        <v>828</v>
      </c>
      <c r="D837" s="104" t="s">
        <v>1352</v>
      </c>
      <c r="E837" s="104" t="s">
        <v>1366</v>
      </c>
      <c r="F837" s="104" t="s">
        <v>1371</v>
      </c>
      <c r="G837" s="93" t="s">
        <v>18</v>
      </c>
      <c r="H837" s="140">
        <v>1</v>
      </c>
      <c r="I837" s="105">
        <v>308686</v>
      </c>
      <c r="J837" s="150">
        <v>290315.3575829168</v>
      </c>
      <c r="K837" s="150">
        <v>336765.81479618343</v>
      </c>
      <c r="L837" s="150">
        <v>416500</v>
      </c>
      <c r="M837" s="149"/>
      <c r="N837" s="105">
        <v>219006.83004653227</v>
      </c>
      <c r="O837" s="106">
        <v>196688.04030068908</v>
      </c>
      <c r="P837" s="107">
        <f t="shared" si="108"/>
        <v>6</v>
      </c>
      <c r="Q837" s="108">
        <f t="shared" si="110"/>
        <v>294660</v>
      </c>
      <c r="R837" s="109">
        <f t="shared" si="111"/>
        <v>294660</v>
      </c>
      <c r="S837" s="110">
        <f t="shared" si="109"/>
        <v>73206.781156778728</v>
      </c>
      <c r="T837" s="111">
        <f t="shared" si="112"/>
        <v>24.844492349412452</v>
      </c>
      <c r="U837" s="112">
        <f t="shared" si="113"/>
        <v>75.155507650587552</v>
      </c>
      <c r="V837" s="113" t="str">
        <f t="shared" si="114"/>
        <v>ALTO</v>
      </c>
      <c r="X837" s="116">
        <f t="shared" si="115"/>
        <v>0.56941926681506794</v>
      </c>
      <c r="Y837" s="116">
        <f t="shared" si="116"/>
        <v>4.7600624448516933E-2</v>
      </c>
    </row>
    <row r="838" spans="3:25" ht="52.15">
      <c r="C838" s="103">
        <v>829</v>
      </c>
      <c r="D838" s="104" t="s">
        <v>1352</v>
      </c>
      <c r="E838" s="104" t="s">
        <v>1366</v>
      </c>
      <c r="F838" s="104" t="s">
        <v>1372</v>
      </c>
      <c r="G838" s="93" t="s">
        <v>18</v>
      </c>
      <c r="H838" s="140">
        <v>1</v>
      </c>
      <c r="I838" s="105">
        <v>13090</v>
      </c>
      <c r="J838" s="150">
        <v>11665.048105406633</v>
      </c>
      <c r="K838" s="150">
        <v>13531.455802271694</v>
      </c>
      <c r="L838" s="146"/>
      <c r="M838" s="149"/>
      <c r="N838" s="105">
        <v>9302.2033680478617</v>
      </c>
      <c r="O838" s="106">
        <v>8363.0438504907088</v>
      </c>
      <c r="P838" s="107">
        <f t="shared" si="108"/>
        <v>5</v>
      </c>
      <c r="Q838" s="108">
        <f t="shared" si="110"/>
        <v>11190</v>
      </c>
      <c r="R838" s="109">
        <f t="shared" si="111"/>
        <v>11190</v>
      </c>
      <c r="S838" s="110">
        <f t="shared" si="109"/>
        <v>2043.2103444340632</v>
      </c>
      <c r="T838" s="111">
        <f t="shared" si="112"/>
        <v>18.259252407811111</v>
      </c>
      <c r="U838" s="112">
        <f t="shared" si="113"/>
        <v>81.740747592188882</v>
      </c>
      <c r="V838" s="113" t="str">
        <f t="shared" si="114"/>
        <v>ALTO</v>
      </c>
      <c r="X838" s="116">
        <f t="shared" si="115"/>
        <v>0.56521958201043432</v>
      </c>
      <c r="Y838" s="116">
        <f t="shared" si="116"/>
        <v>0.16979445933869527</v>
      </c>
    </row>
    <row r="839" spans="3:25">
      <c r="C839" s="114">
        <v>830</v>
      </c>
      <c r="D839" s="104" t="s">
        <v>1352</v>
      </c>
      <c r="E839" s="104" t="s">
        <v>1366</v>
      </c>
      <c r="F839" s="104" t="s">
        <v>1373</v>
      </c>
      <c r="G839" s="93" t="s">
        <v>18</v>
      </c>
      <c r="H839" s="140">
        <v>1</v>
      </c>
      <c r="I839" s="105">
        <v>130305</v>
      </c>
      <c r="J839" s="150">
        <v>134884.48301681053</v>
      </c>
      <c r="K839" s="150">
        <v>156466.00029950021</v>
      </c>
      <c r="L839" s="150">
        <v>178500</v>
      </c>
      <c r="M839" s="149"/>
      <c r="N839" s="105">
        <v>100466.58982938179</v>
      </c>
      <c r="O839" s="106">
        <v>82997.762789726461</v>
      </c>
      <c r="P839" s="107">
        <f t="shared" si="108"/>
        <v>6</v>
      </c>
      <c r="Q839" s="108">
        <f t="shared" si="110"/>
        <v>130603</v>
      </c>
      <c r="R839" s="109">
        <f t="shared" si="111"/>
        <v>130603</v>
      </c>
      <c r="S839" s="110">
        <f t="shared" si="109"/>
        <v>32030.972306949967</v>
      </c>
      <c r="T839" s="111">
        <f t="shared" si="112"/>
        <v>24.5254491144537</v>
      </c>
      <c r="U839" s="112">
        <f t="shared" si="113"/>
        <v>75.474550885546307</v>
      </c>
      <c r="V839" s="113" t="str">
        <f t="shared" si="114"/>
        <v>ALTO</v>
      </c>
      <c r="X839" s="116">
        <f t="shared" si="115"/>
        <v>0.56998207686785107</v>
      </c>
      <c r="Y839" s="116">
        <f t="shared" si="116"/>
        <v>-2.281724003277107E-3</v>
      </c>
    </row>
    <row r="840" spans="3:25" ht="52.15">
      <c r="C840" s="103">
        <v>831</v>
      </c>
      <c r="D840" s="104" t="s">
        <v>1352</v>
      </c>
      <c r="E840" s="104" t="s">
        <v>1366</v>
      </c>
      <c r="F840" s="104" t="s">
        <v>1365</v>
      </c>
      <c r="G840" s="93" t="s">
        <v>18</v>
      </c>
      <c r="H840" s="140">
        <v>1</v>
      </c>
      <c r="I840" s="105">
        <v>995673</v>
      </c>
      <c r="J840" s="150">
        <v>1085545.3999681962</v>
      </c>
      <c r="K840" s="150">
        <v>1259232.6639631076</v>
      </c>
      <c r="L840" s="146"/>
      <c r="M840" s="149"/>
      <c r="N840" s="105">
        <v>810911.896609794</v>
      </c>
      <c r="O840" s="106">
        <v>626383.24639799539</v>
      </c>
      <c r="P840" s="107">
        <f t="shared" si="108"/>
        <v>5</v>
      </c>
      <c r="Q840" s="108">
        <f t="shared" si="110"/>
        <v>955549</v>
      </c>
      <c r="R840" s="109">
        <f t="shared" si="111"/>
        <v>955549</v>
      </c>
      <c r="S840" s="110">
        <f t="shared" si="109"/>
        <v>219090.27918186667</v>
      </c>
      <c r="T840" s="111">
        <f t="shared" si="112"/>
        <v>22.928209770704242</v>
      </c>
      <c r="U840" s="112">
        <f t="shared" si="113"/>
        <v>77.071790229295758</v>
      </c>
      <c r="V840" s="113" t="str">
        <f t="shared" si="114"/>
        <v>ALTO</v>
      </c>
      <c r="X840" s="116">
        <f t="shared" si="115"/>
        <v>0.58955879763004215</v>
      </c>
      <c r="Y840" s="116">
        <f t="shared" si="116"/>
        <v>4.1990520632641547E-2</v>
      </c>
    </row>
    <row r="841" spans="3:25" ht="34.9">
      <c r="C841" s="114">
        <v>832</v>
      </c>
      <c r="D841" s="104" t="s">
        <v>1352</v>
      </c>
      <c r="E841" s="104" t="s">
        <v>1366</v>
      </c>
      <c r="F841" s="104" t="s">
        <v>1374</v>
      </c>
      <c r="G841" s="93" t="s">
        <v>147</v>
      </c>
      <c r="H841" s="140">
        <v>1</v>
      </c>
      <c r="I841" s="105">
        <v>417452</v>
      </c>
      <c r="J841" s="150">
        <v>443735.77878237161</v>
      </c>
      <c r="K841" s="150">
        <v>514733.50338755111</v>
      </c>
      <c r="L841" s="146"/>
      <c r="M841" s="149"/>
      <c r="N841" s="105">
        <v>308718.620186129</v>
      </c>
      <c r="O841" s="106">
        <v>265964.92503654212</v>
      </c>
      <c r="P841" s="107">
        <f t="shared" si="108"/>
        <v>5</v>
      </c>
      <c r="Q841" s="108">
        <f t="shared" si="110"/>
        <v>390121</v>
      </c>
      <c r="R841" s="109">
        <f t="shared" si="111"/>
        <v>390121</v>
      </c>
      <c r="S841" s="110">
        <f t="shared" si="109"/>
        <v>90764.401011721129</v>
      </c>
      <c r="T841" s="111">
        <f t="shared" si="112"/>
        <v>23.265705002222678</v>
      </c>
      <c r="U841" s="112">
        <f t="shared" si="113"/>
        <v>76.734294997777326</v>
      </c>
      <c r="V841" s="113" t="str">
        <f t="shared" si="114"/>
        <v>ALTO</v>
      </c>
      <c r="X841" s="116">
        <f t="shared" si="115"/>
        <v>0.56957538646362638</v>
      </c>
      <c r="Y841" s="116">
        <f t="shared" si="116"/>
        <v>7.0057751313054153E-2</v>
      </c>
    </row>
    <row r="842" spans="3:25" ht="34.9">
      <c r="C842" s="103">
        <v>833</v>
      </c>
      <c r="D842" s="104" t="s">
        <v>1375</v>
      </c>
      <c r="E842" s="104" t="s">
        <v>1376</v>
      </c>
      <c r="F842" s="104" t="s">
        <v>1377</v>
      </c>
      <c r="G842" s="93" t="s">
        <v>18</v>
      </c>
      <c r="H842" s="140">
        <v>1</v>
      </c>
      <c r="I842" s="105">
        <v>424235</v>
      </c>
      <c r="J842" s="150">
        <v>445229.50390277145</v>
      </c>
      <c r="K842" s="150">
        <v>516466.22452721477</v>
      </c>
      <c r="L842" s="150">
        <v>535500</v>
      </c>
      <c r="M842" s="149"/>
      <c r="N842" s="105">
        <v>313760.80549523601</v>
      </c>
      <c r="O842" s="106">
        <v>270285.25955314265</v>
      </c>
      <c r="P842" s="107">
        <f t="shared" ref="P842:P905" si="117">COUNT(I842:O842)</f>
        <v>6</v>
      </c>
      <c r="Q842" s="108">
        <f t="shared" si="110"/>
        <v>417579</v>
      </c>
      <c r="R842" s="109">
        <f t="shared" si="111"/>
        <v>417579</v>
      </c>
      <c r="S842" s="110">
        <f t="shared" ref="S842:S905" si="118">STDEVP(I842:O842)</f>
        <v>97439.350026505665</v>
      </c>
      <c r="T842" s="111">
        <f t="shared" si="112"/>
        <v>23.334351111168345</v>
      </c>
      <c r="U842" s="112">
        <f t="shared" si="113"/>
        <v>76.665648888831655</v>
      </c>
      <c r="V842" s="113" t="str">
        <f t="shared" si="114"/>
        <v>ALTO</v>
      </c>
      <c r="X842" s="116">
        <f t="shared" si="115"/>
        <v>0.56958245041323918</v>
      </c>
      <c r="Y842" s="116">
        <f t="shared" si="116"/>
        <v>1.5939498873267094E-2</v>
      </c>
    </row>
    <row r="843" spans="3:25">
      <c r="C843" s="114">
        <v>834</v>
      </c>
      <c r="D843" s="104" t="s">
        <v>1375</v>
      </c>
      <c r="E843" s="104" t="s">
        <v>1378</v>
      </c>
      <c r="F843" s="104" t="s">
        <v>1379</v>
      </c>
      <c r="G843" s="93" t="s">
        <v>18</v>
      </c>
      <c r="H843" s="140">
        <v>1</v>
      </c>
      <c r="I843" s="105">
        <v>80087</v>
      </c>
      <c r="J843" s="150">
        <v>86297.299273057695</v>
      </c>
      <c r="K843" s="150">
        <v>100104.86715674691</v>
      </c>
      <c r="L843" s="146"/>
      <c r="M843" s="149"/>
      <c r="N843" s="105">
        <v>67643.499867050748</v>
      </c>
      <c r="O843" s="106">
        <v>51074.185007308421</v>
      </c>
      <c r="P843" s="107">
        <f t="shared" si="117"/>
        <v>5</v>
      </c>
      <c r="Q843" s="108">
        <f t="shared" ref="Q843:Q906" si="119">ROUND(AVERAGE(I843:O843),0)</f>
        <v>77041</v>
      </c>
      <c r="R843" s="109">
        <f t="shared" ref="R843:R906" si="120">ROUND(+Q843*H843,0)</f>
        <v>77041</v>
      </c>
      <c r="S843" s="110">
        <f t="shared" si="118"/>
        <v>16670.258842528274</v>
      </c>
      <c r="T843" s="111">
        <f t="shared" ref="T843:T906" si="121">S843/Q843*100</f>
        <v>21.63816518805347</v>
      </c>
      <c r="U843" s="112">
        <f t="shared" ref="U843:U906" si="122">100-T843</f>
        <v>78.361834811946522</v>
      </c>
      <c r="V843" s="113" t="str">
        <f t="shared" ref="V843:V906" si="123">IF(U843&gt;70,"ALTO","BAJO")</f>
        <v>ALTO</v>
      </c>
      <c r="X843" s="116">
        <f t="shared" ref="X843:X906" si="124">(I843-O843)/O843</f>
        <v>0.56805243174296394</v>
      </c>
      <c r="Y843" s="116">
        <f t="shared" ref="Y843:Y906" si="125">(I843-Q843)/Q843</f>
        <v>3.9537389182383406E-2</v>
      </c>
    </row>
    <row r="844" spans="3:25">
      <c r="C844" s="103">
        <v>835</v>
      </c>
      <c r="D844" s="104" t="s">
        <v>1375</v>
      </c>
      <c r="E844" s="104" t="s">
        <v>1378</v>
      </c>
      <c r="F844" s="104" t="s">
        <v>1380</v>
      </c>
      <c r="G844" s="93" t="s">
        <v>18</v>
      </c>
      <c r="H844" s="140">
        <v>1</v>
      </c>
      <c r="I844" s="105">
        <v>8687</v>
      </c>
      <c r="J844" s="150">
        <v>9561.3136301681043</v>
      </c>
      <c r="K844" s="150">
        <v>11091.123810994999</v>
      </c>
      <c r="L844" s="146"/>
      <c r="M844" s="149"/>
      <c r="N844" s="105">
        <v>5600.8762020828717</v>
      </c>
      <c r="O844" s="106">
        <v>5533.700354980163</v>
      </c>
      <c r="P844" s="107">
        <f t="shared" si="117"/>
        <v>5</v>
      </c>
      <c r="Q844" s="108">
        <f t="shared" si="119"/>
        <v>8095</v>
      </c>
      <c r="R844" s="109">
        <f t="shared" si="120"/>
        <v>8095</v>
      </c>
      <c r="S844" s="110">
        <f t="shared" si="118"/>
        <v>2202.6441723212324</v>
      </c>
      <c r="T844" s="111">
        <f t="shared" si="121"/>
        <v>27.209934185561856</v>
      </c>
      <c r="U844" s="112">
        <f t="shared" si="122"/>
        <v>72.790065814438151</v>
      </c>
      <c r="V844" s="113" t="str">
        <f t="shared" si="123"/>
        <v>ALTO</v>
      </c>
      <c r="X844" s="116">
        <f t="shared" si="124"/>
        <v>0.56983563307362006</v>
      </c>
      <c r="Y844" s="116">
        <f t="shared" si="125"/>
        <v>7.3131562693020388E-2</v>
      </c>
    </row>
    <row r="845" spans="3:25">
      <c r="C845" s="114">
        <v>836</v>
      </c>
      <c r="D845" s="104" t="s">
        <v>1375</v>
      </c>
      <c r="E845" s="104" t="s">
        <v>1378</v>
      </c>
      <c r="F845" s="104" t="s">
        <v>1381</v>
      </c>
      <c r="G845" s="93" t="s">
        <v>18</v>
      </c>
      <c r="H845" s="140">
        <v>1</v>
      </c>
      <c r="I845" s="105">
        <v>7259</v>
      </c>
      <c r="J845" s="150">
        <v>6775.1542026351653</v>
      </c>
      <c r="K845" s="150">
        <v>7859.1788750567912</v>
      </c>
      <c r="L845" s="146"/>
      <c r="M845" s="149"/>
      <c r="N845" s="105">
        <v>5181.8580323509859</v>
      </c>
      <c r="O845" s="106">
        <v>4654.3695969931096</v>
      </c>
      <c r="P845" s="107">
        <f t="shared" si="117"/>
        <v>5</v>
      </c>
      <c r="Q845" s="108">
        <f t="shared" si="119"/>
        <v>6346</v>
      </c>
      <c r="R845" s="109">
        <f t="shared" si="120"/>
        <v>6346</v>
      </c>
      <c r="S845" s="110">
        <f t="shared" si="118"/>
        <v>1226.7267454637849</v>
      </c>
      <c r="T845" s="111">
        <f t="shared" si="121"/>
        <v>19.330708248720217</v>
      </c>
      <c r="U845" s="112">
        <f t="shared" si="122"/>
        <v>80.669291751279786</v>
      </c>
      <c r="V845" s="113" t="str">
        <f t="shared" si="123"/>
        <v>ALTO</v>
      </c>
      <c r="X845" s="116">
        <f t="shared" si="124"/>
        <v>0.55960970626174067</v>
      </c>
      <c r="Y845" s="116">
        <f t="shared" si="125"/>
        <v>0.14387015442798615</v>
      </c>
    </row>
    <row r="846" spans="3:25">
      <c r="C846" s="103">
        <v>837</v>
      </c>
      <c r="D846" s="104" t="s">
        <v>1375</v>
      </c>
      <c r="E846" s="104" t="s">
        <v>1378</v>
      </c>
      <c r="F846" s="104" t="s">
        <v>1382</v>
      </c>
      <c r="G846" s="93" t="s">
        <v>18</v>
      </c>
      <c r="H846" s="140">
        <v>1</v>
      </c>
      <c r="I846" s="105">
        <v>13804</v>
      </c>
      <c r="J846" s="150">
        <v>13798.239772830531</v>
      </c>
      <c r="K846" s="150">
        <v>16005.958136483414</v>
      </c>
      <c r="L846" s="146"/>
      <c r="M846" s="149"/>
      <c r="N846" s="105">
        <v>9874.8615333481048</v>
      </c>
      <c r="O846" s="106">
        <v>8857.4600125287125</v>
      </c>
      <c r="P846" s="107">
        <f t="shared" si="117"/>
        <v>5</v>
      </c>
      <c r="Q846" s="108">
        <f t="shared" si="119"/>
        <v>12468</v>
      </c>
      <c r="R846" s="109">
        <f t="shared" si="120"/>
        <v>12468</v>
      </c>
      <c r="S846" s="110">
        <f t="shared" si="118"/>
        <v>2677.0113067793154</v>
      </c>
      <c r="T846" s="111">
        <f t="shared" si="121"/>
        <v>21.471056358512314</v>
      </c>
      <c r="U846" s="112">
        <f t="shared" si="122"/>
        <v>78.528943641487686</v>
      </c>
      <c r="V846" s="113" t="str">
        <f t="shared" si="123"/>
        <v>ALTO</v>
      </c>
      <c r="X846" s="116">
        <f t="shared" si="124"/>
        <v>0.55846032389358791</v>
      </c>
      <c r="Y846" s="116">
        <f t="shared" si="125"/>
        <v>0.10715431504651909</v>
      </c>
    </row>
    <row r="847" spans="3:25">
      <c r="C847" s="114">
        <v>838</v>
      </c>
      <c r="D847" s="104" t="s">
        <v>1375</v>
      </c>
      <c r="E847" s="104" t="s">
        <v>1378</v>
      </c>
      <c r="F847" s="104" t="s">
        <v>1383</v>
      </c>
      <c r="G847" s="93" t="s">
        <v>18</v>
      </c>
      <c r="H847" s="140">
        <v>1</v>
      </c>
      <c r="I847" s="105">
        <v>595</v>
      </c>
      <c r="J847" s="150">
        <v>552.32235347569281</v>
      </c>
      <c r="K847" s="150">
        <v>640.69393003180369</v>
      </c>
      <c r="L847" s="146"/>
      <c r="M847" s="149"/>
      <c r="N847" s="105">
        <v>656.4617992466209</v>
      </c>
      <c r="O847" s="106">
        <v>425.839423679265</v>
      </c>
      <c r="P847" s="107">
        <f t="shared" si="117"/>
        <v>5</v>
      </c>
      <c r="Q847" s="108">
        <f t="shared" si="119"/>
        <v>574</v>
      </c>
      <c r="R847" s="109">
        <f t="shared" si="120"/>
        <v>574</v>
      </c>
      <c r="S847" s="110">
        <f t="shared" si="118"/>
        <v>82.595986840202769</v>
      </c>
      <c r="T847" s="111">
        <f t="shared" si="121"/>
        <v>14.389544745679924</v>
      </c>
      <c r="U847" s="112">
        <f t="shared" si="122"/>
        <v>85.610455254320073</v>
      </c>
      <c r="V847" s="113" t="str">
        <f t="shared" si="123"/>
        <v>ALTO</v>
      </c>
      <c r="X847" s="116">
        <f t="shared" si="124"/>
        <v>0.3972402903873547</v>
      </c>
      <c r="Y847" s="116">
        <f t="shared" si="125"/>
        <v>3.6585365853658534E-2</v>
      </c>
    </row>
    <row r="848" spans="3:25">
      <c r="C848" s="103">
        <v>839</v>
      </c>
      <c r="D848" s="104" t="s">
        <v>1375</v>
      </c>
      <c r="E848" s="104" t="s">
        <v>1378</v>
      </c>
      <c r="F848" s="104" t="s">
        <v>1384</v>
      </c>
      <c r="G848" s="93" t="s">
        <v>18</v>
      </c>
      <c r="H848" s="140">
        <v>1</v>
      </c>
      <c r="I848" s="105">
        <v>195160</v>
      </c>
      <c r="J848" s="150">
        <v>207363.90438891412</v>
      </c>
      <c r="K848" s="150">
        <v>240542.12909114035</v>
      </c>
      <c r="L848" s="150">
        <v>238000</v>
      </c>
      <c r="M848" s="149"/>
      <c r="N848" s="105">
        <v>138471.53782406382</v>
      </c>
      <c r="O848" s="106">
        <v>124348.42994362081</v>
      </c>
      <c r="P848" s="107">
        <f t="shared" si="117"/>
        <v>6</v>
      </c>
      <c r="Q848" s="108">
        <f t="shared" si="119"/>
        <v>190648</v>
      </c>
      <c r="R848" s="109">
        <f t="shared" si="120"/>
        <v>190648</v>
      </c>
      <c r="S848" s="110">
        <f t="shared" si="118"/>
        <v>44998.947801577517</v>
      </c>
      <c r="T848" s="111">
        <f t="shared" si="121"/>
        <v>23.603157547720151</v>
      </c>
      <c r="U848" s="112">
        <f t="shared" si="122"/>
        <v>76.396842452279856</v>
      </c>
      <c r="V848" s="113" t="str">
        <f t="shared" si="123"/>
        <v>ALTO</v>
      </c>
      <c r="X848" s="116">
        <f t="shared" si="124"/>
        <v>0.56946090986822218</v>
      </c>
      <c r="Y848" s="116">
        <f t="shared" si="125"/>
        <v>2.3666652679283286E-2</v>
      </c>
    </row>
    <row r="849" spans="3:25">
      <c r="C849" s="114">
        <v>840</v>
      </c>
      <c r="D849" s="104" t="s">
        <v>1375</v>
      </c>
      <c r="E849" s="104" t="s">
        <v>1378</v>
      </c>
      <c r="F849" s="104" t="s">
        <v>1385</v>
      </c>
      <c r="G849" s="93" t="s">
        <v>18</v>
      </c>
      <c r="H849" s="140">
        <v>1</v>
      </c>
      <c r="I849" s="105">
        <v>209559</v>
      </c>
      <c r="J849" s="150">
        <v>194132.71556565195</v>
      </c>
      <c r="K849" s="150">
        <v>225193.95005615626</v>
      </c>
      <c r="L849" s="146"/>
      <c r="M849" s="149"/>
      <c r="N849" s="105">
        <v>148639.71207622427</v>
      </c>
      <c r="O849" s="106">
        <v>133505.63666736271</v>
      </c>
      <c r="P849" s="107">
        <f t="shared" si="117"/>
        <v>5</v>
      </c>
      <c r="Q849" s="108">
        <f t="shared" si="119"/>
        <v>182206</v>
      </c>
      <c r="R849" s="109">
        <f t="shared" si="120"/>
        <v>182206</v>
      </c>
      <c r="S849" s="110">
        <f t="shared" si="118"/>
        <v>35318.035270160166</v>
      </c>
      <c r="T849" s="111">
        <f t="shared" si="121"/>
        <v>19.383574234745378</v>
      </c>
      <c r="U849" s="112">
        <f t="shared" si="122"/>
        <v>80.616425765254618</v>
      </c>
      <c r="V849" s="113" t="str">
        <f t="shared" si="123"/>
        <v>ALTO</v>
      </c>
      <c r="X849" s="116">
        <f t="shared" si="124"/>
        <v>0.5696640623656124</v>
      </c>
      <c r="Y849" s="116">
        <f t="shared" si="125"/>
        <v>0.15012129128568763</v>
      </c>
    </row>
    <row r="850" spans="3:25">
      <c r="C850" s="103">
        <v>841</v>
      </c>
      <c r="D850" s="104" t="s">
        <v>1375</v>
      </c>
      <c r="E850" s="104" t="s">
        <v>1378</v>
      </c>
      <c r="F850" s="104" t="s">
        <v>1386</v>
      </c>
      <c r="G850" s="93" t="s">
        <v>18</v>
      </c>
      <c r="H850" s="140">
        <v>1</v>
      </c>
      <c r="I850" s="105">
        <v>95914</v>
      </c>
      <c r="J850" s="150">
        <v>95512.490895047697</v>
      </c>
      <c r="K850" s="150">
        <v>110794.48943825532</v>
      </c>
      <c r="L850" s="146"/>
      <c r="M850" s="149"/>
      <c r="N850" s="105">
        <v>68104.419853755826</v>
      </c>
      <c r="O850" s="106">
        <v>61160.495928168726</v>
      </c>
      <c r="P850" s="107">
        <f t="shared" si="117"/>
        <v>5</v>
      </c>
      <c r="Q850" s="108">
        <f t="shared" si="119"/>
        <v>86297</v>
      </c>
      <c r="R850" s="109">
        <f t="shared" si="120"/>
        <v>86297</v>
      </c>
      <c r="S850" s="110">
        <f t="shared" si="118"/>
        <v>18656.648999132973</v>
      </c>
      <c r="T850" s="111">
        <f t="shared" si="121"/>
        <v>21.619116538388326</v>
      </c>
      <c r="U850" s="112">
        <f t="shared" si="122"/>
        <v>78.380883461611674</v>
      </c>
      <c r="V850" s="113" t="str">
        <f t="shared" si="123"/>
        <v>ALTO</v>
      </c>
      <c r="X850" s="116">
        <f t="shared" si="124"/>
        <v>0.56823450406040332</v>
      </c>
      <c r="Y850" s="116">
        <f t="shared" si="125"/>
        <v>0.1114407221572013</v>
      </c>
    </row>
    <row r="851" spans="3:25" ht="52.15">
      <c r="C851" s="114">
        <v>842</v>
      </c>
      <c r="D851" s="104" t="s">
        <v>1375</v>
      </c>
      <c r="E851" s="104" t="s">
        <v>1378</v>
      </c>
      <c r="F851" s="104" t="s">
        <v>1387</v>
      </c>
      <c r="G851" s="93" t="s">
        <v>18</v>
      </c>
      <c r="H851" s="140">
        <v>1</v>
      </c>
      <c r="I851" s="105">
        <v>20825</v>
      </c>
      <c r="J851" s="150">
        <v>21831.461558382551</v>
      </c>
      <c r="K851" s="150">
        <v>25324.49540772376</v>
      </c>
      <c r="L851" s="146"/>
      <c r="M851" s="149"/>
      <c r="N851" s="105">
        <v>14833.243208508753</v>
      </c>
      <c r="O851" s="106">
        <v>13317.160158697016</v>
      </c>
      <c r="P851" s="107">
        <f t="shared" si="117"/>
        <v>5</v>
      </c>
      <c r="Q851" s="108">
        <f t="shared" si="119"/>
        <v>19226</v>
      </c>
      <c r="R851" s="109">
        <f t="shared" si="120"/>
        <v>19226</v>
      </c>
      <c r="S851" s="110">
        <f t="shared" si="118"/>
        <v>4488.8211659520857</v>
      </c>
      <c r="T851" s="111">
        <f t="shared" si="121"/>
        <v>23.347660282700954</v>
      </c>
      <c r="U851" s="112">
        <f t="shared" si="122"/>
        <v>76.652339717299043</v>
      </c>
      <c r="V851" s="113" t="str">
        <f t="shared" si="123"/>
        <v>ALTO</v>
      </c>
      <c r="X851" s="116">
        <f t="shared" si="124"/>
        <v>0.56377183662538233</v>
      </c>
      <c r="Y851" s="116">
        <f t="shared" si="125"/>
        <v>8.316862581920316E-2</v>
      </c>
    </row>
    <row r="852" spans="3:25">
      <c r="C852" s="103">
        <v>843</v>
      </c>
      <c r="D852" s="104" t="s">
        <v>1375</v>
      </c>
      <c r="E852" s="104" t="s">
        <v>1378</v>
      </c>
      <c r="F852" s="104" t="s">
        <v>1388</v>
      </c>
      <c r="G852" s="93" t="s">
        <v>18</v>
      </c>
      <c r="H852" s="140">
        <v>1</v>
      </c>
      <c r="I852" s="105">
        <v>24395</v>
      </c>
      <c r="J852" s="150">
        <v>24946.559631985459</v>
      </c>
      <c r="K852" s="150">
        <v>28938.009173103132</v>
      </c>
      <c r="L852" s="146"/>
      <c r="M852" s="149"/>
      <c r="N852" s="105">
        <v>17347.352226900068</v>
      </c>
      <c r="O852" s="106">
        <v>15581.298600960536</v>
      </c>
      <c r="P852" s="107">
        <f t="shared" si="117"/>
        <v>5</v>
      </c>
      <c r="Q852" s="108">
        <f t="shared" si="119"/>
        <v>22242</v>
      </c>
      <c r="R852" s="109">
        <f t="shared" si="120"/>
        <v>22242</v>
      </c>
      <c r="S852" s="110">
        <f t="shared" si="118"/>
        <v>5002.1817233120037</v>
      </c>
      <c r="T852" s="111">
        <f t="shared" si="121"/>
        <v>22.489801831274185</v>
      </c>
      <c r="U852" s="112">
        <f t="shared" si="122"/>
        <v>77.510198168725822</v>
      </c>
      <c r="V852" s="113" t="str">
        <f t="shared" si="123"/>
        <v>ALTO</v>
      </c>
      <c r="X852" s="116">
        <f t="shared" si="124"/>
        <v>0.56565897520866004</v>
      </c>
      <c r="Y852" s="116">
        <f t="shared" si="125"/>
        <v>9.6798849024368305E-2</v>
      </c>
    </row>
    <row r="853" spans="3:25">
      <c r="C853" s="114">
        <v>844</v>
      </c>
      <c r="D853" s="104" t="s">
        <v>1375</v>
      </c>
      <c r="E853" s="104" t="s">
        <v>1378</v>
      </c>
      <c r="F853" s="104" t="s">
        <v>218</v>
      </c>
      <c r="G853" s="93" t="s">
        <v>18</v>
      </c>
      <c r="H853" s="140">
        <v>1</v>
      </c>
      <c r="I853" s="138"/>
      <c r="J853" s="150">
        <v>128973.4064516129</v>
      </c>
      <c r="K853" s="150">
        <v>149609.15148387093</v>
      </c>
      <c r="L853" s="146"/>
      <c r="M853" s="149">
        <v>186807.69377555657</v>
      </c>
      <c r="N853" s="105">
        <v>143709.26494571241</v>
      </c>
      <c r="O853" s="106">
        <v>81492.392775109634</v>
      </c>
      <c r="P853" s="107">
        <f t="shared" si="117"/>
        <v>5</v>
      </c>
      <c r="Q853" s="108">
        <f t="shared" si="119"/>
        <v>138118</v>
      </c>
      <c r="R853" s="109">
        <f t="shared" si="120"/>
        <v>138118</v>
      </c>
      <c r="S853" s="110">
        <f t="shared" si="118"/>
        <v>34129.395160475629</v>
      </c>
      <c r="T853" s="111">
        <f t="shared" si="121"/>
        <v>24.71031665711611</v>
      </c>
      <c r="U853" s="112">
        <f t="shared" si="122"/>
        <v>75.28968334288389</v>
      </c>
      <c r="V853" s="113" t="str">
        <f t="shared" si="123"/>
        <v>ALTO</v>
      </c>
      <c r="X853" s="116">
        <f t="shared" si="124"/>
        <v>-1</v>
      </c>
      <c r="Y853" s="116">
        <f t="shared" si="125"/>
        <v>-1</v>
      </c>
    </row>
    <row r="854" spans="3:25">
      <c r="C854" s="103">
        <v>845</v>
      </c>
      <c r="D854" s="104" t="s">
        <v>1375</v>
      </c>
      <c r="E854" s="104" t="s">
        <v>1378</v>
      </c>
      <c r="F854" s="104" t="s">
        <v>774</v>
      </c>
      <c r="G854" s="93" t="s">
        <v>18</v>
      </c>
      <c r="H854" s="140">
        <v>1</v>
      </c>
      <c r="I854" s="138"/>
      <c r="J854" s="150">
        <v>94631.229895502038</v>
      </c>
      <c r="K854" s="150">
        <v>109772.22667878236</v>
      </c>
      <c r="L854" s="146"/>
      <c r="M854" s="149">
        <v>131329.98182644253</v>
      </c>
      <c r="N854" s="105">
        <v>81652.674008420116</v>
      </c>
      <c r="O854" s="106">
        <v>59021.344121946131</v>
      </c>
      <c r="P854" s="107">
        <f t="shared" si="117"/>
        <v>5</v>
      </c>
      <c r="Q854" s="108">
        <f t="shared" si="119"/>
        <v>95281</v>
      </c>
      <c r="R854" s="109">
        <f t="shared" si="120"/>
        <v>95281</v>
      </c>
      <c r="S854" s="110">
        <f t="shared" si="118"/>
        <v>24537.485018185856</v>
      </c>
      <c r="T854" s="111">
        <f t="shared" si="121"/>
        <v>25.752757651773024</v>
      </c>
      <c r="U854" s="112">
        <f t="shared" si="122"/>
        <v>74.247242348226976</v>
      </c>
      <c r="V854" s="113" t="str">
        <f t="shared" si="123"/>
        <v>ALTO</v>
      </c>
      <c r="X854" s="116">
        <f t="shared" si="124"/>
        <v>-1</v>
      </c>
      <c r="Y854" s="116">
        <f t="shared" si="125"/>
        <v>-1</v>
      </c>
    </row>
    <row r="855" spans="3:25">
      <c r="C855" s="114">
        <v>846</v>
      </c>
      <c r="D855" s="104" t="s">
        <v>1375</v>
      </c>
      <c r="E855" s="104" t="s">
        <v>1378</v>
      </c>
      <c r="F855" s="104" t="s">
        <v>963</v>
      </c>
      <c r="G855" s="93" t="s">
        <v>18</v>
      </c>
      <c r="H855" s="140">
        <v>1</v>
      </c>
      <c r="I855" s="105">
        <v>221816</v>
      </c>
      <c r="J855" s="150">
        <v>141074.17552476146</v>
      </c>
      <c r="K855" s="150">
        <v>163646.04360872332</v>
      </c>
      <c r="L855" s="146"/>
      <c r="M855" s="149">
        <v>230870.74375283963</v>
      </c>
      <c r="N855" s="105">
        <v>133052.2361621981</v>
      </c>
      <c r="O855" s="139"/>
      <c r="P855" s="107">
        <f t="shared" si="117"/>
        <v>5</v>
      </c>
      <c r="Q855" s="108">
        <f t="shared" si="119"/>
        <v>178092</v>
      </c>
      <c r="R855" s="109">
        <f t="shared" si="120"/>
        <v>178092</v>
      </c>
      <c r="S855" s="110">
        <f t="shared" si="118"/>
        <v>40755.292366765832</v>
      </c>
      <c r="T855" s="111">
        <f t="shared" si="121"/>
        <v>22.884403772637643</v>
      </c>
      <c r="U855" s="112">
        <f t="shared" si="122"/>
        <v>77.11559622736236</v>
      </c>
      <c r="V855" s="113" t="str">
        <f t="shared" si="123"/>
        <v>ALTO</v>
      </c>
      <c r="X855" s="116" t="e">
        <f t="shared" si="124"/>
        <v>#DIV/0!</v>
      </c>
      <c r="Y855" s="116">
        <f t="shared" si="125"/>
        <v>0.24551355479190531</v>
      </c>
    </row>
    <row r="856" spans="3:25">
      <c r="C856" s="103">
        <v>847</v>
      </c>
      <c r="D856" s="104" t="s">
        <v>1375</v>
      </c>
      <c r="E856" s="104" t="s">
        <v>1378</v>
      </c>
      <c r="F856" s="104" t="s">
        <v>776</v>
      </c>
      <c r="G856" s="93" t="s">
        <v>18</v>
      </c>
      <c r="H856" s="140">
        <v>1</v>
      </c>
      <c r="I856" s="105">
        <v>197897</v>
      </c>
      <c r="J856" s="150">
        <v>102574.85272149023</v>
      </c>
      <c r="K856" s="150">
        <v>118986.82915692865</v>
      </c>
      <c r="L856" s="146"/>
      <c r="M856" s="149">
        <v>174779.34029986369</v>
      </c>
      <c r="N856" s="105">
        <v>123023.73463328164</v>
      </c>
      <c r="O856" s="139"/>
      <c r="P856" s="107">
        <f t="shared" si="117"/>
        <v>5</v>
      </c>
      <c r="Q856" s="108">
        <f t="shared" si="119"/>
        <v>143452</v>
      </c>
      <c r="R856" s="109">
        <f t="shared" si="120"/>
        <v>143452</v>
      </c>
      <c r="S856" s="110">
        <f t="shared" si="118"/>
        <v>36421.038026253285</v>
      </c>
      <c r="T856" s="111">
        <f t="shared" si="121"/>
        <v>25.389006794086722</v>
      </c>
      <c r="U856" s="112">
        <f t="shared" si="122"/>
        <v>74.610993205913275</v>
      </c>
      <c r="V856" s="113" t="str">
        <f t="shared" si="123"/>
        <v>ALTO</v>
      </c>
      <c r="X856" s="116" t="e">
        <f t="shared" si="124"/>
        <v>#DIV/0!</v>
      </c>
      <c r="Y856" s="116">
        <f t="shared" si="125"/>
        <v>0.3795346178512673</v>
      </c>
    </row>
    <row r="857" spans="3:25">
      <c r="C857" s="114">
        <v>848</v>
      </c>
      <c r="D857" s="104" t="s">
        <v>1375</v>
      </c>
      <c r="E857" s="104" t="s">
        <v>1378</v>
      </c>
      <c r="F857" s="104" t="s">
        <v>228</v>
      </c>
      <c r="G857" s="93" t="s">
        <v>18</v>
      </c>
      <c r="H857" s="140">
        <v>1</v>
      </c>
      <c r="I857" s="105">
        <v>217413</v>
      </c>
      <c r="J857" s="150">
        <v>173596.143080418</v>
      </c>
      <c r="K857" s="150">
        <v>201371.52597328485</v>
      </c>
      <c r="L857" s="150">
        <v>119000</v>
      </c>
      <c r="M857" s="149"/>
      <c r="N857" s="105">
        <v>159548.1517615777</v>
      </c>
      <c r="O857" s="106">
        <v>106851.40697431615</v>
      </c>
      <c r="P857" s="107">
        <f t="shared" si="117"/>
        <v>6</v>
      </c>
      <c r="Q857" s="108">
        <f t="shared" si="119"/>
        <v>162963</v>
      </c>
      <c r="R857" s="109">
        <f t="shared" si="120"/>
        <v>162963</v>
      </c>
      <c r="S857" s="110">
        <f t="shared" si="118"/>
        <v>40095.715747349277</v>
      </c>
      <c r="T857" s="111">
        <f t="shared" si="121"/>
        <v>24.60418361674078</v>
      </c>
      <c r="U857" s="112">
        <f t="shared" si="122"/>
        <v>75.395816383259216</v>
      </c>
      <c r="V857" s="113" t="str">
        <f t="shared" si="123"/>
        <v>ALTO</v>
      </c>
      <c r="X857" s="116">
        <f t="shared" si="124"/>
        <v>1.0347228563144659</v>
      </c>
      <c r="Y857" s="116">
        <f t="shared" si="125"/>
        <v>0.33412492406251726</v>
      </c>
    </row>
    <row r="858" spans="3:25">
      <c r="C858" s="103">
        <v>849</v>
      </c>
      <c r="D858" s="104" t="s">
        <v>1375</v>
      </c>
      <c r="E858" s="104" t="s">
        <v>1378</v>
      </c>
      <c r="F858" s="104" t="s">
        <v>178</v>
      </c>
      <c r="G858" s="93" t="s">
        <v>18</v>
      </c>
      <c r="H858" s="140">
        <v>1</v>
      </c>
      <c r="I858" s="138"/>
      <c r="J858" s="150">
        <v>119036.51362108132</v>
      </c>
      <c r="K858" s="150">
        <v>138082.35580045433</v>
      </c>
      <c r="L858" s="150">
        <v>154700</v>
      </c>
      <c r="M858" s="149"/>
      <c r="N858" s="105">
        <v>114992.55304675383</v>
      </c>
      <c r="O858" s="106">
        <v>77356.77302150763</v>
      </c>
      <c r="P858" s="107">
        <f t="shared" si="117"/>
        <v>5</v>
      </c>
      <c r="Q858" s="108">
        <f t="shared" si="119"/>
        <v>120834</v>
      </c>
      <c r="R858" s="109">
        <f t="shared" si="120"/>
        <v>120834</v>
      </c>
      <c r="S858" s="110">
        <f t="shared" si="118"/>
        <v>25969.345231241896</v>
      </c>
      <c r="T858" s="111">
        <f t="shared" si="121"/>
        <v>21.49175334031969</v>
      </c>
      <c r="U858" s="112">
        <f t="shared" si="122"/>
        <v>78.50824665968031</v>
      </c>
      <c r="V858" s="113" t="str">
        <f t="shared" si="123"/>
        <v>ALTO</v>
      </c>
      <c r="X858" s="116">
        <f t="shared" si="124"/>
        <v>-1</v>
      </c>
      <c r="Y858" s="116">
        <f t="shared" si="125"/>
        <v>-1</v>
      </c>
    </row>
    <row r="859" spans="3:25">
      <c r="C859" s="114">
        <v>850</v>
      </c>
      <c r="D859" s="104" t="s">
        <v>1375</v>
      </c>
      <c r="E859" s="104" t="s">
        <v>1378</v>
      </c>
      <c r="F859" s="104" t="s">
        <v>1389</v>
      </c>
      <c r="G859" s="93" t="s">
        <v>18</v>
      </c>
      <c r="H859" s="140">
        <v>1</v>
      </c>
      <c r="I859" s="105">
        <v>39270</v>
      </c>
      <c r="J859" s="150">
        <v>39509.459018627895</v>
      </c>
      <c r="K859" s="150">
        <v>45830.972461608355</v>
      </c>
      <c r="L859" s="146"/>
      <c r="M859" s="149">
        <v>55968.665152203539</v>
      </c>
      <c r="N859" s="105">
        <v>27780.904653224021</v>
      </c>
      <c r="O859" s="106">
        <v>25039.358112340782</v>
      </c>
      <c r="P859" s="107">
        <f t="shared" si="117"/>
        <v>6</v>
      </c>
      <c r="Q859" s="108">
        <f t="shared" si="119"/>
        <v>38900</v>
      </c>
      <c r="R859" s="109">
        <f t="shared" si="120"/>
        <v>38900</v>
      </c>
      <c r="S859" s="110">
        <f t="shared" si="118"/>
        <v>10453.370464729222</v>
      </c>
      <c r="T859" s="111">
        <f t="shared" si="121"/>
        <v>26.872417647118823</v>
      </c>
      <c r="U859" s="112">
        <f t="shared" si="122"/>
        <v>73.127582352881177</v>
      </c>
      <c r="V859" s="113" t="str">
        <f t="shared" si="123"/>
        <v>ALTO</v>
      </c>
      <c r="X859" s="116">
        <f t="shared" si="124"/>
        <v>0.56833093818988789</v>
      </c>
      <c r="Y859" s="116">
        <f t="shared" si="125"/>
        <v>9.5115681233933162E-3</v>
      </c>
    </row>
    <row r="860" spans="3:25" ht="34.9">
      <c r="C860" s="103">
        <v>851</v>
      </c>
      <c r="D860" s="104" t="s">
        <v>1375</v>
      </c>
      <c r="E860" s="104" t="s">
        <v>1378</v>
      </c>
      <c r="F860" s="104" t="s">
        <v>1390</v>
      </c>
      <c r="G860" s="93" t="s">
        <v>18</v>
      </c>
      <c r="H860" s="140">
        <v>1</v>
      </c>
      <c r="I860" s="105">
        <v>742679</v>
      </c>
      <c r="J860" s="150">
        <v>819801.02281690133</v>
      </c>
      <c r="K860" s="150">
        <v>950969.18646760541</v>
      </c>
      <c r="L860" s="146"/>
      <c r="M860" s="149">
        <v>1129069.6288050886</v>
      </c>
      <c r="N860" s="105">
        <v>526817.57753157546</v>
      </c>
      <c r="O860" s="106">
        <v>473108.70578408858</v>
      </c>
      <c r="P860" s="107">
        <f t="shared" si="117"/>
        <v>6</v>
      </c>
      <c r="Q860" s="108">
        <f t="shared" si="119"/>
        <v>773741</v>
      </c>
      <c r="R860" s="109">
        <f t="shared" si="120"/>
        <v>773741</v>
      </c>
      <c r="S860" s="110">
        <f t="shared" si="118"/>
        <v>228073.66900554579</v>
      </c>
      <c r="T860" s="111">
        <f t="shared" si="121"/>
        <v>29.47674596609793</v>
      </c>
      <c r="U860" s="112">
        <f t="shared" si="122"/>
        <v>70.523254033902077</v>
      </c>
      <c r="V860" s="113" t="str">
        <f t="shared" si="123"/>
        <v>ALTO</v>
      </c>
      <c r="X860" s="116">
        <f t="shared" si="124"/>
        <v>0.56978510629845502</v>
      </c>
      <c r="Y860" s="116">
        <f t="shared" si="125"/>
        <v>-4.014521655179188E-2</v>
      </c>
    </row>
    <row r="861" spans="3:25" ht="34.9">
      <c r="C861" s="114">
        <v>852</v>
      </c>
      <c r="D861" s="104" t="s">
        <v>1375</v>
      </c>
      <c r="E861" s="104" t="s">
        <v>1378</v>
      </c>
      <c r="F861" s="104" t="s">
        <v>1391</v>
      </c>
      <c r="G861" s="93" t="s">
        <v>18</v>
      </c>
      <c r="H861" s="140">
        <v>1</v>
      </c>
      <c r="I861" s="105">
        <v>39151</v>
      </c>
      <c r="J861" s="150">
        <v>36755.211549295767</v>
      </c>
      <c r="K861" s="150">
        <v>42636.045397183087</v>
      </c>
      <c r="L861" s="146"/>
      <c r="M861" s="149">
        <v>49709.011812812358</v>
      </c>
      <c r="N861" s="105">
        <v>29079.860979392866</v>
      </c>
      <c r="O861" s="106">
        <v>24955.296304030071</v>
      </c>
      <c r="P861" s="107">
        <f t="shared" si="117"/>
        <v>6</v>
      </c>
      <c r="Q861" s="108">
        <f t="shared" si="119"/>
        <v>37048</v>
      </c>
      <c r="R861" s="109">
        <f t="shared" si="120"/>
        <v>37048</v>
      </c>
      <c r="S861" s="110">
        <f t="shared" si="118"/>
        <v>8223.5487805790162</v>
      </c>
      <c r="T861" s="111">
        <f t="shared" si="121"/>
        <v>22.197011392191254</v>
      </c>
      <c r="U861" s="112">
        <f t="shared" si="122"/>
        <v>77.802988607808743</v>
      </c>
      <c r="V861" s="113" t="str">
        <f t="shared" si="123"/>
        <v>ALTO</v>
      </c>
      <c r="X861" s="116">
        <f t="shared" si="124"/>
        <v>0.56884532738156435</v>
      </c>
      <c r="Y861" s="116">
        <f t="shared" si="125"/>
        <v>5.6764197797451954E-2</v>
      </c>
    </row>
    <row r="862" spans="3:25" ht="34.9">
      <c r="C862" s="103">
        <v>853</v>
      </c>
      <c r="D862" s="104" t="s">
        <v>1375</v>
      </c>
      <c r="E862" s="104" t="s">
        <v>1378</v>
      </c>
      <c r="F862" s="104" t="s">
        <v>1302</v>
      </c>
      <c r="G862" s="93" t="s">
        <v>18</v>
      </c>
      <c r="H862" s="140">
        <v>1</v>
      </c>
      <c r="I862" s="138"/>
      <c r="J862" s="150">
        <v>126361.53541117674</v>
      </c>
      <c r="K862" s="150">
        <v>146579.38107696502</v>
      </c>
      <c r="L862" s="146"/>
      <c r="M862" s="149"/>
      <c r="N862" s="105">
        <v>100312.94983381344</v>
      </c>
      <c r="O862" s="106">
        <v>86890.04572979745</v>
      </c>
      <c r="P862" s="107">
        <f t="shared" si="117"/>
        <v>4</v>
      </c>
      <c r="Q862" s="108">
        <f t="shared" si="119"/>
        <v>115036</v>
      </c>
      <c r="R862" s="109">
        <f t="shared" si="120"/>
        <v>115036</v>
      </c>
      <c r="S862" s="110">
        <f t="shared" si="118"/>
        <v>23087.960012151794</v>
      </c>
      <c r="T862" s="111">
        <f t="shared" si="121"/>
        <v>20.070204120581202</v>
      </c>
      <c r="U862" s="112">
        <f t="shared" si="122"/>
        <v>79.929795879418805</v>
      </c>
      <c r="V862" s="113" t="str">
        <f t="shared" si="123"/>
        <v>ALTO</v>
      </c>
      <c r="X862" s="116">
        <f t="shared" si="124"/>
        <v>-1</v>
      </c>
      <c r="Y862" s="116">
        <f t="shared" si="125"/>
        <v>-1</v>
      </c>
    </row>
    <row r="863" spans="3:25">
      <c r="C863" s="114">
        <v>854</v>
      </c>
      <c r="D863" s="104" t="s">
        <v>1375</v>
      </c>
      <c r="E863" s="104" t="s">
        <v>1378</v>
      </c>
      <c r="F863" s="104" t="s">
        <v>1392</v>
      </c>
      <c r="G863" s="93" t="s">
        <v>18</v>
      </c>
      <c r="H863" s="140">
        <v>1</v>
      </c>
      <c r="I863" s="105">
        <v>95914</v>
      </c>
      <c r="J863" s="150">
        <v>85045.36860517945</v>
      </c>
      <c r="K863" s="150">
        <v>98652.627582008165</v>
      </c>
      <c r="L863" s="146"/>
      <c r="M863" s="149">
        <v>112919.23671058609</v>
      </c>
      <c r="N863" s="105">
        <v>68104.419853755826</v>
      </c>
      <c r="O863" s="106">
        <v>61160.495928168726</v>
      </c>
      <c r="P863" s="107">
        <f t="shared" si="117"/>
        <v>6</v>
      </c>
      <c r="Q863" s="108">
        <f t="shared" si="119"/>
        <v>86966</v>
      </c>
      <c r="R863" s="109">
        <f t="shared" si="120"/>
        <v>86966</v>
      </c>
      <c r="S863" s="110">
        <f t="shared" si="118"/>
        <v>17867.971974839238</v>
      </c>
      <c r="T863" s="111">
        <f t="shared" si="121"/>
        <v>20.54592826488425</v>
      </c>
      <c r="U863" s="112">
        <f t="shared" si="122"/>
        <v>79.454071735115747</v>
      </c>
      <c r="V863" s="113" t="str">
        <f t="shared" si="123"/>
        <v>ALTO</v>
      </c>
      <c r="X863" s="116">
        <f t="shared" si="124"/>
        <v>0.56823450406040332</v>
      </c>
      <c r="Y863" s="116">
        <f t="shared" si="125"/>
        <v>0.10289078490444542</v>
      </c>
    </row>
    <row r="864" spans="3:25" ht="34.9">
      <c r="C864" s="103">
        <v>855</v>
      </c>
      <c r="D864" s="104" t="s">
        <v>1375</v>
      </c>
      <c r="E864" s="104" t="s">
        <v>1378</v>
      </c>
      <c r="F864" s="104" t="s">
        <v>1393</v>
      </c>
      <c r="G864" s="93" t="s">
        <v>18</v>
      </c>
      <c r="H864" s="140">
        <v>1</v>
      </c>
      <c r="I864" s="105">
        <v>115311</v>
      </c>
      <c r="J864" s="150">
        <v>108317.77781462972</v>
      </c>
      <c r="K864" s="150">
        <v>125648.62226497044</v>
      </c>
      <c r="L864" s="146"/>
      <c r="M864" s="149">
        <v>172324.57428441616</v>
      </c>
      <c r="N864" s="105">
        <v>81806.314003988489</v>
      </c>
      <c r="O864" s="106">
        <v>73455.641470035494</v>
      </c>
      <c r="P864" s="107">
        <f t="shared" si="117"/>
        <v>6</v>
      </c>
      <c r="Q864" s="108">
        <f t="shared" si="119"/>
        <v>112811</v>
      </c>
      <c r="R864" s="109">
        <f t="shared" si="120"/>
        <v>112811</v>
      </c>
      <c r="S864" s="110">
        <f t="shared" si="118"/>
        <v>32257.412360445491</v>
      </c>
      <c r="T864" s="111">
        <f t="shared" si="121"/>
        <v>28.594208331142788</v>
      </c>
      <c r="U864" s="112">
        <f t="shared" si="122"/>
        <v>71.405791668857205</v>
      </c>
      <c r="V864" s="113" t="str">
        <f t="shared" si="123"/>
        <v>ALTO</v>
      </c>
      <c r="X864" s="116">
        <f t="shared" si="124"/>
        <v>0.56980454723873619</v>
      </c>
      <c r="Y864" s="116">
        <f t="shared" si="125"/>
        <v>2.2160959480901684E-2</v>
      </c>
    </row>
    <row r="865" spans="3:25" ht="34.9">
      <c r="C865" s="114">
        <v>856</v>
      </c>
      <c r="D865" s="104" t="s">
        <v>1375</v>
      </c>
      <c r="E865" s="104" t="s">
        <v>1378</v>
      </c>
      <c r="F865" s="104" t="s">
        <v>1394</v>
      </c>
      <c r="G865" s="93" t="s">
        <v>18</v>
      </c>
      <c r="H865" s="140">
        <v>1</v>
      </c>
      <c r="I865" s="105">
        <v>44982</v>
      </c>
      <c r="J865" s="150">
        <v>44185.788278055428</v>
      </c>
      <c r="K865" s="150">
        <v>51255.514402544293</v>
      </c>
      <c r="L865" s="146"/>
      <c r="M865" s="149"/>
      <c r="N865" s="105">
        <v>30155.340948371373</v>
      </c>
      <c r="O865" s="106">
        <v>28724.804760910421</v>
      </c>
      <c r="P865" s="107">
        <f t="shared" si="117"/>
        <v>5</v>
      </c>
      <c r="Q865" s="108">
        <f t="shared" si="119"/>
        <v>39861</v>
      </c>
      <c r="R865" s="109">
        <f t="shared" si="120"/>
        <v>39861</v>
      </c>
      <c r="S865" s="110">
        <f t="shared" si="118"/>
        <v>8865.4165685305361</v>
      </c>
      <c r="T865" s="111">
        <f t="shared" si="121"/>
        <v>22.240828299667687</v>
      </c>
      <c r="U865" s="112">
        <f t="shared" si="122"/>
        <v>77.759171700332317</v>
      </c>
      <c r="V865" s="113" t="str">
        <f t="shared" si="123"/>
        <v>ALTO</v>
      </c>
      <c r="X865" s="116">
        <f t="shared" si="124"/>
        <v>0.56596364620771444</v>
      </c>
      <c r="Y865" s="116">
        <f t="shared" si="125"/>
        <v>0.12847143824791149</v>
      </c>
    </row>
    <row r="866" spans="3:25">
      <c r="C866" s="103">
        <v>857</v>
      </c>
      <c r="D866" s="104" t="s">
        <v>1375</v>
      </c>
      <c r="E866" s="104" t="s">
        <v>1378</v>
      </c>
      <c r="F866" s="104" t="s">
        <v>1395</v>
      </c>
      <c r="G866" s="93" t="s">
        <v>18</v>
      </c>
      <c r="H866" s="140">
        <v>1</v>
      </c>
      <c r="I866" s="105">
        <v>50932</v>
      </c>
      <c r="J866" s="150">
        <v>56171.183348477964</v>
      </c>
      <c r="K866" s="150">
        <v>65158.572684234423</v>
      </c>
      <c r="L866" s="146"/>
      <c r="M866" s="149">
        <v>72783.812358019088</v>
      </c>
      <c r="N866" s="105">
        <v>39471.511588743633</v>
      </c>
      <c r="O866" s="106">
        <v>32488.782835665068</v>
      </c>
      <c r="P866" s="107">
        <f t="shared" si="117"/>
        <v>6</v>
      </c>
      <c r="Q866" s="108">
        <f t="shared" si="119"/>
        <v>52834</v>
      </c>
      <c r="R866" s="109">
        <f t="shared" si="120"/>
        <v>52834</v>
      </c>
      <c r="S866" s="110">
        <f t="shared" si="118"/>
        <v>13887.21509817016</v>
      </c>
      <c r="T866" s="111">
        <f t="shared" si="121"/>
        <v>26.284618045520229</v>
      </c>
      <c r="U866" s="112">
        <f t="shared" si="122"/>
        <v>73.715381954479767</v>
      </c>
      <c r="V866" s="113" t="str">
        <f t="shared" si="123"/>
        <v>ALTO</v>
      </c>
      <c r="X866" s="116">
        <f t="shared" si="124"/>
        <v>0.5676795359685991</v>
      </c>
      <c r="Y866" s="116">
        <f t="shared" si="125"/>
        <v>-3.599954574705682E-2</v>
      </c>
    </row>
    <row r="867" spans="3:25">
      <c r="C867" s="114">
        <v>858</v>
      </c>
      <c r="D867" s="104" t="s">
        <v>1375</v>
      </c>
      <c r="E867" s="104" t="s">
        <v>1378</v>
      </c>
      <c r="F867" s="104" t="s">
        <v>1396</v>
      </c>
      <c r="G867" s="93" t="s">
        <v>18</v>
      </c>
      <c r="H867" s="140">
        <v>1</v>
      </c>
      <c r="I867" s="105">
        <v>71519</v>
      </c>
      <c r="J867" s="150">
        <v>61396.152812358021</v>
      </c>
      <c r="K867" s="150">
        <v>71219.537262335303</v>
      </c>
      <c r="L867" s="146"/>
      <c r="M867" s="149">
        <v>84689.427532939575</v>
      </c>
      <c r="N867" s="105">
        <v>46357.376844670951</v>
      </c>
      <c r="O867" s="106">
        <v>45593.576320735017</v>
      </c>
      <c r="P867" s="107">
        <f t="shared" si="117"/>
        <v>6</v>
      </c>
      <c r="Q867" s="108">
        <f t="shared" si="119"/>
        <v>63463</v>
      </c>
      <c r="R867" s="109">
        <f t="shared" si="120"/>
        <v>63463</v>
      </c>
      <c r="S867" s="110">
        <f t="shared" si="118"/>
        <v>14093.820951876613</v>
      </c>
      <c r="T867" s="111">
        <f t="shared" si="121"/>
        <v>22.207933680848075</v>
      </c>
      <c r="U867" s="112">
        <f t="shared" si="122"/>
        <v>77.792066319151928</v>
      </c>
      <c r="V867" s="113" t="str">
        <f t="shared" si="123"/>
        <v>ALTO</v>
      </c>
      <c r="X867" s="116">
        <f t="shared" si="124"/>
        <v>0.56862009456965179</v>
      </c>
      <c r="Y867" s="116">
        <f t="shared" si="125"/>
        <v>0.12694010683390322</v>
      </c>
    </row>
    <row r="868" spans="3:25">
      <c r="C868" s="103">
        <v>859</v>
      </c>
      <c r="D868" s="104" t="s">
        <v>1375</v>
      </c>
      <c r="E868" s="104" t="s">
        <v>1378</v>
      </c>
      <c r="F868" s="104" t="s">
        <v>1397</v>
      </c>
      <c r="G868" s="93" t="s">
        <v>18</v>
      </c>
      <c r="H868" s="140">
        <v>1</v>
      </c>
      <c r="I868" s="105">
        <v>113645</v>
      </c>
      <c r="J868" s="150">
        <v>108341.09809177645</v>
      </c>
      <c r="K868" s="150">
        <v>125675.6737864607</v>
      </c>
      <c r="L868" s="146"/>
      <c r="M868" s="149">
        <v>155386.68877782827</v>
      </c>
      <c r="N868" s="105">
        <v>77769.77230223798</v>
      </c>
      <c r="O868" s="106">
        <v>72433.626853205264</v>
      </c>
      <c r="P868" s="107">
        <f t="shared" si="117"/>
        <v>6</v>
      </c>
      <c r="Q868" s="108">
        <f t="shared" si="119"/>
        <v>108875</v>
      </c>
      <c r="R868" s="109">
        <f t="shared" si="120"/>
        <v>108875</v>
      </c>
      <c r="S868" s="110">
        <f t="shared" si="118"/>
        <v>28178.439305815944</v>
      </c>
      <c r="T868" s="111">
        <f t="shared" si="121"/>
        <v>25.881459752758616</v>
      </c>
      <c r="U868" s="112">
        <f t="shared" si="122"/>
        <v>74.118540247241384</v>
      </c>
      <c r="V868" s="113" t="str">
        <f t="shared" si="123"/>
        <v>ALTO</v>
      </c>
      <c r="X868" s="116">
        <f t="shared" si="124"/>
        <v>0.56895360535120143</v>
      </c>
      <c r="Y868" s="116">
        <f t="shared" si="125"/>
        <v>4.3811710677382321E-2</v>
      </c>
    </row>
    <row r="869" spans="3:25">
      <c r="C869" s="114">
        <v>860</v>
      </c>
      <c r="D869" s="104" t="s">
        <v>1375</v>
      </c>
      <c r="E869" s="104" t="s">
        <v>1378</v>
      </c>
      <c r="F869" s="104" t="s">
        <v>1398</v>
      </c>
      <c r="G869" s="93" t="s">
        <v>18</v>
      </c>
      <c r="H869" s="140">
        <v>1</v>
      </c>
      <c r="I869" s="105">
        <v>102221</v>
      </c>
      <c r="J869" s="150">
        <v>103087.89881871875</v>
      </c>
      <c r="K869" s="150">
        <v>119581.96262971374</v>
      </c>
      <c r="L869" s="146"/>
      <c r="M869" s="149"/>
      <c r="N869" s="105">
        <v>73090.736073565262</v>
      </c>
      <c r="O869" s="106">
        <v>65167.810816454381</v>
      </c>
      <c r="P869" s="107">
        <f t="shared" si="117"/>
        <v>5</v>
      </c>
      <c r="Q869" s="108">
        <f t="shared" si="119"/>
        <v>92630</v>
      </c>
      <c r="R869" s="109">
        <f t="shared" si="120"/>
        <v>92630</v>
      </c>
      <c r="S869" s="110">
        <f t="shared" si="118"/>
        <v>20316.091591473847</v>
      </c>
      <c r="T869" s="111">
        <f t="shared" si="121"/>
        <v>21.932518181446451</v>
      </c>
      <c r="U869" s="112">
        <f t="shared" si="122"/>
        <v>78.067481818553546</v>
      </c>
      <c r="V869" s="113" t="str">
        <f t="shared" si="123"/>
        <v>ALTO</v>
      </c>
      <c r="X869" s="116">
        <f t="shared" si="124"/>
        <v>0.56858115562461042</v>
      </c>
      <c r="Y869" s="116">
        <f t="shared" si="125"/>
        <v>0.10354096944834287</v>
      </c>
    </row>
    <row r="870" spans="3:25">
      <c r="C870" s="103">
        <v>861</v>
      </c>
      <c r="D870" s="104" t="s">
        <v>1375</v>
      </c>
      <c r="E870" s="104" t="s">
        <v>1378</v>
      </c>
      <c r="F870" s="104" t="s">
        <v>1399</v>
      </c>
      <c r="G870" s="93" t="s">
        <v>18</v>
      </c>
      <c r="H870" s="140">
        <v>1</v>
      </c>
      <c r="I870" s="138"/>
      <c r="J870" s="150">
        <v>140105.77033166742</v>
      </c>
      <c r="K870" s="150">
        <v>162522.69358473422</v>
      </c>
      <c r="L870" s="150">
        <v>178500</v>
      </c>
      <c r="M870" s="149">
        <v>156368.59518400725</v>
      </c>
      <c r="N870" s="105">
        <v>97254.117194770661</v>
      </c>
      <c r="O870" s="106">
        <v>87344.643140530388</v>
      </c>
      <c r="P870" s="107">
        <f t="shared" si="117"/>
        <v>6</v>
      </c>
      <c r="Q870" s="108">
        <f t="shared" si="119"/>
        <v>137016</v>
      </c>
      <c r="R870" s="109">
        <f t="shared" si="120"/>
        <v>137016</v>
      </c>
      <c r="S870" s="110">
        <f t="shared" si="118"/>
        <v>33674.506458041789</v>
      </c>
      <c r="T870" s="111">
        <f t="shared" si="121"/>
        <v>24.577061407457371</v>
      </c>
      <c r="U870" s="112">
        <f t="shared" si="122"/>
        <v>75.422938592542636</v>
      </c>
      <c r="V870" s="113" t="str">
        <f t="shared" si="123"/>
        <v>ALTO</v>
      </c>
      <c r="X870" s="116">
        <f t="shared" si="124"/>
        <v>-1</v>
      </c>
      <c r="Y870" s="116">
        <f t="shared" si="125"/>
        <v>-1</v>
      </c>
    </row>
    <row r="871" spans="3:25">
      <c r="C871" s="114">
        <v>862</v>
      </c>
      <c r="D871" s="104" t="s">
        <v>1375</v>
      </c>
      <c r="E871" s="104" t="s">
        <v>1378</v>
      </c>
      <c r="F871" s="104" t="s">
        <v>1005</v>
      </c>
      <c r="G871" s="93" t="s">
        <v>18</v>
      </c>
      <c r="H871" s="140">
        <v>1</v>
      </c>
      <c r="I871" s="105">
        <v>73661</v>
      </c>
      <c r="J871" s="150">
        <v>90757.609123125847</v>
      </c>
      <c r="K871" s="150">
        <v>105278.82658282598</v>
      </c>
      <c r="L871" s="146"/>
      <c r="M871" s="149"/>
      <c r="N871" s="105">
        <v>60855.405517394203</v>
      </c>
      <c r="O871" s="106">
        <v>54464.309250365426</v>
      </c>
      <c r="P871" s="107">
        <f t="shared" si="117"/>
        <v>5</v>
      </c>
      <c r="Q871" s="108">
        <f t="shared" si="119"/>
        <v>77003</v>
      </c>
      <c r="R871" s="109">
        <f t="shared" si="120"/>
        <v>77003</v>
      </c>
      <c r="S871" s="110">
        <f t="shared" si="118"/>
        <v>18807.541000510766</v>
      </c>
      <c r="T871" s="111">
        <f t="shared" si="121"/>
        <v>24.424426321715735</v>
      </c>
      <c r="U871" s="112">
        <f t="shared" si="122"/>
        <v>75.575573678284258</v>
      </c>
      <c r="V871" s="113" t="str">
        <f t="shared" si="123"/>
        <v>ALTO</v>
      </c>
      <c r="X871" s="116">
        <f t="shared" si="124"/>
        <v>0.35246367784432653</v>
      </c>
      <c r="Y871" s="116">
        <f t="shared" si="125"/>
        <v>-4.340090645818994E-2</v>
      </c>
    </row>
    <row r="872" spans="3:25" ht="34.9">
      <c r="C872" s="103">
        <v>863</v>
      </c>
      <c r="D872" s="104" t="s">
        <v>1375</v>
      </c>
      <c r="E872" s="104" t="s">
        <v>1378</v>
      </c>
      <c r="F872" s="104" t="s">
        <v>1400</v>
      </c>
      <c r="G872" s="93" t="s">
        <v>18</v>
      </c>
      <c r="H872" s="140">
        <v>1</v>
      </c>
      <c r="I872" s="105">
        <v>1482264</v>
      </c>
      <c r="J872" s="150">
        <v>1393818.5983371194</v>
      </c>
      <c r="K872" s="150">
        <v>1616829.5740710583</v>
      </c>
      <c r="L872" s="150">
        <v>1963500</v>
      </c>
      <c r="M872" s="149">
        <v>1829537.1113130394</v>
      </c>
      <c r="N872" s="105">
        <v>1219985.3684467096</v>
      </c>
      <c r="O872" s="106">
        <v>944197.71601586975</v>
      </c>
      <c r="P872" s="107">
        <f t="shared" si="117"/>
        <v>7</v>
      </c>
      <c r="Q872" s="108">
        <f t="shared" si="119"/>
        <v>1492876</v>
      </c>
      <c r="R872" s="109">
        <f t="shared" si="120"/>
        <v>1492876</v>
      </c>
      <c r="S872" s="110">
        <f t="shared" si="118"/>
        <v>324176.82151324727</v>
      </c>
      <c r="T872" s="111">
        <f t="shared" si="121"/>
        <v>21.714919491856474</v>
      </c>
      <c r="U872" s="112">
        <f t="shared" si="122"/>
        <v>78.285080508143523</v>
      </c>
      <c r="V872" s="113" t="str">
        <f t="shared" si="123"/>
        <v>ALTO</v>
      </c>
      <c r="X872" s="116">
        <f t="shared" si="124"/>
        <v>0.56986611475248117</v>
      </c>
      <c r="Y872" s="116">
        <f t="shared" si="125"/>
        <v>-7.1084269557552E-3</v>
      </c>
    </row>
    <row r="873" spans="3:25" ht="34.9">
      <c r="C873" s="114">
        <v>864</v>
      </c>
      <c r="D873" s="104" t="s">
        <v>1375</v>
      </c>
      <c r="E873" s="104" t="s">
        <v>1378</v>
      </c>
      <c r="F873" s="104" t="s">
        <v>1401</v>
      </c>
      <c r="G873" s="93" t="s">
        <v>18</v>
      </c>
      <c r="H873" s="140">
        <v>1</v>
      </c>
      <c r="I873" s="105">
        <v>85799</v>
      </c>
      <c r="J873" s="150">
        <v>79539.328432530674</v>
      </c>
      <c r="K873" s="150">
        <v>92265.62098173557</v>
      </c>
      <c r="L873" s="146"/>
      <c r="M873" s="149"/>
      <c r="N873" s="105">
        <v>70688.365233769116</v>
      </c>
      <c r="O873" s="106">
        <v>54703.221758195868</v>
      </c>
      <c r="P873" s="107">
        <f t="shared" si="117"/>
        <v>5</v>
      </c>
      <c r="Q873" s="108">
        <f t="shared" si="119"/>
        <v>76599</v>
      </c>
      <c r="R873" s="109">
        <f t="shared" si="120"/>
        <v>76599</v>
      </c>
      <c r="S873" s="110">
        <f t="shared" si="118"/>
        <v>13062.076805569564</v>
      </c>
      <c r="T873" s="111">
        <f t="shared" si="121"/>
        <v>17.05254220756089</v>
      </c>
      <c r="U873" s="112">
        <f t="shared" si="122"/>
        <v>82.94745779243911</v>
      </c>
      <c r="V873" s="113" t="str">
        <f t="shared" si="123"/>
        <v>ALTO</v>
      </c>
      <c r="X873" s="116">
        <f t="shared" si="124"/>
        <v>0.5684450977907024</v>
      </c>
      <c r="Y873" s="116">
        <f t="shared" si="125"/>
        <v>0.12010600660583036</v>
      </c>
    </row>
    <row r="874" spans="3:25">
      <c r="C874" s="103">
        <v>865</v>
      </c>
      <c r="D874" s="104" t="s">
        <v>1375</v>
      </c>
      <c r="E874" s="104" t="s">
        <v>1378</v>
      </c>
      <c r="F874" s="104" t="s">
        <v>1402</v>
      </c>
      <c r="G874" s="93" t="s">
        <v>147</v>
      </c>
      <c r="H874" s="140">
        <v>1</v>
      </c>
      <c r="I874" s="105">
        <v>659498</v>
      </c>
      <c r="J874" s="150">
        <v>593216.30052703305</v>
      </c>
      <c r="K874" s="150">
        <v>688130.90861135849</v>
      </c>
      <c r="L874" s="150">
        <v>452200</v>
      </c>
      <c r="M874" s="149"/>
      <c r="N874" s="105">
        <v>501075.89463771333</v>
      </c>
      <c r="O874" s="106">
        <v>420095.56880350807</v>
      </c>
      <c r="P874" s="107">
        <f t="shared" si="117"/>
        <v>6</v>
      </c>
      <c r="Q874" s="108">
        <f t="shared" si="119"/>
        <v>552369</v>
      </c>
      <c r="R874" s="109">
        <f t="shared" si="120"/>
        <v>552369</v>
      </c>
      <c r="S874" s="110">
        <f t="shared" si="118"/>
        <v>101437.57706848935</v>
      </c>
      <c r="T874" s="111">
        <f t="shared" si="121"/>
        <v>18.364096657938688</v>
      </c>
      <c r="U874" s="112">
        <f t="shared" si="122"/>
        <v>81.635903342061312</v>
      </c>
      <c r="V874" s="113" t="str">
        <f t="shared" si="123"/>
        <v>ALTO</v>
      </c>
      <c r="X874" s="116">
        <f t="shared" si="124"/>
        <v>0.56987611623313261</v>
      </c>
      <c r="Y874" s="116">
        <f t="shared" si="125"/>
        <v>0.19394462759495917</v>
      </c>
    </row>
    <row r="875" spans="3:25" ht="34.9">
      <c r="C875" s="114">
        <v>866</v>
      </c>
      <c r="D875" s="104" t="s">
        <v>1375</v>
      </c>
      <c r="E875" s="104" t="s">
        <v>1378</v>
      </c>
      <c r="F875" s="104" t="s">
        <v>1403</v>
      </c>
      <c r="G875" s="93" t="s">
        <v>147</v>
      </c>
      <c r="H875" s="140">
        <v>1</v>
      </c>
      <c r="I875" s="105">
        <v>408051</v>
      </c>
      <c r="J875" s="150">
        <v>400411.61337573826</v>
      </c>
      <c r="K875" s="150">
        <v>464477.47151585639</v>
      </c>
      <c r="L875" s="150">
        <v>535500</v>
      </c>
      <c r="M875" s="149"/>
      <c r="N875" s="105">
        <v>310743.87467316643</v>
      </c>
      <c r="O875" s="106">
        <v>259963.35435372731</v>
      </c>
      <c r="P875" s="107">
        <f t="shared" si="117"/>
        <v>6</v>
      </c>
      <c r="Q875" s="108">
        <f t="shared" si="119"/>
        <v>396525</v>
      </c>
      <c r="R875" s="109">
        <f t="shared" si="120"/>
        <v>396525</v>
      </c>
      <c r="S875" s="110">
        <f t="shared" si="118"/>
        <v>91366.503683788964</v>
      </c>
      <c r="T875" s="111">
        <f t="shared" si="121"/>
        <v>23.041801572104902</v>
      </c>
      <c r="U875" s="112">
        <f t="shared" si="122"/>
        <v>76.958198427895098</v>
      </c>
      <c r="V875" s="113" t="str">
        <f t="shared" si="123"/>
        <v>ALTO</v>
      </c>
      <c r="X875" s="116">
        <f t="shared" si="124"/>
        <v>0.56964815681202741</v>
      </c>
      <c r="Y875" s="116">
        <f t="shared" si="125"/>
        <v>2.9067524115755628E-2</v>
      </c>
    </row>
    <row r="876" spans="3:25" ht="34.9">
      <c r="C876" s="103">
        <v>867</v>
      </c>
      <c r="D876" s="104" t="s">
        <v>1375</v>
      </c>
      <c r="E876" s="104" t="s">
        <v>1378</v>
      </c>
      <c r="F876" s="104" t="s">
        <v>1404</v>
      </c>
      <c r="G876" s="93" t="s">
        <v>147</v>
      </c>
      <c r="H876" s="140">
        <v>1</v>
      </c>
      <c r="I876" s="105">
        <v>105434</v>
      </c>
      <c r="J876" s="150">
        <v>104830.7826896865</v>
      </c>
      <c r="K876" s="150">
        <v>121603.70792003632</v>
      </c>
      <c r="L876" s="146"/>
      <c r="M876" s="149"/>
      <c r="N876" s="105">
        <v>79348.074074894743</v>
      </c>
      <c r="O876" s="106">
        <v>67174.233451660053</v>
      </c>
      <c r="P876" s="107">
        <f t="shared" si="117"/>
        <v>5</v>
      </c>
      <c r="Q876" s="108">
        <f t="shared" si="119"/>
        <v>95678</v>
      </c>
      <c r="R876" s="109">
        <f t="shared" si="120"/>
        <v>95678</v>
      </c>
      <c r="S876" s="110">
        <f t="shared" si="118"/>
        <v>19648.035454741774</v>
      </c>
      <c r="T876" s="111">
        <f t="shared" si="121"/>
        <v>20.535583367902522</v>
      </c>
      <c r="U876" s="112">
        <f t="shared" si="122"/>
        <v>79.464416632097482</v>
      </c>
      <c r="V876" s="113" t="str">
        <f t="shared" si="123"/>
        <v>ALTO</v>
      </c>
      <c r="X876" s="116">
        <f t="shared" si="124"/>
        <v>0.56956015100451363</v>
      </c>
      <c r="Y876" s="116">
        <f t="shared" si="125"/>
        <v>0.10196701436066807</v>
      </c>
    </row>
    <row r="877" spans="3:25" ht="34.9">
      <c r="C877" s="114">
        <v>868</v>
      </c>
      <c r="D877" s="104" t="s">
        <v>1375</v>
      </c>
      <c r="E877" s="104" t="s">
        <v>1378</v>
      </c>
      <c r="F877" s="104" t="s">
        <v>1405</v>
      </c>
      <c r="G877" s="93" t="s">
        <v>147</v>
      </c>
      <c r="H877" s="140">
        <v>1</v>
      </c>
      <c r="I877" s="105">
        <v>365449</v>
      </c>
      <c r="J877" s="150">
        <v>353631.13741935481</v>
      </c>
      <c r="K877" s="150">
        <v>410212.11940645159</v>
      </c>
      <c r="L877" s="150">
        <v>535500</v>
      </c>
      <c r="M877" s="149">
        <v>521515.03998182644</v>
      </c>
      <c r="N877" s="105">
        <v>261411.46882339907</v>
      </c>
      <c r="O877" s="106">
        <v>232839.04217999583</v>
      </c>
      <c r="P877" s="107">
        <f t="shared" si="117"/>
        <v>7</v>
      </c>
      <c r="Q877" s="108">
        <f t="shared" si="119"/>
        <v>382937</v>
      </c>
      <c r="R877" s="109">
        <f t="shared" si="120"/>
        <v>382937</v>
      </c>
      <c r="S877" s="110">
        <f t="shared" si="118"/>
        <v>108024.99027521658</v>
      </c>
      <c r="T877" s="111">
        <f t="shared" si="121"/>
        <v>28.209598517567269</v>
      </c>
      <c r="U877" s="112">
        <f t="shared" si="122"/>
        <v>71.790401482432728</v>
      </c>
      <c r="V877" s="113" t="str">
        <f t="shared" si="123"/>
        <v>ALTO</v>
      </c>
      <c r="X877" s="116">
        <f t="shared" si="124"/>
        <v>0.56953488804291796</v>
      </c>
      <c r="Y877" s="116">
        <f t="shared" si="125"/>
        <v>-4.5668086395412297E-2</v>
      </c>
    </row>
    <row r="878" spans="3:25" ht="34.9">
      <c r="C878" s="103">
        <v>869</v>
      </c>
      <c r="D878" s="104" t="s">
        <v>1375</v>
      </c>
      <c r="E878" s="104" t="s">
        <v>1378</v>
      </c>
      <c r="F878" s="104" t="s">
        <v>1406</v>
      </c>
      <c r="G878" s="93" t="s">
        <v>147</v>
      </c>
      <c r="H878" s="140">
        <v>1</v>
      </c>
      <c r="I878" s="105">
        <v>101150</v>
      </c>
      <c r="J878" s="150">
        <v>103376.33382553385</v>
      </c>
      <c r="K878" s="150">
        <v>119916.54723761925</v>
      </c>
      <c r="L878" s="146"/>
      <c r="M878" s="149">
        <v>122370.08587005906</v>
      </c>
      <c r="N878" s="105">
        <v>74836.645114114785</v>
      </c>
      <c r="O878" s="106">
        <v>64479.831280016711</v>
      </c>
      <c r="P878" s="107">
        <f t="shared" si="117"/>
        <v>6</v>
      </c>
      <c r="Q878" s="108">
        <f t="shared" si="119"/>
        <v>97688</v>
      </c>
      <c r="R878" s="109">
        <f t="shared" si="120"/>
        <v>97688</v>
      </c>
      <c r="S878" s="110">
        <f t="shared" si="118"/>
        <v>21496.601089517586</v>
      </c>
      <c r="T878" s="111">
        <f t="shared" si="121"/>
        <v>22.005365131354502</v>
      </c>
      <c r="U878" s="112">
        <f t="shared" si="122"/>
        <v>77.994634868645505</v>
      </c>
      <c r="V878" s="113" t="str">
        <f t="shared" si="123"/>
        <v>ALTO</v>
      </c>
      <c r="X878" s="116">
        <f t="shared" si="124"/>
        <v>0.56870757866495747</v>
      </c>
      <c r="Y878" s="116">
        <f t="shared" si="125"/>
        <v>3.5439357955941365E-2</v>
      </c>
    </row>
    <row r="879" spans="3:25">
      <c r="C879" s="114">
        <v>870</v>
      </c>
      <c r="D879" s="104" t="s">
        <v>1375</v>
      </c>
      <c r="E879" s="104" t="s">
        <v>1378</v>
      </c>
      <c r="F879" s="104" t="s">
        <v>1407</v>
      </c>
      <c r="G879" s="93" t="s">
        <v>147</v>
      </c>
      <c r="H879" s="140">
        <v>1</v>
      </c>
      <c r="I879" s="105">
        <v>467908</v>
      </c>
      <c r="J879" s="150">
        <v>497347.86855974555</v>
      </c>
      <c r="K879" s="150">
        <v>576923.52752930485</v>
      </c>
      <c r="L879" s="146"/>
      <c r="M879" s="149"/>
      <c r="N879" s="105">
        <v>385901.76705074229</v>
      </c>
      <c r="O879" s="106">
        <v>298090.91480476095</v>
      </c>
      <c r="P879" s="107">
        <f t="shared" si="117"/>
        <v>5</v>
      </c>
      <c r="Q879" s="108">
        <f t="shared" si="119"/>
        <v>445234</v>
      </c>
      <c r="R879" s="109">
        <f t="shared" si="120"/>
        <v>445234</v>
      </c>
      <c r="S879" s="110">
        <f t="shared" si="118"/>
        <v>95648.835455335255</v>
      </c>
      <c r="T879" s="111">
        <f t="shared" si="121"/>
        <v>21.482823741074412</v>
      </c>
      <c r="U879" s="112">
        <f t="shared" si="122"/>
        <v>78.517176258925588</v>
      </c>
      <c r="V879" s="113" t="str">
        <f t="shared" si="123"/>
        <v>ALTO</v>
      </c>
      <c r="X879" s="116">
        <f t="shared" si="124"/>
        <v>0.56968219010117527</v>
      </c>
      <c r="Y879" s="116">
        <f t="shared" si="125"/>
        <v>5.0926029907868674E-2</v>
      </c>
    </row>
    <row r="880" spans="3:25" ht="34.9">
      <c r="C880" s="103">
        <v>871</v>
      </c>
      <c r="D880" s="104" t="s">
        <v>1375</v>
      </c>
      <c r="E880" s="104" t="s">
        <v>1378</v>
      </c>
      <c r="F880" s="104" t="s">
        <v>1408</v>
      </c>
      <c r="G880" s="93" t="s">
        <v>147</v>
      </c>
      <c r="H880" s="140">
        <v>1</v>
      </c>
      <c r="I880" s="105">
        <v>1067073</v>
      </c>
      <c r="J880" s="150">
        <v>1119736.6084143571</v>
      </c>
      <c r="K880" s="150">
        <v>1298894.4657606541</v>
      </c>
      <c r="L880" s="146"/>
      <c r="M880" s="149"/>
      <c r="N880" s="105">
        <v>768144.10875249293</v>
      </c>
      <c r="O880" s="106">
        <v>679686.17540196283</v>
      </c>
      <c r="P880" s="107">
        <f t="shared" si="117"/>
        <v>5</v>
      </c>
      <c r="Q880" s="108">
        <f t="shared" si="119"/>
        <v>986707</v>
      </c>
      <c r="R880" s="109">
        <f t="shared" si="120"/>
        <v>986707</v>
      </c>
      <c r="S880" s="110">
        <f t="shared" si="118"/>
        <v>229629.31372809614</v>
      </c>
      <c r="T880" s="111">
        <f t="shared" si="121"/>
        <v>23.272289922752769</v>
      </c>
      <c r="U880" s="112">
        <f t="shared" si="122"/>
        <v>76.727710077247224</v>
      </c>
      <c r="V880" s="113" t="str">
        <f t="shared" si="123"/>
        <v>ALTO</v>
      </c>
      <c r="X880" s="116">
        <f t="shared" si="124"/>
        <v>0.56994954232950024</v>
      </c>
      <c r="Y880" s="116">
        <f t="shared" si="125"/>
        <v>8.1448697536350714E-2</v>
      </c>
    </row>
    <row r="881" spans="3:25">
      <c r="C881" s="114">
        <v>872</v>
      </c>
      <c r="D881" s="104" t="s">
        <v>1375</v>
      </c>
      <c r="E881" s="104" t="s">
        <v>1409</v>
      </c>
      <c r="F881" s="104" t="s">
        <v>218</v>
      </c>
      <c r="G881" s="93" t="s">
        <v>18</v>
      </c>
      <c r="H881" s="140">
        <v>1</v>
      </c>
      <c r="I881" s="105">
        <v>282149</v>
      </c>
      <c r="J881" s="150">
        <v>258213.15501590184</v>
      </c>
      <c r="K881" s="150">
        <v>299527.25981844612</v>
      </c>
      <c r="L881" s="150">
        <v>178500</v>
      </c>
      <c r="M881" s="149">
        <v>304390.98591549293</v>
      </c>
      <c r="N881" s="105">
        <v>201114.75419898075</v>
      </c>
      <c r="O881" s="106">
        <v>152816.62497389852</v>
      </c>
      <c r="P881" s="107">
        <f t="shared" si="117"/>
        <v>7</v>
      </c>
      <c r="Q881" s="108">
        <f t="shared" si="119"/>
        <v>239530</v>
      </c>
      <c r="R881" s="109">
        <f t="shared" si="120"/>
        <v>239530</v>
      </c>
      <c r="S881" s="110">
        <f t="shared" si="118"/>
        <v>56935.627234269145</v>
      </c>
      <c r="T881" s="111">
        <f t="shared" si="121"/>
        <v>23.769727063110736</v>
      </c>
      <c r="U881" s="112">
        <f t="shared" si="122"/>
        <v>76.230272936889264</v>
      </c>
      <c r="V881" s="113" t="str">
        <f t="shared" si="123"/>
        <v>ALTO</v>
      </c>
      <c r="X881" s="116">
        <f t="shared" si="124"/>
        <v>0.84632398502579009</v>
      </c>
      <c r="Y881" s="116">
        <f t="shared" si="125"/>
        <v>0.17792760823278922</v>
      </c>
    </row>
    <row r="882" spans="3:25">
      <c r="C882" s="103">
        <v>873</v>
      </c>
      <c r="D882" s="104" t="s">
        <v>1375</v>
      </c>
      <c r="E882" s="104" t="s">
        <v>1409</v>
      </c>
      <c r="F882" s="104" t="s">
        <v>963</v>
      </c>
      <c r="G882" s="93" t="s">
        <v>18</v>
      </c>
      <c r="H882" s="140">
        <v>1</v>
      </c>
      <c r="I882" s="105">
        <v>221816</v>
      </c>
      <c r="J882" s="150">
        <v>449862.87475692865</v>
      </c>
      <c r="K882" s="150">
        <v>521840.93471803714</v>
      </c>
      <c r="L882" s="150">
        <v>535500</v>
      </c>
      <c r="M882" s="148"/>
      <c r="N882" s="105">
        <v>424493.34048304899</v>
      </c>
      <c r="O882" s="106">
        <v>284193.06452286494</v>
      </c>
      <c r="P882" s="107">
        <f t="shared" si="117"/>
        <v>6</v>
      </c>
      <c r="Q882" s="108">
        <f t="shared" si="119"/>
        <v>406284</v>
      </c>
      <c r="R882" s="109">
        <f t="shared" si="120"/>
        <v>406284</v>
      </c>
      <c r="S882" s="110">
        <f t="shared" si="118"/>
        <v>116343.9711747032</v>
      </c>
      <c r="T882" s="111">
        <f t="shared" si="121"/>
        <v>28.636119358552932</v>
      </c>
      <c r="U882" s="112">
        <f t="shared" si="122"/>
        <v>71.363880641447068</v>
      </c>
      <c r="V882" s="113" t="str">
        <f t="shared" si="123"/>
        <v>ALTO</v>
      </c>
      <c r="X882" s="116">
        <f t="shared" si="124"/>
        <v>-0.21948834193962657</v>
      </c>
      <c r="Y882" s="116">
        <f t="shared" si="125"/>
        <v>-0.45403707751228206</v>
      </c>
    </row>
    <row r="883" spans="3:25">
      <c r="C883" s="114">
        <v>874</v>
      </c>
      <c r="D883" s="104" t="s">
        <v>1375</v>
      </c>
      <c r="E883" s="104" t="s">
        <v>1409</v>
      </c>
      <c r="F883" s="104" t="s">
        <v>228</v>
      </c>
      <c r="G883" s="93" t="s">
        <v>18</v>
      </c>
      <c r="H883" s="140">
        <v>1</v>
      </c>
      <c r="I883" s="105">
        <v>217413</v>
      </c>
      <c r="J883" s="150">
        <v>367625.75847342116</v>
      </c>
      <c r="K883" s="150">
        <v>426445.87982916849</v>
      </c>
      <c r="L883" s="146"/>
      <c r="M883" s="148"/>
      <c r="N883" s="105">
        <v>356388.92062929319</v>
      </c>
      <c r="O883" s="106">
        <v>238681.33785759032</v>
      </c>
      <c r="P883" s="107">
        <f t="shared" si="117"/>
        <v>5</v>
      </c>
      <c r="Q883" s="108">
        <f t="shared" si="119"/>
        <v>321311</v>
      </c>
      <c r="R883" s="109">
        <f t="shared" si="120"/>
        <v>321311</v>
      </c>
      <c r="S883" s="110">
        <f t="shared" si="118"/>
        <v>80064.119047906366</v>
      </c>
      <c r="T883" s="111">
        <f t="shared" si="121"/>
        <v>24.91795147004191</v>
      </c>
      <c r="U883" s="112">
        <f t="shared" si="122"/>
        <v>75.082048529958087</v>
      </c>
      <c r="V883" s="113" t="str">
        <f t="shared" si="123"/>
        <v>ALTO</v>
      </c>
      <c r="X883" s="116">
        <f t="shared" si="124"/>
        <v>-8.91076698685178E-2</v>
      </c>
      <c r="Y883" s="116">
        <f t="shared" si="125"/>
        <v>-0.3233564988437993</v>
      </c>
    </row>
    <row r="884" spans="3:25" ht="34.9">
      <c r="C884" s="103">
        <v>875</v>
      </c>
      <c r="D884" s="104" t="s">
        <v>1375</v>
      </c>
      <c r="E884" s="104" t="s">
        <v>1409</v>
      </c>
      <c r="F884" s="104" t="s">
        <v>1410</v>
      </c>
      <c r="G884" s="93" t="s">
        <v>18</v>
      </c>
      <c r="H884" s="140">
        <v>1</v>
      </c>
      <c r="I884" s="105">
        <v>6717907</v>
      </c>
      <c r="J884" s="150">
        <v>6957931.1706133578</v>
      </c>
      <c r="K884" s="150">
        <v>8071200.1579114934</v>
      </c>
      <c r="L884" s="146"/>
      <c r="M884" s="149"/>
      <c r="N884" s="105">
        <v>4625220.3284068247</v>
      </c>
      <c r="O884" s="106">
        <v>4278981.6372937988</v>
      </c>
      <c r="P884" s="107">
        <f t="shared" si="117"/>
        <v>5</v>
      </c>
      <c r="Q884" s="108">
        <f t="shared" si="119"/>
        <v>6130248</v>
      </c>
      <c r="R884" s="109">
        <f t="shared" si="120"/>
        <v>6130248</v>
      </c>
      <c r="S884" s="110">
        <f t="shared" si="118"/>
        <v>1448446.9785565143</v>
      </c>
      <c r="T884" s="111">
        <f t="shared" si="121"/>
        <v>23.627869191532124</v>
      </c>
      <c r="U884" s="112">
        <f t="shared" si="122"/>
        <v>76.372130808467872</v>
      </c>
      <c r="V884" s="113" t="str">
        <f t="shared" si="123"/>
        <v>ALTO</v>
      </c>
      <c r="X884" s="116">
        <f t="shared" si="124"/>
        <v>0.56997799229834423</v>
      </c>
      <c r="Y884" s="116">
        <f t="shared" si="125"/>
        <v>9.5862190240916842E-2</v>
      </c>
    </row>
    <row r="885" spans="3:25" ht="34.9">
      <c r="C885" s="114">
        <v>876</v>
      </c>
      <c r="D885" s="104" t="s">
        <v>1375</v>
      </c>
      <c r="E885" s="104" t="s">
        <v>1409</v>
      </c>
      <c r="F885" s="104" t="s">
        <v>1411</v>
      </c>
      <c r="G885" s="93" t="s">
        <v>18</v>
      </c>
      <c r="H885" s="140">
        <v>1</v>
      </c>
      <c r="I885" s="105">
        <v>1687777</v>
      </c>
      <c r="J885" s="150">
        <v>1587079.8719672875</v>
      </c>
      <c r="K885" s="150">
        <v>1841012.6514820533</v>
      </c>
      <c r="L885" s="146"/>
      <c r="M885" s="149"/>
      <c r="N885" s="105">
        <v>1192413.9728783516</v>
      </c>
      <c r="O885" s="106">
        <v>1075055.4057214451</v>
      </c>
      <c r="P885" s="107">
        <f t="shared" si="117"/>
        <v>5</v>
      </c>
      <c r="Q885" s="108">
        <f t="shared" si="119"/>
        <v>1476668</v>
      </c>
      <c r="R885" s="109">
        <f t="shared" si="120"/>
        <v>1476668</v>
      </c>
      <c r="S885" s="110">
        <f t="shared" si="118"/>
        <v>293801.92110797518</v>
      </c>
      <c r="T885" s="111">
        <f t="shared" si="121"/>
        <v>19.896274660788691</v>
      </c>
      <c r="U885" s="112">
        <f t="shared" si="122"/>
        <v>80.103725339211309</v>
      </c>
      <c r="V885" s="113" t="str">
        <f t="shared" si="123"/>
        <v>ALTO</v>
      </c>
      <c r="X885" s="116">
        <f t="shared" si="124"/>
        <v>0.5699442010315473</v>
      </c>
      <c r="Y885" s="116">
        <f t="shared" si="125"/>
        <v>0.14296307633130806</v>
      </c>
    </row>
    <row r="886" spans="3:25" ht="34.9">
      <c r="C886" s="103">
        <v>877</v>
      </c>
      <c r="D886" s="104" t="s">
        <v>1375</v>
      </c>
      <c r="E886" s="104" t="s">
        <v>1409</v>
      </c>
      <c r="F886" s="104" t="s">
        <v>1412</v>
      </c>
      <c r="G886" s="93" t="s">
        <v>18</v>
      </c>
      <c r="H886" s="140">
        <v>1</v>
      </c>
      <c r="I886" s="105">
        <v>254660</v>
      </c>
      <c r="J886" s="150">
        <v>280955.33476601547</v>
      </c>
      <c r="K886" s="150">
        <v>325908.18832857796</v>
      </c>
      <c r="L886" s="146"/>
      <c r="M886" s="149"/>
      <c r="N886" s="105">
        <v>179912.4348105473</v>
      </c>
      <c r="O886" s="106">
        <v>162216.0624347463</v>
      </c>
      <c r="P886" s="107">
        <f t="shared" si="117"/>
        <v>5</v>
      </c>
      <c r="Q886" s="108">
        <f t="shared" si="119"/>
        <v>240730</v>
      </c>
      <c r="R886" s="109">
        <f t="shared" si="120"/>
        <v>240730</v>
      </c>
      <c r="S886" s="110">
        <f t="shared" si="118"/>
        <v>61531.554264026643</v>
      </c>
      <c r="T886" s="111">
        <f t="shared" si="121"/>
        <v>25.560401389119196</v>
      </c>
      <c r="U886" s="112">
        <f t="shared" si="122"/>
        <v>74.439598610880807</v>
      </c>
      <c r="V886" s="113" t="str">
        <f t="shared" si="123"/>
        <v>ALTO</v>
      </c>
      <c r="X886" s="116">
        <f t="shared" si="124"/>
        <v>0.56988152823916916</v>
      </c>
      <c r="Y886" s="116">
        <f t="shared" si="125"/>
        <v>5.7865658621692351E-2</v>
      </c>
    </row>
    <row r="887" spans="3:25" ht="34.9">
      <c r="C887" s="114">
        <v>878</v>
      </c>
      <c r="D887" s="104" t="s">
        <v>1375</v>
      </c>
      <c r="E887" s="104" t="s">
        <v>1409</v>
      </c>
      <c r="F887" s="104" t="s">
        <v>1413</v>
      </c>
      <c r="G887" s="93" t="s">
        <v>18</v>
      </c>
      <c r="H887" s="140">
        <v>1</v>
      </c>
      <c r="I887" s="105">
        <v>4719897</v>
      </c>
      <c r="J887" s="150">
        <v>5145778.7122217175</v>
      </c>
      <c r="K887" s="150">
        <v>5969103.3061771914</v>
      </c>
      <c r="L887" s="146"/>
      <c r="M887" s="149"/>
      <c r="N887" s="105">
        <v>3226928.7614668738</v>
      </c>
      <c r="O887" s="106">
        <v>3006346.6936730007</v>
      </c>
      <c r="P887" s="107">
        <f t="shared" si="117"/>
        <v>5</v>
      </c>
      <c r="Q887" s="108">
        <f t="shared" si="119"/>
        <v>4413611</v>
      </c>
      <c r="R887" s="109">
        <f t="shared" si="120"/>
        <v>4413611</v>
      </c>
      <c r="S887" s="110">
        <f t="shared" si="118"/>
        <v>1134728.5622830135</v>
      </c>
      <c r="T887" s="111">
        <f t="shared" si="121"/>
        <v>25.709754717464079</v>
      </c>
      <c r="U887" s="112">
        <f t="shared" si="122"/>
        <v>74.290245282535921</v>
      </c>
      <c r="V887" s="113" t="str">
        <f t="shared" si="123"/>
        <v>ALTO</v>
      </c>
      <c r="X887" s="116">
        <f t="shared" si="124"/>
        <v>0.56997761100981714</v>
      </c>
      <c r="Y887" s="116">
        <f t="shared" si="125"/>
        <v>6.9395784993285539E-2</v>
      </c>
    </row>
    <row r="888" spans="3:25" ht="34.9">
      <c r="C888" s="103">
        <v>879</v>
      </c>
      <c r="D888" s="104" t="s">
        <v>1375</v>
      </c>
      <c r="E888" s="104" t="s">
        <v>1409</v>
      </c>
      <c r="F888" s="104" t="s">
        <v>1414</v>
      </c>
      <c r="G888" s="93" t="s">
        <v>18</v>
      </c>
      <c r="H888" s="140">
        <v>1</v>
      </c>
      <c r="I888" s="105">
        <v>1628515</v>
      </c>
      <c r="J888" s="150">
        <v>1819870.2427442069</v>
      </c>
      <c r="K888" s="150"/>
      <c r="L888" s="146"/>
      <c r="M888" s="149"/>
      <c r="N888" s="105">
        <v>1183935.838577443</v>
      </c>
      <c r="O888" s="106">
        <v>1037316.0780956359</v>
      </c>
      <c r="P888" s="107">
        <f t="shared" si="117"/>
        <v>4</v>
      </c>
      <c r="Q888" s="108">
        <f t="shared" si="119"/>
        <v>1417409</v>
      </c>
      <c r="R888" s="109">
        <f t="shared" si="120"/>
        <v>1417409</v>
      </c>
      <c r="S888" s="110">
        <f t="shared" si="118"/>
        <v>318402.70944721618</v>
      </c>
      <c r="T888" s="111">
        <f t="shared" si="121"/>
        <v>22.463714386406195</v>
      </c>
      <c r="U888" s="112">
        <f t="shared" si="122"/>
        <v>77.536285613593805</v>
      </c>
      <c r="V888" s="113" t="str">
        <f t="shared" si="123"/>
        <v>ALTO</v>
      </c>
      <c r="X888" s="116">
        <f t="shared" si="124"/>
        <v>0.56993132024881066</v>
      </c>
      <c r="Y888" s="116">
        <f t="shared" si="125"/>
        <v>0.14893795651078834</v>
      </c>
    </row>
    <row r="889" spans="3:25" ht="52.15">
      <c r="C889" s="114">
        <v>880</v>
      </c>
      <c r="D889" s="104" t="s">
        <v>1375</v>
      </c>
      <c r="E889" s="104" t="s">
        <v>1409</v>
      </c>
      <c r="F889" s="104" t="s">
        <v>1415</v>
      </c>
      <c r="G889" s="93" t="s">
        <v>18</v>
      </c>
      <c r="H889" s="140">
        <v>1</v>
      </c>
      <c r="I889" s="105">
        <v>438277</v>
      </c>
      <c r="J889" s="150">
        <v>465850.76581553835</v>
      </c>
      <c r="K889" s="150">
        <v>540386.88834602444</v>
      </c>
      <c r="L889" s="150">
        <v>380800</v>
      </c>
      <c r="M889" s="149"/>
      <c r="N889" s="105">
        <v>309710.2965211611</v>
      </c>
      <c r="O889" s="106">
        <v>279224.56922113179</v>
      </c>
      <c r="P889" s="107">
        <f t="shared" si="117"/>
        <v>6</v>
      </c>
      <c r="Q889" s="108">
        <f t="shared" si="119"/>
        <v>402375</v>
      </c>
      <c r="R889" s="109">
        <f t="shared" si="120"/>
        <v>402375</v>
      </c>
      <c r="S889" s="110">
        <f t="shared" si="118"/>
        <v>89984.873054223339</v>
      </c>
      <c r="T889" s="111">
        <f t="shared" si="121"/>
        <v>22.363435366069794</v>
      </c>
      <c r="U889" s="112">
        <f t="shared" si="122"/>
        <v>77.636564633930206</v>
      </c>
      <c r="V889" s="113" t="str">
        <f t="shared" si="123"/>
        <v>ALTO</v>
      </c>
      <c r="X889" s="116">
        <f t="shared" si="124"/>
        <v>0.56962190405568036</v>
      </c>
      <c r="Y889" s="116">
        <f t="shared" si="125"/>
        <v>8.9225225225225219E-2</v>
      </c>
    </row>
    <row r="890" spans="3:25" ht="34.9">
      <c r="C890" s="103">
        <v>881</v>
      </c>
      <c r="D890" s="104" t="s">
        <v>1375</v>
      </c>
      <c r="E890" s="104" t="s">
        <v>1409</v>
      </c>
      <c r="F890" s="104" t="s">
        <v>1416</v>
      </c>
      <c r="G890" s="93" t="s">
        <v>18</v>
      </c>
      <c r="H890" s="140">
        <v>1</v>
      </c>
      <c r="I890" s="105">
        <v>134827</v>
      </c>
      <c r="J890" s="150">
        <v>126780.07301681052</v>
      </c>
      <c r="K890" s="150">
        <v>147064.88469950017</v>
      </c>
      <c r="L890" s="150">
        <v>77350</v>
      </c>
      <c r="M890" s="149">
        <v>162260.03362108133</v>
      </c>
      <c r="N890" s="105">
        <v>99474.913494349661</v>
      </c>
      <c r="O890" s="106">
        <v>85917.804552098562</v>
      </c>
      <c r="P890" s="107">
        <f t="shared" si="117"/>
        <v>7</v>
      </c>
      <c r="Q890" s="108">
        <f t="shared" si="119"/>
        <v>119096</v>
      </c>
      <c r="R890" s="109">
        <f t="shared" si="120"/>
        <v>119096</v>
      </c>
      <c r="S890" s="110">
        <f t="shared" si="118"/>
        <v>29713.897308200831</v>
      </c>
      <c r="T890" s="111">
        <f t="shared" si="121"/>
        <v>24.949534248170242</v>
      </c>
      <c r="U890" s="112">
        <f t="shared" si="122"/>
        <v>75.050465751829762</v>
      </c>
      <c r="V890" s="113" t="str">
        <f t="shared" si="123"/>
        <v>ALTO</v>
      </c>
      <c r="X890" s="116">
        <f t="shared" si="124"/>
        <v>0.56925564733493672</v>
      </c>
      <c r="Y890" s="116">
        <f t="shared" si="125"/>
        <v>0.13208671995700946</v>
      </c>
    </row>
    <row r="891" spans="3:25">
      <c r="C891" s="114">
        <v>882</v>
      </c>
      <c r="D891" s="104" t="s">
        <v>1375</v>
      </c>
      <c r="E891" s="104" t="s">
        <v>1409</v>
      </c>
      <c r="F891" s="104" t="s">
        <v>1417</v>
      </c>
      <c r="G891" s="93" t="s">
        <v>18</v>
      </c>
      <c r="H891" s="140">
        <v>1</v>
      </c>
      <c r="I891" s="105">
        <v>120666</v>
      </c>
      <c r="J891" s="150">
        <v>113399.14346660608</v>
      </c>
      <c r="K891" s="150">
        <v>131543.00642126307</v>
      </c>
      <c r="L891" s="146"/>
      <c r="M891" s="149">
        <v>170728.97637437528</v>
      </c>
      <c r="N891" s="105">
        <v>77141.245047640157</v>
      </c>
      <c r="O891" s="106">
        <v>76870.099394445613</v>
      </c>
      <c r="P891" s="107">
        <f t="shared" si="117"/>
        <v>6</v>
      </c>
      <c r="Q891" s="108">
        <f t="shared" si="119"/>
        <v>115058</v>
      </c>
      <c r="R891" s="109">
        <f t="shared" si="120"/>
        <v>115058</v>
      </c>
      <c r="S891" s="110">
        <f t="shared" si="118"/>
        <v>32406.816605265285</v>
      </c>
      <c r="T891" s="111">
        <f t="shared" si="121"/>
        <v>28.165635249409242</v>
      </c>
      <c r="U891" s="112">
        <f t="shared" si="122"/>
        <v>71.834364750590765</v>
      </c>
      <c r="V891" s="113" t="str">
        <f t="shared" si="123"/>
        <v>ALTO</v>
      </c>
      <c r="X891" s="116">
        <f t="shared" si="124"/>
        <v>0.56973909166974401</v>
      </c>
      <c r="Y891" s="116">
        <f t="shared" si="125"/>
        <v>4.8740635157920355E-2</v>
      </c>
    </row>
    <row r="892" spans="3:25" ht="34.9">
      <c r="C892" s="103">
        <v>883</v>
      </c>
      <c r="D892" s="104" t="s">
        <v>1375</v>
      </c>
      <c r="E892" s="104" t="s">
        <v>1409</v>
      </c>
      <c r="F892" s="104" t="s">
        <v>1418</v>
      </c>
      <c r="G892" s="93" t="s">
        <v>18</v>
      </c>
      <c r="H892" s="140">
        <v>1</v>
      </c>
      <c r="I892" s="105">
        <v>210630</v>
      </c>
      <c r="J892" s="150">
        <v>209571.96641980918</v>
      </c>
      <c r="K892" s="150">
        <v>243103.48104697862</v>
      </c>
      <c r="L892" s="150">
        <v>190400</v>
      </c>
      <c r="M892" s="149"/>
      <c r="N892" s="105">
        <v>187552.53277199206</v>
      </c>
      <c r="O892" s="106">
        <v>134206.88912090208</v>
      </c>
      <c r="P892" s="107">
        <f t="shared" si="117"/>
        <v>6</v>
      </c>
      <c r="Q892" s="108">
        <f t="shared" si="119"/>
        <v>195911</v>
      </c>
      <c r="R892" s="109">
        <f t="shared" si="120"/>
        <v>195911</v>
      </c>
      <c r="S892" s="110">
        <f t="shared" si="118"/>
        <v>33010.184353875855</v>
      </c>
      <c r="T892" s="111">
        <f t="shared" si="121"/>
        <v>16.849581878442688</v>
      </c>
      <c r="U892" s="112">
        <f t="shared" si="122"/>
        <v>83.150418121557308</v>
      </c>
      <c r="V892" s="113" t="str">
        <f t="shared" si="123"/>
        <v>ALTO</v>
      </c>
      <c r="X892" s="116">
        <f t="shared" si="124"/>
        <v>0.56944253294069824</v>
      </c>
      <c r="Y892" s="116">
        <f t="shared" si="125"/>
        <v>7.5131054407358441E-2</v>
      </c>
    </row>
    <row r="893" spans="3:25">
      <c r="C893" s="114">
        <v>884</v>
      </c>
      <c r="D893" s="104" t="s">
        <v>1375</v>
      </c>
      <c r="E893" s="104" t="s">
        <v>1409</v>
      </c>
      <c r="F893" s="104" t="s">
        <v>786</v>
      </c>
      <c r="G893" s="93" t="s">
        <v>18</v>
      </c>
      <c r="H893" s="140">
        <v>1</v>
      </c>
      <c r="I893" s="138"/>
      <c r="J893" s="150">
        <v>2754991.2634348022</v>
      </c>
      <c r="K893" s="150">
        <v>3195789.8655843702</v>
      </c>
      <c r="L893" s="150">
        <v>2142000</v>
      </c>
      <c r="M893" s="149"/>
      <c r="N893" s="105">
        <v>1909102.6503877689</v>
      </c>
      <c r="O893" s="106">
        <v>1650831.2313635414</v>
      </c>
      <c r="P893" s="107">
        <f t="shared" si="117"/>
        <v>5</v>
      </c>
      <c r="Q893" s="108">
        <f t="shared" si="119"/>
        <v>2330543</v>
      </c>
      <c r="R893" s="109">
        <f t="shared" si="120"/>
        <v>2330543</v>
      </c>
      <c r="S893" s="110">
        <f t="shared" si="118"/>
        <v>566388.02711384511</v>
      </c>
      <c r="T893" s="111">
        <f t="shared" si="121"/>
        <v>24.302835309790254</v>
      </c>
      <c r="U893" s="112">
        <f t="shared" si="122"/>
        <v>75.697164690209746</v>
      </c>
      <c r="V893" s="113" t="str">
        <f t="shared" si="123"/>
        <v>ALTO</v>
      </c>
      <c r="X893" s="116">
        <f t="shared" si="124"/>
        <v>-1</v>
      </c>
      <c r="Y893" s="116">
        <f t="shared" si="125"/>
        <v>-1</v>
      </c>
    </row>
    <row r="894" spans="3:25">
      <c r="C894" s="103">
        <v>885</v>
      </c>
      <c r="D894" s="104" t="s">
        <v>1375</v>
      </c>
      <c r="E894" s="104" t="s">
        <v>1419</v>
      </c>
      <c r="F894" s="104" t="s">
        <v>1420</v>
      </c>
      <c r="G894" s="93" t="s">
        <v>18</v>
      </c>
      <c r="H894" s="140">
        <v>1</v>
      </c>
      <c r="I894" s="105">
        <v>322728</v>
      </c>
      <c r="J894" s="150">
        <v>303442.21885052242</v>
      </c>
      <c r="K894" s="150">
        <v>351992.97386660601</v>
      </c>
      <c r="L894" s="150">
        <v>404600</v>
      </c>
      <c r="M894" s="149"/>
      <c r="N894" s="105">
        <v>228029.68796809218</v>
      </c>
      <c r="O894" s="106">
        <v>205580.89475882231</v>
      </c>
      <c r="P894" s="107">
        <f t="shared" si="117"/>
        <v>6</v>
      </c>
      <c r="Q894" s="108">
        <f t="shared" si="119"/>
        <v>302729</v>
      </c>
      <c r="R894" s="109">
        <f t="shared" si="120"/>
        <v>302729</v>
      </c>
      <c r="S894" s="110">
        <f t="shared" si="118"/>
        <v>68584.315522624078</v>
      </c>
      <c r="T894" s="111">
        <f t="shared" si="121"/>
        <v>22.655350337306331</v>
      </c>
      <c r="U894" s="112">
        <f t="shared" si="122"/>
        <v>77.344649662693669</v>
      </c>
      <c r="V894" s="113" t="str">
        <f t="shared" si="123"/>
        <v>ALTO</v>
      </c>
      <c r="X894" s="116">
        <f t="shared" si="124"/>
        <v>0.5698345917727865</v>
      </c>
      <c r="Y894" s="116">
        <f t="shared" si="125"/>
        <v>6.6062385830230996E-2</v>
      </c>
    </row>
    <row r="895" spans="3:25" ht="34.9">
      <c r="C895" s="114">
        <v>886</v>
      </c>
      <c r="D895" s="104" t="s">
        <v>1375</v>
      </c>
      <c r="E895" s="104" t="s">
        <v>1419</v>
      </c>
      <c r="F895" s="104" t="s">
        <v>1421</v>
      </c>
      <c r="G895" s="93" t="s">
        <v>18</v>
      </c>
      <c r="H895" s="140">
        <v>1</v>
      </c>
      <c r="I895" s="105">
        <v>578221</v>
      </c>
      <c r="J895" s="150">
        <v>559465.72258064512</v>
      </c>
      <c r="K895" s="150">
        <v>648980.23819354828</v>
      </c>
      <c r="L895" s="150">
        <v>380800</v>
      </c>
      <c r="M895" s="149"/>
      <c r="N895" s="105">
        <v>409799.76999778423</v>
      </c>
      <c r="O895" s="106">
        <v>368332.29818333685</v>
      </c>
      <c r="P895" s="107">
        <f t="shared" si="117"/>
        <v>6</v>
      </c>
      <c r="Q895" s="108">
        <f t="shared" si="119"/>
        <v>490933</v>
      </c>
      <c r="R895" s="109">
        <f t="shared" si="120"/>
        <v>490933</v>
      </c>
      <c r="S895" s="110">
        <f t="shared" si="118"/>
        <v>108809.97908761082</v>
      </c>
      <c r="T895" s="111">
        <f t="shared" si="121"/>
        <v>22.163916275257687</v>
      </c>
      <c r="U895" s="112">
        <f t="shared" si="122"/>
        <v>77.836083724742309</v>
      </c>
      <c r="V895" s="113" t="str">
        <f t="shared" si="123"/>
        <v>ALTO</v>
      </c>
      <c r="X895" s="116">
        <f t="shared" si="124"/>
        <v>0.56983518103587905</v>
      </c>
      <c r="Y895" s="116">
        <f t="shared" si="125"/>
        <v>0.17780022935919973</v>
      </c>
    </row>
    <row r="896" spans="3:25" ht="34.9">
      <c r="C896" s="103">
        <v>887</v>
      </c>
      <c r="D896" s="104" t="s">
        <v>1375</v>
      </c>
      <c r="E896" s="104" t="s">
        <v>1419</v>
      </c>
      <c r="F896" s="104" t="s">
        <v>1422</v>
      </c>
      <c r="G896" s="93" t="s">
        <v>18</v>
      </c>
      <c r="H896" s="140">
        <v>1</v>
      </c>
      <c r="I896" s="105">
        <v>60928</v>
      </c>
      <c r="J896" s="150">
        <v>68036.294884143572</v>
      </c>
      <c r="K896" s="150">
        <v>78922.102065606523</v>
      </c>
      <c r="L896" s="146"/>
      <c r="M896" s="149"/>
      <c r="N896" s="105">
        <v>43075.067848437851</v>
      </c>
      <c r="O896" s="106">
        <v>38847.616203800375</v>
      </c>
      <c r="P896" s="107">
        <f t="shared" si="117"/>
        <v>5</v>
      </c>
      <c r="Q896" s="108">
        <f t="shared" si="119"/>
        <v>57962</v>
      </c>
      <c r="R896" s="109">
        <f t="shared" si="120"/>
        <v>57962</v>
      </c>
      <c r="S896" s="110">
        <f t="shared" si="118"/>
        <v>15077.100972256234</v>
      </c>
      <c r="T896" s="111">
        <f t="shared" si="121"/>
        <v>26.012044049991779</v>
      </c>
      <c r="U896" s="112">
        <f t="shared" si="122"/>
        <v>73.987955950008228</v>
      </c>
      <c r="V896" s="113" t="str">
        <f t="shared" si="123"/>
        <v>ALTO</v>
      </c>
      <c r="X896" s="116">
        <f t="shared" si="124"/>
        <v>0.56838452275585316</v>
      </c>
      <c r="Y896" s="116">
        <f t="shared" si="125"/>
        <v>5.1171457161588628E-2</v>
      </c>
    </row>
    <row r="897" spans="3:25" ht="34.9">
      <c r="C897" s="114">
        <v>888</v>
      </c>
      <c r="D897" s="104" t="s">
        <v>1375</v>
      </c>
      <c r="E897" s="104" t="s">
        <v>1419</v>
      </c>
      <c r="F897" s="104" t="s">
        <v>1423</v>
      </c>
      <c r="G897" s="93" t="s">
        <v>18</v>
      </c>
      <c r="H897" s="140">
        <v>1</v>
      </c>
      <c r="I897" s="105">
        <v>540736</v>
      </c>
      <c r="J897" s="150">
        <v>537952.15322126308</v>
      </c>
      <c r="K897" s="150">
        <v>624024.49773666519</v>
      </c>
      <c r="L897" s="146"/>
      <c r="M897" s="148"/>
      <c r="N897" s="105">
        <v>382074.73443385778</v>
      </c>
      <c r="O897" s="106">
        <v>344477.547922322</v>
      </c>
      <c r="P897" s="107">
        <f t="shared" si="117"/>
        <v>5</v>
      </c>
      <c r="Q897" s="108">
        <f t="shared" si="119"/>
        <v>485853</v>
      </c>
      <c r="R897" s="109">
        <f t="shared" si="120"/>
        <v>485853</v>
      </c>
      <c r="S897" s="110">
        <f t="shared" si="118"/>
        <v>105427.4870195148</v>
      </c>
      <c r="T897" s="111">
        <f t="shared" si="121"/>
        <v>21.699461981199004</v>
      </c>
      <c r="U897" s="112">
        <f t="shared" si="122"/>
        <v>78.300538018800992</v>
      </c>
      <c r="V897" s="113" t="str">
        <f t="shared" si="123"/>
        <v>ALTO</v>
      </c>
      <c r="X897" s="116">
        <f t="shared" si="124"/>
        <v>0.56972784804521803</v>
      </c>
      <c r="Y897" s="116">
        <f t="shared" si="125"/>
        <v>0.11296215110331725</v>
      </c>
    </row>
    <row r="898" spans="3:25" ht="34.9">
      <c r="C898" s="103">
        <v>889</v>
      </c>
      <c r="D898" s="104" t="s">
        <v>1375</v>
      </c>
      <c r="E898" s="104" t="s">
        <v>1419</v>
      </c>
      <c r="F898" s="104" t="s">
        <v>1424</v>
      </c>
      <c r="G898" s="93" t="s">
        <v>18</v>
      </c>
      <c r="H898" s="140">
        <v>1</v>
      </c>
      <c r="I898" s="105">
        <v>732326</v>
      </c>
      <c r="J898" s="150">
        <v>768448.54515674687</v>
      </c>
      <c r="K898" s="150">
        <v>891400.31238182634</v>
      </c>
      <c r="L898" s="146"/>
      <c r="M898" s="149"/>
      <c r="N898" s="105">
        <v>517445.53780190565</v>
      </c>
      <c r="O898" s="106">
        <v>466504.32344957197</v>
      </c>
      <c r="P898" s="107">
        <f t="shared" si="117"/>
        <v>5</v>
      </c>
      <c r="Q898" s="108">
        <f t="shared" si="119"/>
        <v>675225</v>
      </c>
      <c r="R898" s="109">
        <f t="shared" si="120"/>
        <v>675225</v>
      </c>
      <c r="S898" s="110">
        <f t="shared" si="118"/>
        <v>159462.59672233119</v>
      </c>
      <c r="T898" s="111">
        <f t="shared" si="121"/>
        <v>23.616216331197926</v>
      </c>
      <c r="U898" s="112">
        <f t="shared" si="122"/>
        <v>76.383783668802067</v>
      </c>
      <c r="V898" s="113" t="str">
        <f t="shared" si="123"/>
        <v>ALTO</v>
      </c>
      <c r="X898" s="116">
        <f t="shared" si="124"/>
        <v>0.5698161049929964</v>
      </c>
      <c r="Y898" s="116">
        <f t="shared" si="125"/>
        <v>8.4565885445592209E-2</v>
      </c>
    </row>
    <row r="899" spans="3:25" ht="52.15">
      <c r="C899" s="114">
        <v>890</v>
      </c>
      <c r="D899" s="104" t="s">
        <v>1375</v>
      </c>
      <c r="E899" s="104" t="s">
        <v>1419</v>
      </c>
      <c r="F899" s="104" t="s">
        <v>1425</v>
      </c>
      <c r="G899" s="93" t="s">
        <v>18</v>
      </c>
      <c r="H899" s="140">
        <v>1</v>
      </c>
      <c r="I899" s="105">
        <v>1592220</v>
      </c>
      <c r="J899" s="150">
        <v>1475608.9472058155</v>
      </c>
      <c r="K899" s="150">
        <v>1711706.378758746</v>
      </c>
      <c r="L899" s="150">
        <v>2142000</v>
      </c>
      <c r="M899" s="149"/>
      <c r="N899" s="105">
        <v>1124938.0802791936</v>
      </c>
      <c r="O899" s="106">
        <v>1014215.6719565672</v>
      </c>
      <c r="P899" s="107">
        <f t="shared" si="117"/>
        <v>6</v>
      </c>
      <c r="Q899" s="108">
        <f t="shared" si="119"/>
        <v>1510115</v>
      </c>
      <c r="R899" s="109">
        <f t="shared" si="120"/>
        <v>1510115</v>
      </c>
      <c r="S899" s="110">
        <f t="shared" si="118"/>
        <v>374639.16839155147</v>
      </c>
      <c r="T899" s="111">
        <f t="shared" si="121"/>
        <v>24.808651552467957</v>
      </c>
      <c r="U899" s="112">
        <f t="shared" si="122"/>
        <v>75.19134844753205</v>
      </c>
      <c r="V899" s="113" t="str">
        <f t="shared" si="123"/>
        <v>ALTO</v>
      </c>
      <c r="X899" s="116">
        <f t="shared" si="124"/>
        <v>0.5699027771168037</v>
      </c>
      <c r="Y899" s="116">
        <f t="shared" si="125"/>
        <v>5.4370031421448035E-2</v>
      </c>
    </row>
    <row r="900" spans="3:25" ht="34.9">
      <c r="C900" s="103">
        <v>891</v>
      </c>
      <c r="D900" s="104" t="s">
        <v>1375</v>
      </c>
      <c r="E900" s="104" t="s">
        <v>1419</v>
      </c>
      <c r="F900" s="104" t="s">
        <v>1426</v>
      </c>
      <c r="G900" s="93" t="s">
        <v>18</v>
      </c>
      <c r="H900" s="140">
        <v>1</v>
      </c>
      <c r="I900" s="105">
        <v>120190</v>
      </c>
      <c r="J900" s="150">
        <v>134361.61785552019</v>
      </c>
      <c r="K900" s="150">
        <v>155859.47671240341</v>
      </c>
      <c r="L900" s="146"/>
      <c r="M900" s="149"/>
      <c r="N900" s="105">
        <v>114266.25488588522</v>
      </c>
      <c r="O900" s="106">
        <v>76614.595740238045</v>
      </c>
      <c r="P900" s="107">
        <f t="shared" si="117"/>
        <v>5</v>
      </c>
      <c r="Q900" s="108">
        <f t="shared" si="119"/>
        <v>120258</v>
      </c>
      <c r="R900" s="109">
        <f t="shared" si="120"/>
        <v>120258</v>
      </c>
      <c r="S900" s="110">
        <f t="shared" si="118"/>
        <v>26103.752790949959</v>
      </c>
      <c r="T900" s="111">
        <f t="shared" si="121"/>
        <v>21.706458440145322</v>
      </c>
      <c r="U900" s="112">
        <f t="shared" si="122"/>
        <v>78.293541559854674</v>
      </c>
      <c r="V900" s="113" t="str">
        <f t="shared" si="123"/>
        <v>ALTO</v>
      </c>
      <c r="X900" s="116">
        <f t="shared" si="124"/>
        <v>0.56876113276776219</v>
      </c>
      <c r="Y900" s="116">
        <f t="shared" si="125"/>
        <v>-5.654509471303364E-4</v>
      </c>
    </row>
    <row r="901" spans="3:25">
      <c r="C901" s="114">
        <v>892</v>
      </c>
      <c r="D901" s="104" t="s">
        <v>1375</v>
      </c>
      <c r="E901" s="104" t="s">
        <v>1419</v>
      </c>
      <c r="F901" s="104" t="s">
        <v>1427</v>
      </c>
      <c r="G901" s="93" t="s">
        <v>18</v>
      </c>
      <c r="H901" s="140">
        <v>1</v>
      </c>
      <c r="I901" s="105">
        <v>32963</v>
      </c>
      <c r="J901" s="150">
        <v>37183.568218991364</v>
      </c>
      <c r="K901" s="150">
        <v>43132.939134029977</v>
      </c>
      <c r="L901" s="146"/>
      <c r="M901" s="149"/>
      <c r="N901" s="105">
        <v>23339.312054066035</v>
      </c>
      <c r="O901" s="106">
        <v>21030.937147629986</v>
      </c>
      <c r="P901" s="107">
        <f t="shared" si="117"/>
        <v>5</v>
      </c>
      <c r="Q901" s="108">
        <f t="shared" si="119"/>
        <v>31530</v>
      </c>
      <c r="R901" s="109">
        <f t="shared" si="120"/>
        <v>31530</v>
      </c>
      <c r="S901" s="110">
        <f t="shared" si="118"/>
        <v>8318.1994319518799</v>
      </c>
      <c r="T901" s="111">
        <f t="shared" si="121"/>
        <v>26.381856745803617</v>
      </c>
      <c r="U901" s="112">
        <f t="shared" si="122"/>
        <v>73.618143254196383</v>
      </c>
      <c r="V901" s="113" t="str">
        <f t="shared" si="123"/>
        <v>ALTO</v>
      </c>
      <c r="X901" s="116">
        <f t="shared" si="124"/>
        <v>0.56735763930114069</v>
      </c>
      <c r="Y901" s="116">
        <f t="shared" si="125"/>
        <v>4.5448778940691402E-2</v>
      </c>
    </row>
    <row r="902" spans="3:25" ht="34.9">
      <c r="C902" s="103">
        <v>893</v>
      </c>
      <c r="D902" s="104" t="s">
        <v>1375</v>
      </c>
      <c r="E902" s="104" t="s">
        <v>1419</v>
      </c>
      <c r="F902" s="104" t="s">
        <v>1428</v>
      </c>
      <c r="G902" s="93" t="s">
        <v>18</v>
      </c>
      <c r="H902" s="140">
        <v>1</v>
      </c>
      <c r="I902" s="105">
        <v>1204399</v>
      </c>
      <c r="J902" s="150">
        <v>1263862.0580963199</v>
      </c>
      <c r="K902" s="150">
        <v>1466079.9873917308</v>
      </c>
      <c r="L902" s="146"/>
      <c r="M902" s="149"/>
      <c r="N902" s="105">
        <v>779946.45386660763</v>
      </c>
      <c r="O902" s="106">
        <v>767212.21507621638</v>
      </c>
      <c r="P902" s="107">
        <f t="shared" si="117"/>
        <v>5</v>
      </c>
      <c r="Q902" s="108">
        <f t="shared" si="119"/>
        <v>1096300</v>
      </c>
      <c r="R902" s="109">
        <f t="shared" si="120"/>
        <v>1096300</v>
      </c>
      <c r="S902" s="110">
        <f t="shared" si="118"/>
        <v>277444.77379366901</v>
      </c>
      <c r="T902" s="111">
        <f t="shared" si="121"/>
        <v>25.307376976527319</v>
      </c>
      <c r="U902" s="112">
        <f t="shared" si="122"/>
        <v>74.692623023472677</v>
      </c>
      <c r="V902" s="113" t="str">
        <f t="shared" si="123"/>
        <v>ALTO</v>
      </c>
      <c r="X902" s="116">
        <f t="shared" si="124"/>
        <v>0.56983814430059954</v>
      </c>
      <c r="Y902" s="116">
        <f t="shared" si="125"/>
        <v>9.860348444768767E-2</v>
      </c>
    </row>
    <row r="903" spans="3:25">
      <c r="C903" s="114">
        <v>894</v>
      </c>
      <c r="D903" s="104" t="s">
        <v>1375</v>
      </c>
      <c r="E903" s="104" t="s">
        <v>1419</v>
      </c>
      <c r="F903" s="104" t="s">
        <v>1429</v>
      </c>
      <c r="G903" s="93" t="s">
        <v>18</v>
      </c>
      <c r="H903" s="140">
        <v>1</v>
      </c>
      <c r="I903" s="105">
        <v>327369</v>
      </c>
      <c r="J903" s="150">
        <v>347999.90417991823</v>
      </c>
      <c r="K903" s="150">
        <v>403679.8888487051</v>
      </c>
      <c r="L903" s="150">
        <v>297500</v>
      </c>
      <c r="M903" s="149">
        <v>509854.90140845068</v>
      </c>
      <c r="N903" s="105">
        <v>287893.41715045425</v>
      </c>
      <c r="O903" s="106">
        <v>208576.14971810399</v>
      </c>
      <c r="P903" s="107">
        <f t="shared" si="117"/>
        <v>7</v>
      </c>
      <c r="Q903" s="108">
        <f t="shared" si="119"/>
        <v>340410</v>
      </c>
      <c r="R903" s="109">
        <f t="shared" si="120"/>
        <v>340410</v>
      </c>
      <c r="S903" s="110">
        <f t="shared" si="118"/>
        <v>88577.449103297287</v>
      </c>
      <c r="T903" s="111">
        <f t="shared" si="121"/>
        <v>26.020812873680939</v>
      </c>
      <c r="U903" s="112">
        <f t="shared" si="122"/>
        <v>73.979187126319061</v>
      </c>
      <c r="V903" s="113" t="str">
        <f t="shared" si="123"/>
        <v>ALTO</v>
      </c>
      <c r="X903" s="116">
        <f t="shared" si="124"/>
        <v>0.56954186968379461</v>
      </c>
      <c r="Y903" s="116">
        <f t="shared" si="125"/>
        <v>-3.8309685379395435E-2</v>
      </c>
    </row>
    <row r="904" spans="3:25" ht="34.9">
      <c r="C904" s="103">
        <v>895</v>
      </c>
      <c r="D904" s="104" t="s">
        <v>1375</v>
      </c>
      <c r="E904" s="104" t="s">
        <v>1419</v>
      </c>
      <c r="F904" s="104" t="s">
        <v>1430</v>
      </c>
      <c r="G904" s="93" t="s">
        <v>18</v>
      </c>
      <c r="H904" s="140">
        <v>1</v>
      </c>
      <c r="I904" s="105">
        <v>1532601</v>
      </c>
      <c r="J904" s="150">
        <v>1566478.2481826441</v>
      </c>
      <c r="K904" s="150">
        <v>1817114.7678918673</v>
      </c>
      <c r="L904" s="146"/>
      <c r="M904" s="149"/>
      <c r="N904" s="105">
        <v>1116334.2405273656</v>
      </c>
      <c r="O904" s="106">
        <v>976242.96220505331</v>
      </c>
      <c r="P904" s="107">
        <f t="shared" si="117"/>
        <v>5</v>
      </c>
      <c r="Q904" s="108">
        <f t="shared" si="119"/>
        <v>1401754</v>
      </c>
      <c r="R904" s="109">
        <f t="shared" si="120"/>
        <v>1401754</v>
      </c>
      <c r="S904" s="110">
        <f t="shared" si="118"/>
        <v>309613.8450504152</v>
      </c>
      <c r="T904" s="111">
        <f t="shared" si="121"/>
        <v>22.087602036478241</v>
      </c>
      <c r="U904" s="112">
        <f t="shared" si="122"/>
        <v>77.912397963521755</v>
      </c>
      <c r="V904" s="113" t="str">
        <f t="shared" si="123"/>
        <v>ALTO</v>
      </c>
      <c r="X904" s="116">
        <f t="shared" si="124"/>
        <v>0.56989710485419853</v>
      </c>
      <c r="Y904" s="116">
        <f t="shared" si="125"/>
        <v>9.3345194663257608E-2</v>
      </c>
    </row>
    <row r="905" spans="3:25" ht="52.15">
      <c r="C905" s="114">
        <v>896</v>
      </c>
      <c r="D905" s="104" t="s">
        <v>1375</v>
      </c>
      <c r="E905" s="104" t="s">
        <v>1419</v>
      </c>
      <c r="F905" s="104" t="s">
        <v>1431</v>
      </c>
      <c r="G905" s="93" t="s">
        <v>147</v>
      </c>
      <c r="H905" s="140">
        <v>1</v>
      </c>
      <c r="I905" s="105">
        <v>695198</v>
      </c>
      <c r="J905" s="150">
        <v>719943.59607451153</v>
      </c>
      <c r="K905" s="150">
        <v>835134.57144643343</v>
      </c>
      <c r="L905" s="150">
        <v>416500</v>
      </c>
      <c r="M905" s="149"/>
      <c r="N905" s="105">
        <v>512110.03977398633</v>
      </c>
      <c r="O905" s="106">
        <v>442835.3940279808</v>
      </c>
      <c r="P905" s="107">
        <f t="shared" si="117"/>
        <v>6</v>
      </c>
      <c r="Q905" s="108">
        <f t="shared" si="119"/>
        <v>603620</v>
      </c>
      <c r="R905" s="109">
        <f t="shared" si="120"/>
        <v>603620</v>
      </c>
      <c r="S905" s="110">
        <f t="shared" si="118"/>
        <v>155325.65929762356</v>
      </c>
      <c r="T905" s="111">
        <f t="shared" si="121"/>
        <v>25.732357989732542</v>
      </c>
      <c r="U905" s="112">
        <f t="shared" si="122"/>
        <v>74.267642010267451</v>
      </c>
      <c r="V905" s="113" t="str">
        <f t="shared" si="123"/>
        <v>ALTO</v>
      </c>
      <c r="X905" s="116">
        <f t="shared" si="124"/>
        <v>0.5698790326503882</v>
      </c>
      <c r="Y905" s="116">
        <f t="shared" si="125"/>
        <v>0.15171465491534408</v>
      </c>
    </row>
    <row r="906" spans="3:25" ht="34.9">
      <c r="C906" s="103">
        <v>897</v>
      </c>
      <c r="D906" s="104" t="s">
        <v>1375</v>
      </c>
      <c r="E906" s="104" t="s">
        <v>1419</v>
      </c>
      <c r="F906" s="104" t="s">
        <v>1432</v>
      </c>
      <c r="G906" s="93" t="s">
        <v>147</v>
      </c>
      <c r="H906" s="140">
        <v>1</v>
      </c>
      <c r="I906" s="105">
        <v>348789</v>
      </c>
      <c r="J906" s="150">
        <v>399306.96866878687</v>
      </c>
      <c r="K906" s="150">
        <v>463196.08365579281</v>
      </c>
      <c r="L906" s="150">
        <v>297500</v>
      </c>
      <c r="M906" s="149"/>
      <c r="N906" s="105">
        <v>310338.82377575891</v>
      </c>
      <c r="O906" s="106">
        <v>222199.69304656505</v>
      </c>
      <c r="P906" s="107">
        <f t="shared" ref="P906:P969" si="126">COUNT(I906:O906)</f>
        <v>6</v>
      </c>
      <c r="Q906" s="108">
        <f t="shared" si="119"/>
        <v>340222</v>
      </c>
      <c r="R906" s="109">
        <f t="shared" si="120"/>
        <v>340222</v>
      </c>
      <c r="S906" s="110">
        <f t="shared" ref="S906:S969" si="127">STDEVP(I906:O906)</f>
        <v>76740.353037686029</v>
      </c>
      <c r="T906" s="111">
        <f t="shared" si="121"/>
        <v>22.555964352007226</v>
      </c>
      <c r="U906" s="112">
        <f t="shared" si="122"/>
        <v>77.444035647992777</v>
      </c>
      <c r="V906" s="113" t="str">
        <f t="shared" si="123"/>
        <v>ALTO</v>
      </c>
      <c r="X906" s="116">
        <f t="shared" si="124"/>
        <v>0.56970963918886419</v>
      </c>
      <c r="Y906" s="116">
        <f t="shared" si="125"/>
        <v>2.5180617361605071E-2</v>
      </c>
    </row>
    <row r="907" spans="3:25" ht="34.9">
      <c r="C907" s="114">
        <v>898</v>
      </c>
      <c r="D907" s="104" t="s">
        <v>1375</v>
      </c>
      <c r="E907" s="104" t="s">
        <v>1419</v>
      </c>
      <c r="F907" s="104" t="s">
        <v>1433</v>
      </c>
      <c r="G907" s="93" t="s">
        <v>147</v>
      </c>
      <c r="H907" s="140">
        <v>1</v>
      </c>
      <c r="I907" s="105">
        <v>294049</v>
      </c>
      <c r="J907" s="150">
        <v>276426.29146751476</v>
      </c>
      <c r="K907" s="150">
        <v>320654.49810231704</v>
      </c>
      <c r="L907" s="150">
        <v>214200</v>
      </c>
      <c r="M907" s="149"/>
      <c r="N907" s="105">
        <v>264679.81054730777</v>
      </c>
      <c r="O907" s="106">
        <v>187320.6790561704</v>
      </c>
      <c r="P907" s="107">
        <f t="shared" si="126"/>
        <v>6</v>
      </c>
      <c r="Q907" s="108">
        <f t="shared" ref="Q907:Q970" si="128">ROUND(AVERAGE(I907:O907),0)</f>
        <v>259555</v>
      </c>
      <c r="R907" s="109">
        <f t="shared" ref="R907:R970" si="129">ROUND(+Q907*H907,0)</f>
        <v>259555</v>
      </c>
      <c r="S907" s="110">
        <f t="shared" si="127"/>
        <v>45659.540825706077</v>
      </c>
      <c r="T907" s="111">
        <f t="shared" ref="T907:T970" si="130">S907/Q907*100</f>
        <v>17.591470334112646</v>
      </c>
      <c r="U907" s="112">
        <f t="shared" ref="U907:U970" si="131">100-T907</f>
        <v>82.408529665887357</v>
      </c>
      <c r="V907" s="113" t="str">
        <f t="shared" ref="V907:V970" si="132">IF(U907&gt;70,"ALTO","BAJO")</f>
        <v>ALTO</v>
      </c>
      <c r="X907" s="116">
        <f t="shared" ref="X907:X970" si="133">(I907-O907)/O907</f>
        <v>0.56976262034489966</v>
      </c>
      <c r="Y907" s="116">
        <f t="shared" ref="Y907:Y970" si="134">(I907-Q907)/Q907</f>
        <v>0.13289668856311765</v>
      </c>
    </row>
    <row r="908" spans="3:25">
      <c r="C908" s="103">
        <v>899</v>
      </c>
      <c r="D908" s="104" t="s">
        <v>1375</v>
      </c>
      <c r="E908" s="104" t="s">
        <v>1419</v>
      </c>
      <c r="F908" s="104" t="s">
        <v>1434</v>
      </c>
      <c r="G908" s="93" t="s">
        <v>147</v>
      </c>
      <c r="H908" s="140">
        <v>1</v>
      </c>
      <c r="I908" s="105">
        <v>212296</v>
      </c>
      <c r="J908" s="150">
        <v>190934.15544752384</v>
      </c>
      <c r="K908" s="150">
        <v>221483.62031912763</v>
      </c>
      <c r="L908" s="150">
        <v>178500</v>
      </c>
      <c r="M908" s="149"/>
      <c r="N908" s="105">
        <v>181881.82020828716</v>
      </c>
      <c r="O908" s="106">
        <v>135263.19210691168</v>
      </c>
      <c r="P908" s="107">
        <f t="shared" si="126"/>
        <v>6</v>
      </c>
      <c r="Q908" s="108">
        <f t="shared" si="128"/>
        <v>186726</v>
      </c>
      <c r="R908" s="109">
        <f t="shared" si="129"/>
        <v>186726</v>
      </c>
      <c r="S908" s="110">
        <f t="shared" si="127"/>
        <v>27746.409351238617</v>
      </c>
      <c r="T908" s="111">
        <f t="shared" si="130"/>
        <v>14.859424692457729</v>
      </c>
      <c r="U908" s="112">
        <f t="shared" si="131"/>
        <v>85.140575307542264</v>
      </c>
      <c r="V908" s="113" t="str">
        <f t="shared" si="132"/>
        <v>ALTO</v>
      </c>
      <c r="X908" s="116">
        <f t="shared" si="133"/>
        <v>0.56950310497035872</v>
      </c>
      <c r="Y908" s="116">
        <f t="shared" si="134"/>
        <v>0.13693861593993337</v>
      </c>
    </row>
    <row r="909" spans="3:25">
      <c r="C909" s="114">
        <v>900</v>
      </c>
      <c r="D909" s="104" t="s">
        <v>1375</v>
      </c>
      <c r="E909" s="104" t="s">
        <v>1419</v>
      </c>
      <c r="F909" s="104" t="s">
        <v>640</v>
      </c>
      <c r="G909" s="93" t="s">
        <v>147</v>
      </c>
      <c r="H909" s="140">
        <v>1</v>
      </c>
      <c r="I909" s="105">
        <v>339745</v>
      </c>
      <c r="J909" s="150">
        <v>335438.86647887324</v>
      </c>
      <c r="K909" s="150">
        <v>389109.08511549293</v>
      </c>
      <c r="L909" s="150">
        <v>535500</v>
      </c>
      <c r="M909" s="149">
        <v>376561.10676965013</v>
      </c>
      <c r="N909" s="105">
        <v>288102.92623532022</v>
      </c>
      <c r="O909" s="106">
        <v>206351.83002714557</v>
      </c>
      <c r="P909" s="107">
        <f t="shared" si="126"/>
        <v>7</v>
      </c>
      <c r="Q909" s="108">
        <f t="shared" si="128"/>
        <v>352973</v>
      </c>
      <c r="R909" s="109">
        <f t="shared" si="129"/>
        <v>352973</v>
      </c>
      <c r="S909" s="110">
        <f t="shared" si="127"/>
        <v>93630.459736706063</v>
      </c>
      <c r="T909" s="111">
        <f t="shared" si="130"/>
        <v>26.52623847623078</v>
      </c>
      <c r="U909" s="112">
        <f t="shared" si="131"/>
        <v>73.473761523769213</v>
      </c>
      <c r="V909" s="113" t="str">
        <f t="shared" si="132"/>
        <v>ALTO</v>
      </c>
      <c r="X909" s="116">
        <f t="shared" si="133"/>
        <v>0.64643560444948112</v>
      </c>
      <c r="Y909" s="116">
        <f t="shared" si="134"/>
        <v>-3.7475954251458325E-2</v>
      </c>
    </row>
    <row r="910" spans="3:25">
      <c r="C910" s="103">
        <v>901</v>
      </c>
      <c r="D910" s="104" t="s">
        <v>1375</v>
      </c>
      <c r="E910" s="104" t="s">
        <v>1419</v>
      </c>
      <c r="F910" s="104" t="s">
        <v>753</v>
      </c>
      <c r="G910" s="93" t="s">
        <v>147</v>
      </c>
      <c r="H910" s="140">
        <v>1</v>
      </c>
      <c r="I910" s="105">
        <v>367234</v>
      </c>
      <c r="J910" s="150">
        <v>321816.14247614722</v>
      </c>
      <c r="K910" s="150">
        <v>373306.72527233069</v>
      </c>
      <c r="L910" s="146"/>
      <c r="M910" s="149">
        <v>432775.24852339842</v>
      </c>
      <c r="N910" s="105">
        <v>242080.76392643474</v>
      </c>
      <c r="O910" s="106">
        <v>185709.12570474003</v>
      </c>
      <c r="P910" s="107">
        <f t="shared" si="126"/>
        <v>6</v>
      </c>
      <c r="Q910" s="108">
        <f t="shared" si="128"/>
        <v>320487</v>
      </c>
      <c r="R910" s="109">
        <f t="shared" si="129"/>
        <v>320487</v>
      </c>
      <c r="S910" s="110">
        <f t="shared" si="127"/>
        <v>83564.581829256887</v>
      </c>
      <c r="T910" s="111">
        <f t="shared" si="130"/>
        <v>26.074250072313976</v>
      </c>
      <c r="U910" s="112">
        <f t="shared" si="131"/>
        <v>73.925749927686027</v>
      </c>
      <c r="V910" s="113" t="str">
        <f t="shared" si="132"/>
        <v>ALTO</v>
      </c>
      <c r="X910" s="116">
        <f t="shared" si="133"/>
        <v>0.97746878946523807</v>
      </c>
      <c r="Y910" s="116">
        <f t="shared" si="134"/>
        <v>0.14586239067419271</v>
      </c>
    </row>
    <row r="911" spans="3:25">
      <c r="C911" s="114">
        <v>902</v>
      </c>
      <c r="D911" s="104" t="s">
        <v>1375</v>
      </c>
      <c r="E911" s="104" t="s">
        <v>1435</v>
      </c>
      <c r="F911" s="104" t="s">
        <v>116</v>
      </c>
      <c r="G911" s="93" t="s">
        <v>18</v>
      </c>
      <c r="H911" s="140">
        <v>1</v>
      </c>
      <c r="I911" s="138"/>
      <c r="J911" s="150">
        <v>136806.56480690595</v>
      </c>
      <c r="K911" s="150">
        <v>158695.61517601088</v>
      </c>
      <c r="L911" s="150">
        <v>214200</v>
      </c>
      <c r="M911" s="149">
        <v>182880.06815084053</v>
      </c>
      <c r="N911" s="105">
        <v>122423.1419233326</v>
      </c>
      <c r="O911" s="106">
        <v>82046.537064105243</v>
      </c>
      <c r="P911" s="107">
        <f t="shared" si="126"/>
        <v>6</v>
      </c>
      <c r="Q911" s="108">
        <f t="shared" si="128"/>
        <v>149509</v>
      </c>
      <c r="R911" s="109">
        <f t="shared" si="129"/>
        <v>149509</v>
      </c>
      <c r="S911" s="110">
        <f t="shared" si="127"/>
        <v>42483.579261414088</v>
      </c>
      <c r="T911" s="111">
        <f t="shared" si="130"/>
        <v>28.415399247813905</v>
      </c>
      <c r="U911" s="112">
        <f t="shared" si="131"/>
        <v>71.584600752186091</v>
      </c>
      <c r="V911" s="113" t="str">
        <f t="shared" si="132"/>
        <v>ALTO</v>
      </c>
      <c r="X911" s="116">
        <f t="shared" si="133"/>
        <v>-1</v>
      </c>
      <c r="Y911" s="116">
        <f t="shared" si="134"/>
        <v>-1</v>
      </c>
    </row>
    <row r="912" spans="3:25">
      <c r="C912" s="103">
        <v>903</v>
      </c>
      <c r="D912" s="104" t="s">
        <v>1375</v>
      </c>
      <c r="E912" s="104" t="s">
        <v>1435</v>
      </c>
      <c r="F912" s="104" t="s">
        <v>1436</v>
      </c>
      <c r="G912" s="93" t="s">
        <v>18</v>
      </c>
      <c r="H912" s="140">
        <v>1</v>
      </c>
      <c r="I912" s="105">
        <v>359499</v>
      </c>
      <c r="J912" s="150">
        <v>377183.38995456608</v>
      </c>
      <c r="K912" s="150">
        <v>437532.73234729667</v>
      </c>
      <c r="L912" s="150">
        <v>535500</v>
      </c>
      <c r="M912" s="149">
        <v>517341.93775556562</v>
      </c>
      <c r="N912" s="105">
        <v>363274.78588522045</v>
      </c>
      <c r="O912" s="106">
        <v>229012.01774900814</v>
      </c>
      <c r="P912" s="107">
        <f t="shared" si="126"/>
        <v>7</v>
      </c>
      <c r="Q912" s="108">
        <f t="shared" si="128"/>
        <v>402763</v>
      </c>
      <c r="R912" s="109">
        <f t="shared" si="129"/>
        <v>402763</v>
      </c>
      <c r="S912" s="110">
        <f t="shared" si="127"/>
        <v>97270.74987283157</v>
      </c>
      <c r="T912" s="111">
        <f t="shared" si="130"/>
        <v>24.150865365694358</v>
      </c>
      <c r="U912" s="112">
        <f t="shared" si="131"/>
        <v>75.849134634305642</v>
      </c>
      <c r="V912" s="113" t="str">
        <f t="shared" si="132"/>
        <v>ALTO</v>
      </c>
      <c r="X912" s="116">
        <f t="shared" si="133"/>
        <v>0.56978224782073472</v>
      </c>
      <c r="Y912" s="116">
        <f t="shared" si="134"/>
        <v>-0.10741801009526694</v>
      </c>
    </row>
    <row r="913" spans="3:25" ht="34.9">
      <c r="C913" s="114">
        <v>904</v>
      </c>
      <c r="D913" s="104" t="s">
        <v>1375</v>
      </c>
      <c r="E913" s="104" t="s">
        <v>1435</v>
      </c>
      <c r="F913" s="104" t="s">
        <v>1437</v>
      </c>
      <c r="G913" s="93" t="s">
        <v>18</v>
      </c>
      <c r="H913" s="140">
        <v>1</v>
      </c>
      <c r="I913" s="105">
        <v>277746</v>
      </c>
      <c r="J913" s="150">
        <v>299034.68646978639</v>
      </c>
      <c r="K913" s="150">
        <v>346880.23630495224</v>
      </c>
      <c r="L913" s="146"/>
      <c r="M913" s="149">
        <v>373860.86415265786</v>
      </c>
      <c r="N913" s="105">
        <v>263883.67602481722</v>
      </c>
      <c r="O913" s="106">
        <v>176965.59156400085</v>
      </c>
      <c r="P913" s="107">
        <f t="shared" si="126"/>
        <v>6</v>
      </c>
      <c r="Q913" s="108">
        <f t="shared" si="128"/>
        <v>289729</v>
      </c>
      <c r="R913" s="109">
        <f t="shared" si="129"/>
        <v>289729</v>
      </c>
      <c r="S913" s="110">
        <f t="shared" si="127"/>
        <v>63190.439043022889</v>
      </c>
      <c r="T913" s="111">
        <f t="shared" si="130"/>
        <v>21.810187811031305</v>
      </c>
      <c r="U913" s="112">
        <f t="shared" si="131"/>
        <v>78.189812188968688</v>
      </c>
      <c r="V913" s="113" t="str">
        <f t="shared" si="132"/>
        <v>ALTO</v>
      </c>
      <c r="X913" s="116">
        <f t="shared" si="133"/>
        <v>0.56949154660696411</v>
      </c>
      <c r="Y913" s="116">
        <f t="shared" si="134"/>
        <v>-4.1359339244604443E-2</v>
      </c>
    </row>
    <row r="914" spans="3:25">
      <c r="C914" s="103">
        <v>905</v>
      </c>
      <c r="D914" s="104" t="s">
        <v>1375</v>
      </c>
      <c r="E914" s="104" t="s">
        <v>1435</v>
      </c>
      <c r="F914" s="104" t="s">
        <v>120</v>
      </c>
      <c r="G914" s="93" t="s">
        <v>18</v>
      </c>
      <c r="H914" s="140">
        <v>1</v>
      </c>
      <c r="I914" s="105">
        <v>214676</v>
      </c>
      <c r="J914" s="150">
        <v>429453.95010449796</v>
      </c>
      <c r="K914" s="150">
        <v>498166.58212121757</v>
      </c>
      <c r="L914" s="146"/>
      <c r="M914" s="149">
        <v>460145.88959563832</v>
      </c>
      <c r="N914" s="105">
        <v>319291.84533569688</v>
      </c>
      <c r="O914" s="106">
        <v>244828.91062852371</v>
      </c>
      <c r="P914" s="107">
        <f t="shared" si="126"/>
        <v>6</v>
      </c>
      <c r="Q914" s="108">
        <f t="shared" si="128"/>
        <v>361094</v>
      </c>
      <c r="R914" s="109">
        <f t="shared" si="129"/>
        <v>361094</v>
      </c>
      <c r="S914" s="110">
        <f t="shared" si="127"/>
        <v>107994.19293427841</v>
      </c>
      <c r="T914" s="111">
        <f t="shared" si="130"/>
        <v>29.907501352633503</v>
      </c>
      <c r="U914" s="112">
        <f t="shared" si="131"/>
        <v>70.092498647366497</v>
      </c>
      <c r="V914" s="113" t="str">
        <f t="shared" si="132"/>
        <v>ALTO</v>
      </c>
      <c r="X914" s="116">
        <f t="shared" si="133"/>
        <v>-0.12315910956396157</v>
      </c>
      <c r="Y914" s="116">
        <f t="shared" si="134"/>
        <v>-0.40548444449367754</v>
      </c>
    </row>
    <row r="915" spans="3:25" ht="34.9">
      <c r="C915" s="114">
        <v>906</v>
      </c>
      <c r="D915" s="104" t="s">
        <v>1375</v>
      </c>
      <c r="E915" s="104" t="s">
        <v>1435</v>
      </c>
      <c r="F915" s="104" t="s">
        <v>1439</v>
      </c>
      <c r="G915" s="93" t="s">
        <v>18</v>
      </c>
      <c r="H915" s="140">
        <v>1</v>
      </c>
      <c r="I915" s="105">
        <v>740894</v>
      </c>
      <c r="J915" s="150">
        <v>736951.44241253973</v>
      </c>
      <c r="K915" s="150"/>
      <c r="L915" s="150">
        <v>416500</v>
      </c>
      <c r="M915" s="149"/>
      <c r="N915" s="105">
        <v>807378.17671172181</v>
      </c>
      <c r="O915" s="106">
        <v>471921.88577991235</v>
      </c>
      <c r="P915" s="107">
        <f t="shared" si="126"/>
        <v>5</v>
      </c>
      <c r="Q915" s="108">
        <f t="shared" si="128"/>
        <v>634729</v>
      </c>
      <c r="R915" s="109">
        <f t="shared" si="129"/>
        <v>634729</v>
      </c>
      <c r="S915" s="110">
        <f t="shared" si="127"/>
        <v>158529.63512141281</v>
      </c>
      <c r="T915" s="111">
        <f t="shared" si="130"/>
        <v>24.975955899511888</v>
      </c>
      <c r="U915" s="112">
        <f t="shared" si="131"/>
        <v>75.024044100488112</v>
      </c>
      <c r="V915" s="113" t="str">
        <f t="shared" si="132"/>
        <v>ALTO</v>
      </c>
      <c r="X915" s="116">
        <f t="shared" si="133"/>
        <v>0.56995049885337745</v>
      </c>
      <c r="Y915" s="116">
        <f t="shared" si="134"/>
        <v>0.16726035835766129</v>
      </c>
    </row>
    <row r="916" spans="3:25">
      <c r="C916" s="103">
        <v>907</v>
      </c>
      <c r="D916" s="104" t="s">
        <v>1375</v>
      </c>
      <c r="E916" s="104" t="s">
        <v>1435</v>
      </c>
      <c r="F916" s="104" t="s">
        <v>786</v>
      </c>
      <c r="G916" s="93" t="s">
        <v>18</v>
      </c>
      <c r="H916" s="140">
        <v>1</v>
      </c>
      <c r="I916" s="138"/>
      <c r="J916" s="150">
        <v>2968482.2637982732</v>
      </c>
      <c r="K916" s="150">
        <v>3443439.4260059972</v>
      </c>
      <c r="L916" s="150">
        <v>2142000</v>
      </c>
      <c r="M916" s="149"/>
      <c r="N916" s="105">
        <v>2057113.835209395</v>
      </c>
      <c r="O916" s="106">
        <v>1778799.8494466487</v>
      </c>
      <c r="P916" s="107">
        <f t="shared" si="126"/>
        <v>5</v>
      </c>
      <c r="Q916" s="108">
        <f t="shared" si="128"/>
        <v>2477967</v>
      </c>
      <c r="R916" s="109">
        <f t="shared" si="129"/>
        <v>2477967</v>
      </c>
      <c r="S916" s="110">
        <f t="shared" si="127"/>
        <v>624750.85357494617</v>
      </c>
      <c r="T916" s="111">
        <f t="shared" si="130"/>
        <v>25.212234609054363</v>
      </c>
      <c r="U916" s="112">
        <f t="shared" si="131"/>
        <v>74.787765390945637</v>
      </c>
      <c r="V916" s="113" t="str">
        <f t="shared" si="132"/>
        <v>ALTO</v>
      </c>
      <c r="X916" s="116">
        <f t="shared" si="133"/>
        <v>-1</v>
      </c>
      <c r="Y916" s="116">
        <f t="shared" si="134"/>
        <v>-1</v>
      </c>
    </row>
    <row r="917" spans="3:25">
      <c r="C917" s="114">
        <v>908</v>
      </c>
      <c r="D917" s="104" t="s">
        <v>1375</v>
      </c>
      <c r="E917" s="104" t="s">
        <v>1435</v>
      </c>
      <c r="F917" s="104" t="s">
        <v>1441</v>
      </c>
      <c r="G917" s="93" t="s">
        <v>18</v>
      </c>
      <c r="H917" s="140">
        <v>1</v>
      </c>
      <c r="I917" s="105">
        <v>436492</v>
      </c>
      <c r="J917" s="150">
        <v>404457.06776919583</v>
      </c>
      <c r="K917" s="150">
        <v>469170.19861226709</v>
      </c>
      <c r="L917" s="150">
        <v>535500</v>
      </c>
      <c r="M917" s="149"/>
      <c r="N917" s="105">
        <v>321554.54345224908</v>
      </c>
      <c r="O917" s="106">
        <v>278047.70390478178</v>
      </c>
      <c r="P917" s="107">
        <f t="shared" si="126"/>
        <v>6</v>
      </c>
      <c r="Q917" s="108">
        <f t="shared" si="128"/>
        <v>407537</v>
      </c>
      <c r="R917" s="109">
        <f t="shared" si="129"/>
        <v>407537</v>
      </c>
      <c r="S917" s="110">
        <f t="shared" si="127"/>
        <v>86777.031508830201</v>
      </c>
      <c r="T917" s="111">
        <f t="shared" si="130"/>
        <v>21.293043701266438</v>
      </c>
      <c r="U917" s="112">
        <f t="shared" si="131"/>
        <v>78.706956298733559</v>
      </c>
      <c r="V917" s="113" t="str">
        <f t="shared" si="132"/>
        <v>ALTO</v>
      </c>
      <c r="X917" s="116">
        <f t="shared" si="133"/>
        <v>0.56984572744207196</v>
      </c>
      <c r="Y917" s="116">
        <f t="shared" si="134"/>
        <v>7.104876367053789E-2</v>
      </c>
    </row>
    <row r="918" spans="3:25" ht="52.15">
      <c r="C918" s="103">
        <v>909</v>
      </c>
      <c r="D918" s="104" t="s">
        <v>1375</v>
      </c>
      <c r="E918" s="104" t="s">
        <v>1442</v>
      </c>
      <c r="F918" s="104" t="s">
        <v>1444</v>
      </c>
      <c r="G918" s="93" t="s">
        <v>18</v>
      </c>
      <c r="H918" s="140">
        <v>1</v>
      </c>
      <c r="I918" s="105">
        <v>76160</v>
      </c>
      <c r="J918" s="150"/>
      <c r="K918" s="150"/>
      <c r="L918" s="146"/>
      <c r="M918" s="149"/>
      <c r="N918" s="105">
        <v>53843.834810547312</v>
      </c>
      <c r="O918" s="106">
        <v>48549.012528711632</v>
      </c>
      <c r="P918" s="107">
        <f t="shared" si="126"/>
        <v>3</v>
      </c>
      <c r="Q918" s="108">
        <f t="shared" si="128"/>
        <v>59518</v>
      </c>
      <c r="R918" s="109">
        <f t="shared" si="129"/>
        <v>59518</v>
      </c>
      <c r="S918" s="110">
        <f t="shared" si="127"/>
        <v>11964.823446247232</v>
      </c>
      <c r="T918" s="111">
        <f t="shared" si="130"/>
        <v>20.102865429361255</v>
      </c>
      <c r="U918" s="112">
        <f t="shared" si="131"/>
        <v>79.897134570638741</v>
      </c>
      <c r="V918" s="113" t="str">
        <f t="shared" si="132"/>
        <v>ALTO</v>
      </c>
      <c r="X918" s="116">
        <f t="shared" si="133"/>
        <v>0.56872397672268571</v>
      </c>
      <c r="Y918" s="116">
        <f t="shared" si="134"/>
        <v>0.27961289021808527</v>
      </c>
    </row>
    <row r="919" spans="3:25">
      <c r="C919" s="114">
        <v>910</v>
      </c>
      <c r="D919" s="104" t="s">
        <v>1375</v>
      </c>
      <c r="E919" s="104" t="s">
        <v>1442</v>
      </c>
      <c r="F919" s="104" t="s">
        <v>116</v>
      </c>
      <c r="G919" s="93" t="s">
        <v>18</v>
      </c>
      <c r="H919" s="140">
        <v>1</v>
      </c>
      <c r="I919" s="105">
        <v>199325</v>
      </c>
      <c r="J919" s="150">
        <v>218083.86757837344</v>
      </c>
      <c r="K919" s="150">
        <v>252977.28639091321</v>
      </c>
      <c r="L919" s="150">
        <v>214200</v>
      </c>
      <c r="M919" s="149">
        <v>244126.48023625623</v>
      </c>
      <c r="N919" s="105">
        <v>180457.15843119877</v>
      </c>
      <c r="O919" s="106">
        <v>139676.43704322405</v>
      </c>
      <c r="P919" s="107">
        <f t="shared" si="126"/>
        <v>7</v>
      </c>
      <c r="Q919" s="108">
        <f t="shared" si="128"/>
        <v>206978</v>
      </c>
      <c r="R919" s="109">
        <f t="shared" si="129"/>
        <v>206978</v>
      </c>
      <c r="S919" s="110">
        <f t="shared" si="127"/>
        <v>35782.807791172658</v>
      </c>
      <c r="T919" s="111">
        <f t="shared" si="130"/>
        <v>17.288217970592363</v>
      </c>
      <c r="U919" s="112">
        <f t="shared" si="131"/>
        <v>82.71178202940763</v>
      </c>
      <c r="V919" s="113" t="str">
        <f t="shared" si="132"/>
        <v>ALTO</v>
      </c>
      <c r="X919" s="116">
        <f t="shared" si="133"/>
        <v>0.42704814225979426</v>
      </c>
      <c r="Y919" s="116">
        <f t="shared" si="134"/>
        <v>-3.6974944196967792E-2</v>
      </c>
    </row>
    <row r="920" spans="3:25">
      <c r="C920" s="103">
        <v>911</v>
      </c>
      <c r="D920" s="104" t="s">
        <v>1375</v>
      </c>
      <c r="E920" s="104" t="s">
        <v>1442</v>
      </c>
      <c r="F920" s="104" t="s">
        <v>1436</v>
      </c>
      <c r="G920" s="93" t="s">
        <v>18</v>
      </c>
      <c r="H920" s="140">
        <v>1</v>
      </c>
      <c r="I920" s="105">
        <v>359499</v>
      </c>
      <c r="J920" s="150">
        <v>335069.42419354839</v>
      </c>
      <c r="K920" s="150">
        <v>388680.5320645161</v>
      </c>
      <c r="L920" s="150">
        <v>535500</v>
      </c>
      <c r="M920" s="149">
        <v>526547.31031349383</v>
      </c>
      <c r="N920" s="105">
        <v>330689.13955240423</v>
      </c>
      <c r="O920" s="106">
        <v>220648.97389851743</v>
      </c>
      <c r="P920" s="107">
        <f t="shared" si="126"/>
        <v>7</v>
      </c>
      <c r="Q920" s="108">
        <f t="shared" si="128"/>
        <v>385233</v>
      </c>
      <c r="R920" s="109">
        <f t="shared" si="129"/>
        <v>385233</v>
      </c>
      <c r="S920" s="110">
        <f t="shared" si="127"/>
        <v>104062.72045404145</v>
      </c>
      <c r="T920" s="111">
        <f t="shared" si="130"/>
        <v>27.012929955128833</v>
      </c>
      <c r="U920" s="112">
        <f t="shared" si="131"/>
        <v>72.98707004487116</v>
      </c>
      <c r="V920" s="113" t="str">
        <f t="shared" si="132"/>
        <v>ALTO</v>
      </c>
      <c r="X920" s="116">
        <f t="shared" si="133"/>
        <v>0.6292801804070185</v>
      </c>
      <c r="Y920" s="116">
        <f t="shared" si="134"/>
        <v>-6.6801130744250883E-2</v>
      </c>
    </row>
    <row r="921" spans="3:25" ht="34.9">
      <c r="C921" s="114">
        <v>912</v>
      </c>
      <c r="D921" s="104" t="s">
        <v>1375</v>
      </c>
      <c r="E921" s="104" t="s">
        <v>1442</v>
      </c>
      <c r="F921" s="104" t="s">
        <v>1437</v>
      </c>
      <c r="G921" s="93" t="s">
        <v>18</v>
      </c>
      <c r="H921" s="140">
        <v>1</v>
      </c>
      <c r="I921" s="105">
        <v>277746</v>
      </c>
      <c r="J921" s="150">
        <v>358292.73808268964</v>
      </c>
      <c r="K921" s="150">
        <v>415619.57617592002</v>
      </c>
      <c r="L921" s="150">
        <v>535500</v>
      </c>
      <c r="M921" s="149">
        <v>391044.22626079054</v>
      </c>
      <c r="N921" s="105">
        <v>330465.66319521383</v>
      </c>
      <c r="O921" s="106">
        <v>220355.8636458551</v>
      </c>
      <c r="P921" s="107">
        <f t="shared" si="126"/>
        <v>7</v>
      </c>
      <c r="Q921" s="108">
        <f t="shared" si="128"/>
        <v>361289</v>
      </c>
      <c r="R921" s="109">
        <f t="shared" si="129"/>
        <v>361289</v>
      </c>
      <c r="S921" s="110">
        <f t="shared" si="127"/>
        <v>94102.751566837818</v>
      </c>
      <c r="T921" s="111">
        <f t="shared" si="130"/>
        <v>26.046392657080013</v>
      </c>
      <c r="U921" s="112">
        <f t="shared" si="131"/>
        <v>73.95360734291998</v>
      </c>
      <c r="V921" s="113" t="str">
        <f t="shared" si="132"/>
        <v>ALTO</v>
      </c>
      <c r="X921" s="116">
        <f t="shared" si="133"/>
        <v>0.26044297349118628</v>
      </c>
      <c r="Y921" s="116">
        <f t="shared" si="134"/>
        <v>-0.23123593577440774</v>
      </c>
    </row>
    <row r="922" spans="3:25">
      <c r="C922" s="103">
        <v>913</v>
      </c>
      <c r="D922" s="104" t="s">
        <v>1375</v>
      </c>
      <c r="E922" s="104" t="s">
        <v>1442</v>
      </c>
      <c r="F922" s="104" t="s">
        <v>120</v>
      </c>
      <c r="G922" s="93" t="s">
        <v>18</v>
      </c>
      <c r="H922" s="140">
        <v>1</v>
      </c>
      <c r="I922" s="105">
        <v>214676</v>
      </c>
      <c r="J922" s="146"/>
      <c r="K922" s="146"/>
      <c r="L922" s="150">
        <v>214200</v>
      </c>
      <c r="M922" s="149"/>
      <c r="N922" s="105">
        <v>393793.27591402613</v>
      </c>
      <c r="O922" s="106">
        <v>278300.99540613906</v>
      </c>
      <c r="P922" s="107">
        <f t="shared" si="126"/>
        <v>4</v>
      </c>
      <c r="Q922" s="108">
        <f t="shared" si="128"/>
        <v>275243</v>
      </c>
      <c r="R922" s="109">
        <f t="shared" si="129"/>
        <v>275243</v>
      </c>
      <c r="S922" s="110">
        <f t="shared" si="127"/>
        <v>73242.96654363579</v>
      </c>
      <c r="T922" s="111">
        <f t="shared" si="130"/>
        <v>26.610292194037921</v>
      </c>
      <c r="U922" s="112">
        <f t="shared" si="131"/>
        <v>73.389707805962075</v>
      </c>
      <c r="V922" s="113" t="str">
        <f t="shared" si="132"/>
        <v>ALTO</v>
      </c>
      <c r="X922" s="116">
        <f t="shared" si="133"/>
        <v>-0.22861935981683359</v>
      </c>
      <c r="Y922" s="116">
        <f t="shared" si="134"/>
        <v>-0.22004919289500549</v>
      </c>
    </row>
    <row r="923" spans="3:25">
      <c r="C923" s="114">
        <v>914</v>
      </c>
      <c r="D923" s="104" t="s">
        <v>1375</v>
      </c>
      <c r="E923" s="104" t="s">
        <v>1442</v>
      </c>
      <c r="F923" s="104" t="s">
        <v>1445</v>
      </c>
      <c r="G923" s="93" t="s">
        <v>18</v>
      </c>
      <c r="H923" s="140">
        <v>1</v>
      </c>
      <c r="I923" s="105">
        <v>14994</v>
      </c>
      <c r="J923" s="150">
        <v>14058.444970467968</v>
      </c>
      <c r="K923" s="150">
        <v>16307.796165742842</v>
      </c>
      <c r="L923" s="146"/>
      <c r="M923" s="149">
        <v>16937.885506587914</v>
      </c>
      <c r="N923" s="105">
        <v>10601.159694216709</v>
      </c>
      <c r="O923" s="106">
        <v>9570.879306744624</v>
      </c>
      <c r="P923" s="107">
        <f t="shared" si="126"/>
        <v>6</v>
      </c>
      <c r="Q923" s="108">
        <f t="shared" si="128"/>
        <v>13745</v>
      </c>
      <c r="R923" s="109">
        <f t="shared" si="129"/>
        <v>13745</v>
      </c>
      <c r="S923" s="110">
        <f t="shared" si="127"/>
        <v>2760.6673776581115</v>
      </c>
      <c r="T923" s="111">
        <f t="shared" si="130"/>
        <v>20.084884522794553</v>
      </c>
      <c r="U923" s="112">
        <f t="shared" si="131"/>
        <v>79.915115477205447</v>
      </c>
      <c r="V923" s="113" t="str">
        <f t="shared" si="132"/>
        <v>ALTO</v>
      </c>
      <c r="X923" s="116">
        <f t="shared" si="133"/>
        <v>0.56662721568682706</v>
      </c>
      <c r="Y923" s="116">
        <f t="shared" si="134"/>
        <v>9.0869407057111676E-2</v>
      </c>
    </row>
    <row r="924" spans="3:25" ht="34.9">
      <c r="C924" s="103">
        <v>915</v>
      </c>
      <c r="D924" s="104" t="s">
        <v>1375</v>
      </c>
      <c r="E924" s="104" t="s">
        <v>1442</v>
      </c>
      <c r="F924" s="104" t="s">
        <v>1447</v>
      </c>
      <c r="G924" s="93" t="s">
        <v>18</v>
      </c>
      <c r="H924" s="140">
        <v>1</v>
      </c>
      <c r="I924" s="105">
        <v>200396</v>
      </c>
      <c r="J924" s="150">
        <v>196626.75783734667</v>
      </c>
      <c r="K924" s="150">
        <v>228087.03909132211</v>
      </c>
      <c r="L924" s="146"/>
      <c r="M924" s="149"/>
      <c r="N924" s="105">
        <v>131320.29439397299</v>
      </c>
      <c r="O924" s="106">
        <v>127698.73543537274</v>
      </c>
      <c r="P924" s="107">
        <f t="shared" si="126"/>
        <v>5</v>
      </c>
      <c r="Q924" s="108">
        <f t="shared" si="128"/>
        <v>176826</v>
      </c>
      <c r="R924" s="109">
        <f t="shared" si="129"/>
        <v>176826</v>
      </c>
      <c r="S924" s="110">
        <f t="shared" si="127"/>
        <v>40148.639841681572</v>
      </c>
      <c r="T924" s="111">
        <f t="shared" si="130"/>
        <v>22.70516770253332</v>
      </c>
      <c r="U924" s="112">
        <f t="shared" si="131"/>
        <v>77.294832297466684</v>
      </c>
      <c r="V924" s="113" t="str">
        <f t="shared" si="132"/>
        <v>ALTO</v>
      </c>
      <c r="X924" s="116">
        <f t="shared" si="133"/>
        <v>0.56928727067480422</v>
      </c>
      <c r="Y924" s="116">
        <f t="shared" si="134"/>
        <v>0.13329487745014873</v>
      </c>
    </row>
    <row r="925" spans="3:25" ht="34.9">
      <c r="C925" s="114">
        <v>916</v>
      </c>
      <c r="D925" s="104" t="s">
        <v>1375</v>
      </c>
      <c r="E925" s="104" t="s">
        <v>1442</v>
      </c>
      <c r="F925" s="104" t="s">
        <v>1448</v>
      </c>
      <c r="G925" s="93" t="s">
        <v>18</v>
      </c>
      <c r="H925" s="140">
        <v>1</v>
      </c>
      <c r="I925" s="105">
        <v>88655</v>
      </c>
      <c r="J925" s="150">
        <v>97827.335247614712</v>
      </c>
      <c r="K925" s="146"/>
      <c r="L925" s="146"/>
      <c r="M925" s="148"/>
      <c r="N925" s="105">
        <v>57936.245601595394</v>
      </c>
      <c r="O925" s="106">
        <v>56497.277719774487</v>
      </c>
      <c r="P925" s="107">
        <f t="shared" si="126"/>
        <v>4</v>
      </c>
      <c r="Q925" s="108">
        <f t="shared" si="128"/>
        <v>75229</v>
      </c>
      <c r="R925" s="109">
        <f t="shared" si="129"/>
        <v>75229</v>
      </c>
      <c r="S925" s="110">
        <f t="shared" si="127"/>
        <v>18308.87084329364</v>
      </c>
      <c r="T925" s="111">
        <f t="shared" si="130"/>
        <v>24.337517238423533</v>
      </c>
      <c r="U925" s="112">
        <f t="shared" si="131"/>
        <v>75.66248276157647</v>
      </c>
      <c r="V925" s="113" t="str">
        <f t="shared" si="132"/>
        <v>ALTO</v>
      </c>
      <c r="X925" s="116">
        <f t="shared" si="133"/>
        <v>0.56919065091467336</v>
      </c>
      <c r="Y925" s="116">
        <f t="shared" si="134"/>
        <v>0.17846840978877826</v>
      </c>
    </row>
    <row r="926" spans="3:25" ht="34.9">
      <c r="C926" s="103">
        <v>917</v>
      </c>
      <c r="D926" s="104" t="s">
        <v>1375</v>
      </c>
      <c r="E926" s="104" t="s">
        <v>1442</v>
      </c>
      <c r="F926" s="104" t="s">
        <v>1449</v>
      </c>
      <c r="G926" s="93" t="s">
        <v>18</v>
      </c>
      <c r="H926" s="140">
        <v>1</v>
      </c>
      <c r="I926" s="105">
        <v>123284</v>
      </c>
      <c r="J926" s="150">
        <v>127608.55654702407</v>
      </c>
      <c r="K926" s="150">
        <v>148025.92559454791</v>
      </c>
      <c r="L926" s="146"/>
      <c r="M926" s="149"/>
      <c r="N926" s="105">
        <v>88301.095634832716</v>
      </c>
      <c r="O926" s="106">
        <v>78548.017331384428</v>
      </c>
      <c r="P926" s="107">
        <f t="shared" si="126"/>
        <v>5</v>
      </c>
      <c r="Q926" s="108">
        <f t="shared" si="128"/>
        <v>113154</v>
      </c>
      <c r="R926" s="109">
        <f t="shared" si="129"/>
        <v>113154</v>
      </c>
      <c r="S926" s="110">
        <f t="shared" si="127"/>
        <v>25856.694260213397</v>
      </c>
      <c r="T926" s="111">
        <f t="shared" si="130"/>
        <v>22.850888400068399</v>
      </c>
      <c r="U926" s="112">
        <f t="shared" si="131"/>
        <v>77.149111599931601</v>
      </c>
      <c r="V926" s="113" t="str">
        <f t="shared" si="132"/>
        <v>ALTO</v>
      </c>
      <c r="X926" s="116">
        <f t="shared" si="133"/>
        <v>0.56953675202112308</v>
      </c>
      <c r="Y926" s="116">
        <f t="shared" si="134"/>
        <v>8.9524011524117569E-2</v>
      </c>
    </row>
    <row r="927" spans="3:25">
      <c r="C927" s="114">
        <v>918</v>
      </c>
      <c r="D927" s="104" t="s">
        <v>1375</v>
      </c>
      <c r="E927" s="104" t="s">
        <v>1442</v>
      </c>
      <c r="F927" s="104" t="s">
        <v>1450</v>
      </c>
      <c r="G927" s="93" t="s">
        <v>18</v>
      </c>
      <c r="H927" s="140">
        <v>1</v>
      </c>
      <c r="I927" s="105">
        <v>58072</v>
      </c>
      <c r="J927" s="150">
        <v>57791.328918673324</v>
      </c>
      <c r="K927" s="150">
        <v>67037.941545661059</v>
      </c>
      <c r="L927" s="150">
        <v>89250</v>
      </c>
      <c r="M927" s="149"/>
      <c r="N927" s="105">
        <v>41063.780633724797</v>
      </c>
      <c r="O927" s="106">
        <v>37012.635414491546</v>
      </c>
      <c r="P927" s="107">
        <f t="shared" si="126"/>
        <v>6</v>
      </c>
      <c r="Q927" s="108">
        <f t="shared" si="128"/>
        <v>58371</v>
      </c>
      <c r="R927" s="109">
        <f t="shared" si="129"/>
        <v>58371</v>
      </c>
      <c r="S927" s="110">
        <f t="shared" si="127"/>
        <v>17247.094034475536</v>
      </c>
      <c r="T927" s="111">
        <f t="shared" si="130"/>
        <v>29.547367758776684</v>
      </c>
      <c r="U927" s="112">
        <f t="shared" si="131"/>
        <v>70.452632241223313</v>
      </c>
      <c r="V927" s="113" t="str">
        <f t="shared" si="132"/>
        <v>ALTO</v>
      </c>
      <c r="X927" s="116">
        <f t="shared" si="133"/>
        <v>0.56897771125109042</v>
      </c>
      <c r="Y927" s="116">
        <f t="shared" si="134"/>
        <v>-5.1224066745472925E-3</v>
      </c>
    </row>
    <row r="928" spans="3:25" ht="34.9">
      <c r="C928" s="103">
        <v>919</v>
      </c>
      <c r="D928" s="104" t="s">
        <v>1375</v>
      </c>
      <c r="E928" s="104" t="s">
        <v>1442</v>
      </c>
      <c r="F928" s="104" t="s">
        <v>1451</v>
      </c>
      <c r="G928" s="93" t="s">
        <v>18</v>
      </c>
      <c r="H928" s="140">
        <v>1</v>
      </c>
      <c r="I928" s="105">
        <v>98413</v>
      </c>
      <c r="J928" s="150">
        <v>92480.854865970003</v>
      </c>
      <c r="K928" s="150">
        <v>107277.79164452519</v>
      </c>
      <c r="L928" s="146"/>
      <c r="M928" s="149">
        <v>128507.00090867787</v>
      </c>
      <c r="N928" s="105">
        <v>69822.394349656548</v>
      </c>
      <c r="O928" s="106">
        <v>62720.063687617461</v>
      </c>
      <c r="P928" s="107">
        <f t="shared" si="126"/>
        <v>6</v>
      </c>
      <c r="Q928" s="108">
        <f t="shared" si="128"/>
        <v>93204</v>
      </c>
      <c r="R928" s="109">
        <f t="shared" si="129"/>
        <v>93204</v>
      </c>
      <c r="S928" s="110">
        <f t="shared" si="127"/>
        <v>22166.039936449535</v>
      </c>
      <c r="T928" s="111">
        <f t="shared" si="130"/>
        <v>23.782283953960704</v>
      </c>
      <c r="U928" s="112">
        <f t="shared" si="131"/>
        <v>76.2177160460393</v>
      </c>
      <c r="V928" s="113" t="str">
        <f t="shared" si="132"/>
        <v>ALTO</v>
      </c>
      <c r="X928" s="116">
        <f t="shared" si="133"/>
        <v>0.56908322813819523</v>
      </c>
      <c r="Y928" s="116">
        <f t="shared" si="134"/>
        <v>5.5888159306467532E-2</v>
      </c>
    </row>
    <row r="929" spans="3:25" ht="34.9">
      <c r="C929" s="114">
        <v>920</v>
      </c>
      <c r="D929" s="104" t="s">
        <v>1375</v>
      </c>
      <c r="E929" s="104" t="s">
        <v>1442</v>
      </c>
      <c r="F929" s="104" t="s">
        <v>1452</v>
      </c>
      <c r="G929" s="93" t="s">
        <v>18</v>
      </c>
      <c r="H929" s="140">
        <v>1</v>
      </c>
      <c r="I929" s="105">
        <v>224077</v>
      </c>
      <c r="J929" s="150">
        <v>219868.48247160381</v>
      </c>
      <c r="K929" s="150">
        <v>255047.43966706039</v>
      </c>
      <c r="L929" s="146"/>
      <c r="M929" s="149">
        <v>350540.58700590639</v>
      </c>
      <c r="N929" s="105">
        <v>168836.38785730116</v>
      </c>
      <c r="O929" s="106">
        <v>142793.36040927126</v>
      </c>
      <c r="P929" s="107">
        <f t="shared" si="126"/>
        <v>6</v>
      </c>
      <c r="Q929" s="108">
        <f t="shared" si="128"/>
        <v>226861</v>
      </c>
      <c r="R929" s="109">
        <f t="shared" si="129"/>
        <v>226861</v>
      </c>
      <c r="S929" s="110">
        <f t="shared" si="127"/>
        <v>66560.730689918288</v>
      </c>
      <c r="T929" s="111">
        <f t="shared" si="130"/>
        <v>29.339873618611524</v>
      </c>
      <c r="U929" s="112">
        <f t="shared" si="131"/>
        <v>70.66012638138848</v>
      </c>
      <c r="V929" s="113" t="str">
        <f t="shared" si="132"/>
        <v>ALTO</v>
      </c>
      <c r="X929" s="116">
        <f t="shared" si="133"/>
        <v>0.56923962961411734</v>
      </c>
      <c r="Y929" s="116">
        <f t="shared" si="134"/>
        <v>-1.2271831650217535E-2</v>
      </c>
    </row>
    <row r="930" spans="3:25" ht="34.9">
      <c r="C930" s="103">
        <v>921</v>
      </c>
      <c r="D930" s="104" t="s">
        <v>1375</v>
      </c>
      <c r="E930" s="104" t="s">
        <v>1442</v>
      </c>
      <c r="F930" s="104" t="s">
        <v>1453</v>
      </c>
      <c r="G930" s="93" t="s">
        <v>18</v>
      </c>
      <c r="H930" s="140">
        <v>1</v>
      </c>
      <c r="I930" s="105">
        <v>90678</v>
      </c>
      <c r="J930" s="150">
        <v>92606.047932757836</v>
      </c>
      <c r="K930" s="150">
        <v>107423.01560199908</v>
      </c>
      <c r="L930" s="146"/>
      <c r="M930" s="149"/>
      <c r="N930" s="105">
        <v>62559.412740970532</v>
      </c>
      <c r="O930" s="106">
        <v>57785.856755063687</v>
      </c>
      <c r="P930" s="107">
        <f t="shared" si="126"/>
        <v>5</v>
      </c>
      <c r="Q930" s="108">
        <f t="shared" si="128"/>
        <v>82210</v>
      </c>
      <c r="R930" s="109">
        <f t="shared" si="129"/>
        <v>82210</v>
      </c>
      <c r="S930" s="110">
        <f t="shared" si="127"/>
        <v>18963.994010503884</v>
      </c>
      <c r="T930" s="111">
        <f t="shared" si="130"/>
        <v>23.067746029076613</v>
      </c>
      <c r="U930" s="112">
        <f t="shared" si="131"/>
        <v>76.932253970923384</v>
      </c>
      <c r="V930" s="113" t="str">
        <f t="shared" si="132"/>
        <v>ALTO</v>
      </c>
      <c r="X930" s="116">
        <f t="shared" si="133"/>
        <v>0.56920750321927216</v>
      </c>
      <c r="Y930" s="116">
        <f t="shared" si="134"/>
        <v>0.10300450066901837</v>
      </c>
    </row>
    <row r="931" spans="3:25" ht="34.9">
      <c r="C931" s="114">
        <v>922</v>
      </c>
      <c r="D931" s="104" t="s">
        <v>1375</v>
      </c>
      <c r="E931" s="104" t="s">
        <v>1442</v>
      </c>
      <c r="F931" s="104" t="s">
        <v>1454</v>
      </c>
      <c r="G931" s="93" t="s">
        <v>18</v>
      </c>
      <c r="H931" s="140">
        <v>1</v>
      </c>
      <c r="I931" s="105">
        <v>469455</v>
      </c>
      <c r="J931" s="150">
        <v>518166.73913675599</v>
      </c>
      <c r="K931" s="150">
        <v>601073.41739863693</v>
      </c>
      <c r="L931" s="146"/>
      <c r="M931" s="149"/>
      <c r="N931" s="105">
        <v>417900.78794593399</v>
      </c>
      <c r="O931" s="106">
        <v>299039.92837753188</v>
      </c>
      <c r="P931" s="107">
        <f t="shared" si="126"/>
        <v>5</v>
      </c>
      <c r="Q931" s="108">
        <f t="shared" si="128"/>
        <v>461127</v>
      </c>
      <c r="R931" s="109">
        <f t="shared" si="129"/>
        <v>461127</v>
      </c>
      <c r="S931" s="110">
        <f t="shared" si="127"/>
        <v>101043.17034123646</v>
      </c>
      <c r="T931" s="111">
        <f t="shared" si="130"/>
        <v>21.912221652871434</v>
      </c>
      <c r="U931" s="112">
        <f t="shared" si="131"/>
        <v>78.087778347128562</v>
      </c>
      <c r="V931" s="113" t="str">
        <f t="shared" si="132"/>
        <v>ALTO</v>
      </c>
      <c r="X931" s="116">
        <f t="shared" si="133"/>
        <v>0.56987397150297114</v>
      </c>
      <c r="Y931" s="116">
        <f t="shared" si="134"/>
        <v>1.8060100579666772E-2</v>
      </c>
    </row>
    <row r="932" spans="3:25" ht="34.9">
      <c r="C932" s="103">
        <v>923</v>
      </c>
      <c r="D932" s="104" t="s">
        <v>1375</v>
      </c>
      <c r="E932" s="104" t="s">
        <v>1442</v>
      </c>
      <c r="F932" s="104" t="s">
        <v>1455</v>
      </c>
      <c r="G932" s="93" t="s">
        <v>18</v>
      </c>
      <c r="H932" s="140">
        <v>1</v>
      </c>
      <c r="I932" s="105">
        <v>102221</v>
      </c>
      <c r="J932" s="150">
        <v>147285.96092685143</v>
      </c>
      <c r="K932" s="150">
        <v>129277.79743752838</v>
      </c>
      <c r="L932" s="146"/>
      <c r="M932" s="148"/>
      <c r="N932" s="105">
        <v>75325.499645468648</v>
      </c>
      <c r="O932" s="106">
        <v>65126.885988724163</v>
      </c>
      <c r="P932" s="107">
        <f t="shared" si="126"/>
        <v>5</v>
      </c>
      <c r="Q932" s="108">
        <f t="shared" si="128"/>
        <v>103847</v>
      </c>
      <c r="R932" s="109">
        <f t="shared" si="129"/>
        <v>103847</v>
      </c>
      <c r="S932" s="110">
        <f t="shared" si="127"/>
        <v>31141.727220286008</v>
      </c>
      <c r="T932" s="111">
        <f t="shared" si="130"/>
        <v>29.988085568467078</v>
      </c>
      <c r="U932" s="112">
        <f t="shared" si="131"/>
        <v>70.011914431532915</v>
      </c>
      <c r="V932" s="113" t="str">
        <f t="shared" si="132"/>
        <v>ALTO</v>
      </c>
      <c r="X932" s="116">
        <f t="shared" si="133"/>
        <v>0.56956683016747001</v>
      </c>
      <c r="Y932" s="116">
        <f t="shared" si="134"/>
        <v>-1.5657650196924323E-2</v>
      </c>
    </row>
    <row r="933" spans="3:25" ht="34.9">
      <c r="C933" s="114">
        <v>924</v>
      </c>
      <c r="D933" s="104" t="s">
        <v>1375</v>
      </c>
      <c r="E933" s="104" t="s">
        <v>1442</v>
      </c>
      <c r="F933" s="104" t="s">
        <v>1457</v>
      </c>
      <c r="G933" s="93" t="s">
        <v>147</v>
      </c>
      <c r="H933" s="140">
        <v>1</v>
      </c>
      <c r="I933" s="105">
        <v>567868</v>
      </c>
      <c r="J933" s="150">
        <v>595876.03950477054</v>
      </c>
      <c r="K933" s="150">
        <v>691216.20582553383</v>
      </c>
      <c r="L933" s="146"/>
      <c r="M933" s="149"/>
      <c r="N933" s="105">
        <v>418319.80611566588</v>
      </c>
      <c r="O933" s="106">
        <v>361719.06723741908</v>
      </c>
      <c r="P933" s="107">
        <f t="shared" si="126"/>
        <v>5</v>
      </c>
      <c r="Q933" s="108">
        <f t="shared" si="128"/>
        <v>527000</v>
      </c>
      <c r="R933" s="109">
        <f t="shared" si="129"/>
        <v>527000</v>
      </c>
      <c r="S933" s="110">
        <f t="shared" si="127"/>
        <v>120424.44583642168</v>
      </c>
      <c r="T933" s="111">
        <f t="shared" si="130"/>
        <v>22.850938488884569</v>
      </c>
      <c r="U933" s="112">
        <f t="shared" si="131"/>
        <v>77.149061511115434</v>
      </c>
      <c r="V933" s="113" t="str">
        <f t="shared" si="132"/>
        <v>ALTO</v>
      </c>
      <c r="X933" s="116">
        <f t="shared" si="133"/>
        <v>0.56991447627302527</v>
      </c>
      <c r="Y933" s="116">
        <f t="shared" si="134"/>
        <v>7.7548387096774196E-2</v>
      </c>
    </row>
    <row r="934" spans="3:25">
      <c r="C934" s="103">
        <v>925</v>
      </c>
      <c r="D934" s="104" t="s">
        <v>1375</v>
      </c>
      <c r="E934" s="104" t="s">
        <v>1442</v>
      </c>
      <c r="F934" s="104" t="s">
        <v>1459</v>
      </c>
      <c r="G934" s="93" t="s">
        <v>147</v>
      </c>
      <c r="H934" s="140">
        <v>1</v>
      </c>
      <c r="I934" s="105">
        <v>148988</v>
      </c>
      <c r="J934" s="150">
        <v>164437.41107678326</v>
      </c>
      <c r="K934" s="150">
        <v>190747.39684906861</v>
      </c>
      <c r="L934" s="146"/>
      <c r="M934" s="149"/>
      <c r="N934" s="105">
        <v>109796.72774207844</v>
      </c>
      <c r="O934" s="106">
        <v>94942.282104823564</v>
      </c>
      <c r="P934" s="107">
        <f t="shared" si="126"/>
        <v>5</v>
      </c>
      <c r="Q934" s="108">
        <f t="shared" si="128"/>
        <v>141782</v>
      </c>
      <c r="R934" s="109">
        <f t="shared" si="129"/>
        <v>141782</v>
      </c>
      <c r="S934" s="110">
        <f t="shared" si="127"/>
        <v>35156.28247951423</v>
      </c>
      <c r="T934" s="111">
        <f t="shared" si="130"/>
        <v>24.796012525930109</v>
      </c>
      <c r="U934" s="112">
        <f t="shared" si="131"/>
        <v>75.203987474069891</v>
      </c>
      <c r="V934" s="113" t="str">
        <f t="shared" si="132"/>
        <v>ALTO</v>
      </c>
      <c r="X934" s="116">
        <f t="shared" si="133"/>
        <v>0.56924814420940306</v>
      </c>
      <c r="Y934" s="116">
        <f t="shared" si="134"/>
        <v>5.0824505226333389E-2</v>
      </c>
    </row>
    <row r="935" spans="3:25">
      <c r="C935" s="114">
        <v>926</v>
      </c>
      <c r="D935" s="104" t="s">
        <v>1375</v>
      </c>
      <c r="E935" s="104" t="s">
        <v>1442</v>
      </c>
      <c r="F935" s="104" t="s">
        <v>1460</v>
      </c>
      <c r="G935" s="93" t="s">
        <v>147</v>
      </c>
      <c r="H935" s="140">
        <v>1</v>
      </c>
      <c r="I935" s="105">
        <v>1922921</v>
      </c>
      <c r="J935" s="150">
        <v>1808119.2778282599</v>
      </c>
      <c r="K935" s="150">
        <v>2097418.3622807809</v>
      </c>
      <c r="L935" s="150">
        <v>1011500</v>
      </c>
      <c r="M935" s="149"/>
      <c r="N935" s="105">
        <v>1416490.9227786397</v>
      </c>
      <c r="O935" s="106">
        <v>1224848.0177490083</v>
      </c>
      <c r="P935" s="107">
        <f t="shared" si="126"/>
        <v>6</v>
      </c>
      <c r="Q935" s="108">
        <f t="shared" si="128"/>
        <v>1580216</v>
      </c>
      <c r="R935" s="109">
        <f t="shared" si="129"/>
        <v>1580216</v>
      </c>
      <c r="S935" s="110">
        <f t="shared" si="127"/>
        <v>390174.12715234153</v>
      </c>
      <c r="T935" s="111">
        <f t="shared" si="130"/>
        <v>24.69118950525381</v>
      </c>
      <c r="U935" s="112">
        <f t="shared" si="131"/>
        <v>75.308810494746183</v>
      </c>
      <c r="V935" s="113" t="str">
        <f t="shared" si="132"/>
        <v>ALTO</v>
      </c>
      <c r="X935" s="116">
        <f t="shared" si="133"/>
        <v>0.56992620483142953</v>
      </c>
      <c r="Y935" s="116">
        <f t="shared" si="134"/>
        <v>0.21687225037589797</v>
      </c>
    </row>
    <row r="936" spans="3:25" ht="52.15">
      <c r="C936" s="103">
        <v>927</v>
      </c>
      <c r="D936" s="104" t="s">
        <v>1375</v>
      </c>
      <c r="E936" s="104" t="s">
        <v>1442</v>
      </c>
      <c r="F936" s="104" t="s">
        <v>1462</v>
      </c>
      <c r="G936" s="93" t="s">
        <v>147</v>
      </c>
      <c r="H936" s="140">
        <v>1</v>
      </c>
      <c r="I936" s="105">
        <v>717927</v>
      </c>
      <c r="J936" s="150">
        <v>645628.0097228532</v>
      </c>
      <c r="K936" s="150">
        <v>748928.49127850961</v>
      </c>
      <c r="L936" s="150">
        <v>416500</v>
      </c>
      <c r="M936" s="149"/>
      <c r="N936" s="105">
        <v>529275.8174606692</v>
      </c>
      <c r="O936" s="106">
        <v>457287.38859887247</v>
      </c>
      <c r="P936" s="107">
        <f t="shared" si="126"/>
        <v>6</v>
      </c>
      <c r="Q936" s="108">
        <f t="shared" si="128"/>
        <v>585924</v>
      </c>
      <c r="R936" s="109">
        <f t="shared" si="129"/>
        <v>585924</v>
      </c>
      <c r="S936" s="110">
        <f t="shared" si="127"/>
        <v>126504.75031627943</v>
      </c>
      <c r="T936" s="111">
        <f t="shared" si="130"/>
        <v>21.590641502358572</v>
      </c>
      <c r="U936" s="112">
        <f t="shared" si="131"/>
        <v>78.409358497641421</v>
      </c>
      <c r="V936" s="113" t="str">
        <f t="shared" si="132"/>
        <v>ALTO</v>
      </c>
      <c r="X936" s="116">
        <f t="shared" si="133"/>
        <v>0.5699689470985122</v>
      </c>
      <c r="Y936" s="116">
        <f t="shared" si="134"/>
        <v>0.22529031068875827</v>
      </c>
    </row>
    <row r="937" spans="3:25" ht="34.9">
      <c r="C937" s="114">
        <v>928</v>
      </c>
      <c r="D937" s="104" t="s">
        <v>1375</v>
      </c>
      <c r="E937" s="104" t="s">
        <v>1442</v>
      </c>
      <c r="F937" s="104" t="s">
        <v>1463</v>
      </c>
      <c r="G937" s="93" t="s">
        <v>147</v>
      </c>
      <c r="H937" s="140">
        <v>1</v>
      </c>
      <c r="I937" s="105">
        <v>4527355</v>
      </c>
      <c r="J937" s="150">
        <v>4195553.5162380738</v>
      </c>
      <c r="K937" s="150">
        <v>4866842.0788361654</v>
      </c>
      <c r="L937" s="146"/>
      <c r="M937" s="149"/>
      <c r="N937" s="105">
        <v>3242474.335563927</v>
      </c>
      <c r="O937" s="106">
        <v>2883742.5462518274</v>
      </c>
      <c r="P937" s="107">
        <f t="shared" si="126"/>
        <v>5</v>
      </c>
      <c r="Q937" s="108">
        <f t="shared" si="128"/>
        <v>3943193</v>
      </c>
      <c r="R937" s="109">
        <f t="shared" si="129"/>
        <v>3943193</v>
      </c>
      <c r="S937" s="110">
        <f t="shared" si="127"/>
        <v>757825.91719601245</v>
      </c>
      <c r="T937" s="111">
        <f t="shared" si="130"/>
        <v>19.218585476186746</v>
      </c>
      <c r="U937" s="112">
        <f t="shared" si="131"/>
        <v>80.781414523813254</v>
      </c>
      <c r="V937" s="113" t="str">
        <f t="shared" si="132"/>
        <v>ALTO</v>
      </c>
      <c r="X937" s="116">
        <f t="shared" si="133"/>
        <v>0.56995811081834402</v>
      </c>
      <c r="Y937" s="116">
        <f t="shared" si="134"/>
        <v>0.14814440987291264</v>
      </c>
    </row>
    <row r="938" spans="3:25" ht="34.9">
      <c r="C938" s="103">
        <v>929</v>
      </c>
      <c r="D938" s="104" t="s">
        <v>1375</v>
      </c>
      <c r="E938" s="104" t="s">
        <v>1442</v>
      </c>
      <c r="F938" s="104" t="s">
        <v>1464</v>
      </c>
      <c r="G938" s="93" t="s">
        <v>147</v>
      </c>
      <c r="H938" s="140">
        <v>1</v>
      </c>
      <c r="I938" s="105">
        <v>715666</v>
      </c>
      <c r="J938" s="150">
        <v>633931.04965924576</v>
      </c>
      <c r="K938" s="150">
        <v>735360.01760472497</v>
      </c>
      <c r="L938" s="150">
        <v>821100</v>
      </c>
      <c r="M938" s="149"/>
      <c r="N938" s="105">
        <v>510154.62164857081</v>
      </c>
      <c r="O938" s="106">
        <v>455868.29254541663</v>
      </c>
      <c r="P938" s="107">
        <f t="shared" si="126"/>
        <v>6</v>
      </c>
      <c r="Q938" s="108">
        <f t="shared" si="128"/>
        <v>645347</v>
      </c>
      <c r="R938" s="109">
        <f t="shared" si="129"/>
        <v>645347</v>
      </c>
      <c r="S938" s="110">
        <f t="shared" si="127"/>
        <v>127962.04240111429</v>
      </c>
      <c r="T938" s="111">
        <f t="shared" si="130"/>
        <v>19.82840896465224</v>
      </c>
      <c r="U938" s="112">
        <f t="shared" si="131"/>
        <v>80.17159103534776</v>
      </c>
      <c r="V938" s="113" t="str">
        <f t="shared" si="132"/>
        <v>ALTO</v>
      </c>
      <c r="X938" s="116">
        <f t="shared" si="133"/>
        <v>0.56989641899409049</v>
      </c>
      <c r="Y938" s="116">
        <f t="shared" si="134"/>
        <v>0.10896308497598967</v>
      </c>
    </row>
    <row r="939" spans="3:25" ht="34.9">
      <c r="C939" s="114">
        <v>930</v>
      </c>
      <c r="D939" s="104" t="s">
        <v>1375</v>
      </c>
      <c r="E939" s="104" t="s">
        <v>1442</v>
      </c>
      <c r="F939" s="104" t="s">
        <v>1466</v>
      </c>
      <c r="G939" s="93" t="s">
        <v>147</v>
      </c>
      <c r="H939" s="140">
        <v>1</v>
      </c>
      <c r="I939" s="105">
        <v>901068</v>
      </c>
      <c r="J939" s="150"/>
      <c r="K939" s="150"/>
      <c r="L939" s="150">
        <v>535500</v>
      </c>
      <c r="M939" s="149"/>
      <c r="N939" s="105">
        <v>627074.65827609133</v>
      </c>
      <c r="O939" s="106">
        <v>573937.52662351227</v>
      </c>
      <c r="P939" s="107">
        <f t="shared" si="126"/>
        <v>4</v>
      </c>
      <c r="Q939" s="108">
        <f t="shared" si="128"/>
        <v>659395</v>
      </c>
      <c r="R939" s="109">
        <f t="shared" si="129"/>
        <v>659395</v>
      </c>
      <c r="S939" s="110">
        <f t="shared" si="127"/>
        <v>143268.44924741361</v>
      </c>
      <c r="T939" s="111">
        <f t="shared" si="130"/>
        <v>21.72725744772308</v>
      </c>
      <c r="U939" s="112">
        <f t="shared" si="131"/>
        <v>78.272742552276924</v>
      </c>
      <c r="V939" s="113" t="str">
        <f t="shared" si="132"/>
        <v>ALTO</v>
      </c>
      <c r="X939" s="116">
        <f t="shared" si="133"/>
        <v>0.56997575206661233</v>
      </c>
      <c r="Y939" s="116">
        <f t="shared" si="134"/>
        <v>0.36650717703349284</v>
      </c>
    </row>
    <row r="940" spans="3:25">
      <c r="C940" s="103">
        <v>931</v>
      </c>
      <c r="D940" s="104" t="s">
        <v>1375</v>
      </c>
      <c r="E940" s="104" t="s">
        <v>1467</v>
      </c>
      <c r="F940" s="104" t="s">
        <v>209</v>
      </c>
      <c r="G940" s="93" t="s">
        <v>18</v>
      </c>
      <c r="H940" s="140">
        <v>1</v>
      </c>
      <c r="I940" s="105">
        <v>7541506</v>
      </c>
      <c r="J940" s="150">
        <v>13974639.258700589</v>
      </c>
      <c r="K940" s="150">
        <v>16210581.540092682</v>
      </c>
      <c r="L940" s="146"/>
      <c r="M940" s="148"/>
      <c r="N940" s="105">
        <v>10061645.866142256</v>
      </c>
      <c r="O940" s="106">
        <v>9071411.6936730016</v>
      </c>
      <c r="P940" s="107">
        <f t="shared" si="126"/>
        <v>5</v>
      </c>
      <c r="Q940" s="108">
        <f t="shared" si="128"/>
        <v>11371957</v>
      </c>
      <c r="R940" s="109">
        <f t="shared" si="129"/>
        <v>11371957</v>
      </c>
      <c r="S940" s="110">
        <f t="shared" si="127"/>
        <v>3220808.0109536955</v>
      </c>
      <c r="T940" s="111">
        <f t="shared" si="130"/>
        <v>28.322372402161701</v>
      </c>
      <c r="U940" s="112">
        <f t="shared" si="131"/>
        <v>71.677627597838296</v>
      </c>
      <c r="V940" s="113" t="str">
        <f t="shared" si="132"/>
        <v>ALTO</v>
      </c>
      <c r="X940" s="116">
        <f t="shared" si="133"/>
        <v>-0.16865133513233208</v>
      </c>
      <c r="Y940" s="116">
        <f t="shared" si="134"/>
        <v>-0.33683305344893583</v>
      </c>
    </row>
    <row r="941" spans="3:25" ht="34.9">
      <c r="C941" s="114">
        <v>932</v>
      </c>
      <c r="D941" s="104" t="s">
        <v>1375</v>
      </c>
      <c r="E941" s="104" t="s">
        <v>1467</v>
      </c>
      <c r="F941" s="104" t="s">
        <v>1468</v>
      </c>
      <c r="G941" s="93" t="s">
        <v>18</v>
      </c>
      <c r="H941" s="140">
        <v>1</v>
      </c>
      <c r="I941" s="105">
        <v>185640</v>
      </c>
      <c r="J941" s="150">
        <v>197215.90168105403</v>
      </c>
      <c r="K941" s="150">
        <v>228770.44595002267</v>
      </c>
      <c r="L941" s="146"/>
      <c r="M941" s="149"/>
      <c r="N941" s="105">
        <v>152257.23560824286</v>
      </c>
      <c r="O941" s="106">
        <v>118276.070369597</v>
      </c>
      <c r="P941" s="107">
        <f t="shared" si="126"/>
        <v>5</v>
      </c>
      <c r="Q941" s="108">
        <f t="shared" si="128"/>
        <v>176432</v>
      </c>
      <c r="R941" s="109">
        <f t="shared" si="129"/>
        <v>176432</v>
      </c>
      <c r="S941" s="110">
        <f t="shared" si="127"/>
        <v>38006.847125486514</v>
      </c>
      <c r="T941" s="111">
        <f t="shared" si="130"/>
        <v>21.541923871795657</v>
      </c>
      <c r="U941" s="112">
        <f t="shared" si="131"/>
        <v>78.45807612820434</v>
      </c>
      <c r="V941" s="113" t="str">
        <f t="shared" si="132"/>
        <v>ALTO</v>
      </c>
      <c r="X941" s="116">
        <f t="shared" si="133"/>
        <v>0.56954825621023486</v>
      </c>
      <c r="Y941" s="116">
        <f t="shared" si="134"/>
        <v>5.2190078897252197E-2</v>
      </c>
    </row>
    <row r="942" spans="3:25" ht="34.9">
      <c r="C942" s="103">
        <v>933</v>
      </c>
      <c r="D942" s="104" t="s">
        <v>1375</v>
      </c>
      <c r="E942" s="104" t="s">
        <v>1467</v>
      </c>
      <c r="F942" s="104" t="s">
        <v>1469</v>
      </c>
      <c r="G942" s="93" t="s">
        <v>18</v>
      </c>
      <c r="H942" s="140">
        <v>1</v>
      </c>
      <c r="I942" s="105">
        <v>554778</v>
      </c>
      <c r="J942" s="150">
        <v>491444.15629259427</v>
      </c>
      <c r="K942" s="150">
        <v>570075.22129940928</v>
      </c>
      <c r="L942" s="150">
        <v>452200</v>
      </c>
      <c r="M942" s="149"/>
      <c r="N942" s="105">
        <v>391977.53051185462</v>
      </c>
      <c r="O942" s="106">
        <v>353411.32720818545</v>
      </c>
      <c r="P942" s="107">
        <f t="shared" si="126"/>
        <v>6</v>
      </c>
      <c r="Q942" s="108">
        <f t="shared" si="128"/>
        <v>468981</v>
      </c>
      <c r="R942" s="109">
        <f t="shared" si="129"/>
        <v>468981</v>
      </c>
      <c r="S942" s="110">
        <f t="shared" si="127"/>
        <v>79218.311985686058</v>
      </c>
      <c r="T942" s="111">
        <f t="shared" si="130"/>
        <v>16.891582385146958</v>
      </c>
      <c r="U942" s="112">
        <f t="shared" si="131"/>
        <v>83.108417614853039</v>
      </c>
      <c r="V942" s="113" t="str">
        <f t="shared" si="132"/>
        <v>ALTO</v>
      </c>
      <c r="X942" s="116">
        <f t="shared" si="133"/>
        <v>0.56977990598811412</v>
      </c>
      <c r="Y942" s="116">
        <f t="shared" si="134"/>
        <v>0.18294344547007235</v>
      </c>
    </row>
    <row r="943" spans="3:25" ht="34.9">
      <c r="C943" s="114">
        <v>934</v>
      </c>
      <c r="D943" s="104" t="s">
        <v>1375</v>
      </c>
      <c r="E943" s="104" t="s">
        <v>1467</v>
      </c>
      <c r="F943" s="104" t="s">
        <v>1470</v>
      </c>
      <c r="G943" s="93" t="s">
        <v>18</v>
      </c>
      <c r="H943" s="140">
        <v>1</v>
      </c>
      <c r="I943" s="105">
        <v>920822</v>
      </c>
      <c r="J943" s="150">
        <v>991352.34580645163</v>
      </c>
      <c r="K943" s="150"/>
      <c r="L943" s="150">
        <v>1130500</v>
      </c>
      <c r="M943" s="149"/>
      <c r="N943" s="105">
        <v>647690.35222690017</v>
      </c>
      <c r="O943" s="106">
        <v>586567.81332219671</v>
      </c>
      <c r="P943" s="107">
        <f t="shared" si="126"/>
        <v>5</v>
      </c>
      <c r="Q943" s="108">
        <f t="shared" si="128"/>
        <v>855387</v>
      </c>
      <c r="R943" s="109">
        <f t="shared" si="129"/>
        <v>855387</v>
      </c>
      <c r="S943" s="110">
        <f t="shared" si="127"/>
        <v>206812.53824433842</v>
      </c>
      <c r="T943" s="111">
        <f t="shared" si="130"/>
        <v>24.17765739300906</v>
      </c>
      <c r="U943" s="112">
        <f t="shared" si="131"/>
        <v>75.822342606990944</v>
      </c>
      <c r="V943" s="113" t="str">
        <f t="shared" si="132"/>
        <v>ALTO</v>
      </c>
      <c r="X943" s="116">
        <f t="shared" si="133"/>
        <v>0.56984747387460266</v>
      </c>
      <c r="Y943" s="116">
        <f t="shared" si="134"/>
        <v>7.6497538541034638E-2</v>
      </c>
    </row>
    <row r="944" spans="3:25" ht="52.15">
      <c r="C944" s="103">
        <v>935</v>
      </c>
      <c r="D944" s="104" t="s">
        <v>1375</v>
      </c>
      <c r="E944" s="104" t="s">
        <v>1467</v>
      </c>
      <c r="F944" s="104" t="s">
        <v>1471</v>
      </c>
      <c r="G944" s="93" t="s">
        <v>18</v>
      </c>
      <c r="H944" s="140">
        <v>1</v>
      </c>
      <c r="I944" s="105">
        <v>2977023</v>
      </c>
      <c r="J944" s="150">
        <v>3286262.7709450247</v>
      </c>
      <c r="K944" s="150">
        <v>3812064.8142962288</v>
      </c>
      <c r="L944" s="150">
        <v>1963500</v>
      </c>
      <c r="M944" s="149"/>
      <c r="N944" s="105">
        <v>2103261.7029692004</v>
      </c>
      <c r="O944" s="106">
        <v>1896251.8928795157</v>
      </c>
      <c r="P944" s="107">
        <f t="shared" si="126"/>
        <v>6</v>
      </c>
      <c r="Q944" s="108">
        <f t="shared" si="128"/>
        <v>2673061</v>
      </c>
      <c r="R944" s="109">
        <f t="shared" si="129"/>
        <v>2673061</v>
      </c>
      <c r="S944" s="110">
        <f t="shared" si="127"/>
        <v>729990.80346239486</v>
      </c>
      <c r="T944" s="111">
        <f t="shared" si="130"/>
        <v>27.309171151065947</v>
      </c>
      <c r="U944" s="112">
        <f t="shared" si="131"/>
        <v>72.690828848934046</v>
      </c>
      <c r="V944" s="113" t="str">
        <f t="shared" si="132"/>
        <v>ALTO</v>
      </c>
      <c r="X944" s="116">
        <f t="shared" si="133"/>
        <v>0.56995123442134099</v>
      </c>
      <c r="Y944" s="116">
        <f t="shared" si="134"/>
        <v>0.11371308024770105</v>
      </c>
    </row>
    <row r="945" spans="3:25" ht="52.15">
      <c r="C945" s="114">
        <v>936</v>
      </c>
      <c r="D945" s="104" t="s">
        <v>1375</v>
      </c>
      <c r="E945" s="104" t="s">
        <v>1467</v>
      </c>
      <c r="F945" s="104" t="s">
        <v>1472</v>
      </c>
      <c r="G945" s="93" t="s">
        <v>18</v>
      </c>
      <c r="H945" s="140">
        <v>1</v>
      </c>
      <c r="I945" s="105">
        <v>803964</v>
      </c>
      <c r="J945" s="150">
        <v>821763.60824625171</v>
      </c>
      <c r="K945" s="150">
        <v>953245.78556565184</v>
      </c>
      <c r="L945" s="146"/>
      <c r="M945" s="149"/>
      <c r="N945" s="105">
        <v>581331.84141369385</v>
      </c>
      <c r="O945" s="106">
        <v>512144.35498016293</v>
      </c>
      <c r="P945" s="107">
        <f t="shared" si="126"/>
        <v>5</v>
      </c>
      <c r="Q945" s="108">
        <f t="shared" si="128"/>
        <v>734490</v>
      </c>
      <c r="R945" s="109">
        <f t="shared" si="129"/>
        <v>734490</v>
      </c>
      <c r="S945" s="110">
        <f t="shared" si="127"/>
        <v>163213.0022342384</v>
      </c>
      <c r="T945" s="111">
        <f t="shared" si="130"/>
        <v>22.221269484164306</v>
      </c>
      <c r="U945" s="112">
        <f t="shared" si="131"/>
        <v>77.77873051583569</v>
      </c>
      <c r="V945" s="113" t="str">
        <f t="shared" si="132"/>
        <v>ALTO</v>
      </c>
      <c r="X945" s="116">
        <f t="shared" si="133"/>
        <v>0.56979959299002769</v>
      </c>
      <c r="Y945" s="116">
        <f t="shared" si="134"/>
        <v>9.4588081525956783E-2</v>
      </c>
    </row>
    <row r="946" spans="3:25" ht="52.15">
      <c r="C946" s="103">
        <v>937</v>
      </c>
      <c r="D946" s="104" t="s">
        <v>1375</v>
      </c>
      <c r="E946" s="104" t="s">
        <v>1467</v>
      </c>
      <c r="F946" s="104" t="s">
        <v>885</v>
      </c>
      <c r="G946" s="93" t="s">
        <v>18</v>
      </c>
      <c r="H946" s="140">
        <v>1</v>
      </c>
      <c r="I946" s="105">
        <v>648669</v>
      </c>
      <c r="J946" s="150">
        <v>727872.49030440697</v>
      </c>
      <c r="K946" s="150">
        <v>844332.08875311213</v>
      </c>
      <c r="L946" s="146"/>
      <c r="M946" s="149"/>
      <c r="N946" s="105">
        <v>496578.43294925778</v>
      </c>
      <c r="O946" s="106">
        <v>447715.40321570268</v>
      </c>
      <c r="P946" s="107">
        <f t="shared" si="126"/>
        <v>5</v>
      </c>
      <c r="Q946" s="108">
        <f t="shared" si="128"/>
        <v>633033</v>
      </c>
      <c r="R946" s="109">
        <f t="shared" si="129"/>
        <v>633033</v>
      </c>
      <c r="S946" s="110">
        <f t="shared" si="127"/>
        <v>146183.97919802388</v>
      </c>
      <c r="T946" s="111">
        <f t="shared" si="130"/>
        <v>23.092631695033887</v>
      </c>
      <c r="U946" s="112">
        <f t="shared" si="131"/>
        <v>76.907368304966113</v>
      </c>
      <c r="V946" s="113" t="str">
        <f t="shared" si="132"/>
        <v>ALTO</v>
      </c>
      <c r="X946" s="116">
        <f t="shared" si="133"/>
        <v>0.44884226752297113</v>
      </c>
      <c r="Y946" s="116">
        <f t="shared" si="134"/>
        <v>2.4700134116230909E-2</v>
      </c>
    </row>
    <row r="947" spans="3:25" ht="34.9">
      <c r="C947" s="114">
        <v>938</v>
      </c>
      <c r="D947" s="104" t="s">
        <v>1375</v>
      </c>
      <c r="E947" s="104" t="s">
        <v>1467</v>
      </c>
      <c r="F947" s="104" t="s">
        <v>1473</v>
      </c>
      <c r="G947" s="93" t="s">
        <v>18</v>
      </c>
      <c r="H947" s="140">
        <v>1</v>
      </c>
      <c r="I947" s="105">
        <v>637483</v>
      </c>
      <c r="J947" s="150">
        <v>703680.77122217161</v>
      </c>
      <c r="K947" s="150">
        <v>816269.69461771927</v>
      </c>
      <c r="L947" s="150">
        <v>535500</v>
      </c>
      <c r="M947" s="149"/>
      <c r="N947" s="105">
        <v>450416.59791712835</v>
      </c>
      <c r="O947" s="106">
        <v>406099.27771977452</v>
      </c>
      <c r="P947" s="107">
        <f t="shared" si="126"/>
        <v>6</v>
      </c>
      <c r="Q947" s="108">
        <f t="shared" si="128"/>
        <v>591575</v>
      </c>
      <c r="R947" s="109">
        <f t="shared" si="129"/>
        <v>591575</v>
      </c>
      <c r="S947" s="110">
        <f t="shared" si="127"/>
        <v>142965.20430601109</v>
      </c>
      <c r="T947" s="111">
        <f t="shared" si="130"/>
        <v>24.166877286229319</v>
      </c>
      <c r="U947" s="112">
        <f t="shared" si="131"/>
        <v>75.833122713770678</v>
      </c>
      <c r="V947" s="113" t="str">
        <f t="shared" si="132"/>
        <v>ALTO</v>
      </c>
      <c r="X947" s="116">
        <f t="shared" si="133"/>
        <v>0.56977132187831647</v>
      </c>
      <c r="Y947" s="116">
        <f t="shared" si="134"/>
        <v>7.7603008916874439E-2</v>
      </c>
    </row>
    <row r="948" spans="3:25">
      <c r="C948" s="103">
        <v>939</v>
      </c>
      <c r="D948" s="104" t="s">
        <v>1375</v>
      </c>
      <c r="E948" s="104" t="s">
        <v>1467</v>
      </c>
      <c r="F948" s="104" t="s">
        <v>228</v>
      </c>
      <c r="G948" s="93" t="s">
        <v>18</v>
      </c>
      <c r="H948" s="140">
        <v>1</v>
      </c>
      <c r="I948" s="105">
        <v>217413</v>
      </c>
      <c r="J948" s="150">
        <v>201964.64653793728</v>
      </c>
      <c r="K948" s="150">
        <v>234278.98998400726</v>
      </c>
      <c r="L948" s="150">
        <v>154700</v>
      </c>
      <c r="M948" s="149">
        <v>262414.48705134029</v>
      </c>
      <c r="N948" s="105">
        <v>193795.90350099714</v>
      </c>
      <c r="O948" s="106">
        <v>122653.92086030488</v>
      </c>
      <c r="P948" s="107">
        <f t="shared" si="126"/>
        <v>7</v>
      </c>
      <c r="Q948" s="108">
        <f t="shared" si="128"/>
        <v>198174</v>
      </c>
      <c r="R948" s="109">
        <f t="shared" si="129"/>
        <v>198174</v>
      </c>
      <c r="S948" s="110">
        <f t="shared" si="127"/>
        <v>43797.190642931644</v>
      </c>
      <c r="T948" s="111">
        <f t="shared" si="130"/>
        <v>22.100371715225833</v>
      </c>
      <c r="U948" s="112">
        <f t="shared" si="131"/>
        <v>77.899628284774167</v>
      </c>
      <c r="V948" s="113" t="str">
        <f t="shared" si="132"/>
        <v>ALTO</v>
      </c>
      <c r="X948" s="116">
        <f t="shared" si="133"/>
        <v>0.77257276795594476</v>
      </c>
      <c r="Y948" s="116">
        <f t="shared" si="134"/>
        <v>9.7081352750613095E-2</v>
      </c>
    </row>
    <row r="949" spans="3:25">
      <c r="C949" s="114">
        <v>940</v>
      </c>
      <c r="D949" s="104" t="s">
        <v>1375</v>
      </c>
      <c r="E949" s="104" t="s">
        <v>1467</v>
      </c>
      <c r="F949" s="104" t="s">
        <v>1474</v>
      </c>
      <c r="G949" s="93" t="s">
        <v>18</v>
      </c>
      <c r="H949" s="140">
        <v>1</v>
      </c>
      <c r="I949" s="105">
        <v>130067</v>
      </c>
      <c r="J949" s="150">
        <v>132925.5797364834</v>
      </c>
      <c r="K949" s="150">
        <v>154193.67249432072</v>
      </c>
      <c r="L949" s="150">
        <v>148750</v>
      </c>
      <c r="M949" s="149"/>
      <c r="N949" s="105">
        <v>116766.39663195214</v>
      </c>
      <c r="O949" s="106">
        <v>82863.927542284408</v>
      </c>
      <c r="P949" s="107">
        <f t="shared" si="126"/>
        <v>6</v>
      </c>
      <c r="Q949" s="108">
        <f t="shared" si="128"/>
        <v>127594</v>
      </c>
      <c r="R949" s="109">
        <f t="shared" si="129"/>
        <v>127594</v>
      </c>
      <c r="S949" s="110">
        <f t="shared" si="127"/>
        <v>23479.341131987825</v>
      </c>
      <c r="T949" s="111">
        <f t="shared" si="130"/>
        <v>18.401602843384349</v>
      </c>
      <c r="U949" s="112">
        <f t="shared" si="131"/>
        <v>81.598397156615647</v>
      </c>
      <c r="V949" s="113" t="str">
        <f t="shared" si="132"/>
        <v>ALTO</v>
      </c>
      <c r="X949" s="116">
        <f t="shared" si="133"/>
        <v>0.56964560886434534</v>
      </c>
      <c r="Y949" s="116">
        <f t="shared" si="134"/>
        <v>1.9381789112340706E-2</v>
      </c>
    </row>
    <row r="950" spans="3:25">
      <c r="C950" s="103">
        <v>941</v>
      </c>
      <c r="D950" s="104" t="s">
        <v>1375</v>
      </c>
      <c r="E950" s="104" t="s">
        <v>1467</v>
      </c>
      <c r="F950" s="104" t="s">
        <v>1475</v>
      </c>
      <c r="G950" s="93" t="s">
        <v>18</v>
      </c>
      <c r="H950" s="140">
        <v>1</v>
      </c>
      <c r="I950" s="105">
        <v>395675</v>
      </c>
      <c r="J950" s="150">
        <v>393608.22936392546</v>
      </c>
      <c r="K950" s="150">
        <v>456585.54606215347</v>
      </c>
      <c r="L950" s="150">
        <v>190400</v>
      </c>
      <c r="M950" s="149"/>
      <c r="N950" s="105">
        <v>267724.67591402616</v>
      </c>
      <c r="O950" s="106">
        <v>252029.46815619129</v>
      </c>
      <c r="P950" s="107">
        <f t="shared" si="126"/>
        <v>6</v>
      </c>
      <c r="Q950" s="108">
        <f t="shared" si="128"/>
        <v>326004</v>
      </c>
      <c r="R950" s="109">
        <f t="shared" si="129"/>
        <v>326004</v>
      </c>
      <c r="S950" s="110">
        <f t="shared" si="127"/>
        <v>94633.570535783452</v>
      </c>
      <c r="T950" s="111">
        <f t="shared" si="130"/>
        <v>29.028346442308518</v>
      </c>
      <c r="U950" s="112">
        <f t="shared" si="131"/>
        <v>70.971653557691482</v>
      </c>
      <c r="V950" s="113" t="str">
        <f t="shared" si="132"/>
        <v>ALTO</v>
      </c>
      <c r="X950" s="116">
        <f t="shared" si="133"/>
        <v>0.56995530282509133</v>
      </c>
      <c r="Y950" s="116">
        <f t="shared" si="134"/>
        <v>0.21371210169200378</v>
      </c>
    </row>
    <row r="951" spans="3:25">
      <c r="C951" s="114">
        <v>942</v>
      </c>
      <c r="D951" s="104" t="s">
        <v>1375</v>
      </c>
      <c r="E951" s="104" t="s">
        <v>1467</v>
      </c>
      <c r="F951" s="104" t="s">
        <v>1476</v>
      </c>
      <c r="G951" s="93" t="s">
        <v>18</v>
      </c>
      <c r="H951" s="140">
        <v>1</v>
      </c>
      <c r="I951" s="105">
        <v>1964928</v>
      </c>
      <c r="J951" s="150">
        <v>2169003.0214402541</v>
      </c>
      <c r="K951" s="150">
        <v>2516043.5048706946</v>
      </c>
      <c r="L951" s="150">
        <v>1963500</v>
      </c>
      <c r="M951" s="149"/>
      <c r="N951" s="105">
        <v>1611278.5026146688</v>
      </c>
      <c r="O951" s="106">
        <v>1251598.4760910419</v>
      </c>
      <c r="P951" s="107">
        <f t="shared" si="126"/>
        <v>6</v>
      </c>
      <c r="Q951" s="108">
        <f t="shared" si="128"/>
        <v>1912725</v>
      </c>
      <c r="R951" s="109">
        <f t="shared" si="129"/>
        <v>1912725</v>
      </c>
      <c r="S951" s="110">
        <f t="shared" si="127"/>
        <v>400610.61057428009</v>
      </c>
      <c r="T951" s="111">
        <f t="shared" si="130"/>
        <v>20.944495971678105</v>
      </c>
      <c r="U951" s="112">
        <f t="shared" si="131"/>
        <v>79.055504028321891</v>
      </c>
      <c r="V951" s="113" t="str">
        <f t="shared" si="132"/>
        <v>ALTO</v>
      </c>
      <c r="X951" s="116">
        <f t="shared" si="133"/>
        <v>0.56993479740947695</v>
      </c>
      <c r="Y951" s="116">
        <f t="shared" si="134"/>
        <v>2.7292475395051561E-2</v>
      </c>
    </row>
    <row r="952" spans="3:25" ht="34.9">
      <c r="C952" s="103">
        <v>943</v>
      </c>
      <c r="D952" s="104" t="s">
        <v>1375</v>
      </c>
      <c r="E952" s="104" t="s">
        <v>1467</v>
      </c>
      <c r="F952" s="104" t="s">
        <v>1477</v>
      </c>
      <c r="G952" s="93" t="s">
        <v>18</v>
      </c>
      <c r="H952" s="140">
        <v>1</v>
      </c>
      <c r="I952" s="105">
        <v>321538</v>
      </c>
      <c r="J952" s="150">
        <v>311104.7709677419</v>
      </c>
      <c r="K952" s="150">
        <v>360881.53432258061</v>
      </c>
      <c r="L952" s="150">
        <v>196350</v>
      </c>
      <c r="M952" s="149"/>
      <c r="N952" s="105">
        <v>263744.00330157328</v>
      </c>
      <c r="O952" s="106">
        <v>204851.99039465442</v>
      </c>
      <c r="P952" s="107">
        <f t="shared" si="126"/>
        <v>6</v>
      </c>
      <c r="Q952" s="108">
        <f t="shared" si="128"/>
        <v>276412</v>
      </c>
      <c r="R952" s="109">
        <f t="shared" si="129"/>
        <v>276412</v>
      </c>
      <c r="S952" s="110">
        <f t="shared" si="127"/>
        <v>60644.158032300875</v>
      </c>
      <c r="T952" s="111">
        <f t="shared" si="130"/>
        <v>21.939770354507356</v>
      </c>
      <c r="U952" s="112">
        <f t="shared" si="131"/>
        <v>78.06022964549264</v>
      </c>
      <c r="V952" s="113" t="str">
        <f t="shared" si="132"/>
        <v>ALTO</v>
      </c>
      <c r="X952" s="116">
        <f t="shared" si="133"/>
        <v>0.56961130512105818</v>
      </c>
      <c r="Y952" s="116">
        <f t="shared" si="134"/>
        <v>0.16325629856880308</v>
      </c>
    </row>
    <row r="953" spans="3:25" ht="34.9">
      <c r="C953" s="114">
        <v>944</v>
      </c>
      <c r="D953" s="104" t="s">
        <v>1375</v>
      </c>
      <c r="E953" s="104" t="s">
        <v>1467</v>
      </c>
      <c r="F953" s="104" t="s">
        <v>1478</v>
      </c>
      <c r="G953" s="93" t="s">
        <v>18</v>
      </c>
      <c r="H953" s="140">
        <v>1</v>
      </c>
      <c r="I953" s="105">
        <v>207893</v>
      </c>
      <c r="J953" s="150">
        <v>204049.97026805996</v>
      </c>
      <c r="K953" s="150">
        <v>236697.96551094955</v>
      </c>
      <c r="L953" s="150">
        <v>196350</v>
      </c>
      <c r="M953" s="149"/>
      <c r="N953" s="105">
        <v>146935.7048526479</v>
      </c>
      <c r="O953" s="106">
        <v>132482.51597410734</v>
      </c>
      <c r="P953" s="107">
        <f t="shared" si="126"/>
        <v>6</v>
      </c>
      <c r="Q953" s="108">
        <f t="shared" si="128"/>
        <v>187402</v>
      </c>
      <c r="R953" s="109">
        <f t="shared" si="129"/>
        <v>187402</v>
      </c>
      <c r="S953" s="110">
        <f t="shared" si="127"/>
        <v>36195.915243708449</v>
      </c>
      <c r="T953" s="111">
        <f t="shared" si="130"/>
        <v>19.31458321880687</v>
      </c>
      <c r="U953" s="112">
        <f t="shared" si="131"/>
        <v>80.685416781193126</v>
      </c>
      <c r="V953" s="113" t="str">
        <f t="shared" si="132"/>
        <v>ALTO</v>
      </c>
      <c r="X953" s="116">
        <f t="shared" si="133"/>
        <v>0.56921083866365463</v>
      </c>
      <c r="Y953" s="116">
        <f t="shared" si="134"/>
        <v>0.10934248300445032</v>
      </c>
    </row>
    <row r="954" spans="3:25">
      <c r="C954" s="103">
        <v>945</v>
      </c>
      <c r="D954" s="104" t="s">
        <v>1375</v>
      </c>
      <c r="E954" s="104" t="s">
        <v>1467</v>
      </c>
      <c r="F954" s="104" t="s">
        <v>665</v>
      </c>
      <c r="G954" s="93" t="s">
        <v>18</v>
      </c>
      <c r="H954" s="140">
        <v>1</v>
      </c>
      <c r="I954" s="105">
        <v>2205784</v>
      </c>
      <c r="J954" s="150">
        <v>2293305.0081644701</v>
      </c>
      <c r="K954" s="150">
        <v>2660233.8094707853</v>
      </c>
      <c r="L954" s="150">
        <v>1963500</v>
      </c>
      <c r="M954" s="149"/>
      <c r="N954" s="105">
        <v>1999848.0186793709</v>
      </c>
      <c r="O954" s="106">
        <v>1553398.0651493005</v>
      </c>
      <c r="P954" s="107">
        <f t="shared" si="126"/>
        <v>6</v>
      </c>
      <c r="Q954" s="108">
        <f t="shared" si="128"/>
        <v>2112678</v>
      </c>
      <c r="R954" s="109">
        <f t="shared" si="129"/>
        <v>2112678</v>
      </c>
      <c r="S954" s="110">
        <f t="shared" si="127"/>
        <v>338843.85137674096</v>
      </c>
      <c r="T954" s="111">
        <f t="shared" si="130"/>
        <v>16.038594209659067</v>
      </c>
      <c r="U954" s="112">
        <f t="shared" si="131"/>
        <v>83.961405790340933</v>
      </c>
      <c r="V954" s="113" t="str">
        <f t="shared" si="132"/>
        <v>ALTO</v>
      </c>
      <c r="X954" s="116">
        <f t="shared" si="133"/>
        <v>0.41997344369551359</v>
      </c>
      <c r="Y954" s="116">
        <f t="shared" si="134"/>
        <v>4.4070132788811167E-2</v>
      </c>
    </row>
    <row r="955" spans="3:25">
      <c r="C955" s="114">
        <v>946</v>
      </c>
      <c r="D955" s="104" t="s">
        <v>1375</v>
      </c>
      <c r="E955" s="104" t="s">
        <v>1467</v>
      </c>
      <c r="F955" s="104" t="s">
        <v>1479</v>
      </c>
      <c r="G955" s="93" t="s">
        <v>18</v>
      </c>
      <c r="H955" s="140">
        <v>1</v>
      </c>
      <c r="I955" s="105">
        <v>2505307</v>
      </c>
      <c r="J955" s="150">
        <v>2663084.8238164471</v>
      </c>
      <c r="K955" s="150"/>
      <c r="L955" s="146"/>
      <c r="M955" s="149"/>
      <c r="N955" s="105">
        <v>1770002.5853091071</v>
      </c>
      <c r="O955" s="106">
        <v>1595796.1866778033</v>
      </c>
      <c r="P955" s="107">
        <f t="shared" si="126"/>
        <v>4</v>
      </c>
      <c r="Q955" s="108">
        <f t="shared" si="128"/>
        <v>2133548</v>
      </c>
      <c r="R955" s="109">
        <f t="shared" si="129"/>
        <v>2133548</v>
      </c>
      <c r="S955" s="110">
        <f t="shared" si="127"/>
        <v>458245.64458710334</v>
      </c>
      <c r="T955" s="111">
        <f t="shared" si="130"/>
        <v>21.478103355870285</v>
      </c>
      <c r="U955" s="112">
        <f t="shared" si="131"/>
        <v>78.521896644129711</v>
      </c>
      <c r="V955" s="113" t="str">
        <f t="shared" si="132"/>
        <v>ALTO</v>
      </c>
      <c r="X955" s="116">
        <f t="shared" si="133"/>
        <v>0.56994171368190516</v>
      </c>
      <c r="Y955" s="116">
        <f t="shared" si="134"/>
        <v>0.17424449789739907</v>
      </c>
    </row>
    <row r="956" spans="3:25">
      <c r="C956" s="103">
        <v>947</v>
      </c>
      <c r="D956" s="104" t="s">
        <v>1375</v>
      </c>
      <c r="E956" s="104" t="s">
        <v>1467</v>
      </c>
      <c r="F956" s="104" t="s">
        <v>1480</v>
      </c>
      <c r="G956" s="93" t="s">
        <v>18</v>
      </c>
      <c r="H956" s="140">
        <v>1</v>
      </c>
      <c r="I956" s="105">
        <v>356048</v>
      </c>
      <c r="J956" s="150">
        <v>388147.60236256244</v>
      </c>
      <c r="K956" s="150">
        <v>450251.2187405724</v>
      </c>
      <c r="L956" s="150">
        <v>535500</v>
      </c>
      <c r="M956" s="149"/>
      <c r="N956" s="105">
        <v>251606.44365167298</v>
      </c>
      <c r="O956" s="106">
        <v>226852.95656713302</v>
      </c>
      <c r="P956" s="107">
        <f t="shared" si="126"/>
        <v>6</v>
      </c>
      <c r="Q956" s="108">
        <f t="shared" si="128"/>
        <v>368068</v>
      </c>
      <c r="R956" s="109">
        <f t="shared" si="129"/>
        <v>368068</v>
      </c>
      <c r="S956" s="110">
        <f t="shared" si="127"/>
        <v>107113.80979740899</v>
      </c>
      <c r="T956" s="111">
        <f t="shared" si="130"/>
        <v>29.101636055676938</v>
      </c>
      <c r="U956" s="112">
        <f t="shared" si="131"/>
        <v>70.898363944323066</v>
      </c>
      <c r="V956" s="113" t="str">
        <f t="shared" si="132"/>
        <v>ALTO</v>
      </c>
      <c r="X956" s="116">
        <f t="shared" si="133"/>
        <v>0.56951007113999874</v>
      </c>
      <c r="Y956" s="116">
        <f t="shared" si="134"/>
        <v>-3.2657009030939932E-2</v>
      </c>
    </row>
    <row r="957" spans="3:25" ht="34.9">
      <c r="C957" s="114">
        <v>948</v>
      </c>
      <c r="D957" s="104" t="s">
        <v>1375</v>
      </c>
      <c r="E957" s="104" t="s">
        <v>1467</v>
      </c>
      <c r="F957" s="104" t="s">
        <v>1481</v>
      </c>
      <c r="G957" s="93" t="s">
        <v>18</v>
      </c>
      <c r="H957" s="140">
        <v>1</v>
      </c>
      <c r="I957" s="105">
        <v>408884</v>
      </c>
      <c r="J957" s="150">
        <v>406779.27641980915</v>
      </c>
      <c r="K957" s="150">
        <v>471863.96064697858</v>
      </c>
      <c r="L957" s="150">
        <v>535500</v>
      </c>
      <c r="M957" s="149">
        <v>495371.78191731032</v>
      </c>
      <c r="N957" s="105">
        <v>273423.32302237983</v>
      </c>
      <c r="O957" s="106">
        <v>260482.1041971184</v>
      </c>
      <c r="P957" s="107">
        <f t="shared" si="126"/>
        <v>7</v>
      </c>
      <c r="Q957" s="108">
        <f t="shared" si="128"/>
        <v>407472</v>
      </c>
      <c r="R957" s="109">
        <f t="shared" si="129"/>
        <v>407472</v>
      </c>
      <c r="S957" s="110">
        <f t="shared" si="127"/>
        <v>98446.080904795861</v>
      </c>
      <c r="T957" s="111">
        <f t="shared" si="130"/>
        <v>24.160207549180278</v>
      </c>
      <c r="U957" s="112">
        <f t="shared" si="131"/>
        <v>75.839792450819715</v>
      </c>
      <c r="V957" s="113" t="str">
        <f t="shared" si="132"/>
        <v>ALTO</v>
      </c>
      <c r="X957" s="116">
        <f t="shared" si="133"/>
        <v>0.5697201205445549</v>
      </c>
      <c r="Y957" s="116">
        <f t="shared" si="134"/>
        <v>3.4652687792044606E-3</v>
      </c>
    </row>
    <row r="958" spans="3:25">
      <c r="C958" s="103">
        <v>949</v>
      </c>
      <c r="D958" s="104" t="s">
        <v>1375</v>
      </c>
      <c r="E958" s="104" t="s">
        <v>1467</v>
      </c>
      <c r="F958" s="104" t="s">
        <v>1482</v>
      </c>
      <c r="G958" s="93" t="s">
        <v>18</v>
      </c>
      <c r="H958" s="140">
        <v>1</v>
      </c>
      <c r="I958" s="105">
        <v>175287</v>
      </c>
      <c r="J958" s="150">
        <v>183819.01615174921</v>
      </c>
      <c r="K958" s="150">
        <v>213230.05873602905</v>
      </c>
      <c r="L958" s="146"/>
      <c r="M958" s="149"/>
      <c r="N958" s="105">
        <v>123861.77097274541</v>
      </c>
      <c r="O958" s="106">
        <v>111662.83942367927</v>
      </c>
      <c r="P958" s="107">
        <f t="shared" si="126"/>
        <v>5</v>
      </c>
      <c r="Q958" s="108">
        <f t="shared" si="128"/>
        <v>161572</v>
      </c>
      <c r="R958" s="109">
        <f t="shared" si="129"/>
        <v>161572</v>
      </c>
      <c r="S958" s="110">
        <f t="shared" si="127"/>
        <v>38117.113394532586</v>
      </c>
      <c r="T958" s="111">
        <f t="shared" si="130"/>
        <v>23.591410265722146</v>
      </c>
      <c r="U958" s="112">
        <f t="shared" si="131"/>
        <v>76.408589734277854</v>
      </c>
      <c r="V958" s="113" t="str">
        <f t="shared" si="132"/>
        <v>ALTO</v>
      </c>
      <c r="X958" s="116">
        <f t="shared" si="133"/>
        <v>0.56978813099059133</v>
      </c>
      <c r="Y958" s="116">
        <f t="shared" si="134"/>
        <v>8.488475725992127E-2</v>
      </c>
    </row>
    <row r="959" spans="3:25" ht="34.9">
      <c r="C959" s="114">
        <v>950</v>
      </c>
      <c r="D959" s="104" t="s">
        <v>1375</v>
      </c>
      <c r="E959" s="104" t="s">
        <v>1467</v>
      </c>
      <c r="F959" s="104" t="s">
        <v>1483</v>
      </c>
      <c r="G959" s="93" t="s">
        <v>18</v>
      </c>
      <c r="H959" s="140">
        <v>1</v>
      </c>
      <c r="I959" s="105">
        <v>544663</v>
      </c>
      <c r="J959" s="150">
        <v>556648.87857791909</v>
      </c>
      <c r="K959" s="150">
        <v>645712.69915038603</v>
      </c>
      <c r="L959" s="150">
        <v>297500</v>
      </c>
      <c r="M959" s="149"/>
      <c r="N959" s="105">
        <v>384840.25435408822</v>
      </c>
      <c r="O959" s="106">
        <v>346954.05303821259</v>
      </c>
      <c r="P959" s="107">
        <f t="shared" si="126"/>
        <v>6</v>
      </c>
      <c r="Q959" s="108">
        <f t="shared" si="128"/>
        <v>462720</v>
      </c>
      <c r="R959" s="109">
        <f t="shared" si="129"/>
        <v>462720</v>
      </c>
      <c r="S959" s="110">
        <f t="shared" si="127"/>
        <v>126351.54337526789</v>
      </c>
      <c r="T959" s="111">
        <f t="shared" si="130"/>
        <v>27.306263696245654</v>
      </c>
      <c r="U959" s="112">
        <f t="shared" si="131"/>
        <v>72.693736303754349</v>
      </c>
      <c r="V959" s="113" t="str">
        <f t="shared" si="132"/>
        <v>ALTO</v>
      </c>
      <c r="X959" s="116">
        <f t="shared" si="133"/>
        <v>0.56984187165558864</v>
      </c>
      <c r="Y959" s="116">
        <f t="shared" si="134"/>
        <v>0.17708981673582297</v>
      </c>
    </row>
    <row r="960" spans="3:25" ht="34.9">
      <c r="C960" s="103">
        <v>951</v>
      </c>
      <c r="D960" s="104" t="s">
        <v>1484</v>
      </c>
      <c r="E960" s="104" t="s">
        <v>1485</v>
      </c>
      <c r="F960" s="104" t="s">
        <v>1486</v>
      </c>
      <c r="G960" s="93" t="s">
        <v>18</v>
      </c>
      <c r="H960" s="140">
        <v>1</v>
      </c>
      <c r="I960" s="105">
        <v>48790</v>
      </c>
      <c r="J960" s="150">
        <v>49137.051331213086</v>
      </c>
      <c r="K960" s="150">
        <v>56998.979544207163</v>
      </c>
      <c r="L960" s="146"/>
      <c r="M960" s="149"/>
      <c r="N960" s="105">
        <v>34513.12991358299</v>
      </c>
      <c r="O960" s="106">
        <v>31112.823762789729</v>
      </c>
      <c r="P960" s="107">
        <f t="shared" si="126"/>
        <v>5</v>
      </c>
      <c r="Q960" s="108">
        <f t="shared" si="128"/>
        <v>44110</v>
      </c>
      <c r="R960" s="109">
        <f t="shared" si="129"/>
        <v>44110</v>
      </c>
      <c r="S960" s="110">
        <f t="shared" si="127"/>
        <v>9739.876216735227</v>
      </c>
      <c r="T960" s="111">
        <f t="shared" si="130"/>
        <v>22.080880110485666</v>
      </c>
      <c r="U960" s="112">
        <f t="shared" si="131"/>
        <v>77.919119889514334</v>
      </c>
      <c r="V960" s="113" t="str">
        <f t="shared" si="132"/>
        <v>ALTO</v>
      </c>
      <c r="X960" s="116">
        <f t="shared" si="133"/>
        <v>0.56816367334525886</v>
      </c>
      <c r="Y960" s="116">
        <f t="shared" si="134"/>
        <v>0.10609839038766719</v>
      </c>
    </row>
    <row r="961" spans="3:25" ht="52.15">
      <c r="C961" s="114">
        <v>952</v>
      </c>
      <c r="D961" s="104" t="s">
        <v>1484</v>
      </c>
      <c r="E961" s="104" t="s">
        <v>1485</v>
      </c>
      <c r="F961" s="104" t="s">
        <v>1487</v>
      </c>
      <c r="G961" s="93" t="s">
        <v>18</v>
      </c>
      <c r="H961" s="140">
        <v>1</v>
      </c>
      <c r="I961" s="105">
        <v>79730</v>
      </c>
      <c r="J961" s="150">
        <v>81467.547137664689</v>
      </c>
      <c r="K961" s="150">
        <v>94502.354679691052</v>
      </c>
      <c r="L961" s="146"/>
      <c r="M961" s="149"/>
      <c r="N961" s="105">
        <v>54388.558431198762</v>
      </c>
      <c r="O961" s="106">
        <v>50799.878053873465</v>
      </c>
      <c r="P961" s="107">
        <f t="shared" si="126"/>
        <v>5</v>
      </c>
      <c r="Q961" s="108">
        <f t="shared" si="128"/>
        <v>72178</v>
      </c>
      <c r="R961" s="109">
        <f t="shared" si="129"/>
        <v>72178</v>
      </c>
      <c r="S961" s="110">
        <f t="shared" si="127"/>
        <v>16823.754221983523</v>
      </c>
      <c r="T961" s="111">
        <f t="shared" si="130"/>
        <v>23.308701019678466</v>
      </c>
      <c r="U961" s="112">
        <f t="shared" si="131"/>
        <v>76.691298980321534</v>
      </c>
      <c r="V961" s="113" t="str">
        <f t="shared" si="132"/>
        <v>ALTO</v>
      </c>
      <c r="X961" s="116">
        <f t="shared" si="133"/>
        <v>0.56949195656426632</v>
      </c>
      <c r="Y961" s="116">
        <f t="shared" si="134"/>
        <v>0.10463021973454516</v>
      </c>
    </row>
    <row r="962" spans="3:25" ht="34.9">
      <c r="C962" s="103">
        <v>953</v>
      </c>
      <c r="D962" s="104" t="s">
        <v>1484</v>
      </c>
      <c r="E962" s="104" t="s">
        <v>1485</v>
      </c>
      <c r="F962" s="104" t="s">
        <v>209</v>
      </c>
      <c r="G962" s="93" t="s">
        <v>18</v>
      </c>
      <c r="H962" s="140">
        <v>1</v>
      </c>
      <c r="I962" s="138"/>
      <c r="J962" s="150">
        <v>2310773.1231303951</v>
      </c>
      <c r="K962" s="150">
        <v>2680496.8228312586</v>
      </c>
      <c r="L962" s="146"/>
      <c r="M962" s="149"/>
      <c r="N962" s="105">
        <v>1478966.5318856637</v>
      </c>
      <c r="O962" s="106">
        <v>1333434.8586343706</v>
      </c>
      <c r="P962" s="107">
        <f t="shared" si="126"/>
        <v>4</v>
      </c>
      <c r="Q962" s="108">
        <f t="shared" si="128"/>
        <v>1950918</v>
      </c>
      <c r="R962" s="109">
        <f t="shared" si="129"/>
        <v>1950918</v>
      </c>
      <c r="S962" s="110">
        <f t="shared" si="127"/>
        <v>562539.90669395332</v>
      </c>
      <c r="T962" s="111">
        <f t="shared" si="130"/>
        <v>28.834625888630548</v>
      </c>
      <c r="U962" s="112">
        <f t="shared" si="131"/>
        <v>71.165374111369459</v>
      </c>
      <c r="V962" s="113" t="str">
        <f t="shared" si="132"/>
        <v>ALTO</v>
      </c>
      <c r="X962" s="116">
        <f t="shared" si="133"/>
        <v>-1</v>
      </c>
      <c r="Y962" s="116">
        <f t="shared" si="134"/>
        <v>-1</v>
      </c>
    </row>
    <row r="963" spans="3:25" ht="34.9">
      <c r="C963" s="114">
        <v>954</v>
      </c>
      <c r="D963" s="104" t="s">
        <v>1484</v>
      </c>
      <c r="E963" s="104" t="s">
        <v>1485</v>
      </c>
      <c r="F963" s="104" t="s">
        <v>1488</v>
      </c>
      <c r="G963" s="93" t="s">
        <v>18</v>
      </c>
      <c r="H963" s="140">
        <v>1</v>
      </c>
      <c r="I963" s="105">
        <v>95795</v>
      </c>
      <c r="J963" s="150">
        <v>88720.153330304398</v>
      </c>
      <c r="K963" s="150">
        <v>102915.37786315309</v>
      </c>
      <c r="L963" s="146"/>
      <c r="M963" s="149"/>
      <c r="N963" s="105">
        <v>67727.303500997121</v>
      </c>
      <c r="O963" s="106">
        <v>61056.524744205475</v>
      </c>
      <c r="P963" s="107">
        <f t="shared" si="126"/>
        <v>5</v>
      </c>
      <c r="Q963" s="108">
        <f t="shared" si="128"/>
        <v>83243</v>
      </c>
      <c r="R963" s="109">
        <f t="shared" si="129"/>
        <v>83243</v>
      </c>
      <c r="S963" s="110">
        <f t="shared" si="127"/>
        <v>16171.152620870491</v>
      </c>
      <c r="T963" s="111">
        <f t="shared" si="130"/>
        <v>19.426441407530351</v>
      </c>
      <c r="U963" s="112">
        <f t="shared" si="131"/>
        <v>80.573558592469652</v>
      </c>
      <c r="V963" s="113" t="str">
        <f t="shared" si="132"/>
        <v>ALTO</v>
      </c>
      <c r="X963" s="116">
        <f t="shared" si="133"/>
        <v>0.56895598629843991</v>
      </c>
      <c r="Y963" s="116">
        <f t="shared" si="134"/>
        <v>0.15078745359970208</v>
      </c>
    </row>
    <row r="964" spans="3:25" ht="34.9">
      <c r="C964" s="103">
        <v>955</v>
      </c>
      <c r="D964" s="104" t="s">
        <v>1484</v>
      </c>
      <c r="E964" s="104" t="s">
        <v>1485</v>
      </c>
      <c r="F964" s="104" t="s">
        <v>1489</v>
      </c>
      <c r="G964" s="93" t="s">
        <v>18</v>
      </c>
      <c r="H964" s="140">
        <v>1</v>
      </c>
      <c r="I964" s="105">
        <v>35343</v>
      </c>
      <c r="J964" s="150">
        <v>36566.194566106307</v>
      </c>
      <c r="K964" s="150">
        <v>42416.785696683321</v>
      </c>
      <c r="L964" s="146"/>
      <c r="M964" s="149">
        <v>52286.516129032258</v>
      </c>
      <c r="N964" s="105">
        <v>22836.490250387771</v>
      </c>
      <c r="O964" s="106">
        <v>22559.534767174777</v>
      </c>
      <c r="P964" s="107">
        <f t="shared" si="126"/>
        <v>6</v>
      </c>
      <c r="Q964" s="108">
        <f t="shared" si="128"/>
        <v>35335</v>
      </c>
      <c r="R964" s="109">
        <f t="shared" si="129"/>
        <v>35335</v>
      </c>
      <c r="S964" s="110">
        <f t="shared" si="127"/>
        <v>10475.739825091947</v>
      </c>
      <c r="T964" s="111">
        <f t="shared" si="130"/>
        <v>29.6469218199857</v>
      </c>
      <c r="U964" s="112">
        <f t="shared" si="131"/>
        <v>70.353078180014307</v>
      </c>
      <c r="V964" s="113" t="str">
        <f t="shared" si="132"/>
        <v>ALTO</v>
      </c>
      <c r="X964" s="116">
        <f t="shared" si="133"/>
        <v>0.56665464801276788</v>
      </c>
      <c r="Y964" s="116">
        <f t="shared" si="134"/>
        <v>2.2640441488609028E-4</v>
      </c>
    </row>
    <row r="965" spans="3:25" ht="34.9">
      <c r="C965" s="114">
        <v>956</v>
      </c>
      <c r="D965" s="104" t="s">
        <v>1484</v>
      </c>
      <c r="E965" s="104" t="s">
        <v>1485</v>
      </c>
      <c r="F965" s="104" t="s">
        <v>1490</v>
      </c>
      <c r="G965" s="93" t="s">
        <v>18</v>
      </c>
      <c r="H965" s="140">
        <v>1</v>
      </c>
      <c r="I965" s="105">
        <v>679966</v>
      </c>
      <c r="J965" s="150">
        <v>667205.40299863694</v>
      </c>
      <c r="K965" s="150">
        <v>773958.26747841877</v>
      </c>
      <c r="L965" s="150">
        <v>773500</v>
      </c>
      <c r="M965" s="149"/>
      <c r="N965" s="105">
        <v>495921.97115001117</v>
      </c>
      <c r="O965" s="106">
        <v>433164.96784297348</v>
      </c>
      <c r="P965" s="107">
        <f t="shared" si="126"/>
        <v>6</v>
      </c>
      <c r="Q965" s="108">
        <f t="shared" si="128"/>
        <v>637286</v>
      </c>
      <c r="R965" s="109">
        <f t="shared" si="129"/>
        <v>637286</v>
      </c>
      <c r="S965" s="110">
        <f t="shared" si="127"/>
        <v>130127.82176958115</v>
      </c>
      <c r="T965" s="111">
        <f t="shared" si="130"/>
        <v>20.419061735167752</v>
      </c>
      <c r="U965" s="112">
        <f t="shared" si="131"/>
        <v>79.580938264832241</v>
      </c>
      <c r="V965" s="113" t="str">
        <f t="shared" si="132"/>
        <v>ALTO</v>
      </c>
      <c r="X965" s="116">
        <f t="shared" si="133"/>
        <v>0.56976221642765512</v>
      </c>
      <c r="Y965" s="116">
        <f t="shared" si="134"/>
        <v>6.6971501021519386E-2</v>
      </c>
    </row>
    <row r="966" spans="3:25" ht="34.9">
      <c r="C966" s="103">
        <v>957</v>
      </c>
      <c r="D966" s="104" t="s">
        <v>1484</v>
      </c>
      <c r="E966" s="104" t="s">
        <v>1485</v>
      </c>
      <c r="F966" s="104" t="s">
        <v>1491</v>
      </c>
      <c r="G966" s="93" t="s">
        <v>18</v>
      </c>
      <c r="H966" s="140">
        <v>1</v>
      </c>
      <c r="I966" s="105">
        <v>54740</v>
      </c>
      <c r="J966" s="150">
        <v>55222.416283507489</v>
      </c>
      <c r="K966" s="150">
        <v>64058.002888868687</v>
      </c>
      <c r="L966" s="146"/>
      <c r="M966" s="149">
        <v>55968.665152203539</v>
      </c>
      <c r="N966" s="105">
        <v>37907.177088411256</v>
      </c>
      <c r="O966" s="106">
        <v>34925.469200250576</v>
      </c>
      <c r="P966" s="107">
        <f t="shared" si="126"/>
        <v>6</v>
      </c>
      <c r="Q966" s="108">
        <f t="shared" si="128"/>
        <v>50470</v>
      </c>
      <c r="R966" s="109">
        <f t="shared" si="129"/>
        <v>50470</v>
      </c>
      <c r="S966" s="110">
        <f t="shared" si="127"/>
        <v>10449.437451276533</v>
      </c>
      <c r="T966" s="111">
        <f t="shared" si="130"/>
        <v>20.704254906432602</v>
      </c>
      <c r="U966" s="112">
        <f t="shared" si="131"/>
        <v>79.295745093567405</v>
      </c>
      <c r="V966" s="113" t="str">
        <f t="shared" si="132"/>
        <v>ALTO</v>
      </c>
      <c r="X966" s="116">
        <f t="shared" si="133"/>
        <v>0.56733756921459666</v>
      </c>
      <c r="Y966" s="116">
        <f t="shared" si="134"/>
        <v>8.4604715672676842E-2</v>
      </c>
    </row>
    <row r="967" spans="3:25" ht="34.9">
      <c r="C967" s="114">
        <v>958</v>
      </c>
      <c r="D967" s="104" t="s">
        <v>1484</v>
      </c>
      <c r="E967" s="104" t="s">
        <v>1485</v>
      </c>
      <c r="F967" s="104" t="s">
        <v>1492</v>
      </c>
      <c r="G967" s="93" t="s">
        <v>18</v>
      </c>
      <c r="H967" s="140">
        <v>1</v>
      </c>
      <c r="I967" s="105">
        <v>459459</v>
      </c>
      <c r="J967" s="150">
        <v>507131.33851431165</v>
      </c>
      <c r="K967" s="150">
        <v>588272.3526766015</v>
      </c>
      <c r="L967" s="146"/>
      <c r="M967" s="149"/>
      <c r="N967" s="105">
        <v>325898.36514513631</v>
      </c>
      <c r="O967" s="106">
        <v>292703.2165378994</v>
      </c>
      <c r="P967" s="107">
        <f t="shared" si="126"/>
        <v>5</v>
      </c>
      <c r="Q967" s="108">
        <f t="shared" si="128"/>
        <v>434693</v>
      </c>
      <c r="R967" s="109">
        <f t="shared" si="129"/>
        <v>434693</v>
      </c>
      <c r="S967" s="110">
        <f t="shared" si="127"/>
        <v>110855.45218164893</v>
      </c>
      <c r="T967" s="111">
        <f t="shared" si="130"/>
        <v>25.502009966033253</v>
      </c>
      <c r="U967" s="112">
        <f t="shared" si="131"/>
        <v>74.497990033966744</v>
      </c>
      <c r="V967" s="113" t="str">
        <f t="shared" si="132"/>
        <v>ALTO</v>
      </c>
      <c r="X967" s="116">
        <f t="shared" si="133"/>
        <v>0.56970943276432684</v>
      </c>
      <c r="Y967" s="116">
        <f t="shared" si="134"/>
        <v>5.697354224705712E-2</v>
      </c>
    </row>
    <row r="968" spans="3:25" ht="34.9">
      <c r="C968" s="103">
        <v>959</v>
      </c>
      <c r="D968" s="104" t="s">
        <v>1484</v>
      </c>
      <c r="E968" s="104" t="s">
        <v>1485</v>
      </c>
      <c r="F968" s="104" t="s">
        <v>1493</v>
      </c>
      <c r="G968" s="93" t="s">
        <v>18</v>
      </c>
      <c r="H968" s="140">
        <v>1</v>
      </c>
      <c r="I968" s="105">
        <v>59262</v>
      </c>
      <c r="J968" s="150">
        <v>55640.953889141296</v>
      </c>
      <c r="K968" s="150">
        <v>64543.506511403903</v>
      </c>
      <c r="L968" s="146"/>
      <c r="M968" s="149"/>
      <c r="N968" s="105">
        <v>41161.551539995577</v>
      </c>
      <c r="O968" s="106">
        <v>37764.767383587387</v>
      </c>
      <c r="P968" s="107">
        <f t="shared" si="126"/>
        <v>5</v>
      </c>
      <c r="Q968" s="108">
        <f t="shared" si="128"/>
        <v>51675</v>
      </c>
      <c r="R968" s="109">
        <f t="shared" si="129"/>
        <v>51675</v>
      </c>
      <c r="S968" s="110">
        <f t="shared" si="127"/>
        <v>10420.335772540499</v>
      </c>
      <c r="T968" s="111">
        <f t="shared" si="130"/>
        <v>20.165139375985483</v>
      </c>
      <c r="U968" s="112">
        <f t="shared" si="131"/>
        <v>79.83486062401451</v>
      </c>
      <c r="V968" s="113" t="str">
        <f t="shared" si="132"/>
        <v>ALTO</v>
      </c>
      <c r="X968" s="116">
        <f t="shared" si="133"/>
        <v>0.5692404350875292</v>
      </c>
      <c r="Y968" s="116">
        <f t="shared" si="134"/>
        <v>0.14682148040638607</v>
      </c>
    </row>
    <row r="969" spans="3:25" ht="34.9">
      <c r="C969" s="114">
        <v>960</v>
      </c>
      <c r="D969" s="104" t="s">
        <v>1484</v>
      </c>
      <c r="E969" s="104" t="s">
        <v>1485</v>
      </c>
      <c r="F969" s="104" t="s">
        <v>1494</v>
      </c>
      <c r="G969" s="93" t="s">
        <v>18</v>
      </c>
      <c r="H969" s="140">
        <v>1</v>
      </c>
      <c r="I969" s="105">
        <v>415548</v>
      </c>
      <c r="J969" s="150">
        <v>385093.87343934574</v>
      </c>
      <c r="K969" s="150">
        <v>446708.89318964101</v>
      </c>
      <c r="L969" s="150">
        <v>535500</v>
      </c>
      <c r="M969" s="149"/>
      <c r="N969" s="105">
        <v>288591.78076667408</v>
      </c>
      <c r="O969" s="106">
        <v>264743.81666318647</v>
      </c>
      <c r="P969" s="107">
        <f t="shared" si="126"/>
        <v>6</v>
      </c>
      <c r="Q969" s="108">
        <f t="shared" si="128"/>
        <v>389364</v>
      </c>
      <c r="R969" s="109">
        <f t="shared" si="129"/>
        <v>389364</v>
      </c>
      <c r="S969" s="110">
        <f t="shared" si="127"/>
        <v>92225.478557495546</v>
      </c>
      <c r="T969" s="111">
        <f t="shared" si="130"/>
        <v>23.686185306678468</v>
      </c>
      <c r="U969" s="112">
        <f t="shared" si="131"/>
        <v>76.313814693321532</v>
      </c>
      <c r="V969" s="113" t="str">
        <f t="shared" si="132"/>
        <v>ALTO</v>
      </c>
      <c r="X969" s="116">
        <f t="shared" si="133"/>
        <v>0.56962306140909902</v>
      </c>
      <c r="Y969" s="116">
        <f t="shared" si="134"/>
        <v>6.7248127715967582E-2</v>
      </c>
    </row>
    <row r="970" spans="3:25" ht="52.15">
      <c r="C970" s="103">
        <v>961</v>
      </c>
      <c r="D970" s="104" t="s">
        <v>296</v>
      </c>
      <c r="E970" s="104" t="s">
        <v>296</v>
      </c>
      <c r="F970" s="104" t="s">
        <v>1495</v>
      </c>
      <c r="G970" s="93" t="s">
        <v>18</v>
      </c>
      <c r="H970" s="140">
        <v>1</v>
      </c>
      <c r="I970" s="105">
        <v>72828</v>
      </c>
      <c r="J970" s="150">
        <v>64462.15556565197</v>
      </c>
      <c r="K970" s="150">
        <v>74776.100456156288</v>
      </c>
      <c r="L970" s="146"/>
      <c r="M970" s="149">
        <v>90458.12766924125</v>
      </c>
      <c r="N970" s="105">
        <v>55771.31839131398</v>
      </c>
      <c r="O970" s="106">
        <v>46427.557945291293</v>
      </c>
      <c r="P970" s="107">
        <f t="shared" ref="P970:P1033" si="135">COUNT(I970:O970)</f>
        <v>6</v>
      </c>
      <c r="Q970" s="108">
        <f t="shared" si="128"/>
        <v>67454</v>
      </c>
      <c r="R970" s="109">
        <f t="shared" si="129"/>
        <v>67454</v>
      </c>
      <c r="S970" s="110">
        <f t="shared" ref="S970:S1033" si="136">STDEVP(I970:O970)</f>
        <v>14137.599802128243</v>
      </c>
      <c r="T970" s="111">
        <f t="shared" si="130"/>
        <v>20.958875384896732</v>
      </c>
      <c r="U970" s="112">
        <f t="shared" si="131"/>
        <v>79.041124615103271</v>
      </c>
      <c r="V970" s="113" t="str">
        <f t="shared" si="132"/>
        <v>ALTO</v>
      </c>
      <c r="X970" s="116">
        <f t="shared" si="133"/>
        <v>0.56863731850419785</v>
      </c>
      <c r="Y970" s="116">
        <f t="shared" si="134"/>
        <v>7.9669107836451508E-2</v>
      </c>
    </row>
    <row r="971" spans="3:25" ht="52.15">
      <c r="C971" s="114">
        <v>962</v>
      </c>
      <c r="D971" s="104" t="s">
        <v>296</v>
      </c>
      <c r="E971" s="104" t="s">
        <v>296</v>
      </c>
      <c r="F971" s="104" t="s">
        <v>1496</v>
      </c>
      <c r="G971" s="93" t="s">
        <v>18</v>
      </c>
      <c r="H971" s="140">
        <v>1</v>
      </c>
      <c r="I971" s="105">
        <v>3844890</v>
      </c>
      <c r="J971" s="150">
        <v>3615476.3508087229</v>
      </c>
      <c r="K971" s="150">
        <v>4193952.5669381185</v>
      </c>
      <c r="L971" s="150">
        <v>2320500</v>
      </c>
      <c r="M971" s="149">
        <v>4411828.2212630622</v>
      </c>
      <c r="N971" s="105">
        <v>2941898.635142921</v>
      </c>
      <c r="O971" s="106">
        <v>2449004.7377323033</v>
      </c>
      <c r="P971" s="107">
        <f t="shared" si="135"/>
        <v>7</v>
      </c>
      <c r="Q971" s="108">
        <f t="shared" ref="Q971:Q1034" si="137">ROUND(AVERAGE(I971:O971),0)</f>
        <v>3396793</v>
      </c>
      <c r="R971" s="109">
        <f t="shared" ref="R971:R1034" si="138">ROUND(+Q971*H971,0)</f>
        <v>3396793</v>
      </c>
      <c r="S971" s="110">
        <f t="shared" si="136"/>
        <v>772566.34481776331</v>
      </c>
      <c r="T971" s="111">
        <f t="shared" ref="T971:T1034" si="139">S971/Q971*100</f>
        <v>22.743992489909257</v>
      </c>
      <c r="U971" s="112">
        <f t="shared" ref="U971:U1034" si="140">100-T971</f>
        <v>77.25600751009074</v>
      </c>
      <c r="V971" s="113" t="str">
        <f t="shared" ref="V971:V1034" si="141">IF(U971&gt;70,"ALTO","BAJO")</f>
        <v>ALTO</v>
      </c>
      <c r="X971" s="116">
        <f t="shared" ref="X971:X1034" si="142">(I971-O971)/O971</f>
        <v>0.56998062958434281</v>
      </c>
      <c r="Y971" s="116">
        <f t="shared" ref="Y971:Y1034" si="143">(I971-Q971)/Q971</f>
        <v>0.13191766469137212</v>
      </c>
    </row>
    <row r="972" spans="3:25" ht="34.9">
      <c r="C972" s="103">
        <v>963</v>
      </c>
      <c r="D972" s="104" t="s">
        <v>1294</v>
      </c>
      <c r="E972" s="104" t="s">
        <v>1295</v>
      </c>
      <c r="F972" s="104" t="s">
        <v>1497</v>
      </c>
      <c r="G972" s="93" t="s">
        <v>18</v>
      </c>
      <c r="H972" s="140">
        <v>1</v>
      </c>
      <c r="I972" s="105">
        <v>494088</v>
      </c>
      <c r="J972" s="150">
        <v>484718.09741026803</v>
      </c>
      <c r="K972" s="150">
        <v>562272.99299591093</v>
      </c>
      <c r="L972" s="150">
        <v>773500</v>
      </c>
      <c r="M972" s="149"/>
      <c r="N972" s="105">
        <v>378066.1272767561</v>
      </c>
      <c r="O972" s="106">
        <v>314722.98600960535</v>
      </c>
      <c r="P972" s="107">
        <f t="shared" si="135"/>
        <v>6</v>
      </c>
      <c r="Q972" s="108">
        <f t="shared" si="137"/>
        <v>501228</v>
      </c>
      <c r="R972" s="109">
        <f t="shared" si="138"/>
        <v>501228</v>
      </c>
      <c r="S972" s="110">
        <f t="shared" si="136"/>
        <v>146136.38422927627</v>
      </c>
      <c r="T972" s="111">
        <f t="shared" si="139"/>
        <v>29.15567051906044</v>
      </c>
      <c r="U972" s="112">
        <f t="shared" si="140"/>
        <v>70.844329480939564</v>
      </c>
      <c r="V972" s="113" t="str">
        <f t="shared" si="141"/>
        <v>ALTO</v>
      </c>
      <c r="X972" s="116">
        <f t="shared" si="142"/>
        <v>0.56991393054754647</v>
      </c>
      <c r="Y972" s="116">
        <f t="shared" si="143"/>
        <v>-1.4245014245014245E-2</v>
      </c>
    </row>
    <row r="973" spans="3:25" ht="52.15">
      <c r="C973" s="114">
        <v>964</v>
      </c>
      <c r="D973" s="104" t="s">
        <v>987</v>
      </c>
      <c r="E973" s="104" t="s">
        <v>1048</v>
      </c>
      <c r="F973" s="104" t="s">
        <v>1498</v>
      </c>
      <c r="G973" s="93" t="s">
        <v>18</v>
      </c>
      <c r="H973" s="140">
        <v>1</v>
      </c>
      <c r="I973" s="105">
        <v>3217403</v>
      </c>
      <c r="J973" s="150"/>
      <c r="K973" s="150"/>
      <c r="L973" s="146"/>
      <c r="M973" s="149"/>
      <c r="N973" s="138"/>
      <c r="O973" s="106">
        <v>2049381.5374817292</v>
      </c>
      <c r="P973" s="107">
        <f t="shared" si="135"/>
        <v>2</v>
      </c>
      <c r="Q973" s="108">
        <f t="shared" si="137"/>
        <v>2633392</v>
      </c>
      <c r="R973" s="109">
        <f t="shared" si="138"/>
        <v>2633392</v>
      </c>
      <c r="S973" s="110">
        <f t="shared" si="136"/>
        <v>584010.73125913623</v>
      </c>
      <c r="T973" s="111">
        <f t="shared" si="139"/>
        <v>22.177128633303976</v>
      </c>
      <c r="U973" s="112">
        <f t="shared" si="140"/>
        <v>77.82287136669602</v>
      </c>
      <c r="V973" s="113" t="str">
        <f t="shared" si="141"/>
        <v>ALTO</v>
      </c>
      <c r="X973" s="116">
        <f t="shared" si="142"/>
        <v>0.56993851128059358</v>
      </c>
      <c r="Y973" s="116">
        <f t="shared" si="143"/>
        <v>0.22177138838425878</v>
      </c>
    </row>
    <row r="974" spans="3:25" ht="69.599999999999994">
      <c r="C974" s="103">
        <v>965</v>
      </c>
      <c r="D974" s="104" t="s">
        <v>987</v>
      </c>
      <c r="E974" s="104" t="s">
        <v>1048</v>
      </c>
      <c r="F974" s="104" t="s">
        <v>1499</v>
      </c>
      <c r="G974" s="93" t="s">
        <v>18</v>
      </c>
      <c r="H974" s="140">
        <v>1</v>
      </c>
      <c r="I974" s="105">
        <v>2483530</v>
      </c>
      <c r="J974" s="150">
        <v>2132240.4455929124</v>
      </c>
      <c r="K974" s="150">
        <v>2473398.9168877779</v>
      </c>
      <c r="L974" s="146"/>
      <c r="M974" s="149"/>
      <c r="N974" s="138"/>
      <c r="O974" s="106">
        <v>1581933.7308415119</v>
      </c>
      <c r="P974" s="107">
        <f t="shared" si="135"/>
        <v>4</v>
      </c>
      <c r="Q974" s="108">
        <f t="shared" si="137"/>
        <v>2167776</v>
      </c>
      <c r="R974" s="109">
        <f t="shared" si="138"/>
        <v>2167776</v>
      </c>
      <c r="S974" s="110">
        <f t="shared" si="136"/>
        <v>366599.20069558604</v>
      </c>
      <c r="T974" s="111">
        <f t="shared" si="139"/>
        <v>16.911304521112239</v>
      </c>
      <c r="U974" s="112">
        <f t="shared" si="140"/>
        <v>83.088695478887757</v>
      </c>
      <c r="V974" s="113" t="str">
        <f t="shared" si="141"/>
        <v>ALTO</v>
      </c>
      <c r="X974" s="116">
        <f t="shared" si="142"/>
        <v>0.56993302031614357</v>
      </c>
      <c r="Y974" s="116">
        <f t="shared" si="143"/>
        <v>0.14565803846891931</v>
      </c>
    </row>
    <row r="975" spans="3:25">
      <c r="C975" s="114">
        <v>966</v>
      </c>
      <c r="D975" s="104" t="s">
        <v>102</v>
      </c>
      <c r="E975" s="104" t="s">
        <v>103</v>
      </c>
      <c r="F975" s="104" t="s">
        <v>1501</v>
      </c>
      <c r="G975" s="93" t="s">
        <v>18</v>
      </c>
      <c r="H975" s="140">
        <v>1</v>
      </c>
      <c r="I975" s="105">
        <v>212415</v>
      </c>
      <c r="J975" s="150">
        <v>214077.68944116309</v>
      </c>
      <c r="K975" s="150">
        <v>248330.11975174918</v>
      </c>
      <c r="L975" s="150">
        <v>148750</v>
      </c>
      <c r="M975" s="149"/>
      <c r="N975" s="138"/>
      <c r="O975" s="106">
        <v>135300.79870536647</v>
      </c>
      <c r="P975" s="107">
        <f t="shared" si="135"/>
        <v>5</v>
      </c>
      <c r="Q975" s="108">
        <f t="shared" si="137"/>
        <v>191775</v>
      </c>
      <c r="R975" s="109">
        <f t="shared" si="138"/>
        <v>191775</v>
      </c>
      <c r="S975" s="110">
        <f t="shared" si="136"/>
        <v>42807.445994646427</v>
      </c>
      <c r="T975" s="111">
        <f t="shared" si="139"/>
        <v>22.321703034622047</v>
      </c>
      <c r="U975" s="112">
        <f t="shared" si="140"/>
        <v>77.678296965377953</v>
      </c>
      <c r="V975" s="113" t="str">
        <f t="shared" si="141"/>
        <v>ALTO</v>
      </c>
      <c r="X975" s="116">
        <f t="shared" si="142"/>
        <v>0.56994638636656425</v>
      </c>
      <c r="Y975" s="116">
        <f t="shared" si="143"/>
        <v>0.10762612436448964</v>
      </c>
    </row>
    <row r="976" spans="3:25" ht="34.9">
      <c r="C976" s="103">
        <v>967</v>
      </c>
      <c r="D976" s="104" t="s">
        <v>987</v>
      </c>
      <c r="E976" s="104" t="s">
        <v>988</v>
      </c>
      <c r="F976" s="104" t="s">
        <v>1502</v>
      </c>
      <c r="G976" s="93" t="s">
        <v>18</v>
      </c>
      <c r="H976" s="140">
        <v>1</v>
      </c>
      <c r="I976" s="138"/>
      <c r="J976" s="150"/>
      <c r="K976" s="150"/>
      <c r="L976" s="151">
        <v>535500</v>
      </c>
      <c r="M976" s="149"/>
      <c r="N976" s="135">
        <v>749525.73474407266</v>
      </c>
      <c r="O976" s="139"/>
      <c r="P976" s="107">
        <f t="shared" si="135"/>
        <v>2</v>
      </c>
      <c r="Q976" s="108">
        <f t="shared" si="137"/>
        <v>642513</v>
      </c>
      <c r="R976" s="109">
        <f t="shared" si="138"/>
        <v>642513</v>
      </c>
      <c r="S976" s="110">
        <f t="shared" si="136"/>
        <v>107012.86737203643</v>
      </c>
      <c r="T976" s="111">
        <f t="shared" si="139"/>
        <v>16.655362206217841</v>
      </c>
      <c r="U976" s="112">
        <f t="shared" si="140"/>
        <v>83.344637793782155</v>
      </c>
      <c r="V976" s="113" t="str">
        <f t="shared" si="141"/>
        <v>ALTO</v>
      </c>
      <c r="X976" s="116" t="e">
        <f t="shared" si="142"/>
        <v>#DIV/0!</v>
      </c>
      <c r="Y976" s="116">
        <f t="shared" si="143"/>
        <v>-1</v>
      </c>
    </row>
    <row r="977" spans="3:25" ht="34.9">
      <c r="C977" s="114">
        <v>968</v>
      </c>
      <c r="D977" s="104" t="s">
        <v>1067</v>
      </c>
      <c r="E977" s="104" t="s">
        <v>1125</v>
      </c>
      <c r="F977" s="104" t="s">
        <v>1504</v>
      </c>
      <c r="G977" s="93" t="s">
        <v>18</v>
      </c>
      <c r="H977" s="140">
        <v>1</v>
      </c>
      <c r="I977" s="105">
        <v>2178414</v>
      </c>
      <c r="J977" s="150"/>
      <c r="K977" s="150"/>
      <c r="L977" s="146"/>
      <c r="M977" s="149"/>
      <c r="N977" s="138"/>
      <c r="O977" s="106">
        <v>1387550.7538108164</v>
      </c>
      <c r="P977" s="107">
        <f t="shared" si="135"/>
        <v>2</v>
      </c>
      <c r="Q977" s="108">
        <f t="shared" si="137"/>
        <v>1782982</v>
      </c>
      <c r="R977" s="109">
        <f t="shared" si="138"/>
        <v>1782982</v>
      </c>
      <c r="S977" s="110">
        <f t="shared" si="136"/>
        <v>395431.6230945916</v>
      </c>
      <c r="T977" s="111">
        <f t="shared" si="139"/>
        <v>22.178105168453278</v>
      </c>
      <c r="U977" s="112">
        <f t="shared" si="140"/>
        <v>77.821894831546729</v>
      </c>
      <c r="V977" s="113" t="str">
        <f t="shared" si="141"/>
        <v>ALTO</v>
      </c>
      <c r="X977" s="116">
        <f t="shared" si="142"/>
        <v>0.56997067964334269</v>
      </c>
      <c r="Y977" s="116">
        <f t="shared" si="143"/>
        <v>0.22178126307500581</v>
      </c>
    </row>
    <row r="978" spans="3:25">
      <c r="C978" s="103">
        <v>969</v>
      </c>
      <c r="D978" s="104" t="s">
        <v>625</v>
      </c>
      <c r="E978" s="104" t="s">
        <v>686</v>
      </c>
      <c r="F978" s="104" t="s">
        <v>173</v>
      </c>
      <c r="G978" s="93" t="s">
        <v>18</v>
      </c>
      <c r="H978" s="140">
        <v>1</v>
      </c>
      <c r="I978" s="105">
        <v>168861</v>
      </c>
      <c r="J978" s="146"/>
      <c r="K978" s="146"/>
      <c r="L978" s="150">
        <v>214200</v>
      </c>
      <c r="M978" s="149"/>
      <c r="N978" s="105">
        <v>176616.15854198983</v>
      </c>
      <c r="O978" s="106">
        <v>276431.72624765086</v>
      </c>
      <c r="P978" s="107">
        <f t="shared" si="135"/>
        <v>4</v>
      </c>
      <c r="Q978" s="108">
        <f t="shared" si="137"/>
        <v>209027</v>
      </c>
      <c r="R978" s="109">
        <f t="shared" si="138"/>
        <v>209027</v>
      </c>
      <c r="S978" s="110">
        <f t="shared" si="136"/>
        <v>42526.248510012258</v>
      </c>
      <c r="T978" s="111">
        <f t="shared" si="139"/>
        <v>20.344859042139177</v>
      </c>
      <c r="U978" s="112">
        <f t="shared" si="140"/>
        <v>79.655140957860823</v>
      </c>
      <c r="V978" s="113" t="str">
        <f t="shared" si="141"/>
        <v>ALTO</v>
      </c>
      <c r="X978" s="116">
        <f t="shared" si="142"/>
        <v>-0.38914030494198748</v>
      </c>
      <c r="Y978" s="116">
        <f t="shared" si="143"/>
        <v>-0.19215699407253609</v>
      </c>
    </row>
    <row r="979" spans="3:25">
      <c r="C979" s="114">
        <v>970</v>
      </c>
      <c r="D979" s="104" t="s">
        <v>625</v>
      </c>
      <c r="E979" s="104" t="s">
        <v>686</v>
      </c>
      <c r="F979" s="104" t="s">
        <v>641</v>
      </c>
      <c r="G979" s="93" t="s">
        <v>18</v>
      </c>
      <c r="H979" s="140">
        <v>1</v>
      </c>
      <c r="I979" s="105">
        <v>198373</v>
      </c>
      <c r="J979" s="146"/>
      <c r="K979" s="146"/>
      <c r="L979" s="150">
        <v>333200</v>
      </c>
      <c r="M979" s="149"/>
      <c r="N979" s="138"/>
      <c r="O979" s="106">
        <v>332164.70515765296</v>
      </c>
      <c r="P979" s="107">
        <f t="shared" si="135"/>
        <v>3</v>
      </c>
      <c r="Q979" s="108">
        <f t="shared" si="137"/>
        <v>287913</v>
      </c>
      <c r="R979" s="109">
        <f t="shared" si="138"/>
        <v>287913</v>
      </c>
      <c r="S979" s="110">
        <f t="shared" si="136"/>
        <v>63315.446714054924</v>
      </c>
      <c r="T979" s="111">
        <f t="shared" si="139"/>
        <v>21.991173275973967</v>
      </c>
      <c r="U979" s="112">
        <f t="shared" si="140"/>
        <v>78.008826724026036</v>
      </c>
      <c r="V979" s="113" t="str">
        <f t="shared" si="141"/>
        <v>ALTO</v>
      </c>
      <c r="X979" s="116">
        <f t="shared" si="142"/>
        <v>-0.40278724102897195</v>
      </c>
      <c r="Y979" s="116">
        <f t="shared" si="143"/>
        <v>-0.31099672470503242</v>
      </c>
    </row>
    <row r="980" spans="3:25">
      <c r="C980" s="103">
        <v>971</v>
      </c>
      <c r="D980" s="104" t="s">
        <v>625</v>
      </c>
      <c r="E980" s="104" t="s">
        <v>686</v>
      </c>
      <c r="F980" s="104" t="s">
        <v>642</v>
      </c>
      <c r="G980" s="93" t="s">
        <v>18</v>
      </c>
      <c r="H980" s="140">
        <v>1</v>
      </c>
      <c r="I980" s="105">
        <v>233240</v>
      </c>
      <c r="J980" s="150">
        <v>378348.17642889591</v>
      </c>
      <c r="K980" s="150"/>
      <c r="L980" s="150">
        <v>297500</v>
      </c>
      <c r="M980" s="149"/>
      <c r="N980" s="105">
        <v>187999.48548637272</v>
      </c>
      <c r="O980" s="106">
        <v>226787.69805804972</v>
      </c>
      <c r="P980" s="107">
        <f t="shared" si="135"/>
        <v>5</v>
      </c>
      <c r="Q980" s="108">
        <f t="shared" si="137"/>
        <v>264775</v>
      </c>
      <c r="R980" s="109">
        <f t="shared" si="138"/>
        <v>264775</v>
      </c>
      <c r="S980" s="110">
        <f t="shared" si="136"/>
        <v>66785.871248018069</v>
      </c>
      <c r="T980" s="111">
        <f t="shared" si="139"/>
        <v>25.223631856488744</v>
      </c>
      <c r="U980" s="112">
        <f t="shared" si="140"/>
        <v>74.776368143511263</v>
      </c>
      <c r="V980" s="113" t="str">
        <f t="shared" si="141"/>
        <v>ALTO</v>
      </c>
      <c r="X980" s="116">
        <f t="shared" si="142"/>
        <v>2.8450846307804218E-2</v>
      </c>
      <c r="Y980" s="116">
        <f t="shared" si="143"/>
        <v>-0.11910112359550562</v>
      </c>
    </row>
    <row r="981" spans="3:25">
      <c r="C981" s="114">
        <v>972</v>
      </c>
      <c r="D981" s="104" t="s">
        <v>625</v>
      </c>
      <c r="E981" s="104" t="s">
        <v>686</v>
      </c>
      <c r="F981" s="104" t="s">
        <v>178</v>
      </c>
      <c r="G981" s="93" t="s">
        <v>18</v>
      </c>
      <c r="H981" s="140">
        <v>1</v>
      </c>
      <c r="I981" s="105">
        <v>185283</v>
      </c>
      <c r="J981" s="146"/>
      <c r="K981" s="146"/>
      <c r="L981" s="150">
        <v>297500</v>
      </c>
      <c r="M981" s="149"/>
      <c r="N981" s="105">
        <v>200416.39058276094</v>
      </c>
      <c r="O981" s="106">
        <v>308476.97243683442</v>
      </c>
      <c r="P981" s="107">
        <f t="shared" si="135"/>
        <v>4</v>
      </c>
      <c r="Q981" s="108">
        <f t="shared" si="137"/>
        <v>247919</v>
      </c>
      <c r="R981" s="109">
        <f t="shared" si="138"/>
        <v>247919</v>
      </c>
      <c r="S981" s="110">
        <f t="shared" si="136"/>
        <v>55464.650868986406</v>
      </c>
      <c r="T981" s="111">
        <f t="shared" si="139"/>
        <v>22.372085588029318</v>
      </c>
      <c r="U981" s="112">
        <f t="shared" si="140"/>
        <v>77.627914411970679</v>
      </c>
      <c r="V981" s="113" t="str">
        <f t="shared" si="141"/>
        <v>ALTO</v>
      </c>
      <c r="X981" s="116">
        <f t="shared" si="142"/>
        <v>-0.39936197332220752</v>
      </c>
      <c r="Y981" s="116">
        <f t="shared" si="143"/>
        <v>-0.2526470339102691</v>
      </c>
    </row>
    <row r="982" spans="3:25" ht="34.9">
      <c r="C982" s="103">
        <v>973</v>
      </c>
      <c r="D982" s="104" t="s">
        <v>1067</v>
      </c>
      <c r="E982" s="104" t="s">
        <v>1125</v>
      </c>
      <c r="F982" s="104" t="s">
        <v>1508</v>
      </c>
      <c r="G982" s="93" t="s">
        <v>18</v>
      </c>
      <c r="H982" s="140">
        <v>1</v>
      </c>
      <c r="I982" s="105">
        <v>153986</v>
      </c>
      <c r="J982" s="150">
        <v>155131.3931122217</v>
      </c>
      <c r="K982" s="150">
        <v>179952.41601017717</v>
      </c>
      <c r="L982" s="150">
        <v>178500</v>
      </c>
      <c r="M982" s="149">
        <v>187298.64697864608</v>
      </c>
      <c r="N982" s="138"/>
      <c r="O982" s="139"/>
      <c r="P982" s="107">
        <f t="shared" si="135"/>
        <v>5</v>
      </c>
      <c r="Q982" s="108">
        <f t="shared" si="137"/>
        <v>170974</v>
      </c>
      <c r="R982" s="109">
        <f t="shared" si="138"/>
        <v>170974</v>
      </c>
      <c r="S982" s="110">
        <f t="shared" si="136"/>
        <v>13735.552886965852</v>
      </c>
      <c r="T982" s="111">
        <f t="shared" si="139"/>
        <v>8.0337085679494251</v>
      </c>
      <c r="U982" s="112">
        <f t="shared" si="140"/>
        <v>91.966291432050582</v>
      </c>
      <c r="V982" s="113" t="str">
        <f t="shared" si="141"/>
        <v>ALTO</v>
      </c>
      <c r="X982" s="116" t="e">
        <f t="shared" si="142"/>
        <v>#DIV/0!</v>
      </c>
      <c r="Y982" s="116">
        <f t="shared" si="143"/>
        <v>-9.9360136628961135E-2</v>
      </c>
    </row>
    <row r="983" spans="3:25" ht="34.9">
      <c r="C983" s="114">
        <v>974</v>
      </c>
      <c r="D983" s="104" t="s">
        <v>102</v>
      </c>
      <c r="E983" s="104" t="s">
        <v>170</v>
      </c>
      <c r="F983" s="104" t="s">
        <v>1518</v>
      </c>
      <c r="G983" s="93" t="s">
        <v>157</v>
      </c>
      <c r="H983" s="140">
        <v>1</v>
      </c>
      <c r="I983" s="105">
        <v>403767</v>
      </c>
      <c r="J983" s="150">
        <v>396169.77770104498</v>
      </c>
      <c r="K983" s="150">
        <v>459556.94213321211</v>
      </c>
      <c r="L983" s="150">
        <v>416500</v>
      </c>
      <c r="M983" s="149"/>
      <c r="N983" s="138"/>
      <c r="O983" s="106">
        <v>257226.9212779286</v>
      </c>
      <c r="P983" s="107">
        <f t="shared" si="135"/>
        <v>5</v>
      </c>
      <c r="Q983" s="108">
        <f t="shared" si="137"/>
        <v>386644</v>
      </c>
      <c r="R983" s="109">
        <f t="shared" si="138"/>
        <v>386644</v>
      </c>
      <c r="S983" s="110">
        <f t="shared" si="136"/>
        <v>68323.342572218477</v>
      </c>
      <c r="T983" s="111">
        <f t="shared" si="139"/>
        <v>17.670865853916904</v>
      </c>
      <c r="U983" s="112">
        <f t="shared" si="140"/>
        <v>82.329134146083092</v>
      </c>
      <c r="V983" s="113" t="str">
        <f t="shared" si="141"/>
        <v>ALTO</v>
      </c>
      <c r="X983" s="116">
        <f t="shared" si="142"/>
        <v>0.56969184249473537</v>
      </c>
      <c r="Y983" s="116">
        <f t="shared" si="143"/>
        <v>4.4286216778224932E-2</v>
      </c>
    </row>
    <row r="984" spans="3:25" ht="104.45">
      <c r="C984" s="103">
        <v>975</v>
      </c>
      <c r="D984" s="104" t="s">
        <v>102</v>
      </c>
      <c r="E984" s="104" t="s">
        <v>170</v>
      </c>
      <c r="F984" s="104" t="s">
        <v>2704</v>
      </c>
      <c r="G984" s="93" t="s">
        <v>147</v>
      </c>
      <c r="H984" s="140">
        <v>1</v>
      </c>
      <c r="I984" s="105">
        <v>1792378</v>
      </c>
      <c r="J984" s="150">
        <v>1905239.6404634255</v>
      </c>
      <c r="K984" s="150">
        <v>2210077.9829375739</v>
      </c>
      <c r="L984" s="146"/>
      <c r="M984" s="149"/>
      <c r="N984" s="138"/>
      <c r="O984" s="106">
        <v>1141707.5711004385</v>
      </c>
      <c r="P984" s="107">
        <f t="shared" si="135"/>
        <v>4</v>
      </c>
      <c r="Q984" s="108">
        <f t="shared" si="137"/>
        <v>1762351</v>
      </c>
      <c r="R984" s="109">
        <f t="shared" si="138"/>
        <v>1762351</v>
      </c>
      <c r="S984" s="110">
        <f t="shared" si="136"/>
        <v>389543.48325601342</v>
      </c>
      <c r="T984" s="111">
        <f t="shared" si="139"/>
        <v>22.103626533875115</v>
      </c>
      <c r="U984" s="112">
        <f t="shared" si="140"/>
        <v>77.896373466124885</v>
      </c>
      <c r="V984" s="113" t="str">
        <f t="shared" si="141"/>
        <v>ALTO</v>
      </c>
      <c r="X984" s="116">
        <f t="shared" si="142"/>
        <v>0.56990988355486749</v>
      </c>
      <c r="Y984" s="116">
        <f t="shared" si="143"/>
        <v>1.703803612333752E-2</v>
      </c>
    </row>
    <row r="985" spans="3:25" ht="34.9">
      <c r="C985" s="114">
        <v>976</v>
      </c>
      <c r="D985" s="104" t="s">
        <v>625</v>
      </c>
      <c r="E985" s="104" t="s">
        <v>686</v>
      </c>
      <c r="F985" s="104" t="s">
        <v>643</v>
      </c>
      <c r="G985" s="93" t="s">
        <v>147</v>
      </c>
      <c r="H985" s="140">
        <v>1</v>
      </c>
      <c r="I985" s="105">
        <v>556920</v>
      </c>
      <c r="J985" s="146"/>
      <c r="K985" s="146"/>
      <c r="L985" s="150">
        <v>380800</v>
      </c>
      <c r="M985" s="149"/>
      <c r="N985" s="105">
        <v>334837.41943274986</v>
      </c>
      <c r="O985" s="106">
        <v>704309.64877845068</v>
      </c>
      <c r="P985" s="107">
        <f t="shared" si="135"/>
        <v>4</v>
      </c>
      <c r="Q985" s="108">
        <f t="shared" si="137"/>
        <v>494217</v>
      </c>
      <c r="R985" s="109">
        <f t="shared" si="138"/>
        <v>494217</v>
      </c>
      <c r="S985" s="110">
        <f t="shared" si="136"/>
        <v>146914.81704572969</v>
      </c>
      <c r="T985" s="111">
        <f t="shared" si="139"/>
        <v>29.726783385785936</v>
      </c>
      <c r="U985" s="112">
        <f t="shared" si="140"/>
        <v>70.273216614214064</v>
      </c>
      <c r="V985" s="113" t="str">
        <f t="shared" si="141"/>
        <v>ALTO</v>
      </c>
      <c r="X985" s="116">
        <f t="shared" si="142"/>
        <v>-0.2092682515908765</v>
      </c>
      <c r="Y985" s="116">
        <f t="shared" si="143"/>
        <v>0.12687341795203322</v>
      </c>
    </row>
    <row r="986" spans="3:25" ht="52.15">
      <c r="C986" s="103">
        <v>977</v>
      </c>
      <c r="D986" s="104" t="s">
        <v>875</v>
      </c>
      <c r="E986" s="104" t="s">
        <v>935</v>
      </c>
      <c r="F986" s="104" t="s">
        <v>1524</v>
      </c>
      <c r="G986" s="93" t="s">
        <v>18</v>
      </c>
      <c r="H986" s="140">
        <v>1</v>
      </c>
      <c r="I986" s="105">
        <v>1916733</v>
      </c>
      <c r="J986" s="150">
        <v>2011235.2096274421</v>
      </c>
      <c r="K986" s="150">
        <v>2333032.8431678326</v>
      </c>
      <c r="L986" s="150">
        <v>1487500</v>
      </c>
      <c r="M986" s="149"/>
      <c r="N986" s="138"/>
      <c r="O986" s="106">
        <v>1220883.8398413029</v>
      </c>
      <c r="P986" s="107">
        <f t="shared" si="135"/>
        <v>5</v>
      </c>
      <c r="Q986" s="108">
        <f t="shared" si="137"/>
        <v>1793877</v>
      </c>
      <c r="R986" s="109">
        <f t="shared" si="138"/>
        <v>1793877</v>
      </c>
      <c r="S986" s="110">
        <f t="shared" si="136"/>
        <v>393755.06065779412</v>
      </c>
      <c r="T986" s="111">
        <f t="shared" si="139"/>
        <v>21.949947552579921</v>
      </c>
      <c r="U986" s="112">
        <f t="shared" si="140"/>
        <v>78.050052447420086</v>
      </c>
      <c r="V986" s="113" t="str">
        <f t="shared" si="141"/>
        <v>ALTO</v>
      </c>
      <c r="X986" s="116">
        <f t="shared" si="142"/>
        <v>0.5699552549152811</v>
      </c>
      <c r="Y986" s="116">
        <f t="shared" si="143"/>
        <v>6.8486300900228947E-2</v>
      </c>
    </row>
    <row r="987" spans="3:25" ht="52.15">
      <c r="C987" s="114">
        <v>978</v>
      </c>
      <c r="D987" s="104" t="s">
        <v>875</v>
      </c>
      <c r="E987" s="104" t="s">
        <v>935</v>
      </c>
      <c r="F987" s="104" t="s">
        <v>1525</v>
      </c>
      <c r="G987" s="93" t="s">
        <v>147</v>
      </c>
      <c r="H987" s="140">
        <v>1</v>
      </c>
      <c r="I987" s="105">
        <v>1860922</v>
      </c>
      <c r="J987" s="150">
        <v>1724576.2260245343</v>
      </c>
      <c r="K987" s="150">
        <v>2000508.4221884597</v>
      </c>
      <c r="L987" s="146"/>
      <c r="M987" s="149"/>
      <c r="N987" s="138"/>
      <c r="O987" s="106">
        <v>1185364.4076007518</v>
      </c>
      <c r="P987" s="107">
        <f t="shared" si="135"/>
        <v>4</v>
      </c>
      <c r="Q987" s="108">
        <f t="shared" si="137"/>
        <v>1692843</v>
      </c>
      <c r="R987" s="109">
        <f t="shared" si="138"/>
        <v>1692843</v>
      </c>
      <c r="S987" s="110">
        <f t="shared" si="136"/>
        <v>308808.22593829368</v>
      </c>
      <c r="T987" s="111">
        <f t="shared" si="139"/>
        <v>18.241988532799184</v>
      </c>
      <c r="U987" s="112">
        <f t="shared" si="140"/>
        <v>81.758011467200816</v>
      </c>
      <c r="V987" s="113" t="str">
        <f t="shared" si="141"/>
        <v>ALTO</v>
      </c>
      <c r="X987" s="116">
        <f t="shared" si="142"/>
        <v>0.56991553657884575</v>
      </c>
      <c r="Y987" s="116">
        <f t="shared" si="143"/>
        <v>9.9288002490484945E-2</v>
      </c>
    </row>
    <row r="988" spans="3:25">
      <c r="C988" s="103">
        <v>979</v>
      </c>
      <c r="D988" s="104" t="s">
        <v>296</v>
      </c>
      <c r="E988" s="104" t="s">
        <v>296</v>
      </c>
      <c r="F988" s="104" t="s">
        <v>1538</v>
      </c>
      <c r="G988" s="93" t="s">
        <v>147</v>
      </c>
      <c r="H988" s="140">
        <v>1</v>
      </c>
      <c r="I988" s="105">
        <v>54621</v>
      </c>
      <c r="J988" s="150">
        <v>57366.654398000901</v>
      </c>
      <c r="K988" s="150">
        <v>66545.319101681045</v>
      </c>
      <c r="L988" s="150">
        <v>89250</v>
      </c>
      <c r="M988" s="149">
        <v>70083.569741026804</v>
      </c>
      <c r="N988" s="105">
        <v>41845.947883890985</v>
      </c>
      <c r="O988" s="106">
        <v>34835.877009814161</v>
      </c>
      <c r="P988" s="107">
        <f t="shared" si="135"/>
        <v>7</v>
      </c>
      <c r="Q988" s="108">
        <f t="shared" si="137"/>
        <v>59221</v>
      </c>
      <c r="R988" s="109">
        <f t="shared" si="138"/>
        <v>59221</v>
      </c>
      <c r="S988" s="110">
        <f t="shared" si="136"/>
        <v>16879.857689439767</v>
      </c>
      <c r="T988" s="111">
        <f t="shared" si="139"/>
        <v>28.503162205028225</v>
      </c>
      <c r="U988" s="112">
        <f t="shared" si="140"/>
        <v>71.496837794971782</v>
      </c>
      <c r="V988" s="113" t="str">
        <f t="shared" si="141"/>
        <v>ALTO</v>
      </c>
      <c r="X988" s="116">
        <f t="shared" si="142"/>
        <v>0.56795248716178037</v>
      </c>
      <c r="Y988" s="116">
        <f t="shared" si="143"/>
        <v>-7.7675149018084796E-2</v>
      </c>
    </row>
    <row r="989" spans="3:25" ht="52.15">
      <c r="C989" s="114">
        <v>980</v>
      </c>
      <c r="D989" s="104" t="s">
        <v>1067</v>
      </c>
      <c r="E989" s="104" t="s">
        <v>1068</v>
      </c>
      <c r="F989" s="104" t="s">
        <v>1539</v>
      </c>
      <c r="G989" s="93" t="s">
        <v>18</v>
      </c>
      <c r="H989" s="140">
        <v>1</v>
      </c>
      <c r="I989" s="105">
        <v>546686</v>
      </c>
      <c r="J989" s="150">
        <v>588470.01043616526</v>
      </c>
      <c r="K989" s="150">
        <v>682625.21210595162</v>
      </c>
      <c r="L989" s="150">
        <v>773500</v>
      </c>
      <c r="M989" s="149">
        <v>783684.05043162196</v>
      </c>
      <c r="N989" s="105">
        <v>418319.80611566588</v>
      </c>
      <c r="O989" s="106">
        <v>348233.78346210066</v>
      </c>
      <c r="P989" s="107">
        <f t="shared" si="135"/>
        <v>7</v>
      </c>
      <c r="Q989" s="108">
        <f t="shared" si="137"/>
        <v>591646</v>
      </c>
      <c r="R989" s="109">
        <f t="shared" si="138"/>
        <v>591646</v>
      </c>
      <c r="S989" s="110">
        <f t="shared" si="136"/>
        <v>155632.20026699599</v>
      </c>
      <c r="T989" s="111">
        <f t="shared" si="139"/>
        <v>26.304952668824939</v>
      </c>
      <c r="U989" s="112">
        <f t="shared" si="140"/>
        <v>73.695047331175061</v>
      </c>
      <c r="V989" s="113" t="str">
        <f t="shared" si="141"/>
        <v>ALTO</v>
      </c>
      <c r="X989" s="116">
        <f t="shared" si="142"/>
        <v>0.56988214803546622</v>
      </c>
      <c r="Y989" s="116">
        <f t="shared" si="143"/>
        <v>-7.5991386741396036E-2</v>
      </c>
    </row>
    <row r="990" spans="3:25">
      <c r="C990" s="103">
        <v>981</v>
      </c>
      <c r="D990" s="104" t="s">
        <v>1067</v>
      </c>
      <c r="E990" s="104" t="s">
        <v>1068</v>
      </c>
      <c r="F990" s="104" t="s">
        <v>1540</v>
      </c>
      <c r="G990" s="93" t="s">
        <v>18</v>
      </c>
      <c r="H990" s="140">
        <v>1</v>
      </c>
      <c r="I990" s="105">
        <v>52836</v>
      </c>
      <c r="J990" s="150">
        <v>58978.208287142203</v>
      </c>
      <c r="K990" s="150">
        <v>68414.721613084956</v>
      </c>
      <c r="L990" s="150">
        <v>53550</v>
      </c>
      <c r="M990" s="149"/>
      <c r="N990" s="105">
        <v>40463.187923775768</v>
      </c>
      <c r="O990" s="106">
        <v>33683.345374817291</v>
      </c>
      <c r="P990" s="107">
        <f t="shared" si="135"/>
        <v>6</v>
      </c>
      <c r="Q990" s="108">
        <f t="shared" si="137"/>
        <v>51321</v>
      </c>
      <c r="R990" s="109">
        <f t="shared" si="138"/>
        <v>51321</v>
      </c>
      <c r="S990" s="110">
        <f t="shared" si="136"/>
        <v>11453.316601536049</v>
      </c>
      <c r="T990" s="111">
        <f t="shared" si="139"/>
        <v>22.317017598129517</v>
      </c>
      <c r="U990" s="112">
        <f t="shared" si="140"/>
        <v>77.682982401870476</v>
      </c>
      <c r="V990" s="113" t="str">
        <f t="shared" si="141"/>
        <v>ALTO</v>
      </c>
      <c r="X990" s="116">
        <f t="shared" si="142"/>
        <v>0.56860903844491129</v>
      </c>
      <c r="Y990" s="116">
        <f t="shared" si="143"/>
        <v>2.9520079499620037E-2</v>
      </c>
    </row>
    <row r="991" spans="3:25" ht="52.15">
      <c r="C991" s="114">
        <v>982</v>
      </c>
      <c r="D991" s="104" t="s">
        <v>1067</v>
      </c>
      <c r="E991" s="104" t="s">
        <v>1068</v>
      </c>
      <c r="F991" s="104" t="s">
        <v>1541</v>
      </c>
      <c r="G991" s="93" t="s">
        <v>18</v>
      </c>
      <c r="H991" s="140">
        <v>1</v>
      </c>
      <c r="I991" s="105">
        <v>383537</v>
      </c>
      <c r="J991" s="150">
        <v>360692.27186278964</v>
      </c>
      <c r="K991" s="150">
        <v>418403.0353608359</v>
      </c>
      <c r="L991" s="146"/>
      <c r="M991" s="149">
        <v>595648.97364834161</v>
      </c>
      <c r="N991" s="105">
        <v>293550.16244183469</v>
      </c>
      <c r="O991" s="106">
        <v>244368.78283566507</v>
      </c>
      <c r="P991" s="107">
        <f t="shared" si="135"/>
        <v>6</v>
      </c>
      <c r="Q991" s="108">
        <f t="shared" si="137"/>
        <v>382700</v>
      </c>
      <c r="R991" s="109">
        <f t="shared" si="138"/>
        <v>382700</v>
      </c>
      <c r="S991" s="110">
        <f t="shared" si="136"/>
        <v>111198.19539709699</v>
      </c>
      <c r="T991" s="111">
        <f t="shared" si="139"/>
        <v>29.056230832792522</v>
      </c>
      <c r="U991" s="112">
        <f t="shared" si="140"/>
        <v>70.943769167207478</v>
      </c>
      <c r="V991" s="113" t="str">
        <f t="shared" si="141"/>
        <v>ALTO</v>
      </c>
      <c r="X991" s="116">
        <f t="shared" si="142"/>
        <v>0.56950079936324682</v>
      </c>
      <c r="Y991" s="116">
        <f t="shared" si="143"/>
        <v>2.1870917167494119E-3</v>
      </c>
    </row>
    <row r="992" spans="3:25" ht="52.15">
      <c r="C992" s="103">
        <v>983</v>
      </c>
      <c r="D992" s="104" t="s">
        <v>1067</v>
      </c>
      <c r="E992" s="104" t="s">
        <v>1068</v>
      </c>
      <c r="F992" s="104" t="s">
        <v>1543</v>
      </c>
      <c r="G992" s="93" t="s">
        <v>18</v>
      </c>
      <c r="H992" s="140">
        <v>1</v>
      </c>
      <c r="I992" s="105">
        <v>122927</v>
      </c>
      <c r="J992" s="150">
        <v>125653.33541572012</v>
      </c>
      <c r="K992" s="150">
        <v>145757.86908223532</v>
      </c>
      <c r="L992" s="146"/>
      <c r="M992" s="149"/>
      <c r="N992" s="105">
        <v>94111.48092178152</v>
      </c>
      <c r="O992" s="106">
        <v>78344.499269158492</v>
      </c>
      <c r="P992" s="107">
        <f t="shared" si="135"/>
        <v>5</v>
      </c>
      <c r="Q992" s="108">
        <f t="shared" si="137"/>
        <v>113359</v>
      </c>
      <c r="R992" s="109">
        <f t="shared" si="138"/>
        <v>113359</v>
      </c>
      <c r="S992" s="110">
        <f t="shared" si="136"/>
        <v>24036.914432121204</v>
      </c>
      <c r="T992" s="111">
        <f t="shared" si="139"/>
        <v>21.204240009281314</v>
      </c>
      <c r="U992" s="112">
        <f t="shared" si="140"/>
        <v>78.795759990718693</v>
      </c>
      <c r="V992" s="113" t="str">
        <f t="shared" si="141"/>
        <v>ALTO</v>
      </c>
      <c r="X992" s="116">
        <f t="shared" si="142"/>
        <v>0.56905719159267243</v>
      </c>
      <c r="Y992" s="116">
        <f t="shared" si="143"/>
        <v>8.4404414294409799E-2</v>
      </c>
    </row>
    <row r="993" spans="3:25" ht="52.15">
      <c r="C993" s="114">
        <v>984</v>
      </c>
      <c r="D993" s="104" t="s">
        <v>1067</v>
      </c>
      <c r="E993" s="104" t="s">
        <v>1068</v>
      </c>
      <c r="F993" s="104" t="s">
        <v>1544</v>
      </c>
      <c r="G993" s="93" t="s">
        <v>18</v>
      </c>
      <c r="H993" s="140">
        <v>1</v>
      </c>
      <c r="I993" s="105">
        <v>895951</v>
      </c>
      <c r="J993" s="150">
        <v>952380.48054520669</v>
      </c>
      <c r="K993" s="150">
        <v>1104761.3574324395</v>
      </c>
      <c r="L993" s="146"/>
      <c r="M993" s="149">
        <v>1249598.640163562</v>
      </c>
      <c r="N993" s="105">
        <v>685597.52931531146</v>
      </c>
      <c r="O993" s="106">
        <v>570731.01106702862</v>
      </c>
      <c r="P993" s="107">
        <f t="shared" si="135"/>
        <v>6</v>
      </c>
      <c r="Q993" s="108">
        <f t="shared" si="137"/>
        <v>909837</v>
      </c>
      <c r="R993" s="109">
        <f t="shared" si="138"/>
        <v>909837</v>
      </c>
      <c r="S993" s="110">
        <f t="shared" si="136"/>
        <v>231197.0508471393</v>
      </c>
      <c r="T993" s="111">
        <f t="shared" si="139"/>
        <v>25.410820932446065</v>
      </c>
      <c r="U993" s="112">
        <f t="shared" si="140"/>
        <v>74.589179067553943</v>
      </c>
      <c r="V993" s="113" t="str">
        <f t="shared" si="141"/>
        <v>ALTO</v>
      </c>
      <c r="X993" s="116">
        <f t="shared" si="142"/>
        <v>0.56983059028971605</v>
      </c>
      <c r="Y993" s="116">
        <f t="shared" si="143"/>
        <v>-1.5262074415527177E-2</v>
      </c>
    </row>
    <row r="994" spans="3:25">
      <c r="C994" s="103">
        <v>985</v>
      </c>
      <c r="D994" s="104" t="s">
        <v>1067</v>
      </c>
      <c r="E994" s="104" t="s">
        <v>1068</v>
      </c>
      <c r="F994" s="104" t="s">
        <v>1545</v>
      </c>
      <c r="G994" s="93" t="s">
        <v>18</v>
      </c>
      <c r="H994" s="140">
        <v>1</v>
      </c>
      <c r="I994" s="105">
        <v>73185</v>
      </c>
      <c r="J994" s="150">
        <v>67854.64219900046</v>
      </c>
      <c r="K994" s="150">
        <v>78711.384950840526</v>
      </c>
      <c r="L994" s="150">
        <v>53550</v>
      </c>
      <c r="M994" s="149">
        <v>76220.484779645616</v>
      </c>
      <c r="N994" s="105">
        <v>56036.696565477519</v>
      </c>
      <c r="O994" s="106">
        <v>46647.667153894341</v>
      </c>
      <c r="P994" s="107">
        <f t="shared" si="135"/>
        <v>7</v>
      </c>
      <c r="Q994" s="108">
        <f t="shared" si="137"/>
        <v>64601</v>
      </c>
      <c r="R994" s="109">
        <f t="shared" si="138"/>
        <v>64601</v>
      </c>
      <c r="S994" s="110">
        <f t="shared" si="136"/>
        <v>11564.605409768192</v>
      </c>
      <c r="T994" s="111">
        <f t="shared" si="139"/>
        <v>17.90158884501508</v>
      </c>
      <c r="U994" s="112">
        <f t="shared" si="140"/>
        <v>82.098411154984916</v>
      </c>
      <c r="V994" s="113" t="str">
        <f t="shared" si="141"/>
        <v>ALTO</v>
      </c>
      <c r="X994" s="116">
        <f t="shared" si="142"/>
        <v>0.56888874546623946</v>
      </c>
      <c r="Y994" s="116">
        <f t="shared" si="143"/>
        <v>0.13287720004334297</v>
      </c>
    </row>
    <row r="995" spans="3:25" ht="69.599999999999994">
      <c r="C995" s="114">
        <v>986</v>
      </c>
      <c r="D995" s="104" t="s">
        <v>1067</v>
      </c>
      <c r="E995" s="104" t="s">
        <v>1068</v>
      </c>
      <c r="F995" s="104" t="s">
        <v>1546</v>
      </c>
      <c r="G995" s="93" t="s">
        <v>18</v>
      </c>
      <c r="H995" s="140">
        <v>1</v>
      </c>
      <c r="I995" s="105">
        <v>76874</v>
      </c>
      <c r="J995" s="150">
        <v>73287.039391185812</v>
      </c>
      <c r="K995" s="150">
        <v>85012.965693775535</v>
      </c>
      <c r="L995" s="150">
        <v>77350</v>
      </c>
      <c r="M995" s="149"/>
      <c r="N995" s="105">
        <v>58872.052847329942</v>
      </c>
      <c r="O995" s="106">
        <v>49008.034245145129</v>
      </c>
      <c r="P995" s="107">
        <f t="shared" si="135"/>
        <v>6</v>
      </c>
      <c r="Q995" s="108">
        <f t="shared" si="137"/>
        <v>70067</v>
      </c>
      <c r="R995" s="109">
        <f t="shared" si="138"/>
        <v>70067</v>
      </c>
      <c r="S995" s="110">
        <f t="shared" si="136"/>
        <v>12260.606033729882</v>
      </c>
      <c r="T995" s="111">
        <f t="shared" si="139"/>
        <v>17.498403005309036</v>
      </c>
      <c r="U995" s="112">
        <f t="shared" si="140"/>
        <v>82.501596994690971</v>
      </c>
      <c r="V995" s="113" t="str">
        <f t="shared" si="141"/>
        <v>ALTO</v>
      </c>
      <c r="X995" s="116">
        <f t="shared" si="142"/>
        <v>0.56859994864240759</v>
      </c>
      <c r="Y995" s="116">
        <f t="shared" si="143"/>
        <v>9.7149870837912281E-2</v>
      </c>
    </row>
    <row r="996" spans="3:25">
      <c r="C996" s="103">
        <v>987</v>
      </c>
      <c r="D996" s="104" t="s">
        <v>1067</v>
      </c>
      <c r="E996" s="104" t="s">
        <v>1068</v>
      </c>
      <c r="F996" s="104" t="s">
        <v>1548</v>
      </c>
      <c r="G996" s="93" t="s">
        <v>18</v>
      </c>
      <c r="H996" s="140">
        <v>1</v>
      </c>
      <c r="I996" s="105">
        <v>61642</v>
      </c>
      <c r="J996" s="150">
        <v>60446.158364379822</v>
      </c>
      <c r="K996" s="150">
        <v>70117.543702680588</v>
      </c>
      <c r="L996" s="150">
        <v>41650</v>
      </c>
      <c r="M996" s="149"/>
      <c r="N996" s="105">
        <v>47223.347728783519</v>
      </c>
      <c r="O996" s="106">
        <v>39311.062225934438</v>
      </c>
      <c r="P996" s="107">
        <f t="shared" si="135"/>
        <v>6</v>
      </c>
      <c r="Q996" s="108">
        <f t="shared" si="137"/>
        <v>53398</v>
      </c>
      <c r="R996" s="109">
        <f t="shared" si="138"/>
        <v>53398</v>
      </c>
      <c r="S996" s="110">
        <f t="shared" si="136"/>
        <v>11341.420132510029</v>
      </c>
      <c r="T996" s="111">
        <f t="shared" si="139"/>
        <v>21.239409963875104</v>
      </c>
      <c r="U996" s="112">
        <f t="shared" si="140"/>
        <v>78.760590036124896</v>
      </c>
      <c r="V996" s="113" t="str">
        <f t="shared" si="141"/>
        <v>ALTO</v>
      </c>
      <c r="X996" s="116">
        <f t="shared" si="142"/>
        <v>0.56805734848175415</v>
      </c>
      <c r="Y996" s="116">
        <f t="shared" si="143"/>
        <v>0.15438780478669614</v>
      </c>
    </row>
    <row r="997" spans="3:25" ht="34.9">
      <c r="C997" s="114">
        <v>988</v>
      </c>
      <c r="D997" s="104" t="s">
        <v>1067</v>
      </c>
      <c r="E997" s="104" t="s">
        <v>1068</v>
      </c>
      <c r="F997" s="104" t="s">
        <v>1549</v>
      </c>
      <c r="G997" s="93" t="s">
        <v>18</v>
      </c>
      <c r="H997" s="140">
        <v>1</v>
      </c>
      <c r="I997" s="105">
        <v>95557</v>
      </c>
      <c r="J997" s="150">
        <v>101575.76295320307</v>
      </c>
      <c r="K997" s="150">
        <v>117827.88502571557</v>
      </c>
      <c r="L997" s="146"/>
      <c r="M997" s="149"/>
      <c r="N997" s="105">
        <v>73202.474252160435</v>
      </c>
      <c r="O997" s="106">
        <v>60938.174566715395</v>
      </c>
      <c r="P997" s="107">
        <f t="shared" si="135"/>
        <v>5</v>
      </c>
      <c r="Q997" s="108">
        <f t="shared" si="137"/>
        <v>89820</v>
      </c>
      <c r="R997" s="109">
        <f t="shared" si="138"/>
        <v>89820</v>
      </c>
      <c r="S997" s="110">
        <f t="shared" si="136"/>
        <v>20326.606983105237</v>
      </c>
      <c r="T997" s="111">
        <f t="shared" si="139"/>
        <v>22.630379629375682</v>
      </c>
      <c r="U997" s="112">
        <f t="shared" si="140"/>
        <v>77.369620370624318</v>
      </c>
      <c r="V997" s="113" t="str">
        <f t="shared" si="141"/>
        <v>ALTO</v>
      </c>
      <c r="X997" s="116">
        <f t="shared" si="142"/>
        <v>0.56809751324900215</v>
      </c>
      <c r="Y997" s="116">
        <f t="shared" si="143"/>
        <v>6.3872188822088616E-2</v>
      </c>
    </row>
    <row r="998" spans="3:25" ht="52.15">
      <c r="C998" s="103">
        <v>989</v>
      </c>
      <c r="D998" s="104" t="s">
        <v>1067</v>
      </c>
      <c r="E998" s="104" t="s">
        <v>1068</v>
      </c>
      <c r="F998" s="104" t="s">
        <v>1550</v>
      </c>
      <c r="G998" s="93" t="s">
        <v>18</v>
      </c>
      <c r="H998" s="140">
        <v>1</v>
      </c>
      <c r="I998" s="105">
        <v>443394</v>
      </c>
      <c r="J998" s="150">
        <v>392756.42555656517</v>
      </c>
      <c r="K998" s="150">
        <v>455597.45364561555</v>
      </c>
      <c r="L998" s="150">
        <v>380800</v>
      </c>
      <c r="M998" s="149"/>
      <c r="N998" s="105">
        <v>339334.88112120546</v>
      </c>
      <c r="O998" s="106">
        <v>282481.96429317188</v>
      </c>
      <c r="P998" s="107">
        <f t="shared" si="135"/>
        <v>6</v>
      </c>
      <c r="Q998" s="108">
        <f t="shared" si="137"/>
        <v>382394</v>
      </c>
      <c r="R998" s="109">
        <f t="shared" si="138"/>
        <v>382394</v>
      </c>
      <c r="S998" s="110">
        <f t="shared" si="136"/>
        <v>59197.647648469378</v>
      </c>
      <c r="T998" s="111">
        <f t="shared" si="139"/>
        <v>15.480799292998682</v>
      </c>
      <c r="U998" s="112">
        <f t="shared" si="140"/>
        <v>84.519200707001318</v>
      </c>
      <c r="V998" s="113" t="str">
        <f t="shared" si="141"/>
        <v>ALTO</v>
      </c>
      <c r="X998" s="116">
        <f t="shared" si="142"/>
        <v>0.56963649381815651</v>
      </c>
      <c r="Y998" s="116">
        <f t="shared" si="143"/>
        <v>0.15952133140164332</v>
      </c>
    </row>
    <row r="999" spans="3:25" ht="69.599999999999994">
      <c r="C999" s="114">
        <v>990</v>
      </c>
      <c r="D999" s="104" t="s">
        <v>1067</v>
      </c>
      <c r="E999" s="104" t="s">
        <v>1068</v>
      </c>
      <c r="F999" s="104" t="s">
        <v>1551</v>
      </c>
      <c r="G999" s="93" t="s">
        <v>18</v>
      </c>
      <c r="H999" s="140">
        <v>1</v>
      </c>
      <c r="I999" s="105">
        <v>81396</v>
      </c>
      <c r="J999" s="150">
        <v>87557.821621990006</v>
      </c>
      <c r="K999" s="150">
        <v>101567.0730815084</v>
      </c>
      <c r="L999" s="150">
        <v>77350</v>
      </c>
      <c r="M999" s="149"/>
      <c r="N999" s="105">
        <v>62349.903656104587</v>
      </c>
      <c r="O999" s="106">
        <v>51903.742326164131</v>
      </c>
      <c r="P999" s="107">
        <f t="shared" si="135"/>
        <v>6</v>
      </c>
      <c r="Q999" s="108">
        <f t="shared" si="137"/>
        <v>77021</v>
      </c>
      <c r="R999" s="109">
        <f t="shared" si="138"/>
        <v>77021</v>
      </c>
      <c r="S999" s="110">
        <f t="shared" si="136"/>
        <v>16221.903301026759</v>
      </c>
      <c r="T999" s="111">
        <f t="shared" si="139"/>
        <v>21.061662794597265</v>
      </c>
      <c r="U999" s="112">
        <f t="shared" si="140"/>
        <v>78.938337205402732</v>
      </c>
      <c r="V999" s="113" t="str">
        <f t="shared" si="141"/>
        <v>ALTO</v>
      </c>
      <c r="X999" s="116">
        <f t="shared" si="142"/>
        <v>0.56821062127863431</v>
      </c>
      <c r="Y999" s="116">
        <f t="shared" si="143"/>
        <v>5.6802690175406706E-2</v>
      </c>
    </row>
    <row r="1000" spans="3:25">
      <c r="C1000" s="103">
        <v>991</v>
      </c>
      <c r="D1000" s="104" t="s">
        <v>1067</v>
      </c>
      <c r="E1000" s="104" t="s">
        <v>1068</v>
      </c>
      <c r="F1000" s="104" t="s">
        <v>1552</v>
      </c>
      <c r="G1000" s="93" t="s">
        <v>18</v>
      </c>
      <c r="H1000" s="140">
        <v>1</v>
      </c>
      <c r="I1000" s="105">
        <v>42126</v>
      </c>
      <c r="J1000" s="150">
        <v>46527.635056792366</v>
      </c>
      <c r="K1000" s="150">
        <v>53972.056665879143</v>
      </c>
      <c r="L1000" s="150">
        <v>53550</v>
      </c>
      <c r="M1000" s="149"/>
      <c r="N1000" s="105">
        <v>32292.33361400399</v>
      </c>
      <c r="O1000" s="106">
        <v>26882.081436625602</v>
      </c>
      <c r="P1000" s="107">
        <f t="shared" si="135"/>
        <v>6</v>
      </c>
      <c r="Q1000" s="108">
        <f t="shared" si="137"/>
        <v>42558</v>
      </c>
      <c r="R1000" s="109">
        <f t="shared" si="138"/>
        <v>42558</v>
      </c>
      <c r="S1000" s="110">
        <f t="shared" si="136"/>
        <v>10150.268538897393</v>
      </c>
      <c r="T1000" s="111">
        <f t="shared" si="139"/>
        <v>23.850435967144588</v>
      </c>
      <c r="U1000" s="112">
        <f t="shared" si="140"/>
        <v>76.149564032855409</v>
      </c>
      <c r="V1000" s="113" t="str">
        <f t="shared" si="141"/>
        <v>ALTO</v>
      </c>
      <c r="X1000" s="116">
        <f t="shared" si="142"/>
        <v>0.56706615517521863</v>
      </c>
      <c r="Y1000" s="116">
        <f t="shared" si="143"/>
        <v>-1.0150852953616242E-2</v>
      </c>
    </row>
    <row r="1001" spans="3:25" ht="69.599999999999994">
      <c r="C1001" s="114">
        <v>992</v>
      </c>
      <c r="D1001" s="104" t="s">
        <v>1067</v>
      </c>
      <c r="E1001" s="104" t="s">
        <v>1068</v>
      </c>
      <c r="F1001" s="104" t="s">
        <v>1553</v>
      </c>
      <c r="G1001" s="93" t="s">
        <v>18</v>
      </c>
      <c r="H1001" s="140">
        <v>1</v>
      </c>
      <c r="I1001" s="105">
        <v>93772</v>
      </c>
      <c r="J1001" s="150">
        <v>95735.874602453434</v>
      </c>
      <c r="K1001" s="150">
        <v>111053.61453884597</v>
      </c>
      <c r="L1001" s="150">
        <v>77350</v>
      </c>
      <c r="M1001" s="149"/>
      <c r="N1001" s="105">
        <v>71763.845202747616</v>
      </c>
      <c r="O1001" s="106">
        <v>59740.293798287748</v>
      </c>
      <c r="P1001" s="107">
        <f t="shared" si="135"/>
        <v>6</v>
      </c>
      <c r="Q1001" s="108">
        <f t="shared" si="137"/>
        <v>84903</v>
      </c>
      <c r="R1001" s="109">
        <f t="shared" si="138"/>
        <v>84903</v>
      </c>
      <c r="S1001" s="110">
        <f t="shared" si="136"/>
        <v>17042.652151557977</v>
      </c>
      <c r="T1001" s="111">
        <f t="shared" si="139"/>
        <v>20.073085935194253</v>
      </c>
      <c r="U1001" s="112">
        <f t="shared" si="140"/>
        <v>79.926914064805743</v>
      </c>
      <c r="V1001" s="113" t="str">
        <f t="shared" si="141"/>
        <v>ALTO</v>
      </c>
      <c r="X1001" s="116">
        <f t="shared" si="142"/>
        <v>0.56966084426400421</v>
      </c>
      <c r="Y1001" s="116">
        <f t="shared" si="143"/>
        <v>0.10446038420314947</v>
      </c>
    </row>
    <row r="1002" spans="3:25" ht="69.599999999999994">
      <c r="C1002" s="103">
        <v>993</v>
      </c>
      <c r="D1002" s="104" t="s">
        <v>1067</v>
      </c>
      <c r="E1002" s="104" t="s">
        <v>1068</v>
      </c>
      <c r="F1002" s="104" t="s">
        <v>1554</v>
      </c>
      <c r="G1002" s="93" t="s">
        <v>18</v>
      </c>
      <c r="H1002" s="140">
        <v>1</v>
      </c>
      <c r="I1002" s="105">
        <v>85323</v>
      </c>
      <c r="J1002" s="150">
        <v>88337.209831894579</v>
      </c>
      <c r="K1002" s="150">
        <v>102471.1634049977</v>
      </c>
      <c r="L1002" s="150">
        <v>77350</v>
      </c>
      <c r="M1002" s="149">
        <v>114146.61971830986</v>
      </c>
      <c r="N1002" s="105">
        <v>65338.899933525376</v>
      </c>
      <c r="O1002" s="106">
        <v>54392.414282731261</v>
      </c>
      <c r="P1002" s="107">
        <f t="shared" si="135"/>
        <v>7</v>
      </c>
      <c r="Q1002" s="108">
        <f t="shared" si="137"/>
        <v>83908</v>
      </c>
      <c r="R1002" s="109">
        <f t="shared" si="138"/>
        <v>83908</v>
      </c>
      <c r="S1002" s="110">
        <f t="shared" si="136"/>
        <v>19047.211729781397</v>
      </c>
      <c r="T1002" s="111">
        <f t="shared" si="139"/>
        <v>22.700114088980069</v>
      </c>
      <c r="U1002" s="112">
        <f t="shared" si="140"/>
        <v>77.299885911019928</v>
      </c>
      <c r="V1002" s="113" t="str">
        <f t="shared" si="141"/>
        <v>ALTO</v>
      </c>
      <c r="X1002" s="116">
        <f t="shared" si="142"/>
        <v>0.56865623865290926</v>
      </c>
      <c r="Y1002" s="116">
        <f t="shared" si="143"/>
        <v>1.6863707870524859E-2</v>
      </c>
    </row>
    <row r="1003" spans="3:25" ht="52.15">
      <c r="C1003" s="114">
        <v>994</v>
      </c>
      <c r="D1003" s="104" t="s">
        <v>1067</v>
      </c>
      <c r="E1003" s="104" t="s">
        <v>1068</v>
      </c>
      <c r="F1003" s="104" t="s">
        <v>1556</v>
      </c>
      <c r="G1003" s="93" t="s">
        <v>18</v>
      </c>
      <c r="H1003" s="140">
        <v>1</v>
      </c>
      <c r="I1003" s="105">
        <v>408408</v>
      </c>
      <c r="J1003" s="150">
        <v>445294.55520218081</v>
      </c>
      <c r="K1003" s="150">
        <v>516541.68403452972</v>
      </c>
      <c r="L1003" s="150">
        <v>416500</v>
      </c>
      <c r="M1003" s="149">
        <v>623633.30622444337</v>
      </c>
      <c r="N1003" s="105">
        <v>312559.62007533794</v>
      </c>
      <c r="O1003" s="106">
        <v>260193.41825015662</v>
      </c>
      <c r="P1003" s="107">
        <f t="shared" si="135"/>
        <v>7</v>
      </c>
      <c r="Q1003" s="108">
        <f t="shared" si="137"/>
        <v>426162</v>
      </c>
      <c r="R1003" s="109">
        <f t="shared" si="138"/>
        <v>426162</v>
      </c>
      <c r="S1003" s="110">
        <f t="shared" si="136"/>
        <v>112369.98096064369</v>
      </c>
      <c r="T1003" s="111">
        <f t="shared" si="139"/>
        <v>26.367902572412294</v>
      </c>
      <c r="U1003" s="112">
        <f t="shared" si="140"/>
        <v>73.632097427587709</v>
      </c>
      <c r="V1003" s="113" t="str">
        <f t="shared" si="141"/>
        <v>ALTO</v>
      </c>
      <c r="X1003" s="116">
        <f t="shared" si="142"/>
        <v>0.56963232485514326</v>
      </c>
      <c r="Y1003" s="116">
        <f t="shared" si="143"/>
        <v>-4.1660213721542515E-2</v>
      </c>
    </row>
    <row r="1004" spans="3:25" ht="52.15">
      <c r="C1004" s="103">
        <v>995</v>
      </c>
      <c r="D1004" s="104" t="s">
        <v>1067</v>
      </c>
      <c r="E1004" s="104" t="s">
        <v>1068</v>
      </c>
      <c r="F1004" s="104" t="s">
        <v>1557</v>
      </c>
      <c r="G1004" s="93" t="s">
        <v>18</v>
      </c>
      <c r="H1004" s="140">
        <v>1</v>
      </c>
      <c r="I1004" s="105">
        <v>819910</v>
      </c>
      <c r="J1004" s="150">
        <v>770927.85883234884</v>
      </c>
      <c r="K1004" s="150">
        <v>894276.31624552468</v>
      </c>
      <c r="L1004" s="146"/>
      <c r="M1004" s="149">
        <v>1040329.8373466606</v>
      </c>
      <c r="N1004" s="105">
        <v>627354.00372257933</v>
      </c>
      <c r="O1004" s="106">
        <v>522245.04489455005</v>
      </c>
      <c r="P1004" s="107">
        <f t="shared" si="135"/>
        <v>6</v>
      </c>
      <c r="Q1004" s="108">
        <f t="shared" si="137"/>
        <v>779174</v>
      </c>
      <c r="R1004" s="109">
        <f t="shared" si="138"/>
        <v>779174</v>
      </c>
      <c r="S1004" s="110">
        <f t="shared" si="136"/>
        <v>169430.4844504006</v>
      </c>
      <c r="T1004" s="111">
        <f t="shared" si="139"/>
        <v>21.744884255686227</v>
      </c>
      <c r="U1004" s="112">
        <f t="shared" si="140"/>
        <v>78.25511574431377</v>
      </c>
      <c r="V1004" s="113" t="str">
        <f t="shared" si="141"/>
        <v>ALTO</v>
      </c>
      <c r="X1004" s="116">
        <f t="shared" si="142"/>
        <v>0.56997181307015266</v>
      </c>
      <c r="Y1004" s="116">
        <f t="shared" si="143"/>
        <v>5.2281005269683024E-2</v>
      </c>
    </row>
    <row r="1005" spans="3:25" ht="34.9">
      <c r="C1005" s="114">
        <v>996</v>
      </c>
      <c r="D1005" s="104" t="s">
        <v>1067</v>
      </c>
      <c r="E1005" s="104" t="s">
        <v>1125</v>
      </c>
      <c r="F1005" s="104" t="s">
        <v>1508</v>
      </c>
      <c r="G1005" s="93" t="s">
        <v>147</v>
      </c>
      <c r="H1005" s="140">
        <v>1</v>
      </c>
      <c r="I1005" s="138"/>
      <c r="J1005" s="150">
        <v>65634.306338028167</v>
      </c>
      <c r="K1005" s="150">
        <v>76135.795352112662</v>
      </c>
      <c r="L1005" s="146"/>
      <c r="M1005" s="148"/>
      <c r="N1005" s="105">
        <v>49178.765854198988</v>
      </c>
      <c r="O1005" s="106">
        <v>40939.206723741911</v>
      </c>
      <c r="P1005" s="107">
        <f t="shared" si="135"/>
        <v>4</v>
      </c>
      <c r="Q1005" s="108">
        <f t="shared" si="137"/>
        <v>57972</v>
      </c>
      <c r="R1005" s="109">
        <f t="shared" si="138"/>
        <v>57972</v>
      </c>
      <c r="S1005" s="110">
        <f t="shared" si="136"/>
        <v>13748.376390909387</v>
      </c>
      <c r="T1005" s="111">
        <f t="shared" si="139"/>
        <v>23.715546110034822</v>
      </c>
      <c r="U1005" s="112">
        <f t="shared" si="140"/>
        <v>76.284453889965178</v>
      </c>
      <c r="V1005" s="113" t="str">
        <f t="shared" si="141"/>
        <v>ALTO</v>
      </c>
      <c r="X1005" s="116">
        <f t="shared" si="142"/>
        <v>-1</v>
      </c>
      <c r="Y1005" s="116">
        <f t="shared" si="143"/>
        <v>-1</v>
      </c>
    </row>
    <row r="1006" spans="3:25">
      <c r="C1006" s="103">
        <v>997</v>
      </c>
      <c r="D1006" s="104" t="s">
        <v>1067</v>
      </c>
      <c r="E1006" s="104" t="s">
        <v>1125</v>
      </c>
      <c r="F1006" s="104" t="s">
        <v>1559</v>
      </c>
      <c r="G1006" s="93" t="s">
        <v>147</v>
      </c>
      <c r="H1006" s="140">
        <v>1</v>
      </c>
      <c r="I1006" s="105">
        <v>1324827</v>
      </c>
      <c r="J1006" s="150">
        <v>1317911.0962244433</v>
      </c>
      <c r="K1006" s="150">
        <v>1528776.8716203542</v>
      </c>
      <c r="L1006" s="146"/>
      <c r="M1006" s="149"/>
      <c r="N1006" s="105">
        <v>1013716.6907600266</v>
      </c>
      <c r="O1006" s="106">
        <v>843875.47817916062</v>
      </c>
      <c r="P1006" s="107">
        <f t="shared" si="135"/>
        <v>5</v>
      </c>
      <c r="Q1006" s="108">
        <f t="shared" si="137"/>
        <v>1205821</v>
      </c>
      <c r="R1006" s="109">
        <f t="shared" si="138"/>
        <v>1205821</v>
      </c>
      <c r="S1006" s="110">
        <f t="shared" si="136"/>
        <v>244514.1055708162</v>
      </c>
      <c r="T1006" s="111">
        <f t="shared" si="139"/>
        <v>20.277811181826838</v>
      </c>
      <c r="U1006" s="112">
        <f t="shared" si="140"/>
        <v>79.722188818173166</v>
      </c>
      <c r="V1006" s="113" t="str">
        <f t="shared" si="141"/>
        <v>ALTO</v>
      </c>
      <c r="X1006" s="116">
        <f t="shared" si="142"/>
        <v>0.56993186110656247</v>
      </c>
      <c r="Y1006" s="116">
        <f t="shared" si="143"/>
        <v>9.8692923742412841E-2</v>
      </c>
    </row>
    <row r="1007" spans="3:25" ht="52.15">
      <c r="C1007" s="114">
        <v>998</v>
      </c>
      <c r="D1007" s="104" t="s">
        <v>1067</v>
      </c>
      <c r="E1007" s="104" t="s">
        <v>1125</v>
      </c>
      <c r="F1007" s="104" t="s">
        <v>1565</v>
      </c>
      <c r="G1007" s="93" t="s">
        <v>147</v>
      </c>
      <c r="H1007" s="140">
        <v>1</v>
      </c>
      <c r="I1007" s="105">
        <v>261086</v>
      </c>
      <c r="J1007" s="150">
        <v>277538.30047251249</v>
      </c>
      <c r="K1007" s="150">
        <v>321944.42854811443</v>
      </c>
      <c r="L1007" s="146"/>
      <c r="M1007" s="149"/>
      <c r="N1007" s="105"/>
      <c r="O1007" s="106"/>
      <c r="P1007" s="107">
        <f t="shared" si="135"/>
        <v>3</v>
      </c>
      <c r="Q1007" s="108">
        <f t="shared" si="137"/>
        <v>286856</v>
      </c>
      <c r="R1007" s="109">
        <f t="shared" si="138"/>
        <v>286856</v>
      </c>
      <c r="S1007" s="110">
        <f t="shared" si="136"/>
        <v>25704.151689843904</v>
      </c>
      <c r="T1007" s="111">
        <f t="shared" si="139"/>
        <v>8.9606463486362156</v>
      </c>
      <c r="U1007" s="112">
        <f t="shared" si="140"/>
        <v>91.039353651363783</v>
      </c>
      <c r="V1007" s="113" t="str">
        <f t="shared" si="141"/>
        <v>ALTO</v>
      </c>
      <c r="X1007" s="116" t="e">
        <f t="shared" si="142"/>
        <v>#DIV/0!</v>
      </c>
      <c r="Y1007" s="116">
        <f t="shared" si="143"/>
        <v>-8.9836015282929407E-2</v>
      </c>
    </row>
    <row r="1008" spans="3:25" ht="34.9">
      <c r="C1008" s="103">
        <v>999</v>
      </c>
      <c r="D1008" s="104" t="s">
        <v>987</v>
      </c>
      <c r="E1008" s="104" t="s">
        <v>1021</v>
      </c>
      <c r="F1008" s="104" t="s">
        <v>174</v>
      </c>
      <c r="G1008" s="93" t="s">
        <v>147</v>
      </c>
      <c r="H1008" s="140">
        <v>1</v>
      </c>
      <c r="I1008" s="105">
        <v>329987</v>
      </c>
      <c r="J1008" s="146"/>
      <c r="K1008" s="146"/>
      <c r="L1008" s="150">
        <v>535500</v>
      </c>
      <c r="M1008" s="149"/>
      <c r="N1008" s="105">
        <v>702749.33972966985</v>
      </c>
      <c r="O1008" s="106">
        <v>648950.52370014624</v>
      </c>
      <c r="P1008" s="107">
        <f t="shared" si="135"/>
        <v>4</v>
      </c>
      <c r="Q1008" s="108">
        <f t="shared" si="137"/>
        <v>554297</v>
      </c>
      <c r="R1008" s="109">
        <f t="shared" si="138"/>
        <v>554297</v>
      </c>
      <c r="S1008" s="110">
        <f t="shared" si="136"/>
        <v>142886.04727959304</v>
      </c>
      <c r="T1008" s="111">
        <f t="shared" si="139"/>
        <v>25.777885732665528</v>
      </c>
      <c r="U1008" s="112">
        <f t="shared" si="140"/>
        <v>74.222114267334476</v>
      </c>
      <c r="V1008" s="113" t="str">
        <f t="shared" si="141"/>
        <v>ALTO</v>
      </c>
      <c r="X1008" s="116">
        <f t="shared" si="142"/>
        <v>-0.49150668972651351</v>
      </c>
      <c r="Y1008" s="116">
        <f t="shared" si="143"/>
        <v>-0.40467475017905563</v>
      </c>
    </row>
    <row r="1009" spans="3:25" ht="69.599999999999994">
      <c r="C1009" s="114">
        <v>1000</v>
      </c>
      <c r="D1009" s="104" t="s">
        <v>987</v>
      </c>
      <c r="E1009" s="104" t="s">
        <v>1048</v>
      </c>
      <c r="F1009" s="104" t="s">
        <v>1567</v>
      </c>
      <c r="G1009" s="93" t="s">
        <v>157</v>
      </c>
      <c r="H1009" s="140">
        <v>1</v>
      </c>
      <c r="I1009" s="105">
        <v>1994083</v>
      </c>
      <c r="J1009" s="150">
        <v>2038253.5917764653</v>
      </c>
      <c r="K1009" s="150">
        <v>2364374.1664606994</v>
      </c>
      <c r="L1009" s="146"/>
      <c r="M1009" s="149"/>
      <c r="N1009" s="105">
        <v>1525826.7305340129</v>
      </c>
      <c r="O1009" s="106">
        <v>1270184.9843391106</v>
      </c>
      <c r="P1009" s="107">
        <f t="shared" si="135"/>
        <v>5</v>
      </c>
      <c r="Q1009" s="108">
        <f t="shared" si="137"/>
        <v>1838544</v>
      </c>
      <c r="R1009" s="109">
        <f t="shared" si="138"/>
        <v>1838544</v>
      </c>
      <c r="S1009" s="110">
        <f t="shared" si="136"/>
        <v>390230.11847694754</v>
      </c>
      <c r="T1009" s="111">
        <f t="shared" si="139"/>
        <v>21.224954011269109</v>
      </c>
      <c r="U1009" s="112">
        <f t="shared" si="140"/>
        <v>78.775045988730895</v>
      </c>
      <c r="V1009" s="113" t="str">
        <f t="shared" si="141"/>
        <v>ALTO</v>
      </c>
      <c r="X1009" s="116">
        <f t="shared" si="142"/>
        <v>0.56991542537998163</v>
      </c>
      <c r="Y1009" s="116">
        <f t="shared" si="143"/>
        <v>8.4599008780861379E-2</v>
      </c>
    </row>
    <row r="1010" spans="3:25" ht="34.9">
      <c r="C1010" s="103">
        <v>1001</v>
      </c>
      <c r="D1010" s="104" t="s">
        <v>102</v>
      </c>
      <c r="E1010" s="104" t="s">
        <v>103</v>
      </c>
      <c r="F1010" s="104" t="s">
        <v>1576</v>
      </c>
      <c r="G1010" s="93" t="s">
        <v>147</v>
      </c>
      <c r="H1010" s="140">
        <v>1</v>
      </c>
      <c r="I1010" s="105">
        <v>121975</v>
      </c>
      <c r="J1010" s="150">
        <v>114669.48487960016</v>
      </c>
      <c r="K1010" s="150">
        <v>133016.60246033617</v>
      </c>
      <c r="L1010" s="146"/>
      <c r="M1010" s="149"/>
      <c r="N1010" s="105">
        <v>93371.215488588525</v>
      </c>
      <c r="O1010" s="106">
        <v>77728.414700354988</v>
      </c>
      <c r="P1010" s="107">
        <f t="shared" si="135"/>
        <v>5</v>
      </c>
      <c r="Q1010" s="108">
        <f t="shared" si="137"/>
        <v>108152</v>
      </c>
      <c r="R1010" s="109">
        <f t="shared" si="138"/>
        <v>108152</v>
      </c>
      <c r="S1010" s="110">
        <f t="shared" si="136"/>
        <v>19979.326949729548</v>
      </c>
      <c r="T1010" s="111">
        <f t="shared" si="139"/>
        <v>18.47337723734147</v>
      </c>
      <c r="U1010" s="112">
        <f t="shared" si="140"/>
        <v>81.526622762658533</v>
      </c>
      <c r="V1010" s="113" t="str">
        <f t="shared" si="141"/>
        <v>ALTO</v>
      </c>
      <c r="X1010" s="116">
        <f t="shared" si="142"/>
        <v>0.5692459504058679</v>
      </c>
      <c r="Y1010" s="116">
        <f t="shared" si="143"/>
        <v>0.12781085879133072</v>
      </c>
    </row>
    <row r="1011" spans="3:25" ht="34.9">
      <c r="C1011" s="114">
        <v>1002</v>
      </c>
      <c r="D1011" s="104" t="s">
        <v>102</v>
      </c>
      <c r="E1011" s="104" t="s">
        <v>103</v>
      </c>
      <c r="F1011" s="104" t="s">
        <v>1577</v>
      </c>
      <c r="G1011" s="93" t="s">
        <v>18</v>
      </c>
      <c r="H1011" s="140">
        <v>1</v>
      </c>
      <c r="I1011" s="105">
        <v>177310</v>
      </c>
      <c r="J1011" s="150">
        <v>164253.30362562471</v>
      </c>
      <c r="K1011" s="150">
        <v>190533.83220572464</v>
      </c>
      <c r="L1011" s="150">
        <v>178500</v>
      </c>
      <c r="M1011" s="149"/>
      <c r="N1011" s="105">
        <v>135692.05063150899</v>
      </c>
      <c r="O1011" s="106">
        <v>112958.05491751932</v>
      </c>
      <c r="P1011" s="107">
        <f t="shared" si="135"/>
        <v>6</v>
      </c>
      <c r="Q1011" s="108">
        <f t="shared" si="137"/>
        <v>159875</v>
      </c>
      <c r="R1011" s="109">
        <f t="shared" si="138"/>
        <v>159875</v>
      </c>
      <c r="S1011" s="110">
        <f t="shared" si="136"/>
        <v>27067.871975277492</v>
      </c>
      <c r="T1011" s="111">
        <f t="shared" si="139"/>
        <v>16.930647052558243</v>
      </c>
      <c r="U1011" s="112">
        <f t="shared" si="140"/>
        <v>83.069352947441757</v>
      </c>
      <c r="V1011" s="113" t="str">
        <f t="shared" si="141"/>
        <v>ALTO</v>
      </c>
      <c r="X1011" s="116">
        <f t="shared" si="142"/>
        <v>0.569697708848384</v>
      </c>
      <c r="Y1011" s="116">
        <f t="shared" si="143"/>
        <v>0.1090539483971853</v>
      </c>
    </row>
    <row r="1012" spans="3:25">
      <c r="C1012" s="103">
        <v>1003</v>
      </c>
      <c r="D1012" s="104" t="s">
        <v>102</v>
      </c>
      <c r="E1012" s="104" t="s">
        <v>103</v>
      </c>
      <c r="F1012" s="104" t="s">
        <v>1578</v>
      </c>
      <c r="G1012" s="93" t="s">
        <v>18</v>
      </c>
      <c r="H1012" s="140">
        <v>1</v>
      </c>
      <c r="I1012" s="105">
        <v>151130</v>
      </c>
      <c r="J1012" s="150">
        <v>133950.44454793274</v>
      </c>
      <c r="K1012" s="150">
        <v>155382.51567560196</v>
      </c>
      <c r="L1012" s="150">
        <v>190400</v>
      </c>
      <c r="M1012" s="149"/>
      <c r="N1012" s="105">
        <v>115718.85120762243</v>
      </c>
      <c r="O1012" s="106">
        <v>96330.408018375441</v>
      </c>
      <c r="P1012" s="107">
        <f t="shared" si="135"/>
        <v>6</v>
      </c>
      <c r="Q1012" s="108">
        <f t="shared" si="137"/>
        <v>140485</v>
      </c>
      <c r="R1012" s="109">
        <f t="shared" si="138"/>
        <v>140485</v>
      </c>
      <c r="S1012" s="110">
        <f t="shared" si="136"/>
        <v>30090.003202918593</v>
      </c>
      <c r="T1012" s="111">
        <f t="shared" si="139"/>
        <v>21.418659075999997</v>
      </c>
      <c r="U1012" s="112">
        <f t="shared" si="140"/>
        <v>78.581340924000003</v>
      </c>
      <c r="V1012" s="113" t="str">
        <f t="shared" si="141"/>
        <v>ALTO</v>
      </c>
      <c r="X1012" s="116">
        <f t="shared" si="142"/>
        <v>0.56887117068134185</v>
      </c>
      <c r="Y1012" s="116">
        <f t="shared" si="143"/>
        <v>7.5773214222158949E-2</v>
      </c>
    </row>
    <row r="1013" spans="3:25">
      <c r="C1013" s="114">
        <v>1004</v>
      </c>
      <c r="D1013" s="104" t="s">
        <v>57</v>
      </c>
      <c r="E1013" s="104" t="s">
        <v>58</v>
      </c>
      <c r="F1013" s="104" t="s">
        <v>1582</v>
      </c>
      <c r="G1013" s="93" t="s">
        <v>147</v>
      </c>
      <c r="H1013" s="140">
        <v>1</v>
      </c>
      <c r="I1013" s="105">
        <v>380562</v>
      </c>
      <c r="J1013" s="150">
        <v>326698.67208087235</v>
      </c>
      <c r="K1013" s="150">
        <v>378970.45961381186</v>
      </c>
      <c r="L1013" s="150">
        <v>178500</v>
      </c>
      <c r="M1013" s="149"/>
      <c r="N1013" s="105">
        <v>291203.66069133615</v>
      </c>
      <c r="O1013" s="106">
        <v>242415.45186886616</v>
      </c>
      <c r="P1013" s="107">
        <f t="shared" si="135"/>
        <v>6</v>
      </c>
      <c r="Q1013" s="108">
        <f t="shared" si="137"/>
        <v>299725</v>
      </c>
      <c r="R1013" s="109">
        <f t="shared" si="138"/>
        <v>299725</v>
      </c>
      <c r="S1013" s="110">
        <f t="shared" si="136"/>
        <v>72565.534265619615</v>
      </c>
      <c r="T1013" s="111">
        <f t="shared" si="139"/>
        <v>24.210704567726953</v>
      </c>
      <c r="U1013" s="112">
        <f t="shared" si="140"/>
        <v>75.78929543227305</v>
      </c>
      <c r="V1013" s="113" t="str">
        <f t="shared" si="141"/>
        <v>ALTO</v>
      </c>
      <c r="X1013" s="116">
        <f t="shared" si="142"/>
        <v>0.56987517530798226</v>
      </c>
      <c r="Y1013" s="116">
        <f t="shared" si="143"/>
        <v>0.26970389523730087</v>
      </c>
    </row>
    <row r="1014" spans="3:25">
      <c r="C1014" s="103">
        <v>1005</v>
      </c>
      <c r="D1014" s="104" t="s">
        <v>57</v>
      </c>
      <c r="E1014" s="104" t="s">
        <v>58</v>
      </c>
      <c r="F1014" s="104" t="s">
        <v>175</v>
      </c>
      <c r="G1014" s="93" t="s">
        <v>147</v>
      </c>
      <c r="H1014" s="140">
        <v>1</v>
      </c>
      <c r="I1014" s="105">
        <v>329630</v>
      </c>
      <c r="J1014" s="150">
        <v>344096.82621535665</v>
      </c>
      <c r="K1014" s="150">
        <v>399152.31840981368</v>
      </c>
      <c r="L1014" s="150">
        <v>535500</v>
      </c>
      <c r="M1014" s="149"/>
      <c r="N1014" s="105">
        <v>276091.07203633949</v>
      </c>
      <c r="O1014" s="106">
        <v>229833.83253288787</v>
      </c>
      <c r="P1014" s="107">
        <f t="shared" si="135"/>
        <v>6</v>
      </c>
      <c r="Q1014" s="108">
        <f t="shared" si="137"/>
        <v>352384</v>
      </c>
      <c r="R1014" s="109">
        <f t="shared" si="138"/>
        <v>352384</v>
      </c>
      <c r="S1014" s="110">
        <f t="shared" si="136"/>
        <v>97591.257490706077</v>
      </c>
      <c r="T1014" s="111">
        <f t="shared" si="139"/>
        <v>27.694576794265934</v>
      </c>
      <c r="U1014" s="112">
        <f t="shared" si="140"/>
        <v>72.305423205734058</v>
      </c>
      <c r="V1014" s="113" t="str">
        <f t="shared" si="141"/>
        <v>ALTO</v>
      </c>
      <c r="X1014" s="116">
        <f t="shared" si="142"/>
        <v>0.43421008285554252</v>
      </c>
      <c r="Y1014" s="116">
        <f t="shared" si="143"/>
        <v>-6.4571603705049038E-2</v>
      </c>
    </row>
    <row r="1015" spans="3:25">
      <c r="C1015" s="114">
        <v>1006</v>
      </c>
      <c r="D1015" s="104" t="s">
        <v>1375</v>
      </c>
      <c r="E1015" s="104" t="s">
        <v>1442</v>
      </c>
      <c r="F1015" s="104" t="s">
        <v>1584</v>
      </c>
      <c r="G1015" s="93" t="s">
        <v>147</v>
      </c>
      <c r="H1015" s="140">
        <v>1</v>
      </c>
      <c r="I1015" s="105">
        <v>970088</v>
      </c>
      <c r="J1015" s="150">
        <v>991418.62448886863</v>
      </c>
      <c r="K1015" s="150">
        <v>1150045.6044070874</v>
      </c>
      <c r="L1015" s="146"/>
      <c r="M1015" s="149">
        <v>1110904.3602907769</v>
      </c>
      <c r="N1015" s="105">
        <v>742290.68768003548</v>
      </c>
      <c r="O1015" s="106">
        <v>617925.07997494261</v>
      </c>
      <c r="P1015" s="107">
        <f t="shared" si="135"/>
        <v>6</v>
      </c>
      <c r="Q1015" s="108">
        <f t="shared" si="137"/>
        <v>930445</v>
      </c>
      <c r="R1015" s="109">
        <f t="shared" si="138"/>
        <v>930445</v>
      </c>
      <c r="S1015" s="110">
        <f t="shared" si="136"/>
        <v>191115.19308214914</v>
      </c>
      <c r="T1015" s="111">
        <f t="shared" si="139"/>
        <v>20.540192389893992</v>
      </c>
      <c r="U1015" s="112">
        <f t="shared" si="140"/>
        <v>79.459807610106012</v>
      </c>
      <c r="V1015" s="113" t="str">
        <f t="shared" si="141"/>
        <v>ALTO</v>
      </c>
      <c r="X1015" s="116">
        <f t="shared" si="142"/>
        <v>0.5699120029880288</v>
      </c>
      <c r="Y1015" s="116">
        <f t="shared" si="143"/>
        <v>4.2606494741763347E-2</v>
      </c>
    </row>
    <row r="1016" spans="3:25">
      <c r="C1016" s="103">
        <v>1007</v>
      </c>
      <c r="D1016" s="104" t="s">
        <v>1375</v>
      </c>
      <c r="E1016" s="104" t="s">
        <v>1442</v>
      </c>
      <c r="F1016" s="104" t="s">
        <v>1585</v>
      </c>
      <c r="G1016" s="93" t="s">
        <v>147</v>
      </c>
      <c r="H1016" s="140">
        <v>1</v>
      </c>
      <c r="I1016" s="105">
        <v>650692</v>
      </c>
      <c r="J1016" s="150">
        <v>691691.694002726</v>
      </c>
      <c r="K1016" s="150">
        <v>802362.36504316214</v>
      </c>
      <c r="L1016" s="146"/>
      <c r="M1016" s="149">
        <v>989516.1808268968</v>
      </c>
      <c r="N1016" s="105">
        <v>497919.29109239974</v>
      </c>
      <c r="O1016" s="106">
        <v>414496.60993944458</v>
      </c>
      <c r="P1016" s="107">
        <f t="shared" si="135"/>
        <v>6</v>
      </c>
      <c r="Q1016" s="108">
        <f t="shared" si="137"/>
        <v>674446</v>
      </c>
      <c r="R1016" s="109">
        <f t="shared" si="138"/>
        <v>674446</v>
      </c>
      <c r="S1016" s="110">
        <f t="shared" si="136"/>
        <v>189397.66195302032</v>
      </c>
      <c r="T1016" s="111">
        <f t="shared" si="139"/>
        <v>28.081960891312324</v>
      </c>
      <c r="U1016" s="112">
        <f t="shared" si="140"/>
        <v>71.91803910868768</v>
      </c>
      <c r="V1016" s="113" t="str">
        <f t="shared" si="141"/>
        <v>ALTO</v>
      </c>
      <c r="X1016" s="116">
        <f t="shared" si="142"/>
        <v>0.56983672338131341</v>
      </c>
      <c r="Y1016" s="116">
        <f t="shared" si="143"/>
        <v>-3.5220017614456901E-2</v>
      </c>
    </row>
    <row r="1017" spans="3:25" ht="34.9">
      <c r="C1017" s="114">
        <v>1008</v>
      </c>
      <c r="D1017" s="104" t="s">
        <v>1294</v>
      </c>
      <c r="E1017" s="104" t="s">
        <v>1295</v>
      </c>
      <c r="F1017" s="104" t="s">
        <v>1589</v>
      </c>
      <c r="G1017" s="93" t="s">
        <v>147</v>
      </c>
      <c r="H1017" s="140">
        <v>1</v>
      </c>
      <c r="I1017" s="105">
        <v>262752</v>
      </c>
      <c r="J1017" s="150">
        <v>257868.26039073148</v>
      </c>
      <c r="K1017" s="150">
        <v>299127.18205324846</v>
      </c>
      <c r="L1017" s="150">
        <v>190400</v>
      </c>
      <c r="M1017" s="149">
        <v>352872.61472058157</v>
      </c>
      <c r="N1017" s="105">
        <v>201128.72147130512</v>
      </c>
      <c r="O1017" s="106">
        <v>167431.21277928588</v>
      </c>
      <c r="P1017" s="107">
        <f t="shared" si="135"/>
        <v>7</v>
      </c>
      <c r="Q1017" s="108">
        <f t="shared" si="137"/>
        <v>247369</v>
      </c>
      <c r="R1017" s="109">
        <f t="shared" si="138"/>
        <v>247369</v>
      </c>
      <c r="S1017" s="110">
        <f t="shared" si="136"/>
        <v>60863.399076692273</v>
      </c>
      <c r="T1017" s="111">
        <f t="shared" si="139"/>
        <v>24.604295233716542</v>
      </c>
      <c r="U1017" s="112">
        <f t="shared" si="140"/>
        <v>75.395704766283458</v>
      </c>
      <c r="V1017" s="113" t="str">
        <f t="shared" si="141"/>
        <v>ALTO</v>
      </c>
      <c r="X1017" s="116">
        <f t="shared" si="142"/>
        <v>0.56931312649792221</v>
      </c>
      <c r="Y1017" s="116">
        <f t="shared" si="143"/>
        <v>6.2186450201925057E-2</v>
      </c>
    </row>
    <row r="1018" spans="3:25">
      <c r="C1018" s="103">
        <v>1009</v>
      </c>
      <c r="D1018" s="104" t="s">
        <v>296</v>
      </c>
      <c r="E1018" s="104" t="s">
        <v>296</v>
      </c>
      <c r="F1018" s="104" t="s">
        <v>1590</v>
      </c>
      <c r="G1018" s="93" t="s">
        <v>147</v>
      </c>
      <c r="H1018" s="140">
        <v>1</v>
      </c>
      <c r="I1018" s="105">
        <v>33796</v>
      </c>
      <c r="J1018" s="150">
        <v>30642.844170831435</v>
      </c>
      <c r="K1018" s="150">
        <v>35545.699238164467</v>
      </c>
      <c r="L1018" s="146"/>
      <c r="M1018" s="149">
        <v>37680.658337119494</v>
      </c>
      <c r="N1018" s="105">
        <v>23618.65750055396</v>
      </c>
      <c r="O1018" s="106">
        <v>19661.614533305492</v>
      </c>
      <c r="P1018" s="107">
        <f t="shared" si="135"/>
        <v>6</v>
      </c>
      <c r="Q1018" s="108">
        <f t="shared" si="137"/>
        <v>30158</v>
      </c>
      <c r="R1018" s="109">
        <f t="shared" si="138"/>
        <v>30158</v>
      </c>
      <c r="S1018" s="110">
        <f t="shared" si="136"/>
        <v>6481.0610825543827</v>
      </c>
      <c r="T1018" s="111">
        <f t="shared" si="139"/>
        <v>21.490354408629162</v>
      </c>
      <c r="U1018" s="112">
        <f t="shared" si="140"/>
        <v>78.509645591370841</v>
      </c>
      <c r="V1018" s="113" t="str">
        <f t="shared" si="141"/>
        <v>ALTO</v>
      </c>
      <c r="X1018" s="116">
        <f t="shared" si="142"/>
        <v>0.71888223842206755</v>
      </c>
      <c r="Y1018" s="116">
        <f t="shared" si="143"/>
        <v>0.12063134160090191</v>
      </c>
    </row>
    <row r="1019" spans="3:25">
      <c r="C1019" s="114">
        <v>1010</v>
      </c>
      <c r="D1019" s="104" t="s">
        <v>875</v>
      </c>
      <c r="E1019" s="104" t="s">
        <v>935</v>
      </c>
      <c r="F1019" s="104" t="s">
        <v>1324</v>
      </c>
      <c r="G1019" s="93" t="s">
        <v>147</v>
      </c>
      <c r="H1019" s="140">
        <v>1</v>
      </c>
      <c r="I1019" s="105">
        <v>121856</v>
      </c>
      <c r="J1019" s="150">
        <v>99431.524838709665</v>
      </c>
      <c r="K1019" s="150">
        <v>115340.56881290322</v>
      </c>
      <c r="L1019" s="146"/>
      <c r="M1019" s="149">
        <v>133539.27124034529</v>
      </c>
      <c r="N1019" s="105">
        <v>78747.481364945721</v>
      </c>
      <c r="O1019" s="106">
        <v>65553.831488828568</v>
      </c>
      <c r="P1019" s="107">
        <f t="shared" si="135"/>
        <v>6</v>
      </c>
      <c r="Q1019" s="108">
        <f t="shared" si="137"/>
        <v>102411</v>
      </c>
      <c r="R1019" s="109">
        <f t="shared" si="138"/>
        <v>102411</v>
      </c>
      <c r="S1019" s="110">
        <f t="shared" si="136"/>
        <v>23949.74356506503</v>
      </c>
      <c r="T1019" s="111">
        <f t="shared" si="139"/>
        <v>23.385909292034089</v>
      </c>
      <c r="U1019" s="112">
        <f t="shared" si="140"/>
        <v>76.614090707965914</v>
      </c>
      <c r="V1019" s="113" t="str">
        <f t="shared" si="141"/>
        <v>ALTO</v>
      </c>
      <c r="X1019" s="116">
        <f t="shared" si="142"/>
        <v>0.85886922598515436</v>
      </c>
      <c r="Y1019" s="116">
        <f t="shared" si="143"/>
        <v>0.18987218169923153</v>
      </c>
    </row>
    <row r="1020" spans="3:25" ht="34.9">
      <c r="C1020" s="103">
        <v>1011</v>
      </c>
      <c r="D1020" s="104" t="s">
        <v>296</v>
      </c>
      <c r="E1020" s="104" t="s">
        <v>296</v>
      </c>
      <c r="F1020" s="104" t="s">
        <v>1594</v>
      </c>
      <c r="G1020" s="93" t="s">
        <v>147</v>
      </c>
      <c r="H1020" s="140">
        <v>1</v>
      </c>
      <c r="I1020" s="105">
        <v>26061</v>
      </c>
      <c r="J1020" s="150">
        <v>24475.244557019534</v>
      </c>
      <c r="K1020" s="150">
        <v>28391.283686142659</v>
      </c>
      <c r="L1020" s="146"/>
      <c r="M1020" s="149">
        <v>32893.864606996816</v>
      </c>
      <c r="N1020" s="105">
        <v>19973.199423886552</v>
      </c>
      <c r="O1020" s="106">
        <v>16627.646899143871</v>
      </c>
      <c r="P1020" s="107">
        <f t="shared" si="135"/>
        <v>6</v>
      </c>
      <c r="Q1020" s="108">
        <f t="shared" si="137"/>
        <v>24737</v>
      </c>
      <c r="R1020" s="109">
        <f t="shared" si="138"/>
        <v>24737</v>
      </c>
      <c r="S1020" s="110">
        <f t="shared" si="136"/>
        <v>5325.4909792654571</v>
      </c>
      <c r="T1020" s="111">
        <f t="shared" si="139"/>
        <v>21.528443138882878</v>
      </c>
      <c r="U1020" s="112">
        <f t="shared" si="140"/>
        <v>78.471556861117122</v>
      </c>
      <c r="V1020" s="113" t="str">
        <f t="shared" si="141"/>
        <v>ALTO</v>
      </c>
      <c r="X1020" s="116">
        <f t="shared" si="142"/>
        <v>0.56732940975200985</v>
      </c>
      <c r="Y1020" s="116">
        <f t="shared" si="143"/>
        <v>5.3523062618749243E-2</v>
      </c>
    </row>
    <row r="1021" spans="3:25" ht="52.15">
      <c r="C1021" s="114">
        <v>1012</v>
      </c>
      <c r="D1021" s="104" t="s">
        <v>207</v>
      </c>
      <c r="E1021" s="104" t="s">
        <v>208</v>
      </c>
      <c r="F1021" s="104" t="s">
        <v>203</v>
      </c>
      <c r="G1021" s="93" t="s">
        <v>147</v>
      </c>
      <c r="H1021" s="140">
        <v>1</v>
      </c>
      <c r="I1021" s="105">
        <v>2463419</v>
      </c>
      <c r="J1021" s="150">
        <v>2564226.486842344</v>
      </c>
      <c r="K1021" s="150">
        <v>2974502.7247371189</v>
      </c>
      <c r="L1021" s="150">
        <v>2142000</v>
      </c>
      <c r="M1021" s="149">
        <v>3031145.0758746024</v>
      </c>
      <c r="N1021" s="105">
        <v>2086542.877996898</v>
      </c>
      <c r="O1021" s="106">
        <v>1736958.0843599918</v>
      </c>
      <c r="P1021" s="107">
        <f t="shared" si="135"/>
        <v>7</v>
      </c>
      <c r="Q1021" s="108">
        <f t="shared" si="137"/>
        <v>2428399</v>
      </c>
      <c r="R1021" s="109">
        <f t="shared" si="138"/>
        <v>2428399</v>
      </c>
      <c r="S1021" s="110">
        <f t="shared" si="136"/>
        <v>440484.82249007281</v>
      </c>
      <c r="T1021" s="111">
        <f t="shared" si="139"/>
        <v>18.1388981995987</v>
      </c>
      <c r="U1021" s="112">
        <f t="shared" si="140"/>
        <v>81.8611018004013</v>
      </c>
      <c r="V1021" s="113" t="str">
        <f t="shared" si="141"/>
        <v>ALTO</v>
      </c>
      <c r="X1021" s="116">
        <f t="shared" si="142"/>
        <v>0.41823744751312381</v>
      </c>
      <c r="Y1021" s="116">
        <f t="shared" si="143"/>
        <v>1.4421023892696382E-2</v>
      </c>
    </row>
    <row r="1022" spans="3:25">
      <c r="C1022" s="103">
        <v>1013</v>
      </c>
      <c r="D1022" s="104" t="s">
        <v>625</v>
      </c>
      <c r="E1022" s="104" t="s">
        <v>686</v>
      </c>
      <c r="F1022" s="104" t="s">
        <v>1607</v>
      </c>
      <c r="G1022" s="93" t="s">
        <v>147</v>
      </c>
      <c r="H1022" s="140">
        <v>1</v>
      </c>
      <c r="I1022" s="105">
        <v>387107</v>
      </c>
      <c r="J1022" s="150">
        <v>400922.20470695139</v>
      </c>
      <c r="K1022" s="150">
        <v>465069.75746006356</v>
      </c>
      <c r="L1022" s="150">
        <v>535500</v>
      </c>
      <c r="M1022" s="149">
        <v>435107.27623807359</v>
      </c>
      <c r="N1022" s="105">
        <v>296231.87872811878</v>
      </c>
      <c r="O1022" s="106">
        <v>246600.84506159951</v>
      </c>
      <c r="P1022" s="107">
        <f t="shared" si="135"/>
        <v>7</v>
      </c>
      <c r="Q1022" s="108">
        <f t="shared" si="137"/>
        <v>395220</v>
      </c>
      <c r="R1022" s="109">
        <f t="shared" si="138"/>
        <v>395220</v>
      </c>
      <c r="S1022" s="110">
        <f t="shared" si="136"/>
        <v>91130.282796373533</v>
      </c>
      <c r="T1022" s="111">
        <f t="shared" si="139"/>
        <v>23.058115175439887</v>
      </c>
      <c r="U1022" s="112">
        <f t="shared" si="140"/>
        <v>76.941884824560105</v>
      </c>
      <c r="V1022" s="113" t="str">
        <f t="shared" si="141"/>
        <v>ALTO</v>
      </c>
      <c r="X1022" s="116">
        <f t="shared" si="142"/>
        <v>0.56977158737352596</v>
      </c>
      <c r="Y1022" s="116">
        <f t="shared" si="143"/>
        <v>-2.0527807297201557E-2</v>
      </c>
    </row>
    <row r="1023" spans="3:25">
      <c r="C1023" s="114">
        <v>1014</v>
      </c>
      <c r="D1023" s="104" t="s">
        <v>625</v>
      </c>
      <c r="E1023" s="104" t="s">
        <v>686</v>
      </c>
      <c r="F1023" s="104" t="s">
        <v>1615</v>
      </c>
      <c r="G1023" s="93" t="s">
        <v>147</v>
      </c>
      <c r="H1023" s="140">
        <v>1</v>
      </c>
      <c r="I1023" s="105">
        <v>3941518</v>
      </c>
      <c r="J1023" s="150">
        <v>4136069.6261517489</v>
      </c>
      <c r="K1023" s="150">
        <v>4797840.7663360285</v>
      </c>
      <c r="L1023" s="146"/>
      <c r="M1023" s="149"/>
      <c r="N1023" s="105">
        <v>3015869.3093729229</v>
      </c>
      <c r="O1023" s="106">
        <v>2510582.22447275</v>
      </c>
      <c r="P1023" s="107">
        <f t="shared" si="135"/>
        <v>5</v>
      </c>
      <c r="Q1023" s="108">
        <f t="shared" si="137"/>
        <v>3680376</v>
      </c>
      <c r="R1023" s="109">
        <f t="shared" si="138"/>
        <v>3680376</v>
      </c>
      <c r="S1023" s="110">
        <f t="shared" si="136"/>
        <v>816647.53085186181</v>
      </c>
      <c r="T1023" s="111">
        <f t="shared" si="139"/>
        <v>22.189241828874597</v>
      </c>
      <c r="U1023" s="112">
        <f t="shared" si="140"/>
        <v>77.8107581711254</v>
      </c>
      <c r="V1023" s="113" t="str">
        <f t="shared" si="141"/>
        <v>ALTO</v>
      </c>
      <c r="X1023" s="116">
        <f t="shared" si="142"/>
        <v>0.56996172504478015</v>
      </c>
      <c r="Y1023" s="116">
        <f t="shared" si="143"/>
        <v>7.0955250224433594E-2</v>
      </c>
    </row>
    <row r="1024" spans="3:25" ht="52.15">
      <c r="C1024" s="103">
        <v>1015</v>
      </c>
      <c r="D1024" s="104" t="s">
        <v>875</v>
      </c>
      <c r="E1024" s="104" t="s">
        <v>935</v>
      </c>
      <c r="F1024" s="104" t="s">
        <v>1625</v>
      </c>
      <c r="G1024" s="93" t="s">
        <v>537</v>
      </c>
      <c r="H1024" s="140">
        <v>1</v>
      </c>
      <c r="I1024" s="105">
        <v>205394</v>
      </c>
      <c r="J1024" s="150">
        <v>215573.86932757837</v>
      </c>
      <c r="K1024" s="150">
        <v>250065.68841999088</v>
      </c>
      <c r="L1024" s="150">
        <v>285600</v>
      </c>
      <c r="M1024" s="149">
        <v>282420.83007723762</v>
      </c>
      <c r="N1024" s="105">
        <v>157243.55182805232</v>
      </c>
      <c r="O1024" s="106">
        <v>130898.6145333055</v>
      </c>
      <c r="P1024" s="107">
        <f t="shared" si="135"/>
        <v>7</v>
      </c>
      <c r="Q1024" s="108">
        <f t="shared" si="137"/>
        <v>218171</v>
      </c>
      <c r="R1024" s="109">
        <f t="shared" si="138"/>
        <v>218171</v>
      </c>
      <c r="S1024" s="110">
        <f t="shared" si="136"/>
        <v>55020.258448082088</v>
      </c>
      <c r="T1024" s="111">
        <f t="shared" si="139"/>
        <v>25.218868890953466</v>
      </c>
      <c r="U1024" s="112">
        <f t="shared" si="140"/>
        <v>74.781131109046527</v>
      </c>
      <c r="V1024" s="113" t="str">
        <f t="shared" si="141"/>
        <v>ALTO</v>
      </c>
      <c r="X1024" s="116">
        <f t="shared" si="142"/>
        <v>0.56910751677772786</v>
      </c>
      <c r="Y1024" s="116">
        <f t="shared" si="143"/>
        <v>-5.8564153805959543E-2</v>
      </c>
    </row>
    <row r="1025" spans="3:25" ht="34.9">
      <c r="C1025" s="114">
        <v>1016</v>
      </c>
      <c r="D1025" s="104" t="s">
        <v>875</v>
      </c>
      <c r="E1025" s="104" t="s">
        <v>935</v>
      </c>
      <c r="F1025" s="104" t="s">
        <v>1626</v>
      </c>
      <c r="G1025" s="93" t="s">
        <v>147</v>
      </c>
      <c r="H1025" s="140">
        <v>1</v>
      </c>
      <c r="I1025" s="105">
        <v>408051</v>
      </c>
      <c r="J1025" s="150">
        <v>439146.59371649247</v>
      </c>
      <c r="K1025" s="150">
        <v>509410.04871113127</v>
      </c>
      <c r="L1025" s="150">
        <v>416500</v>
      </c>
      <c r="M1025" s="149"/>
      <c r="N1025" s="105">
        <v>312224.40553955239</v>
      </c>
      <c r="O1025" s="106">
        <v>259913.58091459595</v>
      </c>
      <c r="P1025" s="107">
        <f t="shared" si="135"/>
        <v>6</v>
      </c>
      <c r="Q1025" s="108">
        <f t="shared" si="137"/>
        <v>390874</v>
      </c>
      <c r="R1025" s="109">
        <f t="shared" si="138"/>
        <v>390874</v>
      </c>
      <c r="S1025" s="110">
        <f t="shared" si="136"/>
        <v>82329.793542537082</v>
      </c>
      <c r="T1025" s="111">
        <f t="shared" si="139"/>
        <v>21.063000747692882</v>
      </c>
      <c r="U1025" s="112">
        <f t="shared" si="140"/>
        <v>78.936999252307118</v>
      </c>
      <c r="V1025" s="113" t="str">
        <f t="shared" si="141"/>
        <v>ALTO</v>
      </c>
      <c r="X1025" s="116">
        <f t="shared" si="142"/>
        <v>0.56994874436391985</v>
      </c>
      <c r="Y1025" s="116">
        <f t="shared" si="143"/>
        <v>4.3945107630591958E-2</v>
      </c>
    </row>
    <row r="1026" spans="3:25" ht="34.9">
      <c r="C1026" s="103">
        <v>1017</v>
      </c>
      <c r="D1026" s="104" t="s">
        <v>875</v>
      </c>
      <c r="E1026" s="104" t="s">
        <v>935</v>
      </c>
      <c r="F1026" s="104" t="s">
        <v>1627</v>
      </c>
      <c r="G1026" s="93" t="s">
        <v>147</v>
      </c>
      <c r="H1026" s="140">
        <v>1</v>
      </c>
      <c r="I1026" s="105">
        <v>1998248</v>
      </c>
      <c r="J1026" s="150">
        <v>2233120.282380736</v>
      </c>
      <c r="K1026" s="150">
        <v>2590419.5275616539</v>
      </c>
      <c r="L1026" s="146"/>
      <c r="M1026" s="149"/>
      <c r="N1026" s="105">
        <v>1528997.3013516509</v>
      </c>
      <c r="O1026" s="106">
        <v>1272825.1887659219</v>
      </c>
      <c r="P1026" s="107">
        <f t="shared" si="135"/>
        <v>5</v>
      </c>
      <c r="Q1026" s="108">
        <f t="shared" si="137"/>
        <v>1924722</v>
      </c>
      <c r="R1026" s="109">
        <f t="shared" si="138"/>
        <v>1924722</v>
      </c>
      <c r="S1026" s="110">
        <f t="shared" si="136"/>
        <v>474391.45461750519</v>
      </c>
      <c r="T1026" s="111">
        <f t="shared" si="139"/>
        <v>24.647271378282433</v>
      </c>
      <c r="U1026" s="112">
        <f t="shared" si="140"/>
        <v>75.352728621717574</v>
      </c>
      <c r="V1026" s="113" t="str">
        <f t="shared" si="141"/>
        <v>ALTO</v>
      </c>
      <c r="X1026" s="116">
        <f t="shared" si="142"/>
        <v>0.5699312188639335</v>
      </c>
      <c r="Y1026" s="116">
        <f t="shared" si="143"/>
        <v>3.8200841472171045E-2</v>
      </c>
    </row>
    <row r="1027" spans="3:25" ht="34.9">
      <c r="C1027" s="114">
        <v>1018</v>
      </c>
      <c r="D1027" s="104" t="s">
        <v>1067</v>
      </c>
      <c r="E1027" s="104" t="s">
        <v>1068</v>
      </c>
      <c r="F1027" s="104" t="s">
        <v>1628</v>
      </c>
      <c r="G1027" s="93" t="s">
        <v>147</v>
      </c>
      <c r="H1027" s="140">
        <v>1</v>
      </c>
      <c r="I1027" s="105">
        <v>3057229</v>
      </c>
      <c r="J1027" s="150">
        <v>2874782.6176056336</v>
      </c>
      <c r="K1027" s="150">
        <v>3334747.8364225347</v>
      </c>
      <c r="L1027" s="146"/>
      <c r="M1027" s="149"/>
      <c r="N1027" s="105">
        <v>2339266.7034345227</v>
      </c>
      <c r="O1027" s="106">
        <v>1947339.3508039257</v>
      </c>
      <c r="P1027" s="107">
        <f t="shared" si="135"/>
        <v>5</v>
      </c>
      <c r="Q1027" s="108">
        <f t="shared" si="137"/>
        <v>2710673</v>
      </c>
      <c r="R1027" s="109">
        <f t="shared" si="138"/>
        <v>2710673</v>
      </c>
      <c r="S1027" s="110">
        <f t="shared" si="136"/>
        <v>501422.64135276392</v>
      </c>
      <c r="T1027" s="111">
        <f t="shared" si="139"/>
        <v>18.498086687430167</v>
      </c>
      <c r="U1027" s="112">
        <f t="shared" si="140"/>
        <v>81.501913312569826</v>
      </c>
      <c r="V1027" s="113" t="str">
        <f t="shared" si="141"/>
        <v>ALTO</v>
      </c>
      <c r="X1027" s="116">
        <f t="shared" si="142"/>
        <v>0.56995184159241452</v>
      </c>
      <c r="Y1027" s="116">
        <f t="shared" si="143"/>
        <v>0.12784869292607406</v>
      </c>
    </row>
    <row r="1028" spans="3:25">
      <c r="C1028" s="103">
        <v>1019</v>
      </c>
      <c r="D1028" s="104" t="s">
        <v>767</v>
      </c>
      <c r="E1028" s="104" t="s">
        <v>768</v>
      </c>
      <c r="F1028" s="104" t="s">
        <v>1629</v>
      </c>
      <c r="G1028" s="93" t="s">
        <v>147</v>
      </c>
      <c r="H1028" s="140">
        <v>1</v>
      </c>
      <c r="I1028" s="105">
        <v>483854</v>
      </c>
      <c r="J1028" s="150">
        <v>481325.61077691952</v>
      </c>
      <c r="K1028" s="150">
        <v>558337.70850122662</v>
      </c>
      <c r="L1028" s="150">
        <v>416500</v>
      </c>
      <c r="M1028" s="149"/>
      <c r="N1028" s="105">
        <v>370286.3565920674</v>
      </c>
      <c r="O1028" s="106">
        <v>308246.9085404051</v>
      </c>
      <c r="P1028" s="107">
        <f t="shared" si="135"/>
        <v>6</v>
      </c>
      <c r="Q1028" s="108">
        <f t="shared" si="137"/>
        <v>436425</v>
      </c>
      <c r="R1028" s="109">
        <f t="shared" si="138"/>
        <v>436425</v>
      </c>
      <c r="S1028" s="110">
        <f t="shared" si="136"/>
        <v>81984.990791256088</v>
      </c>
      <c r="T1028" s="111">
        <f t="shared" si="139"/>
        <v>18.785585333392014</v>
      </c>
      <c r="U1028" s="112">
        <f t="shared" si="140"/>
        <v>81.214414666607979</v>
      </c>
      <c r="V1028" s="113" t="str">
        <f t="shared" si="141"/>
        <v>ALTO</v>
      </c>
      <c r="X1028" s="116">
        <f t="shared" si="142"/>
        <v>0.56969619676356387</v>
      </c>
      <c r="Y1028" s="116">
        <f t="shared" si="143"/>
        <v>0.10867617574611904</v>
      </c>
    </row>
    <row r="1029" spans="3:25" ht="34.9">
      <c r="C1029" s="114">
        <v>1020</v>
      </c>
      <c r="D1029" s="104" t="s">
        <v>767</v>
      </c>
      <c r="E1029" s="104" t="s">
        <v>768</v>
      </c>
      <c r="F1029" s="104" t="s">
        <v>1634</v>
      </c>
      <c r="G1029" s="93" t="s">
        <v>147</v>
      </c>
      <c r="H1029" s="140">
        <v>1</v>
      </c>
      <c r="I1029" s="105">
        <v>135898</v>
      </c>
      <c r="J1029" s="150">
        <v>131500.58806451611</v>
      </c>
      <c r="K1029" s="150">
        <v>152540.68215483869</v>
      </c>
      <c r="L1029" s="150">
        <v>142800</v>
      </c>
      <c r="M1029" s="149">
        <v>180302.56383462061</v>
      </c>
      <c r="N1029" s="105">
        <v>104070.14608907601</v>
      </c>
      <c r="O1029" s="106">
        <v>86634.542075589896</v>
      </c>
      <c r="P1029" s="107">
        <f t="shared" si="135"/>
        <v>7</v>
      </c>
      <c r="Q1029" s="108">
        <f t="shared" si="137"/>
        <v>133392</v>
      </c>
      <c r="R1029" s="109">
        <f t="shared" si="138"/>
        <v>133392</v>
      </c>
      <c r="S1029" s="110">
        <f t="shared" si="136"/>
        <v>28564.893423512818</v>
      </c>
      <c r="T1029" s="111">
        <f t="shared" si="139"/>
        <v>21.414247798603228</v>
      </c>
      <c r="U1029" s="112">
        <f t="shared" si="140"/>
        <v>78.585752201396772</v>
      </c>
      <c r="V1029" s="113" t="str">
        <f t="shared" si="141"/>
        <v>ALTO</v>
      </c>
      <c r="X1029" s="116">
        <f t="shared" si="142"/>
        <v>0.56863528962185805</v>
      </c>
      <c r="Y1029" s="116">
        <f t="shared" si="143"/>
        <v>1.8786733837111672E-2</v>
      </c>
    </row>
    <row r="1030" spans="3:25" ht="52.15">
      <c r="C1030" s="103">
        <v>1021</v>
      </c>
      <c r="D1030" s="104" t="s">
        <v>875</v>
      </c>
      <c r="E1030" s="104" t="s">
        <v>954</v>
      </c>
      <c r="F1030" s="104" t="s">
        <v>1652</v>
      </c>
      <c r="G1030" s="93" t="s">
        <v>147</v>
      </c>
      <c r="H1030" s="140">
        <v>1</v>
      </c>
      <c r="I1030" s="105">
        <v>21838761</v>
      </c>
      <c r="J1030" s="150">
        <v>24107379.458859608</v>
      </c>
      <c r="K1030" s="150">
        <v>27964560.172277141</v>
      </c>
      <c r="L1030" s="146"/>
      <c r="M1030" s="149">
        <v>34152423.143116765</v>
      </c>
      <c r="N1030" s="105">
        <v>16709774.179836031</v>
      </c>
      <c r="O1030" s="106">
        <v>13910171.973272083</v>
      </c>
      <c r="P1030" s="107">
        <f t="shared" si="135"/>
        <v>6</v>
      </c>
      <c r="Q1030" s="108">
        <f t="shared" si="137"/>
        <v>23113845</v>
      </c>
      <c r="R1030" s="109">
        <f t="shared" si="138"/>
        <v>23113845</v>
      </c>
      <c r="S1030" s="110">
        <f t="shared" si="136"/>
        <v>6754163.102423653</v>
      </c>
      <c r="T1030" s="111">
        <f t="shared" si="139"/>
        <v>29.221287511548393</v>
      </c>
      <c r="U1030" s="112">
        <f t="shared" si="140"/>
        <v>70.778712488451603</v>
      </c>
      <c r="V1030" s="113" t="str">
        <f t="shared" si="141"/>
        <v>ALTO</v>
      </c>
      <c r="X1030" s="116">
        <f t="shared" si="142"/>
        <v>0.56998497516511137</v>
      </c>
      <c r="Y1030" s="116">
        <f t="shared" si="143"/>
        <v>-5.5165378153223747E-2</v>
      </c>
    </row>
    <row r="1031" spans="3:25" ht="52.15">
      <c r="C1031" s="114">
        <v>1022</v>
      </c>
      <c r="D1031" s="104" t="s">
        <v>875</v>
      </c>
      <c r="E1031" s="104" t="s">
        <v>954</v>
      </c>
      <c r="F1031" s="104" t="s">
        <v>1659</v>
      </c>
      <c r="G1031" s="93" t="s">
        <v>147</v>
      </c>
      <c r="H1031" s="140">
        <v>1</v>
      </c>
      <c r="I1031" s="105">
        <v>1372903</v>
      </c>
      <c r="J1031" s="150">
        <v>1365846.5395910949</v>
      </c>
      <c r="K1031" s="150">
        <v>1584381.98592567</v>
      </c>
      <c r="L1031" s="150">
        <v>1487500</v>
      </c>
      <c r="M1031" s="149"/>
      <c r="N1031" s="105">
        <v>1050548.3878794594</v>
      </c>
      <c r="O1031" s="106">
        <v>874537.02276049287</v>
      </c>
      <c r="P1031" s="107">
        <f t="shared" si="135"/>
        <v>6</v>
      </c>
      <c r="Q1031" s="108">
        <f t="shared" si="137"/>
        <v>1289286</v>
      </c>
      <c r="R1031" s="109">
        <f t="shared" si="138"/>
        <v>1289286</v>
      </c>
      <c r="S1031" s="110">
        <f t="shared" si="136"/>
        <v>247735.11094816969</v>
      </c>
      <c r="T1031" s="111">
        <f t="shared" si="139"/>
        <v>19.214907394338393</v>
      </c>
      <c r="U1031" s="112">
        <f t="shared" si="140"/>
        <v>80.785092605661603</v>
      </c>
      <c r="V1031" s="113" t="str">
        <f t="shared" si="141"/>
        <v>ALTO</v>
      </c>
      <c r="X1031" s="116">
        <f t="shared" si="142"/>
        <v>0.56986264076780346</v>
      </c>
      <c r="Y1031" s="116">
        <f t="shared" si="143"/>
        <v>6.4855276486365326E-2</v>
      </c>
    </row>
    <row r="1032" spans="3:25" ht="34.9">
      <c r="C1032" s="103">
        <v>1023</v>
      </c>
      <c r="D1032" s="104" t="s">
        <v>1251</v>
      </c>
      <c r="E1032" s="104" t="s">
        <v>1252</v>
      </c>
      <c r="F1032" s="104" t="s">
        <v>1670</v>
      </c>
      <c r="G1032" s="93" t="s">
        <v>147</v>
      </c>
      <c r="H1032" s="140">
        <v>1</v>
      </c>
      <c r="I1032" s="105">
        <v>263942</v>
      </c>
      <c r="J1032" s="150">
        <v>276909.88037255791</v>
      </c>
      <c r="K1032" s="150">
        <v>321215.46123216714</v>
      </c>
      <c r="L1032" s="150">
        <v>285600</v>
      </c>
      <c r="M1032" s="149"/>
      <c r="N1032" s="105">
        <v>201952.7905384445</v>
      </c>
      <c r="O1032" s="106">
        <v>168116.98016287325</v>
      </c>
      <c r="P1032" s="107">
        <f t="shared" si="135"/>
        <v>6</v>
      </c>
      <c r="Q1032" s="108">
        <f t="shared" si="137"/>
        <v>252956</v>
      </c>
      <c r="R1032" s="109">
        <f t="shared" si="138"/>
        <v>252956</v>
      </c>
      <c r="S1032" s="110">
        <f t="shared" si="136"/>
        <v>51991.108256935207</v>
      </c>
      <c r="T1032" s="111">
        <f t="shared" si="139"/>
        <v>20.55341966861241</v>
      </c>
      <c r="U1032" s="112">
        <f t="shared" si="140"/>
        <v>79.446580331387594</v>
      </c>
      <c r="V1032" s="113" t="str">
        <f t="shared" si="141"/>
        <v>ALTO</v>
      </c>
      <c r="X1032" s="116">
        <f t="shared" si="142"/>
        <v>0.56999013272954702</v>
      </c>
      <c r="Y1032" s="116">
        <f t="shared" si="143"/>
        <v>4.3430478027799299E-2</v>
      </c>
    </row>
    <row r="1033" spans="3:25" ht="34.9">
      <c r="C1033" s="114">
        <v>1024</v>
      </c>
      <c r="D1033" s="104" t="s">
        <v>102</v>
      </c>
      <c r="E1033" s="104" t="s">
        <v>170</v>
      </c>
      <c r="F1033" s="104" t="s">
        <v>1508</v>
      </c>
      <c r="G1033" s="93" t="s">
        <v>147</v>
      </c>
      <c r="H1033" s="140">
        <v>1</v>
      </c>
      <c r="I1033" s="138"/>
      <c r="J1033" s="150"/>
      <c r="K1033" s="150"/>
      <c r="L1033" s="146"/>
      <c r="M1033" s="149"/>
      <c r="N1033" s="105">
        <v>48075.351340571688</v>
      </c>
      <c r="O1033" s="106">
        <v>40020.057214449786</v>
      </c>
      <c r="P1033" s="107">
        <f t="shared" si="135"/>
        <v>2</v>
      </c>
      <c r="Q1033" s="108">
        <f t="shared" si="137"/>
        <v>44048</v>
      </c>
      <c r="R1033" s="109">
        <f t="shared" si="138"/>
        <v>44048</v>
      </c>
      <c r="S1033" s="110">
        <f t="shared" si="136"/>
        <v>4027.647063060951</v>
      </c>
      <c r="T1033" s="111">
        <f t="shared" si="139"/>
        <v>9.1437683051692495</v>
      </c>
      <c r="U1033" s="112">
        <f t="shared" si="140"/>
        <v>90.856231694830754</v>
      </c>
      <c r="V1033" s="113" t="str">
        <f t="shared" si="141"/>
        <v>ALTO</v>
      </c>
      <c r="X1033" s="116">
        <f t="shared" si="142"/>
        <v>-1</v>
      </c>
      <c r="Y1033" s="116">
        <f t="shared" si="143"/>
        <v>-1</v>
      </c>
    </row>
    <row r="1034" spans="3:25">
      <c r="C1034" s="103">
        <v>1025</v>
      </c>
      <c r="D1034" s="104" t="s">
        <v>875</v>
      </c>
      <c r="E1034" s="104" t="s">
        <v>954</v>
      </c>
      <c r="F1034" s="104" t="s">
        <v>1324</v>
      </c>
      <c r="G1034" s="93" t="s">
        <v>147</v>
      </c>
      <c r="H1034" s="140">
        <v>1</v>
      </c>
      <c r="I1034" s="105">
        <v>121856</v>
      </c>
      <c r="J1034" s="150">
        <v>91028.860767832797</v>
      </c>
      <c r="K1034" s="150">
        <v>105593.47849068604</v>
      </c>
      <c r="L1034" s="146"/>
      <c r="M1034" s="149"/>
      <c r="N1034" s="105">
        <v>78747.481364945721</v>
      </c>
      <c r="O1034" s="106">
        <v>65553.831488828568</v>
      </c>
      <c r="P1034" s="107">
        <f t="shared" ref="P1034:P1097" si="144">COUNT(I1034:O1034)</f>
        <v>5</v>
      </c>
      <c r="Q1034" s="108">
        <f t="shared" si="137"/>
        <v>92556</v>
      </c>
      <c r="R1034" s="109">
        <f t="shared" si="138"/>
        <v>92556</v>
      </c>
      <c r="S1034" s="110">
        <f t="shared" ref="S1034:S1097" si="145">STDEVP(I1034:O1034)</f>
        <v>19751.40648564382</v>
      </c>
      <c r="T1034" s="111">
        <f t="shared" si="139"/>
        <v>21.339952553744563</v>
      </c>
      <c r="U1034" s="112">
        <f t="shared" si="140"/>
        <v>78.660047446255433</v>
      </c>
      <c r="V1034" s="113" t="str">
        <f t="shared" si="141"/>
        <v>ALTO</v>
      </c>
      <c r="X1034" s="116">
        <f t="shared" si="142"/>
        <v>0.85886922598515436</v>
      </c>
      <c r="Y1034" s="116">
        <f t="shared" si="143"/>
        <v>0.31656510653010067</v>
      </c>
    </row>
    <row r="1035" spans="3:25" ht="34.9">
      <c r="C1035" s="114">
        <v>1026</v>
      </c>
      <c r="D1035" s="104" t="s">
        <v>875</v>
      </c>
      <c r="E1035" s="104" t="s">
        <v>954</v>
      </c>
      <c r="F1035" s="104" t="s">
        <v>1694</v>
      </c>
      <c r="G1035" s="93" t="s">
        <v>157</v>
      </c>
      <c r="H1035" s="140">
        <v>1</v>
      </c>
      <c r="I1035" s="105">
        <v>1283177</v>
      </c>
      <c r="J1035" s="150">
        <v>1101728.4449250342</v>
      </c>
      <c r="K1035" s="150">
        <v>1278004.9961130393</v>
      </c>
      <c r="L1035" s="150">
        <v>892500</v>
      </c>
      <c r="M1035" s="149">
        <v>1510785.7442071785</v>
      </c>
      <c r="N1035" s="105">
        <v>981885.27713272779</v>
      </c>
      <c r="O1035" s="106">
        <v>817377.20526205888</v>
      </c>
      <c r="P1035" s="107">
        <f t="shared" si="144"/>
        <v>7</v>
      </c>
      <c r="Q1035" s="108">
        <f t="shared" ref="Q1035:Q1098" si="146">ROUND(AVERAGE(I1035:O1035),0)</f>
        <v>1123637</v>
      </c>
      <c r="R1035" s="109">
        <f t="shared" ref="R1035:R1098" si="147">ROUND(+Q1035*H1035,0)</f>
        <v>1123637</v>
      </c>
      <c r="S1035" s="110">
        <f t="shared" si="145"/>
        <v>228960.24306427763</v>
      </c>
      <c r="T1035" s="111">
        <f t="shared" ref="T1035:T1098" si="148">S1035/Q1035*100</f>
        <v>20.376709120852876</v>
      </c>
      <c r="U1035" s="112">
        <f t="shared" ref="U1035:U1098" si="149">100-T1035</f>
        <v>79.62329087914712</v>
      </c>
      <c r="V1035" s="113" t="str">
        <f t="shared" ref="V1035:V1098" si="150">IF(U1035&gt;70,"ALTO","BAJO")</f>
        <v>ALTO</v>
      </c>
      <c r="X1035" s="116">
        <f t="shared" ref="X1035:X1098" si="151">(I1035-O1035)/O1035</f>
        <v>0.56987128065138704</v>
      </c>
      <c r="Y1035" s="116">
        <f t="shared" ref="Y1035:Y1098" si="152">(I1035-Q1035)/Q1035</f>
        <v>0.14198535648078517</v>
      </c>
    </row>
    <row r="1036" spans="3:25" ht="34.9">
      <c r="C1036" s="103">
        <v>1027</v>
      </c>
      <c r="D1036" s="104" t="s">
        <v>296</v>
      </c>
      <c r="E1036" s="104" t="s">
        <v>296</v>
      </c>
      <c r="F1036" s="104" t="s">
        <v>1716</v>
      </c>
      <c r="G1036" s="93" t="s">
        <v>18</v>
      </c>
      <c r="H1036" s="140">
        <v>1</v>
      </c>
      <c r="I1036" s="105">
        <v>63427</v>
      </c>
      <c r="J1036" s="150">
        <v>59536.667555656502</v>
      </c>
      <c r="K1036" s="150">
        <v>69062.53436456155</v>
      </c>
      <c r="L1036" s="150">
        <v>101150</v>
      </c>
      <c r="M1036" s="149"/>
      <c r="N1036" s="105">
        <v>51176.085796587635</v>
      </c>
      <c r="O1036" s="106">
        <v>42601.639590728759</v>
      </c>
      <c r="P1036" s="107">
        <f t="shared" si="144"/>
        <v>6</v>
      </c>
      <c r="Q1036" s="108">
        <f t="shared" si="146"/>
        <v>64492</v>
      </c>
      <c r="R1036" s="109">
        <f t="shared" si="147"/>
        <v>64492</v>
      </c>
      <c r="S1036" s="110">
        <f t="shared" si="145"/>
        <v>18470.20006349391</v>
      </c>
      <c r="T1036" s="111">
        <f t="shared" si="148"/>
        <v>28.639521279374048</v>
      </c>
      <c r="U1036" s="112">
        <f t="shared" si="149"/>
        <v>71.360478720625949</v>
      </c>
      <c r="V1036" s="113" t="str">
        <f t="shared" si="150"/>
        <v>ALTO</v>
      </c>
      <c r="X1036" s="116">
        <f t="shared" si="151"/>
        <v>0.48883941109636048</v>
      </c>
      <c r="Y1036" s="116">
        <f t="shared" si="152"/>
        <v>-1.6513676114866961E-2</v>
      </c>
    </row>
    <row r="1037" spans="3:25" ht="34.9">
      <c r="C1037" s="114">
        <v>1028</v>
      </c>
      <c r="D1037" s="104" t="s">
        <v>1294</v>
      </c>
      <c r="E1037" s="104" t="s">
        <v>1295</v>
      </c>
      <c r="F1037" s="104" t="s">
        <v>1729</v>
      </c>
      <c r="G1037" s="93" t="s">
        <v>18</v>
      </c>
      <c r="H1037" s="140">
        <v>1</v>
      </c>
      <c r="I1037" s="105">
        <v>314279</v>
      </c>
      <c r="J1037" s="150">
        <v>351252.46915038617</v>
      </c>
      <c r="K1037" s="150">
        <v>407452.86421444797</v>
      </c>
      <c r="L1037" s="150">
        <v>499800</v>
      </c>
      <c r="M1037" s="149">
        <v>501140.48205361201</v>
      </c>
      <c r="N1037" s="105"/>
      <c r="O1037" s="106"/>
      <c r="P1037" s="107">
        <f t="shared" si="144"/>
        <v>5</v>
      </c>
      <c r="Q1037" s="108">
        <f t="shared" si="146"/>
        <v>414785</v>
      </c>
      <c r="R1037" s="109">
        <f t="shared" si="147"/>
        <v>414785</v>
      </c>
      <c r="S1037" s="110">
        <f t="shared" si="145"/>
        <v>75995.287002602927</v>
      </c>
      <c r="T1037" s="111">
        <f t="shared" si="148"/>
        <v>18.321609268079346</v>
      </c>
      <c r="U1037" s="112">
        <f t="shared" si="149"/>
        <v>81.678390731920658</v>
      </c>
      <c r="V1037" s="113" t="str">
        <f t="shared" si="150"/>
        <v>ALTO</v>
      </c>
      <c r="X1037" s="116" t="e">
        <f t="shared" si="151"/>
        <v>#DIV/0!</v>
      </c>
      <c r="Y1037" s="116">
        <f t="shared" si="152"/>
        <v>-0.2423086659353641</v>
      </c>
    </row>
    <row r="1038" spans="3:25" ht="52.15">
      <c r="C1038" s="103">
        <v>1029</v>
      </c>
      <c r="D1038" s="104" t="s">
        <v>296</v>
      </c>
      <c r="E1038" s="104" t="s">
        <v>296</v>
      </c>
      <c r="F1038" s="104" t="s">
        <v>1731</v>
      </c>
      <c r="G1038" s="93" t="s">
        <v>18</v>
      </c>
      <c r="H1038" s="140">
        <v>1</v>
      </c>
      <c r="I1038" s="105">
        <v>86156</v>
      </c>
      <c r="J1038" s="150">
        <v>91523.49611994547</v>
      </c>
      <c r="K1038" s="150">
        <v>106167.25549913674</v>
      </c>
      <c r="L1038" s="146"/>
      <c r="M1038" s="149">
        <v>101750.05134029986</v>
      </c>
      <c r="N1038" s="105">
        <v>128750.31628628407</v>
      </c>
      <c r="O1038" s="106">
        <v>107178.80559615786</v>
      </c>
      <c r="P1038" s="107">
        <f t="shared" si="144"/>
        <v>6</v>
      </c>
      <c r="Q1038" s="108">
        <f t="shared" si="146"/>
        <v>103588</v>
      </c>
      <c r="R1038" s="109">
        <f t="shared" si="147"/>
        <v>103588</v>
      </c>
      <c r="S1038" s="110">
        <f t="shared" si="145"/>
        <v>13573.832282987598</v>
      </c>
      <c r="T1038" s="111">
        <f t="shared" si="148"/>
        <v>13.103672513213496</v>
      </c>
      <c r="U1038" s="112">
        <f t="shared" si="149"/>
        <v>86.896327486786504</v>
      </c>
      <c r="V1038" s="113" t="str">
        <f t="shared" si="150"/>
        <v>ALTO</v>
      </c>
      <c r="X1038" s="116">
        <f t="shared" si="151"/>
        <v>-0.1961470411918034</v>
      </c>
      <c r="Y1038" s="116">
        <f t="shared" si="152"/>
        <v>-0.16828204039077885</v>
      </c>
    </row>
    <row r="1039" spans="3:25" ht="34.9">
      <c r="C1039" s="114">
        <v>1030</v>
      </c>
      <c r="D1039" s="104" t="s">
        <v>296</v>
      </c>
      <c r="E1039" s="104" t="s">
        <v>296</v>
      </c>
      <c r="F1039" s="104" t="s">
        <v>1732</v>
      </c>
      <c r="G1039" s="93" t="s">
        <v>18</v>
      </c>
      <c r="H1039" s="140">
        <v>1</v>
      </c>
      <c r="I1039" s="105">
        <v>2261</v>
      </c>
      <c r="J1039" s="150">
        <v>2301.3431394820536</v>
      </c>
      <c r="K1039" s="150">
        <v>2669.5580417991823</v>
      </c>
      <c r="L1039" s="146"/>
      <c r="M1039" s="149">
        <v>2822.9809177646525</v>
      </c>
      <c r="N1039" s="105"/>
      <c r="O1039" s="106"/>
      <c r="P1039" s="107">
        <f t="shared" si="144"/>
        <v>4</v>
      </c>
      <c r="Q1039" s="108">
        <f t="shared" si="146"/>
        <v>2514</v>
      </c>
      <c r="R1039" s="109">
        <f t="shared" si="147"/>
        <v>2514</v>
      </c>
      <c r="S1039" s="110">
        <f t="shared" si="145"/>
        <v>239.21702479693863</v>
      </c>
      <c r="T1039" s="111">
        <f t="shared" si="148"/>
        <v>9.5153947811033657</v>
      </c>
      <c r="U1039" s="112">
        <f t="shared" si="149"/>
        <v>90.484605218896633</v>
      </c>
      <c r="V1039" s="113" t="str">
        <f t="shared" si="150"/>
        <v>ALTO</v>
      </c>
      <c r="X1039" s="116" t="e">
        <f t="shared" si="151"/>
        <v>#DIV/0!</v>
      </c>
      <c r="Y1039" s="116">
        <f t="shared" si="152"/>
        <v>-0.10063643595863166</v>
      </c>
    </row>
    <row r="1040" spans="3:25">
      <c r="C1040" s="103">
        <v>1031</v>
      </c>
      <c r="D1040" s="104" t="s">
        <v>1375</v>
      </c>
      <c r="E1040" s="104" t="s">
        <v>1419</v>
      </c>
      <c r="F1040" s="104" t="s">
        <v>1441</v>
      </c>
      <c r="G1040" s="93" t="s">
        <v>18</v>
      </c>
      <c r="H1040" s="140">
        <v>1</v>
      </c>
      <c r="I1040" s="105">
        <v>436492</v>
      </c>
      <c r="J1040" s="150">
        <v>453532.74995002267</v>
      </c>
      <c r="K1040" s="150">
        <v>526097.98994202632</v>
      </c>
      <c r="L1040" s="150">
        <v>809200</v>
      </c>
      <c r="M1040" s="149">
        <v>582884.1903680145</v>
      </c>
      <c r="N1040" s="105"/>
      <c r="O1040" s="106"/>
      <c r="P1040" s="107">
        <f t="shared" si="144"/>
        <v>5</v>
      </c>
      <c r="Q1040" s="108">
        <f t="shared" si="146"/>
        <v>561641</v>
      </c>
      <c r="R1040" s="109">
        <f t="shared" si="147"/>
        <v>561641</v>
      </c>
      <c r="S1040" s="110">
        <f t="shared" si="145"/>
        <v>134424.47925219321</v>
      </c>
      <c r="T1040" s="111">
        <f t="shared" si="148"/>
        <v>23.934235437262096</v>
      </c>
      <c r="U1040" s="112">
        <f t="shared" si="149"/>
        <v>76.065764562737911</v>
      </c>
      <c r="V1040" s="113" t="str">
        <f t="shared" si="150"/>
        <v>ALTO</v>
      </c>
      <c r="X1040" s="116" t="e">
        <f t="shared" si="151"/>
        <v>#DIV/0!</v>
      </c>
      <c r="Y1040" s="116">
        <f t="shared" si="152"/>
        <v>-0.22282739329927836</v>
      </c>
    </row>
    <row r="1041" spans="3:25" ht="69.599999999999994">
      <c r="C1041" s="114">
        <v>1032</v>
      </c>
      <c r="D1041" s="104" t="s">
        <v>625</v>
      </c>
      <c r="E1041" s="104" t="s">
        <v>699</v>
      </c>
      <c r="F1041" s="104" t="s">
        <v>1733</v>
      </c>
      <c r="G1041" s="93" t="s">
        <v>18</v>
      </c>
      <c r="H1041" s="140">
        <v>1</v>
      </c>
      <c r="I1041" s="105">
        <v>1710030</v>
      </c>
      <c r="J1041" s="150">
        <v>1957562.9780826897</v>
      </c>
      <c r="K1041" s="150">
        <v>2270773.0545759196</v>
      </c>
      <c r="L1041" s="146"/>
      <c r="M1041" s="149"/>
      <c r="N1041" s="105"/>
      <c r="O1041" s="106"/>
      <c r="P1041" s="107">
        <f t="shared" si="144"/>
        <v>3</v>
      </c>
      <c r="Q1041" s="108">
        <f t="shared" si="146"/>
        <v>1979455</v>
      </c>
      <c r="R1041" s="109">
        <f t="shared" si="147"/>
        <v>1979455</v>
      </c>
      <c r="S1041" s="110">
        <f t="shared" si="145"/>
        <v>229445.20055282037</v>
      </c>
      <c r="T1041" s="111">
        <f t="shared" si="148"/>
        <v>11.591331985461673</v>
      </c>
      <c r="U1041" s="112">
        <f t="shared" si="149"/>
        <v>88.408668014538321</v>
      </c>
      <c r="V1041" s="113" t="str">
        <f t="shared" si="150"/>
        <v>ALTO</v>
      </c>
      <c r="X1041" s="116" t="e">
        <f t="shared" si="151"/>
        <v>#DIV/0!</v>
      </c>
      <c r="Y1041" s="116">
        <f t="shared" si="152"/>
        <v>-0.13611069713633298</v>
      </c>
    </row>
    <row r="1042" spans="3:25" ht="52.15">
      <c r="C1042" s="103">
        <v>1033</v>
      </c>
      <c r="D1042" s="104" t="s">
        <v>296</v>
      </c>
      <c r="E1042" s="104" t="s">
        <v>296</v>
      </c>
      <c r="F1042" s="104" t="s">
        <v>1738</v>
      </c>
      <c r="G1042" s="93" t="s">
        <v>18</v>
      </c>
      <c r="H1042" s="140">
        <v>1</v>
      </c>
      <c r="I1042" s="105">
        <v>66878</v>
      </c>
      <c r="J1042" s="150">
        <v>70940.283080417983</v>
      </c>
      <c r="K1042" s="150">
        <v>82290.728373284859</v>
      </c>
      <c r="L1042" s="150">
        <v>101150</v>
      </c>
      <c r="M1042" s="149">
        <v>85180.380736029081</v>
      </c>
      <c r="N1042" s="105"/>
      <c r="O1042" s="106"/>
      <c r="P1042" s="107">
        <f t="shared" si="144"/>
        <v>5</v>
      </c>
      <c r="Q1042" s="108">
        <f t="shared" si="146"/>
        <v>81288</v>
      </c>
      <c r="R1042" s="109">
        <f t="shared" si="147"/>
        <v>81288</v>
      </c>
      <c r="S1042" s="110">
        <f t="shared" si="145"/>
        <v>12044.737285293704</v>
      </c>
      <c r="T1042" s="111">
        <f t="shared" si="148"/>
        <v>14.81736207717462</v>
      </c>
      <c r="U1042" s="112">
        <f t="shared" si="149"/>
        <v>85.182637922825378</v>
      </c>
      <c r="V1042" s="113" t="str">
        <f t="shared" si="150"/>
        <v>ALTO</v>
      </c>
      <c r="X1042" s="116" t="e">
        <f t="shared" si="151"/>
        <v>#DIV/0!</v>
      </c>
      <c r="Y1042" s="116">
        <f t="shared" si="152"/>
        <v>-0.17727093789981302</v>
      </c>
    </row>
    <row r="1043" spans="3:25">
      <c r="C1043" s="114">
        <v>1034</v>
      </c>
      <c r="D1043" s="104" t="s">
        <v>1375</v>
      </c>
      <c r="E1043" s="104" t="s">
        <v>1442</v>
      </c>
      <c r="F1043" s="104" t="s">
        <v>122</v>
      </c>
      <c r="G1043" s="93" t="s">
        <v>18</v>
      </c>
      <c r="H1043" s="140">
        <v>1</v>
      </c>
      <c r="I1043" s="105">
        <v>452438</v>
      </c>
      <c r="J1043" s="150">
        <v>539560.02496138122</v>
      </c>
      <c r="K1043" s="150">
        <v>625889.62895520206</v>
      </c>
      <c r="L1043" s="150">
        <v>499800</v>
      </c>
      <c r="M1043" s="149"/>
      <c r="N1043" s="105"/>
      <c r="O1043" s="106"/>
      <c r="P1043" s="107">
        <f t="shared" si="144"/>
        <v>4</v>
      </c>
      <c r="Q1043" s="108">
        <f t="shared" si="146"/>
        <v>529422</v>
      </c>
      <c r="R1043" s="109">
        <f t="shared" si="147"/>
        <v>529422</v>
      </c>
      <c r="S1043" s="110">
        <f t="shared" si="145"/>
        <v>63664.711823596146</v>
      </c>
      <c r="T1043" s="111">
        <f t="shared" si="148"/>
        <v>12.02532418818941</v>
      </c>
      <c r="U1043" s="112">
        <f t="shared" si="149"/>
        <v>87.974675811810584</v>
      </c>
      <c r="V1043" s="113" t="str">
        <f t="shared" si="150"/>
        <v>ALTO</v>
      </c>
      <c r="X1043" s="116" t="e">
        <f t="shared" si="151"/>
        <v>#DIV/0!</v>
      </c>
      <c r="Y1043" s="116">
        <f t="shared" si="152"/>
        <v>-0.14541141093494414</v>
      </c>
    </row>
    <row r="1044" spans="3:25">
      <c r="C1044" s="103">
        <v>1035</v>
      </c>
      <c r="D1044" s="104" t="s">
        <v>1375</v>
      </c>
      <c r="E1044" s="104" t="s">
        <v>1419</v>
      </c>
      <c r="F1044" s="104" t="s">
        <v>122</v>
      </c>
      <c r="G1044" s="93" t="s">
        <v>18</v>
      </c>
      <c r="H1044" s="140">
        <v>1</v>
      </c>
      <c r="I1044" s="105">
        <v>452438</v>
      </c>
      <c r="J1044" s="150">
        <v>583256.08741935482</v>
      </c>
      <c r="K1044" s="150">
        <v>676577.06140645139</v>
      </c>
      <c r="L1044" s="150">
        <v>499800</v>
      </c>
      <c r="M1044" s="149">
        <v>810318.26169922762</v>
      </c>
      <c r="N1044" s="105"/>
      <c r="O1044" s="106"/>
      <c r="P1044" s="107">
        <f t="shared" si="144"/>
        <v>5</v>
      </c>
      <c r="Q1044" s="108">
        <f t="shared" si="146"/>
        <v>604478</v>
      </c>
      <c r="R1044" s="109">
        <f t="shared" si="147"/>
        <v>604478</v>
      </c>
      <c r="S1044" s="110">
        <f t="shared" si="145"/>
        <v>128134.69697908415</v>
      </c>
      <c r="T1044" s="111">
        <f t="shared" si="148"/>
        <v>21.19757823760073</v>
      </c>
      <c r="U1044" s="112">
        <f t="shared" si="149"/>
        <v>78.802421762399263</v>
      </c>
      <c r="V1044" s="113" t="str">
        <f t="shared" si="150"/>
        <v>ALTO</v>
      </c>
      <c r="X1044" s="116" t="e">
        <f t="shared" si="151"/>
        <v>#DIV/0!</v>
      </c>
      <c r="Y1044" s="116">
        <f t="shared" si="152"/>
        <v>-0.25152280149153483</v>
      </c>
    </row>
    <row r="1045" spans="3:25" ht="52.15">
      <c r="C1045" s="114">
        <v>1036</v>
      </c>
      <c r="D1045" s="104" t="s">
        <v>1375</v>
      </c>
      <c r="E1045" s="104" t="s">
        <v>1442</v>
      </c>
      <c r="F1045" s="104" t="s">
        <v>1742</v>
      </c>
      <c r="G1045" s="93" t="s">
        <v>18</v>
      </c>
      <c r="H1045" s="140">
        <v>1</v>
      </c>
      <c r="I1045" s="105">
        <v>221102</v>
      </c>
      <c r="J1045" s="150">
        <v>235031.57214902315</v>
      </c>
      <c r="K1045" s="150">
        <v>272636.62369286682</v>
      </c>
      <c r="L1045" s="146"/>
      <c r="M1045" s="149"/>
      <c r="N1045" s="105"/>
      <c r="O1045" s="106"/>
      <c r="P1045" s="107">
        <f t="shared" si="144"/>
        <v>3</v>
      </c>
      <c r="Q1045" s="108">
        <f t="shared" si="146"/>
        <v>242923</v>
      </c>
      <c r="R1045" s="109">
        <f t="shared" si="147"/>
        <v>242923</v>
      </c>
      <c r="S1045" s="110">
        <f t="shared" si="145"/>
        <v>21766.412252304315</v>
      </c>
      <c r="T1045" s="111">
        <f t="shared" si="148"/>
        <v>8.9602105409139163</v>
      </c>
      <c r="U1045" s="112">
        <f t="shared" si="149"/>
        <v>91.03978945908608</v>
      </c>
      <c r="V1045" s="113" t="str">
        <f t="shared" si="150"/>
        <v>ALTO</v>
      </c>
      <c r="X1045" s="116" t="e">
        <f t="shared" si="151"/>
        <v>#DIV/0!</v>
      </c>
      <c r="Y1045" s="116">
        <f t="shared" si="152"/>
        <v>-8.9826817551240515E-2</v>
      </c>
    </row>
    <row r="1046" spans="3:25" ht="34.9">
      <c r="C1046" s="103">
        <v>1037</v>
      </c>
      <c r="D1046" s="104" t="s">
        <v>1294</v>
      </c>
      <c r="E1046" s="104" t="s">
        <v>1295</v>
      </c>
      <c r="F1046" s="104" t="s">
        <v>1743</v>
      </c>
      <c r="G1046" s="93" t="s">
        <v>18</v>
      </c>
      <c r="H1046" s="140">
        <v>1</v>
      </c>
      <c r="I1046" s="105">
        <v>385441</v>
      </c>
      <c r="J1046" s="150">
        <v>357134.08852339844</v>
      </c>
      <c r="K1046" s="150">
        <v>414275.54268714215</v>
      </c>
      <c r="L1046" s="150">
        <v>380800</v>
      </c>
      <c r="M1046" s="149">
        <v>472910.67287596548</v>
      </c>
      <c r="N1046" s="105">
        <v>285672.62085087528</v>
      </c>
      <c r="O1046" s="106">
        <v>237809.74963457926</v>
      </c>
      <c r="P1046" s="107">
        <f t="shared" si="144"/>
        <v>7</v>
      </c>
      <c r="Q1046" s="108">
        <f t="shared" si="146"/>
        <v>362006</v>
      </c>
      <c r="R1046" s="109">
        <f t="shared" si="147"/>
        <v>362006</v>
      </c>
      <c r="S1046" s="110">
        <f t="shared" si="145"/>
        <v>72908.54752715645</v>
      </c>
      <c r="T1046" s="111">
        <f t="shared" si="148"/>
        <v>20.140148927685299</v>
      </c>
      <c r="U1046" s="112">
        <f t="shared" si="149"/>
        <v>79.859851072314697</v>
      </c>
      <c r="V1046" s="113" t="str">
        <f t="shared" si="150"/>
        <v>ALTO</v>
      </c>
      <c r="X1046" s="116">
        <f t="shared" si="151"/>
        <v>0.62079561747267442</v>
      </c>
      <c r="Y1046" s="116">
        <f t="shared" si="152"/>
        <v>6.4736496080175468E-2</v>
      </c>
    </row>
    <row r="1047" spans="3:25" ht="104.45">
      <c r="C1047" s="114">
        <v>1038</v>
      </c>
      <c r="D1047" s="104" t="s">
        <v>1294</v>
      </c>
      <c r="E1047" s="104" t="s">
        <v>1526</v>
      </c>
      <c r="F1047" s="104" t="s">
        <v>1745</v>
      </c>
      <c r="G1047" s="93" t="s">
        <v>18</v>
      </c>
      <c r="H1047" s="140">
        <v>1</v>
      </c>
      <c r="I1047" s="105">
        <v>12239626</v>
      </c>
      <c r="J1047" s="150">
        <v>13349886.579173103</v>
      </c>
      <c r="K1047" s="150">
        <v>15485868.431840798</v>
      </c>
      <c r="L1047" s="146"/>
      <c r="M1047" s="149"/>
      <c r="N1047" s="105"/>
      <c r="O1047" s="106"/>
      <c r="P1047" s="107">
        <f t="shared" si="144"/>
        <v>3</v>
      </c>
      <c r="Q1047" s="108">
        <f t="shared" si="146"/>
        <v>13691794</v>
      </c>
      <c r="R1047" s="109">
        <f t="shared" si="147"/>
        <v>13691794</v>
      </c>
      <c r="S1047" s="110">
        <f t="shared" si="145"/>
        <v>1347144.5915497288</v>
      </c>
      <c r="T1047" s="111">
        <f t="shared" si="148"/>
        <v>9.8390655859248888</v>
      </c>
      <c r="U1047" s="112">
        <f t="shared" si="149"/>
        <v>90.160934414075115</v>
      </c>
      <c r="V1047" s="113" t="str">
        <f t="shared" si="150"/>
        <v>ALTO</v>
      </c>
      <c r="X1047" s="116" t="e">
        <f t="shared" si="151"/>
        <v>#DIV/0!</v>
      </c>
      <c r="Y1047" s="116">
        <f t="shared" si="152"/>
        <v>-0.10606119256541546</v>
      </c>
    </row>
    <row r="1048" spans="3:25">
      <c r="C1048" s="103">
        <v>1039</v>
      </c>
      <c r="D1048" s="104" t="s">
        <v>875</v>
      </c>
      <c r="E1048" s="104" t="s">
        <v>954</v>
      </c>
      <c r="F1048" s="104" t="s">
        <v>1753</v>
      </c>
      <c r="G1048" s="93" t="s">
        <v>18</v>
      </c>
      <c r="H1048" s="140">
        <v>1</v>
      </c>
      <c r="I1048" s="105">
        <v>175763</v>
      </c>
      <c r="J1048" s="150">
        <v>193964.5640935938</v>
      </c>
      <c r="K1048" s="150">
        <v>224998.89434856881</v>
      </c>
      <c r="L1048" s="150">
        <v>333200</v>
      </c>
      <c r="M1048" s="149">
        <v>204850.22398909586</v>
      </c>
      <c r="N1048" s="105"/>
      <c r="O1048" s="106"/>
      <c r="P1048" s="107">
        <f t="shared" si="144"/>
        <v>5</v>
      </c>
      <c r="Q1048" s="108">
        <f t="shared" si="146"/>
        <v>226555</v>
      </c>
      <c r="R1048" s="109">
        <f t="shared" si="147"/>
        <v>226555</v>
      </c>
      <c r="S1048" s="110">
        <f t="shared" si="145"/>
        <v>55657.234152417957</v>
      </c>
      <c r="T1048" s="111">
        <f t="shared" si="148"/>
        <v>24.566764870525017</v>
      </c>
      <c r="U1048" s="112">
        <f t="shared" si="149"/>
        <v>75.43323512947498</v>
      </c>
      <c r="V1048" s="113" t="str">
        <f t="shared" si="150"/>
        <v>ALTO</v>
      </c>
      <c r="X1048" s="116" t="e">
        <f t="shared" si="151"/>
        <v>#DIV/0!</v>
      </c>
      <c r="Y1048" s="116">
        <f t="shared" si="152"/>
        <v>-0.22419280086513207</v>
      </c>
    </row>
    <row r="1049" spans="3:25" ht="34.9">
      <c r="C1049" s="114">
        <v>1040</v>
      </c>
      <c r="D1049" s="104" t="s">
        <v>987</v>
      </c>
      <c r="E1049" s="104" t="s">
        <v>988</v>
      </c>
      <c r="F1049" s="104" t="s">
        <v>1767</v>
      </c>
      <c r="G1049" s="93" t="s">
        <v>18</v>
      </c>
      <c r="H1049" s="140">
        <v>1</v>
      </c>
      <c r="I1049" s="105">
        <v>379729</v>
      </c>
      <c r="J1049" s="150">
        <v>398353.29207178554</v>
      </c>
      <c r="K1049" s="150">
        <v>462089.81880327116</v>
      </c>
      <c r="L1049" s="146"/>
      <c r="M1049" s="149"/>
      <c r="N1049" s="105"/>
      <c r="O1049" s="106"/>
      <c r="P1049" s="107">
        <f t="shared" si="144"/>
        <v>3</v>
      </c>
      <c r="Q1049" s="108">
        <f t="shared" si="146"/>
        <v>413391</v>
      </c>
      <c r="R1049" s="109">
        <f t="shared" si="147"/>
        <v>413391</v>
      </c>
      <c r="S1049" s="110">
        <f t="shared" si="145"/>
        <v>35264.892155913396</v>
      </c>
      <c r="T1049" s="111">
        <f t="shared" si="148"/>
        <v>8.5306385857247502</v>
      </c>
      <c r="U1049" s="112">
        <f t="shared" si="149"/>
        <v>91.469361414275255</v>
      </c>
      <c r="V1049" s="113" t="str">
        <f t="shared" si="150"/>
        <v>ALTO</v>
      </c>
      <c r="X1049" s="116" t="e">
        <f t="shared" si="151"/>
        <v>#DIV/0!</v>
      </c>
      <c r="Y1049" s="116">
        <f t="shared" si="152"/>
        <v>-8.1428961927085985E-2</v>
      </c>
    </row>
    <row r="1050" spans="3:25" ht="34.9">
      <c r="C1050" s="103">
        <v>1041</v>
      </c>
      <c r="D1050" s="104" t="s">
        <v>1768</v>
      </c>
      <c r="E1050" s="104" t="s">
        <v>1769</v>
      </c>
      <c r="F1050" s="104" t="s">
        <v>1772</v>
      </c>
      <c r="G1050" s="93" t="s">
        <v>537</v>
      </c>
      <c r="H1050" s="140">
        <v>1</v>
      </c>
      <c r="I1050" s="105">
        <v>52122</v>
      </c>
      <c r="J1050" s="150">
        <v>53299.107110404359</v>
      </c>
      <c r="K1050" s="150">
        <v>61826.964248069053</v>
      </c>
      <c r="L1050" s="146"/>
      <c r="M1050" s="149">
        <v>70942.737846433432</v>
      </c>
      <c r="N1050" s="105"/>
      <c r="O1050" s="106"/>
      <c r="P1050" s="107">
        <f t="shared" si="144"/>
        <v>4</v>
      </c>
      <c r="Q1050" s="108">
        <f t="shared" si="146"/>
        <v>59548</v>
      </c>
      <c r="R1050" s="109">
        <f t="shared" si="147"/>
        <v>59548</v>
      </c>
      <c r="S1050" s="110">
        <f t="shared" si="145"/>
        <v>7570.1365018086608</v>
      </c>
      <c r="T1050" s="111">
        <f t="shared" si="148"/>
        <v>12.712662896837276</v>
      </c>
      <c r="U1050" s="112">
        <f t="shared" si="149"/>
        <v>87.287337103162727</v>
      </c>
      <c r="V1050" s="113" t="str">
        <f t="shared" si="150"/>
        <v>ALTO</v>
      </c>
      <c r="X1050" s="116" t="e">
        <f t="shared" si="151"/>
        <v>#DIV/0!</v>
      </c>
      <c r="Y1050" s="116">
        <f t="shared" si="152"/>
        <v>-0.12470611943306241</v>
      </c>
    </row>
    <row r="1051" spans="3:25" ht="34.9">
      <c r="C1051" s="114">
        <v>1042</v>
      </c>
      <c r="D1051" s="104" t="s">
        <v>1768</v>
      </c>
      <c r="E1051" s="104" t="s">
        <v>1769</v>
      </c>
      <c r="F1051" s="104" t="s">
        <v>1773</v>
      </c>
      <c r="G1051" s="93" t="s">
        <v>18</v>
      </c>
      <c r="H1051" s="140">
        <v>1</v>
      </c>
      <c r="I1051" s="105">
        <v>354858</v>
      </c>
      <c r="J1051" s="150">
        <v>391607.59506133571</v>
      </c>
      <c r="K1051" s="150">
        <v>454264.81027114944</v>
      </c>
      <c r="L1051" s="150">
        <v>178500</v>
      </c>
      <c r="M1051" s="149"/>
      <c r="N1051" s="105"/>
      <c r="O1051" s="106"/>
      <c r="P1051" s="107">
        <f t="shared" si="144"/>
        <v>4</v>
      </c>
      <c r="Q1051" s="108">
        <f t="shared" si="146"/>
        <v>344808</v>
      </c>
      <c r="R1051" s="109">
        <f t="shared" si="147"/>
        <v>344808</v>
      </c>
      <c r="S1051" s="110">
        <f t="shared" si="145"/>
        <v>102384.50661111232</v>
      </c>
      <c r="T1051" s="111">
        <f t="shared" si="148"/>
        <v>29.693193490612842</v>
      </c>
      <c r="U1051" s="112">
        <f t="shared" si="149"/>
        <v>70.306806509387158</v>
      </c>
      <c r="V1051" s="113" t="str">
        <f t="shared" si="150"/>
        <v>ALTO</v>
      </c>
      <c r="X1051" s="116" t="e">
        <f t="shared" si="151"/>
        <v>#DIV/0!</v>
      </c>
      <c r="Y1051" s="116">
        <f t="shared" si="152"/>
        <v>2.9146655530034107E-2</v>
      </c>
    </row>
    <row r="1052" spans="3:25" ht="34.9">
      <c r="C1052" s="103">
        <v>1043</v>
      </c>
      <c r="D1052" s="104" t="s">
        <v>1768</v>
      </c>
      <c r="E1052" s="104" t="s">
        <v>1769</v>
      </c>
      <c r="F1052" s="104" t="s">
        <v>1774</v>
      </c>
      <c r="G1052" s="93" t="s">
        <v>18</v>
      </c>
      <c r="H1052" s="140">
        <v>1</v>
      </c>
      <c r="I1052" s="105">
        <v>378420</v>
      </c>
      <c r="J1052" s="150">
        <v>350707.51109495678</v>
      </c>
      <c r="K1052" s="150">
        <v>406820.71287014987</v>
      </c>
      <c r="L1052" s="150">
        <v>178500</v>
      </c>
      <c r="M1052" s="149">
        <v>490953.20308950474</v>
      </c>
      <c r="N1052" s="105"/>
      <c r="O1052" s="106"/>
      <c r="P1052" s="107">
        <f t="shared" si="144"/>
        <v>5</v>
      </c>
      <c r="Q1052" s="108">
        <f t="shared" si="146"/>
        <v>361080</v>
      </c>
      <c r="R1052" s="109">
        <f t="shared" si="147"/>
        <v>361080</v>
      </c>
      <c r="S1052" s="110">
        <f t="shared" si="145"/>
        <v>102667.40692184184</v>
      </c>
      <c r="T1052" s="111">
        <f t="shared" si="148"/>
        <v>28.433423873336061</v>
      </c>
      <c r="U1052" s="112">
        <f t="shared" si="149"/>
        <v>71.566576126663932</v>
      </c>
      <c r="V1052" s="113" t="str">
        <f t="shared" si="150"/>
        <v>ALTO</v>
      </c>
      <c r="X1052" s="116" t="e">
        <f t="shared" si="151"/>
        <v>#DIV/0!</v>
      </c>
      <c r="Y1052" s="116">
        <f t="shared" si="152"/>
        <v>4.8022598870056499E-2</v>
      </c>
    </row>
    <row r="1053" spans="3:25">
      <c r="C1053" s="114">
        <v>1044</v>
      </c>
      <c r="D1053" s="104" t="s">
        <v>1799</v>
      </c>
      <c r="E1053" s="104" t="s">
        <v>1800</v>
      </c>
      <c r="F1053" s="104" t="s">
        <v>174</v>
      </c>
      <c r="G1053" s="93" t="s">
        <v>18</v>
      </c>
      <c r="H1053" s="140">
        <v>1</v>
      </c>
      <c r="I1053" s="105">
        <v>329987</v>
      </c>
      <c r="J1053" s="150">
        <v>411318.13878237165</v>
      </c>
      <c r="K1053" s="150"/>
      <c r="L1053" s="150">
        <v>535500</v>
      </c>
      <c r="M1053" s="149"/>
      <c r="N1053" s="105"/>
      <c r="O1053" s="106"/>
      <c r="P1053" s="107">
        <f t="shared" si="144"/>
        <v>3</v>
      </c>
      <c r="Q1053" s="108">
        <f t="shared" si="146"/>
        <v>425602</v>
      </c>
      <c r="R1053" s="109">
        <f t="shared" si="147"/>
        <v>425602</v>
      </c>
      <c r="S1053" s="110">
        <f t="shared" si="145"/>
        <v>84506.069446790047</v>
      </c>
      <c r="T1053" s="111">
        <f t="shared" si="148"/>
        <v>19.855656093437073</v>
      </c>
      <c r="U1053" s="112">
        <f t="shared" si="149"/>
        <v>80.144343906562924</v>
      </c>
      <c r="V1053" s="113" t="str">
        <f t="shared" si="150"/>
        <v>ALTO</v>
      </c>
      <c r="X1053" s="116" t="e">
        <f t="shared" si="151"/>
        <v>#DIV/0!</v>
      </c>
      <c r="Y1053" s="116">
        <f t="shared" si="152"/>
        <v>-0.22465824878642487</v>
      </c>
    </row>
    <row r="1054" spans="3:25">
      <c r="C1054" s="103">
        <v>1045</v>
      </c>
      <c r="D1054" s="104" t="s">
        <v>1799</v>
      </c>
      <c r="E1054" s="104" t="s">
        <v>1800</v>
      </c>
      <c r="F1054" s="104" t="s">
        <v>175</v>
      </c>
      <c r="G1054" s="93" t="s">
        <v>18</v>
      </c>
      <c r="H1054" s="140">
        <v>1</v>
      </c>
      <c r="I1054" s="105">
        <v>329630</v>
      </c>
      <c r="J1054" s="150">
        <v>362851.23857337574</v>
      </c>
      <c r="K1054" s="150"/>
      <c r="L1054" s="150">
        <v>535500</v>
      </c>
      <c r="M1054" s="149"/>
      <c r="N1054" s="105"/>
      <c r="O1054" s="106"/>
      <c r="P1054" s="107">
        <f t="shared" si="144"/>
        <v>3</v>
      </c>
      <c r="Q1054" s="108">
        <f t="shared" si="146"/>
        <v>409327</v>
      </c>
      <c r="R1054" s="109">
        <f t="shared" si="147"/>
        <v>409327</v>
      </c>
      <c r="S1054" s="110">
        <f t="shared" si="145"/>
        <v>90242.698944135467</v>
      </c>
      <c r="T1054" s="111">
        <f t="shared" si="148"/>
        <v>22.046603068973088</v>
      </c>
      <c r="U1054" s="112">
        <f t="shared" si="149"/>
        <v>77.953396931026916</v>
      </c>
      <c r="V1054" s="113" t="str">
        <f t="shared" si="150"/>
        <v>ALTO</v>
      </c>
      <c r="X1054" s="116" t="e">
        <f t="shared" si="151"/>
        <v>#DIV/0!</v>
      </c>
      <c r="Y1054" s="116">
        <f t="shared" si="152"/>
        <v>-0.1947025238989854</v>
      </c>
    </row>
    <row r="1055" spans="3:25">
      <c r="C1055" s="114">
        <v>1046</v>
      </c>
      <c r="D1055" s="104" t="s">
        <v>1799</v>
      </c>
      <c r="E1055" s="104" t="s">
        <v>1800</v>
      </c>
      <c r="F1055" s="104" t="s">
        <v>116</v>
      </c>
      <c r="G1055" s="93" t="s">
        <v>18</v>
      </c>
      <c r="H1055" s="140">
        <v>1</v>
      </c>
      <c r="I1055" s="105">
        <v>199325</v>
      </c>
      <c r="J1055" s="146"/>
      <c r="K1055" s="146"/>
      <c r="L1055" s="150">
        <v>178500</v>
      </c>
      <c r="M1055" s="149"/>
      <c r="N1055" s="105"/>
      <c r="O1055" s="106"/>
      <c r="P1055" s="107">
        <f t="shared" si="144"/>
        <v>2</v>
      </c>
      <c r="Q1055" s="108">
        <f t="shared" si="146"/>
        <v>188913</v>
      </c>
      <c r="R1055" s="109">
        <f t="shared" si="147"/>
        <v>188913</v>
      </c>
      <c r="S1055" s="110">
        <f t="shared" si="145"/>
        <v>10412.5</v>
      </c>
      <c r="T1055" s="111">
        <f t="shared" si="148"/>
        <v>5.5117964353961879</v>
      </c>
      <c r="U1055" s="112">
        <f t="shared" si="149"/>
        <v>94.488203564603808</v>
      </c>
      <c r="V1055" s="113" t="str">
        <f t="shared" si="150"/>
        <v>ALTO</v>
      </c>
      <c r="X1055" s="116" t="e">
        <f t="shared" si="151"/>
        <v>#DIV/0!</v>
      </c>
      <c r="Y1055" s="116">
        <f t="shared" si="152"/>
        <v>5.5115317632984495E-2</v>
      </c>
    </row>
    <row r="1056" spans="3:25">
      <c r="C1056" s="103">
        <v>1047</v>
      </c>
      <c r="D1056" s="104" t="s">
        <v>1799</v>
      </c>
      <c r="E1056" s="104" t="s">
        <v>1800</v>
      </c>
      <c r="F1056" s="104" t="s">
        <v>641</v>
      </c>
      <c r="G1056" s="93" t="s">
        <v>18</v>
      </c>
      <c r="H1056" s="140">
        <v>1</v>
      </c>
      <c r="I1056" s="105">
        <v>198373</v>
      </c>
      <c r="J1056" s="146"/>
      <c r="K1056" s="146"/>
      <c r="L1056" s="150">
        <v>214200</v>
      </c>
      <c r="M1056" s="149"/>
      <c r="N1056" s="105"/>
      <c r="O1056" s="106"/>
      <c r="P1056" s="107">
        <f t="shared" si="144"/>
        <v>2</v>
      </c>
      <c r="Q1056" s="108">
        <f t="shared" si="146"/>
        <v>206287</v>
      </c>
      <c r="R1056" s="109">
        <f t="shared" si="147"/>
        <v>206287</v>
      </c>
      <c r="S1056" s="110">
        <f t="shared" si="145"/>
        <v>7913.5</v>
      </c>
      <c r="T1056" s="111">
        <f t="shared" si="148"/>
        <v>3.8361603009399525</v>
      </c>
      <c r="U1056" s="112">
        <f t="shared" si="149"/>
        <v>96.163839699060048</v>
      </c>
      <c r="V1056" s="113" t="str">
        <f t="shared" si="150"/>
        <v>ALTO</v>
      </c>
      <c r="X1056" s="116" t="e">
        <f t="shared" si="151"/>
        <v>#DIV/0!</v>
      </c>
      <c r="Y1056" s="116">
        <f t="shared" si="152"/>
        <v>-3.8364026817007374E-2</v>
      </c>
    </row>
    <row r="1057" spans="3:25" ht="34.9">
      <c r="C1057" s="114">
        <v>1048</v>
      </c>
      <c r="D1057" s="104" t="s">
        <v>1799</v>
      </c>
      <c r="E1057" s="104" t="s">
        <v>1800</v>
      </c>
      <c r="F1057" s="104" t="s">
        <v>121</v>
      </c>
      <c r="G1057" s="93" t="s">
        <v>18</v>
      </c>
      <c r="H1057" s="140">
        <v>1</v>
      </c>
      <c r="I1057" s="138"/>
      <c r="J1057" s="150">
        <v>1016188.4409677417</v>
      </c>
      <c r="K1057" s="150">
        <v>1178778.5915225805</v>
      </c>
      <c r="L1057" s="146"/>
      <c r="M1057" s="149">
        <v>1254385.4338936848</v>
      </c>
      <c r="N1057" s="105"/>
      <c r="O1057" s="106"/>
      <c r="P1057" s="107">
        <f t="shared" si="144"/>
        <v>3</v>
      </c>
      <c r="Q1057" s="108">
        <f t="shared" si="146"/>
        <v>1149784</v>
      </c>
      <c r="R1057" s="109">
        <f t="shared" si="147"/>
        <v>1149784</v>
      </c>
      <c r="S1057" s="110">
        <f t="shared" si="145"/>
        <v>99381.285467042399</v>
      </c>
      <c r="T1057" s="111">
        <f t="shared" si="148"/>
        <v>8.6434743801481329</v>
      </c>
      <c r="U1057" s="112">
        <f t="shared" si="149"/>
        <v>91.356525619851865</v>
      </c>
      <c r="V1057" s="113" t="str">
        <f t="shared" si="150"/>
        <v>ALTO</v>
      </c>
      <c r="X1057" s="116" t="e">
        <f t="shared" si="151"/>
        <v>#DIV/0!</v>
      </c>
      <c r="Y1057" s="116">
        <f t="shared" si="152"/>
        <v>-1</v>
      </c>
    </row>
    <row r="1058" spans="3:25">
      <c r="C1058" s="103">
        <v>1049</v>
      </c>
      <c r="D1058" s="104" t="s">
        <v>1799</v>
      </c>
      <c r="E1058" s="104" t="s">
        <v>1800</v>
      </c>
      <c r="F1058" s="104" t="s">
        <v>228</v>
      </c>
      <c r="G1058" s="93" t="s">
        <v>18</v>
      </c>
      <c r="H1058" s="140">
        <v>1</v>
      </c>
      <c r="I1058" s="138"/>
      <c r="J1058" s="150">
        <v>1212402.7981144935</v>
      </c>
      <c r="K1058" s="150">
        <v>1406387.2458128121</v>
      </c>
      <c r="L1058" s="146"/>
      <c r="M1058" s="149"/>
      <c r="N1058" s="105"/>
      <c r="O1058" s="106"/>
      <c r="P1058" s="107">
        <f t="shared" si="144"/>
        <v>2</v>
      </c>
      <c r="Q1058" s="108">
        <f t="shared" si="146"/>
        <v>1309395</v>
      </c>
      <c r="R1058" s="109">
        <f t="shared" si="147"/>
        <v>1309395</v>
      </c>
      <c r="S1058" s="110">
        <f t="shared" si="145"/>
        <v>96992.223849159316</v>
      </c>
      <c r="T1058" s="111">
        <f t="shared" si="148"/>
        <v>7.4074075316584622</v>
      </c>
      <c r="U1058" s="112">
        <f t="shared" si="149"/>
        <v>92.592592468341536</v>
      </c>
      <c r="V1058" s="113" t="str">
        <f t="shared" si="150"/>
        <v>ALTO</v>
      </c>
      <c r="X1058" s="116" t="e">
        <f t="shared" si="151"/>
        <v>#DIV/0!</v>
      </c>
      <c r="Y1058" s="116">
        <f t="shared" si="152"/>
        <v>-1</v>
      </c>
    </row>
    <row r="1059" spans="3:25" ht="52.15">
      <c r="C1059" s="114">
        <v>1050</v>
      </c>
      <c r="D1059" s="104" t="s">
        <v>296</v>
      </c>
      <c r="E1059" s="104" t="s">
        <v>296</v>
      </c>
      <c r="F1059" s="104" t="s">
        <v>1801</v>
      </c>
      <c r="G1059" s="93" t="s">
        <v>18</v>
      </c>
      <c r="H1059" s="140">
        <v>1</v>
      </c>
      <c r="I1059" s="105">
        <v>59738</v>
      </c>
      <c r="J1059" s="150">
        <v>65100.394729668333</v>
      </c>
      <c r="K1059" s="150">
        <v>75516.457886415243</v>
      </c>
      <c r="L1059" s="146"/>
      <c r="M1059" s="149"/>
      <c r="N1059" s="105"/>
      <c r="O1059" s="106"/>
      <c r="P1059" s="107">
        <f t="shared" si="144"/>
        <v>3</v>
      </c>
      <c r="Q1059" s="108">
        <f t="shared" si="146"/>
        <v>66785</v>
      </c>
      <c r="R1059" s="109">
        <f t="shared" si="147"/>
        <v>66785</v>
      </c>
      <c r="S1059" s="110">
        <f t="shared" si="145"/>
        <v>6550.7368728469901</v>
      </c>
      <c r="T1059" s="111">
        <f t="shared" si="148"/>
        <v>9.8086948758658234</v>
      </c>
      <c r="U1059" s="112">
        <f t="shared" si="149"/>
        <v>90.191305124134175</v>
      </c>
      <c r="V1059" s="113" t="str">
        <f t="shared" si="150"/>
        <v>ALTO</v>
      </c>
      <c r="X1059" s="116" t="e">
        <f t="shared" si="151"/>
        <v>#DIV/0!</v>
      </c>
      <c r="Y1059" s="116">
        <f t="shared" si="152"/>
        <v>-0.10551770607172269</v>
      </c>
    </row>
    <row r="1060" spans="3:25" ht="34.9">
      <c r="C1060" s="103">
        <v>1051</v>
      </c>
      <c r="D1060" s="104" t="s">
        <v>1294</v>
      </c>
      <c r="E1060" s="104" t="s">
        <v>1526</v>
      </c>
      <c r="F1060" s="104" t="s">
        <v>868</v>
      </c>
      <c r="G1060" s="93" t="s">
        <v>18</v>
      </c>
      <c r="H1060" s="140">
        <v>1</v>
      </c>
      <c r="I1060" s="138"/>
      <c r="J1060" s="150">
        <v>51429.802789641071</v>
      </c>
      <c r="K1060" s="150">
        <v>59658.57123598364</v>
      </c>
      <c r="L1060" s="146"/>
      <c r="M1060" s="149"/>
      <c r="N1060" s="105"/>
      <c r="O1060" s="106"/>
      <c r="P1060" s="107">
        <f t="shared" si="144"/>
        <v>2</v>
      </c>
      <c r="Q1060" s="108">
        <f t="shared" si="146"/>
        <v>55544</v>
      </c>
      <c r="R1060" s="109">
        <f t="shared" si="147"/>
        <v>55544</v>
      </c>
      <c r="S1060" s="110">
        <f t="shared" si="145"/>
        <v>4114.3842231712842</v>
      </c>
      <c r="T1060" s="111">
        <f t="shared" si="148"/>
        <v>7.4074323476366191</v>
      </c>
      <c r="U1060" s="112">
        <f t="shared" si="149"/>
        <v>92.592567652363385</v>
      </c>
      <c r="V1060" s="113" t="str">
        <f t="shared" si="150"/>
        <v>ALTO</v>
      </c>
      <c r="X1060" s="116" t="e">
        <f t="shared" si="151"/>
        <v>#DIV/0!</v>
      </c>
      <c r="Y1060" s="116">
        <f t="shared" si="152"/>
        <v>-1</v>
      </c>
    </row>
    <row r="1061" spans="3:25" ht="34.9">
      <c r="C1061" s="114">
        <v>1052</v>
      </c>
      <c r="D1061" s="104" t="s">
        <v>1294</v>
      </c>
      <c r="E1061" s="104" t="s">
        <v>1526</v>
      </c>
      <c r="F1061" s="104" t="s">
        <v>869</v>
      </c>
      <c r="G1061" s="93" t="s">
        <v>18</v>
      </c>
      <c r="H1061" s="140">
        <v>1</v>
      </c>
      <c r="I1061" s="105">
        <v>155057</v>
      </c>
      <c r="J1061" s="150">
        <v>153273.13523852793</v>
      </c>
      <c r="K1061" s="150">
        <v>177796.83687669237</v>
      </c>
      <c r="L1061" s="146"/>
      <c r="M1061" s="149"/>
      <c r="N1061" s="105"/>
      <c r="O1061" s="106"/>
      <c r="P1061" s="107">
        <f t="shared" si="144"/>
        <v>3</v>
      </c>
      <c r="Q1061" s="108">
        <f t="shared" si="146"/>
        <v>162042</v>
      </c>
      <c r="R1061" s="109">
        <f t="shared" si="147"/>
        <v>162042</v>
      </c>
      <c r="S1061" s="110">
        <f t="shared" si="145"/>
        <v>11163.901631317038</v>
      </c>
      <c r="T1061" s="111">
        <f t="shared" si="148"/>
        <v>6.8895111337289334</v>
      </c>
      <c r="U1061" s="112">
        <f t="shared" si="149"/>
        <v>93.110488866271069</v>
      </c>
      <c r="V1061" s="113" t="str">
        <f t="shared" si="150"/>
        <v>ALTO</v>
      </c>
      <c r="X1061" s="116" t="e">
        <f t="shared" si="151"/>
        <v>#DIV/0!</v>
      </c>
      <c r="Y1061" s="116">
        <f t="shared" si="152"/>
        <v>-4.3106108292911713E-2</v>
      </c>
    </row>
    <row r="1062" spans="3:25" ht="34.9">
      <c r="C1062" s="103">
        <v>1053</v>
      </c>
      <c r="D1062" s="104" t="s">
        <v>1294</v>
      </c>
      <c r="E1062" s="104" t="s">
        <v>1526</v>
      </c>
      <c r="F1062" s="104" t="s">
        <v>752</v>
      </c>
      <c r="G1062" s="93" t="s">
        <v>18</v>
      </c>
      <c r="H1062" s="140">
        <v>1</v>
      </c>
      <c r="I1062" s="138"/>
      <c r="J1062" s="150">
        <v>23882.418564288961</v>
      </c>
      <c r="K1062" s="150">
        <v>27703.605534575192</v>
      </c>
      <c r="L1062" s="146"/>
      <c r="M1062" s="149"/>
      <c r="N1062" s="105"/>
      <c r="O1062" s="106"/>
      <c r="P1062" s="107">
        <f t="shared" si="144"/>
        <v>2</v>
      </c>
      <c r="Q1062" s="108">
        <f t="shared" si="146"/>
        <v>25793</v>
      </c>
      <c r="R1062" s="109">
        <f t="shared" si="147"/>
        <v>25793</v>
      </c>
      <c r="S1062" s="110">
        <f t="shared" si="145"/>
        <v>1910.5934851431157</v>
      </c>
      <c r="T1062" s="111">
        <f t="shared" si="148"/>
        <v>7.4074108678444368</v>
      </c>
      <c r="U1062" s="112">
        <f t="shared" si="149"/>
        <v>92.592589132155567</v>
      </c>
      <c r="V1062" s="113" t="str">
        <f t="shared" si="150"/>
        <v>ALTO</v>
      </c>
      <c r="X1062" s="116" t="e">
        <f t="shared" si="151"/>
        <v>#DIV/0!</v>
      </c>
      <c r="Y1062" s="116">
        <f t="shared" si="152"/>
        <v>-1</v>
      </c>
    </row>
    <row r="1063" spans="3:25" ht="34.9">
      <c r="C1063" s="114">
        <v>1054</v>
      </c>
      <c r="D1063" s="104" t="s">
        <v>1294</v>
      </c>
      <c r="E1063" s="104" t="s">
        <v>1526</v>
      </c>
      <c r="F1063" s="104" t="s">
        <v>120</v>
      </c>
      <c r="G1063" s="93" t="s">
        <v>18</v>
      </c>
      <c r="H1063" s="140">
        <v>1</v>
      </c>
      <c r="I1063" s="138"/>
      <c r="J1063" s="150">
        <v>58605.083852794174</v>
      </c>
      <c r="K1063" s="150">
        <v>67981.897269241221</v>
      </c>
      <c r="L1063" s="146"/>
      <c r="M1063" s="149"/>
      <c r="N1063" s="105"/>
      <c r="O1063" s="106"/>
      <c r="P1063" s="107">
        <f t="shared" si="144"/>
        <v>2</v>
      </c>
      <c r="Q1063" s="108">
        <f t="shared" si="146"/>
        <v>63293</v>
      </c>
      <c r="R1063" s="109">
        <f t="shared" si="147"/>
        <v>63293</v>
      </c>
      <c r="S1063" s="110">
        <f t="shared" si="145"/>
        <v>4688.4067082235233</v>
      </c>
      <c r="T1063" s="111">
        <f t="shared" si="148"/>
        <v>7.4074648195274735</v>
      </c>
      <c r="U1063" s="112">
        <f t="shared" si="149"/>
        <v>92.592535180472524</v>
      </c>
      <c r="V1063" s="113" t="str">
        <f t="shared" si="150"/>
        <v>ALTO</v>
      </c>
      <c r="X1063" s="116" t="e">
        <f t="shared" si="151"/>
        <v>#DIV/0!</v>
      </c>
      <c r="Y1063" s="116">
        <f t="shared" si="152"/>
        <v>-1</v>
      </c>
    </row>
    <row r="1064" spans="3:25" ht="34.9">
      <c r="C1064" s="103">
        <v>1055</v>
      </c>
      <c r="D1064" s="104" t="s">
        <v>1294</v>
      </c>
      <c r="E1064" s="104" t="s">
        <v>1526</v>
      </c>
      <c r="F1064" s="104" t="s">
        <v>1327</v>
      </c>
      <c r="G1064" s="93" t="s">
        <v>18</v>
      </c>
      <c r="H1064" s="140">
        <v>1</v>
      </c>
      <c r="I1064" s="105">
        <v>1385517</v>
      </c>
      <c r="J1064" s="150">
        <v>1157579.2813084961</v>
      </c>
      <c r="K1064" s="150">
        <v>1342791.9663178555</v>
      </c>
      <c r="L1064" s="146"/>
      <c r="M1064" s="149"/>
      <c r="N1064" s="105"/>
      <c r="O1064" s="106"/>
      <c r="P1064" s="107">
        <f t="shared" si="144"/>
        <v>3</v>
      </c>
      <c r="Q1064" s="108">
        <f t="shared" si="146"/>
        <v>1295296</v>
      </c>
      <c r="R1064" s="109">
        <f t="shared" si="147"/>
        <v>1295296</v>
      </c>
      <c r="S1064" s="110">
        <f t="shared" si="145"/>
        <v>98930.262078229018</v>
      </c>
      <c r="T1064" s="111">
        <f t="shared" si="148"/>
        <v>7.6376567269743001</v>
      </c>
      <c r="U1064" s="112">
        <f t="shared" si="149"/>
        <v>92.362343273025701</v>
      </c>
      <c r="V1064" s="113" t="str">
        <f t="shared" si="150"/>
        <v>ALTO</v>
      </c>
      <c r="X1064" s="116" t="e">
        <f t="shared" si="151"/>
        <v>#DIV/0!</v>
      </c>
      <c r="Y1064" s="116">
        <f t="shared" si="152"/>
        <v>6.9652805227531006E-2</v>
      </c>
    </row>
    <row r="1065" spans="3:25" ht="52.15">
      <c r="C1065" s="114">
        <v>1056</v>
      </c>
      <c r="D1065" s="104" t="s">
        <v>875</v>
      </c>
      <c r="E1065" s="104" t="s">
        <v>923</v>
      </c>
      <c r="F1065" s="104" t="s">
        <v>1524</v>
      </c>
      <c r="G1065" s="93" t="s">
        <v>18</v>
      </c>
      <c r="H1065" s="140">
        <v>1</v>
      </c>
      <c r="I1065" s="138"/>
      <c r="J1065" s="150">
        <v>366190.9477373921</v>
      </c>
      <c r="K1065" s="150">
        <v>424781.49937537475</v>
      </c>
      <c r="L1065" s="146"/>
      <c r="M1065" s="149"/>
      <c r="N1065" s="105"/>
      <c r="O1065" s="106"/>
      <c r="P1065" s="107">
        <f t="shared" si="144"/>
        <v>2</v>
      </c>
      <c r="Q1065" s="108">
        <f t="shared" si="146"/>
        <v>395486</v>
      </c>
      <c r="R1065" s="109">
        <f t="shared" si="147"/>
        <v>395486</v>
      </c>
      <c r="S1065" s="110">
        <f t="shared" si="145"/>
        <v>29295.275818991329</v>
      </c>
      <c r="T1065" s="111">
        <f t="shared" si="148"/>
        <v>7.4074115945928121</v>
      </c>
      <c r="U1065" s="112">
        <f t="shared" si="149"/>
        <v>92.592588405407184</v>
      </c>
      <c r="V1065" s="113" t="str">
        <f t="shared" si="150"/>
        <v>ALTO</v>
      </c>
      <c r="X1065" s="116" t="e">
        <f t="shared" si="151"/>
        <v>#DIV/0!</v>
      </c>
      <c r="Y1065" s="116">
        <f t="shared" si="152"/>
        <v>-1</v>
      </c>
    </row>
    <row r="1066" spans="3:25" ht="34.9">
      <c r="C1066" s="103">
        <v>1057</v>
      </c>
      <c r="D1066" s="104" t="s">
        <v>864</v>
      </c>
      <c r="E1066" s="104" t="s">
        <v>870</v>
      </c>
      <c r="F1066" s="104" t="s">
        <v>1809</v>
      </c>
      <c r="G1066" s="93" t="s">
        <v>18</v>
      </c>
      <c r="H1066" s="140">
        <v>1</v>
      </c>
      <c r="I1066" s="105">
        <v>289051</v>
      </c>
      <c r="J1066" s="150">
        <v>267829.70088141755</v>
      </c>
      <c r="K1066" s="150">
        <v>310682.45302244433</v>
      </c>
      <c r="L1066" s="150">
        <v>297500</v>
      </c>
      <c r="M1066" s="149">
        <v>325992.92685143114</v>
      </c>
      <c r="N1066" s="105"/>
      <c r="O1066" s="106"/>
      <c r="P1066" s="107">
        <f t="shared" si="144"/>
        <v>5</v>
      </c>
      <c r="Q1066" s="108">
        <f t="shared" si="146"/>
        <v>298211</v>
      </c>
      <c r="R1066" s="109">
        <f t="shared" si="147"/>
        <v>298211</v>
      </c>
      <c r="S1066" s="110">
        <f t="shared" si="145"/>
        <v>19671.334763906991</v>
      </c>
      <c r="T1066" s="111">
        <f t="shared" si="148"/>
        <v>6.5964484086458883</v>
      </c>
      <c r="U1066" s="112">
        <f t="shared" si="149"/>
        <v>93.403551591354116</v>
      </c>
      <c r="V1066" s="113" t="str">
        <f t="shared" si="150"/>
        <v>ALTO</v>
      </c>
      <c r="X1066" s="116" t="e">
        <f t="shared" si="151"/>
        <v>#DIV/0!</v>
      </c>
      <c r="Y1066" s="116">
        <f t="shared" si="152"/>
        <v>-3.0716506098031261E-2</v>
      </c>
    </row>
    <row r="1067" spans="3:25">
      <c r="C1067" s="114">
        <v>1058</v>
      </c>
      <c r="D1067" s="104" t="s">
        <v>296</v>
      </c>
      <c r="E1067" s="104" t="s">
        <v>296</v>
      </c>
      <c r="F1067" s="104" t="s">
        <v>1811</v>
      </c>
      <c r="G1067" s="93" t="s">
        <v>18</v>
      </c>
      <c r="H1067" s="140">
        <v>1</v>
      </c>
      <c r="I1067" s="105">
        <v>15232</v>
      </c>
      <c r="J1067" s="150">
        <v>17216.501449341209</v>
      </c>
      <c r="K1067" s="150">
        <v>19971.141681235804</v>
      </c>
      <c r="L1067" s="146"/>
      <c r="M1067" s="149"/>
      <c r="N1067" s="105"/>
      <c r="O1067" s="106"/>
      <c r="P1067" s="107">
        <f t="shared" si="144"/>
        <v>3</v>
      </c>
      <c r="Q1067" s="108">
        <f t="shared" si="146"/>
        <v>17473</v>
      </c>
      <c r="R1067" s="109">
        <f t="shared" si="147"/>
        <v>17473</v>
      </c>
      <c r="S1067" s="110">
        <f t="shared" si="145"/>
        <v>1943.243356534417</v>
      </c>
      <c r="T1067" s="111">
        <f t="shared" si="148"/>
        <v>11.121406493071694</v>
      </c>
      <c r="U1067" s="112">
        <f t="shared" si="149"/>
        <v>88.878593506928311</v>
      </c>
      <c r="V1067" s="113" t="str">
        <f t="shared" si="150"/>
        <v>ALTO</v>
      </c>
      <c r="X1067" s="116" t="e">
        <f t="shared" si="151"/>
        <v>#DIV/0!</v>
      </c>
      <c r="Y1067" s="116">
        <f t="shared" si="152"/>
        <v>-0.1282550220339953</v>
      </c>
    </row>
    <row r="1068" spans="3:25" ht="34.9">
      <c r="C1068" s="103">
        <v>1059</v>
      </c>
      <c r="D1068" s="104" t="s">
        <v>864</v>
      </c>
      <c r="E1068" s="104" t="s">
        <v>870</v>
      </c>
      <c r="F1068" s="104" t="s">
        <v>1812</v>
      </c>
      <c r="G1068" s="93" t="s">
        <v>18</v>
      </c>
      <c r="H1068" s="140">
        <v>1</v>
      </c>
      <c r="I1068" s="105">
        <v>65212</v>
      </c>
      <c r="J1068" s="150">
        <v>68424.147914584275</v>
      </c>
      <c r="K1068" s="150">
        <v>79372.011580917751</v>
      </c>
      <c r="L1068" s="146"/>
      <c r="M1068" s="149">
        <v>82602.876419809181</v>
      </c>
      <c r="N1068" s="105"/>
      <c r="O1068" s="106"/>
      <c r="P1068" s="107">
        <f t="shared" si="144"/>
        <v>4</v>
      </c>
      <c r="Q1068" s="108">
        <f t="shared" si="146"/>
        <v>73903</v>
      </c>
      <c r="R1068" s="109">
        <f t="shared" si="147"/>
        <v>73903</v>
      </c>
      <c r="S1068" s="110">
        <f t="shared" si="145"/>
        <v>7265.4875668062305</v>
      </c>
      <c r="T1068" s="111">
        <f t="shared" si="148"/>
        <v>9.8311131710569661</v>
      </c>
      <c r="U1068" s="112">
        <f t="shared" si="149"/>
        <v>90.16888682894303</v>
      </c>
      <c r="V1068" s="113" t="str">
        <f t="shared" si="150"/>
        <v>ALTO</v>
      </c>
      <c r="X1068" s="116" t="e">
        <f t="shared" si="151"/>
        <v>#DIV/0!</v>
      </c>
      <c r="Y1068" s="116">
        <f t="shared" si="152"/>
        <v>-0.11760009742500305</v>
      </c>
    </row>
    <row r="1069" spans="3:25" ht="69.599999999999994">
      <c r="C1069" s="114">
        <v>1060</v>
      </c>
      <c r="D1069" s="104" t="s">
        <v>57</v>
      </c>
      <c r="E1069" s="104" t="s">
        <v>58</v>
      </c>
      <c r="F1069" s="104" t="s">
        <v>1822</v>
      </c>
      <c r="G1069" s="93" t="s">
        <v>18</v>
      </c>
      <c r="H1069" s="140">
        <v>1</v>
      </c>
      <c r="I1069" s="105">
        <v>134113</v>
      </c>
      <c r="J1069" s="150">
        <v>144378.29058155383</v>
      </c>
      <c r="K1069" s="150">
        <v>167478.81707460244</v>
      </c>
      <c r="L1069" s="150">
        <v>142800</v>
      </c>
      <c r="M1069" s="149"/>
      <c r="N1069" s="105"/>
      <c r="O1069" s="106"/>
      <c r="P1069" s="107">
        <f t="shared" si="144"/>
        <v>4</v>
      </c>
      <c r="Q1069" s="108">
        <f t="shared" si="146"/>
        <v>147193</v>
      </c>
      <c r="R1069" s="109">
        <f t="shared" si="147"/>
        <v>147193</v>
      </c>
      <c r="S1069" s="110">
        <f t="shared" si="145"/>
        <v>12347.28524412634</v>
      </c>
      <c r="T1069" s="111">
        <f t="shared" si="148"/>
        <v>8.388500298333712</v>
      </c>
      <c r="U1069" s="112">
        <f t="shared" si="149"/>
        <v>91.61149970166629</v>
      </c>
      <c r="V1069" s="113" t="str">
        <f t="shared" si="150"/>
        <v>ALTO</v>
      </c>
      <c r="X1069" s="116" t="e">
        <f t="shared" si="151"/>
        <v>#DIV/0!</v>
      </c>
      <c r="Y1069" s="116">
        <f t="shared" si="152"/>
        <v>-8.8862921470450357E-2</v>
      </c>
    </row>
    <row r="1070" spans="3:25" ht="69.599999999999994">
      <c r="C1070" s="103">
        <v>1061</v>
      </c>
      <c r="D1070" s="104" t="s">
        <v>875</v>
      </c>
      <c r="E1070" s="104" t="s">
        <v>923</v>
      </c>
      <c r="F1070" s="104" t="s">
        <v>1823</v>
      </c>
      <c r="G1070" s="93" t="s">
        <v>18</v>
      </c>
      <c r="H1070" s="140">
        <v>1</v>
      </c>
      <c r="I1070" s="105">
        <v>134113</v>
      </c>
      <c r="J1070" s="150">
        <v>149861.01047705588</v>
      </c>
      <c r="K1070" s="150">
        <v>173838.77215338481</v>
      </c>
      <c r="L1070" s="146"/>
      <c r="M1070" s="149"/>
      <c r="N1070" s="105"/>
      <c r="O1070" s="106"/>
      <c r="P1070" s="107">
        <f t="shared" si="144"/>
        <v>3</v>
      </c>
      <c r="Q1070" s="108">
        <f t="shared" si="146"/>
        <v>152604</v>
      </c>
      <c r="R1070" s="109">
        <f t="shared" si="147"/>
        <v>152604</v>
      </c>
      <c r="S1070" s="110">
        <f t="shared" si="145"/>
        <v>16333.570958050022</v>
      </c>
      <c r="T1070" s="111">
        <f t="shared" si="148"/>
        <v>10.703239075024261</v>
      </c>
      <c r="U1070" s="112">
        <f t="shared" si="149"/>
        <v>89.296760924975743</v>
      </c>
      <c r="V1070" s="113" t="str">
        <f t="shared" si="150"/>
        <v>ALTO</v>
      </c>
      <c r="X1070" s="116" t="e">
        <f t="shared" si="151"/>
        <v>#DIV/0!</v>
      </c>
      <c r="Y1070" s="116">
        <f t="shared" si="152"/>
        <v>-0.12116982516840974</v>
      </c>
    </row>
    <row r="1071" spans="3:25" ht="69.599999999999994">
      <c r="C1071" s="114">
        <v>1062</v>
      </c>
      <c r="D1071" s="104" t="s">
        <v>875</v>
      </c>
      <c r="E1071" s="104" t="s">
        <v>923</v>
      </c>
      <c r="F1071" s="104" t="s">
        <v>1824</v>
      </c>
      <c r="G1071" s="93" t="s">
        <v>18</v>
      </c>
      <c r="H1071" s="140">
        <v>1</v>
      </c>
      <c r="I1071" s="105">
        <v>39746</v>
      </c>
      <c r="J1071" s="150">
        <v>37348.037542026344</v>
      </c>
      <c r="K1071" s="150">
        <v>43323.72354875056</v>
      </c>
      <c r="L1071" s="146"/>
      <c r="M1071" s="149">
        <v>49831.750113584734</v>
      </c>
      <c r="N1071" s="105"/>
      <c r="O1071" s="106"/>
      <c r="P1071" s="107">
        <f t="shared" si="144"/>
        <v>4</v>
      </c>
      <c r="Q1071" s="108">
        <f t="shared" si="146"/>
        <v>42562</v>
      </c>
      <c r="R1071" s="109">
        <f t="shared" si="147"/>
        <v>42562</v>
      </c>
      <c r="S1071" s="110">
        <f t="shared" si="145"/>
        <v>4704.9109827102184</v>
      </c>
      <c r="T1071" s="111">
        <f t="shared" si="148"/>
        <v>11.054252579085142</v>
      </c>
      <c r="U1071" s="112">
        <f t="shared" si="149"/>
        <v>88.945747420914856</v>
      </c>
      <c r="V1071" s="113" t="str">
        <f t="shared" si="150"/>
        <v>ALTO</v>
      </c>
      <c r="X1071" s="116" t="e">
        <f t="shared" si="151"/>
        <v>#DIV/0!</v>
      </c>
      <c r="Y1071" s="116">
        <f t="shared" si="152"/>
        <v>-6.6162304402988578E-2</v>
      </c>
    </row>
    <row r="1072" spans="3:25" ht="34.9">
      <c r="C1072" s="103">
        <v>1063</v>
      </c>
      <c r="D1072" s="104" t="s">
        <v>864</v>
      </c>
      <c r="E1072" s="104" t="s">
        <v>874</v>
      </c>
      <c r="F1072" s="104" t="s">
        <v>1809</v>
      </c>
      <c r="G1072" s="93" t="s">
        <v>18</v>
      </c>
      <c r="H1072" s="140">
        <v>1</v>
      </c>
      <c r="I1072" s="105">
        <v>289051</v>
      </c>
      <c r="J1072" s="150">
        <v>283584.38916855975</v>
      </c>
      <c r="K1072" s="150">
        <v>328957.89143552928</v>
      </c>
      <c r="L1072" s="150">
        <v>297500</v>
      </c>
      <c r="M1072" s="149"/>
      <c r="N1072" s="105"/>
      <c r="O1072" s="106"/>
      <c r="P1072" s="107">
        <f t="shared" si="144"/>
        <v>4</v>
      </c>
      <c r="Q1072" s="108">
        <f t="shared" si="146"/>
        <v>299773</v>
      </c>
      <c r="R1072" s="109">
        <f t="shared" si="147"/>
        <v>299773</v>
      </c>
      <c r="S1072" s="110">
        <f t="shared" si="145"/>
        <v>17563.860775363915</v>
      </c>
      <c r="T1072" s="111">
        <f t="shared" si="148"/>
        <v>5.8590536090187957</v>
      </c>
      <c r="U1072" s="112">
        <f t="shared" si="149"/>
        <v>94.140946390981199</v>
      </c>
      <c r="V1072" s="113" t="str">
        <f t="shared" si="150"/>
        <v>ALTO</v>
      </c>
      <c r="X1072" s="116" t="e">
        <f t="shared" si="151"/>
        <v>#DIV/0!</v>
      </c>
      <c r="Y1072" s="116">
        <f t="shared" si="152"/>
        <v>-3.576706374490031E-2</v>
      </c>
    </row>
    <row r="1073" spans="3:25">
      <c r="C1073" s="114">
        <v>1064</v>
      </c>
      <c r="D1073" s="104" t="s">
        <v>625</v>
      </c>
      <c r="E1073" s="104" t="s">
        <v>686</v>
      </c>
      <c r="F1073" s="104" t="s">
        <v>761</v>
      </c>
      <c r="G1073" s="93" t="s">
        <v>18</v>
      </c>
      <c r="H1073" s="140">
        <v>1</v>
      </c>
      <c r="I1073" s="105">
        <v>522767</v>
      </c>
      <c r="J1073" s="150">
        <v>625689.17276238068</v>
      </c>
      <c r="K1073" s="150">
        <v>725799.44040436158</v>
      </c>
      <c r="L1073" s="150">
        <v>416500</v>
      </c>
      <c r="M1073" s="149">
        <v>719860.13402998634</v>
      </c>
      <c r="N1073" s="105"/>
      <c r="O1073" s="106"/>
      <c r="P1073" s="107">
        <f t="shared" si="144"/>
        <v>5</v>
      </c>
      <c r="Q1073" s="108">
        <f t="shared" si="146"/>
        <v>602123</v>
      </c>
      <c r="R1073" s="109">
        <f t="shared" si="147"/>
        <v>602123</v>
      </c>
      <c r="S1073" s="110">
        <f t="shared" si="145"/>
        <v>118715.23238762896</v>
      </c>
      <c r="T1073" s="111">
        <f t="shared" si="148"/>
        <v>19.716109895757008</v>
      </c>
      <c r="U1073" s="112">
        <f t="shared" si="149"/>
        <v>80.283890104243</v>
      </c>
      <c r="V1073" s="113" t="str">
        <f t="shared" si="150"/>
        <v>ALTO</v>
      </c>
      <c r="X1073" s="116" t="e">
        <f t="shared" si="151"/>
        <v>#DIV/0!</v>
      </c>
      <c r="Y1073" s="116">
        <f t="shared" si="152"/>
        <v>-0.1317936700640899</v>
      </c>
    </row>
    <row r="1074" spans="3:25" ht="34.9">
      <c r="C1074" s="103">
        <v>1065</v>
      </c>
      <c r="D1074" s="104" t="s">
        <v>102</v>
      </c>
      <c r="E1074" s="104" t="s">
        <v>103</v>
      </c>
      <c r="F1074" s="104" t="s">
        <v>1508</v>
      </c>
      <c r="G1074" s="93" t="s">
        <v>18</v>
      </c>
      <c r="H1074" s="140">
        <v>1</v>
      </c>
      <c r="I1074" s="138"/>
      <c r="J1074" s="150">
        <v>56705.094956837798</v>
      </c>
      <c r="K1074" s="150">
        <v>65777.910149931835</v>
      </c>
      <c r="L1074" s="146"/>
      <c r="M1074" s="149"/>
      <c r="N1074" s="105"/>
      <c r="O1074" s="106"/>
      <c r="P1074" s="107">
        <f t="shared" si="144"/>
        <v>2</v>
      </c>
      <c r="Q1074" s="108">
        <f t="shared" si="146"/>
        <v>61242</v>
      </c>
      <c r="R1074" s="109">
        <f t="shared" si="147"/>
        <v>61242</v>
      </c>
      <c r="S1074" s="110">
        <f t="shared" si="145"/>
        <v>4536.4075965470183</v>
      </c>
      <c r="T1074" s="111">
        <f t="shared" si="148"/>
        <v>7.4073472397162377</v>
      </c>
      <c r="U1074" s="112">
        <f t="shared" si="149"/>
        <v>92.592652760283755</v>
      </c>
      <c r="V1074" s="113" t="str">
        <f t="shared" si="150"/>
        <v>ALTO</v>
      </c>
      <c r="X1074" s="116" t="e">
        <f t="shared" si="151"/>
        <v>#DIV/0!</v>
      </c>
      <c r="Y1074" s="116">
        <f t="shared" si="152"/>
        <v>-1</v>
      </c>
    </row>
    <row r="1075" spans="3:25" ht="34.9">
      <c r="C1075" s="114">
        <v>1066</v>
      </c>
      <c r="D1075" s="104" t="s">
        <v>102</v>
      </c>
      <c r="E1075" s="104" t="s">
        <v>103</v>
      </c>
      <c r="F1075" s="104" t="s">
        <v>1850</v>
      </c>
      <c r="G1075" s="93" t="s">
        <v>18</v>
      </c>
      <c r="H1075" s="140">
        <v>1</v>
      </c>
      <c r="I1075" s="105">
        <v>194684</v>
      </c>
      <c r="J1075" s="150">
        <v>193712.95057701046</v>
      </c>
      <c r="K1075" s="150">
        <v>224707.02266933207</v>
      </c>
      <c r="L1075" s="150">
        <v>214200</v>
      </c>
      <c r="M1075" s="149"/>
      <c r="N1075" s="105"/>
      <c r="O1075" s="106"/>
      <c r="P1075" s="107">
        <f t="shared" si="144"/>
        <v>4</v>
      </c>
      <c r="Q1075" s="108">
        <f t="shared" si="146"/>
        <v>206826</v>
      </c>
      <c r="R1075" s="109">
        <f t="shared" si="147"/>
        <v>206826</v>
      </c>
      <c r="S1075" s="110">
        <f t="shared" si="145"/>
        <v>13167.071398670576</v>
      </c>
      <c r="T1075" s="111">
        <f t="shared" si="148"/>
        <v>6.3662554024496805</v>
      </c>
      <c r="U1075" s="112">
        <f t="shared" si="149"/>
        <v>93.633744597550319</v>
      </c>
      <c r="V1075" s="113" t="str">
        <f t="shared" si="150"/>
        <v>ALTO</v>
      </c>
      <c r="X1075" s="116" t="e">
        <f t="shared" si="151"/>
        <v>#DIV/0!</v>
      </c>
      <c r="Y1075" s="116">
        <f t="shared" si="152"/>
        <v>-5.8706352199433341E-2</v>
      </c>
    </row>
    <row r="1076" spans="3:25" ht="34.9">
      <c r="C1076" s="103">
        <v>1067</v>
      </c>
      <c r="D1076" s="104" t="s">
        <v>875</v>
      </c>
      <c r="E1076" s="104" t="s">
        <v>923</v>
      </c>
      <c r="F1076" s="104" t="s">
        <v>1858</v>
      </c>
      <c r="G1076" s="93" t="s">
        <v>18</v>
      </c>
      <c r="H1076" s="140">
        <v>1</v>
      </c>
      <c r="I1076" s="105">
        <v>350455</v>
      </c>
      <c r="J1076" s="150">
        <v>386835.52992730576</v>
      </c>
      <c r="K1076" s="150">
        <v>448729.21471567464</v>
      </c>
      <c r="L1076" s="146"/>
      <c r="M1076" s="149">
        <v>480888.6624261699</v>
      </c>
      <c r="N1076" s="105"/>
      <c r="O1076" s="106"/>
      <c r="P1076" s="107">
        <f t="shared" si="144"/>
        <v>4</v>
      </c>
      <c r="Q1076" s="108">
        <f t="shared" si="146"/>
        <v>416727</v>
      </c>
      <c r="R1076" s="109">
        <f t="shared" si="147"/>
        <v>416727</v>
      </c>
      <c r="S1076" s="110">
        <f t="shared" si="145"/>
        <v>51054.722208291147</v>
      </c>
      <c r="T1076" s="111">
        <f t="shared" si="148"/>
        <v>12.251359333158433</v>
      </c>
      <c r="U1076" s="112">
        <f t="shared" si="149"/>
        <v>87.748640666841567</v>
      </c>
      <c r="V1076" s="113" t="str">
        <f t="shared" si="150"/>
        <v>ALTO</v>
      </c>
      <c r="X1076" s="116" t="e">
        <f t="shared" si="151"/>
        <v>#DIV/0!</v>
      </c>
      <c r="Y1076" s="116">
        <f t="shared" si="152"/>
        <v>-0.15902977248894359</v>
      </c>
    </row>
    <row r="1077" spans="3:25" ht="52.15">
      <c r="C1077" s="114">
        <v>1068</v>
      </c>
      <c r="D1077" s="104" t="s">
        <v>875</v>
      </c>
      <c r="E1077" s="104" t="s">
        <v>923</v>
      </c>
      <c r="F1077" s="104" t="s">
        <v>1860</v>
      </c>
      <c r="G1077" s="93" t="s">
        <v>157</v>
      </c>
      <c r="H1077" s="140">
        <v>1</v>
      </c>
      <c r="I1077" s="105">
        <v>983178</v>
      </c>
      <c r="J1077" s="150">
        <v>924469.79094956839</v>
      </c>
      <c r="K1077" s="150">
        <v>1072384.9575014992</v>
      </c>
      <c r="L1077" s="150">
        <v>1487500</v>
      </c>
      <c r="M1077" s="149">
        <v>1482433.1967287597</v>
      </c>
      <c r="N1077" s="105"/>
      <c r="O1077" s="106"/>
      <c r="P1077" s="107">
        <f t="shared" si="144"/>
        <v>5</v>
      </c>
      <c r="Q1077" s="108">
        <f t="shared" si="146"/>
        <v>1189993</v>
      </c>
      <c r="R1077" s="109">
        <f t="shared" si="147"/>
        <v>1189993</v>
      </c>
      <c r="S1077" s="110">
        <f t="shared" si="145"/>
        <v>245413.26538773201</v>
      </c>
      <c r="T1077" s="111">
        <f t="shared" si="148"/>
        <v>20.623084790224144</v>
      </c>
      <c r="U1077" s="112">
        <f t="shared" si="149"/>
        <v>79.376915209775859</v>
      </c>
      <c r="V1077" s="113" t="str">
        <f t="shared" si="150"/>
        <v>ALTO</v>
      </c>
      <c r="X1077" s="116" t="e">
        <f t="shared" si="151"/>
        <v>#DIV/0!</v>
      </c>
      <c r="Y1077" s="116">
        <f t="shared" si="152"/>
        <v>-0.17379513997141161</v>
      </c>
    </row>
    <row r="1078" spans="3:25" ht="34.9">
      <c r="C1078" s="103">
        <v>1069</v>
      </c>
      <c r="D1078" s="104" t="s">
        <v>296</v>
      </c>
      <c r="E1078" s="104" t="s">
        <v>296</v>
      </c>
      <c r="F1078" s="104" t="s">
        <v>1865</v>
      </c>
      <c r="G1078" s="93" t="s">
        <v>18</v>
      </c>
      <c r="H1078" s="140">
        <v>1</v>
      </c>
      <c r="I1078" s="105">
        <v>36533</v>
      </c>
      <c r="J1078" s="150">
        <v>32726.940517946387</v>
      </c>
      <c r="K1078" s="150">
        <v>37963.2510008178</v>
      </c>
      <c r="L1078" s="150">
        <v>41650</v>
      </c>
      <c r="M1078" s="149"/>
      <c r="N1078" s="105"/>
      <c r="O1078" s="106"/>
      <c r="P1078" s="107">
        <f t="shared" si="144"/>
        <v>4</v>
      </c>
      <c r="Q1078" s="108">
        <f t="shared" si="146"/>
        <v>37218</v>
      </c>
      <c r="R1078" s="109">
        <f t="shared" si="147"/>
        <v>37218</v>
      </c>
      <c r="S1078" s="110">
        <f t="shared" si="145"/>
        <v>3195.1863392701512</v>
      </c>
      <c r="T1078" s="111">
        <f t="shared" si="148"/>
        <v>8.5850565298246853</v>
      </c>
      <c r="U1078" s="112">
        <f t="shared" si="149"/>
        <v>91.414943470175317</v>
      </c>
      <c r="V1078" s="113" t="str">
        <f t="shared" si="150"/>
        <v>ALTO</v>
      </c>
      <c r="X1078" s="116" t="e">
        <f t="shared" si="151"/>
        <v>#DIV/0!</v>
      </c>
      <c r="Y1078" s="116">
        <f t="shared" si="152"/>
        <v>-1.8405072814229675E-2</v>
      </c>
    </row>
    <row r="1079" spans="3:25" ht="34.9">
      <c r="C1079" s="114">
        <v>1070</v>
      </c>
      <c r="D1079" s="104" t="s">
        <v>102</v>
      </c>
      <c r="E1079" s="104" t="s">
        <v>103</v>
      </c>
      <c r="F1079" s="104" t="s">
        <v>1634</v>
      </c>
      <c r="G1079" s="93" t="s">
        <v>18</v>
      </c>
      <c r="H1079" s="140">
        <v>1</v>
      </c>
      <c r="I1079" s="105">
        <v>135898</v>
      </c>
      <c r="J1079" s="150">
        <v>128036.91321671967</v>
      </c>
      <c r="K1079" s="150">
        <v>148522.81933139477</v>
      </c>
      <c r="L1079" s="150">
        <v>142800</v>
      </c>
      <c r="M1079" s="149"/>
      <c r="N1079" s="105"/>
      <c r="O1079" s="106"/>
      <c r="P1079" s="107">
        <f t="shared" si="144"/>
        <v>4</v>
      </c>
      <c r="Q1079" s="108">
        <f t="shared" si="146"/>
        <v>138814</v>
      </c>
      <c r="R1079" s="109">
        <f t="shared" si="147"/>
        <v>138814</v>
      </c>
      <c r="S1079" s="110">
        <f t="shared" si="145"/>
        <v>7661.5602783243457</v>
      </c>
      <c r="T1079" s="111">
        <f t="shared" si="148"/>
        <v>5.5192994066335856</v>
      </c>
      <c r="U1079" s="112">
        <f t="shared" si="149"/>
        <v>94.480700593366407</v>
      </c>
      <c r="V1079" s="113" t="str">
        <f t="shared" si="150"/>
        <v>ALTO</v>
      </c>
      <c r="X1079" s="116" t="e">
        <f t="shared" si="151"/>
        <v>#DIV/0!</v>
      </c>
      <c r="Y1079" s="116">
        <f t="shared" si="152"/>
        <v>-2.1006526719206997E-2</v>
      </c>
    </row>
    <row r="1080" spans="3:25" ht="52.15">
      <c r="C1080" s="103">
        <v>1071</v>
      </c>
      <c r="D1080" s="104" t="s">
        <v>1294</v>
      </c>
      <c r="E1080" s="104" t="s">
        <v>1295</v>
      </c>
      <c r="F1080" s="104" t="s">
        <v>1874</v>
      </c>
      <c r="G1080" s="93" t="s">
        <v>18</v>
      </c>
      <c r="H1080" s="140">
        <v>1</v>
      </c>
      <c r="I1080" s="105">
        <v>348313</v>
      </c>
      <c r="J1080" s="150">
        <v>384449.49736029078</v>
      </c>
      <c r="K1080" s="150">
        <v>445961.4169379372</v>
      </c>
      <c r="L1080" s="150">
        <v>404600</v>
      </c>
      <c r="M1080" s="149"/>
      <c r="N1080" s="105"/>
      <c r="O1080" s="106"/>
      <c r="P1080" s="107">
        <f t="shared" si="144"/>
        <v>4</v>
      </c>
      <c r="Q1080" s="108">
        <f t="shared" si="146"/>
        <v>395831</v>
      </c>
      <c r="R1080" s="109">
        <f t="shared" si="147"/>
        <v>395831</v>
      </c>
      <c r="S1080" s="110">
        <f t="shared" si="145"/>
        <v>35275.533269205487</v>
      </c>
      <c r="T1080" s="111">
        <f t="shared" si="148"/>
        <v>8.9117662005263583</v>
      </c>
      <c r="U1080" s="112">
        <f t="shared" si="149"/>
        <v>91.088233799473642</v>
      </c>
      <c r="V1080" s="113" t="str">
        <f t="shared" si="150"/>
        <v>ALTO</v>
      </c>
      <c r="X1080" s="116" t="e">
        <f t="shared" si="151"/>
        <v>#DIV/0!</v>
      </c>
      <c r="Y1080" s="116">
        <f t="shared" si="152"/>
        <v>-0.12004618132485834</v>
      </c>
    </row>
    <row r="1081" spans="3:25" ht="52.15">
      <c r="C1081" s="114">
        <v>1072</v>
      </c>
      <c r="D1081" s="104" t="s">
        <v>1294</v>
      </c>
      <c r="E1081" s="104" t="s">
        <v>1295</v>
      </c>
      <c r="F1081" s="104" t="s">
        <v>1875</v>
      </c>
      <c r="G1081" s="93" t="s">
        <v>18</v>
      </c>
      <c r="H1081" s="140">
        <v>1</v>
      </c>
      <c r="I1081" s="105">
        <v>123403</v>
      </c>
      <c r="J1081" s="150">
        <v>114343.00099954565</v>
      </c>
      <c r="K1081" s="150">
        <v>132637.88115947295</v>
      </c>
      <c r="L1081" s="146"/>
      <c r="M1081" s="149"/>
      <c r="N1081" s="105"/>
      <c r="O1081" s="106"/>
      <c r="P1081" s="107">
        <f t="shared" si="144"/>
        <v>3</v>
      </c>
      <c r="Q1081" s="108">
        <f t="shared" si="146"/>
        <v>123461</v>
      </c>
      <c r="R1081" s="109">
        <f t="shared" si="147"/>
        <v>123461</v>
      </c>
      <c r="S1081" s="110">
        <f t="shared" si="145"/>
        <v>7468.9672942554926</v>
      </c>
      <c r="T1081" s="111">
        <f t="shared" si="148"/>
        <v>6.049657215035916</v>
      </c>
      <c r="U1081" s="112">
        <f t="shared" si="149"/>
        <v>93.950342784964079</v>
      </c>
      <c r="V1081" s="113" t="str">
        <f t="shared" si="150"/>
        <v>ALTO</v>
      </c>
      <c r="X1081" s="116" t="e">
        <f t="shared" si="151"/>
        <v>#DIV/0!</v>
      </c>
      <c r="Y1081" s="116">
        <f t="shared" si="152"/>
        <v>-4.6978398036626949E-4</v>
      </c>
    </row>
    <row r="1082" spans="3:25">
      <c r="C1082" s="103">
        <v>1073</v>
      </c>
      <c r="D1082" s="104" t="s">
        <v>296</v>
      </c>
      <c r="E1082" s="104" t="s">
        <v>296</v>
      </c>
      <c r="F1082" s="104" t="s">
        <v>1876</v>
      </c>
      <c r="G1082" s="93" t="s">
        <v>18</v>
      </c>
      <c r="H1082" s="140">
        <v>1</v>
      </c>
      <c r="I1082" s="105">
        <v>1921136</v>
      </c>
      <c r="J1082" s="150">
        <v>1989686.046160836</v>
      </c>
      <c r="K1082" s="150">
        <v>2308035.8135465691</v>
      </c>
      <c r="L1082" s="146"/>
      <c r="M1082" s="149"/>
      <c r="N1082" s="105"/>
      <c r="O1082" s="106"/>
      <c r="P1082" s="107">
        <f t="shared" si="144"/>
        <v>3</v>
      </c>
      <c r="Q1082" s="108">
        <f t="shared" si="146"/>
        <v>2072953</v>
      </c>
      <c r="R1082" s="109">
        <f t="shared" si="147"/>
        <v>2072953</v>
      </c>
      <c r="S1082" s="110">
        <f t="shared" si="145"/>
        <v>168568.20213708852</v>
      </c>
      <c r="T1082" s="111">
        <f t="shared" si="148"/>
        <v>8.131790838339727</v>
      </c>
      <c r="U1082" s="112">
        <f t="shared" si="149"/>
        <v>91.868209161660275</v>
      </c>
      <c r="V1082" s="113" t="str">
        <f t="shared" si="150"/>
        <v>ALTO</v>
      </c>
      <c r="X1082" s="116" t="e">
        <f t="shared" si="151"/>
        <v>#DIV/0!</v>
      </c>
      <c r="Y1082" s="116">
        <f t="shared" si="152"/>
        <v>-7.3237068085962392E-2</v>
      </c>
    </row>
    <row r="1083" spans="3:25" ht="34.9">
      <c r="C1083" s="114">
        <v>1074</v>
      </c>
      <c r="D1083" s="104" t="s">
        <v>296</v>
      </c>
      <c r="E1083" s="104" t="s">
        <v>296</v>
      </c>
      <c r="F1083" s="104" t="s">
        <v>1877</v>
      </c>
      <c r="G1083" s="93" t="s">
        <v>18</v>
      </c>
      <c r="H1083" s="140">
        <v>1</v>
      </c>
      <c r="I1083" s="105">
        <v>719593</v>
      </c>
      <c r="J1083" s="150">
        <v>706088.89668332564</v>
      </c>
      <c r="K1083" s="150">
        <v>819063.12015265774</v>
      </c>
      <c r="L1083" s="150">
        <v>452200</v>
      </c>
      <c r="M1083" s="149"/>
      <c r="N1083" s="105"/>
      <c r="O1083" s="106"/>
      <c r="P1083" s="107">
        <f t="shared" si="144"/>
        <v>4</v>
      </c>
      <c r="Q1083" s="108">
        <f t="shared" si="146"/>
        <v>674236</v>
      </c>
      <c r="R1083" s="109">
        <f t="shared" si="147"/>
        <v>674236</v>
      </c>
      <c r="S1083" s="110">
        <f t="shared" si="145"/>
        <v>135413.02051831325</v>
      </c>
      <c r="T1083" s="111">
        <f t="shared" si="148"/>
        <v>20.083920247259602</v>
      </c>
      <c r="U1083" s="112">
        <f t="shared" si="149"/>
        <v>79.916079752740401</v>
      </c>
      <c r="V1083" s="113" t="str">
        <f t="shared" si="150"/>
        <v>ALTO</v>
      </c>
      <c r="X1083" s="116" t="e">
        <f t="shared" si="151"/>
        <v>#DIV/0!</v>
      </c>
      <c r="Y1083" s="116">
        <f t="shared" si="152"/>
        <v>6.7271697150552631E-2</v>
      </c>
    </row>
    <row r="1084" spans="3:25" ht="34.9">
      <c r="C1084" s="103">
        <v>1075</v>
      </c>
      <c r="D1084" s="104" t="s">
        <v>1294</v>
      </c>
      <c r="E1084" s="104" t="s">
        <v>1295</v>
      </c>
      <c r="F1084" s="104" t="s">
        <v>1878</v>
      </c>
      <c r="G1084" s="93" t="s">
        <v>18</v>
      </c>
      <c r="H1084" s="140">
        <v>1</v>
      </c>
      <c r="I1084" s="105">
        <v>129353</v>
      </c>
      <c r="J1084" s="150">
        <v>130426.62793275782</v>
      </c>
      <c r="K1084" s="150">
        <v>151294.88840199908</v>
      </c>
      <c r="L1084" s="146"/>
      <c r="M1084" s="149"/>
      <c r="N1084" s="105"/>
      <c r="O1084" s="106"/>
      <c r="P1084" s="107">
        <f t="shared" si="144"/>
        <v>3</v>
      </c>
      <c r="Q1084" s="108">
        <f t="shared" si="146"/>
        <v>137025</v>
      </c>
      <c r="R1084" s="109">
        <f t="shared" si="147"/>
        <v>137025</v>
      </c>
      <c r="S1084" s="110">
        <f t="shared" si="145"/>
        <v>10099.963908603706</v>
      </c>
      <c r="T1084" s="111">
        <f t="shared" si="148"/>
        <v>7.3708913764668536</v>
      </c>
      <c r="U1084" s="112">
        <f t="shared" si="149"/>
        <v>92.629108623533142</v>
      </c>
      <c r="V1084" s="113" t="str">
        <f t="shared" si="150"/>
        <v>ALTO</v>
      </c>
      <c r="X1084" s="116" t="e">
        <f t="shared" si="151"/>
        <v>#DIV/0!</v>
      </c>
      <c r="Y1084" s="116">
        <f t="shared" si="152"/>
        <v>-5.5989782886334612E-2</v>
      </c>
    </row>
    <row r="1085" spans="3:25" ht="34.9">
      <c r="C1085" s="114">
        <v>1076</v>
      </c>
      <c r="D1085" s="104" t="s">
        <v>1294</v>
      </c>
      <c r="E1085" s="104" t="s">
        <v>1295</v>
      </c>
      <c r="F1085" s="104" t="s">
        <v>1683</v>
      </c>
      <c r="G1085" s="93" t="s">
        <v>18</v>
      </c>
      <c r="H1085" s="140">
        <v>1</v>
      </c>
      <c r="I1085" s="105">
        <v>765170</v>
      </c>
      <c r="J1085" s="150"/>
      <c r="K1085" s="150">
        <v>453111.56119709217</v>
      </c>
      <c r="L1085" s="150">
        <v>535500</v>
      </c>
      <c r="M1085" s="149"/>
      <c r="N1085" s="105"/>
      <c r="O1085" s="106"/>
      <c r="P1085" s="107">
        <f t="shared" si="144"/>
        <v>3</v>
      </c>
      <c r="Q1085" s="108">
        <f t="shared" si="146"/>
        <v>584594</v>
      </c>
      <c r="R1085" s="109">
        <f t="shared" si="147"/>
        <v>584594</v>
      </c>
      <c r="S1085" s="110">
        <f t="shared" si="145"/>
        <v>132042.3471536008</v>
      </c>
      <c r="T1085" s="111">
        <f t="shared" si="148"/>
        <v>22.58701716979661</v>
      </c>
      <c r="U1085" s="112">
        <f t="shared" si="149"/>
        <v>77.41298283020339</v>
      </c>
      <c r="V1085" s="113" t="str">
        <f t="shared" si="150"/>
        <v>ALTO</v>
      </c>
      <c r="X1085" s="116" t="e">
        <f t="shared" si="151"/>
        <v>#DIV/0!</v>
      </c>
      <c r="Y1085" s="116">
        <f t="shared" si="152"/>
        <v>0.3088912989185657</v>
      </c>
    </row>
    <row r="1086" spans="3:25" ht="34.9">
      <c r="C1086" s="103">
        <v>1077</v>
      </c>
      <c r="D1086" s="104" t="s">
        <v>1294</v>
      </c>
      <c r="E1086" s="104" t="s">
        <v>1526</v>
      </c>
      <c r="F1086" s="104" t="s">
        <v>1743</v>
      </c>
      <c r="G1086" s="93" t="s">
        <v>18</v>
      </c>
      <c r="H1086" s="140">
        <v>1</v>
      </c>
      <c r="I1086" s="105">
        <v>385441</v>
      </c>
      <c r="J1086" s="150">
        <v>350952.98769650154</v>
      </c>
      <c r="K1086" s="150">
        <v>407105.46572794172</v>
      </c>
      <c r="L1086" s="150">
        <v>380800</v>
      </c>
      <c r="M1086" s="149">
        <v>505436.32258064515</v>
      </c>
      <c r="N1086" s="105"/>
      <c r="O1086" s="106"/>
      <c r="P1086" s="107">
        <f t="shared" si="144"/>
        <v>5</v>
      </c>
      <c r="Q1086" s="108">
        <f t="shared" si="146"/>
        <v>405947</v>
      </c>
      <c r="R1086" s="109">
        <f t="shared" si="147"/>
        <v>405947</v>
      </c>
      <c r="S1086" s="110">
        <f t="shared" si="145"/>
        <v>52870.930357835263</v>
      </c>
      <c r="T1086" s="111">
        <f t="shared" si="148"/>
        <v>13.024096829841152</v>
      </c>
      <c r="U1086" s="112">
        <f t="shared" si="149"/>
        <v>86.975903170158844</v>
      </c>
      <c r="V1086" s="113" t="str">
        <f t="shared" si="150"/>
        <v>ALTO</v>
      </c>
      <c r="X1086" s="116" t="e">
        <f t="shared" si="151"/>
        <v>#DIV/0!</v>
      </c>
      <c r="Y1086" s="116">
        <f t="shared" si="152"/>
        <v>-5.0513983352506606E-2</v>
      </c>
    </row>
    <row r="1087" spans="3:25" ht="34.9">
      <c r="C1087" s="114">
        <v>1078</v>
      </c>
      <c r="D1087" s="104" t="s">
        <v>625</v>
      </c>
      <c r="E1087" s="104" t="s">
        <v>686</v>
      </c>
      <c r="F1087" s="104" t="s">
        <v>1597</v>
      </c>
      <c r="G1087" s="93" t="s">
        <v>18</v>
      </c>
      <c r="H1087" s="140">
        <v>1</v>
      </c>
      <c r="I1087" s="105">
        <v>285243</v>
      </c>
      <c r="J1087" s="150">
        <v>273775.14417083142</v>
      </c>
      <c r="K1087" s="150">
        <v>317579.16723816446</v>
      </c>
      <c r="L1087" s="146"/>
      <c r="M1087" s="149">
        <v>420624.15674693318</v>
      </c>
      <c r="N1087" s="105"/>
      <c r="O1087" s="106"/>
      <c r="P1087" s="107">
        <f t="shared" si="144"/>
        <v>4</v>
      </c>
      <c r="Q1087" s="108">
        <f t="shared" si="146"/>
        <v>324305</v>
      </c>
      <c r="R1087" s="109">
        <f t="shared" si="147"/>
        <v>324305</v>
      </c>
      <c r="S1087" s="110">
        <f t="shared" si="145"/>
        <v>57882.905413338776</v>
      </c>
      <c r="T1087" s="111">
        <f t="shared" si="148"/>
        <v>17.848292629881986</v>
      </c>
      <c r="U1087" s="112">
        <f t="shared" si="149"/>
        <v>82.151707370118018</v>
      </c>
      <c r="V1087" s="113" t="str">
        <f t="shared" si="150"/>
        <v>ALTO</v>
      </c>
      <c r="X1087" s="116" t="e">
        <f t="shared" si="151"/>
        <v>#DIV/0!</v>
      </c>
      <c r="Y1087" s="116">
        <f t="shared" si="152"/>
        <v>-0.12044834338045975</v>
      </c>
    </row>
    <row r="1088" spans="3:25">
      <c r="C1088" s="103">
        <v>1079</v>
      </c>
      <c r="D1088" s="104" t="s">
        <v>52</v>
      </c>
      <c r="E1088" s="104" t="s">
        <v>53</v>
      </c>
      <c r="F1088" s="104" t="s">
        <v>1887</v>
      </c>
      <c r="G1088" s="93" t="s">
        <v>18</v>
      </c>
      <c r="H1088" s="140">
        <v>1</v>
      </c>
      <c r="I1088" s="105">
        <v>57120</v>
      </c>
      <c r="J1088" s="150">
        <v>52831.474184461607</v>
      </c>
      <c r="K1088" s="150">
        <v>61284.510053975457</v>
      </c>
      <c r="L1088" s="146"/>
      <c r="M1088" s="149">
        <v>81007.278509768279</v>
      </c>
      <c r="N1088" s="105"/>
      <c r="O1088" s="106"/>
      <c r="P1088" s="107">
        <f t="shared" si="144"/>
        <v>4</v>
      </c>
      <c r="Q1088" s="108">
        <f t="shared" si="146"/>
        <v>63061</v>
      </c>
      <c r="R1088" s="109">
        <f t="shared" si="147"/>
        <v>63061</v>
      </c>
      <c r="S1088" s="110">
        <f t="shared" si="145"/>
        <v>10783.824787075542</v>
      </c>
      <c r="T1088" s="111">
        <f t="shared" si="148"/>
        <v>17.10062445421979</v>
      </c>
      <c r="U1088" s="112">
        <f t="shared" si="149"/>
        <v>82.899375545780202</v>
      </c>
      <c r="V1088" s="113" t="str">
        <f t="shared" si="150"/>
        <v>ALTO</v>
      </c>
      <c r="X1088" s="116" t="e">
        <f t="shared" si="151"/>
        <v>#DIV/0!</v>
      </c>
      <c r="Y1088" s="116">
        <f t="shared" si="152"/>
        <v>-9.4210367739173184E-2</v>
      </c>
    </row>
    <row r="1089" spans="3:25" ht="34.9">
      <c r="C1089" s="114">
        <v>1080</v>
      </c>
      <c r="D1089" s="104" t="s">
        <v>52</v>
      </c>
      <c r="E1089" s="104" t="s">
        <v>53</v>
      </c>
      <c r="F1089" s="104" t="s">
        <v>1890</v>
      </c>
      <c r="G1089" s="93" t="s">
        <v>18</v>
      </c>
      <c r="H1089" s="140">
        <v>1</v>
      </c>
      <c r="I1089" s="105">
        <v>307020</v>
      </c>
      <c r="J1089" s="150">
        <v>305353.25419354835</v>
      </c>
      <c r="K1089" s="150">
        <v>354209.7748645161</v>
      </c>
      <c r="L1089" s="150">
        <v>297500</v>
      </c>
      <c r="M1089" s="149"/>
      <c r="N1089" s="105"/>
      <c r="O1089" s="106"/>
      <c r="P1089" s="107">
        <f t="shared" si="144"/>
        <v>4</v>
      </c>
      <c r="Q1089" s="108">
        <f t="shared" si="146"/>
        <v>316021</v>
      </c>
      <c r="R1089" s="109">
        <f t="shared" si="147"/>
        <v>316021</v>
      </c>
      <c r="S1089" s="110">
        <f t="shared" si="145"/>
        <v>22339.587999827134</v>
      </c>
      <c r="T1089" s="111">
        <f t="shared" si="148"/>
        <v>7.0690200967110206</v>
      </c>
      <c r="U1089" s="112">
        <f t="shared" si="149"/>
        <v>92.930979903288986</v>
      </c>
      <c r="V1089" s="113" t="str">
        <f t="shared" si="150"/>
        <v>ALTO</v>
      </c>
      <c r="X1089" s="116" t="e">
        <f t="shared" si="151"/>
        <v>#DIV/0!</v>
      </c>
      <c r="Y1089" s="116">
        <f t="shared" si="152"/>
        <v>-2.8482284405150292E-2</v>
      </c>
    </row>
    <row r="1090" spans="3:25" ht="34.9">
      <c r="C1090" s="103">
        <v>1081</v>
      </c>
      <c r="D1090" s="104" t="s">
        <v>987</v>
      </c>
      <c r="E1090" s="104" t="s">
        <v>988</v>
      </c>
      <c r="F1090" s="104" t="s">
        <v>1894</v>
      </c>
      <c r="G1090" s="93" t="s">
        <v>18</v>
      </c>
      <c r="H1090" s="140">
        <v>1</v>
      </c>
      <c r="I1090" s="105">
        <v>46410</v>
      </c>
      <c r="J1090" s="150">
        <v>48671.873171285777</v>
      </c>
      <c r="K1090" s="150">
        <v>56459.372878691494</v>
      </c>
      <c r="L1090" s="146"/>
      <c r="M1090" s="149">
        <v>54986.758746024534</v>
      </c>
      <c r="N1090" s="105"/>
      <c r="O1090" s="106"/>
      <c r="P1090" s="107">
        <f t="shared" si="144"/>
        <v>4</v>
      </c>
      <c r="Q1090" s="108">
        <f t="shared" si="146"/>
        <v>51632</v>
      </c>
      <c r="R1090" s="109">
        <f t="shared" si="147"/>
        <v>51632</v>
      </c>
      <c r="S1090" s="110">
        <f t="shared" si="145"/>
        <v>4200.8799672218165</v>
      </c>
      <c r="T1090" s="111">
        <f t="shared" si="148"/>
        <v>8.1361945445108006</v>
      </c>
      <c r="U1090" s="112">
        <f t="shared" si="149"/>
        <v>91.863805455489199</v>
      </c>
      <c r="V1090" s="113" t="str">
        <f t="shared" si="150"/>
        <v>ALTO</v>
      </c>
      <c r="X1090" s="116" t="e">
        <f t="shared" si="151"/>
        <v>#DIV/0!</v>
      </c>
      <c r="Y1090" s="116">
        <f t="shared" si="152"/>
        <v>-0.10113882863340563</v>
      </c>
    </row>
    <row r="1091" spans="3:25">
      <c r="C1091" s="114">
        <v>1082</v>
      </c>
      <c r="D1091" s="104" t="s">
        <v>1067</v>
      </c>
      <c r="E1091" s="104" t="s">
        <v>1125</v>
      </c>
      <c r="F1091" s="104" t="s">
        <v>231</v>
      </c>
      <c r="G1091" s="93" t="s">
        <v>18</v>
      </c>
      <c r="H1091" s="140">
        <v>1</v>
      </c>
      <c r="I1091" s="105">
        <v>2935968</v>
      </c>
      <c r="J1091" s="150">
        <v>2796101.2298955019</v>
      </c>
      <c r="K1091" s="150"/>
      <c r="L1091" s="150">
        <v>1963500</v>
      </c>
      <c r="M1091" s="149"/>
      <c r="N1091" s="105"/>
      <c r="O1091" s="106"/>
      <c r="P1091" s="107">
        <f t="shared" si="144"/>
        <v>3</v>
      </c>
      <c r="Q1091" s="108">
        <f t="shared" si="146"/>
        <v>2565190</v>
      </c>
      <c r="R1091" s="109">
        <f t="shared" si="147"/>
        <v>2565190</v>
      </c>
      <c r="S1091" s="110">
        <f t="shared" si="145"/>
        <v>429273.48604964762</v>
      </c>
      <c r="T1091" s="111">
        <f t="shared" si="148"/>
        <v>16.734568825297451</v>
      </c>
      <c r="U1091" s="112">
        <f t="shared" si="149"/>
        <v>83.265431174702542</v>
      </c>
      <c r="V1091" s="113" t="str">
        <f t="shared" si="150"/>
        <v>ALTO</v>
      </c>
      <c r="X1091" s="116" t="e">
        <f t="shared" si="151"/>
        <v>#DIV/0!</v>
      </c>
      <c r="Y1091" s="116">
        <f t="shared" si="152"/>
        <v>0.14454211968704073</v>
      </c>
    </row>
    <row r="1092" spans="3:25">
      <c r="C1092" s="103">
        <v>1083</v>
      </c>
      <c r="D1092" s="104" t="s">
        <v>1067</v>
      </c>
      <c r="E1092" s="104" t="s">
        <v>1125</v>
      </c>
      <c r="F1092" s="104" t="s">
        <v>785</v>
      </c>
      <c r="G1092" s="93" t="s">
        <v>18</v>
      </c>
      <c r="H1092" s="140">
        <v>1</v>
      </c>
      <c r="I1092" s="105">
        <v>342006</v>
      </c>
      <c r="J1092" s="150">
        <v>458762.62894593365</v>
      </c>
      <c r="K1092" s="150">
        <v>532164.64957728295</v>
      </c>
      <c r="L1092" s="150">
        <v>416500</v>
      </c>
      <c r="M1092" s="149"/>
      <c r="N1092" s="105"/>
      <c r="O1092" s="106"/>
      <c r="P1092" s="107">
        <f t="shared" si="144"/>
        <v>4</v>
      </c>
      <c r="Q1092" s="108">
        <f t="shared" si="146"/>
        <v>437358</v>
      </c>
      <c r="R1092" s="109">
        <f t="shared" si="147"/>
        <v>437358</v>
      </c>
      <c r="S1092" s="110">
        <f t="shared" si="145"/>
        <v>68872.198694346618</v>
      </c>
      <c r="T1092" s="111">
        <f t="shared" si="148"/>
        <v>15.747327977159815</v>
      </c>
      <c r="U1092" s="112">
        <f t="shared" si="149"/>
        <v>84.252672022840187</v>
      </c>
      <c r="V1092" s="113" t="str">
        <f t="shared" si="150"/>
        <v>ALTO</v>
      </c>
      <c r="X1092" s="116" t="e">
        <f t="shared" si="151"/>
        <v>#DIV/0!</v>
      </c>
      <c r="Y1092" s="116">
        <f t="shared" si="152"/>
        <v>-0.21801819104715131</v>
      </c>
    </row>
    <row r="1093" spans="3:25" ht="34.9">
      <c r="C1093" s="114">
        <v>1084</v>
      </c>
      <c r="D1093" s="104" t="s">
        <v>1067</v>
      </c>
      <c r="E1093" s="104" t="s">
        <v>1068</v>
      </c>
      <c r="F1093" s="104" t="s">
        <v>1910</v>
      </c>
      <c r="G1093" s="93" t="s">
        <v>18</v>
      </c>
      <c r="H1093" s="140">
        <v>1</v>
      </c>
      <c r="I1093" s="105">
        <v>42483</v>
      </c>
      <c r="J1093" s="150">
        <v>39888.720368014525</v>
      </c>
      <c r="K1093" s="150">
        <v>46270.915626896858</v>
      </c>
      <c r="L1093" s="146"/>
      <c r="M1093" s="149">
        <v>54127.590640617898</v>
      </c>
      <c r="N1093" s="105"/>
      <c r="O1093" s="106"/>
      <c r="P1093" s="107">
        <f t="shared" si="144"/>
        <v>4</v>
      </c>
      <c r="Q1093" s="108">
        <f t="shared" si="146"/>
        <v>45693</v>
      </c>
      <c r="R1093" s="109">
        <f t="shared" si="147"/>
        <v>45693</v>
      </c>
      <c r="S1093" s="110">
        <f t="shared" si="145"/>
        <v>5372.8499654904599</v>
      </c>
      <c r="T1093" s="111">
        <f t="shared" si="148"/>
        <v>11.758584390367146</v>
      </c>
      <c r="U1093" s="112">
        <f t="shared" si="149"/>
        <v>88.241415609632853</v>
      </c>
      <c r="V1093" s="113" t="str">
        <f t="shared" si="150"/>
        <v>ALTO</v>
      </c>
      <c r="X1093" s="116" t="e">
        <f t="shared" si="151"/>
        <v>#DIV/0!</v>
      </c>
      <c r="Y1093" s="116">
        <f t="shared" si="152"/>
        <v>-7.0251460836451979E-2</v>
      </c>
    </row>
    <row r="1094" spans="3:25" ht="156.6">
      <c r="C1094" s="103">
        <v>1085</v>
      </c>
      <c r="D1094" s="104" t="s">
        <v>987</v>
      </c>
      <c r="E1094" s="104" t="s">
        <v>988</v>
      </c>
      <c r="F1094" s="104" t="s">
        <v>1911</v>
      </c>
      <c r="G1094" s="93" t="s">
        <v>18</v>
      </c>
      <c r="H1094" s="140">
        <v>1</v>
      </c>
      <c r="I1094" s="105">
        <v>2844338</v>
      </c>
      <c r="J1094" s="150">
        <v>2752187.9206451611</v>
      </c>
      <c r="K1094" s="150">
        <v>3192537.9879483869</v>
      </c>
      <c r="L1094" s="150">
        <v>4165000</v>
      </c>
      <c r="M1094" s="149">
        <v>3569720.739663789</v>
      </c>
      <c r="N1094" s="105"/>
      <c r="O1094" s="106"/>
      <c r="P1094" s="107">
        <f t="shared" si="144"/>
        <v>5</v>
      </c>
      <c r="Q1094" s="108">
        <f t="shared" si="146"/>
        <v>3304757</v>
      </c>
      <c r="R1094" s="109">
        <f t="shared" si="147"/>
        <v>3304757</v>
      </c>
      <c r="S1094" s="110">
        <f t="shared" si="145"/>
        <v>517713.27046377707</v>
      </c>
      <c r="T1094" s="111">
        <f t="shared" si="148"/>
        <v>15.665698581280774</v>
      </c>
      <c r="U1094" s="112">
        <f t="shared" si="149"/>
        <v>84.334301418719221</v>
      </c>
      <c r="V1094" s="113" t="str">
        <f t="shared" si="150"/>
        <v>ALTO</v>
      </c>
      <c r="X1094" s="116" t="e">
        <f t="shared" si="151"/>
        <v>#DIV/0!</v>
      </c>
      <c r="Y1094" s="116">
        <f t="shared" si="152"/>
        <v>-0.13932007708887523</v>
      </c>
    </row>
    <row r="1095" spans="3:25">
      <c r="C1095" s="114">
        <v>1086</v>
      </c>
      <c r="D1095" s="104" t="s">
        <v>875</v>
      </c>
      <c r="E1095" s="104" t="s">
        <v>923</v>
      </c>
      <c r="F1095" s="104" t="s">
        <v>1912</v>
      </c>
      <c r="G1095" s="93" t="s">
        <v>18</v>
      </c>
      <c r="H1095" s="140">
        <v>1</v>
      </c>
      <c r="I1095" s="105">
        <v>411740</v>
      </c>
      <c r="J1095" s="150">
        <v>432092.82357110403</v>
      </c>
      <c r="K1095" s="150">
        <v>501227.67534248065</v>
      </c>
      <c r="L1095" s="150">
        <v>416500</v>
      </c>
      <c r="M1095" s="149"/>
      <c r="N1095" s="105">
        <v>315129.59818302683</v>
      </c>
      <c r="O1095" s="106">
        <v>262331.46397995407</v>
      </c>
      <c r="P1095" s="107">
        <f t="shared" si="144"/>
        <v>6</v>
      </c>
      <c r="Q1095" s="108">
        <f t="shared" si="146"/>
        <v>389837</v>
      </c>
      <c r="R1095" s="109">
        <f t="shared" si="147"/>
        <v>389837</v>
      </c>
      <c r="S1095" s="110">
        <f t="shared" si="145"/>
        <v>78764.365630336659</v>
      </c>
      <c r="T1095" s="111">
        <f t="shared" si="148"/>
        <v>20.204435605223892</v>
      </c>
      <c r="U1095" s="112">
        <f t="shared" si="149"/>
        <v>79.795564394776108</v>
      </c>
      <c r="V1095" s="113" t="str">
        <f t="shared" si="150"/>
        <v>ALTO</v>
      </c>
      <c r="X1095" s="116">
        <f t="shared" si="151"/>
        <v>0.56954104457505295</v>
      </c>
      <c r="Y1095" s="116">
        <f t="shared" si="152"/>
        <v>5.6185020918999476E-2</v>
      </c>
    </row>
    <row r="1096" spans="3:25" ht="34.9">
      <c r="C1096" s="103">
        <v>1087</v>
      </c>
      <c r="D1096" s="104" t="s">
        <v>875</v>
      </c>
      <c r="E1096" s="104" t="s">
        <v>923</v>
      </c>
      <c r="F1096" s="104" t="s">
        <v>1913</v>
      </c>
      <c r="G1096" s="93" t="s">
        <v>18</v>
      </c>
      <c r="H1096" s="140">
        <v>1</v>
      </c>
      <c r="I1096" s="105">
        <v>683536</v>
      </c>
      <c r="J1096" s="150">
        <v>633476.91794638801</v>
      </c>
      <c r="K1096" s="150">
        <v>734833.22481781011</v>
      </c>
      <c r="L1096" s="150">
        <v>380800</v>
      </c>
      <c r="M1096" s="149"/>
      <c r="N1096" s="105">
        <v>523032.44673166412</v>
      </c>
      <c r="O1096" s="106">
        <v>435402.56045103364</v>
      </c>
      <c r="P1096" s="107">
        <f t="shared" si="144"/>
        <v>6</v>
      </c>
      <c r="Q1096" s="108">
        <f t="shared" si="146"/>
        <v>565180</v>
      </c>
      <c r="R1096" s="109">
        <f t="shared" si="147"/>
        <v>565180</v>
      </c>
      <c r="S1096" s="110">
        <f t="shared" si="145"/>
        <v>129144.24292900198</v>
      </c>
      <c r="T1096" s="111">
        <f t="shared" si="148"/>
        <v>22.850108448459245</v>
      </c>
      <c r="U1096" s="112">
        <f t="shared" si="149"/>
        <v>77.149891551540748</v>
      </c>
      <c r="V1096" s="113" t="str">
        <f t="shared" si="150"/>
        <v>ALTO</v>
      </c>
      <c r="X1096" s="116">
        <f t="shared" si="151"/>
        <v>0.56989430492077231</v>
      </c>
      <c r="Y1096" s="116">
        <f t="shared" si="152"/>
        <v>0.20941293039385683</v>
      </c>
    </row>
    <row r="1097" spans="3:25">
      <c r="C1097" s="114">
        <v>1088</v>
      </c>
      <c r="D1097" s="104" t="s">
        <v>875</v>
      </c>
      <c r="E1097" s="104" t="s">
        <v>923</v>
      </c>
      <c r="F1097" s="104" t="s">
        <v>116</v>
      </c>
      <c r="G1097" s="93" t="s">
        <v>18</v>
      </c>
      <c r="H1097" s="140">
        <v>1</v>
      </c>
      <c r="I1097" s="105">
        <v>199325</v>
      </c>
      <c r="J1097" s="146"/>
      <c r="K1097" s="146"/>
      <c r="L1097" s="150">
        <v>416500</v>
      </c>
      <c r="M1097" s="149"/>
      <c r="N1097" s="105">
        <v>311470.17283403501</v>
      </c>
      <c r="O1097" s="106">
        <v>297468.19377740659</v>
      </c>
      <c r="P1097" s="107">
        <f t="shared" si="144"/>
        <v>4</v>
      </c>
      <c r="Q1097" s="108">
        <f t="shared" si="146"/>
        <v>306191</v>
      </c>
      <c r="R1097" s="109">
        <f t="shared" si="147"/>
        <v>306191</v>
      </c>
      <c r="S1097" s="110">
        <f t="shared" si="145"/>
        <v>76961.637279732226</v>
      </c>
      <c r="T1097" s="111">
        <f t="shared" si="148"/>
        <v>25.13517290832592</v>
      </c>
      <c r="U1097" s="112">
        <f t="shared" si="149"/>
        <v>74.864827091674073</v>
      </c>
      <c r="V1097" s="113" t="str">
        <f t="shared" si="150"/>
        <v>ALTO</v>
      </c>
      <c r="X1097" s="116">
        <f t="shared" si="151"/>
        <v>-0.3299283615203798</v>
      </c>
      <c r="Y1097" s="116">
        <f t="shared" si="152"/>
        <v>-0.34901744336051682</v>
      </c>
    </row>
    <row r="1098" spans="3:25">
      <c r="C1098" s="103">
        <v>1089</v>
      </c>
      <c r="D1098" s="104" t="s">
        <v>875</v>
      </c>
      <c r="E1098" s="104" t="s">
        <v>923</v>
      </c>
      <c r="F1098" s="104" t="s">
        <v>122</v>
      </c>
      <c r="G1098" s="93" t="s">
        <v>18</v>
      </c>
      <c r="H1098" s="140">
        <v>1</v>
      </c>
      <c r="I1098" s="105">
        <v>452438</v>
      </c>
      <c r="J1098" s="146"/>
      <c r="K1098" s="146"/>
      <c r="L1098" s="150">
        <v>499800</v>
      </c>
      <c r="M1098" s="149"/>
      <c r="N1098" s="105">
        <v>807783.22760912927</v>
      </c>
      <c r="O1098" s="106">
        <v>672444.69304656505</v>
      </c>
      <c r="P1098" s="107">
        <f t="shared" ref="P1098:P1161" si="153">COUNT(I1098:O1098)</f>
        <v>4</v>
      </c>
      <c r="Q1098" s="108">
        <f t="shared" si="146"/>
        <v>608116</v>
      </c>
      <c r="R1098" s="109">
        <f t="shared" si="147"/>
        <v>608116</v>
      </c>
      <c r="S1098" s="110">
        <f t="shared" ref="S1098:S1161" si="154">STDEVP(I1098:O1098)</f>
        <v>141397.64678847443</v>
      </c>
      <c r="T1098" s="111">
        <f t="shared" si="148"/>
        <v>23.251755715763839</v>
      </c>
      <c r="U1098" s="112">
        <f t="shared" si="149"/>
        <v>76.748244284236165</v>
      </c>
      <c r="V1098" s="113" t="str">
        <f t="shared" si="150"/>
        <v>ALTO</v>
      </c>
      <c r="X1098" s="116">
        <f t="shared" si="151"/>
        <v>-0.32717440604640202</v>
      </c>
      <c r="Y1098" s="116">
        <f t="shared" si="152"/>
        <v>-0.25600049990462348</v>
      </c>
    </row>
    <row r="1099" spans="3:25" ht="34.9">
      <c r="C1099" s="114">
        <v>1090</v>
      </c>
      <c r="D1099" s="104" t="s">
        <v>296</v>
      </c>
      <c r="E1099" s="104" t="s">
        <v>296</v>
      </c>
      <c r="F1099" s="104" t="s">
        <v>1923</v>
      </c>
      <c r="G1099" s="93" t="s">
        <v>18</v>
      </c>
      <c r="H1099" s="140">
        <v>1</v>
      </c>
      <c r="I1099" s="105">
        <v>188734</v>
      </c>
      <c r="J1099" s="150">
        <v>177509.04010904135</v>
      </c>
      <c r="K1099" s="150">
        <v>205910.48652648795</v>
      </c>
      <c r="L1099" s="146"/>
      <c r="M1099" s="149"/>
      <c r="N1099" s="105">
        <v>144477.46492355419</v>
      </c>
      <c r="O1099" s="106">
        <v>120271.43224055126</v>
      </c>
      <c r="P1099" s="107">
        <f t="shared" si="153"/>
        <v>5</v>
      </c>
      <c r="Q1099" s="108">
        <f t="shared" ref="Q1099:Q1162" si="155">ROUND(AVERAGE(I1099:O1099),0)</f>
        <v>167380</v>
      </c>
      <c r="R1099" s="109">
        <f t="shared" ref="R1099:R1162" si="156">ROUND(+Q1099*H1099,0)</f>
        <v>167380</v>
      </c>
      <c r="S1099" s="110">
        <f t="shared" si="154"/>
        <v>30941.662623711338</v>
      </c>
      <c r="T1099" s="111">
        <f t="shared" ref="T1099:T1162" si="157">S1099/Q1099*100</f>
        <v>18.485878016316967</v>
      </c>
      <c r="U1099" s="112">
        <f t="shared" ref="U1099:U1162" si="158">100-T1099</f>
        <v>81.514121983683026</v>
      </c>
      <c r="V1099" s="113" t="str">
        <f t="shared" ref="V1099:V1162" si="159">IF(U1099&gt;70,"ALTO","BAJO")</f>
        <v>ALTO</v>
      </c>
      <c r="X1099" s="116">
        <f t="shared" ref="X1099:X1162" si="160">(I1099-O1099)/O1099</f>
        <v>0.56923382788457044</v>
      </c>
      <c r="Y1099" s="116">
        <f t="shared" ref="Y1099:Y1162" si="161">(I1099-Q1099)/Q1099</f>
        <v>0.12757796630421794</v>
      </c>
    </row>
    <row r="1100" spans="3:25" ht="34.9">
      <c r="C1100" s="103">
        <v>1091</v>
      </c>
      <c r="D1100" s="104" t="s">
        <v>987</v>
      </c>
      <c r="E1100" s="104" t="s">
        <v>1048</v>
      </c>
      <c r="F1100" s="104" t="s">
        <v>1926</v>
      </c>
      <c r="G1100" s="93" t="s">
        <v>18</v>
      </c>
      <c r="H1100" s="140">
        <v>1</v>
      </c>
      <c r="I1100" s="105">
        <v>3077578</v>
      </c>
      <c r="J1100" s="150">
        <v>2852064.9855156746</v>
      </c>
      <c r="K1100" s="150">
        <v>3308395.3831981826</v>
      </c>
      <c r="L1100" s="150">
        <v>4165000</v>
      </c>
      <c r="M1100" s="149"/>
      <c r="N1100" s="105">
        <v>2354840.2120762244</v>
      </c>
      <c r="O1100" s="106">
        <v>1960303.6725830028</v>
      </c>
      <c r="P1100" s="107">
        <f t="shared" si="153"/>
        <v>6</v>
      </c>
      <c r="Q1100" s="108">
        <f t="shared" si="155"/>
        <v>2953030</v>
      </c>
      <c r="R1100" s="109">
        <f t="shared" si="156"/>
        <v>2953030</v>
      </c>
      <c r="S1100" s="110">
        <f t="shared" si="154"/>
        <v>702874.87725432171</v>
      </c>
      <c r="T1100" s="111">
        <f t="shared" si="157"/>
        <v>23.80181973275997</v>
      </c>
      <c r="U1100" s="112">
        <f t="shared" si="158"/>
        <v>76.198180267240033</v>
      </c>
      <c r="V1100" s="113" t="str">
        <f t="shared" si="159"/>
        <v>ALTO</v>
      </c>
      <c r="X1100" s="116">
        <f t="shared" si="160"/>
        <v>0.56994961701255997</v>
      </c>
      <c r="Y1100" s="116">
        <f t="shared" si="161"/>
        <v>4.2176340910861046E-2</v>
      </c>
    </row>
    <row r="1101" spans="3:25">
      <c r="C1101" s="114">
        <v>1092</v>
      </c>
      <c r="D1101" s="104" t="s">
        <v>1067</v>
      </c>
      <c r="E1101" s="104" t="s">
        <v>1125</v>
      </c>
      <c r="F1101" s="104" t="s">
        <v>1939</v>
      </c>
      <c r="G1101" s="93" t="s">
        <v>18</v>
      </c>
      <c r="H1101" s="140">
        <v>1</v>
      </c>
      <c r="I1101" s="105">
        <v>275723</v>
      </c>
      <c r="J1101" s="150">
        <v>304318.57031803729</v>
      </c>
      <c r="K1101" s="150">
        <v>353009.54156892316</v>
      </c>
      <c r="L1101" s="150">
        <v>380800</v>
      </c>
      <c r="M1101" s="149"/>
      <c r="N1101" s="105">
        <v>210989.61573232885</v>
      </c>
      <c r="O1101" s="106">
        <v>175639.40593025685</v>
      </c>
      <c r="P1101" s="107">
        <f t="shared" si="153"/>
        <v>6</v>
      </c>
      <c r="Q1101" s="108">
        <f t="shared" si="155"/>
        <v>283413</v>
      </c>
      <c r="R1101" s="109">
        <f t="shared" si="156"/>
        <v>283413</v>
      </c>
      <c r="S1101" s="110">
        <f t="shared" si="154"/>
        <v>72668.630903587473</v>
      </c>
      <c r="T1101" s="111">
        <f t="shared" si="157"/>
        <v>25.640542566356334</v>
      </c>
      <c r="U1101" s="112">
        <f t="shared" si="158"/>
        <v>74.359457433643669</v>
      </c>
      <c r="V1101" s="113" t="str">
        <f t="shared" si="159"/>
        <v>ALTO</v>
      </c>
      <c r="X1101" s="116">
        <f t="shared" si="160"/>
        <v>0.56982425748743704</v>
      </c>
      <c r="Y1101" s="116">
        <f t="shared" si="161"/>
        <v>-2.7133547155564493E-2</v>
      </c>
    </row>
    <row r="1102" spans="3:25" ht="52.15">
      <c r="C1102" s="103">
        <v>1093</v>
      </c>
      <c r="D1102" s="104" t="s">
        <v>1067</v>
      </c>
      <c r="E1102" s="104" t="s">
        <v>1125</v>
      </c>
      <c r="F1102" s="104" t="s">
        <v>1940</v>
      </c>
      <c r="G1102" s="93" t="s">
        <v>157</v>
      </c>
      <c r="H1102" s="140">
        <v>1</v>
      </c>
      <c r="I1102" s="105">
        <v>944979</v>
      </c>
      <c r="J1102" s="150">
        <v>1030216.2013630167</v>
      </c>
      <c r="K1102" s="150">
        <v>1195050.7935810995</v>
      </c>
      <c r="L1102" s="150">
        <v>1487500</v>
      </c>
      <c r="M1102" s="149"/>
      <c r="N1102" s="105">
        <v>723071.72096166632</v>
      </c>
      <c r="O1102" s="106">
        <v>601926.79056170397</v>
      </c>
      <c r="P1102" s="107">
        <f t="shared" si="153"/>
        <v>6</v>
      </c>
      <c r="Q1102" s="108">
        <f t="shared" si="155"/>
        <v>997124</v>
      </c>
      <c r="R1102" s="109">
        <f t="shared" si="156"/>
        <v>997124</v>
      </c>
      <c r="S1102" s="110">
        <f t="shared" si="154"/>
        <v>292900.24405453092</v>
      </c>
      <c r="T1102" s="111">
        <f t="shared" si="157"/>
        <v>29.37450548322284</v>
      </c>
      <c r="U1102" s="112">
        <f t="shared" si="158"/>
        <v>70.625494516777167</v>
      </c>
      <c r="V1102" s="113" t="str">
        <f t="shared" si="159"/>
        <v>ALTO</v>
      </c>
      <c r="X1102" s="116">
        <f t="shared" si="160"/>
        <v>0.56992347710286784</v>
      </c>
      <c r="Y1102" s="116">
        <f t="shared" si="161"/>
        <v>-5.2295401574929498E-2</v>
      </c>
    </row>
    <row r="1103" spans="3:25" ht="34.9">
      <c r="C1103" s="114">
        <v>1094</v>
      </c>
      <c r="D1103" s="104" t="s">
        <v>875</v>
      </c>
      <c r="E1103" s="104" t="s">
        <v>954</v>
      </c>
      <c r="F1103" s="104" t="s">
        <v>1942</v>
      </c>
      <c r="G1103" s="93" t="s">
        <v>18</v>
      </c>
      <c r="H1103" s="140">
        <v>1</v>
      </c>
      <c r="I1103" s="105">
        <v>142086</v>
      </c>
      <c r="J1103" s="150">
        <v>145076.67151294867</v>
      </c>
      <c r="K1103" s="150">
        <v>168288.93895502045</v>
      </c>
      <c r="L1103" s="146"/>
      <c r="M1103" s="149">
        <v>172324.57428441616</v>
      </c>
      <c r="N1103" s="105">
        <v>108721.24777309995</v>
      </c>
      <c r="O1103" s="106">
        <v>90505.809563583214</v>
      </c>
      <c r="P1103" s="107">
        <f t="shared" si="153"/>
        <v>6</v>
      </c>
      <c r="Q1103" s="108">
        <f t="shared" si="155"/>
        <v>137834</v>
      </c>
      <c r="R1103" s="109">
        <f t="shared" si="156"/>
        <v>137834</v>
      </c>
      <c r="S1103" s="110">
        <f t="shared" si="154"/>
        <v>29651.162900135409</v>
      </c>
      <c r="T1103" s="111">
        <f t="shared" si="157"/>
        <v>21.512226954260495</v>
      </c>
      <c r="U1103" s="112">
        <f t="shared" si="158"/>
        <v>78.487773045739502</v>
      </c>
      <c r="V1103" s="113" t="str">
        <f t="shared" si="159"/>
        <v>ALTO</v>
      </c>
      <c r="X1103" s="116">
        <f t="shared" si="160"/>
        <v>0.5699102707896343</v>
      </c>
      <c r="Y1103" s="116">
        <f t="shared" si="161"/>
        <v>3.0848702061900546E-2</v>
      </c>
    </row>
    <row r="1104" spans="3:25" ht="34.9">
      <c r="C1104" s="103">
        <v>1095</v>
      </c>
      <c r="D1104" s="104" t="s">
        <v>875</v>
      </c>
      <c r="E1104" s="104" t="s">
        <v>954</v>
      </c>
      <c r="F1104" s="104" t="s">
        <v>1943</v>
      </c>
      <c r="G1104" s="93" t="s">
        <v>18</v>
      </c>
      <c r="H1104" s="140">
        <v>1</v>
      </c>
      <c r="I1104" s="105">
        <v>790398</v>
      </c>
      <c r="J1104" s="150">
        <v>786230.87017264881</v>
      </c>
      <c r="K1104" s="150">
        <v>912027.80940027256</v>
      </c>
      <c r="L1104" s="146"/>
      <c r="M1104" s="149"/>
      <c r="N1104" s="105">
        <v>604810.82619100378</v>
      </c>
      <c r="O1104" s="106">
        <v>503479.35226560873</v>
      </c>
      <c r="P1104" s="107">
        <f t="shared" si="153"/>
        <v>5</v>
      </c>
      <c r="Q1104" s="108">
        <f t="shared" si="155"/>
        <v>719389</v>
      </c>
      <c r="R1104" s="109">
        <f t="shared" si="156"/>
        <v>719389</v>
      </c>
      <c r="S1104" s="110">
        <f t="shared" si="154"/>
        <v>145852.63691399945</v>
      </c>
      <c r="T1104" s="111">
        <f t="shared" si="157"/>
        <v>20.274515861932755</v>
      </c>
      <c r="U1104" s="112">
        <f t="shared" si="158"/>
        <v>79.725484138067245</v>
      </c>
      <c r="V1104" s="113" t="str">
        <f t="shared" si="159"/>
        <v>ALTO</v>
      </c>
      <c r="X1104" s="116">
        <f t="shared" si="160"/>
        <v>0.56987172650335094</v>
      </c>
      <c r="Y1104" s="116">
        <f t="shared" si="161"/>
        <v>9.8707375286527871E-2</v>
      </c>
    </row>
    <row r="1105" spans="3:25" ht="34.9">
      <c r="C1105" s="114">
        <v>1096</v>
      </c>
      <c r="D1105" s="104" t="s">
        <v>875</v>
      </c>
      <c r="E1105" s="104" t="s">
        <v>954</v>
      </c>
      <c r="F1105" s="104" t="s">
        <v>1944</v>
      </c>
      <c r="G1105" s="93" t="s">
        <v>18</v>
      </c>
      <c r="H1105" s="140">
        <v>1</v>
      </c>
      <c r="I1105" s="105">
        <v>331534</v>
      </c>
      <c r="J1105" s="150">
        <v>366057.16298955015</v>
      </c>
      <c r="K1105" s="150">
        <v>424626.30906787817</v>
      </c>
      <c r="L1105" s="146"/>
      <c r="M1105" s="149"/>
      <c r="N1105" s="105">
        <v>253757.40358963</v>
      </c>
      <c r="O1105" s="106">
        <v>211242.89997911881</v>
      </c>
      <c r="P1105" s="107">
        <f t="shared" si="153"/>
        <v>5</v>
      </c>
      <c r="Q1105" s="108">
        <f t="shared" si="155"/>
        <v>317444</v>
      </c>
      <c r="R1105" s="109">
        <f t="shared" si="156"/>
        <v>317444</v>
      </c>
      <c r="S1105" s="110">
        <f t="shared" si="154"/>
        <v>76660.904377608109</v>
      </c>
      <c r="T1105" s="111">
        <f t="shared" si="157"/>
        <v>24.149426159451153</v>
      </c>
      <c r="U1105" s="112">
        <f t="shared" si="158"/>
        <v>75.850573840548847</v>
      </c>
      <c r="V1105" s="113" t="str">
        <f t="shared" si="159"/>
        <v>ALTO</v>
      </c>
      <c r="X1105" s="116">
        <f t="shared" si="160"/>
        <v>0.56944446432411155</v>
      </c>
      <c r="Y1105" s="116">
        <f t="shared" si="161"/>
        <v>4.4385781429165459E-2</v>
      </c>
    </row>
    <row r="1106" spans="3:25" ht="52.15">
      <c r="C1106" s="103">
        <v>1097</v>
      </c>
      <c r="D1106" s="104" t="s">
        <v>875</v>
      </c>
      <c r="E1106" s="104" t="s">
        <v>923</v>
      </c>
      <c r="F1106" s="104" t="s">
        <v>1945</v>
      </c>
      <c r="G1106" s="93" t="s">
        <v>157</v>
      </c>
      <c r="H1106" s="140">
        <v>1</v>
      </c>
      <c r="I1106" s="105">
        <v>959140</v>
      </c>
      <c r="J1106" s="150">
        <v>862727.51612903224</v>
      </c>
      <c r="K1106" s="150">
        <v>1000763.9187096773</v>
      </c>
      <c r="L1106" s="146"/>
      <c r="M1106" s="149">
        <v>1394920.7882780554</v>
      </c>
      <c r="N1106" s="105">
        <v>733966.19337469537</v>
      </c>
      <c r="O1106" s="106">
        <v>610995.51117143454</v>
      </c>
      <c r="P1106" s="107">
        <f t="shared" si="153"/>
        <v>6</v>
      </c>
      <c r="Q1106" s="108">
        <f t="shared" si="155"/>
        <v>927086</v>
      </c>
      <c r="R1106" s="109">
        <f t="shared" si="156"/>
        <v>927086</v>
      </c>
      <c r="S1106" s="110">
        <f t="shared" si="154"/>
        <v>247209.67990381966</v>
      </c>
      <c r="T1106" s="111">
        <f t="shared" si="157"/>
        <v>26.665237087370496</v>
      </c>
      <c r="U1106" s="112">
        <f t="shared" si="158"/>
        <v>73.3347629126295</v>
      </c>
      <c r="V1106" s="113" t="str">
        <f t="shared" si="159"/>
        <v>ALTO</v>
      </c>
      <c r="X1106" s="116">
        <f t="shared" si="160"/>
        <v>0.56979876686996189</v>
      </c>
      <c r="Y1106" s="116">
        <f t="shared" si="161"/>
        <v>3.4575001671905303E-2</v>
      </c>
    </row>
    <row r="1107" spans="3:25" ht="34.9">
      <c r="C1107" s="114">
        <v>1098</v>
      </c>
      <c r="D1107" s="104" t="s">
        <v>875</v>
      </c>
      <c r="E1107" s="104" t="s">
        <v>923</v>
      </c>
      <c r="F1107" s="104" t="s">
        <v>1946</v>
      </c>
      <c r="G1107" s="93" t="s">
        <v>147</v>
      </c>
      <c r="H1107" s="140">
        <v>1</v>
      </c>
      <c r="I1107" s="105">
        <v>80563</v>
      </c>
      <c r="J1107" s="150">
        <v>77906.90903225806</v>
      </c>
      <c r="K1107" s="150">
        <v>90372.014477419347</v>
      </c>
      <c r="L1107" s="146"/>
      <c r="M1107" s="149"/>
      <c r="N1107" s="105">
        <v>61721.376401506765</v>
      </c>
      <c r="O1107" s="106">
        <v>51380.568177072462</v>
      </c>
      <c r="P1107" s="107">
        <f t="shared" si="153"/>
        <v>5</v>
      </c>
      <c r="Q1107" s="108">
        <f t="shared" si="155"/>
        <v>72389</v>
      </c>
      <c r="R1107" s="109">
        <f t="shared" si="156"/>
        <v>72389</v>
      </c>
      <c r="S1107" s="110">
        <f t="shared" si="154"/>
        <v>13969.987877051521</v>
      </c>
      <c r="T1107" s="111">
        <f t="shared" si="157"/>
        <v>19.298495457944608</v>
      </c>
      <c r="U1107" s="112">
        <f t="shared" si="158"/>
        <v>80.701504542055389</v>
      </c>
      <c r="V1107" s="113" t="str">
        <f t="shared" si="159"/>
        <v>ALTO</v>
      </c>
      <c r="X1107" s="116">
        <f t="shared" si="160"/>
        <v>0.5679663121348979</v>
      </c>
      <c r="Y1107" s="116">
        <f t="shared" si="161"/>
        <v>0.11291770849162165</v>
      </c>
    </row>
    <row r="1108" spans="3:25" ht="34.9">
      <c r="C1108" s="103">
        <v>1099</v>
      </c>
      <c r="D1108" s="104" t="s">
        <v>625</v>
      </c>
      <c r="E1108" s="104" t="s">
        <v>686</v>
      </c>
      <c r="F1108" s="104" t="s">
        <v>192</v>
      </c>
      <c r="G1108" s="93" t="s">
        <v>147</v>
      </c>
      <c r="H1108" s="140">
        <v>1</v>
      </c>
      <c r="I1108" s="105">
        <v>400197</v>
      </c>
      <c r="J1108" s="150">
        <v>362146.72072694224</v>
      </c>
      <c r="K1108" s="150">
        <v>420090.196043253</v>
      </c>
      <c r="L1108" s="150">
        <v>285600</v>
      </c>
      <c r="M1108" s="149"/>
      <c r="N1108" s="105">
        <v>282488.08276091295</v>
      </c>
      <c r="O1108" s="106">
        <v>235159.59051994156</v>
      </c>
      <c r="P1108" s="107">
        <f t="shared" si="153"/>
        <v>6</v>
      </c>
      <c r="Q1108" s="108">
        <f t="shared" si="155"/>
        <v>330947</v>
      </c>
      <c r="R1108" s="109">
        <f t="shared" si="156"/>
        <v>330947</v>
      </c>
      <c r="S1108" s="110">
        <f t="shared" si="154"/>
        <v>67447.929741025917</v>
      </c>
      <c r="T1108" s="111">
        <f t="shared" si="157"/>
        <v>20.380281356539239</v>
      </c>
      <c r="U1108" s="112">
        <f t="shared" si="158"/>
        <v>79.619718643460757</v>
      </c>
      <c r="V1108" s="113" t="str">
        <f t="shared" si="159"/>
        <v>ALTO</v>
      </c>
      <c r="X1108" s="116">
        <f t="shared" si="160"/>
        <v>0.70181024348255638</v>
      </c>
      <c r="Y1108" s="116">
        <f t="shared" si="161"/>
        <v>0.20924800647837871</v>
      </c>
    </row>
    <row r="1109" spans="3:25" ht="34.9">
      <c r="C1109" s="114">
        <v>1100</v>
      </c>
      <c r="D1109" s="104" t="s">
        <v>196</v>
      </c>
      <c r="E1109" s="104" t="s">
        <v>197</v>
      </c>
      <c r="F1109" s="104" t="s">
        <v>640</v>
      </c>
      <c r="G1109" s="93" t="s">
        <v>147</v>
      </c>
      <c r="H1109" s="140">
        <v>1</v>
      </c>
      <c r="I1109" s="105">
        <v>339745</v>
      </c>
      <c r="J1109" s="150">
        <v>325546.15943661967</v>
      </c>
      <c r="K1109" s="150">
        <v>377633.5449464788</v>
      </c>
      <c r="L1109" s="150">
        <v>535500</v>
      </c>
      <c r="M1109" s="149"/>
      <c r="N1109" s="105">
        <v>264945.18872147135</v>
      </c>
      <c r="O1109" s="106">
        <v>220556.06347880562</v>
      </c>
      <c r="P1109" s="107">
        <f t="shared" si="153"/>
        <v>6</v>
      </c>
      <c r="Q1109" s="108">
        <f t="shared" si="155"/>
        <v>343988</v>
      </c>
      <c r="R1109" s="109">
        <f t="shared" si="156"/>
        <v>343988</v>
      </c>
      <c r="S1109" s="110">
        <f t="shared" si="154"/>
        <v>99708.059134822877</v>
      </c>
      <c r="T1109" s="111">
        <f t="shared" si="157"/>
        <v>28.985912047752503</v>
      </c>
      <c r="U1109" s="112">
        <f t="shared" si="158"/>
        <v>71.014087952247493</v>
      </c>
      <c r="V1109" s="113" t="str">
        <f t="shared" si="159"/>
        <v>ALTO</v>
      </c>
      <c r="X1109" s="116">
        <f t="shared" si="160"/>
        <v>0.54040199412902501</v>
      </c>
      <c r="Y1109" s="116">
        <f t="shared" si="161"/>
        <v>-1.2334732606951405E-2</v>
      </c>
    </row>
    <row r="1110" spans="3:25" ht="34.9">
      <c r="C1110" s="103">
        <v>1101</v>
      </c>
      <c r="D1110" s="104" t="s">
        <v>196</v>
      </c>
      <c r="E1110" s="104" t="s">
        <v>197</v>
      </c>
      <c r="F1110" s="104" t="s">
        <v>175</v>
      </c>
      <c r="G1110" s="93" t="s">
        <v>147</v>
      </c>
      <c r="H1110" s="140">
        <v>1</v>
      </c>
      <c r="I1110" s="105">
        <v>329630</v>
      </c>
      <c r="J1110" s="150">
        <v>330863.18262607901</v>
      </c>
      <c r="K1110" s="150">
        <v>383801.29184625164</v>
      </c>
      <c r="L1110" s="146"/>
      <c r="M1110" s="149"/>
      <c r="N1110" s="105">
        <v>238239.7640372258</v>
      </c>
      <c r="O1110" s="106">
        <v>198325.0334098977</v>
      </c>
      <c r="P1110" s="107">
        <f t="shared" si="153"/>
        <v>5</v>
      </c>
      <c r="Q1110" s="108">
        <f t="shared" si="155"/>
        <v>296172</v>
      </c>
      <c r="R1110" s="109">
        <f t="shared" si="156"/>
        <v>296172</v>
      </c>
      <c r="S1110" s="110">
        <f t="shared" si="154"/>
        <v>67722.937827440095</v>
      </c>
      <c r="T1110" s="111">
        <f t="shared" si="157"/>
        <v>22.866083838931463</v>
      </c>
      <c r="U1110" s="112">
        <f t="shared" si="158"/>
        <v>77.133916161068541</v>
      </c>
      <c r="V1110" s="113" t="str">
        <f t="shared" si="159"/>
        <v>ALTO</v>
      </c>
      <c r="X1110" s="116">
        <f t="shared" si="160"/>
        <v>0.66206955487420238</v>
      </c>
      <c r="Y1110" s="116">
        <f t="shared" si="161"/>
        <v>0.11296814013478654</v>
      </c>
    </row>
    <row r="1111" spans="3:25">
      <c r="C1111" s="114">
        <v>1102</v>
      </c>
      <c r="D1111" s="104" t="s">
        <v>625</v>
      </c>
      <c r="E1111" s="104" t="s">
        <v>686</v>
      </c>
      <c r="F1111" s="104" t="s">
        <v>1962</v>
      </c>
      <c r="G1111" s="93" t="s">
        <v>18</v>
      </c>
      <c r="H1111" s="140">
        <v>1</v>
      </c>
      <c r="I1111" s="105">
        <v>148155</v>
      </c>
      <c r="J1111" s="150">
        <v>145282.87185824625</v>
      </c>
      <c r="K1111" s="150">
        <v>168528.13135556562</v>
      </c>
      <c r="L1111" s="146"/>
      <c r="M1111" s="149">
        <v>195276.6365288505</v>
      </c>
      <c r="N1111" s="105">
        <v>113372.34945712388</v>
      </c>
      <c r="O1111" s="106">
        <v>94377.077051576533</v>
      </c>
      <c r="P1111" s="107">
        <f t="shared" si="153"/>
        <v>6</v>
      </c>
      <c r="Q1111" s="108">
        <f t="shared" si="155"/>
        <v>144165</v>
      </c>
      <c r="R1111" s="109">
        <f t="shared" si="156"/>
        <v>144165</v>
      </c>
      <c r="S1111" s="110">
        <f t="shared" si="154"/>
        <v>33292.030812842633</v>
      </c>
      <c r="T1111" s="111">
        <f t="shared" si="157"/>
        <v>23.093005107233125</v>
      </c>
      <c r="U1111" s="112">
        <f t="shared" si="158"/>
        <v>76.906994892766875</v>
      </c>
      <c r="V1111" s="113" t="str">
        <f t="shared" si="159"/>
        <v>ALTO</v>
      </c>
      <c r="X1111" s="116">
        <f t="shared" si="160"/>
        <v>0.56981975526784057</v>
      </c>
      <c r="Y1111" s="116">
        <f t="shared" si="161"/>
        <v>2.7676620538965767E-2</v>
      </c>
    </row>
    <row r="1112" spans="3:25" ht="34.9">
      <c r="C1112" s="103">
        <v>1103</v>
      </c>
      <c r="D1112" s="104" t="s">
        <v>625</v>
      </c>
      <c r="E1112" s="104" t="s">
        <v>686</v>
      </c>
      <c r="F1112" s="104" t="s">
        <v>1963</v>
      </c>
      <c r="G1112" s="93" t="s">
        <v>157</v>
      </c>
      <c r="H1112" s="140">
        <v>1</v>
      </c>
      <c r="I1112" s="105">
        <v>108647</v>
      </c>
      <c r="J1112" s="150">
        <v>119898.1364925034</v>
      </c>
      <c r="K1112" s="150">
        <v>139081.83833130394</v>
      </c>
      <c r="L1112" s="146"/>
      <c r="M1112" s="149">
        <v>165205.75283961836</v>
      </c>
      <c r="N1112" s="105">
        <v>83133.204874806121</v>
      </c>
      <c r="O1112" s="106">
        <v>69204.989768218831</v>
      </c>
      <c r="P1112" s="107">
        <f t="shared" si="153"/>
        <v>6</v>
      </c>
      <c r="Q1112" s="108">
        <f t="shared" si="155"/>
        <v>114195</v>
      </c>
      <c r="R1112" s="109">
        <f t="shared" si="156"/>
        <v>114195</v>
      </c>
      <c r="S1112" s="110">
        <f t="shared" si="154"/>
        <v>32335.980563861885</v>
      </c>
      <c r="T1112" s="111">
        <f t="shared" si="157"/>
        <v>28.316459182855542</v>
      </c>
      <c r="U1112" s="112">
        <f t="shared" si="158"/>
        <v>71.683540817144461</v>
      </c>
      <c r="V1112" s="113" t="str">
        <f t="shared" si="159"/>
        <v>ALTO</v>
      </c>
      <c r="X1112" s="116">
        <f t="shared" si="160"/>
        <v>0.56993015046863305</v>
      </c>
      <c r="Y1112" s="116">
        <f t="shared" si="161"/>
        <v>-4.8583563203292615E-2</v>
      </c>
    </row>
    <row r="1113" spans="3:25">
      <c r="C1113" s="114">
        <v>1104</v>
      </c>
      <c r="D1113" s="104" t="s">
        <v>625</v>
      </c>
      <c r="E1113" s="104" t="s">
        <v>686</v>
      </c>
      <c r="F1113" s="104" t="s">
        <v>1964</v>
      </c>
      <c r="G1113" s="93" t="s">
        <v>157</v>
      </c>
      <c r="H1113" s="140">
        <v>1</v>
      </c>
      <c r="I1113" s="105">
        <v>355453</v>
      </c>
      <c r="J1113" s="150">
        <v>305124.96095411177</v>
      </c>
      <c r="K1113" s="150">
        <v>353944.95470676961</v>
      </c>
      <c r="L1113" s="150">
        <v>535500</v>
      </c>
      <c r="M1113" s="149">
        <v>430565.95910949568</v>
      </c>
      <c r="N1113" s="105">
        <v>272040.56306226458</v>
      </c>
      <c r="O1113" s="106">
        <v>226462.51158905827</v>
      </c>
      <c r="P1113" s="107">
        <f t="shared" si="153"/>
        <v>7</v>
      </c>
      <c r="Q1113" s="108">
        <f t="shared" si="155"/>
        <v>354156</v>
      </c>
      <c r="R1113" s="109">
        <f t="shared" si="156"/>
        <v>354156</v>
      </c>
      <c r="S1113" s="110">
        <f t="shared" si="154"/>
        <v>95751.515983657548</v>
      </c>
      <c r="T1113" s="111">
        <f t="shared" si="157"/>
        <v>27.036536436953647</v>
      </c>
      <c r="U1113" s="112">
        <f t="shared" si="158"/>
        <v>72.963463563046361</v>
      </c>
      <c r="V1113" s="113" t="str">
        <f t="shared" si="159"/>
        <v>ALTO</v>
      </c>
      <c r="X1113" s="116">
        <f t="shared" si="160"/>
        <v>0.56958870369242176</v>
      </c>
      <c r="Y1113" s="116">
        <f t="shared" si="161"/>
        <v>3.6622279447475125E-3</v>
      </c>
    </row>
    <row r="1114" spans="3:25">
      <c r="C1114" s="103">
        <v>1105</v>
      </c>
      <c r="D1114" s="104" t="s">
        <v>625</v>
      </c>
      <c r="E1114" s="104" t="s">
        <v>686</v>
      </c>
      <c r="F1114" s="104" t="s">
        <v>1965</v>
      </c>
      <c r="G1114" s="93" t="s">
        <v>157</v>
      </c>
      <c r="H1114" s="140">
        <v>1</v>
      </c>
      <c r="I1114" s="105">
        <v>456722</v>
      </c>
      <c r="J1114" s="150">
        <v>435684.14625170373</v>
      </c>
      <c r="K1114" s="150">
        <v>505393.60965197627</v>
      </c>
      <c r="L1114" s="150">
        <v>535500</v>
      </c>
      <c r="M1114" s="149">
        <v>657509.0772376192</v>
      </c>
      <c r="N1114" s="105">
        <v>349544.9571903391</v>
      </c>
      <c r="O1114" s="106">
        <v>290981.05554395489</v>
      </c>
      <c r="P1114" s="107">
        <f t="shared" si="153"/>
        <v>7</v>
      </c>
      <c r="Q1114" s="108">
        <f t="shared" si="155"/>
        <v>461619</v>
      </c>
      <c r="R1114" s="109">
        <f t="shared" si="156"/>
        <v>461619</v>
      </c>
      <c r="S1114" s="110">
        <f t="shared" si="154"/>
        <v>112200.10019010572</v>
      </c>
      <c r="T1114" s="111">
        <f t="shared" si="157"/>
        <v>24.305780349185305</v>
      </c>
      <c r="U1114" s="112">
        <f t="shared" si="158"/>
        <v>75.694219650814688</v>
      </c>
      <c r="V1114" s="113" t="str">
        <f t="shared" si="159"/>
        <v>ALTO</v>
      </c>
      <c r="X1114" s="116">
        <f t="shared" si="160"/>
        <v>0.5695935913979413</v>
      </c>
      <c r="Y1114" s="116">
        <f t="shared" si="161"/>
        <v>-1.0608315515609193E-2</v>
      </c>
    </row>
    <row r="1115" spans="3:25" ht="34.9">
      <c r="C1115" s="114">
        <v>1106</v>
      </c>
      <c r="D1115" s="104" t="s">
        <v>625</v>
      </c>
      <c r="E1115" s="104" t="s">
        <v>686</v>
      </c>
      <c r="F1115" s="104" t="s">
        <v>1967</v>
      </c>
      <c r="G1115" s="93" t="s">
        <v>18</v>
      </c>
      <c r="H1115" s="140">
        <v>1</v>
      </c>
      <c r="I1115" s="105">
        <v>286314</v>
      </c>
      <c r="J1115" s="150">
        <v>304344.3453611994</v>
      </c>
      <c r="K1115" s="150">
        <v>353039.44061899133</v>
      </c>
      <c r="L1115" s="150">
        <v>416500</v>
      </c>
      <c r="M1115" s="149"/>
      <c r="N1115" s="105">
        <v>219146.50276977621</v>
      </c>
      <c r="O1115" s="106">
        <v>182429.60910419712</v>
      </c>
      <c r="P1115" s="107">
        <f t="shared" si="153"/>
        <v>6</v>
      </c>
      <c r="Q1115" s="108">
        <f t="shared" si="155"/>
        <v>293629</v>
      </c>
      <c r="R1115" s="109">
        <f t="shared" si="156"/>
        <v>293629</v>
      </c>
      <c r="S1115" s="110">
        <f t="shared" si="154"/>
        <v>78217.81326952581</v>
      </c>
      <c r="T1115" s="111">
        <f t="shared" si="157"/>
        <v>26.638313405530724</v>
      </c>
      <c r="U1115" s="112">
        <f t="shared" si="158"/>
        <v>73.361686594469276</v>
      </c>
      <c r="V1115" s="113" t="str">
        <f t="shared" si="159"/>
        <v>ALTO</v>
      </c>
      <c r="X1115" s="116">
        <f t="shared" si="160"/>
        <v>0.56944917771800907</v>
      </c>
      <c r="Y1115" s="116">
        <f t="shared" si="161"/>
        <v>-2.4912389443821965E-2</v>
      </c>
    </row>
    <row r="1116" spans="3:25">
      <c r="C1116" s="103">
        <v>1107</v>
      </c>
      <c r="D1116" s="104" t="s">
        <v>625</v>
      </c>
      <c r="E1116" s="104" t="s">
        <v>686</v>
      </c>
      <c r="F1116" s="104" t="s">
        <v>1969</v>
      </c>
      <c r="G1116" s="93" t="s">
        <v>18</v>
      </c>
      <c r="H1116" s="140">
        <v>1</v>
      </c>
      <c r="I1116" s="105">
        <v>138278</v>
      </c>
      <c r="J1116" s="150">
        <v>128114.23834620629</v>
      </c>
      <c r="K1116" s="150">
        <v>148612.51648159928</v>
      </c>
      <c r="L1116" s="150">
        <v>113050</v>
      </c>
      <c r="M1116" s="149"/>
      <c r="N1116" s="105">
        <v>105816.05512962553</v>
      </c>
      <c r="O1116" s="106">
        <v>88087.926498225104</v>
      </c>
      <c r="P1116" s="107">
        <f t="shared" si="153"/>
        <v>6</v>
      </c>
      <c r="Q1116" s="108">
        <f t="shared" si="155"/>
        <v>120326</v>
      </c>
      <c r="R1116" s="109">
        <f t="shared" si="156"/>
        <v>120326</v>
      </c>
      <c r="S1116" s="110">
        <f t="shared" si="154"/>
        <v>20354.483671500351</v>
      </c>
      <c r="T1116" s="111">
        <f t="shared" si="157"/>
        <v>16.916114282449637</v>
      </c>
      <c r="U1116" s="112">
        <f t="shared" si="158"/>
        <v>83.083885717550359</v>
      </c>
      <c r="V1116" s="113" t="str">
        <f t="shared" si="159"/>
        <v>ALTO</v>
      </c>
      <c r="X1116" s="116">
        <f t="shared" si="160"/>
        <v>0.56977244779153913</v>
      </c>
      <c r="Y1116" s="116">
        <f t="shared" si="161"/>
        <v>0.14919468776490535</v>
      </c>
    </row>
    <row r="1117" spans="3:25" ht="34.9">
      <c r="C1117" s="114">
        <v>1108</v>
      </c>
      <c r="D1117" s="104" t="s">
        <v>625</v>
      </c>
      <c r="E1117" s="104" t="s">
        <v>686</v>
      </c>
      <c r="F1117" s="104" t="s">
        <v>1971</v>
      </c>
      <c r="G1117" s="93" t="s">
        <v>18</v>
      </c>
      <c r="H1117" s="140">
        <v>1</v>
      </c>
      <c r="I1117" s="105">
        <v>1343153</v>
      </c>
      <c r="J1117" s="150"/>
      <c r="K1117" s="150"/>
      <c r="L1117" s="150">
        <v>1338750</v>
      </c>
      <c r="M1117" s="149"/>
      <c r="N1117" s="105">
        <v>1027753.7994460448</v>
      </c>
      <c r="O1117" s="106">
        <v>855561.17561077478</v>
      </c>
      <c r="P1117" s="107">
        <f t="shared" si="153"/>
        <v>4</v>
      </c>
      <c r="Q1117" s="108">
        <f t="shared" si="155"/>
        <v>1141304</v>
      </c>
      <c r="R1117" s="109">
        <f t="shared" si="156"/>
        <v>1141304</v>
      </c>
      <c r="S1117" s="110">
        <f t="shared" si="154"/>
        <v>208728.62252923098</v>
      </c>
      <c r="T1117" s="111">
        <f t="shared" si="157"/>
        <v>18.288608690518124</v>
      </c>
      <c r="U1117" s="112">
        <f t="shared" si="158"/>
        <v>81.711391309481883</v>
      </c>
      <c r="V1117" s="113" t="str">
        <f t="shared" si="159"/>
        <v>ALTO</v>
      </c>
      <c r="X1117" s="116">
        <f t="shared" si="160"/>
        <v>0.56990877834205056</v>
      </c>
      <c r="Y1117" s="116">
        <f t="shared" si="161"/>
        <v>0.17685822532822104</v>
      </c>
    </row>
    <row r="1118" spans="3:25" ht="34.9">
      <c r="C1118" s="103">
        <v>1109</v>
      </c>
      <c r="D1118" s="104" t="s">
        <v>625</v>
      </c>
      <c r="E1118" s="104" t="s">
        <v>686</v>
      </c>
      <c r="F1118" s="104" t="s">
        <v>1975</v>
      </c>
      <c r="G1118" s="93" t="s">
        <v>157</v>
      </c>
      <c r="H1118" s="140">
        <v>1</v>
      </c>
      <c r="I1118" s="105">
        <v>1106105</v>
      </c>
      <c r="J1118" s="150"/>
      <c r="K1118" s="150"/>
      <c r="L1118" s="150">
        <v>773500</v>
      </c>
      <c r="M1118" s="149"/>
      <c r="N1118" s="105">
        <v>846388.76831376029</v>
      </c>
      <c r="O1118" s="106">
        <v>704582.84965546045</v>
      </c>
      <c r="P1118" s="107">
        <f t="shared" si="153"/>
        <v>4</v>
      </c>
      <c r="Q1118" s="108">
        <f t="shared" si="155"/>
        <v>857644</v>
      </c>
      <c r="R1118" s="109">
        <f t="shared" si="156"/>
        <v>857644</v>
      </c>
      <c r="S1118" s="110">
        <f t="shared" si="154"/>
        <v>151960.09117693434</v>
      </c>
      <c r="T1118" s="111">
        <f t="shared" si="157"/>
        <v>17.718317994055148</v>
      </c>
      <c r="U1118" s="112">
        <f t="shared" si="158"/>
        <v>82.281682005944845</v>
      </c>
      <c r="V1118" s="113" t="str">
        <f t="shared" si="159"/>
        <v>ALTO</v>
      </c>
      <c r="X1118" s="116">
        <f t="shared" si="160"/>
        <v>0.56987215987570949</v>
      </c>
      <c r="Y1118" s="116">
        <f t="shared" si="161"/>
        <v>0.28970178768813165</v>
      </c>
    </row>
    <row r="1119" spans="3:25" ht="34.9">
      <c r="C1119" s="114">
        <v>1110</v>
      </c>
      <c r="D1119" s="104" t="s">
        <v>625</v>
      </c>
      <c r="E1119" s="104" t="s">
        <v>686</v>
      </c>
      <c r="F1119" s="104" t="s">
        <v>1976</v>
      </c>
      <c r="G1119" s="93" t="s">
        <v>18</v>
      </c>
      <c r="H1119" s="140">
        <v>1</v>
      </c>
      <c r="I1119" s="105">
        <v>88893</v>
      </c>
      <c r="J1119" s="150">
        <v>93185.372712403449</v>
      </c>
      <c r="K1119" s="150">
        <v>108095.03234638799</v>
      </c>
      <c r="L1119" s="146"/>
      <c r="M1119" s="149">
        <v>123106.51567469332</v>
      </c>
      <c r="N1119" s="105">
        <v>68034.583492133839</v>
      </c>
      <c r="O1119" s="106">
        <v>56636.643349342245</v>
      </c>
      <c r="P1119" s="107">
        <f t="shared" si="153"/>
        <v>6</v>
      </c>
      <c r="Q1119" s="108">
        <f t="shared" si="155"/>
        <v>89659</v>
      </c>
      <c r="R1119" s="109">
        <f t="shared" si="156"/>
        <v>89659</v>
      </c>
      <c r="S1119" s="110">
        <f t="shared" si="154"/>
        <v>22471.230053506071</v>
      </c>
      <c r="T1119" s="111">
        <f t="shared" si="157"/>
        <v>25.062994293385017</v>
      </c>
      <c r="U1119" s="112">
        <f t="shared" si="158"/>
        <v>74.937005706614983</v>
      </c>
      <c r="V1119" s="113" t="str">
        <f t="shared" si="159"/>
        <v>ALTO</v>
      </c>
      <c r="X1119" s="116">
        <f t="shared" si="160"/>
        <v>0.56953157431481805</v>
      </c>
      <c r="Y1119" s="116">
        <f t="shared" si="161"/>
        <v>-8.5434814129089105E-3</v>
      </c>
    </row>
    <row r="1120" spans="3:25" ht="139.15">
      <c r="C1120" s="103">
        <v>1111</v>
      </c>
      <c r="D1120" s="104" t="s">
        <v>625</v>
      </c>
      <c r="E1120" s="104" t="s">
        <v>686</v>
      </c>
      <c r="F1120" s="104" t="s">
        <v>1983</v>
      </c>
      <c r="G1120" s="93" t="s">
        <v>18</v>
      </c>
      <c r="H1120" s="140">
        <v>1</v>
      </c>
      <c r="I1120" s="105">
        <v>3555482</v>
      </c>
      <c r="J1120" s="150">
        <v>3924824.7366924123</v>
      </c>
      <c r="K1120" s="150">
        <v>4552796.6945631979</v>
      </c>
      <c r="L1120" s="146"/>
      <c r="M1120" s="149"/>
      <c r="N1120" s="105">
        <v>2720489.4342565923</v>
      </c>
      <c r="O1120" s="106">
        <v>2264690.3743996662</v>
      </c>
      <c r="P1120" s="107">
        <f t="shared" si="153"/>
        <v>5</v>
      </c>
      <c r="Q1120" s="108">
        <f t="shared" si="155"/>
        <v>3403657</v>
      </c>
      <c r="R1120" s="109">
        <f t="shared" si="156"/>
        <v>3403657</v>
      </c>
      <c r="S1120" s="110">
        <f t="shared" si="154"/>
        <v>822088.99458993494</v>
      </c>
      <c r="T1120" s="111">
        <f t="shared" si="157"/>
        <v>24.153109275991529</v>
      </c>
      <c r="U1120" s="112">
        <f t="shared" si="158"/>
        <v>75.846890724008475</v>
      </c>
      <c r="V1120" s="113" t="str">
        <f t="shared" si="159"/>
        <v>ALTO</v>
      </c>
      <c r="X1120" s="116">
        <f t="shared" si="160"/>
        <v>0.56996384149974688</v>
      </c>
      <c r="Y1120" s="116">
        <f t="shared" si="161"/>
        <v>4.4606433609497079E-2</v>
      </c>
    </row>
    <row r="1121" spans="3:25" ht="34.9">
      <c r="C1121" s="114">
        <v>1112</v>
      </c>
      <c r="D1121" s="104" t="s">
        <v>864</v>
      </c>
      <c r="E1121" s="104" t="s">
        <v>870</v>
      </c>
      <c r="F1121" s="104" t="s">
        <v>1989</v>
      </c>
      <c r="G1121" s="93" t="s">
        <v>18</v>
      </c>
      <c r="H1121" s="140">
        <v>1</v>
      </c>
      <c r="I1121" s="105">
        <v>2251837</v>
      </c>
      <c r="J1121" s="150">
        <v>988071.55102680577</v>
      </c>
      <c r="K1121" s="150">
        <v>1146162.9991910947</v>
      </c>
      <c r="L1121" s="146"/>
      <c r="M1121" s="149">
        <v>1644938.7069513856</v>
      </c>
      <c r="N1121" s="105">
        <v>1722974.7793928653</v>
      </c>
      <c r="O1121" s="106">
        <v>1434302.392148674</v>
      </c>
      <c r="P1121" s="107">
        <f t="shared" si="153"/>
        <v>6</v>
      </c>
      <c r="Q1121" s="108">
        <f t="shared" si="155"/>
        <v>1531381</v>
      </c>
      <c r="R1121" s="109">
        <f t="shared" si="156"/>
        <v>1531381</v>
      </c>
      <c r="S1121" s="110">
        <f t="shared" si="154"/>
        <v>412646.47876822227</v>
      </c>
      <c r="T1121" s="111">
        <f t="shared" si="157"/>
        <v>26.946036209684088</v>
      </c>
      <c r="U1121" s="112">
        <f t="shared" si="158"/>
        <v>73.053963790315919</v>
      </c>
      <c r="V1121" s="113" t="str">
        <f t="shared" si="159"/>
        <v>ALTO</v>
      </c>
      <c r="X1121" s="116">
        <f t="shared" si="160"/>
        <v>0.56998762069036812</v>
      </c>
      <c r="Y1121" s="116">
        <f t="shared" si="161"/>
        <v>0.47046162907858985</v>
      </c>
    </row>
    <row r="1122" spans="3:25" ht="52.15">
      <c r="C1122" s="103">
        <v>1113</v>
      </c>
      <c r="D1122" s="104" t="s">
        <v>875</v>
      </c>
      <c r="E1122" s="104" t="s">
        <v>923</v>
      </c>
      <c r="F1122" s="104" t="s">
        <v>1659</v>
      </c>
      <c r="G1122" s="93" t="s">
        <v>157</v>
      </c>
      <c r="H1122" s="140">
        <v>1</v>
      </c>
      <c r="I1122" s="105">
        <v>1372903</v>
      </c>
      <c r="J1122" s="150">
        <v>1151525.8283144026</v>
      </c>
      <c r="K1122" s="150">
        <v>1335769.9608447065</v>
      </c>
      <c r="L1122" s="150">
        <v>1487500</v>
      </c>
      <c r="M1122" s="149">
        <v>1325573.6483416629</v>
      </c>
      <c r="N1122" s="105">
        <v>885734.57445158437</v>
      </c>
      <c r="O1122" s="106">
        <v>737335.98475673422</v>
      </c>
      <c r="P1122" s="107">
        <f t="shared" si="153"/>
        <v>7</v>
      </c>
      <c r="Q1122" s="108">
        <f t="shared" si="155"/>
        <v>1185192</v>
      </c>
      <c r="R1122" s="109">
        <f t="shared" si="156"/>
        <v>1185192</v>
      </c>
      <c r="S1122" s="110">
        <f t="shared" si="154"/>
        <v>256456.47001552116</v>
      </c>
      <c r="T1122" s="111">
        <f t="shared" si="157"/>
        <v>21.638390236815734</v>
      </c>
      <c r="U1122" s="112">
        <f t="shared" si="158"/>
        <v>78.361609763184262</v>
      </c>
      <c r="V1122" s="113" t="str">
        <f t="shared" si="159"/>
        <v>ALTO</v>
      </c>
      <c r="X1122" s="116">
        <f>(I1122-O1122)/O1122</f>
        <v>0.8619774816130199</v>
      </c>
      <c r="Y1122" s="116">
        <f t="shared" si="161"/>
        <v>0.15838024556358801</v>
      </c>
    </row>
    <row r="1123" spans="3:25" ht="69.599999999999994">
      <c r="C1123" s="114">
        <v>1114</v>
      </c>
      <c r="D1123" s="104" t="s">
        <v>767</v>
      </c>
      <c r="E1123" s="104" t="s">
        <v>801</v>
      </c>
      <c r="F1123" s="104" t="s">
        <v>2001</v>
      </c>
      <c r="G1123" s="93" t="s">
        <v>18</v>
      </c>
      <c r="H1123" s="140">
        <v>1</v>
      </c>
      <c r="I1123" s="105">
        <v>434826</v>
      </c>
      <c r="J1123" s="150"/>
      <c r="K1123" s="150"/>
      <c r="L1123" s="146"/>
      <c r="M1123" s="149"/>
      <c r="N1123" s="105">
        <v>332784.23040106363</v>
      </c>
      <c r="O1123" s="106">
        <v>277029.00751722697</v>
      </c>
      <c r="P1123" s="107">
        <f t="shared" si="153"/>
        <v>3</v>
      </c>
      <c r="Q1123" s="108">
        <f t="shared" si="155"/>
        <v>348213</v>
      </c>
      <c r="R1123" s="109">
        <f t="shared" si="156"/>
        <v>348213</v>
      </c>
      <c r="S1123" s="110">
        <f t="shared" si="154"/>
        <v>65337.634601878352</v>
      </c>
      <c r="T1123" s="111">
        <f t="shared" si="157"/>
        <v>18.76369767983342</v>
      </c>
      <c r="U1123" s="112">
        <f t="shared" si="158"/>
        <v>81.236302320166573</v>
      </c>
      <c r="V1123" s="113" t="str">
        <f t="shared" si="159"/>
        <v>ALTO</v>
      </c>
      <c r="X1123" s="116">
        <f t="shared" si="160"/>
        <v>0.56960458363899114</v>
      </c>
      <c r="Y1123" s="116">
        <f t="shared" si="161"/>
        <v>0.24873568763946205</v>
      </c>
    </row>
    <row r="1124" spans="3:25" ht="52.15">
      <c r="C1124" s="103">
        <v>1115</v>
      </c>
      <c r="D1124" s="104" t="s">
        <v>1375</v>
      </c>
      <c r="E1124" s="104" t="s">
        <v>1442</v>
      </c>
      <c r="F1124" s="104" t="s">
        <v>2002</v>
      </c>
      <c r="G1124" s="93" t="s">
        <v>18</v>
      </c>
      <c r="H1124" s="140">
        <v>1</v>
      </c>
      <c r="I1124" s="105">
        <v>2348227</v>
      </c>
      <c r="J1124" s="150">
        <v>2432118.344189005</v>
      </c>
      <c r="K1124" s="150">
        <v>2821257.2792592449</v>
      </c>
      <c r="L1124" s="150">
        <v>1130500</v>
      </c>
      <c r="M1124" s="149"/>
      <c r="N1124" s="105">
        <v>1796805.7808996236</v>
      </c>
      <c r="O1124" s="106">
        <v>1495763.7408644811</v>
      </c>
      <c r="P1124" s="107">
        <f t="shared" si="153"/>
        <v>6</v>
      </c>
      <c r="Q1124" s="108">
        <f t="shared" si="155"/>
        <v>2004112</v>
      </c>
      <c r="R1124" s="109">
        <f t="shared" si="156"/>
        <v>2004112</v>
      </c>
      <c r="S1124" s="110">
        <f t="shared" si="154"/>
        <v>582226.00407037104</v>
      </c>
      <c r="T1124" s="111">
        <f t="shared" si="157"/>
        <v>29.051570175238261</v>
      </c>
      <c r="U1124" s="112">
        <f t="shared" si="158"/>
        <v>70.948429824761746</v>
      </c>
      <c r="V1124" s="113" t="str">
        <f t="shared" si="159"/>
        <v>ALTO</v>
      </c>
      <c r="X1124" s="116">
        <f t="shared" si="160"/>
        <v>0.56991838740711498</v>
      </c>
      <c r="Y1124" s="116">
        <f t="shared" si="161"/>
        <v>0.17170447559817018</v>
      </c>
    </row>
    <row r="1125" spans="3:25" ht="34.9">
      <c r="C1125" s="114">
        <v>1116</v>
      </c>
      <c r="D1125" s="104" t="s">
        <v>42</v>
      </c>
      <c r="E1125" s="104" t="s">
        <v>2004</v>
      </c>
      <c r="F1125" s="104" t="s">
        <v>1436</v>
      </c>
      <c r="G1125" s="93" t="s">
        <v>18</v>
      </c>
      <c r="H1125" s="140">
        <v>1</v>
      </c>
      <c r="I1125" s="138"/>
      <c r="J1125" s="150">
        <v>228068.62834620624</v>
      </c>
      <c r="K1125" s="150">
        <v>264559.60888159921</v>
      </c>
      <c r="L1125" s="146"/>
      <c r="M1125" s="149"/>
      <c r="N1125" s="105">
        <v>185666.95100819858</v>
      </c>
      <c r="O1125" s="106">
        <v>154559.80141992067</v>
      </c>
      <c r="P1125" s="107">
        <f t="shared" si="153"/>
        <v>4</v>
      </c>
      <c r="Q1125" s="108">
        <f t="shared" si="155"/>
        <v>208214</v>
      </c>
      <c r="R1125" s="109">
        <f t="shared" si="156"/>
        <v>208214</v>
      </c>
      <c r="S1125" s="110">
        <f t="shared" si="154"/>
        <v>41701.847531788801</v>
      </c>
      <c r="T1125" s="111">
        <f t="shared" si="157"/>
        <v>20.028359059327808</v>
      </c>
      <c r="U1125" s="112">
        <f t="shared" si="158"/>
        <v>79.971640940672188</v>
      </c>
      <c r="V1125" s="113" t="str">
        <f t="shared" si="159"/>
        <v>ALTO</v>
      </c>
      <c r="X1125" s="116">
        <f t="shared" si="160"/>
        <v>-1</v>
      </c>
      <c r="Y1125" s="116">
        <f t="shared" si="161"/>
        <v>-1</v>
      </c>
    </row>
    <row r="1126" spans="3:25" ht="34.9">
      <c r="C1126" s="103">
        <v>1117</v>
      </c>
      <c r="D1126" s="104" t="s">
        <v>42</v>
      </c>
      <c r="E1126" s="104" t="s">
        <v>2004</v>
      </c>
      <c r="F1126" s="104" t="s">
        <v>1437</v>
      </c>
      <c r="G1126" s="93" t="s">
        <v>18</v>
      </c>
      <c r="H1126" s="140">
        <v>1</v>
      </c>
      <c r="I1126" s="138"/>
      <c r="J1126" s="150">
        <v>178459.03455701953</v>
      </c>
      <c r="K1126" s="150">
        <v>207012.48008614263</v>
      </c>
      <c r="L1126" s="146"/>
      <c r="M1126" s="149"/>
      <c r="N1126" s="105">
        <v>151852.18471083537</v>
      </c>
      <c r="O1126" s="106">
        <v>126410.15640008354</v>
      </c>
      <c r="P1126" s="107">
        <f t="shared" si="153"/>
        <v>4</v>
      </c>
      <c r="Q1126" s="108">
        <f t="shared" si="155"/>
        <v>165933</v>
      </c>
      <c r="R1126" s="109">
        <f t="shared" si="156"/>
        <v>165933</v>
      </c>
      <c r="S1126" s="110">
        <f t="shared" si="154"/>
        <v>30019.784103327231</v>
      </c>
      <c r="T1126" s="111">
        <f t="shared" si="157"/>
        <v>18.09150928587275</v>
      </c>
      <c r="U1126" s="112">
        <f t="shared" si="158"/>
        <v>81.908490714127254</v>
      </c>
      <c r="V1126" s="113" t="str">
        <f t="shared" si="159"/>
        <v>ALTO</v>
      </c>
      <c r="X1126" s="116">
        <f t="shared" si="160"/>
        <v>-1</v>
      </c>
      <c r="Y1126" s="116">
        <f t="shared" si="161"/>
        <v>-1</v>
      </c>
    </row>
    <row r="1127" spans="3:25" ht="34.9">
      <c r="C1127" s="114">
        <v>1118</v>
      </c>
      <c r="D1127" s="104" t="s">
        <v>42</v>
      </c>
      <c r="E1127" s="104" t="s">
        <v>2004</v>
      </c>
      <c r="F1127" s="104" t="s">
        <v>116</v>
      </c>
      <c r="G1127" s="93" t="s">
        <v>18</v>
      </c>
      <c r="H1127" s="140">
        <v>1</v>
      </c>
      <c r="I1127" s="138"/>
      <c r="J1127" s="150">
        <v>152141.48810540661</v>
      </c>
      <c r="K1127" s="150">
        <v>176484.12620227167</v>
      </c>
      <c r="L1127" s="150">
        <v>214200</v>
      </c>
      <c r="M1127" s="149"/>
      <c r="N1127" s="105">
        <v>112492.41130068692</v>
      </c>
      <c r="O1127" s="106">
        <v>93644.854458133224</v>
      </c>
      <c r="P1127" s="107">
        <f t="shared" si="153"/>
        <v>5</v>
      </c>
      <c r="Q1127" s="108">
        <f t="shared" si="155"/>
        <v>149793</v>
      </c>
      <c r="R1127" s="109">
        <f t="shared" si="156"/>
        <v>149793</v>
      </c>
      <c r="S1127" s="110">
        <f t="shared" si="154"/>
        <v>43382.349930666467</v>
      </c>
      <c r="T1127" s="111">
        <f t="shared" si="157"/>
        <v>28.961533536724993</v>
      </c>
      <c r="U1127" s="112">
        <f t="shared" si="158"/>
        <v>71.038466463275</v>
      </c>
      <c r="V1127" s="113" t="str">
        <f t="shared" si="159"/>
        <v>ALTO</v>
      </c>
      <c r="X1127" s="116">
        <f t="shared" si="160"/>
        <v>-1</v>
      </c>
      <c r="Y1127" s="116">
        <f t="shared" si="161"/>
        <v>-1</v>
      </c>
    </row>
    <row r="1128" spans="3:25" ht="34.9">
      <c r="C1128" s="103">
        <v>1119</v>
      </c>
      <c r="D1128" s="104" t="s">
        <v>42</v>
      </c>
      <c r="E1128" s="104" t="s">
        <v>2004</v>
      </c>
      <c r="F1128" s="104" t="s">
        <v>120</v>
      </c>
      <c r="G1128" s="93" t="s">
        <v>18</v>
      </c>
      <c r="H1128" s="140">
        <v>1</v>
      </c>
      <c r="I1128" s="105">
        <v>214676</v>
      </c>
      <c r="J1128" s="150">
        <v>222795.79094502499</v>
      </c>
      <c r="K1128" s="150">
        <v>258443.11749622895</v>
      </c>
      <c r="L1128" s="146"/>
      <c r="M1128" s="149"/>
      <c r="N1128" s="105">
        <v>154478.03190782186</v>
      </c>
      <c r="O1128" s="106">
        <v>128596.86949258718</v>
      </c>
      <c r="P1128" s="107">
        <f t="shared" si="153"/>
        <v>5</v>
      </c>
      <c r="Q1128" s="108">
        <f t="shared" si="155"/>
        <v>195798</v>
      </c>
      <c r="R1128" s="109">
        <f t="shared" si="156"/>
        <v>195798</v>
      </c>
      <c r="S1128" s="110">
        <f t="shared" si="154"/>
        <v>47398.316532622339</v>
      </c>
      <c r="T1128" s="111">
        <f t="shared" si="157"/>
        <v>24.207763374816054</v>
      </c>
      <c r="U1128" s="112">
        <f t="shared" si="158"/>
        <v>75.792236625183946</v>
      </c>
      <c r="V1128" s="113" t="str">
        <f t="shared" si="159"/>
        <v>ALTO</v>
      </c>
      <c r="X1128" s="116">
        <f t="shared" si="160"/>
        <v>0.66937189720916768</v>
      </c>
      <c r="Y1128" s="116">
        <f t="shared" si="161"/>
        <v>9.641569372516573E-2</v>
      </c>
    </row>
    <row r="1129" spans="3:25" ht="34.9">
      <c r="C1129" s="114">
        <v>1120</v>
      </c>
      <c r="D1129" s="104" t="s">
        <v>42</v>
      </c>
      <c r="E1129" s="104" t="s">
        <v>2004</v>
      </c>
      <c r="F1129" s="104" t="s">
        <v>2005</v>
      </c>
      <c r="G1129" s="93" t="s">
        <v>18</v>
      </c>
      <c r="H1129" s="140">
        <v>1</v>
      </c>
      <c r="I1129" s="105">
        <v>36176</v>
      </c>
      <c r="J1129" s="150">
        <v>38485.821590186279</v>
      </c>
      <c r="K1129" s="150">
        <v>44643.553044616077</v>
      </c>
      <c r="L1129" s="146"/>
      <c r="M1129" s="149"/>
      <c r="N1129" s="105">
        <v>27752.970108575228</v>
      </c>
      <c r="O1129" s="106">
        <v>23103.724368344123</v>
      </c>
      <c r="P1129" s="107">
        <f t="shared" si="153"/>
        <v>5</v>
      </c>
      <c r="Q1129" s="108">
        <f t="shared" si="155"/>
        <v>34032</v>
      </c>
      <c r="R1129" s="109">
        <f t="shared" si="156"/>
        <v>34032</v>
      </c>
      <c r="S1129" s="110">
        <f t="shared" si="154"/>
        <v>7692.7465131579356</v>
      </c>
      <c r="T1129" s="111">
        <f t="shared" si="157"/>
        <v>22.604450261982649</v>
      </c>
      <c r="U1129" s="112">
        <f t="shared" si="158"/>
        <v>77.395549738017351</v>
      </c>
      <c r="V1129" s="113" t="str">
        <f t="shared" si="159"/>
        <v>ALTO</v>
      </c>
      <c r="X1129" s="116">
        <f t="shared" si="160"/>
        <v>0.56580815383891225</v>
      </c>
      <c r="Y1129" s="116">
        <f t="shared" si="161"/>
        <v>6.2999529854254818E-2</v>
      </c>
    </row>
    <row r="1130" spans="3:25" ht="34.9">
      <c r="C1130" s="103">
        <v>1121</v>
      </c>
      <c r="D1130" s="104" t="s">
        <v>1251</v>
      </c>
      <c r="E1130" s="104" t="s">
        <v>1252</v>
      </c>
      <c r="F1130" s="104" t="s">
        <v>2007</v>
      </c>
      <c r="G1130" s="93" t="s">
        <v>18</v>
      </c>
      <c r="H1130" s="140">
        <v>1</v>
      </c>
      <c r="I1130" s="105">
        <v>137088</v>
      </c>
      <c r="J1130" s="150">
        <v>147578.0780826897</v>
      </c>
      <c r="K1130" s="150">
        <v>171190.57057592002</v>
      </c>
      <c r="L1130" s="146"/>
      <c r="M1130" s="149">
        <v>200431.6451612903</v>
      </c>
      <c r="N1130" s="105">
        <v>104964.05151783736</v>
      </c>
      <c r="O1130" s="106">
        <v>87378.931509709757</v>
      </c>
      <c r="P1130" s="107">
        <f t="shared" si="153"/>
        <v>6</v>
      </c>
      <c r="Q1130" s="108">
        <f t="shared" si="155"/>
        <v>141439</v>
      </c>
      <c r="R1130" s="109">
        <f t="shared" si="156"/>
        <v>141439</v>
      </c>
      <c r="S1130" s="110">
        <f t="shared" si="154"/>
        <v>38023.721732361977</v>
      </c>
      <c r="T1130" s="111">
        <f t="shared" si="157"/>
        <v>26.883477493733675</v>
      </c>
      <c r="U1130" s="112">
        <f t="shared" si="158"/>
        <v>73.116522506266321</v>
      </c>
      <c r="V1130" s="113" t="str">
        <f t="shared" si="159"/>
        <v>ALTO</v>
      </c>
      <c r="X1130" s="116">
        <f t="shared" si="160"/>
        <v>0.56889077986455405</v>
      </c>
      <c r="Y1130" s="116">
        <f t="shared" si="161"/>
        <v>-3.0762378127673413E-2</v>
      </c>
    </row>
    <row r="1131" spans="3:25" ht="34.9">
      <c r="C1131" s="114">
        <v>1122</v>
      </c>
      <c r="D1131" s="104" t="s">
        <v>1352</v>
      </c>
      <c r="E1131" s="104" t="s">
        <v>1366</v>
      </c>
      <c r="F1131" s="104" t="s">
        <v>2008</v>
      </c>
      <c r="G1131" s="93" t="s">
        <v>18</v>
      </c>
      <c r="H1131" s="140">
        <v>1</v>
      </c>
      <c r="I1131" s="105">
        <v>26656</v>
      </c>
      <c r="J1131" s="150">
        <v>29690.394956837798</v>
      </c>
      <c r="K1131" s="150">
        <v>34440.858149931846</v>
      </c>
      <c r="L1131" s="146"/>
      <c r="M1131" s="149">
        <v>38785.303044070875</v>
      </c>
      <c r="N1131" s="105">
        <v>20420.152138267229</v>
      </c>
      <c r="O1131" s="106">
        <v>16999.288577991232</v>
      </c>
      <c r="P1131" s="107">
        <f t="shared" si="153"/>
        <v>6</v>
      </c>
      <c r="Q1131" s="108">
        <f t="shared" si="155"/>
        <v>27832</v>
      </c>
      <c r="R1131" s="109">
        <f t="shared" si="156"/>
        <v>27832</v>
      </c>
      <c r="S1131" s="110">
        <f t="shared" si="154"/>
        <v>7536.2632972709998</v>
      </c>
      <c r="T1131" s="111">
        <f t="shared" si="157"/>
        <v>27.077692214971975</v>
      </c>
      <c r="U1131" s="112">
        <f t="shared" si="158"/>
        <v>72.922307785028025</v>
      </c>
      <c r="V1131" s="113" t="str">
        <f t="shared" si="159"/>
        <v>ALTO</v>
      </c>
      <c r="X1131" s="116">
        <f t="shared" si="160"/>
        <v>0.56806562096434976</v>
      </c>
      <c r="Y1131" s="116">
        <f t="shared" si="161"/>
        <v>-4.2253521126760563E-2</v>
      </c>
    </row>
    <row r="1132" spans="3:25" ht="52.15">
      <c r="C1132" s="103">
        <v>1123</v>
      </c>
      <c r="D1132" s="104" t="s">
        <v>1352</v>
      </c>
      <c r="E1132" s="104" t="s">
        <v>1366</v>
      </c>
      <c r="F1132" s="104" t="s">
        <v>2009</v>
      </c>
      <c r="G1132" s="93" t="s">
        <v>18</v>
      </c>
      <c r="H1132" s="140">
        <v>1</v>
      </c>
      <c r="I1132" s="105">
        <v>199444</v>
      </c>
      <c r="J1132" s="150">
        <v>187417.70313039527</v>
      </c>
      <c r="K1132" s="150">
        <v>217404.53563125848</v>
      </c>
      <c r="L1132" s="150">
        <v>178500</v>
      </c>
      <c r="M1132" s="149">
        <v>255541.14220808723</v>
      </c>
      <c r="N1132" s="105">
        <v>152620.38468867718</v>
      </c>
      <c r="O1132" s="106">
        <v>127049.468573815</v>
      </c>
      <c r="P1132" s="107">
        <f t="shared" si="153"/>
        <v>7</v>
      </c>
      <c r="Q1132" s="108">
        <f t="shared" si="155"/>
        <v>188282</v>
      </c>
      <c r="R1132" s="109">
        <f t="shared" si="156"/>
        <v>188282</v>
      </c>
      <c r="S1132" s="110">
        <f t="shared" si="154"/>
        <v>38939.720409917099</v>
      </c>
      <c r="T1132" s="111">
        <f t="shared" si="157"/>
        <v>20.681594847047037</v>
      </c>
      <c r="U1132" s="112">
        <f t="shared" si="158"/>
        <v>79.318405152952963</v>
      </c>
      <c r="V1132" s="113" t="str">
        <f t="shared" si="159"/>
        <v>ALTO</v>
      </c>
      <c r="X1132" s="116">
        <f t="shared" si="160"/>
        <v>0.56981372876915415</v>
      </c>
      <c r="Y1132" s="116">
        <f t="shared" si="161"/>
        <v>5.9283415302578045E-2</v>
      </c>
    </row>
    <row r="1133" spans="3:25">
      <c r="C1133" s="114">
        <v>1124</v>
      </c>
      <c r="D1133" s="104" t="s">
        <v>864</v>
      </c>
      <c r="E1133" s="104" t="s">
        <v>870</v>
      </c>
      <c r="F1133" s="104" t="s">
        <v>59</v>
      </c>
      <c r="G1133" s="93" t="s">
        <v>18</v>
      </c>
      <c r="H1133" s="140">
        <v>1</v>
      </c>
      <c r="I1133" s="138"/>
      <c r="J1133" s="150">
        <v>1971983.5010404359</v>
      </c>
      <c r="K1133" s="150">
        <v>2287500.8612069055</v>
      </c>
      <c r="L1133" s="150">
        <v>2320500</v>
      </c>
      <c r="M1133" s="149">
        <v>2431691.2149023172</v>
      </c>
      <c r="N1133" s="105">
        <v>1516720.0689785066</v>
      </c>
      <c r="O1133" s="106">
        <v>1262605.0425976196</v>
      </c>
      <c r="P1133" s="107">
        <f t="shared" si="153"/>
        <v>6</v>
      </c>
      <c r="Q1133" s="108">
        <f t="shared" si="155"/>
        <v>1965167</v>
      </c>
      <c r="R1133" s="109">
        <f t="shared" si="156"/>
        <v>1965167</v>
      </c>
      <c r="S1133" s="110">
        <f t="shared" si="154"/>
        <v>436377.11532526126</v>
      </c>
      <c r="T1133" s="111">
        <f t="shared" si="157"/>
        <v>22.20559959154928</v>
      </c>
      <c r="U1133" s="112">
        <f t="shared" si="158"/>
        <v>77.794400408450713</v>
      </c>
      <c r="V1133" s="113" t="str">
        <f t="shared" si="159"/>
        <v>ALTO</v>
      </c>
      <c r="X1133" s="116">
        <f t="shared" si="160"/>
        <v>-1</v>
      </c>
      <c r="Y1133" s="116">
        <f t="shared" si="161"/>
        <v>-1</v>
      </c>
    </row>
    <row r="1134" spans="3:25" ht="52.15">
      <c r="C1134" s="103">
        <v>1125</v>
      </c>
      <c r="D1134" s="104" t="s">
        <v>102</v>
      </c>
      <c r="E1134" s="104" t="s">
        <v>103</v>
      </c>
      <c r="F1134" s="104" t="s">
        <v>2010</v>
      </c>
      <c r="G1134" s="93" t="s">
        <v>18</v>
      </c>
      <c r="H1134" s="140">
        <v>1</v>
      </c>
      <c r="I1134" s="105">
        <v>1656599</v>
      </c>
      <c r="J1134" s="150">
        <v>1693236.2283053158</v>
      </c>
      <c r="K1134" s="150">
        <v>1964154.024834166</v>
      </c>
      <c r="L1134" s="146"/>
      <c r="M1134" s="149"/>
      <c r="N1134" s="105">
        <v>1267613.7670729004</v>
      </c>
      <c r="O1134" s="106">
        <v>1055233.4101064941</v>
      </c>
      <c r="P1134" s="107">
        <f t="shared" si="153"/>
        <v>5</v>
      </c>
      <c r="Q1134" s="108">
        <f t="shared" si="155"/>
        <v>1527367</v>
      </c>
      <c r="R1134" s="109">
        <f t="shared" si="156"/>
        <v>1527367</v>
      </c>
      <c r="S1134" s="110">
        <f t="shared" si="154"/>
        <v>324153.7550322329</v>
      </c>
      <c r="T1134" s="111">
        <f t="shared" si="157"/>
        <v>21.223042990468755</v>
      </c>
      <c r="U1134" s="112">
        <f t="shared" si="158"/>
        <v>78.776957009531245</v>
      </c>
      <c r="V1134" s="113" t="str">
        <f t="shared" si="159"/>
        <v>ALTO</v>
      </c>
      <c r="X1134" s="116">
        <f t="shared" si="160"/>
        <v>0.56988869394574626</v>
      </c>
      <c r="Y1134" s="116">
        <f t="shared" si="161"/>
        <v>8.4610967763477929E-2</v>
      </c>
    </row>
    <row r="1135" spans="3:25" ht="34.9">
      <c r="C1135" s="114">
        <v>1126</v>
      </c>
      <c r="D1135" s="104" t="s">
        <v>1067</v>
      </c>
      <c r="E1135" s="104" t="s">
        <v>1125</v>
      </c>
      <c r="F1135" s="104" t="s">
        <v>2011</v>
      </c>
      <c r="G1135" s="93" t="s">
        <v>18</v>
      </c>
      <c r="H1135" s="140">
        <v>1</v>
      </c>
      <c r="I1135" s="105">
        <v>57596</v>
      </c>
      <c r="J1135" s="150">
        <v>61175.223870967733</v>
      </c>
      <c r="K1135" s="150">
        <v>70963.259690322564</v>
      </c>
      <c r="L1135" s="146"/>
      <c r="M1135" s="149"/>
      <c r="N1135" s="105">
        <v>44080.711455794379</v>
      </c>
      <c r="O1135" s="106">
        <v>36695.191480476096</v>
      </c>
      <c r="P1135" s="107">
        <f t="shared" si="153"/>
        <v>5</v>
      </c>
      <c r="Q1135" s="108">
        <f t="shared" si="155"/>
        <v>54102</v>
      </c>
      <c r="R1135" s="109">
        <f t="shared" si="156"/>
        <v>54102</v>
      </c>
      <c r="S1135" s="110">
        <f t="shared" si="154"/>
        <v>12247.153278742331</v>
      </c>
      <c r="T1135" s="111">
        <f t="shared" si="157"/>
        <v>22.637154409711897</v>
      </c>
      <c r="U1135" s="112">
        <f t="shared" si="158"/>
        <v>77.362845590288103</v>
      </c>
      <c r="V1135" s="113" t="str">
        <f t="shared" si="159"/>
        <v>ALTO</v>
      </c>
      <c r="X1135" s="116">
        <f t="shared" si="160"/>
        <v>0.56957894689401767</v>
      </c>
      <c r="Y1135" s="116">
        <f t="shared" si="161"/>
        <v>6.458171601789213E-2</v>
      </c>
    </row>
    <row r="1136" spans="3:25">
      <c r="C1136" s="103">
        <v>1127</v>
      </c>
      <c r="D1136" s="104" t="s">
        <v>296</v>
      </c>
      <c r="E1136" s="104" t="s">
        <v>296</v>
      </c>
      <c r="F1136" s="104" t="s">
        <v>2015</v>
      </c>
      <c r="G1136" s="93" t="s">
        <v>18</v>
      </c>
      <c r="H1136" s="140">
        <v>1</v>
      </c>
      <c r="I1136" s="105">
        <v>327369</v>
      </c>
      <c r="J1136" s="150">
        <v>325692.21801453887</v>
      </c>
      <c r="K1136" s="150">
        <v>377802.97289686499</v>
      </c>
      <c r="L1136" s="146"/>
      <c r="M1136" s="149"/>
      <c r="N1136" s="105">
        <v>250530.96368269445</v>
      </c>
      <c r="O1136" s="106">
        <v>208556.24034245146</v>
      </c>
      <c r="P1136" s="107">
        <f t="shared" si="153"/>
        <v>5</v>
      </c>
      <c r="Q1136" s="108">
        <f t="shared" si="155"/>
        <v>297990</v>
      </c>
      <c r="R1136" s="109">
        <f t="shared" si="156"/>
        <v>297990</v>
      </c>
      <c r="S1136" s="110">
        <f t="shared" si="154"/>
        <v>60417.558144670402</v>
      </c>
      <c r="T1136" s="111">
        <f t="shared" si="157"/>
        <v>20.275028740786738</v>
      </c>
      <c r="U1136" s="112">
        <f t="shared" si="158"/>
        <v>79.724971259213262</v>
      </c>
      <c r="V1136" s="113" t="str">
        <f t="shared" si="159"/>
        <v>ALTO</v>
      </c>
      <c r="X1136" s="116">
        <f t="shared" si="160"/>
        <v>0.56969170264316604</v>
      </c>
      <c r="Y1136" s="116">
        <f t="shared" si="161"/>
        <v>9.8590556730091608E-2</v>
      </c>
    </row>
    <row r="1137" spans="3:25" ht="34.9">
      <c r="C1137" s="114">
        <v>1128</v>
      </c>
      <c r="D1137" s="104" t="s">
        <v>102</v>
      </c>
      <c r="E1137" s="104" t="s">
        <v>170</v>
      </c>
      <c r="F1137" s="104" t="s">
        <v>2019</v>
      </c>
      <c r="G1137" s="93" t="s">
        <v>157</v>
      </c>
      <c r="H1137" s="140">
        <v>1</v>
      </c>
      <c r="I1137" s="105">
        <v>1535695</v>
      </c>
      <c r="J1137" s="150">
        <v>1423111.3211994546</v>
      </c>
      <c r="K1137" s="150">
        <v>1650809.1325913672</v>
      </c>
      <c r="L1137" s="150">
        <v>1487500</v>
      </c>
      <c r="M1137" s="149">
        <v>2350683.936392549</v>
      </c>
      <c r="N1137" s="105">
        <v>1175066.6206514514</v>
      </c>
      <c r="O1137" s="106">
        <v>978192.97494257684</v>
      </c>
      <c r="P1137" s="107">
        <f t="shared" si="153"/>
        <v>7</v>
      </c>
      <c r="Q1137" s="108">
        <f t="shared" si="155"/>
        <v>1514437</v>
      </c>
      <c r="R1137" s="109">
        <f t="shared" si="156"/>
        <v>1514437</v>
      </c>
      <c r="S1137" s="110">
        <f t="shared" si="154"/>
        <v>401809.13914511882</v>
      </c>
      <c r="T1137" s="111">
        <f t="shared" si="157"/>
        <v>26.531915104102634</v>
      </c>
      <c r="U1137" s="112">
        <f t="shared" si="158"/>
        <v>73.468084895897363</v>
      </c>
      <c r="V1137" s="113" t="str">
        <f t="shared" si="159"/>
        <v>ALTO</v>
      </c>
      <c r="X1137" s="116">
        <f t="shared" si="160"/>
        <v>0.5699305140584866</v>
      </c>
      <c r="Y1137" s="116">
        <f t="shared" si="161"/>
        <v>1.4036899521076149E-2</v>
      </c>
    </row>
    <row r="1138" spans="3:25" ht="52.15">
      <c r="C1138" s="103">
        <v>1129</v>
      </c>
      <c r="D1138" s="104" t="s">
        <v>625</v>
      </c>
      <c r="E1138" s="104" t="s">
        <v>686</v>
      </c>
      <c r="F1138" s="104" t="s">
        <v>2024</v>
      </c>
      <c r="G1138" s="93" t="s">
        <v>157</v>
      </c>
      <c r="H1138" s="140">
        <v>1</v>
      </c>
      <c r="I1138" s="105">
        <v>1418718</v>
      </c>
      <c r="J1138" s="150">
        <v>1392029.073911858</v>
      </c>
      <c r="K1138" s="150">
        <v>1614753.7257377552</v>
      </c>
      <c r="L1138" s="150">
        <v>1487500</v>
      </c>
      <c r="M1138" s="149"/>
      <c r="N1138" s="105">
        <v>1085564.3395967206</v>
      </c>
      <c r="O1138" s="106">
        <v>903685.45479223225</v>
      </c>
      <c r="P1138" s="107">
        <f t="shared" si="153"/>
        <v>6</v>
      </c>
      <c r="Q1138" s="108">
        <f t="shared" si="155"/>
        <v>1317042</v>
      </c>
      <c r="R1138" s="109">
        <f t="shared" si="156"/>
        <v>1317042</v>
      </c>
      <c r="S1138" s="110">
        <f t="shared" si="154"/>
        <v>244299.95646307524</v>
      </c>
      <c r="T1138" s="111">
        <f t="shared" si="157"/>
        <v>18.549139394421381</v>
      </c>
      <c r="U1138" s="112">
        <f t="shared" si="158"/>
        <v>81.450860605578612</v>
      </c>
      <c r="V1138" s="113" t="str">
        <f t="shared" si="159"/>
        <v>ALTO</v>
      </c>
      <c r="X1138" s="116">
        <f t="shared" si="160"/>
        <v>0.56992457107343808</v>
      </c>
      <c r="Y1138" s="116">
        <f t="shared" si="161"/>
        <v>7.7200271517537028E-2</v>
      </c>
    </row>
    <row r="1139" spans="3:25" ht="52.15">
      <c r="C1139" s="114">
        <v>1130</v>
      </c>
      <c r="D1139" s="104" t="s">
        <v>1375</v>
      </c>
      <c r="E1139" s="104" t="s">
        <v>1376</v>
      </c>
      <c r="F1139" s="104" t="s">
        <v>2025</v>
      </c>
      <c r="G1139" s="93" t="s">
        <v>18</v>
      </c>
      <c r="H1139" s="140">
        <v>1</v>
      </c>
      <c r="I1139" s="105">
        <v>620942</v>
      </c>
      <c r="J1139" s="150">
        <v>634618.38414357114</v>
      </c>
      <c r="K1139" s="150">
        <v>736157.32560654241</v>
      </c>
      <c r="L1139" s="150">
        <v>416500</v>
      </c>
      <c r="M1139" s="149"/>
      <c r="N1139" s="105">
        <v>475152.63720363396</v>
      </c>
      <c r="O1139" s="106">
        <v>395543.99039465445</v>
      </c>
      <c r="P1139" s="107">
        <f t="shared" si="153"/>
        <v>6</v>
      </c>
      <c r="Q1139" s="108">
        <f t="shared" si="155"/>
        <v>546486</v>
      </c>
      <c r="R1139" s="109">
        <f t="shared" si="156"/>
        <v>546486</v>
      </c>
      <c r="S1139" s="110">
        <f t="shared" si="154"/>
        <v>125202.8513621335</v>
      </c>
      <c r="T1139" s="111">
        <f t="shared" si="157"/>
        <v>22.910532266541779</v>
      </c>
      <c r="U1139" s="112">
        <f t="shared" si="158"/>
        <v>77.089467733458221</v>
      </c>
      <c r="V1139" s="113" t="str">
        <f t="shared" si="159"/>
        <v>ALTO</v>
      </c>
      <c r="X1139" s="116">
        <f t="shared" si="160"/>
        <v>0.56984308971665687</v>
      </c>
      <c r="Y1139" s="116">
        <f t="shared" si="161"/>
        <v>0.13624502732000454</v>
      </c>
    </row>
    <row r="1140" spans="3:25" ht="34.9">
      <c r="C1140" s="103">
        <v>1131</v>
      </c>
      <c r="D1140" s="104" t="s">
        <v>1294</v>
      </c>
      <c r="E1140" s="104" t="s">
        <v>1526</v>
      </c>
      <c r="F1140" s="104" t="s">
        <v>1322</v>
      </c>
      <c r="G1140" s="93" t="s">
        <v>18</v>
      </c>
      <c r="H1140" s="140">
        <v>1</v>
      </c>
      <c r="I1140" s="138"/>
      <c r="J1140" s="150">
        <v>58557.215915492954</v>
      </c>
      <c r="K1140" s="150">
        <v>67926.370461971819</v>
      </c>
      <c r="L1140" s="146"/>
      <c r="M1140" s="149"/>
      <c r="N1140" s="105">
        <v>40686.664280966099</v>
      </c>
      <c r="O1140" s="106">
        <v>33870.272290666115</v>
      </c>
      <c r="P1140" s="107">
        <f t="shared" si="153"/>
        <v>4</v>
      </c>
      <c r="Q1140" s="108">
        <f t="shared" si="155"/>
        <v>50260</v>
      </c>
      <c r="R1140" s="109">
        <f t="shared" si="156"/>
        <v>50260</v>
      </c>
      <c r="S1140" s="110">
        <f t="shared" si="154"/>
        <v>13612.6445663123</v>
      </c>
      <c r="T1140" s="111">
        <f t="shared" si="157"/>
        <v>27.084449992662751</v>
      </c>
      <c r="U1140" s="112">
        <f t="shared" si="158"/>
        <v>72.915550007337245</v>
      </c>
      <c r="V1140" s="113" t="str">
        <f t="shared" si="159"/>
        <v>ALTO</v>
      </c>
      <c r="X1140" s="116">
        <f t="shared" si="160"/>
        <v>-1</v>
      </c>
      <c r="Y1140" s="116">
        <f t="shared" si="161"/>
        <v>-1</v>
      </c>
    </row>
    <row r="1141" spans="3:25" ht="52.15">
      <c r="C1141" s="114">
        <v>1132</v>
      </c>
      <c r="D1141" s="104" t="s">
        <v>767</v>
      </c>
      <c r="E1141" s="104" t="s">
        <v>801</v>
      </c>
      <c r="F1141" s="104" t="s">
        <v>2052</v>
      </c>
      <c r="G1141" s="93" t="s">
        <v>157</v>
      </c>
      <c r="H1141" s="140">
        <v>1</v>
      </c>
      <c r="I1141" s="105">
        <v>1423835</v>
      </c>
      <c r="J1141" s="150">
        <v>1571798.9535211266</v>
      </c>
      <c r="K1141" s="150">
        <v>1823286.7860845067</v>
      </c>
      <c r="L1141" s="150">
        <v>773500</v>
      </c>
      <c r="M1141" s="149">
        <v>1715635.9681962745</v>
      </c>
      <c r="N1141" s="105">
        <v>1089489.143119876</v>
      </c>
      <c r="O1141" s="106">
        <v>906952.80455209862</v>
      </c>
      <c r="P1141" s="107">
        <f t="shared" si="153"/>
        <v>7</v>
      </c>
      <c r="Q1141" s="108">
        <f t="shared" si="155"/>
        <v>1329214</v>
      </c>
      <c r="R1141" s="109">
        <f t="shared" si="156"/>
        <v>1329214</v>
      </c>
      <c r="S1141" s="110">
        <f t="shared" si="154"/>
        <v>379062.94666737318</v>
      </c>
      <c r="T1141" s="111">
        <f t="shared" si="157"/>
        <v>28.517826826032017</v>
      </c>
      <c r="U1141" s="112">
        <f t="shared" si="158"/>
        <v>71.482173173967979</v>
      </c>
      <c r="V1141" s="113" t="str">
        <f t="shared" si="159"/>
        <v>ALTO</v>
      </c>
      <c r="X1141" s="116">
        <f t="shared" si="160"/>
        <v>0.56991079674004119</v>
      </c>
      <c r="Y1141" s="116">
        <f t="shared" si="161"/>
        <v>7.1185678152652615E-2</v>
      </c>
    </row>
    <row r="1142" spans="3:25" ht="34.9">
      <c r="C1142" s="103">
        <v>1133</v>
      </c>
      <c r="D1142" s="104" t="s">
        <v>987</v>
      </c>
      <c r="E1142" s="104" t="s">
        <v>2055</v>
      </c>
      <c r="F1142" s="104" t="s">
        <v>2056</v>
      </c>
      <c r="G1142" s="93" t="s">
        <v>18</v>
      </c>
      <c r="H1142" s="140">
        <v>1</v>
      </c>
      <c r="I1142" s="105">
        <v>660926</v>
      </c>
      <c r="J1142" s="150">
        <v>648470.62876874139</v>
      </c>
      <c r="K1142" s="150">
        <v>752225.92937174009</v>
      </c>
      <c r="L1142" s="150">
        <v>821100</v>
      </c>
      <c r="M1142" s="149">
        <v>908140.68741481146</v>
      </c>
      <c r="N1142" s="105">
        <v>505740.96359406161</v>
      </c>
      <c r="O1142" s="106">
        <v>421006.97577782418</v>
      </c>
      <c r="P1142" s="107">
        <f t="shared" si="153"/>
        <v>7</v>
      </c>
      <c r="Q1142" s="108">
        <f t="shared" si="155"/>
        <v>673944</v>
      </c>
      <c r="R1142" s="109">
        <f t="shared" si="156"/>
        <v>673944</v>
      </c>
      <c r="S1142" s="110">
        <f t="shared" si="154"/>
        <v>158438.27001671054</v>
      </c>
      <c r="T1142" s="111">
        <f t="shared" si="157"/>
        <v>23.509115003132386</v>
      </c>
      <c r="U1142" s="112">
        <f t="shared" si="158"/>
        <v>76.490884996867607</v>
      </c>
      <c r="V1142" s="113" t="str">
        <f t="shared" si="159"/>
        <v>ALTO</v>
      </c>
      <c r="X1142" s="116">
        <f t="shared" si="160"/>
        <v>0.56986947491527329</v>
      </c>
      <c r="Y1142" s="116">
        <f t="shared" si="161"/>
        <v>-1.9316144961599183E-2</v>
      </c>
    </row>
    <row r="1143" spans="3:25" ht="69.599999999999994">
      <c r="C1143" s="114">
        <v>1134</v>
      </c>
      <c r="D1143" s="104" t="s">
        <v>875</v>
      </c>
      <c r="E1143" s="104" t="s">
        <v>935</v>
      </c>
      <c r="F1143" s="104" t="s">
        <v>2058</v>
      </c>
      <c r="G1143" s="93" t="s">
        <v>157</v>
      </c>
      <c r="H1143" s="140">
        <v>1</v>
      </c>
      <c r="I1143" s="105">
        <v>667947</v>
      </c>
      <c r="J1143" s="150">
        <v>710072.98192639707</v>
      </c>
      <c r="K1143" s="150">
        <v>823684.65903462039</v>
      </c>
      <c r="L1143" s="146"/>
      <c r="M1143" s="149">
        <v>986570.46160835982</v>
      </c>
      <c r="N1143" s="105">
        <v>511146.29798360297</v>
      </c>
      <c r="O1143" s="106">
        <v>425507.6007517227</v>
      </c>
      <c r="P1143" s="107">
        <f t="shared" si="153"/>
        <v>6</v>
      </c>
      <c r="Q1143" s="108">
        <f t="shared" si="155"/>
        <v>687488</v>
      </c>
      <c r="R1143" s="109">
        <f t="shared" si="156"/>
        <v>687488</v>
      </c>
      <c r="S1143" s="110">
        <f t="shared" si="154"/>
        <v>186468.0072307688</v>
      </c>
      <c r="T1143" s="111">
        <f t="shared" si="157"/>
        <v>27.123092654819981</v>
      </c>
      <c r="U1143" s="112">
        <f t="shared" si="158"/>
        <v>72.876907345180015</v>
      </c>
      <c r="V1143" s="113" t="str">
        <f t="shared" si="159"/>
        <v>ALTO</v>
      </c>
      <c r="X1143" s="116">
        <f t="shared" si="160"/>
        <v>0.56976514360723973</v>
      </c>
      <c r="Y1143" s="116">
        <f t="shared" si="161"/>
        <v>-2.8423768851238131E-2</v>
      </c>
    </row>
    <row r="1144" spans="3:25" ht="52.15">
      <c r="C1144" s="103">
        <v>1135</v>
      </c>
      <c r="D1144" s="104" t="s">
        <v>1294</v>
      </c>
      <c r="E1144" s="104" t="s">
        <v>1295</v>
      </c>
      <c r="F1144" s="104" t="s">
        <v>2105</v>
      </c>
      <c r="G1144" s="93" t="s">
        <v>18</v>
      </c>
      <c r="H1144" s="140">
        <v>1</v>
      </c>
      <c r="I1144" s="105">
        <v>1314831</v>
      </c>
      <c r="J1144" s="150">
        <v>1397648.0333212176</v>
      </c>
      <c r="K1144" s="150">
        <v>1621271.7186526125</v>
      </c>
      <c r="L1144" s="150">
        <v>1487500</v>
      </c>
      <c r="M1144" s="149">
        <v>1734660.4048159928</v>
      </c>
      <c r="N1144" s="105">
        <v>1006048.6582539332</v>
      </c>
      <c r="O1144" s="106">
        <v>837492.31112967222</v>
      </c>
      <c r="P1144" s="107">
        <f t="shared" si="153"/>
        <v>7</v>
      </c>
      <c r="Q1144" s="108">
        <f t="shared" si="155"/>
        <v>1342779</v>
      </c>
      <c r="R1144" s="109">
        <f t="shared" si="156"/>
        <v>1342779</v>
      </c>
      <c r="S1144" s="110">
        <f t="shared" si="154"/>
        <v>298703.64198543545</v>
      </c>
      <c r="T1144" s="111">
        <f t="shared" si="157"/>
        <v>22.245182713271166</v>
      </c>
      <c r="U1144" s="112">
        <f t="shared" si="158"/>
        <v>77.754817286728837</v>
      </c>
      <c r="V1144" s="113" t="str">
        <f t="shared" si="159"/>
        <v>ALTO</v>
      </c>
      <c r="X1144" s="116">
        <f t="shared" si="160"/>
        <v>0.5699618760994446</v>
      </c>
      <c r="Y1144" s="116">
        <f t="shared" si="161"/>
        <v>-2.0813551597098256E-2</v>
      </c>
    </row>
    <row r="1145" spans="3:25" ht="34.9">
      <c r="C1145" s="114">
        <v>1136</v>
      </c>
      <c r="D1145" s="104" t="s">
        <v>1375</v>
      </c>
      <c r="E1145" s="104" t="s">
        <v>1435</v>
      </c>
      <c r="F1145" s="104" t="s">
        <v>2127</v>
      </c>
      <c r="G1145" s="93" t="s">
        <v>18</v>
      </c>
      <c r="H1145" s="140">
        <v>1</v>
      </c>
      <c r="I1145" s="105">
        <v>1471435</v>
      </c>
      <c r="J1145" s="150">
        <v>1644344.6535756474</v>
      </c>
      <c r="K1145" s="150">
        <v>1907439.7981477508</v>
      </c>
      <c r="L1145" s="150">
        <v>1011500</v>
      </c>
      <c r="M1145" s="149"/>
      <c r="N1145" s="105">
        <v>1125901.8220695769</v>
      </c>
      <c r="O1145" s="106">
        <v>937264.82898308628</v>
      </c>
      <c r="P1145" s="107">
        <f t="shared" si="153"/>
        <v>6</v>
      </c>
      <c r="Q1145" s="108">
        <f t="shared" si="155"/>
        <v>1349648</v>
      </c>
      <c r="R1145" s="109">
        <f t="shared" si="156"/>
        <v>1349648</v>
      </c>
      <c r="S1145" s="110">
        <f t="shared" si="154"/>
        <v>352910.79676938744</v>
      </c>
      <c r="T1145" s="111">
        <f t="shared" si="157"/>
        <v>26.148358443785895</v>
      </c>
      <c r="U1145" s="112">
        <f t="shared" si="158"/>
        <v>73.851641556214105</v>
      </c>
      <c r="V1145" s="113" t="str">
        <f t="shared" si="159"/>
        <v>ALTO</v>
      </c>
      <c r="X1145" s="116">
        <f t="shared" si="160"/>
        <v>0.56992448078573243</v>
      </c>
      <c r="Y1145" s="116">
        <f t="shared" si="161"/>
        <v>9.023612082557822E-2</v>
      </c>
    </row>
    <row r="1146" spans="3:25" ht="34.9">
      <c r="C1146" s="103">
        <v>1137</v>
      </c>
      <c r="D1146" s="104" t="s">
        <v>625</v>
      </c>
      <c r="E1146" s="104" t="s">
        <v>626</v>
      </c>
      <c r="F1146" s="104" t="s">
        <v>2130</v>
      </c>
      <c r="G1146" s="93" t="s">
        <v>18</v>
      </c>
      <c r="H1146" s="140">
        <v>1</v>
      </c>
      <c r="I1146" s="105">
        <v>387226</v>
      </c>
      <c r="J1146" s="150"/>
      <c r="K1146" s="150"/>
      <c r="L1146" s="146"/>
      <c r="M1146" s="149"/>
      <c r="N1146" s="105">
        <v>296301.71508974076</v>
      </c>
      <c r="O1146" s="106">
        <v>246658.36103570685</v>
      </c>
      <c r="P1146" s="107">
        <f t="shared" si="153"/>
        <v>3</v>
      </c>
      <c r="Q1146" s="108">
        <f t="shared" si="155"/>
        <v>310062</v>
      </c>
      <c r="R1146" s="109">
        <f t="shared" si="156"/>
        <v>310062</v>
      </c>
      <c r="S1146" s="110">
        <f t="shared" si="154"/>
        <v>58205.52599975378</v>
      </c>
      <c r="T1146" s="111">
        <f t="shared" si="157"/>
        <v>18.772221684615907</v>
      </c>
      <c r="U1146" s="112">
        <f t="shared" si="158"/>
        <v>81.227778315384086</v>
      </c>
      <c r="V1146" s="113" t="str">
        <f t="shared" si="159"/>
        <v>ALTO</v>
      </c>
      <c r="X1146" s="116">
        <f t="shared" si="160"/>
        <v>0.56988799558245762</v>
      </c>
      <c r="Y1146" s="116">
        <f t="shared" si="161"/>
        <v>0.24886635576110586</v>
      </c>
    </row>
    <row r="1147" spans="3:25">
      <c r="C1147" s="114">
        <v>1138</v>
      </c>
      <c r="D1147" s="104" t="s">
        <v>57</v>
      </c>
      <c r="E1147" s="104" t="s">
        <v>58</v>
      </c>
      <c r="F1147" s="104" t="s">
        <v>2132</v>
      </c>
      <c r="G1147" s="93" t="s">
        <v>18</v>
      </c>
      <c r="H1147" s="140">
        <v>1</v>
      </c>
      <c r="I1147" s="105">
        <v>140658</v>
      </c>
      <c r="J1147" s="150">
        <v>155191.53487960019</v>
      </c>
      <c r="K1147" s="150">
        <v>180022.18046033618</v>
      </c>
      <c r="L1147" s="146"/>
      <c r="M1147" s="148"/>
      <c r="N1147" s="105">
        <v>107645.76780412144</v>
      </c>
      <c r="O1147" s="106">
        <v>89610.993735644195</v>
      </c>
      <c r="P1147" s="107">
        <f t="shared" si="153"/>
        <v>5</v>
      </c>
      <c r="Q1147" s="108">
        <f t="shared" si="155"/>
        <v>134626</v>
      </c>
      <c r="R1147" s="109">
        <f t="shared" si="156"/>
        <v>134626</v>
      </c>
      <c r="S1147" s="110">
        <f t="shared" si="154"/>
        <v>32478.987567752189</v>
      </c>
      <c r="T1147" s="111">
        <f t="shared" si="157"/>
        <v>24.125345451660294</v>
      </c>
      <c r="U1147" s="112">
        <f t="shared" si="158"/>
        <v>75.874654548339706</v>
      </c>
      <c r="V1147" s="113" t="str">
        <f t="shared" si="159"/>
        <v>ALTO</v>
      </c>
      <c r="X1147" s="116">
        <f t="shared" si="160"/>
        <v>0.56965115703265601</v>
      </c>
      <c r="Y1147" s="116">
        <f t="shared" si="161"/>
        <v>4.4805609614784664E-2</v>
      </c>
    </row>
    <row r="1148" spans="3:25">
      <c r="C1148" s="103">
        <v>1139</v>
      </c>
      <c r="D1148" s="104" t="s">
        <v>1721</v>
      </c>
      <c r="E1148" s="104" t="s">
        <v>1722</v>
      </c>
      <c r="F1148" s="104" t="s">
        <v>45</v>
      </c>
      <c r="G1148" s="93" t="s">
        <v>18</v>
      </c>
      <c r="H1148" s="140">
        <v>1</v>
      </c>
      <c r="I1148" s="105">
        <v>24633</v>
      </c>
      <c r="J1148" s="150">
        <v>41159.061781008633</v>
      </c>
      <c r="K1148" s="150">
        <v>47744.51166597</v>
      </c>
      <c r="L1148" s="146"/>
      <c r="M1148" s="149"/>
      <c r="N1148" s="105">
        <v>27347.91921116774</v>
      </c>
      <c r="O1148" s="106">
        <v>27924.005429108376</v>
      </c>
      <c r="P1148" s="107">
        <f t="shared" si="153"/>
        <v>5</v>
      </c>
      <c r="Q1148" s="108">
        <f t="shared" si="155"/>
        <v>33762</v>
      </c>
      <c r="R1148" s="109">
        <f t="shared" si="156"/>
        <v>33762</v>
      </c>
      <c r="S1148" s="110">
        <f t="shared" si="154"/>
        <v>9041.9954546032077</v>
      </c>
      <c r="T1148" s="111">
        <f t="shared" si="157"/>
        <v>26.781575305382404</v>
      </c>
      <c r="U1148" s="112">
        <f t="shared" si="158"/>
        <v>73.218424694617596</v>
      </c>
      <c r="V1148" s="113" t="str">
        <f t="shared" si="159"/>
        <v>ALTO</v>
      </c>
      <c r="X1148" s="116">
        <f t="shared" si="160"/>
        <v>-0.11785577958947772</v>
      </c>
      <c r="Y1148" s="116">
        <f t="shared" si="161"/>
        <v>-0.27039274924471302</v>
      </c>
    </row>
    <row r="1149" spans="3:25" ht="52.15">
      <c r="C1149" s="114">
        <v>1140</v>
      </c>
      <c r="D1149" s="104" t="s">
        <v>875</v>
      </c>
      <c r="E1149" s="104" t="s">
        <v>923</v>
      </c>
      <c r="F1149" s="104" t="s">
        <v>2145</v>
      </c>
      <c r="G1149" s="93" t="s">
        <v>18</v>
      </c>
      <c r="H1149" s="140">
        <v>1</v>
      </c>
      <c r="I1149" s="105">
        <v>200753</v>
      </c>
      <c r="J1149" s="150">
        <v>196891.87256701497</v>
      </c>
      <c r="K1149" s="150">
        <v>228394.57217773737</v>
      </c>
      <c r="L1149" s="146"/>
      <c r="M1149" s="149">
        <v>309914.20945024985</v>
      </c>
      <c r="N1149" s="105">
        <v>153626.02829603371</v>
      </c>
      <c r="O1149" s="106">
        <v>127886.76842764669</v>
      </c>
      <c r="P1149" s="107">
        <f t="shared" si="153"/>
        <v>6</v>
      </c>
      <c r="Q1149" s="108">
        <f t="shared" si="155"/>
        <v>202911</v>
      </c>
      <c r="R1149" s="109">
        <f t="shared" si="156"/>
        <v>202911</v>
      </c>
      <c r="S1149" s="110">
        <f t="shared" si="154"/>
        <v>58019.579886873078</v>
      </c>
      <c r="T1149" s="111">
        <f t="shared" si="157"/>
        <v>28.593609950605476</v>
      </c>
      <c r="U1149" s="112">
        <f t="shared" si="158"/>
        <v>71.406390049394531</v>
      </c>
      <c r="V1149" s="113" t="str">
        <f t="shared" si="159"/>
        <v>ALTO</v>
      </c>
      <c r="X1149" s="116">
        <f t="shared" si="160"/>
        <v>0.56977146633881959</v>
      </c>
      <c r="Y1149" s="116">
        <f t="shared" si="161"/>
        <v>-1.0635204597089365E-2</v>
      </c>
    </row>
    <row r="1150" spans="3:25" ht="52.15">
      <c r="C1150" s="103">
        <v>1141</v>
      </c>
      <c r="D1150" s="104" t="s">
        <v>987</v>
      </c>
      <c r="E1150" s="104" t="s">
        <v>988</v>
      </c>
      <c r="F1150" s="104" t="s">
        <v>2152</v>
      </c>
      <c r="G1150" s="93" t="s">
        <v>157</v>
      </c>
      <c r="H1150" s="140">
        <v>1</v>
      </c>
      <c r="I1150" s="105">
        <v>846685</v>
      </c>
      <c r="J1150" s="150">
        <v>934628.84010449797</v>
      </c>
      <c r="K1150" s="150">
        <v>1084169.4545212176</v>
      </c>
      <c r="L1150" s="146"/>
      <c r="M1150" s="149"/>
      <c r="N1150" s="105">
        <v>647913.82858409046</v>
      </c>
      <c r="O1150" s="106">
        <v>539360.4714971811</v>
      </c>
      <c r="P1150" s="107">
        <f t="shared" si="153"/>
        <v>5</v>
      </c>
      <c r="Q1150" s="108">
        <f t="shared" si="155"/>
        <v>810552</v>
      </c>
      <c r="R1150" s="109">
        <f t="shared" si="156"/>
        <v>810552</v>
      </c>
      <c r="S1150" s="110">
        <f t="shared" si="154"/>
        <v>195736.1424418276</v>
      </c>
      <c r="T1150" s="111">
        <f t="shared" si="157"/>
        <v>24.148499102072119</v>
      </c>
      <c r="U1150" s="112">
        <f t="shared" si="158"/>
        <v>75.851500897927878</v>
      </c>
      <c r="V1150" s="113" t="str">
        <f t="shared" si="159"/>
        <v>ALTO</v>
      </c>
      <c r="X1150" s="116">
        <f t="shared" si="160"/>
        <v>0.56979431149215221</v>
      </c>
      <c r="Y1150" s="116">
        <f t="shared" si="161"/>
        <v>4.4578262714791893E-2</v>
      </c>
    </row>
    <row r="1151" spans="3:25" ht="34.9">
      <c r="C1151" s="114">
        <v>1142</v>
      </c>
      <c r="D1151" s="104" t="s">
        <v>875</v>
      </c>
      <c r="E1151" s="104" t="s">
        <v>876</v>
      </c>
      <c r="F1151" s="104" t="s">
        <v>2153</v>
      </c>
      <c r="G1151" s="93" t="s">
        <v>18</v>
      </c>
      <c r="H1151" s="140">
        <v>1</v>
      </c>
      <c r="I1151" s="105">
        <v>36414</v>
      </c>
      <c r="J1151" s="150">
        <v>45224.154302589726</v>
      </c>
      <c r="K1151" s="150">
        <v>52460.018991004086</v>
      </c>
      <c r="L1151" s="146"/>
      <c r="M1151" s="149"/>
      <c r="N1151" s="105">
        <v>36873.598936405942</v>
      </c>
      <c r="O1151" s="106">
        <v>30695.832950511591</v>
      </c>
      <c r="P1151" s="107">
        <f t="shared" si="153"/>
        <v>5</v>
      </c>
      <c r="Q1151" s="108">
        <f t="shared" si="155"/>
        <v>40334</v>
      </c>
      <c r="R1151" s="109">
        <f t="shared" si="156"/>
        <v>40334</v>
      </c>
      <c r="S1151" s="110">
        <f t="shared" si="154"/>
        <v>7631.3692627347655</v>
      </c>
      <c r="T1151" s="111">
        <f t="shared" si="157"/>
        <v>18.920437503681175</v>
      </c>
      <c r="U1151" s="112">
        <f t="shared" si="158"/>
        <v>81.079562496318829</v>
      </c>
      <c r="V1151" s="113" t="str">
        <f t="shared" si="159"/>
        <v>ALTO</v>
      </c>
      <c r="X1151" s="116">
        <f t="shared" si="160"/>
        <v>0.18628479828865852</v>
      </c>
      <c r="Y1151" s="116">
        <f t="shared" si="161"/>
        <v>-9.7188476223533493E-2</v>
      </c>
    </row>
    <row r="1152" spans="3:25" ht="52.15">
      <c r="C1152" s="103">
        <v>1143</v>
      </c>
      <c r="D1152" s="104" t="s">
        <v>1294</v>
      </c>
      <c r="E1152" s="104" t="s">
        <v>1526</v>
      </c>
      <c r="F1152" s="104" t="s">
        <v>2154</v>
      </c>
      <c r="G1152" s="93" t="s">
        <v>18</v>
      </c>
      <c r="H1152" s="140">
        <v>1</v>
      </c>
      <c r="I1152" s="105">
        <v>582505</v>
      </c>
      <c r="J1152" s="150">
        <v>555709.9305770105</v>
      </c>
      <c r="K1152" s="150">
        <v>644623.51946933207</v>
      </c>
      <c r="L1152" s="150">
        <v>535500</v>
      </c>
      <c r="M1152" s="149"/>
      <c r="N1152" s="105">
        <v>445779.46350542881</v>
      </c>
      <c r="O1152" s="106">
        <v>371091.95886406349</v>
      </c>
      <c r="P1152" s="107">
        <f t="shared" si="153"/>
        <v>6</v>
      </c>
      <c r="Q1152" s="108">
        <f t="shared" si="155"/>
        <v>522535</v>
      </c>
      <c r="R1152" s="109">
        <f t="shared" si="156"/>
        <v>522535</v>
      </c>
      <c r="S1152" s="110">
        <f t="shared" si="154"/>
        <v>89997.297941911645</v>
      </c>
      <c r="T1152" s="111">
        <f t="shared" si="157"/>
        <v>17.22320953465541</v>
      </c>
      <c r="U1152" s="112">
        <f t="shared" si="158"/>
        <v>82.77679046534459</v>
      </c>
      <c r="V1152" s="113" t="str">
        <f t="shared" si="159"/>
        <v>ALTO</v>
      </c>
      <c r="X1152" s="116">
        <f t="shared" si="160"/>
        <v>0.5697052606127212</v>
      </c>
      <c r="Y1152" s="116">
        <f t="shared" si="161"/>
        <v>0.11476743184667056</v>
      </c>
    </row>
    <row r="1153" spans="3:25" ht="34.9">
      <c r="C1153" s="114">
        <v>1144</v>
      </c>
      <c r="D1153" s="104" t="s">
        <v>1294</v>
      </c>
      <c r="E1153" s="104" t="s">
        <v>1526</v>
      </c>
      <c r="F1153" s="104" t="s">
        <v>2155</v>
      </c>
      <c r="G1153" s="93" t="s">
        <v>18</v>
      </c>
      <c r="H1153" s="140">
        <v>1</v>
      </c>
      <c r="I1153" s="105">
        <v>374374</v>
      </c>
      <c r="J1153" s="150">
        <v>372373.27594729664</v>
      </c>
      <c r="K1153" s="150">
        <v>431953.00009886408</v>
      </c>
      <c r="L1153" s="150">
        <v>535500</v>
      </c>
      <c r="M1153" s="149">
        <v>499299.40754202637</v>
      </c>
      <c r="N1153" s="105">
        <v>286468.75537336583</v>
      </c>
      <c r="O1153" s="106">
        <v>238473.39548966382</v>
      </c>
      <c r="P1153" s="107">
        <f t="shared" si="153"/>
        <v>7</v>
      </c>
      <c r="Q1153" s="108">
        <f t="shared" si="155"/>
        <v>391206</v>
      </c>
      <c r="R1153" s="109">
        <f t="shared" si="156"/>
        <v>391206</v>
      </c>
      <c r="S1153" s="110">
        <f t="shared" si="154"/>
        <v>99355.341950593182</v>
      </c>
      <c r="T1153" s="111">
        <f t="shared" si="157"/>
        <v>25.397192770712408</v>
      </c>
      <c r="U1153" s="112">
        <f t="shared" si="158"/>
        <v>74.602807229287592</v>
      </c>
      <c r="V1153" s="113" t="str">
        <f t="shared" si="159"/>
        <v>ALTO</v>
      </c>
      <c r="X1153" s="116">
        <f t="shared" si="160"/>
        <v>0.56987742482253767</v>
      </c>
      <c r="Y1153" s="116">
        <f t="shared" si="161"/>
        <v>-4.3025924960251122E-2</v>
      </c>
    </row>
    <row r="1154" spans="3:25" ht="34.9">
      <c r="C1154" s="103">
        <v>1145</v>
      </c>
      <c r="D1154" s="104" t="s">
        <v>1294</v>
      </c>
      <c r="E1154" s="104" t="s">
        <v>1526</v>
      </c>
      <c r="F1154" s="104" t="s">
        <v>2156</v>
      </c>
      <c r="G1154" s="93" t="s">
        <v>18</v>
      </c>
      <c r="H1154" s="140">
        <v>1</v>
      </c>
      <c r="I1154" s="105">
        <v>418999</v>
      </c>
      <c r="J1154" s="150">
        <v>411104.57413902768</v>
      </c>
      <c r="K1154" s="150">
        <v>476881.30600127211</v>
      </c>
      <c r="L1154" s="150">
        <v>535500</v>
      </c>
      <c r="M1154" s="149">
        <v>475610.91549295775</v>
      </c>
      <c r="N1154" s="105">
        <v>320674.60529581207</v>
      </c>
      <c r="O1154" s="106">
        <v>266948.2269784924</v>
      </c>
      <c r="P1154" s="107">
        <f t="shared" si="153"/>
        <v>7</v>
      </c>
      <c r="Q1154" s="108">
        <f t="shared" si="155"/>
        <v>415103</v>
      </c>
      <c r="R1154" s="109">
        <f t="shared" si="156"/>
        <v>415103</v>
      </c>
      <c r="S1154" s="110">
        <f t="shared" si="154"/>
        <v>86907.9391891345</v>
      </c>
      <c r="T1154" s="111">
        <f t="shared" si="157"/>
        <v>20.936475811818873</v>
      </c>
      <c r="U1154" s="112">
        <f t="shared" si="158"/>
        <v>79.063524188181134</v>
      </c>
      <c r="V1154" s="113" t="str">
        <f t="shared" si="159"/>
        <v>ALTO</v>
      </c>
      <c r="X1154" s="116">
        <f t="shared" si="160"/>
        <v>0.56958899762146797</v>
      </c>
      <c r="Y1154" s="116">
        <f t="shared" si="161"/>
        <v>9.3856223636061414E-3</v>
      </c>
    </row>
    <row r="1155" spans="3:25" ht="69.599999999999994">
      <c r="C1155" s="114">
        <v>1146</v>
      </c>
      <c r="D1155" s="104" t="s">
        <v>1294</v>
      </c>
      <c r="E1155" s="104" t="s">
        <v>1526</v>
      </c>
      <c r="F1155" s="104" t="s">
        <v>2157</v>
      </c>
      <c r="G1155" s="93" t="s">
        <v>18</v>
      </c>
      <c r="H1155" s="140">
        <v>1</v>
      </c>
      <c r="I1155" s="105">
        <v>329154</v>
      </c>
      <c r="J1155" s="150">
        <v>349914.62167196727</v>
      </c>
      <c r="K1155" s="150">
        <v>405900.96113948198</v>
      </c>
      <c r="L1155" s="146"/>
      <c r="M1155" s="149"/>
      <c r="N1155" s="105">
        <v>251927.69091513407</v>
      </c>
      <c r="O1155" s="106">
        <v>209718.72666527459</v>
      </c>
      <c r="P1155" s="107">
        <f t="shared" si="153"/>
        <v>5</v>
      </c>
      <c r="Q1155" s="108">
        <f t="shared" si="155"/>
        <v>309323</v>
      </c>
      <c r="R1155" s="109">
        <f t="shared" si="156"/>
        <v>309323</v>
      </c>
      <c r="S1155" s="110">
        <f t="shared" si="154"/>
        <v>70119.160947782701</v>
      </c>
      <c r="T1155" s="111">
        <f t="shared" si="157"/>
        <v>22.668589451085985</v>
      </c>
      <c r="U1155" s="112">
        <f t="shared" si="158"/>
        <v>77.331410548914022</v>
      </c>
      <c r="V1155" s="113" t="str">
        <f t="shared" si="159"/>
        <v>ALTO</v>
      </c>
      <c r="X1155" s="116">
        <f t="shared" si="160"/>
        <v>0.56950218625612892</v>
      </c>
      <c r="Y1155" s="116">
        <f t="shared" si="161"/>
        <v>6.411097784516509E-2</v>
      </c>
    </row>
    <row r="1156" spans="3:25" ht="34.9">
      <c r="C1156" s="103">
        <v>1147</v>
      </c>
      <c r="D1156" s="104" t="s">
        <v>1294</v>
      </c>
      <c r="E1156" s="104" t="s">
        <v>1526</v>
      </c>
      <c r="F1156" s="104" t="s">
        <v>2158</v>
      </c>
      <c r="G1156" s="93" t="s">
        <v>18</v>
      </c>
      <c r="H1156" s="140">
        <v>1</v>
      </c>
      <c r="I1156" s="105">
        <v>329154</v>
      </c>
      <c r="J1156" s="150">
        <v>291595.51805997273</v>
      </c>
      <c r="K1156" s="150">
        <v>338250.80094956834</v>
      </c>
      <c r="L1156" s="146"/>
      <c r="M1156" s="149"/>
      <c r="N1156" s="105">
        <v>251927.69091513407</v>
      </c>
      <c r="O1156" s="106">
        <v>209718.72666527459</v>
      </c>
      <c r="P1156" s="107">
        <f t="shared" si="153"/>
        <v>5</v>
      </c>
      <c r="Q1156" s="108">
        <f t="shared" si="155"/>
        <v>284129</v>
      </c>
      <c r="R1156" s="109">
        <f t="shared" si="156"/>
        <v>284129</v>
      </c>
      <c r="S1156" s="110">
        <f t="shared" si="154"/>
        <v>48137.266102031725</v>
      </c>
      <c r="T1156" s="111">
        <f t="shared" si="157"/>
        <v>16.942046078376979</v>
      </c>
      <c r="U1156" s="112">
        <f t="shared" si="158"/>
        <v>83.057953921623024</v>
      </c>
      <c r="V1156" s="113" t="str">
        <f t="shared" si="159"/>
        <v>ALTO</v>
      </c>
      <c r="X1156" s="116">
        <f t="shared" si="160"/>
        <v>0.56950218625612892</v>
      </c>
      <c r="Y1156" s="116">
        <f t="shared" si="161"/>
        <v>0.15846675277778755</v>
      </c>
    </row>
    <row r="1157" spans="3:25" ht="34.9">
      <c r="C1157" s="114">
        <v>1148</v>
      </c>
      <c r="D1157" s="104" t="s">
        <v>1294</v>
      </c>
      <c r="E1157" s="104" t="s">
        <v>1526</v>
      </c>
      <c r="F1157" s="104" t="s">
        <v>2159</v>
      </c>
      <c r="G1157" s="93" t="s">
        <v>18</v>
      </c>
      <c r="H1157" s="140">
        <v>1</v>
      </c>
      <c r="I1157" s="105">
        <v>403053</v>
      </c>
      <c r="J1157" s="150">
        <v>433813.61454793275</v>
      </c>
      <c r="K1157" s="150">
        <v>503223.79287560197</v>
      </c>
      <c r="L1157" s="150">
        <v>416500</v>
      </c>
      <c r="M1157" s="149"/>
      <c r="N1157" s="105">
        <v>308411.34019499231</v>
      </c>
      <c r="O1157" s="106">
        <v>256739.14157444146</v>
      </c>
      <c r="P1157" s="107">
        <f t="shared" si="153"/>
        <v>6</v>
      </c>
      <c r="Q1157" s="108">
        <f t="shared" si="155"/>
        <v>386957</v>
      </c>
      <c r="R1157" s="109">
        <f t="shared" si="156"/>
        <v>386957</v>
      </c>
      <c r="S1157" s="110">
        <f t="shared" si="154"/>
        <v>81620.555871268007</v>
      </c>
      <c r="T1157" s="111">
        <f t="shared" si="157"/>
        <v>21.092926570980239</v>
      </c>
      <c r="U1157" s="112">
        <f t="shared" si="158"/>
        <v>78.907073429019761</v>
      </c>
      <c r="V1157" s="113" t="str">
        <f t="shared" si="159"/>
        <v>ALTO</v>
      </c>
      <c r="X1157" s="116">
        <f t="shared" si="160"/>
        <v>0.56989307328946914</v>
      </c>
      <c r="Y1157" s="116">
        <f t="shared" si="161"/>
        <v>4.1596353083159114E-2</v>
      </c>
    </row>
    <row r="1158" spans="3:25" ht="34.9">
      <c r="C1158" s="103">
        <v>1149</v>
      </c>
      <c r="D1158" s="104" t="s">
        <v>1294</v>
      </c>
      <c r="E1158" s="104" t="s">
        <v>1526</v>
      </c>
      <c r="F1158" s="104" t="s">
        <v>2160</v>
      </c>
      <c r="G1158" s="93" t="s">
        <v>18</v>
      </c>
      <c r="H1158" s="140">
        <v>1</v>
      </c>
      <c r="I1158" s="105">
        <v>282863</v>
      </c>
      <c r="J1158" s="150">
        <v>312172.59418446163</v>
      </c>
      <c r="K1158" s="150">
        <v>362120.20925397542</v>
      </c>
      <c r="L1158" s="150">
        <v>416500</v>
      </c>
      <c r="M1158" s="149"/>
      <c r="N1158" s="105">
        <v>216492.72102814095</v>
      </c>
      <c r="O1158" s="106">
        <v>180220.77448319065</v>
      </c>
      <c r="P1158" s="107">
        <f t="shared" si="153"/>
        <v>6</v>
      </c>
      <c r="Q1158" s="108">
        <f t="shared" si="155"/>
        <v>295062</v>
      </c>
      <c r="R1158" s="109">
        <f t="shared" si="156"/>
        <v>295062</v>
      </c>
      <c r="S1158" s="110">
        <f t="shared" si="154"/>
        <v>80671.368301522947</v>
      </c>
      <c r="T1158" s="111">
        <f t="shared" si="157"/>
        <v>27.340480408023719</v>
      </c>
      <c r="U1158" s="112">
        <f t="shared" si="158"/>
        <v>72.659519591976277</v>
      </c>
      <c r="V1158" s="113" t="str">
        <f t="shared" si="159"/>
        <v>ALTO</v>
      </c>
      <c r="X1158" s="116">
        <f t="shared" si="160"/>
        <v>0.56953603607104064</v>
      </c>
      <c r="Y1158" s="116">
        <f t="shared" si="161"/>
        <v>-4.1343853156285797E-2</v>
      </c>
    </row>
    <row r="1159" spans="3:25">
      <c r="C1159" s="114">
        <v>1150</v>
      </c>
      <c r="D1159" s="104" t="s">
        <v>767</v>
      </c>
      <c r="E1159" s="104" t="s">
        <v>768</v>
      </c>
      <c r="F1159" s="104" t="s">
        <v>1373</v>
      </c>
      <c r="G1159" s="93" t="s">
        <v>18</v>
      </c>
      <c r="H1159" s="140">
        <v>1</v>
      </c>
      <c r="I1159" s="105">
        <v>130305</v>
      </c>
      <c r="J1159" s="150">
        <v>146442.7488005452</v>
      </c>
      <c r="K1159" s="150">
        <v>169873.58860863245</v>
      </c>
      <c r="L1159" s="150">
        <v>160650</v>
      </c>
      <c r="M1159" s="149"/>
      <c r="N1159" s="105">
        <v>101528.10252603592</v>
      </c>
      <c r="O1159" s="106">
        <v>84518.617874295262</v>
      </c>
      <c r="P1159" s="107">
        <f t="shared" si="153"/>
        <v>6</v>
      </c>
      <c r="Q1159" s="108">
        <f t="shared" si="155"/>
        <v>132220</v>
      </c>
      <c r="R1159" s="109">
        <f t="shared" si="156"/>
        <v>132220</v>
      </c>
      <c r="S1159" s="110">
        <f t="shared" si="154"/>
        <v>30685.028570345978</v>
      </c>
      <c r="T1159" s="111">
        <f t="shared" si="157"/>
        <v>23.207554507900451</v>
      </c>
      <c r="U1159" s="112">
        <f t="shared" si="158"/>
        <v>76.792445492099546</v>
      </c>
      <c r="V1159" s="113" t="str">
        <f t="shared" si="159"/>
        <v>ALTO</v>
      </c>
      <c r="X1159" s="116">
        <f t="shared" si="160"/>
        <v>0.54173131645151762</v>
      </c>
      <c r="Y1159" s="116">
        <f t="shared" si="161"/>
        <v>-1.4483436696415065E-2</v>
      </c>
    </row>
    <row r="1160" spans="3:25" ht="34.9">
      <c r="C1160" s="103">
        <v>1151</v>
      </c>
      <c r="D1160" s="104" t="s">
        <v>102</v>
      </c>
      <c r="E1160" s="104" t="s">
        <v>170</v>
      </c>
      <c r="F1160" s="104" t="s">
        <v>2166</v>
      </c>
      <c r="G1160" s="93" t="s">
        <v>18</v>
      </c>
      <c r="H1160" s="140">
        <v>1</v>
      </c>
      <c r="I1160" s="105">
        <v>158032</v>
      </c>
      <c r="J1160" s="150">
        <v>148545.25589277598</v>
      </c>
      <c r="K1160" s="150">
        <v>172312.49683562014</v>
      </c>
      <c r="L1160" s="150">
        <v>238000</v>
      </c>
      <c r="M1160" s="149">
        <v>195522.11313039527</v>
      </c>
      <c r="N1160" s="105">
        <v>120942.61105694661</v>
      </c>
      <c r="O1160" s="106">
        <v>100679.50052202966</v>
      </c>
      <c r="P1160" s="107">
        <f t="shared" si="153"/>
        <v>7</v>
      </c>
      <c r="Q1160" s="108">
        <f t="shared" si="155"/>
        <v>162005</v>
      </c>
      <c r="R1160" s="109">
        <f t="shared" si="156"/>
        <v>162005</v>
      </c>
      <c r="S1160" s="110">
        <f t="shared" si="154"/>
        <v>42508.431938058297</v>
      </c>
      <c r="T1160" s="111">
        <f t="shared" si="157"/>
        <v>26.238962956734852</v>
      </c>
      <c r="U1160" s="112">
        <f t="shared" si="158"/>
        <v>73.761037043265148</v>
      </c>
      <c r="V1160" s="113" t="str">
        <f t="shared" si="159"/>
        <v>ALTO</v>
      </c>
      <c r="X1160" s="116">
        <f t="shared" si="160"/>
        <v>0.56965419157419295</v>
      </c>
      <c r="Y1160" s="116">
        <f t="shared" si="161"/>
        <v>-2.45239344464677E-2</v>
      </c>
    </row>
    <row r="1161" spans="3:25" ht="52.15">
      <c r="C1161" s="114">
        <v>1152</v>
      </c>
      <c r="D1161" s="104" t="s">
        <v>875</v>
      </c>
      <c r="E1161" s="104" t="s">
        <v>935</v>
      </c>
      <c r="F1161" s="104" t="s">
        <v>2170</v>
      </c>
      <c r="G1161" s="93" t="s">
        <v>18</v>
      </c>
      <c r="H1161" s="140">
        <v>1</v>
      </c>
      <c r="I1161" s="105">
        <v>83062</v>
      </c>
      <c r="J1161" s="150">
        <v>80346.946451612894</v>
      </c>
      <c r="K1161" s="150">
        <v>93202.457883870971</v>
      </c>
      <c r="L1161" s="146"/>
      <c r="M1161" s="149">
        <v>111569.11540208996</v>
      </c>
      <c r="N1161" s="105">
        <v>63592.990892975853</v>
      </c>
      <c r="O1161" s="106">
        <v>52937.923783670914</v>
      </c>
      <c r="P1161" s="107">
        <f t="shared" si="153"/>
        <v>6</v>
      </c>
      <c r="Q1161" s="108">
        <f t="shared" si="155"/>
        <v>80785</v>
      </c>
      <c r="R1161" s="109">
        <f t="shared" si="156"/>
        <v>80785</v>
      </c>
      <c r="S1161" s="110">
        <f t="shared" si="154"/>
        <v>19053.680623829096</v>
      </c>
      <c r="T1161" s="111">
        <f t="shared" si="157"/>
        <v>23.585666427961993</v>
      </c>
      <c r="U1161" s="112">
        <f t="shared" si="158"/>
        <v>76.414333572038004</v>
      </c>
      <c r="V1161" s="113" t="str">
        <f t="shared" si="159"/>
        <v>ALTO</v>
      </c>
      <c r="X1161" s="116">
        <f t="shared" si="160"/>
        <v>0.56904529046945873</v>
      </c>
      <c r="Y1161" s="116">
        <f t="shared" si="161"/>
        <v>2.8185925605000928E-2</v>
      </c>
    </row>
    <row r="1162" spans="3:25" ht="52.15">
      <c r="C1162" s="103">
        <v>1153</v>
      </c>
      <c r="D1162" s="104" t="s">
        <v>875</v>
      </c>
      <c r="E1162" s="104" t="s">
        <v>923</v>
      </c>
      <c r="F1162" s="104" t="s">
        <v>2175</v>
      </c>
      <c r="G1162" s="93" t="s">
        <v>18</v>
      </c>
      <c r="H1162" s="140">
        <v>1</v>
      </c>
      <c r="I1162" s="105">
        <v>292740</v>
      </c>
      <c r="J1162" s="150">
        <v>291286.21754202637</v>
      </c>
      <c r="K1162" s="150">
        <v>337892.01234875055</v>
      </c>
      <c r="L1162" s="150">
        <v>416500</v>
      </c>
      <c r="M1162" s="149"/>
      <c r="N1162" s="105">
        <v>224035.04808331488</v>
      </c>
      <c r="O1162" s="106">
        <v>186499.97034871581</v>
      </c>
      <c r="P1162" s="107">
        <f t="shared" ref="P1162:P1225" si="162">COUNT(I1162:O1162)</f>
        <v>6</v>
      </c>
      <c r="Q1162" s="108">
        <f t="shared" si="155"/>
        <v>291492</v>
      </c>
      <c r="R1162" s="109">
        <f t="shared" si="156"/>
        <v>291492</v>
      </c>
      <c r="S1162" s="110">
        <f t="shared" ref="S1162:S1225" si="163">STDEVP(I1162:O1162)</f>
        <v>74560.185658199014</v>
      </c>
      <c r="T1162" s="111">
        <f t="shared" si="157"/>
        <v>25.578810278909547</v>
      </c>
      <c r="U1162" s="112">
        <f t="shared" si="158"/>
        <v>74.421189721090457</v>
      </c>
      <c r="V1162" s="113" t="str">
        <f t="shared" si="159"/>
        <v>ALTO</v>
      </c>
      <c r="X1162" s="116">
        <f t="shared" si="160"/>
        <v>0.5696517240868062</v>
      </c>
      <c r="Y1162" s="116">
        <f t="shared" si="161"/>
        <v>4.2814211024659338E-3</v>
      </c>
    </row>
    <row r="1163" spans="3:25" ht="52.15">
      <c r="C1163" s="114">
        <v>1154</v>
      </c>
      <c r="D1163" s="104" t="s">
        <v>767</v>
      </c>
      <c r="E1163" s="104" t="s">
        <v>801</v>
      </c>
      <c r="F1163" s="104" t="s">
        <v>2176</v>
      </c>
      <c r="G1163" s="93" t="s">
        <v>18</v>
      </c>
      <c r="H1163" s="140">
        <v>1</v>
      </c>
      <c r="I1163" s="105">
        <v>94129</v>
      </c>
      <c r="J1163" s="150">
        <v>98761.373716492497</v>
      </c>
      <c r="K1163" s="150">
        <v>114563.19351113128</v>
      </c>
      <c r="L1163" s="150">
        <v>142800</v>
      </c>
      <c r="M1163" s="149"/>
      <c r="N1163" s="105">
        <v>72099.059738533135</v>
      </c>
      <c r="O1163" s="106">
        <v>60019.025057423263</v>
      </c>
      <c r="P1163" s="107">
        <f t="shared" si="162"/>
        <v>6</v>
      </c>
      <c r="Q1163" s="108">
        <f t="shared" ref="Q1163:Q1226" si="164">ROUND(AVERAGE(I1163:O1163),0)</f>
        <v>97062</v>
      </c>
      <c r="R1163" s="109">
        <f t="shared" ref="R1163:R1226" si="165">ROUND(+Q1163*H1163,0)</f>
        <v>97062</v>
      </c>
      <c r="S1163" s="110">
        <f t="shared" si="163"/>
        <v>27095.747382864738</v>
      </c>
      <c r="T1163" s="111">
        <f t="shared" ref="T1163:T1226" si="166">S1163/Q1163*100</f>
        <v>27.915917025061031</v>
      </c>
      <c r="U1163" s="112">
        <f t="shared" ref="U1163:U1226" si="167">100-T1163</f>
        <v>72.084082974938966</v>
      </c>
      <c r="V1163" s="113" t="str">
        <f t="shared" ref="V1163:V1226" si="168">IF(U1163&gt;70,"ALTO","BAJO")</f>
        <v>ALTO</v>
      </c>
      <c r="X1163" s="116">
        <f t="shared" ref="X1163:X1226" si="169">(I1163-O1163)/O1163</f>
        <v>0.56831937722983639</v>
      </c>
      <c r="Y1163" s="116">
        <f t="shared" ref="Y1163:Y1226" si="170">(I1163-Q1163)/Q1163</f>
        <v>-3.0217798932640993E-2</v>
      </c>
    </row>
    <row r="1164" spans="3:25" ht="34.9">
      <c r="C1164" s="103">
        <v>1155</v>
      </c>
      <c r="D1164" s="104" t="s">
        <v>625</v>
      </c>
      <c r="E1164" s="104" t="s">
        <v>686</v>
      </c>
      <c r="F1164" s="104" t="s">
        <v>2177</v>
      </c>
      <c r="G1164" s="93" t="s">
        <v>18</v>
      </c>
      <c r="H1164" s="140">
        <v>1</v>
      </c>
      <c r="I1164" s="105">
        <v>90440</v>
      </c>
      <c r="J1164" s="150">
        <v>92329.886756019987</v>
      </c>
      <c r="K1164" s="150">
        <v>107102.66863698319</v>
      </c>
      <c r="L1164" s="146"/>
      <c r="M1164" s="149"/>
      <c r="N1164" s="105">
        <v>69249.736184356312</v>
      </c>
      <c r="O1164" s="106">
        <v>57647.597201921075</v>
      </c>
      <c r="P1164" s="107">
        <f t="shared" si="162"/>
        <v>5</v>
      </c>
      <c r="Q1164" s="108">
        <f t="shared" si="164"/>
        <v>83354</v>
      </c>
      <c r="R1164" s="109">
        <f t="shared" si="165"/>
        <v>83354</v>
      </c>
      <c r="S1164" s="110">
        <f t="shared" si="163"/>
        <v>17632.507499967218</v>
      </c>
      <c r="T1164" s="111">
        <f t="shared" si="166"/>
        <v>21.1537628667697</v>
      </c>
      <c r="U1164" s="112">
        <f t="shared" si="167"/>
        <v>78.846237133230304</v>
      </c>
      <c r="V1164" s="113" t="str">
        <f t="shared" si="168"/>
        <v>ALTO</v>
      </c>
      <c r="X1164" s="116">
        <f t="shared" si="169"/>
        <v>0.5688424910966825</v>
      </c>
      <c r="Y1164" s="116">
        <f t="shared" si="170"/>
        <v>8.5010917292511451E-2</v>
      </c>
    </row>
    <row r="1165" spans="3:25" ht="34.9">
      <c r="C1165" s="114">
        <v>1156</v>
      </c>
      <c r="D1165" s="104" t="s">
        <v>296</v>
      </c>
      <c r="E1165" s="104" t="s">
        <v>296</v>
      </c>
      <c r="F1165" s="104" t="s">
        <v>2183</v>
      </c>
      <c r="G1165" s="93" t="s">
        <v>537</v>
      </c>
      <c r="H1165" s="140">
        <v>1</v>
      </c>
      <c r="I1165" s="138"/>
      <c r="J1165" s="150">
        <v>233968.65846433438</v>
      </c>
      <c r="K1165" s="150">
        <v>271403.64381862787</v>
      </c>
      <c r="L1165" s="146"/>
      <c r="M1165" s="149">
        <v>419274.03543843707</v>
      </c>
      <c r="N1165" s="105"/>
      <c r="O1165" s="106"/>
      <c r="P1165" s="107">
        <f t="shared" si="162"/>
        <v>3</v>
      </c>
      <c r="Q1165" s="108">
        <f t="shared" si="164"/>
        <v>308215</v>
      </c>
      <c r="R1165" s="109">
        <f t="shared" si="165"/>
        <v>308215</v>
      </c>
      <c r="S1165" s="110">
        <f t="shared" si="163"/>
        <v>80003.551019651888</v>
      </c>
      <c r="T1165" s="111">
        <f t="shared" si="166"/>
        <v>25.957059526516197</v>
      </c>
      <c r="U1165" s="112">
        <f t="shared" si="167"/>
        <v>74.04294047348381</v>
      </c>
      <c r="V1165" s="113" t="str">
        <f t="shared" si="168"/>
        <v>ALTO</v>
      </c>
      <c r="X1165" s="116" t="e">
        <f t="shared" si="169"/>
        <v>#DIV/0!</v>
      </c>
      <c r="Y1165" s="116">
        <f t="shared" si="170"/>
        <v>-1</v>
      </c>
    </row>
    <row r="1166" spans="3:25" ht="34.9">
      <c r="C1166" s="103">
        <v>1157</v>
      </c>
      <c r="D1166" s="104" t="s">
        <v>625</v>
      </c>
      <c r="E1166" s="104" t="s">
        <v>686</v>
      </c>
      <c r="F1166" s="104" t="s">
        <v>903</v>
      </c>
      <c r="G1166" s="93" t="s">
        <v>157</v>
      </c>
      <c r="H1166" s="140">
        <v>1</v>
      </c>
      <c r="I1166" s="105">
        <v>1227485</v>
      </c>
      <c r="J1166" s="150">
        <v>1527119.7572739664</v>
      </c>
      <c r="K1166" s="150">
        <v>1771458.9184378006</v>
      </c>
      <c r="L1166" s="150">
        <v>773500</v>
      </c>
      <c r="M1166" s="148"/>
      <c r="N1166" s="105"/>
      <c r="O1166" s="106"/>
      <c r="P1166" s="107">
        <f t="shared" si="162"/>
        <v>4</v>
      </c>
      <c r="Q1166" s="108">
        <f t="shared" si="164"/>
        <v>1324891</v>
      </c>
      <c r="R1166" s="109">
        <f t="shared" si="165"/>
        <v>1324891</v>
      </c>
      <c r="S1166" s="110">
        <f t="shared" si="163"/>
        <v>372101.91472344543</v>
      </c>
      <c r="T1166" s="111">
        <f t="shared" si="166"/>
        <v>28.085473803010618</v>
      </c>
      <c r="U1166" s="112">
        <f t="shared" si="167"/>
        <v>71.914526196989385</v>
      </c>
      <c r="V1166" s="113" t="str">
        <f t="shared" si="168"/>
        <v>ALTO</v>
      </c>
      <c r="X1166" s="116" t="e">
        <f t="shared" si="169"/>
        <v>#DIV/0!</v>
      </c>
      <c r="Y1166" s="116">
        <f t="shared" si="170"/>
        <v>-7.3520010325377708E-2</v>
      </c>
    </row>
    <row r="1167" spans="3:25" ht="34.9">
      <c r="C1167" s="114">
        <v>1158</v>
      </c>
      <c r="D1167" s="104" t="s">
        <v>1375</v>
      </c>
      <c r="E1167" s="104" t="s">
        <v>1378</v>
      </c>
      <c r="F1167" s="104" t="s">
        <v>2191</v>
      </c>
      <c r="G1167" s="93" t="s">
        <v>18</v>
      </c>
      <c r="H1167" s="140">
        <v>1</v>
      </c>
      <c r="I1167" s="138"/>
      <c r="J1167" s="150">
        <v>6473659.8406178998</v>
      </c>
      <c r="K1167" s="150">
        <v>7509445.4151167637</v>
      </c>
      <c r="L1167" s="150">
        <v>4165000</v>
      </c>
      <c r="M1167" s="148"/>
      <c r="N1167" s="105"/>
      <c r="O1167" s="106"/>
      <c r="P1167" s="107">
        <f t="shared" si="162"/>
        <v>3</v>
      </c>
      <c r="Q1167" s="108">
        <f t="shared" si="164"/>
        <v>6049368</v>
      </c>
      <c r="R1167" s="109">
        <f t="shared" si="165"/>
        <v>6049368</v>
      </c>
      <c r="S1167" s="110">
        <f t="shared" si="163"/>
        <v>1397938.0510323599</v>
      </c>
      <c r="T1167" s="111">
        <f t="shared" si="166"/>
        <v>23.108828079765686</v>
      </c>
      <c r="U1167" s="112">
        <f t="shared" si="167"/>
        <v>76.891171920234314</v>
      </c>
      <c r="V1167" s="113" t="str">
        <f t="shared" si="168"/>
        <v>ALTO</v>
      </c>
      <c r="X1167" s="116" t="e">
        <f t="shared" si="169"/>
        <v>#DIV/0!</v>
      </c>
      <c r="Y1167" s="116">
        <f t="shared" si="170"/>
        <v>-1</v>
      </c>
    </row>
    <row r="1168" spans="3:25" ht="52.15">
      <c r="C1168" s="103">
        <v>1159</v>
      </c>
      <c r="D1168" s="104" t="s">
        <v>1375</v>
      </c>
      <c r="E1168" s="104" t="s">
        <v>1378</v>
      </c>
      <c r="F1168" s="104" t="s">
        <v>2192</v>
      </c>
      <c r="G1168" s="93" t="s">
        <v>18</v>
      </c>
      <c r="H1168" s="140">
        <v>1</v>
      </c>
      <c r="I1168" s="105">
        <v>1487500</v>
      </c>
      <c r="J1168" s="150">
        <v>2181599.6532485229</v>
      </c>
      <c r="K1168" s="150">
        <v>2530655.5977682867</v>
      </c>
      <c r="L1168" s="146"/>
      <c r="M1168" s="149">
        <v>3244218.7660154477</v>
      </c>
      <c r="N1168" s="105"/>
      <c r="O1168" s="106"/>
      <c r="P1168" s="107">
        <f t="shared" si="162"/>
        <v>4</v>
      </c>
      <c r="Q1168" s="108">
        <f t="shared" si="164"/>
        <v>2360994</v>
      </c>
      <c r="R1168" s="109">
        <f t="shared" si="165"/>
        <v>2360994</v>
      </c>
      <c r="S1168" s="110">
        <f t="shared" si="163"/>
        <v>633254.51927754423</v>
      </c>
      <c r="T1168" s="111">
        <f t="shared" si="166"/>
        <v>26.821521752174899</v>
      </c>
      <c r="U1168" s="112">
        <f t="shared" si="167"/>
        <v>73.178478247825097</v>
      </c>
      <c r="V1168" s="113" t="str">
        <f t="shared" si="168"/>
        <v>ALTO</v>
      </c>
      <c r="X1168" s="116" t="e">
        <f t="shared" si="169"/>
        <v>#DIV/0!</v>
      </c>
      <c r="Y1168" s="116">
        <f t="shared" si="170"/>
        <v>-0.36996875045002231</v>
      </c>
    </row>
    <row r="1169" spans="3:25" ht="52.15">
      <c r="C1169" s="114">
        <v>1160</v>
      </c>
      <c r="D1169" s="104" t="s">
        <v>987</v>
      </c>
      <c r="E1169" s="104" t="s">
        <v>988</v>
      </c>
      <c r="F1169" s="104" t="s">
        <v>2199</v>
      </c>
      <c r="G1169" s="93" t="s">
        <v>157</v>
      </c>
      <c r="H1169" s="140">
        <v>1</v>
      </c>
      <c r="I1169" s="138"/>
      <c r="J1169" s="150">
        <v>863154.64541572006</v>
      </c>
      <c r="K1169" s="150">
        <v>1001259.3886822351</v>
      </c>
      <c r="L1169" s="146"/>
      <c r="M1169" s="149">
        <v>1194489.1431167652</v>
      </c>
      <c r="N1169" s="105"/>
      <c r="O1169" s="106"/>
      <c r="P1169" s="107">
        <f t="shared" si="162"/>
        <v>3</v>
      </c>
      <c r="Q1169" s="108">
        <f t="shared" si="164"/>
        <v>1019634</v>
      </c>
      <c r="R1169" s="109">
        <f t="shared" si="165"/>
        <v>1019634</v>
      </c>
      <c r="S1169" s="110">
        <f t="shared" si="163"/>
        <v>135889.33711678113</v>
      </c>
      <c r="T1169" s="111">
        <f t="shared" si="166"/>
        <v>13.327266167740692</v>
      </c>
      <c r="U1169" s="112">
        <f t="shared" si="167"/>
        <v>86.672733832259311</v>
      </c>
      <c r="V1169" s="113" t="str">
        <f t="shared" si="168"/>
        <v>ALTO</v>
      </c>
      <c r="X1169" s="116" t="e">
        <f t="shared" si="169"/>
        <v>#DIV/0!</v>
      </c>
      <c r="Y1169" s="116">
        <f t="shared" si="170"/>
        <v>-1</v>
      </c>
    </row>
    <row r="1170" spans="3:25">
      <c r="C1170" s="103">
        <v>1161</v>
      </c>
      <c r="D1170" s="104" t="s">
        <v>219</v>
      </c>
      <c r="E1170" s="104" t="s">
        <v>220</v>
      </c>
      <c r="F1170" s="104" t="s">
        <v>174</v>
      </c>
      <c r="G1170" s="93" t="s">
        <v>18</v>
      </c>
      <c r="H1170" s="140">
        <v>1</v>
      </c>
      <c r="I1170" s="105">
        <v>329987</v>
      </c>
      <c r="J1170" s="150">
        <v>690839.89019536576</v>
      </c>
      <c r="K1170" s="146"/>
      <c r="L1170" s="150">
        <v>535500</v>
      </c>
      <c r="M1170" s="148"/>
      <c r="N1170" s="105"/>
      <c r="O1170" s="106"/>
      <c r="P1170" s="107">
        <f t="shared" si="162"/>
        <v>3</v>
      </c>
      <c r="Q1170" s="108">
        <f t="shared" si="164"/>
        <v>518776</v>
      </c>
      <c r="R1170" s="109">
        <f t="shared" si="165"/>
        <v>518776</v>
      </c>
      <c r="S1170" s="110">
        <f t="shared" si="163"/>
        <v>147791.47585449831</v>
      </c>
      <c r="T1170" s="111">
        <f t="shared" si="166"/>
        <v>28.488495199180054</v>
      </c>
      <c r="U1170" s="112">
        <f t="shared" si="167"/>
        <v>71.511504800819949</v>
      </c>
      <c r="V1170" s="113" t="str">
        <f t="shared" si="168"/>
        <v>ALTO</v>
      </c>
      <c r="X1170" s="116" t="e">
        <f t="shared" si="169"/>
        <v>#DIV/0!</v>
      </c>
      <c r="Y1170" s="116">
        <f t="shared" si="170"/>
        <v>-0.36391236294662821</v>
      </c>
    </row>
    <row r="1171" spans="3:25" ht="34.9">
      <c r="C1171" s="114">
        <v>1162</v>
      </c>
      <c r="D1171" s="104" t="s">
        <v>1251</v>
      </c>
      <c r="E1171" s="104" t="s">
        <v>1252</v>
      </c>
      <c r="F1171" s="104" t="s">
        <v>178</v>
      </c>
      <c r="G1171" s="93" t="s">
        <v>18</v>
      </c>
      <c r="H1171" s="140">
        <v>1</v>
      </c>
      <c r="I1171" s="138"/>
      <c r="J1171" s="150">
        <v>627209.90030895034</v>
      </c>
      <c r="K1171" s="150">
        <v>727563.48435838229</v>
      </c>
      <c r="L1171" s="146"/>
      <c r="M1171" s="149">
        <v>1154599.1953657428</v>
      </c>
      <c r="N1171" s="105"/>
      <c r="O1171" s="106"/>
      <c r="P1171" s="107">
        <f t="shared" si="162"/>
        <v>3</v>
      </c>
      <c r="Q1171" s="108">
        <f t="shared" si="164"/>
        <v>836458</v>
      </c>
      <c r="R1171" s="109">
        <f t="shared" si="165"/>
        <v>836458</v>
      </c>
      <c r="S1171" s="110">
        <f t="shared" si="163"/>
        <v>228660.30332439233</v>
      </c>
      <c r="T1171" s="111">
        <f t="shared" si="166"/>
        <v>27.336734578949851</v>
      </c>
      <c r="U1171" s="112">
        <f t="shared" si="167"/>
        <v>72.663265421050141</v>
      </c>
      <c r="V1171" s="113" t="str">
        <f t="shared" si="168"/>
        <v>ALTO</v>
      </c>
      <c r="X1171" s="116" t="e">
        <f t="shared" si="169"/>
        <v>#DIV/0!</v>
      </c>
      <c r="Y1171" s="116">
        <f t="shared" si="170"/>
        <v>-1</v>
      </c>
    </row>
    <row r="1172" spans="3:25" ht="34.9">
      <c r="C1172" s="103">
        <v>1163</v>
      </c>
      <c r="D1172" s="104" t="s">
        <v>1067</v>
      </c>
      <c r="E1172" s="104" t="s">
        <v>1068</v>
      </c>
      <c r="F1172" s="104" t="s">
        <v>2207</v>
      </c>
      <c r="G1172" s="93" t="s">
        <v>18</v>
      </c>
      <c r="H1172" s="140">
        <v>1</v>
      </c>
      <c r="I1172" s="105">
        <v>893452</v>
      </c>
      <c r="J1172" s="150">
        <v>1325558.91974557</v>
      </c>
      <c r="K1172" s="150">
        <v>1537648.346904861</v>
      </c>
      <c r="L1172" s="146"/>
      <c r="M1172" s="149">
        <v>1797870.6297137665</v>
      </c>
      <c r="N1172" s="105"/>
      <c r="O1172" s="106"/>
      <c r="P1172" s="107">
        <f t="shared" si="162"/>
        <v>4</v>
      </c>
      <c r="Q1172" s="108">
        <f t="shared" si="164"/>
        <v>1388632</v>
      </c>
      <c r="R1172" s="109">
        <f t="shared" si="165"/>
        <v>1388632</v>
      </c>
      <c r="S1172" s="110">
        <f t="shared" si="163"/>
        <v>331233.89528653119</v>
      </c>
      <c r="T1172" s="111">
        <f t="shared" si="166"/>
        <v>23.853252358186417</v>
      </c>
      <c r="U1172" s="112">
        <f t="shared" si="167"/>
        <v>76.14674764181359</v>
      </c>
      <c r="V1172" s="113" t="str">
        <f t="shared" si="168"/>
        <v>ALTO</v>
      </c>
      <c r="X1172" s="116" t="e">
        <f t="shared" si="169"/>
        <v>#DIV/0!</v>
      </c>
      <c r="Y1172" s="116">
        <f t="shared" si="170"/>
        <v>-0.35659555591402187</v>
      </c>
    </row>
    <row r="1173" spans="3:25" ht="34.9">
      <c r="C1173" s="114">
        <v>1164</v>
      </c>
      <c r="D1173" s="104" t="s">
        <v>625</v>
      </c>
      <c r="E1173" s="104" t="s">
        <v>626</v>
      </c>
      <c r="F1173" s="104" t="s">
        <v>2208</v>
      </c>
      <c r="G1173" s="93" t="s">
        <v>157</v>
      </c>
      <c r="H1173" s="140">
        <v>1</v>
      </c>
      <c r="I1173" s="138"/>
      <c r="J1173" s="150">
        <v>1186244.8114538842</v>
      </c>
      <c r="K1173" s="150">
        <v>1376043.9812865059</v>
      </c>
      <c r="L1173" s="146"/>
      <c r="M1173" s="149">
        <v>1438001.9318491595</v>
      </c>
      <c r="N1173" s="105"/>
      <c r="O1173" s="106"/>
      <c r="P1173" s="107">
        <f t="shared" si="162"/>
        <v>3</v>
      </c>
      <c r="Q1173" s="108">
        <f t="shared" si="164"/>
        <v>1333430</v>
      </c>
      <c r="R1173" s="109">
        <f t="shared" si="165"/>
        <v>1333430</v>
      </c>
      <c r="S1173" s="110">
        <f t="shared" si="163"/>
        <v>107105.43101532027</v>
      </c>
      <c r="T1173" s="111">
        <f t="shared" si="166"/>
        <v>8.0323249825877827</v>
      </c>
      <c r="U1173" s="112">
        <f t="shared" si="167"/>
        <v>91.967675017412219</v>
      </c>
      <c r="V1173" s="113" t="str">
        <f t="shared" si="168"/>
        <v>ALTO</v>
      </c>
      <c r="X1173" s="116" t="e">
        <f t="shared" si="169"/>
        <v>#DIV/0!</v>
      </c>
      <c r="Y1173" s="116">
        <f t="shared" si="170"/>
        <v>-1</v>
      </c>
    </row>
    <row r="1174" spans="3:25">
      <c r="C1174" s="103">
        <v>1165</v>
      </c>
      <c r="D1174" s="104" t="s">
        <v>625</v>
      </c>
      <c r="E1174" s="104" t="s">
        <v>626</v>
      </c>
      <c r="F1174" s="104" t="s">
        <v>757</v>
      </c>
      <c r="G1174" s="93" t="s">
        <v>18</v>
      </c>
      <c r="H1174" s="140">
        <v>1</v>
      </c>
      <c r="I1174" s="105">
        <v>4611369</v>
      </c>
      <c r="J1174" s="150">
        <v>6313596.8225806449</v>
      </c>
      <c r="K1174" s="150">
        <v>7323772.3141935486</v>
      </c>
      <c r="L1174" s="146"/>
      <c r="M1174" s="149">
        <v>9410468.2585188542</v>
      </c>
      <c r="N1174" s="105"/>
      <c r="O1174" s="106"/>
      <c r="P1174" s="107">
        <f t="shared" si="162"/>
        <v>4</v>
      </c>
      <c r="Q1174" s="108">
        <f t="shared" si="164"/>
        <v>6914802</v>
      </c>
      <c r="R1174" s="109">
        <f t="shared" si="165"/>
        <v>6914802</v>
      </c>
      <c r="S1174" s="110">
        <f t="shared" si="163"/>
        <v>1736581.270963531</v>
      </c>
      <c r="T1174" s="111">
        <f t="shared" si="166"/>
        <v>25.113969582404977</v>
      </c>
      <c r="U1174" s="112">
        <f t="shared" si="167"/>
        <v>74.886030417595023</v>
      </c>
      <c r="V1174" s="113" t="str">
        <f t="shared" si="168"/>
        <v>ALTO</v>
      </c>
      <c r="X1174" s="116" t="e">
        <f t="shared" si="169"/>
        <v>#DIV/0!</v>
      </c>
      <c r="Y1174" s="116">
        <f t="shared" si="170"/>
        <v>-0.33311626276500761</v>
      </c>
    </row>
    <row r="1175" spans="3:25" ht="34.9">
      <c r="C1175" s="114">
        <v>1166</v>
      </c>
      <c r="D1175" s="104" t="s">
        <v>625</v>
      </c>
      <c r="E1175" s="104" t="s">
        <v>626</v>
      </c>
      <c r="F1175" s="104" t="s">
        <v>2197</v>
      </c>
      <c r="G1175" s="93" t="s">
        <v>18</v>
      </c>
      <c r="H1175" s="140">
        <v>1</v>
      </c>
      <c r="I1175" s="138"/>
      <c r="J1175" s="150">
        <v>184961.70973194001</v>
      </c>
      <c r="K1175" s="150">
        <v>214555.58328905038</v>
      </c>
      <c r="L1175" s="146"/>
      <c r="M1175" s="149">
        <v>325870.18855065876</v>
      </c>
      <c r="N1175" s="105"/>
      <c r="O1175" s="106"/>
      <c r="P1175" s="107">
        <f t="shared" si="162"/>
        <v>3</v>
      </c>
      <c r="Q1175" s="108">
        <f t="shared" si="164"/>
        <v>241796</v>
      </c>
      <c r="R1175" s="109">
        <f t="shared" si="165"/>
        <v>241796</v>
      </c>
      <c r="S1175" s="110">
        <f t="shared" si="163"/>
        <v>60664.778450163845</v>
      </c>
      <c r="T1175" s="111">
        <f t="shared" si="166"/>
        <v>25.089239875830806</v>
      </c>
      <c r="U1175" s="112">
        <f t="shared" si="167"/>
        <v>74.910760124169201</v>
      </c>
      <c r="V1175" s="113" t="str">
        <f t="shared" si="168"/>
        <v>ALTO</v>
      </c>
      <c r="X1175" s="116" t="e">
        <f t="shared" si="169"/>
        <v>#DIV/0!</v>
      </c>
      <c r="Y1175" s="116">
        <f t="shared" si="170"/>
        <v>-1</v>
      </c>
    </row>
    <row r="1176" spans="3:25" ht="34.9">
      <c r="C1176" s="103">
        <v>1167</v>
      </c>
      <c r="D1176" s="104" t="s">
        <v>625</v>
      </c>
      <c r="E1176" s="104" t="s">
        <v>626</v>
      </c>
      <c r="F1176" s="104" t="s">
        <v>903</v>
      </c>
      <c r="G1176" s="93" t="s">
        <v>157</v>
      </c>
      <c r="H1176" s="140">
        <v>1</v>
      </c>
      <c r="I1176" s="105">
        <v>1227485</v>
      </c>
      <c r="J1176" s="150">
        <v>1491154.9803816446</v>
      </c>
      <c r="K1176" s="150">
        <v>1729739.7772427078</v>
      </c>
      <c r="L1176" s="150">
        <v>1011500</v>
      </c>
      <c r="M1176" s="148"/>
      <c r="N1176" s="105"/>
      <c r="O1176" s="106"/>
      <c r="P1176" s="107">
        <f t="shared" si="162"/>
        <v>4</v>
      </c>
      <c r="Q1176" s="108">
        <f t="shared" si="164"/>
        <v>1364970</v>
      </c>
      <c r="R1176" s="109">
        <f t="shared" si="165"/>
        <v>1364970</v>
      </c>
      <c r="S1176" s="110">
        <f t="shared" si="163"/>
        <v>270565.52154173102</v>
      </c>
      <c r="T1176" s="111">
        <f t="shared" si="166"/>
        <v>19.822085580029672</v>
      </c>
      <c r="U1176" s="112">
        <f t="shared" si="167"/>
        <v>80.177914419970335</v>
      </c>
      <c r="V1176" s="113" t="str">
        <f t="shared" si="168"/>
        <v>ALTO</v>
      </c>
      <c r="X1176" s="116" t="e">
        <f t="shared" si="169"/>
        <v>#DIV/0!</v>
      </c>
      <c r="Y1176" s="116">
        <f t="shared" si="170"/>
        <v>-0.10072382543206078</v>
      </c>
    </row>
    <row r="1177" spans="3:25" ht="121.9">
      <c r="C1177" s="114">
        <v>1168</v>
      </c>
      <c r="D1177" s="104" t="s">
        <v>219</v>
      </c>
      <c r="E1177" s="104" t="s">
        <v>220</v>
      </c>
      <c r="F1177" s="104" t="s">
        <v>2226</v>
      </c>
      <c r="G1177" s="93" t="s">
        <v>18</v>
      </c>
      <c r="H1177" s="140">
        <v>1</v>
      </c>
      <c r="I1177" s="138"/>
      <c r="J1177" s="150">
        <v>1782430.1514766014</v>
      </c>
      <c r="K1177" s="150">
        <v>2067618.9757128577</v>
      </c>
      <c r="L1177" s="146"/>
      <c r="M1177" s="148"/>
      <c r="N1177" s="105"/>
      <c r="O1177" s="106"/>
      <c r="P1177" s="107">
        <f t="shared" si="162"/>
        <v>2</v>
      </c>
      <c r="Q1177" s="108">
        <f t="shared" si="164"/>
        <v>1925025</v>
      </c>
      <c r="R1177" s="109">
        <f t="shared" si="165"/>
        <v>1925025</v>
      </c>
      <c r="S1177" s="110">
        <f t="shared" si="163"/>
        <v>142594.41211812815</v>
      </c>
      <c r="T1177" s="111">
        <f t="shared" si="166"/>
        <v>7.4074057281400583</v>
      </c>
      <c r="U1177" s="112">
        <f t="shared" si="167"/>
        <v>92.592594271859937</v>
      </c>
      <c r="V1177" s="113" t="str">
        <f t="shared" si="168"/>
        <v>ALTO</v>
      </c>
      <c r="X1177" s="116" t="e">
        <f t="shared" si="169"/>
        <v>#DIV/0!</v>
      </c>
      <c r="Y1177" s="116">
        <f t="shared" si="170"/>
        <v>-1</v>
      </c>
    </row>
    <row r="1178" spans="3:25" ht="34.9">
      <c r="C1178" s="103">
        <v>1169</v>
      </c>
      <c r="D1178" s="104" t="s">
        <v>102</v>
      </c>
      <c r="E1178" s="104" t="s">
        <v>103</v>
      </c>
      <c r="F1178" s="104" t="s">
        <v>2234</v>
      </c>
      <c r="G1178" s="93" t="s">
        <v>157</v>
      </c>
      <c r="H1178" s="140">
        <v>1</v>
      </c>
      <c r="I1178" s="138"/>
      <c r="J1178" s="150">
        <v>375061.24473421171</v>
      </c>
      <c r="K1178" s="150">
        <v>435071.04389168555</v>
      </c>
      <c r="L1178" s="150">
        <v>416500</v>
      </c>
      <c r="M1178" s="149"/>
      <c r="N1178" s="105"/>
      <c r="O1178" s="106"/>
      <c r="P1178" s="107">
        <f t="shared" si="162"/>
        <v>3</v>
      </c>
      <c r="Q1178" s="108">
        <f t="shared" si="164"/>
        <v>408877</v>
      </c>
      <c r="R1178" s="109">
        <f t="shared" si="165"/>
        <v>408877</v>
      </c>
      <c r="S1178" s="110">
        <f t="shared" si="163"/>
        <v>25084.811925690006</v>
      </c>
      <c r="T1178" s="111">
        <f t="shared" si="166"/>
        <v>6.1350508650987967</v>
      </c>
      <c r="U1178" s="112">
        <f t="shared" si="167"/>
        <v>93.86494913490121</v>
      </c>
      <c r="V1178" s="113" t="str">
        <f t="shared" si="168"/>
        <v>ALTO</v>
      </c>
      <c r="X1178" s="116" t="e">
        <f t="shared" si="169"/>
        <v>#DIV/0!</v>
      </c>
      <c r="Y1178" s="116">
        <f t="shared" si="170"/>
        <v>-1</v>
      </c>
    </row>
    <row r="1179" spans="3:25">
      <c r="C1179" s="114">
        <v>1170</v>
      </c>
      <c r="D1179" s="104" t="s">
        <v>102</v>
      </c>
      <c r="E1179" s="104" t="s">
        <v>103</v>
      </c>
      <c r="F1179" s="104" t="s">
        <v>2235</v>
      </c>
      <c r="G1179" s="93" t="s">
        <v>18</v>
      </c>
      <c r="H1179" s="140">
        <v>1</v>
      </c>
      <c r="I1179" s="105">
        <v>345576</v>
      </c>
      <c r="J1179" s="150">
        <v>364785.59419354831</v>
      </c>
      <c r="K1179" s="150">
        <v>423151.28926451603</v>
      </c>
      <c r="L1179" s="146"/>
      <c r="M1179" s="149"/>
      <c r="N1179" s="105"/>
      <c r="O1179" s="106"/>
      <c r="P1179" s="107">
        <f t="shared" si="162"/>
        <v>3</v>
      </c>
      <c r="Q1179" s="108">
        <f t="shared" si="164"/>
        <v>377838</v>
      </c>
      <c r="R1179" s="109">
        <f t="shared" si="165"/>
        <v>377838</v>
      </c>
      <c r="S1179" s="110">
        <f t="shared" si="163"/>
        <v>32987.35174219781</v>
      </c>
      <c r="T1179" s="111">
        <f t="shared" si="166"/>
        <v>8.7305542963380631</v>
      </c>
      <c r="U1179" s="112">
        <f t="shared" si="167"/>
        <v>91.269445703661944</v>
      </c>
      <c r="V1179" s="113" t="str">
        <f t="shared" si="168"/>
        <v>ALTO</v>
      </c>
      <c r="X1179" s="116" t="e">
        <f t="shared" si="169"/>
        <v>#DIV/0!</v>
      </c>
      <c r="Y1179" s="116">
        <f t="shared" si="170"/>
        <v>-8.5385800263605038E-2</v>
      </c>
    </row>
    <row r="1180" spans="3:25" ht="34.9">
      <c r="C1180" s="103">
        <v>1171</v>
      </c>
      <c r="D1180" s="104" t="s">
        <v>219</v>
      </c>
      <c r="E1180" s="104" t="s">
        <v>220</v>
      </c>
      <c r="F1180" s="104" t="s">
        <v>2229</v>
      </c>
      <c r="G1180" s="93" t="s">
        <v>537</v>
      </c>
      <c r="H1180" s="140">
        <v>1</v>
      </c>
      <c r="I1180" s="138"/>
      <c r="J1180" s="150">
        <v>230806.91983643797</v>
      </c>
      <c r="K1180" s="150">
        <v>267736.02701026801</v>
      </c>
      <c r="L1180" s="146"/>
      <c r="M1180" s="149"/>
      <c r="N1180" s="105"/>
      <c r="O1180" s="106"/>
      <c r="P1180" s="107">
        <f t="shared" si="162"/>
        <v>2</v>
      </c>
      <c r="Q1180" s="108">
        <f t="shared" si="164"/>
        <v>249271</v>
      </c>
      <c r="R1180" s="109">
        <f t="shared" si="165"/>
        <v>249271</v>
      </c>
      <c r="S1180" s="110">
        <f t="shared" si="163"/>
        <v>18464.553586915019</v>
      </c>
      <c r="T1180" s="111">
        <f t="shared" si="166"/>
        <v>7.407421475789409</v>
      </c>
      <c r="U1180" s="112">
        <f t="shared" si="167"/>
        <v>92.592578524210595</v>
      </c>
      <c r="V1180" s="113" t="str">
        <f t="shared" si="168"/>
        <v>ALTO</v>
      </c>
      <c r="X1180" s="116" t="e">
        <f t="shared" si="169"/>
        <v>#DIV/0!</v>
      </c>
      <c r="Y1180" s="116">
        <f t="shared" si="170"/>
        <v>-1</v>
      </c>
    </row>
    <row r="1181" spans="3:25">
      <c r="C1181" s="114">
        <v>1172</v>
      </c>
      <c r="D1181" s="104" t="s">
        <v>219</v>
      </c>
      <c r="E1181" s="104" t="s">
        <v>220</v>
      </c>
      <c r="F1181" s="104" t="s">
        <v>2230</v>
      </c>
      <c r="G1181" s="93" t="s">
        <v>18</v>
      </c>
      <c r="H1181" s="140">
        <v>1</v>
      </c>
      <c r="I1181" s="105">
        <v>309162</v>
      </c>
      <c r="J1181" s="150">
        <v>218159.96532485232</v>
      </c>
      <c r="K1181" s="150">
        <v>253065.55977682865</v>
      </c>
      <c r="L1181" s="150">
        <v>190400</v>
      </c>
      <c r="M1181" s="149">
        <v>306354.79872785095</v>
      </c>
      <c r="N1181" s="105"/>
      <c r="O1181" s="106"/>
      <c r="P1181" s="107">
        <f t="shared" si="162"/>
        <v>5</v>
      </c>
      <c r="Q1181" s="108">
        <f t="shared" si="164"/>
        <v>255428</v>
      </c>
      <c r="R1181" s="109">
        <f t="shared" si="165"/>
        <v>255428</v>
      </c>
      <c r="S1181" s="110">
        <f t="shared" si="163"/>
        <v>47125.385727743524</v>
      </c>
      <c r="T1181" s="111">
        <f t="shared" si="166"/>
        <v>18.449577073673805</v>
      </c>
      <c r="U1181" s="112">
        <f t="shared" si="167"/>
        <v>81.550422926326192</v>
      </c>
      <c r="V1181" s="113" t="str">
        <f t="shared" si="168"/>
        <v>ALTO</v>
      </c>
      <c r="X1181" s="116" t="e">
        <f t="shared" si="169"/>
        <v>#DIV/0!</v>
      </c>
      <c r="Y1181" s="116">
        <f t="shared" si="170"/>
        <v>0.21036847957154267</v>
      </c>
    </row>
    <row r="1182" spans="3:25">
      <c r="C1182" s="103">
        <v>1173</v>
      </c>
      <c r="D1182" s="104" t="s">
        <v>219</v>
      </c>
      <c r="E1182" s="104" t="s">
        <v>220</v>
      </c>
      <c r="F1182" s="104" t="s">
        <v>250</v>
      </c>
      <c r="G1182" s="93" t="s">
        <v>18</v>
      </c>
      <c r="H1182" s="140">
        <v>1</v>
      </c>
      <c r="I1182" s="138"/>
      <c r="J1182" s="150">
        <v>1565060.6208087234</v>
      </c>
      <c r="K1182" s="150">
        <v>1815470.3201381187</v>
      </c>
      <c r="L1182" s="146"/>
      <c r="M1182" s="149"/>
      <c r="N1182" s="105"/>
      <c r="O1182" s="106"/>
      <c r="P1182" s="107">
        <f t="shared" si="162"/>
        <v>2</v>
      </c>
      <c r="Q1182" s="108">
        <f t="shared" si="164"/>
        <v>1690265</v>
      </c>
      <c r="R1182" s="109">
        <f t="shared" si="165"/>
        <v>1690265</v>
      </c>
      <c r="S1182" s="110">
        <f t="shared" si="163"/>
        <v>125204.84966469766</v>
      </c>
      <c r="T1182" s="111">
        <f t="shared" si="166"/>
        <v>7.4074094692073533</v>
      </c>
      <c r="U1182" s="112">
        <f t="shared" si="167"/>
        <v>92.592590530792648</v>
      </c>
      <c r="V1182" s="113" t="str">
        <f t="shared" si="168"/>
        <v>ALTO</v>
      </c>
      <c r="X1182" s="116" t="e">
        <f t="shared" si="169"/>
        <v>#DIV/0!</v>
      </c>
      <c r="Y1182" s="116">
        <f t="shared" si="170"/>
        <v>-1</v>
      </c>
    </row>
    <row r="1183" spans="3:25">
      <c r="C1183" s="114">
        <v>1174</v>
      </c>
      <c r="D1183" s="104" t="s">
        <v>625</v>
      </c>
      <c r="E1183" s="104" t="s">
        <v>2193</v>
      </c>
      <c r="F1183" s="104" t="s">
        <v>116</v>
      </c>
      <c r="G1183" s="93" t="s">
        <v>18</v>
      </c>
      <c r="H1183" s="140">
        <v>1</v>
      </c>
      <c r="I1183" s="105">
        <v>199325</v>
      </c>
      <c r="J1183" s="150"/>
      <c r="K1183" s="150"/>
      <c r="L1183" s="150">
        <v>214200</v>
      </c>
      <c r="M1183" s="149"/>
      <c r="N1183" s="105"/>
      <c r="O1183" s="106"/>
      <c r="P1183" s="107">
        <f t="shared" si="162"/>
        <v>2</v>
      </c>
      <c r="Q1183" s="108">
        <f t="shared" si="164"/>
        <v>206763</v>
      </c>
      <c r="R1183" s="109">
        <f t="shared" si="165"/>
        <v>206763</v>
      </c>
      <c r="S1183" s="110">
        <f t="shared" si="163"/>
        <v>7437.5</v>
      </c>
      <c r="T1183" s="111">
        <f t="shared" si="166"/>
        <v>3.5971136034977245</v>
      </c>
      <c r="U1183" s="112">
        <f t="shared" si="167"/>
        <v>96.402886396502282</v>
      </c>
      <c r="V1183" s="113" t="str">
        <f t="shared" si="168"/>
        <v>ALTO</v>
      </c>
      <c r="X1183" s="116" t="e">
        <f t="shared" si="169"/>
        <v>#DIV/0!</v>
      </c>
      <c r="Y1183" s="116">
        <f t="shared" si="170"/>
        <v>-3.5973554262609848E-2</v>
      </c>
    </row>
    <row r="1184" spans="3:25">
      <c r="C1184" s="103">
        <v>1175</v>
      </c>
      <c r="D1184" s="104" t="s">
        <v>625</v>
      </c>
      <c r="E1184" s="104" t="s">
        <v>2193</v>
      </c>
      <c r="F1184" s="104" t="s">
        <v>174</v>
      </c>
      <c r="G1184" s="93" t="s">
        <v>18</v>
      </c>
      <c r="H1184" s="140">
        <v>1</v>
      </c>
      <c r="I1184" s="105">
        <v>329987</v>
      </c>
      <c r="J1184" s="150"/>
      <c r="K1184" s="150"/>
      <c r="L1184" s="150">
        <v>535500</v>
      </c>
      <c r="M1184" s="149"/>
      <c r="N1184" s="105"/>
      <c r="O1184" s="106"/>
      <c r="P1184" s="107">
        <f t="shared" si="162"/>
        <v>2</v>
      </c>
      <c r="Q1184" s="108">
        <f t="shared" si="164"/>
        <v>432744</v>
      </c>
      <c r="R1184" s="109">
        <f t="shared" si="165"/>
        <v>432744</v>
      </c>
      <c r="S1184" s="110">
        <f t="shared" si="163"/>
        <v>102756.5</v>
      </c>
      <c r="T1184" s="111">
        <f t="shared" si="166"/>
        <v>23.745332113212431</v>
      </c>
      <c r="U1184" s="112">
        <f t="shared" si="167"/>
        <v>76.254667886787573</v>
      </c>
      <c r="V1184" s="113" t="str">
        <f t="shared" si="168"/>
        <v>ALTO</v>
      </c>
      <c r="X1184" s="116" t="e">
        <f t="shared" si="169"/>
        <v>#DIV/0!</v>
      </c>
      <c r="Y1184" s="116">
        <f t="shared" si="170"/>
        <v>-0.23745447654964599</v>
      </c>
    </row>
    <row r="1185" spans="3:25">
      <c r="C1185" s="114">
        <v>1176</v>
      </c>
      <c r="D1185" s="104" t="s">
        <v>625</v>
      </c>
      <c r="E1185" s="104" t="s">
        <v>2193</v>
      </c>
      <c r="F1185" s="104" t="s">
        <v>175</v>
      </c>
      <c r="G1185" s="93" t="s">
        <v>18</v>
      </c>
      <c r="H1185" s="140">
        <v>1</v>
      </c>
      <c r="I1185" s="105">
        <v>329630</v>
      </c>
      <c r="J1185" s="150"/>
      <c r="K1185" s="150"/>
      <c r="L1185" s="150">
        <v>535500</v>
      </c>
      <c r="M1185" s="149"/>
      <c r="N1185" s="105"/>
      <c r="O1185" s="106"/>
      <c r="P1185" s="107">
        <f t="shared" si="162"/>
        <v>2</v>
      </c>
      <c r="Q1185" s="108">
        <f t="shared" si="164"/>
        <v>432565</v>
      </c>
      <c r="R1185" s="109">
        <f t="shared" si="165"/>
        <v>432565</v>
      </c>
      <c r="S1185" s="110">
        <f t="shared" si="163"/>
        <v>102935</v>
      </c>
      <c r="T1185" s="111">
        <f t="shared" si="166"/>
        <v>23.796423658872076</v>
      </c>
      <c r="U1185" s="112">
        <f t="shared" si="167"/>
        <v>76.203576341127928</v>
      </c>
      <c r="V1185" s="113" t="str">
        <f t="shared" si="168"/>
        <v>ALTO</v>
      </c>
      <c r="X1185" s="116" t="e">
        <f t="shared" si="169"/>
        <v>#DIV/0!</v>
      </c>
      <c r="Y1185" s="116">
        <f t="shared" si="170"/>
        <v>-0.23796423658872076</v>
      </c>
    </row>
    <row r="1186" spans="3:25">
      <c r="C1186" s="103">
        <v>1177</v>
      </c>
      <c r="D1186" s="104" t="s">
        <v>625</v>
      </c>
      <c r="E1186" s="104" t="s">
        <v>2193</v>
      </c>
      <c r="F1186" s="104" t="s">
        <v>2254</v>
      </c>
      <c r="G1186" s="93" t="s">
        <v>18</v>
      </c>
      <c r="H1186" s="140">
        <v>1</v>
      </c>
      <c r="I1186" s="105">
        <v>459221</v>
      </c>
      <c r="J1186" s="150"/>
      <c r="K1186" s="150"/>
      <c r="L1186" s="150">
        <v>535500</v>
      </c>
      <c r="M1186" s="149"/>
      <c r="N1186" s="105"/>
      <c r="O1186" s="106"/>
      <c r="P1186" s="107">
        <f t="shared" si="162"/>
        <v>2</v>
      </c>
      <c r="Q1186" s="108">
        <f t="shared" si="164"/>
        <v>497361</v>
      </c>
      <c r="R1186" s="109">
        <f t="shared" si="165"/>
        <v>497361</v>
      </c>
      <c r="S1186" s="110">
        <f t="shared" si="163"/>
        <v>38139.5</v>
      </c>
      <c r="T1186" s="111">
        <f t="shared" si="166"/>
        <v>7.6683736762633181</v>
      </c>
      <c r="U1186" s="112">
        <f t="shared" si="167"/>
        <v>92.331626323736685</v>
      </c>
      <c r="V1186" s="113" t="str">
        <f t="shared" si="168"/>
        <v>ALTO</v>
      </c>
      <c r="X1186" s="116" t="e">
        <f t="shared" si="169"/>
        <v>#DIV/0!</v>
      </c>
      <c r="Y1186" s="116">
        <f t="shared" si="170"/>
        <v>-7.6684742068638276E-2</v>
      </c>
    </row>
    <row r="1187" spans="3:25" ht="34.9">
      <c r="C1187" s="114">
        <v>1178</v>
      </c>
      <c r="D1187" s="104" t="s">
        <v>625</v>
      </c>
      <c r="E1187" s="104" t="s">
        <v>686</v>
      </c>
      <c r="F1187" s="104" t="s">
        <v>2258</v>
      </c>
      <c r="G1187" s="93" t="s">
        <v>157</v>
      </c>
      <c r="H1187" s="140">
        <v>1</v>
      </c>
      <c r="I1187" s="138"/>
      <c r="J1187" s="150">
        <v>2347590.9312130846</v>
      </c>
      <c r="K1187" s="150">
        <v>2723205.4802071783</v>
      </c>
      <c r="L1187" s="146"/>
      <c r="M1187" s="148"/>
      <c r="N1187" s="105"/>
      <c r="O1187" s="106"/>
      <c r="P1187" s="107">
        <f t="shared" si="162"/>
        <v>2</v>
      </c>
      <c r="Q1187" s="108">
        <f t="shared" si="164"/>
        <v>2535398</v>
      </c>
      <c r="R1187" s="109">
        <f t="shared" si="165"/>
        <v>2535398</v>
      </c>
      <c r="S1187" s="110">
        <f t="shared" si="163"/>
        <v>187807.27449704683</v>
      </c>
      <c r="T1187" s="111">
        <f t="shared" si="166"/>
        <v>7.4074080084092051</v>
      </c>
      <c r="U1187" s="112">
        <f t="shared" si="167"/>
        <v>92.592591991590794</v>
      </c>
      <c r="V1187" s="113" t="str">
        <f t="shared" si="168"/>
        <v>ALTO</v>
      </c>
      <c r="X1187" s="116" t="e">
        <f t="shared" si="169"/>
        <v>#DIV/0!</v>
      </c>
      <c r="Y1187" s="116">
        <f t="shared" si="170"/>
        <v>-1</v>
      </c>
    </row>
    <row r="1188" spans="3:25" ht="52.15">
      <c r="C1188" s="103">
        <v>1179</v>
      </c>
      <c r="D1188" s="104" t="s">
        <v>625</v>
      </c>
      <c r="E1188" s="104" t="s">
        <v>626</v>
      </c>
      <c r="F1188" s="104" t="s">
        <v>692</v>
      </c>
      <c r="G1188" s="93" t="s">
        <v>157</v>
      </c>
      <c r="H1188" s="140">
        <v>1</v>
      </c>
      <c r="I1188" s="105">
        <v>1646008</v>
      </c>
      <c r="J1188" s="150"/>
      <c r="K1188" s="150"/>
      <c r="L1188" s="150">
        <v>952000</v>
      </c>
      <c r="M1188" s="149"/>
      <c r="N1188" s="105"/>
      <c r="O1188" s="106"/>
      <c r="P1188" s="107">
        <f t="shared" si="162"/>
        <v>2</v>
      </c>
      <c r="Q1188" s="108">
        <f t="shared" si="164"/>
        <v>1299004</v>
      </c>
      <c r="R1188" s="109">
        <f t="shared" si="165"/>
        <v>1299004</v>
      </c>
      <c r="S1188" s="110">
        <f t="shared" si="163"/>
        <v>347004</v>
      </c>
      <c r="T1188" s="111">
        <f t="shared" si="166"/>
        <v>26.713081714913891</v>
      </c>
      <c r="U1188" s="112">
        <f t="shared" si="167"/>
        <v>73.286918285086102</v>
      </c>
      <c r="V1188" s="113" t="str">
        <f t="shared" si="168"/>
        <v>ALTO</v>
      </c>
      <c r="X1188" s="116" t="e">
        <f t="shared" si="169"/>
        <v>#DIV/0!</v>
      </c>
      <c r="Y1188" s="116">
        <f t="shared" si="170"/>
        <v>0.26713081714913889</v>
      </c>
    </row>
    <row r="1189" spans="3:25" ht="52.15">
      <c r="C1189" s="114">
        <v>1180</v>
      </c>
      <c r="D1189" s="104" t="s">
        <v>207</v>
      </c>
      <c r="E1189" s="104" t="s">
        <v>208</v>
      </c>
      <c r="F1189" s="104" t="s">
        <v>755</v>
      </c>
      <c r="G1189" s="93" t="s">
        <v>18</v>
      </c>
      <c r="H1189" s="140">
        <v>1</v>
      </c>
      <c r="I1189" s="105">
        <v>255493</v>
      </c>
      <c r="J1189" s="150">
        <v>533543.39345751924</v>
      </c>
      <c r="K1189" s="150"/>
      <c r="L1189" s="150">
        <v>380800</v>
      </c>
      <c r="M1189" s="149"/>
      <c r="N1189" s="105"/>
      <c r="O1189" s="106"/>
      <c r="P1189" s="107">
        <f t="shared" si="162"/>
        <v>3</v>
      </c>
      <c r="Q1189" s="108">
        <f t="shared" si="164"/>
        <v>389945</v>
      </c>
      <c r="R1189" s="109">
        <f t="shared" si="165"/>
        <v>389945</v>
      </c>
      <c r="S1189" s="110">
        <f t="shared" si="163"/>
        <v>113697.65452276371</v>
      </c>
      <c r="T1189" s="111">
        <f t="shared" si="166"/>
        <v>29.157356684343615</v>
      </c>
      <c r="U1189" s="112">
        <f t="shared" si="167"/>
        <v>70.842643315656389</v>
      </c>
      <c r="V1189" s="113" t="str">
        <f t="shared" si="168"/>
        <v>ALTO</v>
      </c>
      <c r="X1189" s="116" t="e">
        <f t="shared" si="169"/>
        <v>#DIV/0!</v>
      </c>
      <c r="Y1189" s="116">
        <f t="shared" si="170"/>
        <v>-0.34479734321506877</v>
      </c>
    </row>
    <row r="1190" spans="3:25" ht="34.9">
      <c r="C1190" s="103">
        <v>1181</v>
      </c>
      <c r="D1190" s="104" t="s">
        <v>2270</v>
      </c>
      <c r="E1190" s="104" t="s">
        <v>2271</v>
      </c>
      <c r="F1190" s="104" t="s">
        <v>2272</v>
      </c>
      <c r="G1190" s="93" t="s">
        <v>18</v>
      </c>
      <c r="H1190" s="140">
        <v>1</v>
      </c>
      <c r="I1190" s="105">
        <v>298333</v>
      </c>
      <c r="J1190" s="150">
        <v>490859.92198091763</v>
      </c>
      <c r="K1190" s="150">
        <v>569397.5094978644</v>
      </c>
      <c r="L1190" s="146"/>
      <c r="M1190" s="149"/>
      <c r="N1190" s="105"/>
      <c r="O1190" s="106"/>
      <c r="P1190" s="107">
        <f t="shared" si="162"/>
        <v>3</v>
      </c>
      <c r="Q1190" s="108">
        <f t="shared" si="164"/>
        <v>452863</v>
      </c>
      <c r="R1190" s="109">
        <f t="shared" si="165"/>
        <v>452863</v>
      </c>
      <c r="S1190" s="110">
        <f t="shared" si="163"/>
        <v>113876.5104301566</v>
      </c>
      <c r="T1190" s="111">
        <f t="shared" si="166"/>
        <v>25.145907356122404</v>
      </c>
      <c r="U1190" s="112">
        <f t="shared" si="167"/>
        <v>74.854092643877593</v>
      </c>
      <c r="V1190" s="113" t="str">
        <f t="shared" si="168"/>
        <v>ALTO</v>
      </c>
      <c r="X1190" s="116" t="e">
        <f t="shared" si="169"/>
        <v>#DIV/0!</v>
      </c>
      <c r="Y1190" s="116">
        <f t="shared" si="170"/>
        <v>-0.3412290251135553</v>
      </c>
    </row>
    <row r="1191" spans="3:25" ht="34.9">
      <c r="C1191" s="114">
        <v>1182</v>
      </c>
      <c r="D1191" s="104" t="s">
        <v>2270</v>
      </c>
      <c r="E1191" s="104" t="s">
        <v>2271</v>
      </c>
      <c r="F1191" s="104" t="s">
        <v>2273</v>
      </c>
      <c r="G1191" s="93" t="s">
        <v>18</v>
      </c>
      <c r="H1191" s="140">
        <v>1</v>
      </c>
      <c r="I1191" s="105">
        <v>359499</v>
      </c>
      <c r="J1191" s="150">
        <v>483746.01006815082</v>
      </c>
      <c r="K1191" s="150">
        <v>561145.37167905492</v>
      </c>
      <c r="L1191" s="150">
        <v>535500</v>
      </c>
      <c r="M1191" s="148"/>
      <c r="N1191" s="105"/>
      <c r="O1191" s="106"/>
      <c r="P1191" s="107">
        <f t="shared" si="162"/>
        <v>4</v>
      </c>
      <c r="Q1191" s="108">
        <f t="shared" si="164"/>
        <v>484973</v>
      </c>
      <c r="R1191" s="109">
        <f t="shared" si="165"/>
        <v>484973</v>
      </c>
      <c r="S1191" s="110">
        <f t="shared" si="163"/>
        <v>77621.579016163771</v>
      </c>
      <c r="T1191" s="111">
        <f t="shared" si="166"/>
        <v>16.005340300627825</v>
      </c>
      <c r="U1191" s="112">
        <f t="shared" si="167"/>
        <v>83.994659699372178</v>
      </c>
      <c r="V1191" s="113" t="str">
        <f t="shared" si="168"/>
        <v>ALTO</v>
      </c>
      <c r="X1191" s="116" t="e">
        <f t="shared" si="169"/>
        <v>#DIV/0!</v>
      </c>
      <c r="Y1191" s="116">
        <f t="shared" si="170"/>
        <v>-0.25872368152453851</v>
      </c>
    </row>
    <row r="1192" spans="3:25" ht="34.9">
      <c r="C1192" s="103">
        <v>1183</v>
      </c>
      <c r="D1192" s="104" t="s">
        <v>2270</v>
      </c>
      <c r="E1192" s="104" t="s">
        <v>2271</v>
      </c>
      <c r="F1192" s="104" t="s">
        <v>2274</v>
      </c>
      <c r="G1192" s="93" t="s">
        <v>18</v>
      </c>
      <c r="H1192" s="140">
        <v>1</v>
      </c>
      <c r="I1192" s="105">
        <v>277746</v>
      </c>
      <c r="J1192" s="150">
        <v>462404.27432985004</v>
      </c>
      <c r="K1192" s="150">
        <v>536388.95822262601</v>
      </c>
      <c r="L1192" s="150">
        <v>535500</v>
      </c>
      <c r="M1192" s="149"/>
      <c r="N1192" s="105"/>
      <c r="O1192" s="106"/>
      <c r="P1192" s="107">
        <f t="shared" si="162"/>
        <v>4</v>
      </c>
      <c r="Q1192" s="108">
        <f t="shared" si="164"/>
        <v>453010</v>
      </c>
      <c r="R1192" s="109">
        <f t="shared" si="165"/>
        <v>453010</v>
      </c>
      <c r="S1192" s="110">
        <f t="shared" si="163"/>
        <v>105549.00859355307</v>
      </c>
      <c r="T1192" s="111">
        <f t="shared" si="166"/>
        <v>23.299487559557861</v>
      </c>
      <c r="U1192" s="112">
        <f t="shared" si="167"/>
        <v>76.700512440442139</v>
      </c>
      <c r="V1192" s="113" t="str">
        <f t="shared" si="168"/>
        <v>ALTO</v>
      </c>
      <c r="X1192" s="116" t="e">
        <f t="shared" si="169"/>
        <v>#DIV/0!</v>
      </c>
      <c r="Y1192" s="116">
        <f t="shared" si="170"/>
        <v>-0.38688770667314187</v>
      </c>
    </row>
    <row r="1193" spans="3:25" ht="34.9">
      <c r="C1193" s="114">
        <v>1184</v>
      </c>
      <c r="D1193" s="104" t="s">
        <v>2270</v>
      </c>
      <c r="E1193" s="104" t="s">
        <v>2271</v>
      </c>
      <c r="F1193" s="104" t="s">
        <v>2275</v>
      </c>
      <c r="G1193" s="93" t="s">
        <v>18</v>
      </c>
      <c r="H1193" s="140">
        <v>1</v>
      </c>
      <c r="I1193" s="138"/>
      <c r="J1193" s="150">
        <v>490859.92198091763</v>
      </c>
      <c r="K1193" s="150">
        <v>569397.5094978644</v>
      </c>
      <c r="L1193" s="150">
        <v>416500</v>
      </c>
      <c r="M1193" s="149"/>
      <c r="N1193" s="105"/>
      <c r="O1193" s="106"/>
      <c r="P1193" s="107">
        <f t="shared" si="162"/>
        <v>3</v>
      </c>
      <c r="Q1193" s="108">
        <f t="shared" si="164"/>
        <v>492252</v>
      </c>
      <c r="R1193" s="109">
        <f t="shared" si="165"/>
        <v>492252</v>
      </c>
      <c r="S1193" s="110">
        <f t="shared" si="163"/>
        <v>62427.913148455031</v>
      </c>
      <c r="T1193" s="111">
        <f t="shared" si="166"/>
        <v>12.682104521353907</v>
      </c>
      <c r="U1193" s="112">
        <f t="shared" si="167"/>
        <v>87.317895478646093</v>
      </c>
      <c r="V1193" s="113" t="str">
        <f t="shared" si="168"/>
        <v>ALTO</v>
      </c>
      <c r="X1193" s="116" t="e">
        <f t="shared" si="169"/>
        <v>#DIV/0!</v>
      </c>
      <c r="Y1193" s="116">
        <f t="shared" si="170"/>
        <v>-1</v>
      </c>
    </row>
    <row r="1194" spans="3:25" ht="34.9">
      <c r="C1194" s="103">
        <v>1185</v>
      </c>
      <c r="D1194" s="104" t="s">
        <v>2270</v>
      </c>
      <c r="E1194" s="104" t="s">
        <v>2271</v>
      </c>
      <c r="F1194" s="104" t="s">
        <v>2276</v>
      </c>
      <c r="G1194" s="93" t="s">
        <v>18</v>
      </c>
      <c r="H1194" s="140">
        <v>1</v>
      </c>
      <c r="I1194" s="105">
        <v>404600</v>
      </c>
      <c r="J1194" s="150">
        <v>512201.65771921852</v>
      </c>
      <c r="K1194" s="150">
        <v>594153.92295429343</v>
      </c>
      <c r="L1194" s="150">
        <v>499800</v>
      </c>
      <c r="M1194" s="148"/>
      <c r="N1194" s="105"/>
      <c r="O1194" s="106"/>
      <c r="P1194" s="107">
        <f t="shared" si="162"/>
        <v>4</v>
      </c>
      <c r="Q1194" s="108">
        <f t="shared" si="164"/>
        <v>502689</v>
      </c>
      <c r="R1194" s="109">
        <f t="shared" si="165"/>
        <v>502689</v>
      </c>
      <c r="S1194" s="110">
        <f t="shared" si="163"/>
        <v>67242.324896366015</v>
      </c>
      <c r="T1194" s="111">
        <f t="shared" si="166"/>
        <v>13.376526022325139</v>
      </c>
      <c r="U1194" s="112">
        <f t="shared" si="167"/>
        <v>86.623473977674863</v>
      </c>
      <c r="V1194" s="113" t="str">
        <f t="shared" si="168"/>
        <v>ALTO</v>
      </c>
      <c r="X1194" s="116" t="e">
        <f t="shared" si="169"/>
        <v>#DIV/0!</v>
      </c>
      <c r="Y1194" s="116">
        <f t="shared" si="170"/>
        <v>-0.19512859839781654</v>
      </c>
    </row>
    <row r="1195" spans="3:25" ht="34.9">
      <c r="C1195" s="114">
        <v>1186</v>
      </c>
      <c r="D1195" s="104" t="s">
        <v>42</v>
      </c>
      <c r="E1195" s="104" t="s">
        <v>2241</v>
      </c>
      <c r="F1195" s="104" t="s">
        <v>2284</v>
      </c>
      <c r="G1195" s="93" t="s">
        <v>18</v>
      </c>
      <c r="H1195" s="140">
        <v>1</v>
      </c>
      <c r="I1195" s="105">
        <v>1062551</v>
      </c>
      <c r="J1195" s="150">
        <v>1478112.808541572</v>
      </c>
      <c r="K1195" s="150">
        <v>1714610.8579082233</v>
      </c>
      <c r="L1195" s="146"/>
      <c r="M1195" s="149">
        <v>1773322.9695592911</v>
      </c>
      <c r="N1195" s="105"/>
      <c r="O1195" s="106"/>
      <c r="P1195" s="107">
        <f t="shared" si="162"/>
        <v>4</v>
      </c>
      <c r="Q1195" s="108">
        <f t="shared" si="164"/>
        <v>1507149</v>
      </c>
      <c r="R1195" s="109">
        <f t="shared" si="165"/>
        <v>1507149</v>
      </c>
      <c r="S1195" s="110">
        <f t="shared" si="163"/>
        <v>279463.54260235169</v>
      </c>
      <c r="T1195" s="111">
        <f t="shared" si="166"/>
        <v>18.542529146245773</v>
      </c>
      <c r="U1195" s="112">
        <f t="shared" si="167"/>
        <v>81.457470853754231</v>
      </c>
      <c r="V1195" s="113" t="str">
        <f t="shared" si="168"/>
        <v>ALTO</v>
      </c>
      <c r="X1195" s="116" t="e">
        <f t="shared" si="169"/>
        <v>#DIV/0!</v>
      </c>
      <c r="Y1195" s="116">
        <f t="shared" si="170"/>
        <v>-0.2949927313092468</v>
      </c>
    </row>
    <row r="1196" spans="3:25" ht="34.9">
      <c r="C1196" s="103">
        <v>1187</v>
      </c>
      <c r="D1196" s="104" t="s">
        <v>625</v>
      </c>
      <c r="E1196" s="104" t="s">
        <v>626</v>
      </c>
      <c r="F1196" s="104" t="s">
        <v>1844</v>
      </c>
      <c r="G1196" s="93" t="s">
        <v>18</v>
      </c>
      <c r="H1196" s="140">
        <v>1</v>
      </c>
      <c r="I1196" s="105">
        <v>106981</v>
      </c>
      <c r="J1196" s="150"/>
      <c r="K1196" s="150"/>
      <c r="L1196" s="150">
        <v>178500</v>
      </c>
      <c r="M1196" s="149"/>
      <c r="N1196" s="105"/>
      <c r="O1196" s="106"/>
      <c r="P1196" s="107">
        <f t="shared" si="162"/>
        <v>2</v>
      </c>
      <c r="Q1196" s="108">
        <f t="shared" si="164"/>
        <v>142741</v>
      </c>
      <c r="R1196" s="109">
        <f t="shared" si="165"/>
        <v>142741</v>
      </c>
      <c r="S1196" s="110">
        <f t="shared" si="163"/>
        <v>35759.5</v>
      </c>
      <c r="T1196" s="111">
        <f t="shared" si="166"/>
        <v>25.052017290056817</v>
      </c>
      <c r="U1196" s="112">
        <f t="shared" si="167"/>
        <v>74.947982709943176</v>
      </c>
      <c r="V1196" s="113" t="str">
        <f t="shared" si="168"/>
        <v>ALTO</v>
      </c>
      <c r="X1196" s="116" t="e">
        <f t="shared" si="169"/>
        <v>#DIV/0!</v>
      </c>
      <c r="Y1196" s="116">
        <f t="shared" si="170"/>
        <v>-0.25052367574838341</v>
      </c>
    </row>
    <row r="1197" spans="3:25" ht="34.9">
      <c r="C1197" s="114">
        <v>1188</v>
      </c>
      <c r="D1197" s="104" t="s">
        <v>601</v>
      </c>
      <c r="E1197" s="104" t="s">
        <v>2182</v>
      </c>
      <c r="F1197" s="104" t="s">
        <v>2143</v>
      </c>
      <c r="G1197" s="93" t="s">
        <v>18</v>
      </c>
      <c r="H1197" s="140">
        <v>1</v>
      </c>
      <c r="I1197" s="105">
        <v>1371118</v>
      </c>
      <c r="J1197" s="150"/>
      <c r="K1197" s="150"/>
      <c r="L1197" s="146"/>
      <c r="M1197" s="149">
        <v>1373073.3707405725</v>
      </c>
      <c r="N1197" s="105"/>
      <c r="O1197" s="106"/>
      <c r="P1197" s="107">
        <f t="shared" si="162"/>
        <v>2</v>
      </c>
      <c r="Q1197" s="108">
        <f t="shared" si="164"/>
        <v>1372096</v>
      </c>
      <c r="R1197" s="109">
        <f t="shared" si="165"/>
        <v>1372096</v>
      </c>
      <c r="S1197" s="110">
        <f t="shared" si="163"/>
        <v>977.68537028622814</v>
      </c>
      <c r="T1197" s="111">
        <f t="shared" si="166"/>
        <v>7.1254880874678461E-2</v>
      </c>
      <c r="U1197" s="112">
        <f t="shared" si="167"/>
        <v>99.928745119125324</v>
      </c>
      <c r="V1197" s="113" t="str">
        <f t="shared" si="168"/>
        <v>ALTO</v>
      </c>
      <c r="X1197" s="116" t="e">
        <f t="shared" si="169"/>
        <v>#DIV/0!</v>
      </c>
      <c r="Y1197" s="116">
        <f t="shared" si="170"/>
        <v>-7.1277811465086992E-4</v>
      </c>
    </row>
    <row r="1198" spans="3:25">
      <c r="C1198" s="103">
        <v>1189</v>
      </c>
      <c r="D1198" s="104" t="s">
        <v>625</v>
      </c>
      <c r="E1198" s="104" t="s">
        <v>699</v>
      </c>
      <c r="F1198" s="104" t="s">
        <v>2195</v>
      </c>
      <c r="G1198" s="93" t="s">
        <v>18</v>
      </c>
      <c r="H1198" s="140">
        <v>1</v>
      </c>
      <c r="I1198" s="105">
        <v>45934</v>
      </c>
      <c r="J1198" s="150"/>
      <c r="K1198" s="150"/>
      <c r="L1198" s="150">
        <v>77350</v>
      </c>
      <c r="M1198" s="149"/>
      <c r="N1198" s="105"/>
      <c r="O1198" s="106"/>
      <c r="P1198" s="107">
        <f t="shared" si="162"/>
        <v>2</v>
      </c>
      <c r="Q1198" s="108">
        <f t="shared" si="164"/>
        <v>61642</v>
      </c>
      <c r="R1198" s="109">
        <f t="shared" si="165"/>
        <v>61642</v>
      </c>
      <c r="S1198" s="110">
        <f t="shared" si="163"/>
        <v>15708</v>
      </c>
      <c r="T1198" s="111">
        <f t="shared" si="166"/>
        <v>25.482625482625483</v>
      </c>
      <c r="U1198" s="112">
        <f t="shared" si="167"/>
        <v>74.51737451737452</v>
      </c>
      <c r="V1198" s="113" t="str">
        <f t="shared" si="168"/>
        <v>ALTO</v>
      </c>
      <c r="X1198" s="116" t="e">
        <f t="shared" si="169"/>
        <v>#DIV/0!</v>
      </c>
      <c r="Y1198" s="116">
        <f t="shared" si="170"/>
        <v>-0.25482625482625482</v>
      </c>
    </row>
    <row r="1199" spans="3:25">
      <c r="C1199" s="114">
        <v>1190</v>
      </c>
      <c r="D1199" s="104" t="s">
        <v>625</v>
      </c>
      <c r="E1199" s="104" t="s">
        <v>699</v>
      </c>
      <c r="F1199" s="104" t="s">
        <v>2196</v>
      </c>
      <c r="G1199" s="93" t="s">
        <v>18</v>
      </c>
      <c r="H1199" s="140">
        <v>1</v>
      </c>
      <c r="I1199" s="138"/>
      <c r="J1199" s="150"/>
      <c r="K1199" s="150"/>
      <c r="L1199" s="150">
        <v>178500</v>
      </c>
      <c r="M1199" s="149">
        <v>121510.91776465243</v>
      </c>
      <c r="N1199" s="105"/>
      <c r="O1199" s="106"/>
      <c r="P1199" s="107">
        <f t="shared" si="162"/>
        <v>2</v>
      </c>
      <c r="Q1199" s="108">
        <f t="shared" si="164"/>
        <v>150005</v>
      </c>
      <c r="R1199" s="109">
        <f t="shared" si="165"/>
        <v>150005</v>
      </c>
      <c r="S1199" s="110">
        <f t="shared" si="163"/>
        <v>28494.541117673845</v>
      </c>
      <c r="T1199" s="111">
        <f t="shared" si="166"/>
        <v>18.995727554197423</v>
      </c>
      <c r="U1199" s="112">
        <f t="shared" si="167"/>
        <v>81.00427244580257</v>
      </c>
      <c r="V1199" s="113" t="str">
        <f t="shared" si="168"/>
        <v>ALTO</v>
      </c>
      <c r="X1199" s="116" t="e">
        <f t="shared" si="169"/>
        <v>#DIV/0!</v>
      </c>
      <c r="Y1199" s="116">
        <f t="shared" si="170"/>
        <v>-1</v>
      </c>
    </row>
    <row r="1200" spans="3:25">
      <c r="C1200" s="103">
        <v>1191</v>
      </c>
      <c r="D1200" s="104" t="s">
        <v>219</v>
      </c>
      <c r="E1200" s="104" t="s">
        <v>220</v>
      </c>
      <c r="F1200" s="104" t="s">
        <v>174</v>
      </c>
      <c r="G1200" s="93" t="s">
        <v>18</v>
      </c>
      <c r="H1200" s="140">
        <v>1</v>
      </c>
      <c r="I1200" s="105">
        <v>329987</v>
      </c>
      <c r="J1200" s="150"/>
      <c r="K1200" s="150"/>
      <c r="L1200" s="150">
        <v>535500</v>
      </c>
      <c r="M1200" s="149">
        <v>423447.13766469783</v>
      </c>
      <c r="N1200" s="105"/>
      <c r="O1200" s="106"/>
      <c r="P1200" s="107">
        <f t="shared" si="162"/>
        <v>3</v>
      </c>
      <c r="Q1200" s="108">
        <f t="shared" si="164"/>
        <v>429645</v>
      </c>
      <c r="R1200" s="109">
        <f t="shared" si="165"/>
        <v>429645</v>
      </c>
      <c r="S1200" s="110">
        <f t="shared" si="163"/>
        <v>84014.704042961952</v>
      </c>
      <c r="T1200" s="111">
        <f t="shared" si="166"/>
        <v>19.554447053488801</v>
      </c>
      <c r="U1200" s="112">
        <f t="shared" si="167"/>
        <v>80.445552946511199</v>
      </c>
      <c r="V1200" s="113" t="str">
        <f t="shared" si="168"/>
        <v>ALTO</v>
      </c>
      <c r="X1200" s="116" t="e">
        <f t="shared" si="169"/>
        <v>#DIV/0!</v>
      </c>
      <c r="Y1200" s="116">
        <f t="shared" si="170"/>
        <v>-0.23195428784228841</v>
      </c>
    </row>
    <row r="1201" spans="3:25" ht="34.9">
      <c r="C1201" s="114">
        <v>1192</v>
      </c>
      <c r="D1201" s="104" t="s">
        <v>1251</v>
      </c>
      <c r="E1201" s="104" t="s">
        <v>1252</v>
      </c>
      <c r="F1201" s="104" t="s">
        <v>178</v>
      </c>
      <c r="G1201" s="93" t="s">
        <v>18</v>
      </c>
      <c r="H1201" s="140">
        <v>1</v>
      </c>
      <c r="I1201" s="105">
        <v>185283</v>
      </c>
      <c r="J1201" s="150"/>
      <c r="K1201" s="150"/>
      <c r="L1201" s="150">
        <v>226100</v>
      </c>
      <c r="M1201" s="149"/>
      <c r="N1201" s="105"/>
      <c r="O1201" s="106"/>
      <c r="P1201" s="107">
        <f t="shared" si="162"/>
        <v>2</v>
      </c>
      <c r="Q1201" s="108">
        <f t="shared" si="164"/>
        <v>205692</v>
      </c>
      <c r="R1201" s="109">
        <f t="shared" si="165"/>
        <v>205692</v>
      </c>
      <c r="S1201" s="110">
        <f t="shared" si="163"/>
        <v>20408.5</v>
      </c>
      <c r="T1201" s="111">
        <f t="shared" si="166"/>
        <v>9.9218734807381921</v>
      </c>
      <c r="U1201" s="112">
        <f t="shared" si="167"/>
        <v>90.078126519261815</v>
      </c>
      <c r="V1201" s="113" t="str">
        <f t="shared" si="168"/>
        <v>ALTO</v>
      </c>
      <c r="X1201" s="116" t="e">
        <f t="shared" si="169"/>
        <v>#DIV/0!</v>
      </c>
      <c r="Y1201" s="116">
        <f t="shared" si="170"/>
        <v>-9.9221165626276184E-2</v>
      </c>
    </row>
    <row r="1202" spans="3:25">
      <c r="C1202" s="103">
        <v>1193</v>
      </c>
      <c r="D1202" s="104" t="s">
        <v>1067</v>
      </c>
      <c r="E1202" s="104" t="s">
        <v>1068</v>
      </c>
      <c r="F1202" s="104" t="s">
        <v>2204</v>
      </c>
      <c r="G1202" s="93" t="s">
        <v>18</v>
      </c>
      <c r="H1202" s="140">
        <v>1</v>
      </c>
      <c r="I1202" s="105">
        <v>345516.5</v>
      </c>
      <c r="J1202" s="150"/>
      <c r="K1202" s="150"/>
      <c r="L1202" s="150">
        <v>380800</v>
      </c>
      <c r="M1202" s="149"/>
      <c r="N1202" s="105"/>
      <c r="O1202" s="106"/>
      <c r="P1202" s="107">
        <f t="shared" si="162"/>
        <v>2</v>
      </c>
      <c r="Q1202" s="108">
        <f t="shared" si="164"/>
        <v>363158</v>
      </c>
      <c r="R1202" s="109">
        <f t="shared" si="165"/>
        <v>363158</v>
      </c>
      <c r="S1202" s="110">
        <f t="shared" si="163"/>
        <v>17641.75</v>
      </c>
      <c r="T1202" s="111">
        <f t="shared" si="166"/>
        <v>4.8578717803270202</v>
      </c>
      <c r="U1202" s="112">
        <f t="shared" si="167"/>
        <v>95.142128219672983</v>
      </c>
      <c r="V1202" s="113" t="str">
        <f t="shared" si="168"/>
        <v>ALTO</v>
      </c>
      <c r="X1202" s="116" t="e">
        <f t="shared" si="169"/>
        <v>#DIV/0!</v>
      </c>
      <c r="Y1202" s="116">
        <f t="shared" si="170"/>
        <v>-4.857802939767264E-2</v>
      </c>
    </row>
    <row r="1203" spans="3:25" ht="34.9">
      <c r="C1203" s="114">
        <v>1194</v>
      </c>
      <c r="D1203" s="104" t="s">
        <v>625</v>
      </c>
      <c r="E1203" s="104" t="s">
        <v>686</v>
      </c>
      <c r="F1203" s="104" t="s">
        <v>2208</v>
      </c>
      <c r="G1203" s="93" t="s">
        <v>157</v>
      </c>
      <c r="H1203" s="140">
        <v>1</v>
      </c>
      <c r="I1203" s="105">
        <v>528712.24</v>
      </c>
      <c r="J1203" s="150"/>
      <c r="K1203" s="150"/>
      <c r="L1203" s="150">
        <v>297500</v>
      </c>
      <c r="M1203" s="149"/>
      <c r="N1203" s="105"/>
      <c r="O1203" s="106"/>
      <c r="P1203" s="107">
        <f t="shared" si="162"/>
        <v>2</v>
      </c>
      <c r="Q1203" s="108">
        <f t="shared" si="164"/>
        <v>413106</v>
      </c>
      <c r="R1203" s="109">
        <f t="shared" si="165"/>
        <v>413106</v>
      </c>
      <c r="S1203" s="110">
        <f t="shared" si="163"/>
        <v>115606.11999999989</v>
      </c>
      <c r="T1203" s="111">
        <f t="shared" si="166"/>
        <v>27.98461411841026</v>
      </c>
      <c r="U1203" s="112">
        <f t="shared" si="167"/>
        <v>72.015385881589737</v>
      </c>
      <c r="V1203" s="113" t="str">
        <f t="shared" si="168"/>
        <v>ALTO</v>
      </c>
      <c r="X1203" s="116" t="e">
        <f t="shared" si="169"/>
        <v>#DIV/0!</v>
      </c>
      <c r="Y1203" s="116">
        <f t="shared" si="170"/>
        <v>0.27984643166644879</v>
      </c>
    </row>
    <row r="1204" spans="3:25" ht="52.15">
      <c r="C1204" s="103">
        <v>1195</v>
      </c>
      <c r="D1204" s="104" t="s">
        <v>625</v>
      </c>
      <c r="E1204" s="104" t="s">
        <v>686</v>
      </c>
      <c r="F1204" s="104" t="s">
        <v>2285</v>
      </c>
      <c r="G1204" s="93" t="s">
        <v>18</v>
      </c>
      <c r="H1204" s="140">
        <v>1</v>
      </c>
      <c r="I1204" s="105">
        <v>95676</v>
      </c>
      <c r="J1204" s="150"/>
      <c r="K1204" s="150"/>
      <c r="L1204" s="150">
        <v>77350</v>
      </c>
      <c r="M1204" s="149"/>
      <c r="N1204" s="105"/>
      <c r="O1204" s="106"/>
      <c r="P1204" s="107">
        <f t="shared" si="162"/>
        <v>2</v>
      </c>
      <c r="Q1204" s="108">
        <f t="shared" si="164"/>
        <v>86513</v>
      </c>
      <c r="R1204" s="109">
        <f t="shared" si="165"/>
        <v>86513</v>
      </c>
      <c r="S1204" s="110">
        <f t="shared" si="163"/>
        <v>9163</v>
      </c>
      <c r="T1204" s="111">
        <f t="shared" si="166"/>
        <v>10.591471801925723</v>
      </c>
      <c r="U1204" s="112">
        <f t="shared" si="167"/>
        <v>89.408528198074279</v>
      </c>
      <c r="V1204" s="113" t="str">
        <f t="shared" si="168"/>
        <v>ALTO</v>
      </c>
      <c r="X1204" s="116" t="e">
        <f t="shared" si="169"/>
        <v>#DIV/0!</v>
      </c>
      <c r="Y1204" s="116">
        <f t="shared" si="170"/>
        <v>0.10591471801925723</v>
      </c>
    </row>
    <row r="1205" spans="3:25">
      <c r="C1205" s="114">
        <v>1196</v>
      </c>
      <c r="D1205" s="104" t="s">
        <v>625</v>
      </c>
      <c r="E1205" s="104" t="s">
        <v>686</v>
      </c>
      <c r="F1205" s="104" t="s">
        <v>2286</v>
      </c>
      <c r="G1205" s="93" t="s">
        <v>18</v>
      </c>
      <c r="H1205" s="140">
        <v>1</v>
      </c>
      <c r="I1205" s="105">
        <v>214200</v>
      </c>
      <c r="J1205" s="150"/>
      <c r="K1205" s="150"/>
      <c r="L1205" s="150">
        <v>160650</v>
      </c>
      <c r="M1205" s="149"/>
      <c r="N1205" s="105"/>
      <c r="O1205" s="106"/>
      <c r="P1205" s="107">
        <f t="shared" si="162"/>
        <v>2</v>
      </c>
      <c r="Q1205" s="108">
        <f t="shared" si="164"/>
        <v>187425</v>
      </c>
      <c r="R1205" s="109">
        <f t="shared" si="165"/>
        <v>187425</v>
      </c>
      <c r="S1205" s="110">
        <f t="shared" si="163"/>
        <v>26775</v>
      </c>
      <c r="T1205" s="111">
        <f t="shared" si="166"/>
        <v>14.285714285714285</v>
      </c>
      <c r="U1205" s="112">
        <f t="shared" si="167"/>
        <v>85.714285714285722</v>
      </c>
      <c r="V1205" s="113" t="str">
        <f t="shared" si="168"/>
        <v>ALTO</v>
      </c>
      <c r="X1205" s="116" t="e">
        <f t="shared" si="169"/>
        <v>#DIV/0!</v>
      </c>
      <c r="Y1205" s="116">
        <f t="shared" si="170"/>
        <v>0.14285714285714285</v>
      </c>
    </row>
    <row r="1206" spans="3:25" ht="34.9">
      <c r="C1206" s="103">
        <v>1197</v>
      </c>
      <c r="D1206" s="104" t="s">
        <v>625</v>
      </c>
      <c r="E1206" s="104" t="s">
        <v>626</v>
      </c>
      <c r="F1206" s="104" t="s">
        <v>2208</v>
      </c>
      <c r="G1206" s="93" t="s">
        <v>157</v>
      </c>
      <c r="H1206" s="140">
        <v>1</v>
      </c>
      <c r="I1206" s="105">
        <v>528712.24</v>
      </c>
      <c r="J1206" s="150"/>
      <c r="K1206" s="150"/>
      <c r="L1206" s="150">
        <v>535500</v>
      </c>
      <c r="M1206" s="149"/>
      <c r="N1206" s="105"/>
      <c r="O1206" s="106"/>
      <c r="P1206" s="107">
        <f t="shared" si="162"/>
        <v>2</v>
      </c>
      <c r="Q1206" s="108">
        <f t="shared" si="164"/>
        <v>532106</v>
      </c>
      <c r="R1206" s="109">
        <f t="shared" si="165"/>
        <v>532106</v>
      </c>
      <c r="S1206" s="110">
        <f t="shared" si="163"/>
        <v>3393.8800000000047</v>
      </c>
      <c r="T1206" s="111">
        <f t="shared" si="166"/>
        <v>0.63782028392839107</v>
      </c>
      <c r="U1206" s="112">
        <f t="shared" si="167"/>
        <v>99.362179716071608</v>
      </c>
      <c r="V1206" s="113" t="str">
        <f t="shared" si="168"/>
        <v>ALTO</v>
      </c>
      <c r="X1206" s="116" t="e">
        <f t="shared" si="169"/>
        <v>#DIV/0!</v>
      </c>
      <c r="Y1206" s="116">
        <f t="shared" si="170"/>
        <v>-6.377977320308377E-3</v>
      </c>
    </row>
    <row r="1207" spans="3:25" ht="34.9">
      <c r="C1207" s="114">
        <v>1198</v>
      </c>
      <c r="D1207" s="104" t="s">
        <v>219</v>
      </c>
      <c r="E1207" s="104" t="s">
        <v>230</v>
      </c>
      <c r="F1207" s="104" t="s">
        <v>2228</v>
      </c>
      <c r="G1207" s="93" t="s">
        <v>18</v>
      </c>
      <c r="H1207" s="140">
        <v>1</v>
      </c>
      <c r="I1207" s="105">
        <v>315350</v>
      </c>
      <c r="J1207" s="150"/>
      <c r="K1207" s="150"/>
      <c r="L1207" s="150">
        <v>285600</v>
      </c>
      <c r="M1207" s="149"/>
      <c r="N1207" s="105"/>
      <c r="O1207" s="106"/>
      <c r="P1207" s="107">
        <f t="shared" si="162"/>
        <v>2</v>
      </c>
      <c r="Q1207" s="108">
        <f t="shared" si="164"/>
        <v>300475</v>
      </c>
      <c r="R1207" s="109">
        <f t="shared" si="165"/>
        <v>300475</v>
      </c>
      <c r="S1207" s="110">
        <f t="shared" si="163"/>
        <v>14875</v>
      </c>
      <c r="T1207" s="111">
        <f t="shared" si="166"/>
        <v>4.9504950495049505</v>
      </c>
      <c r="U1207" s="112">
        <f t="shared" si="167"/>
        <v>95.049504950495049</v>
      </c>
      <c r="V1207" s="113" t="str">
        <f t="shared" si="168"/>
        <v>ALTO</v>
      </c>
      <c r="X1207" s="116" t="e">
        <f t="shared" si="169"/>
        <v>#DIV/0!</v>
      </c>
      <c r="Y1207" s="116">
        <f t="shared" si="170"/>
        <v>4.9504950495049507E-2</v>
      </c>
    </row>
    <row r="1208" spans="3:25">
      <c r="C1208" s="103">
        <v>1199</v>
      </c>
      <c r="D1208" s="104" t="s">
        <v>219</v>
      </c>
      <c r="E1208" s="104" t="s">
        <v>230</v>
      </c>
      <c r="F1208" s="104" t="s">
        <v>2230</v>
      </c>
      <c r="G1208" s="93" t="s">
        <v>18</v>
      </c>
      <c r="H1208" s="140">
        <v>1</v>
      </c>
      <c r="I1208" s="105">
        <v>309162</v>
      </c>
      <c r="J1208" s="150"/>
      <c r="K1208" s="150"/>
      <c r="L1208" s="150">
        <v>190400</v>
      </c>
      <c r="M1208" s="149"/>
      <c r="N1208" s="105"/>
      <c r="O1208" s="106"/>
      <c r="P1208" s="107">
        <f t="shared" si="162"/>
        <v>2</v>
      </c>
      <c r="Q1208" s="108">
        <f t="shared" si="164"/>
        <v>249781</v>
      </c>
      <c r="R1208" s="109">
        <f t="shared" si="165"/>
        <v>249781</v>
      </c>
      <c r="S1208" s="110">
        <f t="shared" si="163"/>
        <v>59381</v>
      </c>
      <c r="T1208" s="111">
        <f t="shared" si="166"/>
        <v>23.773225345402572</v>
      </c>
      <c r="U1208" s="112">
        <f t="shared" si="167"/>
        <v>76.226774654597421</v>
      </c>
      <c r="V1208" s="113" t="str">
        <f t="shared" si="168"/>
        <v>ALTO</v>
      </c>
      <c r="X1208" s="116" t="e">
        <f t="shared" si="169"/>
        <v>#DIV/0!</v>
      </c>
      <c r="Y1208" s="116">
        <f t="shared" si="170"/>
        <v>0.23773225345402574</v>
      </c>
    </row>
    <row r="1209" spans="3:25">
      <c r="C1209" s="114">
        <v>1200</v>
      </c>
      <c r="D1209" s="104" t="s">
        <v>102</v>
      </c>
      <c r="E1209" s="104" t="s">
        <v>103</v>
      </c>
      <c r="F1209" s="104" t="s">
        <v>2235</v>
      </c>
      <c r="G1209" s="93" t="s">
        <v>18</v>
      </c>
      <c r="H1209" s="140">
        <v>1</v>
      </c>
      <c r="I1209" s="105">
        <v>345576</v>
      </c>
      <c r="J1209" s="150"/>
      <c r="K1209" s="150"/>
      <c r="L1209" s="150">
        <v>190400</v>
      </c>
      <c r="M1209" s="149"/>
      <c r="N1209" s="105"/>
      <c r="O1209" s="106"/>
      <c r="P1209" s="107">
        <f t="shared" si="162"/>
        <v>2</v>
      </c>
      <c r="Q1209" s="108">
        <f t="shared" si="164"/>
        <v>267988</v>
      </c>
      <c r="R1209" s="109">
        <f t="shared" si="165"/>
        <v>267988</v>
      </c>
      <c r="S1209" s="110">
        <f t="shared" si="163"/>
        <v>77588</v>
      </c>
      <c r="T1209" s="111">
        <f t="shared" si="166"/>
        <v>28.952042628774421</v>
      </c>
      <c r="U1209" s="112">
        <f t="shared" si="167"/>
        <v>71.047957371225579</v>
      </c>
      <c r="V1209" s="113" t="str">
        <f t="shared" si="168"/>
        <v>ALTO</v>
      </c>
      <c r="X1209" s="116" t="e">
        <f t="shared" si="169"/>
        <v>#DIV/0!</v>
      </c>
      <c r="Y1209" s="116">
        <f t="shared" si="170"/>
        <v>0.28952042628774421</v>
      </c>
    </row>
    <row r="1210" spans="3:25" ht="34.9">
      <c r="C1210" s="103">
        <v>1201</v>
      </c>
      <c r="D1210" s="104" t="s">
        <v>625</v>
      </c>
      <c r="E1210" s="104" t="s">
        <v>686</v>
      </c>
      <c r="F1210" s="104" t="s">
        <v>2238</v>
      </c>
      <c r="G1210" s="93" t="s">
        <v>18</v>
      </c>
      <c r="H1210" s="140">
        <v>1</v>
      </c>
      <c r="I1210" s="105">
        <v>167076</v>
      </c>
      <c r="J1210" s="150"/>
      <c r="K1210" s="150"/>
      <c r="L1210" s="150">
        <v>178500</v>
      </c>
      <c r="M1210" s="149"/>
      <c r="N1210" s="105"/>
      <c r="O1210" s="106"/>
      <c r="P1210" s="107">
        <f t="shared" si="162"/>
        <v>2</v>
      </c>
      <c r="Q1210" s="108">
        <f t="shared" si="164"/>
        <v>172788</v>
      </c>
      <c r="R1210" s="109">
        <f t="shared" si="165"/>
        <v>172788</v>
      </c>
      <c r="S1210" s="110">
        <f t="shared" si="163"/>
        <v>5712</v>
      </c>
      <c r="T1210" s="111">
        <f t="shared" si="166"/>
        <v>3.3057851239669422</v>
      </c>
      <c r="U1210" s="112">
        <f t="shared" si="167"/>
        <v>96.694214876033058</v>
      </c>
      <c r="V1210" s="113" t="str">
        <f t="shared" si="168"/>
        <v>ALTO</v>
      </c>
      <c r="X1210" s="116" t="e">
        <f t="shared" si="169"/>
        <v>#DIV/0!</v>
      </c>
      <c r="Y1210" s="116">
        <f t="shared" si="170"/>
        <v>-3.3057851239669422E-2</v>
      </c>
    </row>
    <row r="1211" spans="3:25" ht="34.9">
      <c r="C1211" s="114">
        <v>1202</v>
      </c>
      <c r="D1211" s="104" t="s">
        <v>625</v>
      </c>
      <c r="E1211" s="104" t="s">
        <v>686</v>
      </c>
      <c r="F1211" s="104" t="s">
        <v>679</v>
      </c>
      <c r="G1211" s="93" t="s">
        <v>18</v>
      </c>
      <c r="H1211" s="140">
        <v>1</v>
      </c>
      <c r="I1211" s="105">
        <v>329868</v>
      </c>
      <c r="J1211" s="150"/>
      <c r="K1211" s="150"/>
      <c r="L1211" s="150">
        <v>190400</v>
      </c>
      <c r="M1211" s="149"/>
      <c r="N1211" s="105"/>
      <c r="O1211" s="106"/>
      <c r="P1211" s="107">
        <f t="shared" si="162"/>
        <v>2</v>
      </c>
      <c r="Q1211" s="108">
        <f t="shared" si="164"/>
        <v>260134</v>
      </c>
      <c r="R1211" s="109">
        <f t="shared" si="165"/>
        <v>260134</v>
      </c>
      <c r="S1211" s="110">
        <f t="shared" si="163"/>
        <v>69734</v>
      </c>
      <c r="T1211" s="111">
        <f t="shared" si="166"/>
        <v>26.806953339432756</v>
      </c>
      <c r="U1211" s="112">
        <f t="shared" si="167"/>
        <v>73.193046660567248</v>
      </c>
      <c r="V1211" s="113" t="str">
        <f t="shared" si="168"/>
        <v>ALTO</v>
      </c>
      <c r="X1211" s="116" t="e">
        <f t="shared" si="169"/>
        <v>#DIV/0!</v>
      </c>
      <c r="Y1211" s="116">
        <f t="shared" si="170"/>
        <v>0.26806953339432754</v>
      </c>
    </row>
    <row r="1212" spans="3:25" ht="34.9">
      <c r="C1212" s="103">
        <v>1203</v>
      </c>
      <c r="D1212" s="104" t="s">
        <v>625</v>
      </c>
      <c r="E1212" s="104" t="s">
        <v>686</v>
      </c>
      <c r="F1212" s="104" t="s">
        <v>2239</v>
      </c>
      <c r="G1212" s="93" t="s">
        <v>157</v>
      </c>
      <c r="H1212" s="140">
        <v>1</v>
      </c>
      <c r="I1212" s="105">
        <v>96305.51</v>
      </c>
      <c r="J1212" s="150"/>
      <c r="K1212" s="150"/>
      <c r="L1212" s="150">
        <v>178500</v>
      </c>
      <c r="M1212" s="149"/>
      <c r="N1212" s="105"/>
      <c r="O1212" s="106"/>
      <c r="P1212" s="107">
        <f t="shared" si="162"/>
        <v>2</v>
      </c>
      <c r="Q1212" s="108">
        <f t="shared" si="164"/>
        <v>137403</v>
      </c>
      <c r="R1212" s="109">
        <f t="shared" si="165"/>
        <v>137403</v>
      </c>
      <c r="S1212" s="110">
        <f t="shared" si="163"/>
        <v>41097.244999999974</v>
      </c>
      <c r="T1212" s="111">
        <f t="shared" si="166"/>
        <v>29.910005603953316</v>
      </c>
      <c r="U1212" s="112">
        <f t="shared" si="167"/>
        <v>70.089994396046677</v>
      </c>
      <c r="V1212" s="113" t="str">
        <f t="shared" si="168"/>
        <v>ALTO</v>
      </c>
      <c r="X1212" s="116" t="e">
        <f t="shared" si="169"/>
        <v>#DIV/0!</v>
      </c>
      <c r="Y1212" s="116">
        <f t="shared" si="170"/>
        <v>-0.29910183911559429</v>
      </c>
    </row>
    <row r="1213" spans="3:25" ht="34.9">
      <c r="C1213" s="114">
        <v>1204</v>
      </c>
      <c r="D1213" s="104" t="s">
        <v>219</v>
      </c>
      <c r="E1213" s="104" t="s">
        <v>220</v>
      </c>
      <c r="F1213" s="104" t="s">
        <v>2228</v>
      </c>
      <c r="G1213" s="93" t="s">
        <v>18</v>
      </c>
      <c r="H1213" s="140">
        <v>1</v>
      </c>
      <c r="I1213" s="105">
        <v>220700.97</v>
      </c>
      <c r="J1213" s="150"/>
      <c r="K1213" s="150"/>
      <c r="L1213" s="150">
        <v>154700</v>
      </c>
      <c r="M1213" s="149">
        <v>239585.16310767832</v>
      </c>
      <c r="N1213" s="105"/>
      <c r="O1213" s="106"/>
      <c r="P1213" s="107">
        <f t="shared" si="162"/>
        <v>3</v>
      </c>
      <c r="Q1213" s="108">
        <f t="shared" si="164"/>
        <v>204995</v>
      </c>
      <c r="R1213" s="109">
        <f t="shared" si="165"/>
        <v>204995</v>
      </c>
      <c r="S1213" s="110">
        <f t="shared" si="163"/>
        <v>36390.218017248939</v>
      </c>
      <c r="T1213" s="111">
        <f t="shared" si="166"/>
        <v>17.751758831800256</v>
      </c>
      <c r="U1213" s="112">
        <f t="shared" si="167"/>
        <v>82.248241168199741</v>
      </c>
      <c r="V1213" s="113" t="str">
        <f t="shared" si="168"/>
        <v>ALTO</v>
      </c>
      <c r="X1213" s="116" t="e">
        <f t="shared" si="169"/>
        <v>#DIV/0!</v>
      </c>
      <c r="Y1213" s="116">
        <f t="shared" si="170"/>
        <v>7.6616356496499921E-2</v>
      </c>
    </row>
    <row r="1214" spans="3:25">
      <c r="C1214" s="103">
        <v>1205</v>
      </c>
      <c r="D1214" s="104" t="s">
        <v>219</v>
      </c>
      <c r="E1214" s="104" t="s">
        <v>220</v>
      </c>
      <c r="F1214" s="104" t="s">
        <v>2230</v>
      </c>
      <c r="G1214" s="93" t="s">
        <v>18</v>
      </c>
      <c r="H1214" s="140">
        <v>1</v>
      </c>
      <c r="I1214" s="105">
        <v>309162</v>
      </c>
      <c r="J1214" s="150"/>
      <c r="K1214" s="150"/>
      <c r="L1214" s="150">
        <v>190400</v>
      </c>
      <c r="M1214" s="149"/>
      <c r="N1214" s="105"/>
      <c r="O1214" s="106"/>
      <c r="P1214" s="107">
        <f t="shared" si="162"/>
        <v>2</v>
      </c>
      <c r="Q1214" s="108">
        <f t="shared" si="164"/>
        <v>249781</v>
      </c>
      <c r="R1214" s="109">
        <f t="shared" si="165"/>
        <v>249781</v>
      </c>
      <c r="S1214" s="110">
        <f t="shared" si="163"/>
        <v>59381</v>
      </c>
      <c r="T1214" s="111">
        <f t="shared" si="166"/>
        <v>23.773225345402572</v>
      </c>
      <c r="U1214" s="112">
        <f t="shared" si="167"/>
        <v>76.226774654597421</v>
      </c>
      <c r="V1214" s="113" t="str">
        <f t="shared" si="168"/>
        <v>ALTO</v>
      </c>
      <c r="X1214" s="116" t="e">
        <f t="shared" si="169"/>
        <v>#DIV/0!</v>
      </c>
      <c r="Y1214" s="116">
        <f t="shared" si="170"/>
        <v>0.23773225345402574</v>
      </c>
    </row>
    <row r="1215" spans="3:25">
      <c r="C1215" s="114">
        <v>1206</v>
      </c>
      <c r="D1215" s="104" t="s">
        <v>219</v>
      </c>
      <c r="E1215" s="104" t="s">
        <v>220</v>
      </c>
      <c r="F1215" s="104" t="s">
        <v>250</v>
      </c>
      <c r="G1215" s="93" t="s">
        <v>18</v>
      </c>
      <c r="H1215" s="140">
        <v>1</v>
      </c>
      <c r="I1215" s="105">
        <v>333914</v>
      </c>
      <c r="J1215" s="150"/>
      <c r="K1215" s="150"/>
      <c r="L1215" s="150">
        <v>416500</v>
      </c>
      <c r="M1215" s="149"/>
      <c r="N1215" s="105"/>
      <c r="O1215" s="106"/>
      <c r="P1215" s="107">
        <f t="shared" si="162"/>
        <v>2</v>
      </c>
      <c r="Q1215" s="108">
        <f t="shared" si="164"/>
        <v>375207</v>
      </c>
      <c r="R1215" s="109">
        <f t="shared" si="165"/>
        <v>375207</v>
      </c>
      <c r="S1215" s="110">
        <f t="shared" si="163"/>
        <v>41293</v>
      </c>
      <c r="T1215" s="111">
        <f t="shared" si="166"/>
        <v>11.005391690453536</v>
      </c>
      <c r="U1215" s="112">
        <f t="shared" si="167"/>
        <v>88.994608309546464</v>
      </c>
      <c r="V1215" s="113" t="str">
        <f t="shared" si="168"/>
        <v>ALTO</v>
      </c>
      <c r="X1215" s="116" t="e">
        <f t="shared" si="169"/>
        <v>#DIV/0!</v>
      </c>
      <c r="Y1215" s="116">
        <f t="shared" si="170"/>
        <v>-0.11005391690453536</v>
      </c>
    </row>
    <row r="1216" spans="3:25" ht="52.15">
      <c r="C1216" s="103">
        <v>1207</v>
      </c>
      <c r="D1216" s="104" t="s">
        <v>102</v>
      </c>
      <c r="E1216" s="104" t="s">
        <v>103</v>
      </c>
      <c r="F1216" s="104" t="s">
        <v>2244</v>
      </c>
      <c r="G1216" s="93" t="s">
        <v>157</v>
      </c>
      <c r="H1216" s="140">
        <v>1</v>
      </c>
      <c r="I1216" s="105">
        <v>1648864</v>
      </c>
      <c r="J1216" s="150"/>
      <c r="K1216" s="150"/>
      <c r="L1216" s="150">
        <v>1844500</v>
      </c>
      <c r="M1216" s="149"/>
      <c r="N1216" s="105"/>
      <c r="O1216" s="106"/>
      <c r="P1216" s="107">
        <f t="shared" si="162"/>
        <v>2</v>
      </c>
      <c r="Q1216" s="108">
        <f t="shared" si="164"/>
        <v>1746682</v>
      </c>
      <c r="R1216" s="109">
        <f t="shared" si="165"/>
        <v>1746682</v>
      </c>
      <c r="S1216" s="110">
        <f t="shared" si="163"/>
        <v>97818</v>
      </c>
      <c r="T1216" s="111">
        <f t="shared" si="166"/>
        <v>5.6002180133533175</v>
      </c>
      <c r="U1216" s="112">
        <f t="shared" si="167"/>
        <v>94.399781986646687</v>
      </c>
      <c r="V1216" s="113" t="str">
        <f t="shared" si="168"/>
        <v>ALTO</v>
      </c>
      <c r="X1216" s="116" t="e">
        <f t="shared" si="169"/>
        <v>#DIV/0!</v>
      </c>
      <c r="Y1216" s="116">
        <f t="shared" si="170"/>
        <v>-5.6002180133533176E-2</v>
      </c>
    </row>
    <row r="1217" spans="3:25" ht="34.9">
      <c r="C1217" s="114">
        <v>1208</v>
      </c>
      <c r="D1217" s="104" t="s">
        <v>2163</v>
      </c>
      <c r="E1217" s="104" t="s">
        <v>2164</v>
      </c>
      <c r="F1217" s="104" t="s">
        <v>2243</v>
      </c>
      <c r="G1217" s="93" t="s">
        <v>18</v>
      </c>
      <c r="H1217" s="140">
        <v>1</v>
      </c>
      <c r="I1217" s="105">
        <v>104601</v>
      </c>
      <c r="J1217" s="150"/>
      <c r="K1217" s="150"/>
      <c r="L1217" s="146"/>
      <c r="M1217" s="149">
        <v>209882.49432076328</v>
      </c>
      <c r="N1217" s="105"/>
      <c r="O1217" s="106"/>
      <c r="P1217" s="107">
        <f t="shared" si="162"/>
        <v>2</v>
      </c>
      <c r="Q1217" s="108">
        <f t="shared" si="164"/>
        <v>157242</v>
      </c>
      <c r="R1217" s="109">
        <f t="shared" si="165"/>
        <v>157242</v>
      </c>
      <c r="S1217" s="110">
        <f t="shared" si="163"/>
        <v>52640.747160381659</v>
      </c>
      <c r="T1217" s="111">
        <f t="shared" si="166"/>
        <v>33.477536002074295</v>
      </c>
      <c r="U1217" s="112">
        <f t="shared" si="167"/>
        <v>66.522463997925712</v>
      </c>
      <c r="V1217" s="113" t="str">
        <f t="shared" si="168"/>
        <v>BAJO</v>
      </c>
      <c r="X1217" s="116" t="e">
        <f t="shared" si="169"/>
        <v>#DIV/0!</v>
      </c>
      <c r="Y1217" s="116">
        <f t="shared" si="170"/>
        <v>-0.33477696798565271</v>
      </c>
    </row>
    <row r="1218" spans="3:25">
      <c r="C1218" s="103">
        <v>1209</v>
      </c>
      <c r="D1218" s="104" t="s">
        <v>2249</v>
      </c>
      <c r="E1218" s="104" t="s">
        <v>2250</v>
      </c>
      <c r="F1218" s="104" t="s">
        <v>776</v>
      </c>
      <c r="G1218" s="93" t="s">
        <v>18</v>
      </c>
      <c r="H1218" s="140">
        <v>1</v>
      </c>
      <c r="I1218" s="105">
        <v>197897</v>
      </c>
      <c r="J1218" s="150"/>
      <c r="K1218" s="150"/>
      <c r="L1218" s="150">
        <v>297500</v>
      </c>
      <c r="M1218" s="149"/>
      <c r="N1218" s="105"/>
      <c r="O1218" s="106"/>
      <c r="P1218" s="107">
        <f t="shared" si="162"/>
        <v>2</v>
      </c>
      <c r="Q1218" s="108">
        <f t="shared" si="164"/>
        <v>247699</v>
      </c>
      <c r="R1218" s="109">
        <f t="shared" si="165"/>
        <v>247699</v>
      </c>
      <c r="S1218" s="110">
        <f t="shared" si="163"/>
        <v>49801.5</v>
      </c>
      <c r="T1218" s="111">
        <f t="shared" si="166"/>
        <v>20.105652424918954</v>
      </c>
      <c r="U1218" s="112">
        <f t="shared" si="167"/>
        <v>79.894347575081042</v>
      </c>
      <c r="V1218" s="113" t="str">
        <f t="shared" si="168"/>
        <v>ALTO</v>
      </c>
      <c r="X1218" s="116" t="e">
        <f t="shared" si="169"/>
        <v>#DIV/0!</v>
      </c>
      <c r="Y1218" s="116">
        <f t="shared" si="170"/>
        <v>-0.20105854282819066</v>
      </c>
    </row>
    <row r="1219" spans="3:25">
      <c r="C1219" s="114">
        <v>1210</v>
      </c>
      <c r="D1219" s="104" t="s">
        <v>2249</v>
      </c>
      <c r="E1219" s="104" t="s">
        <v>2289</v>
      </c>
      <c r="F1219" s="104" t="s">
        <v>776</v>
      </c>
      <c r="G1219" s="93" t="s">
        <v>18</v>
      </c>
      <c r="H1219" s="140">
        <v>1</v>
      </c>
      <c r="I1219" s="105">
        <v>197897</v>
      </c>
      <c r="J1219" s="150"/>
      <c r="K1219" s="150"/>
      <c r="L1219" s="150">
        <v>297500</v>
      </c>
      <c r="M1219" s="149"/>
      <c r="N1219" s="105"/>
      <c r="O1219" s="106"/>
      <c r="P1219" s="107">
        <f t="shared" si="162"/>
        <v>2</v>
      </c>
      <c r="Q1219" s="108">
        <f t="shared" si="164"/>
        <v>247699</v>
      </c>
      <c r="R1219" s="109">
        <f t="shared" si="165"/>
        <v>247699</v>
      </c>
      <c r="S1219" s="110">
        <f t="shared" si="163"/>
        <v>49801.5</v>
      </c>
      <c r="T1219" s="111">
        <f t="shared" si="166"/>
        <v>20.105652424918954</v>
      </c>
      <c r="U1219" s="112">
        <f t="shared" si="167"/>
        <v>79.894347575081042</v>
      </c>
      <c r="V1219" s="113" t="str">
        <f t="shared" si="168"/>
        <v>ALTO</v>
      </c>
      <c r="X1219" s="116" t="e">
        <f t="shared" si="169"/>
        <v>#DIV/0!</v>
      </c>
      <c r="Y1219" s="116">
        <f t="shared" si="170"/>
        <v>-0.20105854282819066</v>
      </c>
    </row>
    <row r="1220" spans="3:25">
      <c r="C1220" s="103">
        <v>1211</v>
      </c>
      <c r="D1220" s="104" t="s">
        <v>625</v>
      </c>
      <c r="E1220" s="104" t="s">
        <v>2193</v>
      </c>
      <c r="F1220" s="104" t="s">
        <v>116</v>
      </c>
      <c r="G1220" s="93" t="s">
        <v>18</v>
      </c>
      <c r="H1220" s="140">
        <v>1</v>
      </c>
      <c r="I1220" s="105">
        <v>199325</v>
      </c>
      <c r="J1220" s="150"/>
      <c r="K1220" s="150"/>
      <c r="L1220" s="150">
        <v>214200</v>
      </c>
      <c r="M1220" s="149"/>
      <c r="N1220" s="105"/>
      <c r="O1220" s="106"/>
      <c r="P1220" s="107">
        <f t="shared" si="162"/>
        <v>2</v>
      </c>
      <c r="Q1220" s="108">
        <f t="shared" si="164"/>
        <v>206763</v>
      </c>
      <c r="R1220" s="109">
        <f t="shared" si="165"/>
        <v>206763</v>
      </c>
      <c r="S1220" s="110">
        <f t="shared" si="163"/>
        <v>7437.5</v>
      </c>
      <c r="T1220" s="111">
        <f t="shared" si="166"/>
        <v>3.5971136034977245</v>
      </c>
      <c r="U1220" s="112">
        <f t="shared" si="167"/>
        <v>96.402886396502282</v>
      </c>
      <c r="V1220" s="113" t="str">
        <f t="shared" si="168"/>
        <v>ALTO</v>
      </c>
      <c r="X1220" s="116" t="e">
        <f t="shared" si="169"/>
        <v>#DIV/0!</v>
      </c>
      <c r="Y1220" s="116">
        <f t="shared" si="170"/>
        <v>-3.5973554262609848E-2</v>
      </c>
    </row>
    <row r="1221" spans="3:25">
      <c r="C1221" s="114">
        <v>1212</v>
      </c>
      <c r="D1221" s="104" t="s">
        <v>625</v>
      </c>
      <c r="E1221" s="104" t="s">
        <v>2193</v>
      </c>
      <c r="F1221" s="104" t="s">
        <v>174</v>
      </c>
      <c r="G1221" s="93" t="s">
        <v>18</v>
      </c>
      <c r="H1221" s="140">
        <v>1</v>
      </c>
      <c r="I1221" s="105">
        <v>329987</v>
      </c>
      <c r="J1221" s="150"/>
      <c r="K1221" s="150"/>
      <c r="L1221" s="150">
        <v>535500</v>
      </c>
      <c r="M1221" s="149">
        <v>277388.55974557018</v>
      </c>
      <c r="N1221" s="105"/>
      <c r="O1221" s="106"/>
      <c r="P1221" s="107">
        <f t="shared" si="162"/>
        <v>3</v>
      </c>
      <c r="Q1221" s="108">
        <f t="shared" si="164"/>
        <v>380959</v>
      </c>
      <c r="R1221" s="109">
        <f t="shared" si="165"/>
        <v>380959</v>
      </c>
      <c r="S1221" s="110">
        <f t="shared" si="163"/>
        <v>111367.112977463</v>
      </c>
      <c r="T1221" s="111">
        <f t="shared" si="166"/>
        <v>29.233359226967469</v>
      </c>
      <c r="U1221" s="112">
        <f t="shared" si="167"/>
        <v>70.766640773032535</v>
      </c>
      <c r="V1221" s="113" t="str">
        <f t="shared" si="168"/>
        <v>ALTO</v>
      </c>
      <c r="X1221" s="116" t="e">
        <f t="shared" si="169"/>
        <v>#DIV/0!</v>
      </c>
      <c r="Y1221" s="116">
        <f t="shared" si="170"/>
        <v>-0.13379917523933021</v>
      </c>
    </row>
    <row r="1222" spans="3:25">
      <c r="C1222" s="103">
        <v>1213</v>
      </c>
      <c r="D1222" s="104" t="s">
        <v>625</v>
      </c>
      <c r="E1222" s="104" t="s">
        <v>2193</v>
      </c>
      <c r="F1222" s="104" t="s">
        <v>175</v>
      </c>
      <c r="G1222" s="93" t="s">
        <v>18</v>
      </c>
      <c r="H1222" s="140">
        <v>1</v>
      </c>
      <c r="I1222" s="105">
        <v>329630</v>
      </c>
      <c r="J1222" s="150"/>
      <c r="K1222" s="150"/>
      <c r="L1222" s="150">
        <v>535500</v>
      </c>
      <c r="M1222" s="149">
        <v>338757.7101317583</v>
      </c>
      <c r="N1222" s="105"/>
      <c r="O1222" s="106"/>
      <c r="P1222" s="107">
        <f t="shared" si="162"/>
        <v>3</v>
      </c>
      <c r="Q1222" s="108">
        <f t="shared" si="164"/>
        <v>401296</v>
      </c>
      <c r="R1222" s="109">
        <f t="shared" si="165"/>
        <v>401296</v>
      </c>
      <c r="S1222" s="110">
        <f t="shared" si="163"/>
        <v>94969.761629015746</v>
      </c>
      <c r="T1222" s="111">
        <f t="shared" si="166"/>
        <v>23.665763334051608</v>
      </c>
      <c r="U1222" s="112">
        <f t="shared" si="167"/>
        <v>76.334236665948396</v>
      </c>
      <c r="V1222" s="113" t="str">
        <f t="shared" si="168"/>
        <v>ALTO</v>
      </c>
      <c r="X1222" s="116" t="e">
        <f t="shared" si="169"/>
        <v>#DIV/0!</v>
      </c>
      <c r="Y1222" s="116">
        <f t="shared" si="170"/>
        <v>-0.17858638012838404</v>
      </c>
    </row>
    <row r="1223" spans="3:25">
      <c r="C1223" s="114">
        <v>1214</v>
      </c>
      <c r="D1223" s="104" t="s">
        <v>625</v>
      </c>
      <c r="E1223" s="104" t="s">
        <v>2193</v>
      </c>
      <c r="F1223" s="104" t="s">
        <v>2254</v>
      </c>
      <c r="G1223" s="93" t="s">
        <v>18</v>
      </c>
      <c r="H1223" s="140">
        <v>1</v>
      </c>
      <c r="I1223" s="105">
        <v>250495</v>
      </c>
      <c r="J1223" s="150"/>
      <c r="K1223" s="150"/>
      <c r="L1223" s="150">
        <v>380800</v>
      </c>
      <c r="M1223" s="149"/>
      <c r="N1223" s="105"/>
      <c r="O1223" s="106"/>
      <c r="P1223" s="107">
        <f t="shared" si="162"/>
        <v>2</v>
      </c>
      <c r="Q1223" s="108">
        <f t="shared" si="164"/>
        <v>315648</v>
      </c>
      <c r="R1223" s="109">
        <f t="shared" si="165"/>
        <v>315648</v>
      </c>
      <c r="S1223" s="110">
        <f t="shared" si="163"/>
        <v>65152.5</v>
      </c>
      <c r="T1223" s="111">
        <f t="shared" si="166"/>
        <v>20.640872110705597</v>
      </c>
      <c r="U1223" s="112">
        <f t="shared" si="167"/>
        <v>79.359127889294399</v>
      </c>
      <c r="V1223" s="113" t="str">
        <f t="shared" si="168"/>
        <v>ALTO</v>
      </c>
      <c r="X1223" s="116" t="e">
        <f t="shared" si="169"/>
        <v>#DIV/0!</v>
      </c>
      <c r="Y1223" s="116">
        <f t="shared" si="170"/>
        <v>-0.20641030515004055</v>
      </c>
    </row>
    <row r="1224" spans="3:25" ht="34.9">
      <c r="C1224" s="103">
        <v>1215</v>
      </c>
      <c r="D1224" s="104" t="s">
        <v>625</v>
      </c>
      <c r="E1224" s="104" t="s">
        <v>2193</v>
      </c>
      <c r="F1224" s="104" t="s">
        <v>755</v>
      </c>
      <c r="G1224" s="93" t="s">
        <v>18</v>
      </c>
      <c r="H1224" s="140">
        <v>1</v>
      </c>
      <c r="I1224" s="105">
        <v>255493</v>
      </c>
      <c r="J1224" s="150"/>
      <c r="K1224" s="150"/>
      <c r="L1224" s="150">
        <v>285600</v>
      </c>
      <c r="M1224" s="149">
        <v>277388.55974557018</v>
      </c>
      <c r="N1224" s="105"/>
      <c r="O1224" s="106"/>
      <c r="P1224" s="107">
        <f t="shared" si="162"/>
        <v>3</v>
      </c>
      <c r="Q1224" s="108">
        <f t="shared" si="164"/>
        <v>272827</v>
      </c>
      <c r="R1224" s="109">
        <f t="shared" si="165"/>
        <v>272827</v>
      </c>
      <c r="S1224" s="110">
        <f t="shared" si="163"/>
        <v>12707.280225759929</v>
      </c>
      <c r="T1224" s="111">
        <f t="shared" si="166"/>
        <v>4.6576329416663045</v>
      </c>
      <c r="U1224" s="112">
        <f t="shared" si="167"/>
        <v>95.342367058333693</v>
      </c>
      <c r="V1224" s="113" t="str">
        <f t="shared" si="168"/>
        <v>ALTO</v>
      </c>
      <c r="X1224" s="116" t="e">
        <f t="shared" si="169"/>
        <v>#DIV/0!</v>
      </c>
      <c r="Y1224" s="116">
        <f t="shared" si="170"/>
        <v>-6.3534767453367891E-2</v>
      </c>
    </row>
    <row r="1225" spans="3:25" ht="34.9">
      <c r="C1225" s="114">
        <v>1216</v>
      </c>
      <c r="D1225" s="104" t="s">
        <v>625</v>
      </c>
      <c r="E1225" s="104" t="s">
        <v>686</v>
      </c>
      <c r="F1225" s="104" t="s">
        <v>2257</v>
      </c>
      <c r="G1225" s="93" t="s">
        <v>157</v>
      </c>
      <c r="H1225" s="140">
        <v>1</v>
      </c>
      <c r="I1225" s="105">
        <v>528712.24</v>
      </c>
      <c r="J1225" s="150"/>
      <c r="K1225" s="150"/>
      <c r="L1225" s="150">
        <v>773500</v>
      </c>
      <c r="M1225" s="149"/>
      <c r="N1225" s="105"/>
      <c r="O1225" s="106"/>
      <c r="P1225" s="107">
        <f t="shared" si="162"/>
        <v>2</v>
      </c>
      <c r="Q1225" s="108">
        <f t="shared" si="164"/>
        <v>651106</v>
      </c>
      <c r="R1225" s="109">
        <f t="shared" si="165"/>
        <v>651106</v>
      </c>
      <c r="S1225" s="110">
        <f t="shared" si="163"/>
        <v>122393.88000000003</v>
      </c>
      <c r="T1225" s="111">
        <f t="shared" si="166"/>
        <v>18.797842440401414</v>
      </c>
      <c r="U1225" s="112">
        <f t="shared" si="167"/>
        <v>81.202157559598589</v>
      </c>
      <c r="V1225" s="113" t="str">
        <f t="shared" si="168"/>
        <v>ALTO</v>
      </c>
      <c r="X1225" s="116" t="e">
        <f t="shared" si="169"/>
        <v>#DIV/0!</v>
      </c>
      <c r="Y1225" s="116">
        <f t="shared" si="170"/>
        <v>-0.18797824010222608</v>
      </c>
    </row>
    <row r="1226" spans="3:25" ht="34.9">
      <c r="C1226" s="103">
        <v>1217</v>
      </c>
      <c r="D1226" s="104" t="s">
        <v>625</v>
      </c>
      <c r="E1226" s="104" t="s">
        <v>686</v>
      </c>
      <c r="F1226" s="104" t="s">
        <v>2258</v>
      </c>
      <c r="G1226" s="93" t="s">
        <v>157</v>
      </c>
      <c r="H1226" s="140">
        <v>1</v>
      </c>
      <c r="I1226" s="105">
        <v>498491</v>
      </c>
      <c r="J1226" s="150"/>
      <c r="K1226" s="150"/>
      <c r="L1226" s="150">
        <v>1487500</v>
      </c>
      <c r="M1226" s="148"/>
      <c r="N1226" s="105"/>
      <c r="O1226" s="106"/>
      <c r="P1226" s="107">
        <f t="shared" ref="P1226:P1289" si="171">COUNT(I1226:O1226)</f>
        <v>2</v>
      </c>
      <c r="Q1226" s="108">
        <f t="shared" si="164"/>
        <v>992996</v>
      </c>
      <c r="R1226" s="109">
        <f t="shared" si="165"/>
        <v>992996</v>
      </c>
      <c r="S1226" s="110">
        <f t="shared" ref="S1226:S1289" si="172">STDEVP(I1226:O1226)</f>
        <v>494504.5</v>
      </c>
      <c r="T1226" s="111">
        <f t="shared" si="166"/>
        <v>49.799243904305754</v>
      </c>
      <c r="U1226" s="112">
        <f t="shared" si="167"/>
        <v>50.200756095694246</v>
      </c>
      <c r="V1226" s="113" t="str">
        <f t="shared" si="168"/>
        <v>BAJO</v>
      </c>
      <c r="X1226" s="116" t="e">
        <f t="shared" si="169"/>
        <v>#DIV/0!</v>
      </c>
      <c r="Y1226" s="116">
        <f t="shared" si="170"/>
        <v>-0.49799294256975857</v>
      </c>
    </row>
    <row r="1227" spans="3:25" ht="52.15">
      <c r="C1227" s="114">
        <v>1218</v>
      </c>
      <c r="D1227" s="104" t="s">
        <v>207</v>
      </c>
      <c r="E1227" s="104" t="s">
        <v>208</v>
      </c>
      <c r="F1227" s="104" t="s">
        <v>755</v>
      </c>
      <c r="G1227" s="93" t="s">
        <v>18</v>
      </c>
      <c r="H1227" s="140">
        <v>1</v>
      </c>
      <c r="I1227" s="105">
        <v>255493</v>
      </c>
      <c r="J1227" s="150"/>
      <c r="K1227" s="150"/>
      <c r="L1227" s="150">
        <v>380800</v>
      </c>
      <c r="M1227" s="149"/>
      <c r="N1227" s="105"/>
      <c r="O1227" s="106"/>
      <c r="P1227" s="107">
        <f t="shared" si="171"/>
        <v>2</v>
      </c>
      <c r="Q1227" s="108">
        <f t="shared" ref="Q1227:Q1290" si="173">ROUND(AVERAGE(I1227:O1227),0)</f>
        <v>318147</v>
      </c>
      <c r="R1227" s="109">
        <f t="shared" ref="R1227:R1290" si="174">ROUND(+Q1227*H1227,0)</f>
        <v>318147</v>
      </c>
      <c r="S1227" s="110">
        <f t="shared" si="172"/>
        <v>62653.5</v>
      </c>
      <c r="T1227" s="111">
        <f t="shared" ref="T1227:T1290" si="175">S1227/Q1227*100</f>
        <v>19.693255004761951</v>
      </c>
      <c r="U1227" s="112">
        <f t="shared" ref="U1227:U1290" si="176">100-T1227</f>
        <v>80.306744995238049</v>
      </c>
      <c r="V1227" s="113" t="str">
        <f t="shared" ref="V1227:V1290" si="177">IF(U1227&gt;70,"ALTO","BAJO")</f>
        <v>ALTO</v>
      </c>
      <c r="X1227" s="116" t="e">
        <f t="shared" ref="X1227:X1290" si="178">(I1227-O1227)/O1227</f>
        <v>#DIV/0!</v>
      </c>
      <c r="Y1227" s="116">
        <f t="shared" ref="Y1227:Y1290" si="179">(I1227-Q1227)/Q1227</f>
        <v>-0.19693412164816892</v>
      </c>
    </row>
    <row r="1228" spans="3:25" ht="34.9">
      <c r="C1228" s="103">
        <v>1219</v>
      </c>
      <c r="D1228" s="104" t="s">
        <v>2267</v>
      </c>
      <c r="E1228" s="104" t="s">
        <v>686</v>
      </c>
      <c r="F1228" s="104" t="s">
        <v>2268</v>
      </c>
      <c r="G1228" s="93" t="s">
        <v>18</v>
      </c>
      <c r="H1228" s="140">
        <v>1</v>
      </c>
      <c r="I1228" s="105">
        <v>553707</v>
      </c>
      <c r="J1228" s="150"/>
      <c r="K1228" s="150"/>
      <c r="L1228" s="150">
        <v>773500</v>
      </c>
      <c r="M1228" s="149"/>
      <c r="N1228" s="105"/>
      <c r="O1228" s="106"/>
      <c r="P1228" s="107">
        <f t="shared" si="171"/>
        <v>2</v>
      </c>
      <c r="Q1228" s="108">
        <f t="shared" si="173"/>
        <v>663604</v>
      </c>
      <c r="R1228" s="109">
        <f t="shared" si="174"/>
        <v>663604</v>
      </c>
      <c r="S1228" s="110">
        <f t="shared" si="172"/>
        <v>109896.5</v>
      </c>
      <c r="T1228" s="111">
        <f t="shared" si="175"/>
        <v>16.560554185930162</v>
      </c>
      <c r="U1228" s="112">
        <f t="shared" si="176"/>
        <v>83.439445814069842</v>
      </c>
      <c r="V1228" s="113" t="str">
        <f t="shared" si="177"/>
        <v>ALTO</v>
      </c>
      <c r="X1228" s="116" t="e">
        <f t="shared" si="178"/>
        <v>#DIV/0!</v>
      </c>
      <c r="Y1228" s="116">
        <f t="shared" si="179"/>
        <v>-0.16560629532070331</v>
      </c>
    </row>
    <row r="1229" spans="3:25" ht="34.9">
      <c r="C1229" s="114">
        <v>1220</v>
      </c>
      <c r="D1229" s="104" t="s">
        <v>2270</v>
      </c>
      <c r="E1229" s="104" t="s">
        <v>1376</v>
      </c>
      <c r="F1229" s="104" t="s">
        <v>2272</v>
      </c>
      <c r="G1229" s="93" t="s">
        <v>18</v>
      </c>
      <c r="H1229" s="140">
        <v>1</v>
      </c>
      <c r="I1229" s="105">
        <v>419475</v>
      </c>
      <c r="J1229" s="150"/>
      <c r="K1229" s="150"/>
      <c r="L1229" s="150">
        <v>214200</v>
      </c>
      <c r="M1229" s="149">
        <v>339862.3548387097</v>
      </c>
      <c r="N1229" s="105"/>
      <c r="O1229" s="106"/>
      <c r="P1229" s="107">
        <f t="shared" si="171"/>
        <v>3</v>
      </c>
      <c r="Q1229" s="108">
        <f t="shared" si="173"/>
        <v>324512</v>
      </c>
      <c r="R1229" s="109">
        <f t="shared" si="174"/>
        <v>324512</v>
      </c>
      <c r="S1229" s="110">
        <f t="shared" si="172"/>
        <v>84503.140190295919</v>
      </c>
      <c r="T1229" s="111">
        <f t="shared" si="175"/>
        <v>26.040066373599718</v>
      </c>
      <c r="U1229" s="112">
        <f t="shared" si="176"/>
        <v>73.959933626400286</v>
      </c>
      <c r="V1229" s="113" t="str">
        <f t="shared" si="177"/>
        <v>ALTO</v>
      </c>
      <c r="X1229" s="116" t="e">
        <f t="shared" si="178"/>
        <v>#DIV/0!</v>
      </c>
      <c r="Y1229" s="116">
        <f t="shared" si="179"/>
        <v>0.2926332462281826</v>
      </c>
    </row>
    <row r="1230" spans="3:25" ht="34.9">
      <c r="C1230" s="103">
        <v>1221</v>
      </c>
      <c r="D1230" s="104" t="s">
        <v>2270</v>
      </c>
      <c r="E1230" s="104" t="s">
        <v>1376</v>
      </c>
      <c r="F1230" s="104" t="s">
        <v>2273</v>
      </c>
      <c r="G1230" s="93" t="s">
        <v>18</v>
      </c>
      <c r="H1230" s="140">
        <v>1</v>
      </c>
      <c r="I1230" s="105">
        <v>330463</v>
      </c>
      <c r="J1230" s="150"/>
      <c r="K1230" s="150"/>
      <c r="L1230" s="150">
        <v>535500</v>
      </c>
      <c r="M1230" s="149">
        <v>324642.80554293504</v>
      </c>
      <c r="N1230" s="105"/>
      <c r="O1230" s="106"/>
      <c r="P1230" s="107">
        <f t="shared" si="171"/>
        <v>3</v>
      </c>
      <c r="Q1230" s="108">
        <f t="shared" si="173"/>
        <v>396869</v>
      </c>
      <c r="R1230" s="109">
        <f t="shared" si="174"/>
        <v>396869</v>
      </c>
      <c r="S1230" s="110">
        <f t="shared" si="172"/>
        <v>98055.994483210263</v>
      </c>
      <c r="T1230" s="111">
        <f t="shared" si="175"/>
        <v>24.707395761122754</v>
      </c>
      <c r="U1230" s="112">
        <f t="shared" si="176"/>
        <v>75.292604238877246</v>
      </c>
      <c r="V1230" s="113" t="str">
        <f t="shared" si="177"/>
        <v>ALTO</v>
      </c>
      <c r="X1230" s="116" t="e">
        <f t="shared" si="178"/>
        <v>#DIV/0!</v>
      </c>
      <c r="Y1230" s="116">
        <f t="shared" si="179"/>
        <v>-0.16732473435818873</v>
      </c>
    </row>
    <row r="1231" spans="3:25" ht="34.9">
      <c r="C1231" s="114">
        <v>1222</v>
      </c>
      <c r="D1231" s="104" t="s">
        <v>2270</v>
      </c>
      <c r="E1231" s="104" t="s">
        <v>1376</v>
      </c>
      <c r="F1231" s="104" t="s">
        <v>2274</v>
      </c>
      <c r="G1231" s="93" t="s">
        <v>18</v>
      </c>
      <c r="H1231" s="140">
        <v>1</v>
      </c>
      <c r="I1231" s="105">
        <v>330463</v>
      </c>
      <c r="J1231" s="150"/>
      <c r="K1231" s="150"/>
      <c r="L1231" s="150">
        <v>535500</v>
      </c>
      <c r="M1231" s="149">
        <v>362077.98727850977</v>
      </c>
      <c r="N1231" s="105"/>
      <c r="O1231" s="106"/>
      <c r="P1231" s="107">
        <f t="shared" si="171"/>
        <v>3</v>
      </c>
      <c r="Q1231" s="108">
        <f t="shared" si="173"/>
        <v>409347</v>
      </c>
      <c r="R1231" s="109">
        <f t="shared" si="174"/>
        <v>409347</v>
      </c>
      <c r="S1231" s="110">
        <f t="shared" si="172"/>
        <v>90132.540236890811</v>
      </c>
      <c r="T1231" s="111">
        <f t="shared" si="175"/>
        <v>22.018615071538523</v>
      </c>
      <c r="U1231" s="112">
        <f t="shared" si="176"/>
        <v>77.98138492846148</v>
      </c>
      <c r="V1231" s="113" t="str">
        <f t="shared" si="177"/>
        <v>ALTO</v>
      </c>
      <c r="X1231" s="116" t="e">
        <f t="shared" si="178"/>
        <v>#DIV/0!</v>
      </c>
      <c r="Y1231" s="116">
        <f t="shared" si="179"/>
        <v>-0.19270692102299516</v>
      </c>
    </row>
    <row r="1232" spans="3:25" ht="34.9">
      <c r="C1232" s="103">
        <v>1223</v>
      </c>
      <c r="D1232" s="104" t="s">
        <v>2270</v>
      </c>
      <c r="E1232" s="104" t="s">
        <v>1376</v>
      </c>
      <c r="F1232" s="104" t="s">
        <v>2275</v>
      </c>
      <c r="G1232" s="93" t="s">
        <v>18</v>
      </c>
      <c r="H1232" s="140">
        <v>1</v>
      </c>
      <c r="I1232" s="105">
        <v>458864</v>
      </c>
      <c r="J1232" s="150"/>
      <c r="K1232" s="150"/>
      <c r="L1232" s="150">
        <v>416500</v>
      </c>
      <c r="M1232" s="149">
        <v>445171.81690140843</v>
      </c>
      <c r="N1232" s="105"/>
      <c r="O1232" s="106"/>
      <c r="P1232" s="107">
        <f t="shared" si="171"/>
        <v>3</v>
      </c>
      <c r="Q1232" s="108">
        <f t="shared" si="173"/>
        <v>440179</v>
      </c>
      <c r="R1232" s="109">
        <f t="shared" si="174"/>
        <v>440179</v>
      </c>
      <c r="S1232" s="110">
        <f t="shared" si="172"/>
        <v>17651.746713799701</v>
      </c>
      <c r="T1232" s="111">
        <f t="shared" si="175"/>
        <v>4.0101292232931831</v>
      </c>
      <c r="U1232" s="112">
        <f t="shared" si="176"/>
        <v>95.989870776706823</v>
      </c>
      <c r="V1232" s="113" t="str">
        <f t="shared" si="177"/>
        <v>ALTO</v>
      </c>
      <c r="X1232" s="116" t="e">
        <f t="shared" si="178"/>
        <v>#DIV/0!</v>
      </c>
      <c r="Y1232" s="116">
        <f t="shared" si="179"/>
        <v>4.2448640212277275E-2</v>
      </c>
    </row>
    <row r="1233" spans="3:25" ht="34.9">
      <c r="C1233" s="114">
        <v>1224</v>
      </c>
      <c r="D1233" s="104" t="s">
        <v>2270</v>
      </c>
      <c r="E1233" s="104" t="s">
        <v>1376</v>
      </c>
      <c r="F1233" s="104" t="s">
        <v>2276</v>
      </c>
      <c r="G1233" s="93" t="s">
        <v>18</v>
      </c>
      <c r="H1233" s="140">
        <v>1</v>
      </c>
      <c r="I1233" s="105">
        <v>851802</v>
      </c>
      <c r="J1233" s="150"/>
      <c r="K1233" s="150"/>
      <c r="L1233" s="150">
        <v>499800</v>
      </c>
      <c r="M1233" s="149"/>
      <c r="N1233" s="105"/>
      <c r="O1233" s="106"/>
      <c r="P1233" s="107">
        <f t="shared" si="171"/>
        <v>2</v>
      </c>
      <c r="Q1233" s="108">
        <f t="shared" si="173"/>
        <v>675801</v>
      </c>
      <c r="R1233" s="109">
        <f t="shared" si="174"/>
        <v>675801</v>
      </c>
      <c r="S1233" s="110">
        <f t="shared" si="172"/>
        <v>176001</v>
      </c>
      <c r="T1233" s="111">
        <f t="shared" si="175"/>
        <v>26.043317485472794</v>
      </c>
      <c r="U1233" s="112">
        <f t="shared" si="176"/>
        <v>73.956682514527202</v>
      </c>
      <c r="V1233" s="113" t="str">
        <f t="shared" si="177"/>
        <v>ALTO</v>
      </c>
      <c r="X1233" s="116" t="e">
        <f t="shared" si="178"/>
        <v>#DIV/0!</v>
      </c>
      <c r="Y1233" s="116">
        <f t="shared" si="179"/>
        <v>0.26043317485472794</v>
      </c>
    </row>
    <row r="1234" spans="3:25">
      <c r="C1234" s="103">
        <v>1225</v>
      </c>
      <c r="D1234" s="104" t="s">
        <v>2249</v>
      </c>
      <c r="E1234" s="104" t="s">
        <v>2250</v>
      </c>
      <c r="F1234" s="104" t="s">
        <v>2279</v>
      </c>
      <c r="G1234" s="93" t="s">
        <v>157</v>
      </c>
      <c r="H1234" s="140">
        <v>1</v>
      </c>
      <c r="I1234" s="105">
        <v>209202</v>
      </c>
      <c r="J1234" s="150"/>
      <c r="K1234" s="150"/>
      <c r="L1234" s="150">
        <v>142800</v>
      </c>
      <c r="M1234" s="149"/>
      <c r="N1234" s="105"/>
      <c r="O1234" s="106"/>
      <c r="P1234" s="107">
        <f t="shared" si="171"/>
        <v>2</v>
      </c>
      <c r="Q1234" s="108">
        <f t="shared" si="173"/>
        <v>176001</v>
      </c>
      <c r="R1234" s="109">
        <f t="shared" si="174"/>
        <v>176001</v>
      </c>
      <c r="S1234" s="110">
        <f t="shared" si="172"/>
        <v>33201</v>
      </c>
      <c r="T1234" s="111">
        <f t="shared" si="175"/>
        <v>18.864097363083165</v>
      </c>
      <c r="U1234" s="112">
        <f t="shared" si="176"/>
        <v>81.135902636916839</v>
      </c>
      <c r="V1234" s="113" t="str">
        <f t="shared" si="177"/>
        <v>ALTO</v>
      </c>
      <c r="X1234" s="116" t="e">
        <f t="shared" si="178"/>
        <v>#DIV/0!</v>
      </c>
      <c r="Y1234" s="116">
        <f t="shared" si="179"/>
        <v>0.18864097363083165</v>
      </c>
    </row>
    <row r="1235" spans="3:25" ht="34.9">
      <c r="C1235" s="114">
        <v>1226</v>
      </c>
      <c r="D1235" s="104" t="s">
        <v>42</v>
      </c>
      <c r="E1235" s="104" t="s">
        <v>2241</v>
      </c>
      <c r="F1235" s="104" t="s">
        <v>2280</v>
      </c>
      <c r="G1235" s="93" t="s">
        <v>157</v>
      </c>
      <c r="H1235" s="140">
        <v>1</v>
      </c>
      <c r="I1235" s="105">
        <v>250495</v>
      </c>
      <c r="J1235" s="150"/>
      <c r="K1235" s="150"/>
      <c r="L1235" s="150">
        <v>142800</v>
      </c>
      <c r="M1235" s="149"/>
      <c r="N1235" s="105"/>
      <c r="O1235" s="106"/>
      <c r="P1235" s="107">
        <f t="shared" si="171"/>
        <v>2</v>
      </c>
      <c r="Q1235" s="108">
        <f t="shared" si="173"/>
        <v>196648</v>
      </c>
      <c r="R1235" s="109">
        <f t="shared" si="174"/>
        <v>196648</v>
      </c>
      <c r="S1235" s="110">
        <f t="shared" si="172"/>
        <v>53847.5</v>
      </c>
      <c r="T1235" s="111">
        <f t="shared" si="175"/>
        <v>27.382683780155403</v>
      </c>
      <c r="U1235" s="112">
        <f t="shared" si="176"/>
        <v>72.617316219844597</v>
      </c>
      <c r="V1235" s="113" t="str">
        <f t="shared" si="177"/>
        <v>ALTO</v>
      </c>
      <c r="X1235" s="116" t="e">
        <f t="shared" si="178"/>
        <v>#DIV/0!</v>
      </c>
      <c r="Y1235" s="116">
        <f t="shared" si="179"/>
        <v>0.27382429518733981</v>
      </c>
    </row>
    <row r="1236" spans="3:25" ht="34.9">
      <c r="C1236" s="103">
        <v>1227</v>
      </c>
      <c r="D1236" s="104" t="s">
        <v>42</v>
      </c>
      <c r="E1236" s="104" t="s">
        <v>2241</v>
      </c>
      <c r="F1236" s="104" t="s">
        <v>2290</v>
      </c>
      <c r="G1236" s="93" t="s">
        <v>157</v>
      </c>
      <c r="H1236" s="140">
        <v>1</v>
      </c>
      <c r="I1236" s="138"/>
      <c r="J1236" s="150"/>
      <c r="K1236" s="150"/>
      <c r="L1236" s="150">
        <v>142800</v>
      </c>
      <c r="M1236" s="149">
        <v>274933.79373012268</v>
      </c>
      <c r="N1236" s="105"/>
      <c r="O1236" s="106"/>
      <c r="P1236" s="107">
        <f t="shared" si="171"/>
        <v>2</v>
      </c>
      <c r="Q1236" s="108">
        <f t="shared" si="173"/>
        <v>208867</v>
      </c>
      <c r="R1236" s="109">
        <f t="shared" si="174"/>
        <v>208867</v>
      </c>
      <c r="S1236" s="110">
        <f t="shared" si="172"/>
        <v>66066.896865061353</v>
      </c>
      <c r="T1236" s="111">
        <f t="shared" si="175"/>
        <v>31.631084309661823</v>
      </c>
      <c r="U1236" s="112">
        <f t="shared" si="176"/>
        <v>68.368915690338184</v>
      </c>
      <c r="V1236" s="113" t="str">
        <f t="shared" si="177"/>
        <v>BAJO</v>
      </c>
      <c r="X1236" s="116" t="e">
        <f t="shared" si="178"/>
        <v>#DIV/0!</v>
      </c>
      <c r="Y1236" s="116">
        <f t="shared" si="179"/>
        <v>-1</v>
      </c>
    </row>
    <row r="1237" spans="3:25">
      <c r="C1237" s="114">
        <v>1228</v>
      </c>
      <c r="D1237" s="104" t="s">
        <v>767</v>
      </c>
      <c r="E1237" s="104" t="s">
        <v>768</v>
      </c>
      <c r="F1237" s="104" t="s">
        <v>2291</v>
      </c>
      <c r="G1237" s="93" t="s">
        <v>18</v>
      </c>
      <c r="H1237" s="140">
        <v>1</v>
      </c>
      <c r="I1237" s="138"/>
      <c r="J1237" s="150"/>
      <c r="K1237" s="150"/>
      <c r="L1237" s="150">
        <v>285600</v>
      </c>
      <c r="M1237" s="149">
        <v>261187.10404361653</v>
      </c>
      <c r="N1237" s="105"/>
      <c r="O1237" s="106"/>
      <c r="P1237" s="107">
        <f t="shared" si="171"/>
        <v>2</v>
      </c>
      <c r="Q1237" s="108">
        <f t="shared" si="173"/>
        <v>273394</v>
      </c>
      <c r="R1237" s="109">
        <f t="shared" si="174"/>
        <v>273394</v>
      </c>
      <c r="S1237" s="110">
        <f t="shared" si="172"/>
        <v>12206.447978191733</v>
      </c>
      <c r="T1237" s="111">
        <f t="shared" si="175"/>
        <v>4.4647826865958047</v>
      </c>
      <c r="U1237" s="112">
        <f t="shared" si="176"/>
        <v>95.535217313404189</v>
      </c>
      <c r="V1237" s="113" t="str">
        <f t="shared" si="177"/>
        <v>ALTO</v>
      </c>
      <c r="X1237" s="116" t="e">
        <f t="shared" si="178"/>
        <v>#DIV/0!</v>
      </c>
      <c r="Y1237" s="116">
        <f t="shared" si="179"/>
        <v>-1</v>
      </c>
    </row>
    <row r="1238" spans="3:25" ht="34.9">
      <c r="C1238" s="103">
        <v>1229</v>
      </c>
      <c r="D1238" s="104" t="s">
        <v>2163</v>
      </c>
      <c r="E1238" s="104" t="s">
        <v>2164</v>
      </c>
      <c r="F1238" s="104" t="s">
        <v>2297</v>
      </c>
      <c r="G1238" s="93" t="s">
        <v>18</v>
      </c>
      <c r="H1238" s="140">
        <v>1</v>
      </c>
      <c r="I1238" s="105">
        <v>57120</v>
      </c>
      <c r="J1238" s="150"/>
      <c r="K1238" s="150"/>
      <c r="L1238" s="146"/>
      <c r="M1238" s="149">
        <v>70574.52294411631</v>
      </c>
      <c r="N1238" s="105"/>
      <c r="O1238" s="106"/>
      <c r="P1238" s="107">
        <f t="shared" si="171"/>
        <v>2</v>
      </c>
      <c r="Q1238" s="108">
        <f t="shared" si="173"/>
        <v>63847</v>
      </c>
      <c r="R1238" s="109">
        <f t="shared" si="174"/>
        <v>63847</v>
      </c>
      <c r="S1238" s="110">
        <f t="shared" si="172"/>
        <v>6727.2614720581396</v>
      </c>
      <c r="T1238" s="111">
        <f t="shared" si="175"/>
        <v>10.536534953965166</v>
      </c>
      <c r="U1238" s="112">
        <f t="shared" si="176"/>
        <v>89.463465046034827</v>
      </c>
      <c r="V1238" s="113" t="str">
        <f t="shared" si="177"/>
        <v>ALTO</v>
      </c>
      <c r="X1238" s="116" t="e">
        <f t="shared" si="178"/>
        <v>#DIV/0!</v>
      </c>
      <c r="Y1238" s="116">
        <f t="shared" si="179"/>
        <v>-0.10536125424843767</v>
      </c>
    </row>
    <row r="1239" spans="3:25" ht="52.15">
      <c r="C1239" s="114">
        <v>1230</v>
      </c>
      <c r="D1239" s="104" t="s">
        <v>625</v>
      </c>
      <c r="E1239" s="104" t="s">
        <v>686</v>
      </c>
      <c r="F1239" s="104" t="s">
        <v>2299</v>
      </c>
      <c r="G1239" s="93" t="s">
        <v>18</v>
      </c>
      <c r="H1239" s="140">
        <v>1</v>
      </c>
      <c r="I1239" s="105">
        <v>339328.5</v>
      </c>
      <c r="J1239" s="150"/>
      <c r="K1239" s="150"/>
      <c r="L1239" s="150">
        <v>535500</v>
      </c>
      <c r="M1239" s="149"/>
      <c r="N1239" s="105"/>
      <c r="O1239" s="106"/>
      <c r="P1239" s="107">
        <f t="shared" si="171"/>
        <v>2</v>
      </c>
      <c r="Q1239" s="108">
        <f t="shared" si="173"/>
        <v>437414</v>
      </c>
      <c r="R1239" s="109">
        <f t="shared" si="174"/>
        <v>437414</v>
      </c>
      <c r="S1239" s="110">
        <f t="shared" si="172"/>
        <v>98085.75</v>
      </c>
      <c r="T1239" s="111">
        <f t="shared" si="175"/>
        <v>22.424007919270988</v>
      </c>
      <c r="U1239" s="112">
        <f t="shared" si="176"/>
        <v>77.575992080729009</v>
      </c>
      <c r="V1239" s="113" t="str">
        <f t="shared" si="177"/>
        <v>ALTO</v>
      </c>
      <c r="X1239" s="116" t="e">
        <f t="shared" si="178"/>
        <v>#DIV/0!</v>
      </c>
      <c r="Y1239" s="116">
        <f t="shared" si="179"/>
        <v>-0.22423950765178985</v>
      </c>
    </row>
    <row r="1240" spans="3:25" ht="34.9">
      <c r="C1240" s="103">
        <v>1231</v>
      </c>
      <c r="D1240" s="104" t="s">
        <v>625</v>
      </c>
      <c r="E1240" s="104" t="s">
        <v>686</v>
      </c>
      <c r="F1240" s="104" t="s">
        <v>2300</v>
      </c>
      <c r="G1240" s="93" t="s">
        <v>157</v>
      </c>
      <c r="H1240" s="140">
        <v>1</v>
      </c>
      <c r="I1240" s="105">
        <v>426567.4</v>
      </c>
      <c r="J1240" s="150"/>
      <c r="K1240" s="150"/>
      <c r="L1240" s="150">
        <v>535500</v>
      </c>
      <c r="M1240" s="149"/>
      <c r="N1240" s="105"/>
      <c r="O1240" s="106"/>
      <c r="P1240" s="107">
        <f t="shared" si="171"/>
        <v>2</v>
      </c>
      <c r="Q1240" s="108">
        <f t="shared" si="173"/>
        <v>481034</v>
      </c>
      <c r="R1240" s="109">
        <f t="shared" si="174"/>
        <v>481034</v>
      </c>
      <c r="S1240" s="110">
        <f t="shared" si="172"/>
        <v>54466.300000000025</v>
      </c>
      <c r="T1240" s="111">
        <f t="shared" si="175"/>
        <v>11.322754732513715</v>
      </c>
      <c r="U1240" s="112">
        <f t="shared" si="176"/>
        <v>88.677245267486285</v>
      </c>
      <c r="V1240" s="113" t="str">
        <f t="shared" si="177"/>
        <v>ALTO</v>
      </c>
      <c r="X1240" s="116" t="e">
        <f t="shared" si="178"/>
        <v>#DIV/0!</v>
      </c>
      <c r="Y1240" s="116">
        <f t="shared" si="179"/>
        <v>-0.11322817098167692</v>
      </c>
    </row>
    <row r="1241" spans="3:25" ht="34.9">
      <c r="C1241" s="114">
        <v>1232</v>
      </c>
      <c r="D1241" s="104" t="s">
        <v>987</v>
      </c>
      <c r="E1241" s="104" t="s">
        <v>2055</v>
      </c>
      <c r="F1241" s="104" t="s">
        <v>2251</v>
      </c>
      <c r="G1241" s="93" t="s">
        <v>18</v>
      </c>
      <c r="H1241" s="140">
        <v>1</v>
      </c>
      <c r="I1241" s="105">
        <v>339626</v>
      </c>
      <c r="J1241" s="150"/>
      <c r="K1241" s="150"/>
      <c r="L1241" s="150">
        <v>214200</v>
      </c>
      <c r="M1241" s="149"/>
      <c r="N1241" s="105"/>
      <c r="O1241" s="106"/>
      <c r="P1241" s="107">
        <f t="shared" si="171"/>
        <v>2</v>
      </c>
      <c r="Q1241" s="108">
        <f t="shared" si="173"/>
        <v>276913</v>
      </c>
      <c r="R1241" s="109">
        <f t="shared" si="174"/>
        <v>276913</v>
      </c>
      <c r="S1241" s="110">
        <f t="shared" si="172"/>
        <v>62713</v>
      </c>
      <c r="T1241" s="111">
        <f t="shared" si="175"/>
        <v>22.647185217017618</v>
      </c>
      <c r="U1241" s="112">
        <f t="shared" si="176"/>
        <v>77.352814782982378</v>
      </c>
      <c r="V1241" s="113" t="str">
        <f t="shared" si="177"/>
        <v>ALTO</v>
      </c>
      <c r="X1241" s="116" t="e">
        <f t="shared" si="178"/>
        <v>#DIV/0!</v>
      </c>
      <c r="Y1241" s="116">
        <f t="shared" si="179"/>
        <v>0.22647185217017618</v>
      </c>
    </row>
    <row r="1242" spans="3:25" ht="34.9">
      <c r="C1242" s="103">
        <v>1233</v>
      </c>
      <c r="D1242" s="104" t="s">
        <v>987</v>
      </c>
      <c r="E1242" s="104" t="s">
        <v>2055</v>
      </c>
      <c r="F1242" s="104" t="s">
        <v>2301</v>
      </c>
      <c r="G1242" s="93" t="s">
        <v>18</v>
      </c>
      <c r="H1242" s="140">
        <v>1</v>
      </c>
      <c r="I1242" s="105">
        <v>386869</v>
      </c>
      <c r="J1242" s="150"/>
      <c r="K1242" s="150"/>
      <c r="L1242" s="150">
        <v>535500</v>
      </c>
      <c r="M1242" s="149">
        <v>304145.50931394822</v>
      </c>
      <c r="N1242" s="105"/>
      <c r="O1242" s="106"/>
      <c r="P1242" s="107">
        <f t="shared" si="171"/>
        <v>3</v>
      </c>
      <c r="Q1242" s="108">
        <f t="shared" si="173"/>
        <v>408838</v>
      </c>
      <c r="R1242" s="109">
        <f t="shared" si="174"/>
        <v>408838</v>
      </c>
      <c r="S1242" s="110">
        <f t="shared" si="172"/>
        <v>95719.062558027188</v>
      </c>
      <c r="T1242" s="111">
        <f t="shared" si="175"/>
        <v>23.412467177225992</v>
      </c>
      <c r="U1242" s="112">
        <f t="shared" si="176"/>
        <v>76.587532822774008</v>
      </c>
      <c r="V1242" s="113" t="str">
        <f t="shared" si="177"/>
        <v>ALTO</v>
      </c>
      <c r="X1242" s="116" t="e">
        <f t="shared" si="178"/>
        <v>#DIV/0!</v>
      </c>
      <c r="Y1242" s="116">
        <f t="shared" si="179"/>
        <v>-5.3735220307309983E-2</v>
      </c>
    </row>
    <row r="1243" spans="3:25" ht="34.9">
      <c r="C1243" s="114">
        <v>1234</v>
      </c>
      <c r="D1243" s="104" t="s">
        <v>987</v>
      </c>
      <c r="E1243" s="104" t="s">
        <v>2055</v>
      </c>
      <c r="F1243" s="104" t="s">
        <v>1270</v>
      </c>
      <c r="G1243" s="93" t="s">
        <v>18</v>
      </c>
      <c r="H1243" s="140">
        <v>1</v>
      </c>
      <c r="I1243" s="105">
        <v>258349</v>
      </c>
      <c r="J1243" s="150"/>
      <c r="K1243" s="150"/>
      <c r="L1243" s="150">
        <v>297500</v>
      </c>
      <c r="M1243" s="149"/>
      <c r="N1243" s="105"/>
      <c r="O1243" s="106"/>
      <c r="P1243" s="107">
        <f t="shared" si="171"/>
        <v>2</v>
      </c>
      <c r="Q1243" s="108">
        <f t="shared" si="173"/>
        <v>277925</v>
      </c>
      <c r="R1243" s="109">
        <f t="shared" si="174"/>
        <v>277925</v>
      </c>
      <c r="S1243" s="110">
        <f t="shared" si="172"/>
        <v>19575.5</v>
      </c>
      <c r="T1243" s="111">
        <f t="shared" si="175"/>
        <v>7.0434469731042544</v>
      </c>
      <c r="U1243" s="112">
        <f t="shared" si="176"/>
        <v>92.956553026895747</v>
      </c>
      <c r="V1243" s="113" t="str">
        <f t="shared" si="177"/>
        <v>ALTO</v>
      </c>
      <c r="X1243" s="116" t="e">
        <f t="shared" si="178"/>
        <v>#DIV/0!</v>
      </c>
      <c r="Y1243" s="116">
        <f t="shared" si="179"/>
        <v>-7.0436268777547897E-2</v>
      </c>
    </row>
    <row r="1244" spans="3:25" ht="34.9">
      <c r="C1244" s="103">
        <v>1235</v>
      </c>
      <c r="D1244" s="104" t="s">
        <v>987</v>
      </c>
      <c r="E1244" s="104" t="s">
        <v>2055</v>
      </c>
      <c r="F1244" s="104" t="s">
        <v>2302</v>
      </c>
      <c r="G1244" s="93" t="s">
        <v>18</v>
      </c>
      <c r="H1244" s="140">
        <v>1</v>
      </c>
      <c r="I1244" s="105">
        <v>339626</v>
      </c>
      <c r="J1244" s="150"/>
      <c r="K1244" s="150"/>
      <c r="L1244" s="150">
        <v>297500</v>
      </c>
      <c r="M1244" s="149">
        <v>298990.50068150839</v>
      </c>
      <c r="N1244" s="105"/>
      <c r="O1244" s="106"/>
      <c r="P1244" s="107">
        <f t="shared" si="171"/>
        <v>3</v>
      </c>
      <c r="Q1244" s="108">
        <f t="shared" si="173"/>
        <v>312039</v>
      </c>
      <c r="R1244" s="109">
        <f t="shared" si="174"/>
        <v>312039</v>
      </c>
      <c r="S1244" s="110">
        <f t="shared" si="172"/>
        <v>19516.560697533856</v>
      </c>
      <c r="T1244" s="111">
        <f t="shared" si="175"/>
        <v>6.254526100113722</v>
      </c>
      <c r="U1244" s="112">
        <f t="shared" si="176"/>
        <v>93.745473899886278</v>
      </c>
      <c r="V1244" s="113" t="str">
        <f t="shared" si="177"/>
        <v>ALTO</v>
      </c>
      <c r="X1244" s="116" t="e">
        <f t="shared" si="178"/>
        <v>#DIV/0!</v>
      </c>
      <c r="Y1244" s="116">
        <f t="shared" si="179"/>
        <v>8.8408820692285256E-2</v>
      </c>
    </row>
    <row r="1245" spans="3:25" ht="34.9">
      <c r="C1245" s="114">
        <v>1236</v>
      </c>
      <c r="D1245" s="104" t="s">
        <v>987</v>
      </c>
      <c r="E1245" s="104" t="s">
        <v>2055</v>
      </c>
      <c r="F1245" s="104" t="s">
        <v>2303</v>
      </c>
      <c r="G1245" s="93" t="s">
        <v>18</v>
      </c>
      <c r="H1245" s="140">
        <v>1</v>
      </c>
      <c r="I1245" s="138"/>
      <c r="J1245" s="150"/>
      <c r="K1245" s="150"/>
      <c r="L1245" s="150">
        <v>297500</v>
      </c>
      <c r="M1245" s="149">
        <v>324642.80554293504</v>
      </c>
      <c r="N1245" s="105"/>
      <c r="O1245" s="106"/>
      <c r="P1245" s="107">
        <f t="shared" si="171"/>
        <v>2</v>
      </c>
      <c r="Q1245" s="108">
        <f t="shared" si="173"/>
        <v>311071</v>
      </c>
      <c r="R1245" s="109">
        <f t="shared" si="174"/>
        <v>311071</v>
      </c>
      <c r="S1245" s="110">
        <f t="shared" si="172"/>
        <v>13571.402771467518</v>
      </c>
      <c r="T1245" s="111">
        <f t="shared" si="175"/>
        <v>4.3627990945692519</v>
      </c>
      <c r="U1245" s="112">
        <f t="shared" si="176"/>
        <v>95.637200905430745</v>
      </c>
      <c r="V1245" s="113" t="str">
        <f t="shared" si="177"/>
        <v>ALTO</v>
      </c>
      <c r="X1245" s="116" t="e">
        <f t="shared" si="178"/>
        <v>#DIV/0!</v>
      </c>
      <c r="Y1245" s="116">
        <f t="shared" si="179"/>
        <v>-1</v>
      </c>
    </row>
    <row r="1246" spans="3:25" ht="34.9">
      <c r="C1246" s="103">
        <v>1237</v>
      </c>
      <c r="D1246" s="104" t="s">
        <v>987</v>
      </c>
      <c r="E1246" s="104" t="s">
        <v>2055</v>
      </c>
      <c r="F1246" s="104" t="s">
        <v>1439</v>
      </c>
      <c r="G1246" s="93" t="s">
        <v>18</v>
      </c>
      <c r="H1246" s="140">
        <v>1</v>
      </c>
      <c r="I1246" s="138"/>
      <c r="J1246" s="150"/>
      <c r="K1246" s="150"/>
      <c r="L1246" s="150">
        <v>214200</v>
      </c>
      <c r="M1246" s="149">
        <v>362077.98727850977</v>
      </c>
      <c r="N1246" s="105"/>
      <c r="O1246" s="106"/>
      <c r="P1246" s="107">
        <f t="shared" si="171"/>
        <v>2</v>
      </c>
      <c r="Q1246" s="108">
        <f t="shared" si="173"/>
        <v>288139</v>
      </c>
      <c r="R1246" s="109">
        <f t="shared" si="174"/>
        <v>288139</v>
      </c>
      <c r="S1246" s="110">
        <f t="shared" si="172"/>
        <v>73938.99363925487</v>
      </c>
      <c r="T1246" s="111">
        <f t="shared" si="175"/>
        <v>25.66087674325755</v>
      </c>
      <c r="U1246" s="112">
        <f t="shared" si="176"/>
        <v>74.339123256742454</v>
      </c>
      <c r="V1246" s="113" t="str">
        <f t="shared" si="177"/>
        <v>ALTO</v>
      </c>
      <c r="X1246" s="116" t="e">
        <f t="shared" si="178"/>
        <v>#DIV/0!</v>
      </c>
      <c r="Y1246" s="116">
        <f t="shared" si="179"/>
        <v>-1</v>
      </c>
    </row>
    <row r="1247" spans="3:25">
      <c r="C1247" s="114">
        <v>1238</v>
      </c>
      <c r="D1247" s="104" t="s">
        <v>102</v>
      </c>
      <c r="E1247" s="104" t="s">
        <v>103</v>
      </c>
      <c r="F1247" s="104" t="s">
        <v>2307</v>
      </c>
      <c r="G1247" s="93" t="s">
        <v>18</v>
      </c>
      <c r="H1247" s="140">
        <v>1</v>
      </c>
      <c r="I1247" s="105">
        <v>98967.540000000008</v>
      </c>
      <c r="J1247" s="150"/>
      <c r="K1247" s="150"/>
      <c r="L1247" s="150">
        <v>148750</v>
      </c>
      <c r="M1247" s="149">
        <v>76956.914584279875</v>
      </c>
      <c r="N1247" s="105"/>
      <c r="O1247" s="106"/>
      <c r="P1247" s="107">
        <f t="shared" si="171"/>
        <v>3</v>
      </c>
      <c r="Q1247" s="108">
        <f t="shared" si="173"/>
        <v>108225</v>
      </c>
      <c r="R1247" s="109">
        <f t="shared" si="174"/>
        <v>108225</v>
      </c>
      <c r="S1247" s="110">
        <f t="shared" si="172"/>
        <v>30031.479906464832</v>
      </c>
      <c r="T1247" s="111">
        <f t="shared" si="175"/>
        <v>27.749115182688687</v>
      </c>
      <c r="U1247" s="112">
        <f t="shared" si="176"/>
        <v>72.250884817311317</v>
      </c>
      <c r="V1247" s="113" t="str">
        <f t="shared" si="177"/>
        <v>ALTO</v>
      </c>
      <c r="X1247" s="116" t="e">
        <f t="shared" si="178"/>
        <v>#DIV/0!</v>
      </c>
      <c r="Y1247" s="116">
        <f t="shared" si="179"/>
        <v>-8.5539015939015861E-2</v>
      </c>
    </row>
    <row r="1248" spans="3:25">
      <c r="C1248" s="103">
        <v>1239</v>
      </c>
      <c r="D1248" s="104" t="s">
        <v>102</v>
      </c>
      <c r="E1248" s="104" t="s">
        <v>103</v>
      </c>
      <c r="F1248" s="104" t="s">
        <v>2308</v>
      </c>
      <c r="G1248" s="93" t="s">
        <v>18</v>
      </c>
      <c r="H1248" s="140">
        <v>1</v>
      </c>
      <c r="I1248" s="105">
        <v>29945.16</v>
      </c>
      <c r="J1248" s="150"/>
      <c r="K1248" s="150"/>
      <c r="L1248" s="146"/>
      <c r="M1248" s="149">
        <v>40258.162653339394</v>
      </c>
      <c r="N1248" s="105"/>
      <c r="O1248" s="106"/>
      <c r="P1248" s="107">
        <f t="shared" si="171"/>
        <v>2</v>
      </c>
      <c r="Q1248" s="108">
        <f t="shared" si="173"/>
        <v>35102</v>
      </c>
      <c r="R1248" s="109">
        <f t="shared" si="174"/>
        <v>35102</v>
      </c>
      <c r="S1248" s="110">
        <f t="shared" si="172"/>
        <v>5156.5013266697133</v>
      </c>
      <c r="T1248" s="111">
        <f t="shared" si="175"/>
        <v>14.690049930686893</v>
      </c>
      <c r="U1248" s="112">
        <f t="shared" si="176"/>
        <v>85.309950069313103</v>
      </c>
      <c r="V1248" s="113" t="str">
        <f t="shared" si="177"/>
        <v>ALTO</v>
      </c>
      <c r="X1248" s="116" t="e">
        <f t="shared" si="178"/>
        <v>#DIV/0!</v>
      </c>
      <c r="Y1248" s="116">
        <f t="shared" si="179"/>
        <v>-0.14691014756993903</v>
      </c>
    </row>
    <row r="1249" spans="3:25">
      <c r="C1249" s="114">
        <v>1240</v>
      </c>
      <c r="D1249" s="104" t="s">
        <v>102</v>
      </c>
      <c r="E1249" s="104" t="s">
        <v>103</v>
      </c>
      <c r="F1249" s="104" t="s">
        <v>728</v>
      </c>
      <c r="G1249" s="93" t="s">
        <v>18</v>
      </c>
      <c r="H1249" s="140">
        <v>1</v>
      </c>
      <c r="I1249" s="105">
        <v>544544</v>
      </c>
      <c r="J1249" s="150"/>
      <c r="K1249" s="150"/>
      <c r="L1249" s="150">
        <v>773500</v>
      </c>
      <c r="M1249" s="149"/>
      <c r="N1249" s="105"/>
      <c r="O1249" s="106"/>
      <c r="P1249" s="107">
        <f t="shared" si="171"/>
        <v>2</v>
      </c>
      <c r="Q1249" s="108">
        <f t="shared" si="173"/>
        <v>659022</v>
      </c>
      <c r="R1249" s="109">
        <f t="shared" si="174"/>
        <v>659022</v>
      </c>
      <c r="S1249" s="110">
        <f t="shared" si="172"/>
        <v>114478</v>
      </c>
      <c r="T1249" s="111">
        <f t="shared" si="175"/>
        <v>17.370892018779344</v>
      </c>
      <c r="U1249" s="112">
        <f t="shared" si="176"/>
        <v>82.629107981220656</v>
      </c>
      <c r="V1249" s="113" t="str">
        <f t="shared" si="177"/>
        <v>ALTO</v>
      </c>
      <c r="X1249" s="116" t="e">
        <f t="shared" si="178"/>
        <v>#DIV/0!</v>
      </c>
      <c r="Y1249" s="116">
        <f t="shared" si="179"/>
        <v>-0.17370892018779344</v>
      </c>
    </row>
    <row r="1250" spans="3:25" ht="34.9">
      <c r="C1250" s="103">
        <v>1241</v>
      </c>
      <c r="D1250" s="104" t="s">
        <v>42</v>
      </c>
      <c r="E1250" s="104" t="s">
        <v>2004</v>
      </c>
      <c r="F1250" s="104" t="s">
        <v>2311</v>
      </c>
      <c r="G1250" s="93" t="s">
        <v>18</v>
      </c>
      <c r="H1250" s="140">
        <v>1</v>
      </c>
      <c r="I1250" s="105">
        <v>242153.1</v>
      </c>
      <c r="J1250" s="150"/>
      <c r="K1250" s="150"/>
      <c r="L1250" s="150">
        <v>297500</v>
      </c>
      <c r="M1250" s="148"/>
      <c r="N1250" s="105"/>
      <c r="O1250" s="106"/>
      <c r="P1250" s="107">
        <f t="shared" si="171"/>
        <v>2</v>
      </c>
      <c r="Q1250" s="108">
        <f t="shared" si="173"/>
        <v>269827</v>
      </c>
      <c r="R1250" s="109">
        <f t="shared" si="174"/>
        <v>269827</v>
      </c>
      <c r="S1250" s="110">
        <f t="shared" si="172"/>
        <v>27673.449999999935</v>
      </c>
      <c r="T1250" s="111">
        <f t="shared" si="175"/>
        <v>10.255997361272199</v>
      </c>
      <c r="U1250" s="112">
        <f t="shared" si="176"/>
        <v>89.744002638727807</v>
      </c>
      <c r="V1250" s="113" t="str">
        <f t="shared" si="177"/>
        <v>ALTO</v>
      </c>
      <c r="X1250" s="116" t="e">
        <f t="shared" si="178"/>
        <v>#DIV/0!</v>
      </c>
      <c r="Y1250" s="116">
        <f t="shared" si="179"/>
        <v>-0.1025616413479748</v>
      </c>
    </row>
    <row r="1251" spans="3:25" ht="34.9">
      <c r="C1251" s="114">
        <v>1242</v>
      </c>
      <c r="D1251" s="104" t="s">
        <v>42</v>
      </c>
      <c r="E1251" s="104" t="s">
        <v>2004</v>
      </c>
      <c r="F1251" s="104" t="s">
        <v>2313</v>
      </c>
      <c r="G1251" s="93" t="s">
        <v>18</v>
      </c>
      <c r="H1251" s="140">
        <v>1</v>
      </c>
      <c r="I1251" s="105">
        <v>672840.28</v>
      </c>
      <c r="J1251" s="150"/>
      <c r="K1251" s="150"/>
      <c r="L1251" s="146"/>
      <c r="M1251" s="149">
        <v>420010.46524307132</v>
      </c>
      <c r="N1251" s="105"/>
      <c r="O1251" s="106"/>
      <c r="P1251" s="107">
        <f t="shared" si="171"/>
        <v>2</v>
      </c>
      <c r="Q1251" s="108">
        <f t="shared" si="173"/>
        <v>546425</v>
      </c>
      <c r="R1251" s="109">
        <f t="shared" si="174"/>
        <v>546425</v>
      </c>
      <c r="S1251" s="110">
        <f t="shared" si="172"/>
        <v>126414.90737846441</v>
      </c>
      <c r="T1251" s="111">
        <f t="shared" si="175"/>
        <v>23.134905500016366</v>
      </c>
      <c r="U1251" s="112">
        <f t="shared" si="176"/>
        <v>76.865094499983627</v>
      </c>
      <c r="V1251" s="113" t="str">
        <f t="shared" si="177"/>
        <v>ALTO</v>
      </c>
      <c r="X1251" s="116" t="e">
        <f t="shared" si="178"/>
        <v>#DIV/0!</v>
      </c>
      <c r="Y1251" s="116">
        <f t="shared" si="179"/>
        <v>0.23134973692638519</v>
      </c>
    </row>
    <row r="1252" spans="3:25" ht="34.9">
      <c r="C1252" s="103">
        <v>1243</v>
      </c>
      <c r="D1252" s="104" t="s">
        <v>102</v>
      </c>
      <c r="E1252" s="104" t="s">
        <v>103</v>
      </c>
      <c r="F1252" s="104" t="s">
        <v>2316</v>
      </c>
      <c r="G1252" s="93" t="s">
        <v>18</v>
      </c>
      <c r="H1252" s="140">
        <v>1</v>
      </c>
      <c r="I1252" s="105">
        <v>165004.21</v>
      </c>
      <c r="J1252" s="150"/>
      <c r="K1252" s="150"/>
      <c r="L1252" s="146"/>
      <c r="M1252" s="149">
        <v>97085.995910949568</v>
      </c>
      <c r="N1252" s="105"/>
      <c r="O1252" s="106"/>
      <c r="P1252" s="107">
        <f t="shared" si="171"/>
        <v>2</v>
      </c>
      <c r="Q1252" s="108">
        <f t="shared" si="173"/>
        <v>131045</v>
      </c>
      <c r="R1252" s="109">
        <f t="shared" si="174"/>
        <v>131045</v>
      </c>
      <c r="S1252" s="110">
        <f t="shared" si="172"/>
        <v>33959.10704452519</v>
      </c>
      <c r="T1252" s="111">
        <f t="shared" si="175"/>
        <v>25.914080693292522</v>
      </c>
      <c r="U1252" s="112">
        <f t="shared" si="176"/>
        <v>74.085919306707481</v>
      </c>
      <c r="V1252" s="113" t="str">
        <f t="shared" si="177"/>
        <v>ALTO</v>
      </c>
      <c r="X1252" s="116" t="e">
        <f t="shared" si="178"/>
        <v>#DIV/0!</v>
      </c>
      <c r="Y1252" s="116">
        <f t="shared" si="179"/>
        <v>0.25914159258270053</v>
      </c>
    </row>
    <row r="1253" spans="3:25" ht="34.9">
      <c r="C1253" s="114">
        <v>1244</v>
      </c>
      <c r="D1253" s="104" t="s">
        <v>102</v>
      </c>
      <c r="E1253" s="104" t="s">
        <v>103</v>
      </c>
      <c r="F1253" s="104" t="s">
        <v>2319</v>
      </c>
      <c r="G1253" s="93" t="s">
        <v>18</v>
      </c>
      <c r="H1253" s="140">
        <v>1</v>
      </c>
      <c r="I1253" s="105">
        <v>387512.79</v>
      </c>
      <c r="J1253" s="150"/>
      <c r="K1253" s="150"/>
      <c r="L1253" s="150">
        <v>535500</v>
      </c>
      <c r="M1253" s="149">
        <v>355941.07223989093</v>
      </c>
      <c r="N1253" s="105"/>
      <c r="O1253" s="106"/>
      <c r="P1253" s="107">
        <f t="shared" si="171"/>
        <v>3</v>
      </c>
      <c r="Q1253" s="108">
        <f t="shared" si="173"/>
        <v>426318</v>
      </c>
      <c r="R1253" s="109">
        <f t="shared" si="174"/>
        <v>426318</v>
      </c>
      <c r="S1253" s="110">
        <f t="shared" si="172"/>
        <v>78271.888116763337</v>
      </c>
      <c r="T1253" s="111">
        <f t="shared" si="175"/>
        <v>18.359977321333684</v>
      </c>
      <c r="U1253" s="112">
        <f t="shared" si="176"/>
        <v>81.640022678666313</v>
      </c>
      <c r="V1253" s="113" t="str">
        <f t="shared" si="177"/>
        <v>ALTO</v>
      </c>
      <c r="X1253" s="116" t="e">
        <f t="shared" si="178"/>
        <v>#DIV/0!</v>
      </c>
      <c r="Y1253" s="116">
        <f t="shared" si="179"/>
        <v>-9.1024094689879431E-2</v>
      </c>
    </row>
    <row r="1254" spans="3:25" ht="34.9">
      <c r="C1254" s="103">
        <v>1245</v>
      </c>
      <c r="D1254" s="104" t="s">
        <v>102</v>
      </c>
      <c r="E1254" s="104" t="s">
        <v>103</v>
      </c>
      <c r="F1254" s="104" t="s">
        <v>2320</v>
      </c>
      <c r="G1254" s="93" t="s">
        <v>157</v>
      </c>
      <c r="H1254" s="140">
        <v>1</v>
      </c>
      <c r="I1254" s="105">
        <v>563168.68999999994</v>
      </c>
      <c r="J1254" s="150"/>
      <c r="K1254" s="150"/>
      <c r="L1254" s="150">
        <v>654500</v>
      </c>
      <c r="M1254" s="149">
        <v>550481.27896410716</v>
      </c>
      <c r="N1254" s="105"/>
      <c r="O1254" s="106"/>
      <c r="P1254" s="107">
        <f t="shared" si="171"/>
        <v>3</v>
      </c>
      <c r="Q1254" s="108">
        <f t="shared" si="173"/>
        <v>589383</v>
      </c>
      <c r="R1254" s="109">
        <f t="shared" si="174"/>
        <v>589383</v>
      </c>
      <c r="S1254" s="110">
        <f t="shared" si="172"/>
        <v>46334.859580441043</v>
      </c>
      <c r="T1254" s="111">
        <f t="shared" si="175"/>
        <v>7.8615873855270761</v>
      </c>
      <c r="U1254" s="112">
        <f t="shared" si="176"/>
        <v>92.138412614472927</v>
      </c>
      <c r="V1254" s="113" t="str">
        <f t="shared" si="177"/>
        <v>ALTO</v>
      </c>
      <c r="X1254" s="116" t="e">
        <f t="shared" si="178"/>
        <v>#DIV/0!</v>
      </c>
      <c r="Y1254" s="116">
        <f t="shared" si="179"/>
        <v>-4.4477546858324821E-2</v>
      </c>
    </row>
    <row r="1255" spans="3:25">
      <c r="C1255" s="114">
        <v>1246</v>
      </c>
      <c r="D1255" s="104" t="s">
        <v>296</v>
      </c>
      <c r="E1255" s="104" t="s">
        <v>296</v>
      </c>
      <c r="F1255" s="104" t="s">
        <v>2323</v>
      </c>
      <c r="G1255" s="93" t="s">
        <v>18</v>
      </c>
      <c r="H1255" s="140">
        <v>1</v>
      </c>
      <c r="I1255" s="138"/>
      <c r="J1255" s="150"/>
      <c r="K1255" s="150"/>
      <c r="L1255" s="150">
        <v>29750</v>
      </c>
      <c r="M1255" s="149">
        <v>48972.582008178098</v>
      </c>
      <c r="N1255" s="105"/>
      <c r="O1255" s="106"/>
      <c r="P1255" s="107">
        <f t="shared" si="171"/>
        <v>2</v>
      </c>
      <c r="Q1255" s="108">
        <f t="shared" si="173"/>
        <v>39361</v>
      </c>
      <c r="R1255" s="109">
        <f t="shared" si="174"/>
        <v>39361</v>
      </c>
      <c r="S1255" s="110">
        <f t="shared" si="172"/>
        <v>9611.2910040890511</v>
      </c>
      <c r="T1255" s="111">
        <f t="shared" si="175"/>
        <v>24.418310012675111</v>
      </c>
      <c r="U1255" s="112">
        <f t="shared" si="176"/>
        <v>75.581689987324893</v>
      </c>
      <c r="V1255" s="113" t="str">
        <f t="shared" si="177"/>
        <v>ALTO</v>
      </c>
      <c r="X1255" s="116" t="e">
        <f t="shared" si="178"/>
        <v>#DIV/0!</v>
      </c>
      <c r="Y1255" s="116">
        <f t="shared" si="179"/>
        <v>-1</v>
      </c>
    </row>
    <row r="1256" spans="3:25" ht="34.9">
      <c r="C1256" s="103">
        <v>1247</v>
      </c>
      <c r="D1256" s="104" t="s">
        <v>102</v>
      </c>
      <c r="E1256" s="104" t="s">
        <v>103</v>
      </c>
      <c r="F1256" s="104" t="s">
        <v>2325</v>
      </c>
      <c r="G1256" s="93" t="s">
        <v>18</v>
      </c>
      <c r="H1256" s="140">
        <v>1</v>
      </c>
      <c r="I1256" s="138"/>
      <c r="J1256" s="150"/>
      <c r="K1256" s="150"/>
      <c r="L1256" s="150">
        <v>773500</v>
      </c>
      <c r="M1256" s="149">
        <v>776319.7523852794</v>
      </c>
      <c r="N1256" s="105"/>
      <c r="O1256" s="106"/>
      <c r="P1256" s="107">
        <f t="shared" si="171"/>
        <v>2</v>
      </c>
      <c r="Q1256" s="108">
        <f t="shared" si="173"/>
        <v>774910</v>
      </c>
      <c r="R1256" s="109">
        <f t="shared" si="174"/>
        <v>774910</v>
      </c>
      <c r="S1256" s="110">
        <f t="shared" si="172"/>
        <v>1409.8761926396983</v>
      </c>
      <c r="T1256" s="111">
        <f t="shared" si="175"/>
        <v>0.18194063731784316</v>
      </c>
      <c r="U1256" s="112">
        <f t="shared" si="176"/>
        <v>99.818059362682163</v>
      </c>
      <c r="V1256" s="113" t="str">
        <f t="shared" si="177"/>
        <v>ALTO</v>
      </c>
      <c r="X1256" s="116" t="e">
        <f t="shared" si="178"/>
        <v>#DIV/0!</v>
      </c>
      <c r="Y1256" s="116">
        <f t="shared" si="179"/>
        <v>-1</v>
      </c>
    </row>
    <row r="1257" spans="3:25" ht="34.9">
      <c r="C1257" s="114">
        <v>1248</v>
      </c>
      <c r="D1257" s="104" t="s">
        <v>102</v>
      </c>
      <c r="E1257" s="104" t="s">
        <v>103</v>
      </c>
      <c r="F1257" s="104" t="s">
        <v>95</v>
      </c>
      <c r="G1257" s="93" t="s">
        <v>18</v>
      </c>
      <c r="H1257" s="140">
        <v>1</v>
      </c>
      <c r="I1257" s="105">
        <v>467313</v>
      </c>
      <c r="J1257" s="150"/>
      <c r="K1257" s="150"/>
      <c r="L1257" s="150">
        <v>380800</v>
      </c>
      <c r="M1257" s="149">
        <v>376561.10676965013</v>
      </c>
      <c r="N1257" s="105"/>
      <c r="O1257" s="106"/>
      <c r="P1257" s="107">
        <f t="shared" si="171"/>
        <v>3</v>
      </c>
      <c r="Q1257" s="108">
        <f t="shared" si="173"/>
        <v>408225</v>
      </c>
      <c r="R1257" s="109">
        <f t="shared" si="174"/>
        <v>408225</v>
      </c>
      <c r="S1257" s="110">
        <f t="shared" si="172"/>
        <v>41817.55812748555</v>
      </c>
      <c r="T1257" s="111">
        <f t="shared" si="175"/>
        <v>10.243752373687439</v>
      </c>
      <c r="U1257" s="112">
        <f t="shared" si="176"/>
        <v>89.756247626312557</v>
      </c>
      <c r="V1257" s="113" t="str">
        <f t="shared" si="177"/>
        <v>ALTO</v>
      </c>
      <c r="X1257" s="116" t="e">
        <f t="shared" si="178"/>
        <v>#DIV/0!</v>
      </c>
      <c r="Y1257" s="116">
        <f t="shared" si="179"/>
        <v>0.14474370751423848</v>
      </c>
    </row>
    <row r="1258" spans="3:25" ht="34.9">
      <c r="C1258" s="103">
        <v>1249</v>
      </c>
      <c r="D1258" s="104" t="s">
        <v>625</v>
      </c>
      <c r="E1258" s="104" t="s">
        <v>699</v>
      </c>
      <c r="F1258" s="104" t="s">
        <v>2331</v>
      </c>
      <c r="G1258" s="93" t="s">
        <v>157</v>
      </c>
      <c r="H1258" s="140">
        <v>1</v>
      </c>
      <c r="I1258" s="105">
        <v>107746.17</v>
      </c>
      <c r="J1258" s="150"/>
      <c r="K1258" s="150"/>
      <c r="L1258" s="146"/>
      <c r="M1258" s="149">
        <v>130348.07542026351</v>
      </c>
      <c r="N1258" s="105"/>
      <c r="O1258" s="106"/>
      <c r="P1258" s="107">
        <f t="shared" si="171"/>
        <v>2</v>
      </c>
      <c r="Q1258" s="108">
        <f t="shared" si="173"/>
        <v>119047</v>
      </c>
      <c r="R1258" s="109">
        <f t="shared" si="174"/>
        <v>119047</v>
      </c>
      <c r="S1258" s="110">
        <f t="shared" si="172"/>
        <v>11300.952710131758</v>
      </c>
      <c r="T1258" s="111">
        <f t="shared" si="175"/>
        <v>9.4928496393288011</v>
      </c>
      <c r="U1258" s="112">
        <f t="shared" si="176"/>
        <v>90.507150360671204</v>
      </c>
      <c r="V1258" s="113" t="str">
        <f t="shared" si="177"/>
        <v>ALTO</v>
      </c>
      <c r="X1258" s="116" t="e">
        <f t="shared" si="178"/>
        <v>#DIV/0!</v>
      </c>
      <c r="Y1258" s="116">
        <f t="shared" si="179"/>
        <v>-9.4927465622821255E-2</v>
      </c>
    </row>
    <row r="1259" spans="3:25" ht="34.9">
      <c r="C1259" s="114">
        <v>1250</v>
      </c>
      <c r="D1259" s="104" t="s">
        <v>625</v>
      </c>
      <c r="E1259" s="104" t="s">
        <v>699</v>
      </c>
      <c r="F1259" s="104" t="s">
        <v>2332</v>
      </c>
      <c r="G1259" s="93" t="s">
        <v>157</v>
      </c>
      <c r="H1259" s="140">
        <v>1</v>
      </c>
      <c r="I1259" s="138"/>
      <c r="J1259" s="150"/>
      <c r="K1259" s="150"/>
      <c r="L1259" s="150">
        <v>773500</v>
      </c>
      <c r="M1259" s="149">
        <v>649285.61108587007</v>
      </c>
      <c r="N1259" s="105"/>
      <c r="O1259" s="106"/>
      <c r="P1259" s="107">
        <f t="shared" si="171"/>
        <v>2</v>
      </c>
      <c r="Q1259" s="108">
        <f t="shared" si="173"/>
        <v>711393</v>
      </c>
      <c r="R1259" s="109">
        <f t="shared" si="174"/>
        <v>711393</v>
      </c>
      <c r="S1259" s="110">
        <f t="shared" si="172"/>
        <v>62107.194457064965</v>
      </c>
      <c r="T1259" s="111">
        <f t="shared" si="175"/>
        <v>8.7303634498884541</v>
      </c>
      <c r="U1259" s="112">
        <f t="shared" si="176"/>
        <v>91.269636550111542</v>
      </c>
      <c r="V1259" s="113" t="str">
        <f t="shared" si="177"/>
        <v>ALTO</v>
      </c>
      <c r="X1259" s="116" t="e">
        <f t="shared" si="178"/>
        <v>#DIV/0!</v>
      </c>
      <c r="Y1259" s="116">
        <f t="shared" si="179"/>
        <v>-1</v>
      </c>
    </row>
    <row r="1260" spans="3:25">
      <c r="C1260" s="103">
        <v>1251</v>
      </c>
      <c r="D1260" s="104" t="s">
        <v>625</v>
      </c>
      <c r="E1260" s="104" t="s">
        <v>686</v>
      </c>
      <c r="F1260" s="104" t="s">
        <v>2334</v>
      </c>
      <c r="G1260" s="93" t="s">
        <v>18</v>
      </c>
      <c r="H1260" s="140">
        <v>1</v>
      </c>
      <c r="I1260" s="105">
        <v>577864</v>
      </c>
      <c r="J1260" s="150"/>
      <c r="K1260" s="150"/>
      <c r="L1260" s="150">
        <v>952000</v>
      </c>
      <c r="M1260" s="149">
        <v>735079.683325761</v>
      </c>
      <c r="N1260" s="105"/>
      <c r="O1260" s="106"/>
      <c r="P1260" s="107">
        <f t="shared" si="171"/>
        <v>3</v>
      </c>
      <c r="Q1260" s="108">
        <f t="shared" si="173"/>
        <v>754981</v>
      </c>
      <c r="R1260" s="109">
        <f t="shared" si="174"/>
        <v>754981</v>
      </c>
      <c r="S1260" s="110">
        <f t="shared" si="172"/>
        <v>153387.28810347235</v>
      </c>
      <c r="T1260" s="111">
        <f t="shared" si="175"/>
        <v>20.316708381200634</v>
      </c>
      <c r="U1260" s="112">
        <f t="shared" si="176"/>
        <v>79.683291618799359</v>
      </c>
      <c r="V1260" s="113" t="str">
        <f t="shared" si="177"/>
        <v>ALTO</v>
      </c>
      <c r="X1260" s="116" t="e">
        <f t="shared" si="178"/>
        <v>#DIV/0!</v>
      </c>
      <c r="Y1260" s="116">
        <f t="shared" si="179"/>
        <v>-0.23459795676977302</v>
      </c>
    </row>
    <row r="1261" spans="3:25">
      <c r="C1261" s="114">
        <v>1252</v>
      </c>
      <c r="D1261" s="104" t="s">
        <v>625</v>
      </c>
      <c r="E1261" s="104" t="s">
        <v>686</v>
      </c>
      <c r="F1261" s="104" t="s">
        <v>2343</v>
      </c>
      <c r="G1261" s="93" t="s">
        <v>18</v>
      </c>
      <c r="H1261" s="140">
        <v>1</v>
      </c>
      <c r="I1261" s="105">
        <v>106624</v>
      </c>
      <c r="J1261" s="150"/>
      <c r="K1261" s="150"/>
      <c r="L1261" s="146"/>
      <c r="M1261" s="149">
        <v>134766.65424806907</v>
      </c>
      <c r="N1261" s="105"/>
      <c r="O1261" s="106"/>
      <c r="P1261" s="107">
        <f t="shared" si="171"/>
        <v>2</v>
      </c>
      <c r="Q1261" s="108">
        <f t="shared" si="173"/>
        <v>120695</v>
      </c>
      <c r="R1261" s="109">
        <f t="shared" si="174"/>
        <v>120695</v>
      </c>
      <c r="S1261" s="110">
        <f t="shared" si="172"/>
        <v>14071.327124034517</v>
      </c>
      <c r="T1261" s="111">
        <f t="shared" si="175"/>
        <v>11.658583308367801</v>
      </c>
      <c r="U1261" s="112">
        <f t="shared" si="176"/>
        <v>88.341416691632205</v>
      </c>
      <c r="V1261" s="113" t="str">
        <f t="shared" si="177"/>
        <v>ALTO</v>
      </c>
      <c r="X1261" s="116" t="e">
        <f t="shared" si="178"/>
        <v>#DIV/0!</v>
      </c>
      <c r="Y1261" s="116">
        <f t="shared" si="179"/>
        <v>-0.11658312274742119</v>
      </c>
    </row>
    <row r="1262" spans="3:25" ht="34.9">
      <c r="C1262" s="103">
        <v>1253</v>
      </c>
      <c r="D1262" s="104" t="s">
        <v>1375</v>
      </c>
      <c r="E1262" s="104" t="s">
        <v>1442</v>
      </c>
      <c r="F1262" s="104" t="s">
        <v>2349</v>
      </c>
      <c r="G1262" s="93" t="s">
        <v>18</v>
      </c>
      <c r="H1262" s="140">
        <v>1</v>
      </c>
      <c r="I1262" s="105">
        <v>183260</v>
      </c>
      <c r="J1262" s="150"/>
      <c r="K1262" s="150"/>
      <c r="L1262" s="150">
        <v>214200</v>
      </c>
      <c r="M1262" s="149"/>
      <c r="N1262" s="105"/>
      <c r="O1262" s="106"/>
      <c r="P1262" s="107">
        <f t="shared" si="171"/>
        <v>2</v>
      </c>
      <c r="Q1262" s="108">
        <f t="shared" si="173"/>
        <v>198730</v>
      </c>
      <c r="R1262" s="109">
        <f t="shared" si="174"/>
        <v>198730</v>
      </c>
      <c r="S1262" s="110">
        <f t="shared" si="172"/>
        <v>15470</v>
      </c>
      <c r="T1262" s="111">
        <f t="shared" si="175"/>
        <v>7.7844311377245514</v>
      </c>
      <c r="U1262" s="112">
        <f t="shared" si="176"/>
        <v>92.215568862275447</v>
      </c>
      <c r="V1262" s="113" t="str">
        <f t="shared" si="177"/>
        <v>ALTO</v>
      </c>
      <c r="X1262" s="116" t="e">
        <f t="shared" si="178"/>
        <v>#DIV/0!</v>
      </c>
      <c r="Y1262" s="116">
        <f t="shared" si="179"/>
        <v>-7.7844311377245512E-2</v>
      </c>
    </row>
    <row r="1263" spans="3:25" ht="34.9">
      <c r="C1263" s="114">
        <v>1254</v>
      </c>
      <c r="D1263" s="104" t="s">
        <v>1375</v>
      </c>
      <c r="E1263" s="104" t="s">
        <v>1442</v>
      </c>
      <c r="F1263" s="104" t="s">
        <v>2350</v>
      </c>
      <c r="G1263" s="93" t="s">
        <v>18</v>
      </c>
      <c r="H1263" s="140">
        <v>1</v>
      </c>
      <c r="I1263" s="105">
        <v>511938</v>
      </c>
      <c r="J1263" s="150"/>
      <c r="K1263" s="150"/>
      <c r="L1263" s="150">
        <v>1130500</v>
      </c>
      <c r="M1263" s="148"/>
      <c r="N1263" s="105"/>
      <c r="O1263" s="106"/>
      <c r="P1263" s="107">
        <f t="shared" si="171"/>
        <v>2</v>
      </c>
      <c r="Q1263" s="108">
        <f t="shared" si="173"/>
        <v>821219</v>
      </c>
      <c r="R1263" s="109">
        <f t="shared" si="174"/>
        <v>821219</v>
      </c>
      <c r="S1263" s="110">
        <f t="shared" si="172"/>
        <v>309281</v>
      </c>
      <c r="T1263" s="111">
        <f t="shared" si="175"/>
        <v>37.661208520504275</v>
      </c>
      <c r="U1263" s="112">
        <f t="shared" si="176"/>
        <v>62.338791479495725</v>
      </c>
      <c r="V1263" s="113" t="str">
        <f t="shared" si="177"/>
        <v>BAJO</v>
      </c>
      <c r="X1263" s="116" t="e">
        <f t="shared" si="178"/>
        <v>#DIV/0!</v>
      </c>
      <c r="Y1263" s="116">
        <f t="shared" si="179"/>
        <v>-0.37661208520504275</v>
      </c>
    </row>
    <row r="1264" spans="3:25">
      <c r="C1264" s="103">
        <v>1255</v>
      </c>
      <c r="D1264" s="104" t="s">
        <v>1067</v>
      </c>
      <c r="E1264" s="104" t="s">
        <v>1068</v>
      </c>
      <c r="F1264" s="104" t="s">
        <v>93</v>
      </c>
      <c r="G1264" s="93" t="s">
        <v>18</v>
      </c>
      <c r="H1264" s="140">
        <v>1</v>
      </c>
      <c r="I1264" s="105">
        <v>633080</v>
      </c>
      <c r="J1264" s="150"/>
      <c r="K1264" s="150"/>
      <c r="L1264" s="150">
        <v>380800</v>
      </c>
      <c r="M1264" s="149">
        <v>430811.43571104045</v>
      </c>
      <c r="N1264" s="105"/>
      <c r="O1264" s="106"/>
      <c r="P1264" s="107">
        <f t="shared" si="171"/>
        <v>3</v>
      </c>
      <c r="Q1264" s="108">
        <f t="shared" si="173"/>
        <v>481564</v>
      </c>
      <c r="R1264" s="109">
        <f t="shared" si="174"/>
        <v>481564</v>
      </c>
      <c r="S1264" s="110">
        <f t="shared" si="172"/>
        <v>109066.19508934152</v>
      </c>
      <c r="T1264" s="111">
        <f t="shared" si="175"/>
        <v>22.648328174311519</v>
      </c>
      <c r="U1264" s="112">
        <f t="shared" si="176"/>
        <v>77.351671825688484</v>
      </c>
      <c r="V1264" s="113" t="str">
        <f t="shared" si="177"/>
        <v>ALTO</v>
      </c>
      <c r="X1264" s="116" t="e">
        <f t="shared" si="178"/>
        <v>#DIV/0!</v>
      </c>
      <c r="Y1264" s="116">
        <f t="shared" si="179"/>
        <v>0.31463315364105288</v>
      </c>
    </row>
    <row r="1265" spans="3:25">
      <c r="C1265" s="114">
        <v>1256</v>
      </c>
      <c r="D1265" s="104" t="s">
        <v>767</v>
      </c>
      <c r="E1265" s="104" t="s">
        <v>801</v>
      </c>
      <c r="F1265" s="104" t="s">
        <v>2351</v>
      </c>
      <c r="G1265" s="93" t="s">
        <v>157</v>
      </c>
      <c r="H1265" s="140">
        <v>1</v>
      </c>
      <c r="I1265" s="105">
        <v>784091</v>
      </c>
      <c r="J1265" s="150"/>
      <c r="K1265" s="150"/>
      <c r="L1265" s="150">
        <v>499800</v>
      </c>
      <c r="M1265" s="148"/>
      <c r="N1265" s="105"/>
      <c r="O1265" s="106"/>
      <c r="P1265" s="107">
        <f t="shared" si="171"/>
        <v>2</v>
      </c>
      <c r="Q1265" s="108">
        <f t="shared" si="173"/>
        <v>641946</v>
      </c>
      <c r="R1265" s="109">
        <f t="shared" si="174"/>
        <v>641946</v>
      </c>
      <c r="S1265" s="110">
        <f t="shared" si="172"/>
        <v>142145.5</v>
      </c>
      <c r="T1265" s="111">
        <f t="shared" si="175"/>
        <v>22.142906101136234</v>
      </c>
      <c r="U1265" s="112">
        <f t="shared" si="176"/>
        <v>77.857093898863766</v>
      </c>
      <c r="V1265" s="113" t="str">
        <f t="shared" si="177"/>
        <v>ALTO</v>
      </c>
      <c r="X1265" s="116" t="e">
        <f t="shared" si="178"/>
        <v>#DIV/0!</v>
      </c>
      <c r="Y1265" s="116">
        <f t="shared" si="179"/>
        <v>0.22142828212964955</v>
      </c>
    </row>
    <row r="1266" spans="3:25">
      <c r="C1266" s="103">
        <v>1257</v>
      </c>
      <c r="D1266" s="104" t="s">
        <v>625</v>
      </c>
      <c r="E1266" s="104" t="s">
        <v>2193</v>
      </c>
      <c r="F1266" s="104" t="s">
        <v>122</v>
      </c>
      <c r="G1266" s="93" t="s">
        <v>18</v>
      </c>
      <c r="H1266" s="140">
        <v>1</v>
      </c>
      <c r="I1266" s="105">
        <v>452438</v>
      </c>
      <c r="J1266" s="150"/>
      <c r="K1266" s="150"/>
      <c r="L1266" s="150">
        <v>416500</v>
      </c>
      <c r="M1266" s="149">
        <v>409332.23307587457</v>
      </c>
      <c r="N1266" s="105"/>
      <c r="O1266" s="106"/>
      <c r="P1266" s="107">
        <f t="shared" si="171"/>
        <v>3</v>
      </c>
      <c r="Q1266" s="108">
        <f t="shared" si="173"/>
        <v>426090</v>
      </c>
      <c r="R1266" s="109">
        <f t="shared" si="174"/>
        <v>426090</v>
      </c>
      <c r="S1266" s="110">
        <f t="shared" si="172"/>
        <v>18859.197192751024</v>
      </c>
      <c r="T1266" s="111">
        <f t="shared" si="175"/>
        <v>4.4261065016196168</v>
      </c>
      <c r="U1266" s="112">
        <f t="shared" si="176"/>
        <v>95.573893498380386</v>
      </c>
      <c r="V1266" s="113" t="str">
        <f t="shared" si="177"/>
        <v>ALTO</v>
      </c>
      <c r="X1266" s="116" t="e">
        <f t="shared" si="178"/>
        <v>#DIV/0!</v>
      </c>
      <c r="Y1266" s="116">
        <f t="shared" si="179"/>
        <v>6.183670116642024E-2</v>
      </c>
    </row>
    <row r="1267" spans="3:25" ht="34.9">
      <c r="C1267" s="114">
        <v>1258</v>
      </c>
      <c r="D1267" s="104" t="s">
        <v>875</v>
      </c>
      <c r="E1267" s="104" t="s">
        <v>923</v>
      </c>
      <c r="F1267" s="104" t="s">
        <v>2361</v>
      </c>
      <c r="G1267" s="93" t="s">
        <v>18</v>
      </c>
      <c r="H1267" s="140">
        <v>1</v>
      </c>
      <c r="I1267" s="105">
        <v>1615782</v>
      </c>
      <c r="J1267" s="150"/>
      <c r="K1267" s="150"/>
      <c r="L1267" s="150">
        <v>1487500</v>
      </c>
      <c r="M1267" s="149"/>
      <c r="N1267" s="105"/>
      <c r="O1267" s="106"/>
      <c r="P1267" s="107">
        <f t="shared" si="171"/>
        <v>2</v>
      </c>
      <c r="Q1267" s="108">
        <f t="shared" si="173"/>
        <v>1551641</v>
      </c>
      <c r="R1267" s="109">
        <f t="shared" si="174"/>
        <v>1551641</v>
      </c>
      <c r="S1267" s="110">
        <f t="shared" si="172"/>
        <v>64141</v>
      </c>
      <c r="T1267" s="111">
        <f t="shared" si="175"/>
        <v>4.1337525883886803</v>
      </c>
      <c r="U1267" s="112">
        <f t="shared" si="176"/>
        <v>95.866247411611326</v>
      </c>
      <c r="V1267" s="113" t="str">
        <f t="shared" si="177"/>
        <v>ALTO</v>
      </c>
      <c r="X1267" s="116" t="e">
        <f t="shared" si="178"/>
        <v>#DIV/0!</v>
      </c>
      <c r="Y1267" s="116">
        <f t="shared" si="179"/>
        <v>4.1337525883886804E-2</v>
      </c>
    </row>
    <row r="1268" spans="3:25" ht="34.9">
      <c r="C1268" s="103">
        <v>1259</v>
      </c>
      <c r="D1268" s="104" t="s">
        <v>875</v>
      </c>
      <c r="E1268" s="104" t="s">
        <v>923</v>
      </c>
      <c r="F1268" s="104" t="s">
        <v>2362</v>
      </c>
      <c r="G1268" s="93" t="s">
        <v>18</v>
      </c>
      <c r="H1268" s="140">
        <v>1</v>
      </c>
      <c r="I1268" s="138"/>
      <c r="J1268" s="150"/>
      <c r="K1268" s="150"/>
      <c r="L1268" s="150">
        <v>773500</v>
      </c>
      <c r="M1268" s="149">
        <v>567050.94956837804</v>
      </c>
      <c r="N1268" s="105"/>
      <c r="O1268" s="106"/>
      <c r="P1268" s="107">
        <f t="shared" si="171"/>
        <v>2</v>
      </c>
      <c r="Q1268" s="108">
        <f t="shared" si="173"/>
        <v>670275</v>
      </c>
      <c r="R1268" s="109">
        <f t="shared" si="174"/>
        <v>670275</v>
      </c>
      <c r="S1268" s="110">
        <f t="shared" si="172"/>
        <v>103224.52521581101</v>
      </c>
      <c r="T1268" s="111">
        <f t="shared" si="175"/>
        <v>15.40032452587535</v>
      </c>
      <c r="U1268" s="112">
        <f t="shared" si="176"/>
        <v>84.599675474124652</v>
      </c>
      <c r="V1268" s="113" t="str">
        <f t="shared" si="177"/>
        <v>ALTO</v>
      </c>
      <c r="X1268" s="116" t="e">
        <f t="shared" si="178"/>
        <v>#DIV/0!</v>
      </c>
      <c r="Y1268" s="116">
        <f t="shared" si="179"/>
        <v>-1</v>
      </c>
    </row>
    <row r="1269" spans="3:25" ht="34.9">
      <c r="C1269" s="114">
        <v>1260</v>
      </c>
      <c r="D1269" s="104" t="s">
        <v>251</v>
      </c>
      <c r="E1269" s="104" t="s">
        <v>2368</v>
      </c>
      <c r="F1269" s="104" t="s">
        <v>2243</v>
      </c>
      <c r="G1269" s="93" t="s">
        <v>18</v>
      </c>
      <c r="H1269" s="140">
        <v>1</v>
      </c>
      <c r="I1269" s="138"/>
      <c r="J1269" s="150"/>
      <c r="K1269" s="150"/>
      <c r="L1269" s="150">
        <v>142800</v>
      </c>
      <c r="M1269" s="149">
        <v>129243.43071331213</v>
      </c>
      <c r="N1269" s="105"/>
      <c r="O1269" s="106"/>
      <c r="P1269" s="107">
        <f t="shared" si="171"/>
        <v>2</v>
      </c>
      <c r="Q1269" s="108">
        <f t="shared" si="173"/>
        <v>136022</v>
      </c>
      <c r="R1269" s="109">
        <f t="shared" si="174"/>
        <v>136022</v>
      </c>
      <c r="S1269" s="110">
        <f t="shared" si="172"/>
        <v>6778.2846433439336</v>
      </c>
      <c r="T1269" s="111">
        <f t="shared" si="175"/>
        <v>4.9832267157841628</v>
      </c>
      <c r="U1269" s="112">
        <f t="shared" si="176"/>
        <v>95.016773284215844</v>
      </c>
      <c r="V1269" s="113" t="str">
        <f t="shared" si="177"/>
        <v>ALTO</v>
      </c>
      <c r="X1269" s="116" t="e">
        <f t="shared" si="178"/>
        <v>#DIV/0!</v>
      </c>
      <c r="Y1269" s="116">
        <f t="shared" si="179"/>
        <v>-1</v>
      </c>
    </row>
    <row r="1270" spans="3:25" ht="34.9">
      <c r="C1270" s="103">
        <v>1261</v>
      </c>
      <c r="D1270" s="104" t="s">
        <v>251</v>
      </c>
      <c r="E1270" s="104" t="s">
        <v>2368</v>
      </c>
      <c r="F1270" s="104" t="s">
        <v>227</v>
      </c>
      <c r="G1270" s="93" t="s">
        <v>18</v>
      </c>
      <c r="H1270" s="140">
        <v>1</v>
      </c>
      <c r="I1270" s="105">
        <v>91035</v>
      </c>
      <c r="J1270" s="150"/>
      <c r="K1270" s="150"/>
      <c r="L1270" s="150">
        <v>65450</v>
      </c>
      <c r="M1270" s="149"/>
      <c r="N1270" s="105"/>
      <c r="O1270" s="106"/>
      <c r="P1270" s="107">
        <f t="shared" si="171"/>
        <v>2</v>
      </c>
      <c r="Q1270" s="108">
        <f t="shared" si="173"/>
        <v>78243</v>
      </c>
      <c r="R1270" s="109">
        <f t="shared" si="174"/>
        <v>78243</v>
      </c>
      <c r="S1270" s="110">
        <f t="shared" si="172"/>
        <v>12792.5</v>
      </c>
      <c r="T1270" s="111">
        <f t="shared" si="175"/>
        <v>16.349705404956357</v>
      </c>
      <c r="U1270" s="112">
        <f t="shared" si="176"/>
        <v>83.650294595043647</v>
      </c>
      <c r="V1270" s="113" t="str">
        <f t="shared" si="177"/>
        <v>ALTO</v>
      </c>
      <c r="X1270" s="116" t="e">
        <f t="shared" si="178"/>
        <v>#DIV/0!</v>
      </c>
      <c r="Y1270" s="116">
        <f t="shared" si="179"/>
        <v>0.16349066370154519</v>
      </c>
    </row>
    <row r="1271" spans="3:25" ht="34.9">
      <c r="C1271" s="114">
        <v>1262</v>
      </c>
      <c r="D1271" s="104" t="s">
        <v>2377</v>
      </c>
      <c r="E1271" s="104" t="s">
        <v>2245</v>
      </c>
      <c r="F1271" s="104" t="s">
        <v>2379</v>
      </c>
      <c r="G1271" s="93" t="s">
        <v>18</v>
      </c>
      <c r="H1271" s="140">
        <v>1</v>
      </c>
      <c r="I1271" s="105"/>
      <c r="J1271" s="150"/>
      <c r="K1271" s="150"/>
      <c r="L1271" s="150">
        <v>380800</v>
      </c>
      <c r="M1271" s="149">
        <v>206445.82189913676</v>
      </c>
      <c r="N1271" s="105"/>
      <c r="O1271" s="106"/>
      <c r="P1271" s="107">
        <f t="shared" si="171"/>
        <v>2</v>
      </c>
      <c r="Q1271" s="108">
        <f t="shared" si="173"/>
        <v>293623</v>
      </c>
      <c r="R1271" s="109">
        <f t="shared" si="174"/>
        <v>293623</v>
      </c>
      <c r="S1271" s="110">
        <f t="shared" si="172"/>
        <v>87177.089050431619</v>
      </c>
      <c r="T1271" s="111">
        <f t="shared" si="175"/>
        <v>29.690143159913092</v>
      </c>
      <c r="U1271" s="112">
        <f t="shared" si="176"/>
        <v>70.309856840086908</v>
      </c>
      <c r="V1271" s="113" t="str">
        <f t="shared" si="177"/>
        <v>ALTO</v>
      </c>
      <c r="X1271" s="116" t="e">
        <f t="shared" si="178"/>
        <v>#DIV/0!</v>
      </c>
      <c r="Y1271" s="116">
        <f t="shared" si="179"/>
        <v>-1</v>
      </c>
    </row>
    <row r="1272" spans="3:25" ht="34.9">
      <c r="C1272" s="103">
        <v>1263</v>
      </c>
      <c r="D1272" s="104" t="s">
        <v>2377</v>
      </c>
      <c r="E1272" s="104" t="s">
        <v>2245</v>
      </c>
      <c r="F1272" s="104" t="s">
        <v>2380</v>
      </c>
      <c r="G1272" s="93" t="s">
        <v>157</v>
      </c>
      <c r="H1272" s="140">
        <v>1</v>
      </c>
      <c r="I1272" s="105">
        <v>179214</v>
      </c>
      <c r="J1272" s="150"/>
      <c r="K1272" s="150"/>
      <c r="L1272" s="146"/>
      <c r="M1272" s="149">
        <v>144831.1949114039</v>
      </c>
      <c r="N1272" s="105"/>
      <c r="O1272" s="106"/>
      <c r="P1272" s="107">
        <f t="shared" si="171"/>
        <v>2</v>
      </c>
      <c r="Q1272" s="108">
        <f t="shared" si="173"/>
        <v>162023</v>
      </c>
      <c r="R1272" s="109">
        <f t="shared" si="174"/>
        <v>162023</v>
      </c>
      <c r="S1272" s="110">
        <f t="shared" si="172"/>
        <v>17191.402544297947</v>
      </c>
      <c r="T1272" s="111">
        <f t="shared" si="175"/>
        <v>10.610470454378666</v>
      </c>
      <c r="U1272" s="112">
        <f t="shared" si="176"/>
        <v>89.389529545621329</v>
      </c>
      <c r="V1272" s="113" t="str">
        <f t="shared" si="177"/>
        <v>ALTO</v>
      </c>
      <c r="X1272" s="116" t="e">
        <f t="shared" si="178"/>
        <v>#DIV/0!</v>
      </c>
      <c r="Y1272" s="116">
        <f t="shared" si="179"/>
        <v>0.10610222005517735</v>
      </c>
    </row>
    <row r="1273" spans="3:25" ht="34.9">
      <c r="C1273" s="114">
        <v>1264</v>
      </c>
      <c r="D1273" s="104" t="s">
        <v>2377</v>
      </c>
      <c r="E1273" s="104" t="s">
        <v>2245</v>
      </c>
      <c r="F1273" s="104" t="s">
        <v>2381</v>
      </c>
      <c r="G1273" s="93" t="s">
        <v>18</v>
      </c>
      <c r="H1273" s="140">
        <v>1</v>
      </c>
      <c r="I1273" s="105">
        <v>181778.45</v>
      </c>
      <c r="J1273" s="150"/>
      <c r="K1273" s="150"/>
      <c r="L1273" s="150">
        <v>142800</v>
      </c>
      <c r="M1273" s="149">
        <v>100522.6683325761</v>
      </c>
      <c r="N1273" s="105"/>
      <c r="O1273" s="106"/>
      <c r="P1273" s="107">
        <f t="shared" si="171"/>
        <v>3</v>
      </c>
      <c r="Q1273" s="108">
        <f t="shared" si="173"/>
        <v>141700</v>
      </c>
      <c r="R1273" s="109">
        <f t="shared" si="174"/>
        <v>141700</v>
      </c>
      <c r="S1273" s="110">
        <f t="shared" si="172"/>
        <v>33181.645514926066</v>
      </c>
      <c r="T1273" s="111">
        <f t="shared" si="175"/>
        <v>23.416828168614021</v>
      </c>
      <c r="U1273" s="112">
        <f t="shared" si="176"/>
        <v>76.583171831385982</v>
      </c>
      <c r="V1273" s="113" t="str">
        <f t="shared" si="177"/>
        <v>ALTO</v>
      </c>
      <c r="X1273" s="116" t="e">
        <f t="shared" si="178"/>
        <v>#DIV/0!</v>
      </c>
      <c r="Y1273" s="116">
        <f t="shared" si="179"/>
        <v>0.28284015525758655</v>
      </c>
    </row>
    <row r="1274" spans="3:25" ht="34.9">
      <c r="C1274" s="103">
        <v>1265</v>
      </c>
      <c r="D1274" s="104" t="s">
        <v>2377</v>
      </c>
      <c r="E1274" s="104" t="s">
        <v>2245</v>
      </c>
      <c r="F1274" s="104" t="s">
        <v>2382</v>
      </c>
      <c r="G1274" s="93" t="s">
        <v>18</v>
      </c>
      <c r="H1274" s="140">
        <v>1</v>
      </c>
      <c r="I1274" s="138"/>
      <c r="J1274" s="150"/>
      <c r="K1274" s="150"/>
      <c r="L1274" s="150">
        <v>142800</v>
      </c>
      <c r="M1274" s="149">
        <v>99663.500227169468</v>
      </c>
      <c r="N1274" s="105"/>
      <c r="O1274" s="106"/>
      <c r="P1274" s="107">
        <f t="shared" si="171"/>
        <v>2</v>
      </c>
      <c r="Q1274" s="108">
        <f t="shared" si="173"/>
        <v>121232</v>
      </c>
      <c r="R1274" s="109">
        <f t="shared" si="174"/>
        <v>121232</v>
      </c>
      <c r="S1274" s="110">
        <f t="shared" si="172"/>
        <v>21568.249886415204</v>
      </c>
      <c r="T1274" s="111">
        <f t="shared" si="175"/>
        <v>17.790888450586646</v>
      </c>
      <c r="U1274" s="112">
        <f t="shared" si="176"/>
        <v>82.20911154941335</v>
      </c>
      <c r="V1274" s="113" t="str">
        <f t="shared" si="177"/>
        <v>ALTO</v>
      </c>
      <c r="X1274" s="116" t="e">
        <f t="shared" si="178"/>
        <v>#DIV/0!</v>
      </c>
      <c r="Y1274" s="116">
        <f t="shared" si="179"/>
        <v>-1</v>
      </c>
    </row>
    <row r="1275" spans="3:25" ht="34.9">
      <c r="C1275" s="114">
        <v>1266</v>
      </c>
      <c r="D1275" s="104" t="s">
        <v>2377</v>
      </c>
      <c r="E1275" s="104" t="s">
        <v>2245</v>
      </c>
      <c r="F1275" s="104" t="s">
        <v>2383</v>
      </c>
      <c r="G1275" s="93" t="s">
        <v>18</v>
      </c>
      <c r="H1275" s="140">
        <v>1</v>
      </c>
      <c r="I1275" s="105">
        <v>53933.18</v>
      </c>
      <c r="J1275" s="150"/>
      <c r="K1275" s="150"/>
      <c r="L1275" s="146"/>
      <c r="M1275" s="149">
        <v>70574.52294411631</v>
      </c>
      <c r="N1275" s="105"/>
      <c r="O1275" s="106"/>
      <c r="P1275" s="107">
        <f t="shared" si="171"/>
        <v>2</v>
      </c>
      <c r="Q1275" s="108">
        <f t="shared" si="173"/>
        <v>62254</v>
      </c>
      <c r="R1275" s="109">
        <f t="shared" si="174"/>
        <v>62254</v>
      </c>
      <c r="S1275" s="110">
        <f t="shared" si="172"/>
        <v>8320.6714720581349</v>
      </c>
      <c r="T1275" s="111">
        <f t="shared" si="175"/>
        <v>13.365681678379115</v>
      </c>
      <c r="U1275" s="112">
        <f t="shared" si="176"/>
        <v>86.634318321620881</v>
      </c>
      <c r="V1275" s="113" t="str">
        <f t="shared" si="177"/>
        <v>ALTO</v>
      </c>
      <c r="X1275" s="116" t="e">
        <f t="shared" si="178"/>
        <v>#DIV/0!</v>
      </c>
      <c r="Y1275" s="116">
        <f t="shared" si="179"/>
        <v>-0.13365920262151829</v>
      </c>
    </row>
    <row r="1276" spans="3:25" ht="52.15">
      <c r="C1276" s="103">
        <v>1267</v>
      </c>
      <c r="D1276" s="104" t="s">
        <v>2387</v>
      </c>
      <c r="E1276" s="104" t="s">
        <v>1252</v>
      </c>
      <c r="F1276" s="104" t="s">
        <v>2388</v>
      </c>
      <c r="G1276" s="93" t="s">
        <v>157</v>
      </c>
      <c r="H1276" s="140">
        <v>1</v>
      </c>
      <c r="I1276" s="105">
        <v>1648923.5</v>
      </c>
      <c r="J1276" s="150"/>
      <c r="K1276" s="150"/>
      <c r="L1276" s="150">
        <v>1011500</v>
      </c>
      <c r="M1276" s="149"/>
      <c r="N1276" s="105"/>
      <c r="O1276" s="106"/>
      <c r="P1276" s="107">
        <f t="shared" si="171"/>
        <v>2</v>
      </c>
      <c r="Q1276" s="108">
        <f t="shared" si="173"/>
        <v>1330212</v>
      </c>
      <c r="R1276" s="109">
        <f t="shared" si="174"/>
        <v>1330212</v>
      </c>
      <c r="S1276" s="110">
        <f t="shared" si="172"/>
        <v>318711.75</v>
      </c>
      <c r="T1276" s="111">
        <f t="shared" si="175"/>
        <v>23.95947037013649</v>
      </c>
      <c r="U1276" s="112">
        <f t="shared" si="176"/>
        <v>76.040529629863514</v>
      </c>
      <c r="V1276" s="113" t="str">
        <f t="shared" si="177"/>
        <v>ALTO</v>
      </c>
      <c r="X1276" s="116" t="e">
        <f t="shared" si="178"/>
        <v>#DIV/0!</v>
      </c>
      <c r="Y1276" s="116">
        <f t="shared" si="179"/>
        <v>0.23959451576139743</v>
      </c>
    </row>
    <row r="1277" spans="3:25" ht="34.9">
      <c r="C1277" s="114">
        <v>1268</v>
      </c>
      <c r="D1277" s="104" t="s">
        <v>266</v>
      </c>
      <c r="E1277" s="104" t="s">
        <v>267</v>
      </c>
      <c r="F1277" s="104" t="s">
        <v>2441</v>
      </c>
      <c r="G1277" s="93" t="s">
        <v>157</v>
      </c>
      <c r="H1277" s="140">
        <v>1</v>
      </c>
      <c r="I1277" s="105"/>
      <c r="J1277" s="150"/>
      <c r="K1277" s="150"/>
      <c r="L1277" s="150">
        <v>166600</v>
      </c>
      <c r="M1277" s="149">
        <v>263519.13175829168</v>
      </c>
      <c r="N1277" s="105"/>
      <c r="O1277" s="106"/>
      <c r="P1277" s="107">
        <f t="shared" si="171"/>
        <v>2</v>
      </c>
      <c r="Q1277" s="108">
        <f t="shared" si="173"/>
        <v>215060</v>
      </c>
      <c r="R1277" s="109">
        <f t="shared" si="174"/>
        <v>215060</v>
      </c>
      <c r="S1277" s="110">
        <f t="shared" si="172"/>
        <v>48459.565879145826</v>
      </c>
      <c r="T1277" s="111">
        <f t="shared" si="175"/>
        <v>22.53304467550722</v>
      </c>
      <c r="U1277" s="112">
        <f t="shared" si="176"/>
        <v>77.466955324492773</v>
      </c>
      <c r="V1277" s="113" t="str">
        <f t="shared" si="177"/>
        <v>ALTO</v>
      </c>
      <c r="X1277" s="116" t="e">
        <f t="shared" si="178"/>
        <v>#DIV/0!</v>
      </c>
      <c r="Y1277" s="116">
        <f t="shared" si="179"/>
        <v>-1</v>
      </c>
    </row>
    <row r="1278" spans="3:25">
      <c r="C1278" s="103">
        <v>1269</v>
      </c>
      <c r="D1278" s="104" t="s">
        <v>266</v>
      </c>
      <c r="E1278" s="104" t="s">
        <v>267</v>
      </c>
      <c r="F1278" s="104" t="s">
        <v>2442</v>
      </c>
      <c r="G1278" s="93" t="s">
        <v>18</v>
      </c>
      <c r="H1278" s="140">
        <v>1</v>
      </c>
      <c r="I1278" s="105"/>
      <c r="J1278" s="150"/>
      <c r="K1278" s="150"/>
      <c r="L1278" s="150">
        <v>261800</v>
      </c>
      <c r="M1278" s="149">
        <v>141149.04588823262</v>
      </c>
      <c r="N1278" s="105"/>
      <c r="O1278" s="106"/>
      <c r="P1278" s="107">
        <f t="shared" si="171"/>
        <v>2</v>
      </c>
      <c r="Q1278" s="108">
        <f t="shared" si="173"/>
        <v>201475</v>
      </c>
      <c r="R1278" s="109">
        <f t="shared" si="174"/>
        <v>201475</v>
      </c>
      <c r="S1278" s="110">
        <f t="shared" si="172"/>
        <v>60325.477055883639</v>
      </c>
      <c r="T1278" s="111">
        <f t="shared" si="175"/>
        <v>29.941916890871639</v>
      </c>
      <c r="U1278" s="112">
        <f t="shared" si="176"/>
        <v>70.058083109128361</v>
      </c>
      <c r="V1278" s="113" t="str">
        <f t="shared" si="177"/>
        <v>ALTO</v>
      </c>
      <c r="X1278" s="116" t="e">
        <f t="shared" si="178"/>
        <v>#DIV/0!</v>
      </c>
      <c r="Y1278" s="116">
        <f t="shared" si="179"/>
        <v>-1</v>
      </c>
    </row>
    <row r="1279" spans="3:25">
      <c r="C1279" s="114">
        <v>1270</v>
      </c>
      <c r="D1279" s="104" t="s">
        <v>266</v>
      </c>
      <c r="E1279" s="104" t="s">
        <v>267</v>
      </c>
      <c r="F1279" s="104" t="s">
        <v>881</v>
      </c>
      <c r="G1279" s="93" t="s">
        <v>18</v>
      </c>
      <c r="H1279" s="140">
        <v>1</v>
      </c>
      <c r="I1279" s="105">
        <v>2292297</v>
      </c>
      <c r="J1279" s="150"/>
      <c r="K1279" s="150"/>
      <c r="L1279" s="150">
        <v>2975000</v>
      </c>
      <c r="M1279" s="148"/>
      <c r="N1279" s="105"/>
      <c r="O1279" s="106"/>
      <c r="P1279" s="107">
        <f t="shared" si="171"/>
        <v>2</v>
      </c>
      <c r="Q1279" s="108">
        <f t="shared" si="173"/>
        <v>2633649</v>
      </c>
      <c r="R1279" s="109">
        <f t="shared" si="174"/>
        <v>2633649</v>
      </c>
      <c r="S1279" s="110">
        <f t="shared" si="172"/>
        <v>341351.5</v>
      </c>
      <c r="T1279" s="111">
        <f t="shared" si="175"/>
        <v>12.961161491147832</v>
      </c>
      <c r="U1279" s="112">
        <f t="shared" si="176"/>
        <v>87.038838508852166</v>
      </c>
      <c r="V1279" s="113" t="str">
        <f t="shared" si="177"/>
        <v>ALTO</v>
      </c>
      <c r="X1279" s="116" t="e">
        <f t="shared" si="178"/>
        <v>#DIV/0!</v>
      </c>
      <c r="Y1279" s="116">
        <f t="shared" si="179"/>
        <v>-0.12961180476213802</v>
      </c>
    </row>
    <row r="1280" spans="3:25">
      <c r="C1280" s="103">
        <v>1271</v>
      </c>
      <c r="D1280" s="104" t="s">
        <v>1067</v>
      </c>
      <c r="E1280" s="104" t="s">
        <v>2370</v>
      </c>
      <c r="F1280" s="104" t="s">
        <v>173</v>
      </c>
      <c r="G1280" s="93" t="s">
        <v>18</v>
      </c>
      <c r="H1280" s="140">
        <v>1</v>
      </c>
      <c r="I1280" s="105">
        <v>168861</v>
      </c>
      <c r="J1280" s="150"/>
      <c r="K1280" s="150"/>
      <c r="L1280" s="150">
        <v>297500</v>
      </c>
      <c r="M1280" s="149">
        <v>251858.99318491595</v>
      </c>
      <c r="N1280" s="105"/>
      <c r="O1280" s="106"/>
      <c r="P1280" s="107">
        <f t="shared" si="171"/>
        <v>3</v>
      </c>
      <c r="Q1280" s="108">
        <f t="shared" si="173"/>
        <v>239407</v>
      </c>
      <c r="R1280" s="109">
        <f t="shared" si="174"/>
        <v>239407</v>
      </c>
      <c r="S1280" s="110">
        <f t="shared" si="172"/>
        <v>53249.68512876951</v>
      </c>
      <c r="T1280" s="111">
        <f t="shared" si="175"/>
        <v>22.242325883858662</v>
      </c>
      <c r="U1280" s="112">
        <f t="shared" si="176"/>
        <v>77.757674116141345</v>
      </c>
      <c r="V1280" s="113" t="str">
        <f t="shared" si="177"/>
        <v>ALTO</v>
      </c>
      <c r="X1280" s="116" t="e">
        <f t="shared" si="178"/>
        <v>#DIV/0!</v>
      </c>
      <c r="Y1280" s="116">
        <f t="shared" si="179"/>
        <v>-0.29466974649864042</v>
      </c>
    </row>
    <row r="1281" spans="3:25">
      <c r="C1281" s="114">
        <v>1272</v>
      </c>
      <c r="D1281" s="104" t="s">
        <v>1067</v>
      </c>
      <c r="E1281" s="104" t="s">
        <v>2370</v>
      </c>
      <c r="F1281" s="104" t="s">
        <v>641</v>
      </c>
      <c r="G1281" s="93" t="s">
        <v>18</v>
      </c>
      <c r="H1281" s="140">
        <v>1</v>
      </c>
      <c r="I1281" s="138"/>
      <c r="J1281" s="150"/>
      <c r="K1281" s="150"/>
      <c r="L1281" s="150">
        <v>297500</v>
      </c>
      <c r="M1281" s="149">
        <v>443821.69559291232</v>
      </c>
      <c r="N1281" s="105"/>
      <c r="O1281" s="106"/>
      <c r="P1281" s="107">
        <f t="shared" si="171"/>
        <v>2</v>
      </c>
      <c r="Q1281" s="108">
        <f t="shared" si="173"/>
        <v>370661</v>
      </c>
      <c r="R1281" s="109">
        <f t="shared" si="174"/>
        <v>370661</v>
      </c>
      <c r="S1281" s="110">
        <f t="shared" si="172"/>
        <v>73160.847796456117</v>
      </c>
      <c r="T1281" s="111">
        <f t="shared" si="175"/>
        <v>19.737940543098979</v>
      </c>
      <c r="U1281" s="112">
        <f t="shared" si="176"/>
        <v>80.262059456901028</v>
      </c>
      <c r="V1281" s="113" t="str">
        <f t="shared" si="177"/>
        <v>ALTO</v>
      </c>
      <c r="X1281" s="116" t="e">
        <f t="shared" si="178"/>
        <v>#DIV/0!</v>
      </c>
      <c r="Y1281" s="116">
        <f t="shared" si="179"/>
        <v>-1</v>
      </c>
    </row>
    <row r="1282" spans="3:25">
      <c r="C1282" s="103">
        <v>1273</v>
      </c>
      <c r="D1282" s="104" t="s">
        <v>1067</v>
      </c>
      <c r="E1282" s="104" t="s">
        <v>2370</v>
      </c>
      <c r="F1282" s="104" t="s">
        <v>178</v>
      </c>
      <c r="G1282" s="93" t="s">
        <v>18</v>
      </c>
      <c r="H1282" s="140">
        <v>1</v>
      </c>
      <c r="I1282" s="105">
        <v>185283</v>
      </c>
      <c r="J1282" s="150"/>
      <c r="K1282" s="150"/>
      <c r="L1282" s="150">
        <v>214200</v>
      </c>
      <c r="M1282" s="148"/>
      <c r="N1282" s="105"/>
      <c r="O1282" s="106"/>
      <c r="P1282" s="107">
        <f t="shared" si="171"/>
        <v>2</v>
      </c>
      <c r="Q1282" s="108">
        <f t="shared" si="173"/>
        <v>199742</v>
      </c>
      <c r="R1282" s="109">
        <f t="shared" si="174"/>
        <v>199742</v>
      </c>
      <c r="S1282" s="110">
        <f t="shared" si="172"/>
        <v>14458.5</v>
      </c>
      <c r="T1282" s="111">
        <f t="shared" si="175"/>
        <v>7.2385877782339225</v>
      </c>
      <c r="U1282" s="112">
        <f t="shared" si="176"/>
        <v>92.761412221766079</v>
      </c>
      <c r="V1282" s="113" t="str">
        <f t="shared" si="177"/>
        <v>ALTO</v>
      </c>
      <c r="X1282" s="116" t="e">
        <f t="shared" si="178"/>
        <v>#DIV/0!</v>
      </c>
      <c r="Y1282" s="116">
        <f t="shared" si="179"/>
        <v>-7.238838101150484E-2</v>
      </c>
    </row>
    <row r="1283" spans="3:25">
      <c r="C1283" s="114">
        <v>1274</v>
      </c>
      <c r="D1283" s="104" t="s">
        <v>1067</v>
      </c>
      <c r="E1283" s="104" t="s">
        <v>2370</v>
      </c>
      <c r="F1283" s="104" t="s">
        <v>753</v>
      </c>
      <c r="G1283" s="93" t="s">
        <v>18</v>
      </c>
      <c r="H1283" s="140">
        <v>1</v>
      </c>
      <c r="I1283" s="105">
        <v>367234</v>
      </c>
      <c r="J1283" s="150"/>
      <c r="K1283" s="150"/>
      <c r="L1283" s="146"/>
      <c r="M1283" s="149">
        <v>231729.91185824625</v>
      </c>
      <c r="N1283" s="105"/>
      <c r="O1283" s="106"/>
      <c r="P1283" s="107">
        <f t="shared" si="171"/>
        <v>2</v>
      </c>
      <c r="Q1283" s="108">
        <f t="shared" si="173"/>
        <v>299482</v>
      </c>
      <c r="R1283" s="109">
        <f t="shared" si="174"/>
        <v>299482</v>
      </c>
      <c r="S1283" s="110">
        <f t="shared" si="172"/>
        <v>67752.044070876989</v>
      </c>
      <c r="T1283" s="111">
        <f t="shared" si="175"/>
        <v>22.623077203597209</v>
      </c>
      <c r="U1283" s="112">
        <f t="shared" si="176"/>
        <v>77.376922796402795</v>
      </c>
      <c r="V1283" s="113" t="str">
        <f t="shared" si="177"/>
        <v>ALTO</v>
      </c>
      <c r="X1283" s="116" t="e">
        <f t="shared" si="178"/>
        <v>#DIV/0!</v>
      </c>
      <c r="Y1283" s="116">
        <f t="shared" si="179"/>
        <v>0.22623062487895768</v>
      </c>
    </row>
    <row r="1284" spans="3:25">
      <c r="C1284" s="103">
        <v>1275</v>
      </c>
      <c r="D1284" s="104" t="s">
        <v>1067</v>
      </c>
      <c r="E1284" s="104" t="s">
        <v>2370</v>
      </c>
      <c r="F1284" s="104" t="s">
        <v>640</v>
      </c>
      <c r="G1284" s="93" t="s">
        <v>18</v>
      </c>
      <c r="H1284" s="140">
        <v>1</v>
      </c>
      <c r="I1284" s="105">
        <v>339745</v>
      </c>
      <c r="J1284" s="150"/>
      <c r="K1284" s="150"/>
      <c r="L1284" s="146"/>
      <c r="M1284" s="149">
        <v>258486.86142662427</v>
      </c>
      <c r="N1284" s="105"/>
      <c r="O1284" s="106"/>
      <c r="P1284" s="107">
        <f t="shared" si="171"/>
        <v>2</v>
      </c>
      <c r="Q1284" s="108">
        <f t="shared" si="173"/>
        <v>299116</v>
      </c>
      <c r="R1284" s="109">
        <f t="shared" si="174"/>
        <v>299116</v>
      </c>
      <c r="S1284" s="110">
        <f t="shared" si="172"/>
        <v>40629.069286687991</v>
      </c>
      <c r="T1284" s="111">
        <f t="shared" si="175"/>
        <v>13.58304780977547</v>
      </c>
      <c r="U1284" s="112">
        <f t="shared" si="176"/>
        <v>86.416952190224535</v>
      </c>
      <c r="V1284" s="113" t="str">
        <f t="shared" si="177"/>
        <v>ALTO</v>
      </c>
      <c r="X1284" s="116" t="e">
        <f t="shared" si="178"/>
        <v>#DIV/0!</v>
      </c>
      <c r="Y1284" s="116">
        <f t="shared" si="179"/>
        <v>0.13583024645956754</v>
      </c>
    </row>
    <row r="1285" spans="3:25" ht="34.9">
      <c r="C1285" s="114">
        <v>1276</v>
      </c>
      <c r="D1285" s="104" t="s">
        <v>1067</v>
      </c>
      <c r="E1285" s="104" t="s">
        <v>2370</v>
      </c>
      <c r="F1285" s="104" t="s">
        <v>2448</v>
      </c>
      <c r="G1285" s="93" t="s">
        <v>18</v>
      </c>
      <c r="H1285" s="140">
        <v>1</v>
      </c>
      <c r="I1285" s="105"/>
      <c r="J1285" s="150"/>
      <c r="K1285" s="150"/>
      <c r="L1285" s="150">
        <v>1487500</v>
      </c>
      <c r="M1285" s="149">
        <v>1976086.6424352566</v>
      </c>
      <c r="N1285" s="105"/>
      <c r="O1285" s="106"/>
      <c r="P1285" s="107">
        <f t="shared" si="171"/>
        <v>2</v>
      </c>
      <c r="Q1285" s="108">
        <f t="shared" si="173"/>
        <v>1731793</v>
      </c>
      <c r="R1285" s="109">
        <f t="shared" si="174"/>
        <v>1731793</v>
      </c>
      <c r="S1285" s="110">
        <f t="shared" si="172"/>
        <v>244293.32121762977</v>
      </c>
      <c r="T1285" s="111">
        <f t="shared" si="175"/>
        <v>14.106381144722826</v>
      </c>
      <c r="U1285" s="112">
        <f t="shared" si="176"/>
        <v>85.893618855277168</v>
      </c>
      <c r="V1285" s="113" t="str">
        <f t="shared" si="177"/>
        <v>ALTO</v>
      </c>
      <c r="X1285" s="116" t="e">
        <f t="shared" si="178"/>
        <v>#DIV/0!</v>
      </c>
      <c r="Y1285" s="116">
        <f t="shared" si="179"/>
        <v>-1</v>
      </c>
    </row>
    <row r="1286" spans="3:25" ht="34.9">
      <c r="C1286" s="103">
        <v>1277</v>
      </c>
      <c r="D1286" s="104" t="s">
        <v>1375</v>
      </c>
      <c r="E1286" s="104" t="s">
        <v>1376</v>
      </c>
      <c r="F1286" s="104" t="s">
        <v>2450</v>
      </c>
      <c r="G1286" s="93" t="s">
        <v>18</v>
      </c>
      <c r="H1286" s="140">
        <v>1</v>
      </c>
      <c r="I1286" s="105">
        <v>340235.28</v>
      </c>
      <c r="J1286" s="150"/>
      <c r="K1286" s="150"/>
      <c r="L1286" s="150">
        <v>416500</v>
      </c>
      <c r="M1286" s="149"/>
      <c r="N1286" s="105"/>
      <c r="O1286" s="106"/>
      <c r="P1286" s="107">
        <f t="shared" si="171"/>
        <v>2</v>
      </c>
      <c r="Q1286" s="108">
        <f t="shared" si="173"/>
        <v>378368</v>
      </c>
      <c r="R1286" s="109">
        <f t="shared" si="174"/>
        <v>378368</v>
      </c>
      <c r="S1286" s="110">
        <f t="shared" si="172"/>
        <v>38132.359999999819</v>
      </c>
      <c r="T1286" s="111">
        <f t="shared" si="175"/>
        <v>10.078114428281413</v>
      </c>
      <c r="U1286" s="112">
        <f t="shared" si="176"/>
        <v>89.92188557171859</v>
      </c>
      <c r="V1286" s="113" t="str">
        <f t="shared" si="177"/>
        <v>ALTO</v>
      </c>
      <c r="X1286" s="116" t="e">
        <f t="shared" si="178"/>
        <v>#DIV/0!</v>
      </c>
      <c r="Y1286" s="116">
        <f t="shared" si="179"/>
        <v>-0.10078209573748301</v>
      </c>
    </row>
    <row r="1287" spans="3:25" ht="34.9">
      <c r="C1287" s="114">
        <v>1278</v>
      </c>
      <c r="D1287" s="104" t="s">
        <v>987</v>
      </c>
      <c r="E1287" s="104" t="s">
        <v>1048</v>
      </c>
      <c r="F1287" s="104" t="s">
        <v>178</v>
      </c>
      <c r="G1287" s="93" t="s">
        <v>18</v>
      </c>
      <c r="H1287" s="140">
        <v>1</v>
      </c>
      <c r="I1287" s="105">
        <v>185283</v>
      </c>
      <c r="J1287" s="150"/>
      <c r="K1287" s="150"/>
      <c r="L1287" s="150">
        <v>380800</v>
      </c>
      <c r="M1287" s="149">
        <v>341703.42935029534</v>
      </c>
      <c r="N1287" s="105"/>
      <c r="O1287" s="106"/>
      <c r="P1287" s="107">
        <f t="shared" si="171"/>
        <v>3</v>
      </c>
      <c r="Q1287" s="108">
        <f t="shared" si="173"/>
        <v>302595</v>
      </c>
      <c r="R1287" s="109">
        <f t="shared" si="174"/>
        <v>302595</v>
      </c>
      <c r="S1287" s="110">
        <f t="shared" si="172"/>
        <v>84474.052455110024</v>
      </c>
      <c r="T1287" s="111">
        <f t="shared" si="175"/>
        <v>27.916539419061792</v>
      </c>
      <c r="U1287" s="112">
        <f t="shared" si="176"/>
        <v>72.083460580938208</v>
      </c>
      <c r="V1287" s="113" t="str">
        <f t="shared" si="177"/>
        <v>ALTO</v>
      </c>
      <c r="X1287" s="116" t="e">
        <f t="shared" si="178"/>
        <v>#DIV/0!</v>
      </c>
      <c r="Y1287" s="116">
        <f t="shared" si="179"/>
        <v>-0.38768651167401974</v>
      </c>
    </row>
    <row r="1288" spans="3:25" ht="34.9">
      <c r="C1288" s="103">
        <v>1279</v>
      </c>
      <c r="D1288" s="104" t="s">
        <v>102</v>
      </c>
      <c r="E1288" s="104" t="s">
        <v>103</v>
      </c>
      <c r="F1288" s="104" t="s">
        <v>2459</v>
      </c>
      <c r="G1288" s="93" t="s">
        <v>157</v>
      </c>
      <c r="H1288" s="140">
        <v>1</v>
      </c>
      <c r="I1288" s="105">
        <v>1516488.4</v>
      </c>
      <c r="J1288" s="150"/>
      <c r="K1288" s="150"/>
      <c r="L1288" s="150">
        <v>892500</v>
      </c>
      <c r="M1288" s="149"/>
      <c r="N1288" s="105"/>
      <c r="O1288" s="106"/>
      <c r="P1288" s="107">
        <f t="shared" si="171"/>
        <v>2</v>
      </c>
      <c r="Q1288" s="108">
        <f t="shared" si="173"/>
        <v>1204494</v>
      </c>
      <c r="R1288" s="109">
        <f t="shared" si="174"/>
        <v>1204494</v>
      </c>
      <c r="S1288" s="110">
        <f t="shared" si="172"/>
        <v>311994.19999999984</v>
      </c>
      <c r="T1288" s="111">
        <f t="shared" si="175"/>
        <v>25.902511760124984</v>
      </c>
      <c r="U1288" s="112">
        <f t="shared" si="176"/>
        <v>74.09748823987502</v>
      </c>
      <c r="V1288" s="113" t="str">
        <f t="shared" si="177"/>
        <v>ALTO</v>
      </c>
      <c r="X1288" s="116" t="e">
        <f t="shared" si="178"/>
        <v>#DIV/0!</v>
      </c>
      <c r="Y1288" s="116">
        <f t="shared" si="179"/>
        <v>0.25902528364607869</v>
      </c>
    </row>
    <row r="1289" spans="3:25" ht="34.9">
      <c r="C1289" s="114">
        <v>1280</v>
      </c>
      <c r="D1289" s="104" t="s">
        <v>767</v>
      </c>
      <c r="E1289" s="104" t="s">
        <v>801</v>
      </c>
      <c r="F1289" s="104" t="s">
        <v>2461</v>
      </c>
      <c r="G1289" s="93" t="s">
        <v>18</v>
      </c>
      <c r="H1289" s="140">
        <v>1</v>
      </c>
      <c r="I1289" s="105"/>
      <c r="J1289" s="150"/>
      <c r="K1289" s="150"/>
      <c r="L1289" s="150">
        <v>47600</v>
      </c>
      <c r="M1289" s="149">
        <v>70574.52294411631</v>
      </c>
      <c r="N1289" s="105"/>
      <c r="O1289" s="106"/>
      <c r="P1289" s="107">
        <f t="shared" si="171"/>
        <v>2</v>
      </c>
      <c r="Q1289" s="108">
        <f t="shared" si="173"/>
        <v>59087</v>
      </c>
      <c r="R1289" s="109">
        <f t="shared" si="174"/>
        <v>59087</v>
      </c>
      <c r="S1289" s="110">
        <f t="shared" si="172"/>
        <v>11487.261472058162</v>
      </c>
      <c r="T1289" s="111">
        <f t="shared" si="175"/>
        <v>19.44126706730442</v>
      </c>
      <c r="U1289" s="112">
        <f t="shared" si="176"/>
        <v>80.558732932695577</v>
      </c>
      <c r="V1289" s="113" t="str">
        <f t="shared" si="177"/>
        <v>ALTO</v>
      </c>
      <c r="X1289" s="116" t="e">
        <f t="shared" si="178"/>
        <v>#DIV/0!</v>
      </c>
      <c r="Y1289" s="116">
        <f t="shared" si="179"/>
        <v>-1</v>
      </c>
    </row>
    <row r="1290" spans="3:25" ht="52.15">
      <c r="C1290" s="103">
        <v>1281</v>
      </c>
      <c r="D1290" s="104" t="s">
        <v>987</v>
      </c>
      <c r="E1290" s="104" t="s">
        <v>988</v>
      </c>
      <c r="F1290" s="104" t="s">
        <v>2463</v>
      </c>
      <c r="G1290" s="93" t="s">
        <v>18</v>
      </c>
      <c r="H1290" s="140">
        <v>1</v>
      </c>
      <c r="I1290" s="105">
        <v>1685016.2</v>
      </c>
      <c r="J1290" s="150"/>
      <c r="K1290" s="150"/>
      <c r="L1290" s="150">
        <v>892500</v>
      </c>
      <c r="M1290" s="149">
        <v>1419345.7101317584</v>
      </c>
      <c r="N1290" s="105"/>
      <c r="O1290" s="106"/>
      <c r="P1290" s="107">
        <f t="shared" ref="P1290:P1328" si="180">COUNT(I1290:O1290)</f>
        <v>3</v>
      </c>
      <c r="Q1290" s="108">
        <f t="shared" si="173"/>
        <v>1332287</v>
      </c>
      <c r="R1290" s="109">
        <f t="shared" si="174"/>
        <v>1332287</v>
      </c>
      <c r="S1290" s="110">
        <f t="shared" ref="S1290:S1328" si="181">STDEVP(I1290:O1290)</f>
        <v>329347.69515471469</v>
      </c>
      <c r="T1290" s="111">
        <f t="shared" si="175"/>
        <v>24.720476530560958</v>
      </c>
      <c r="U1290" s="112">
        <f t="shared" si="176"/>
        <v>75.279523469439042</v>
      </c>
      <c r="V1290" s="113" t="str">
        <f t="shared" si="177"/>
        <v>ALTO</v>
      </c>
      <c r="X1290" s="116" t="e">
        <f t="shared" si="178"/>
        <v>#DIV/0!</v>
      </c>
      <c r="Y1290" s="116">
        <f t="shared" si="179"/>
        <v>0.26475466622431948</v>
      </c>
    </row>
    <row r="1291" spans="3:25" ht="34.9">
      <c r="C1291" s="114">
        <v>1282</v>
      </c>
      <c r="D1291" s="104" t="s">
        <v>1768</v>
      </c>
      <c r="E1291" s="104" t="s">
        <v>1769</v>
      </c>
      <c r="F1291" s="104" t="s">
        <v>2439</v>
      </c>
      <c r="G1291" s="93" t="s">
        <v>18</v>
      </c>
      <c r="H1291" s="140">
        <v>1</v>
      </c>
      <c r="I1291" s="105"/>
      <c r="J1291" s="150"/>
      <c r="K1291" s="150"/>
      <c r="L1291" s="150">
        <v>773500</v>
      </c>
      <c r="M1291" s="149">
        <v>443821.69559291232</v>
      </c>
      <c r="N1291" s="105"/>
      <c r="O1291" s="106"/>
      <c r="P1291" s="107">
        <f t="shared" si="180"/>
        <v>2</v>
      </c>
      <c r="Q1291" s="108">
        <f t="shared" ref="Q1291:Q1328" si="182">ROUND(AVERAGE(I1291:O1291),0)</f>
        <v>608661</v>
      </c>
      <c r="R1291" s="109">
        <f t="shared" ref="R1291:R1328" si="183">ROUND(+Q1291*H1291,0)</f>
        <v>608661</v>
      </c>
      <c r="S1291" s="110">
        <f t="shared" si="181"/>
        <v>164839.15220354387</v>
      </c>
      <c r="T1291" s="111">
        <f t="shared" ref="T1291:T1328" si="184">S1291/Q1291*100</f>
        <v>27.082259616361799</v>
      </c>
      <c r="U1291" s="112">
        <f t="shared" ref="U1291:U1328" si="185">100-T1291</f>
        <v>72.917740383638204</v>
      </c>
      <c r="V1291" s="113" t="str">
        <f t="shared" ref="V1291:V1328" si="186">IF(U1291&gt;70,"ALTO","BAJO")</f>
        <v>ALTO</v>
      </c>
      <c r="X1291" s="116" t="e">
        <f t="shared" ref="X1291:X1328" si="187">(I1291-O1291)/O1291</f>
        <v>#DIV/0!</v>
      </c>
      <c r="Y1291" s="116">
        <f t="shared" ref="Y1291:Y1328" si="188">(I1291-Q1291)/Q1291</f>
        <v>-1</v>
      </c>
    </row>
    <row r="1292" spans="3:25" ht="34.9">
      <c r="C1292" s="103">
        <v>1283</v>
      </c>
      <c r="D1292" s="104" t="s">
        <v>2163</v>
      </c>
      <c r="E1292" s="104" t="s">
        <v>2164</v>
      </c>
      <c r="F1292" s="104" t="s">
        <v>736</v>
      </c>
      <c r="G1292" s="93" t="s">
        <v>18</v>
      </c>
      <c r="H1292" s="140">
        <v>1</v>
      </c>
      <c r="I1292" s="105">
        <v>135184</v>
      </c>
      <c r="J1292" s="150"/>
      <c r="K1292" s="150"/>
      <c r="L1292" s="150">
        <v>190400</v>
      </c>
      <c r="M1292" s="149"/>
      <c r="N1292" s="105"/>
      <c r="O1292" s="106"/>
      <c r="P1292" s="107">
        <f t="shared" si="180"/>
        <v>2</v>
      </c>
      <c r="Q1292" s="108">
        <f t="shared" si="182"/>
        <v>162792</v>
      </c>
      <c r="R1292" s="109">
        <f t="shared" si="183"/>
        <v>162792</v>
      </c>
      <c r="S1292" s="110">
        <f t="shared" si="181"/>
        <v>27608</v>
      </c>
      <c r="T1292" s="111">
        <f t="shared" si="184"/>
        <v>16.959064327485379</v>
      </c>
      <c r="U1292" s="112">
        <f t="shared" si="185"/>
        <v>83.040935672514621</v>
      </c>
      <c r="V1292" s="113" t="str">
        <f t="shared" si="186"/>
        <v>ALTO</v>
      </c>
      <c r="X1292" s="116" t="e">
        <f t="shared" si="187"/>
        <v>#DIV/0!</v>
      </c>
      <c r="Y1292" s="116">
        <f t="shared" si="188"/>
        <v>-0.16959064327485379</v>
      </c>
    </row>
    <row r="1293" spans="3:25" ht="52.15">
      <c r="C1293" s="114">
        <v>1284</v>
      </c>
      <c r="D1293" s="104" t="s">
        <v>1294</v>
      </c>
      <c r="E1293" s="104" t="s">
        <v>1526</v>
      </c>
      <c r="F1293" s="104" t="s">
        <v>2505</v>
      </c>
      <c r="G1293" s="93" t="s">
        <v>18</v>
      </c>
      <c r="H1293" s="140">
        <v>1</v>
      </c>
      <c r="I1293" s="105"/>
      <c r="J1293" s="150"/>
      <c r="K1293" s="150"/>
      <c r="L1293" s="150">
        <v>773500</v>
      </c>
      <c r="M1293" s="149">
        <v>1231065.1567469332</v>
      </c>
      <c r="N1293" s="105"/>
      <c r="O1293" s="106"/>
      <c r="P1293" s="107">
        <f t="shared" si="180"/>
        <v>2</v>
      </c>
      <c r="Q1293" s="108">
        <f t="shared" si="182"/>
        <v>1002283</v>
      </c>
      <c r="R1293" s="109">
        <f t="shared" si="183"/>
        <v>1002283</v>
      </c>
      <c r="S1293" s="110">
        <f t="shared" si="181"/>
        <v>228782.57837346668</v>
      </c>
      <c r="T1293" s="111">
        <f t="shared" si="184"/>
        <v>22.826145746607164</v>
      </c>
      <c r="U1293" s="112">
        <f t="shared" si="185"/>
        <v>77.173854253392832</v>
      </c>
      <c r="V1293" s="113" t="str">
        <f t="shared" si="186"/>
        <v>ALTO</v>
      </c>
      <c r="X1293" s="116" t="e">
        <f t="shared" si="187"/>
        <v>#DIV/0!</v>
      </c>
      <c r="Y1293" s="116">
        <f t="shared" si="188"/>
        <v>-1</v>
      </c>
    </row>
    <row r="1294" spans="3:25">
      <c r="C1294" s="103">
        <v>1285</v>
      </c>
      <c r="D1294" s="104" t="s">
        <v>1339</v>
      </c>
      <c r="E1294" s="104" t="s">
        <v>1339</v>
      </c>
      <c r="F1294" s="104" t="s">
        <v>2511</v>
      </c>
      <c r="G1294" s="93" t="s">
        <v>18</v>
      </c>
      <c r="H1294" s="140">
        <v>1</v>
      </c>
      <c r="I1294" s="105"/>
      <c r="J1294" s="150"/>
      <c r="K1294" s="150"/>
      <c r="L1294" s="150">
        <v>214200</v>
      </c>
      <c r="M1294" s="149">
        <v>141885.47569286686</v>
      </c>
      <c r="N1294" s="105"/>
      <c r="O1294" s="106"/>
      <c r="P1294" s="107">
        <f t="shared" si="180"/>
        <v>2</v>
      </c>
      <c r="Q1294" s="108">
        <f t="shared" si="182"/>
        <v>178043</v>
      </c>
      <c r="R1294" s="109">
        <f t="shared" si="183"/>
        <v>178043</v>
      </c>
      <c r="S1294" s="110">
        <f t="shared" si="181"/>
        <v>36157.262153566633</v>
      </c>
      <c r="T1294" s="111">
        <f t="shared" si="184"/>
        <v>20.308162721121658</v>
      </c>
      <c r="U1294" s="112">
        <f t="shared" si="185"/>
        <v>79.691837278878339</v>
      </c>
      <c r="V1294" s="113" t="str">
        <f t="shared" si="186"/>
        <v>ALTO</v>
      </c>
      <c r="X1294" s="116" t="e">
        <f t="shared" si="187"/>
        <v>#DIV/0!</v>
      </c>
      <c r="Y1294" s="116">
        <f t="shared" si="188"/>
        <v>-1</v>
      </c>
    </row>
    <row r="1295" spans="3:25" ht="34.9">
      <c r="C1295" s="114">
        <v>1286</v>
      </c>
      <c r="D1295" s="104" t="s">
        <v>251</v>
      </c>
      <c r="E1295" s="104" t="s">
        <v>2245</v>
      </c>
      <c r="F1295" s="104" t="s">
        <v>2283</v>
      </c>
      <c r="G1295" s="93" t="s">
        <v>157</v>
      </c>
      <c r="H1295" s="140">
        <v>1</v>
      </c>
      <c r="I1295" s="105"/>
      <c r="J1295" s="150"/>
      <c r="K1295" s="150"/>
      <c r="L1295" s="150">
        <v>297500</v>
      </c>
      <c r="M1295" s="149">
        <v>224611.09041344843</v>
      </c>
      <c r="N1295" s="105"/>
      <c r="O1295" s="106"/>
      <c r="P1295" s="107">
        <f t="shared" si="180"/>
        <v>2</v>
      </c>
      <c r="Q1295" s="108">
        <f t="shared" si="182"/>
        <v>261056</v>
      </c>
      <c r="R1295" s="109">
        <f t="shared" si="183"/>
        <v>261056</v>
      </c>
      <c r="S1295" s="110">
        <f t="shared" si="181"/>
        <v>36444.454793276003</v>
      </c>
      <c r="T1295" s="111">
        <f t="shared" si="184"/>
        <v>13.960397306813865</v>
      </c>
      <c r="U1295" s="112">
        <f t="shared" si="185"/>
        <v>86.03960269318614</v>
      </c>
      <c r="V1295" s="113" t="str">
        <f t="shared" si="186"/>
        <v>ALTO</v>
      </c>
      <c r="X1295" s="116" t="e">
        <f t="shared" si="187"/>
        <v>#DIV/0!</v>
      </c>
      <c r="Y1295" s="116">
        <f t="shared" si="188"/>
        <v>-1</v>
      </c>
    </row>
    <row r="1296" spans="3:25" ht="52.15">
      <c r="C1296" s="103">
        <v>1287</v>
      </c>
      <c r="D1296" s="104" t="s">
        <v>987</v>
      </c>
      <c r="E1296" s="104" t="s">
        <v>988</v>
      </c>
      <c r="F1296" s="104" t="s">
        <v>2516</v>
      </c>
      <c r="G1296" s="93" t="s">
        <v>157</v>
      </c>
      <c r="H1296" s="140">
        <v>1</v>
      </c>
      <c r="I1296" s="105"/>
      <c r="J1296" s="150"/>
      <c r="K1296" s="150"/>
      <c r="L1296" s="150">
        <v>773500</v>
      </c>
      <c r="M1296" s="149">
        <v>1210199.6456156292</v>
      </c>
      <c r="N1296" s="105"/>
      <c r="O1296" s="106"/>
      <c r="P1296" s="107">
        <f t="shared" si="180"/>
        <v>2</v>
      </c>
      <c r="Q1296" s="108">
        <f t="shared" si="182"/>
        <v>991850</v>
      </c>
      <c r="R1296" s="109">
        <f t="shared" si="183"/>
        <v>991850</v>
      </c>
      <c r="S1296" s="110">
        <f t="shared" si="181"/>
        <v>218349.82280781449</v>
      </c>
      <c r="T1296" s="111">
        <f t="shared" si="184"/>
        <v>22.014399637829762</v>
      </c>
      <c r="U1296" s="112">
        <f t="shared" si="185"/>
        <v>77.985600362170231</v>
      </c>
      <c r="V1296" s="113" t="str">
        <f t="shared" si="186"/>
        <v>ALTO</v>
      </c>
      <c r="X1296" s="116" t="e">
        <f t="shared" si="187"/>
        <v>#DIV/0!</v>
      </c>
      <c r="Y1296" s="116">
        <f t="shared" si="188"/>
        <v>-1</v>
      </c>
    </row>
    <row r="1297" spans="3:25">
      <c r="C1297" s="114">
        <v>1288</v>
      </c>
      <c r="D1297" s="104" t="s">
        <v>1375</v>
      </c>
      <c r="E1297" s="104" t="s">
        <v>1376</v>
      </c>
      <c r="F1297" s="104" t="s">
        <v>2540</v>
      </c>
      <c r="G1297" s="93" t="s">
        <v>18</v>
      </c>
      <c r="H1297" s="140">
        <v>1</v>
      </c>
      <c r="I1297" s="105">
        <v>506464</v>
      </c>
      <c r="J1297" s="150"/>
      <c r="K1297" s="150"/>
      <c r="L1297" s="150">
        <v>416500</v>
      </c>
      <c r="M1297" s="149"/>
      <c r="N1297" s="105"/>
      <c r="O1297" s="106"/>
      <c r="P1297" s="107">
        <f t="shared" si="180"/>
        <v>2</v>
      </c>
      <c r="Q1297" s="108">
        <f t="shared" si="182"/>
        <v>461482</v>
      </c>
      <c r="R1297" s="109">
        <f t="shared" si="183"/>
        <v>461482</v>
      </c>
      <c r="S1297" s="110">
        <f t="shared" si="181"/>
        <v>44982</v>
      </c>
      <c r="T1297" s="111">
        <f t="shared" si="184"/>
        <v>9.7472924187725631</v>
      </c>
      <c r="U1297" s="112">
        <f t="shared" si="185"/>
        <v>90.25270758122744</v>
      </c>
      <c r="V1297" s="113" t="str">
        <f t="shared" si="186"/>
        <v>ALTO</v>
      </c>
      <c r="X1297" s="116" t="e">
        <f t="shared" si="187"/>
        <v>#DIV/0!</v>
      </c>
      <c r="Y1297" s="116">
        <f t="shared" si="188"/>
        <v>9.7472924187725629E-2</v>
      </c>
    </row>
    <row r="1298" spans="3:25" ht="34.9">
      <c r="C1298" s="103">
        <v>1289</v>
      </c>
      <c r="D1298" s="104" t="s">
        <v>1375</v>
      </c>
      <c r="E1298" s="104" t="s">
        <v>1376</v>
      </c>
      <c r="F1298" s="104" t="s">
        <v>2543</v>
      </c>
      <c r="G1298" s="93" t="s">
        <v>18</v>
      </c>
      <c r="H1298" s="140">
        <v>1</v>
      </c>
      <c r="I1298" s="105">
        <v>301837.55</v>
      </c>
      <c r="J1298" s="150"/>
      <c r="K1298" s="150"/>
      <c r="L1298" s="150">
        <v>535500</v>
      </c>
      <c r="M1298" s="149"/>
      <c r="N1298" s="105"/>
      <c r="O1298" s="106"/>
      <c r="P1298" s="107">
        <f t="shared" si="180"/>
        <v>2</v>
      </c>
      <c r="Q1298" s="108">
        <f t="shared" si="182"/>
        <v>418669</v>
      </c>
      <c r="R1298" s="109">
        <f t="shared" si="183"/>
        <v>418669</v>
      </c>
      <c r="S1298" s="110">
        <f t="shared" si="181"/>
        <v>116831.22499999993</v>
      </c>
      <c r="T1298" s="111">
        <f t="shared" si="184"/>
        <v>27.905391848930762</v>
      </c>
      <c r="U1298" s="112">
        <f t="shared" si="185"/>
        <v>72.094608151069238</v>
      </c>
      <c r="V1298" s="113" t="str">
        <f t="shared" si="186"/>
        <v>ALTO</v>
      </c>
      <c r="X1298" s="116" t="e">
        <f t="shared" si="187"/>
        <v>#DIV/0!</v>
      </c>
      <c r="Y1298" s="116">
        <f t="shared" si="188"/>
        <v>-0.27905445590669481</v>
      </c>
    </row>
    <row r="1299" spans="3:25" ht="52.15">
      <c r="C1299" s="114">
        <v>1290</v>
      </c>
      <c r="D1299" s="104" t="s">
        <v>1067</v>
      </c>
      <c r="E1299" s="104" t="s">
        <v>2370</v>
      </c>
      <c r="F1299" s="104" t="s">
        <v>2544</v>
      </c>
      <c r="G1299" s="93" t="s">
        <v>18</v>
      </c>
      <c r="H1299" s="140">
        <v>1</v>
      </c>
      <c r="I1299" s="105">
        <v>458642.66000000003</v>
      </c>
      <c r="J1299" s="150"/>
      <c r="K1299" s="150"/>
      <c r="L1299" s="150">
        <v>285600</v>
      </c>
      <c r="M1299" s="149"/>
      <c r="N1299" s="105"/>
      <c r="O1299" s="106"/>
      <c r="P1299" s="107">
        <f t="shared" si="180"/>
        <v>2</v>
      </c>
      <c r="Q1299" s="108">
        <f t="shared" si="182"/>
        <v>372121</v>
      </c>
      <c r="R1299" s="109">
        <f t="shared" si="183"/>
        <v>372121</v>
      </c>
      <c r="S1299" s="110">
        <f t="shared" si="181"/>
        <v>86521.330000000016</v>
      </c>
      <c r="T1299" s="111">
        <f t="shared" si="184"/>
        <v>23.250859263519128</v>
      </c>
      <c r="U1299" s="112">
        <f t="shared" si="185"/>
        <v>76.749140736480868</v>
      </c>
      <c r="V1299" s="113" t="str">
        <f t="shared" si="186"/>
        <v>ALTO</v>
      </c>
      <c r="X1299" s="116" t="e">
        <f t="shared" si="187"/>
        <v>#DIV/0!</v>
      </c>
      <c r="Y1299" s="116">
        <f t="shared" si="188"/>
        <v>0.23250947944351444</v>
      </c>
    </row>
    <row r="1300" spans="3:25" ht="34.9">
      <c r="C1300" s="103">
        <v>1291</v>
      </c>
      <c r="D1300" s="104" t="s">
        <v>1294</v>
      </c>
      <c r="E1300" s="104" t="s">
        <v>1526</v>
      </c>
      <c r="F1300" s="104" t="s">
        <v>2549</v>
      </c>
      <c r="G1300" s="93" t="s">
        <v>18</v>
      </c>
      <c r="H1300" s="140">
        <v>1</v>
      </c>
      <c r="I1300" s="105"/>
      <c r="J1300" s="150"/>
      <c r="K1300" s="150"/>
      <c r="L1300" s="150">
        <v>285600</v>
      </c>
      <c r="M1300" s="149">
        <v>166555.8741481145</v>
      </c>
      <c r="N1300" s="105"/>
      <c r="O1300" s="106"/>
      <c r="P1300" s="107">
        <f t="shared" si="180"/>
        <v>2</v>
      </c>
      <c r="Q1300" s="108">
        <f t="shared" si="182"/>
        <v>226078</v>
      </c>
      <c r="R1300" s="109">
        <f t="shared" si="183"/>
        <v>226078</v>
      </c>
      <c r="S1300" s="110">
        <f t="shared" si="181"/>
        <v>59522.062925942781</v>
      </c>
      <c r="T1300" s="111">
        <f t="shared" si="184"/>
        <v>26.328109292342809</v>
      </c>
      <c r="U1300" s="112">
        <f t="shared" si="185"/>
        <v>73.671890707657184</v>
      </c>
      <c r="V1300" s="113" t="str">
        <f t="shared" si="186"/>
        <v>ALTO</v>
      </c>
      <c r="X1300" s="116" t="e">
        <f t="shared" si="187"/>
        <v>#DIV/0!</v>
      </c>
      <c r="Y1300" s="116">
        <f t="shared" si="188"/>
        <v>-1</v>
      </c>
    </row>
    <row r="1301" spans="3:25" ht="69.599999999999994">
      <c r="C1301" s="114">
        <v>1292</v>
      </c>
      <c r="D1301" s="104" t="s">
        <v>1067</v>
      </c>
      <c r="E1301" s="104" t="s">
        <v>1068</v>
      </c>
      <c r="F1301" s="104" t="s">
        <v>2554</v>
      </c>
      <c r="G1301" s="93" t="s">
        <v>157</v>
      </c>
      <c r="H1301" s="140">
        <v>1</v>
      </c>
      <c r="I1301" s="105">
        <v>2219826</v>
      </c>
      <c r="J1301" s="150"/>
      <c r="K1301" s="150"/>
      <c r="L1301" s="150">
        <v>1844500</v>
      </c>
      <c r="M1301" s="149">
        <v>1905512.1194911404</v>
      </c>
      <c r="N1301" s="105"/>
      <c r="O1301" s="106"/>
      <c r="P1301" s="107">
        <f t="shared" si="180"/>
        <v>3</v>
      </c>
      <c r="Q1301" s="108">
        <f t="shared" si="182"/>
        <v>1989946</v>
      </c>
      <c r="R1301" s="109">
        <f t="shared" si="183"/>
        <v>1989946</v>
      </c>
      <c r="S1301" s="110">
        <f t="shared" si="181"/>
        <v>164446.98587871171</v>
      </c>
      <c r="T1301" s="111">
        <f t="shared" si="184"/>
        <v>8.2638918784083444</v>
      </c>
      <c r="U1301" s="112">
        <f t="shared" si="185"/>
        <v>91.736108121591656</v>
      </c>
      <c r="V1301" s="113" t="str">
        <f t="shared" si="186"/>
        <v>ALTO</v>
      </c>
      <c r="X1301" s="116" t="e">
        <f t="shared" si="187"/>
        <v>#DIV/0!</v>
      </c>
      <c r="Y1301" s="116">
        <f t="shared" si="188"/>
        <v>0.11552072267287655</v>
      </c>
    </row>
    <row r="1302" spans="3:25" ht="34.9">
      <c r="C1302" s="103">
        <v>1293</v>
      </c>
      <c r="D1302" s="104" t="s">
        <v>2387</v>
      </c>
      <c r="E1302" s="104" t="s">
        <v>1252</v>
      </c>
      <c r="F1302" s="104" t="s">
        <v>786</v>
      </c>
      <c r="G1302" s="93" t="s">
        <v>18</v>
      </c>
      <c r="H1302" s="140">
        <v>1</v>
      </c>
      <c r="I1302" s="105">
        <v>3804192</v>
      </c>
      <c r="J1302" s="150"/>
      <c r="K1302" s="150"/>
      <c r="L1302" s="146"/>
      <c r="M1302" s="149">
        <v>2565844.1776465243</v>
      </c>
      <c r="N1302" s="105"/>
      <c r="O1302" s="106"/>
      <c r="P1302" s="107">
        <f t="shared" si="180"/>
        <v>2</v>
      </c>
      <c r="Q1302" s="108">
        <f t="shared" si="182"/>
        <v>3185018</v>
      </c>
      <c r="R1302" s="109">
        <f t="shared" si="183"/>
        <v>3185018</v>
      </c>
      <c r="S1302" s="110">
        <f t="shared" si="181"/>
        <v>619173.91117673914</v>
      </c>
      <c r="T1302" s="111">
        <f t="shared" si="184"/>
        <v>19.440201316813251</v>
      </c>
      <c r="U1302" s="112">
        <f t="shared" si="185"/>
        <v>80.559798683186756</v>
      </c>
      <c r="V1302" s="113" t="str">
        <f t="shared" si="186"/>
        <v>ALTO</v>
      </c>
      <c r="X1302" s="116" t="e">
        <f t="shared" si="187"/>
        <v>#DIV/0!</v>
      </c>
      <c r="Y1302" s="116">
        <f t="shared" si="188"/>
        <v>0.19440204105596892</v>
      </c>
    </row>
    <row r="1303" spans="3:25" ht="34.9">
      <c r="C1303" s="114">
        <v>1294</v>
      </c>
      <c r="D1303" s="104" t="s">
        <v>2387</v>
      </c>
      <c r="E1303" s="104" t="s">
        <v>1252</v>
      </c>
      <c r="F1303" s="104" t="s">
        <v>2571</v>
      </c>
      <c r="G1303" s="93" t="s">
        <v>18</v>
      </c>
      <c r="H1303" s="140">
        <v>1</v>
      </c>
      <c r="I1303" s="105">
        <v>434885.5</v>
      </c>
      <c r="J1303" s="150"/>
      <c r="K1303" s="150"/>
      <c r="L1303" s="150">
        <v>535500</v>
      </c>
      <c r="M1303" s="149">
        <v>275179.27033166745</v>
      </c>
      <c r="N1303" s="105"/>
      <c r="O1303" s="106"/>
      <c r="P1303" s="107">
        <f t="shared" si="180"/>
        <v>3</v>
      </c>
      <c r="Q1303" s="108">
        <f t="shared" si="182"/>
        <v>415188</v>
      </c>
      <c r="R1303" s="109">
        <f t="shared" si="183"/>
        <v>415188</v>
      </c>
      <c r="S1303" s="110">
        <f t="shared" si="181"/>
        <v>107184.28559167359</v>
      </c>
      <c r="T1303" s="111">
        <f t="shared" si="184"/>
        <v>25.8158438085093</v>
      </c>
      <c r="U1303" s="112">
        <f t="shared" si="185"/>
        <v>74.1841561914907</v>
      </c>
      <c r="V1303" s="113" t="str">
        <f t="shared" si="186"/>
        <v>ALTO</v>
      </c>
      <c r="X1303" s="116" t="e">
        <f t="shared" si="187"/>
        <v>#DIV/0!</v>
      </c>
      <c r="Y1303" s="116">
        <f t="shared" si="188"/>
        <v>4.7442363459444879E-2</v>
      </c>
    </row>
    <row r="1304" spans="3:25">
      <c r="C1304" s="103">
        <v>1295</v>
      </c>
      <c r="D1304" s="104" t="s">
        <v>625</v>
      </c>
      <c r="E1304" s="104" t="s">
        <v>2193</v>
      </c>
      <c r="F1304" s="104" t="s">
        <v>2574</v>
      </c>
      <c r="G1304" s="93" t="s">
        <v>18</v>
      </c>
      <c r="H1304" s="140">
        <v>1</v>
      </c>
      <c r="I1304" s="105"/>
      <c r="J1304" s="150"/>
      <c r="K1304" s="150"/>
      <c r="L1304" s="150">
        <v>499800</v>
      </c>
      <c r="M1304" s="149">
        <v>522251.46978646069</v>
      </c>
      <c r="N1304" s="105"/>
      <c r="O1304" s="106"/>
      <c r="P1304" s="107">
        <f t="shared" si="180"/>
        <v>2</v>
      </c>
      <c r="Q1304" s="108">
        <f t="shared" si="182"/>
        <v>511026</v>
      </c>
      <c r="R1304" s="109">
        <f t="shared" si="183"/>
        <v>511026</v>
      </c>
      <c r="S1304" s="110">
        <f t="shared" si="181"/>
        <v>11225.734893230343</v>
      </c>
      <c r="T1304" s="111">
        <f t="shared" si="184"/>
        <v>2.1967052348080807</v>
      </c>
      <c r="U1304" s="112">
        <f t="shared" si="185"/>
        <v>97.803294765191922</v>
      </c>
      <c r="V1304" s="113" t="str">
        <f t="shared" si="186"/>
        <v>ALTO</v>
      </c>
      <c r="X1304" s="116" t="e">
        <f t="shared" si="187"/>
        <v>#DIV/0!</v>
      </c>
      <c r="Y1304" s="116">
        <f t="shared" si="188"/>
        <v>-1</v>
      </c>
    </row>
    <row r="1305" spans="3:25" ht="34.9">
      <c r="C1305" s="114">
        <v>1296</v>
      </c>
      <c r="D1305" s="104" t="s">
        <v>196</v>
      </c>
      <c r="E1305" s="104" t="s">
        <v>197</v>
      </c>
      <c r="F1305" s="104" t="s">
        <v>122</v>
      </c>
      <c r="G1305" s="93" t="s">
        <v>18</v>
      </c>
      <c r="H1305" s="140">
        <v>1</v>
      </c>
      <c r="I1305" s="105">
        <v>452438</v>
      </c>
      <c r="J1305" s="150"/>
      <c r="K1305" s="150"/>
      <c r="L1305" s="150">
        <v>499800</v>
      </c>
      <c r="M1305" s="149">
        <v>420010.46524307132</v>
      </c>
      <c r="N1305" s="105"/>
      <c r="O1305" s="106"/>
      <c r="P1305" s="107">
        <f t="shared" si="180"/>
        <v>3</v>
      </c>
      <c r="Q1305" s="108">
        <f t="shared" si="182"/>
        <v>457416</v>
      </c>
      <c r="R1305" s="109">
        <f t="shared" si="183"/>
        <v>457416</v>
      </c>
      <c r="S1305" s="110">
        <f t="shared" si="181"/>
        <v>32763.587361478236</v>
      </c>
      <c r="T1305" s="111">
        <f t="shared" si="184"/>
        <v>7.1627549892173068</v>
      </c>
      <c r="U1305" s="112">
        <f t="shared" si="185"/>
        <v>92.837245010782695</v>
      </c>
      <c r="V1305" s="113" t="str">
        <f t="shared" si="186"/>
        <v>ALTO</v>
      </c>
      <c r="X1305" s="116" t="e">
        <f t="shared" si="187"/>
        <v>#DIV/0!</v>
      </c>
      <c r="Y1305" s="116">
        <f t="shared" si="188"/>
        <v>-1.0882872483690995E-2</v>
      </c>
    </row>
    <row r="1306" spans="3:25" ht="52.15">
      <c r="C1306" s="103">
        <v>1297</v>
      </c>
      <c r="D1306" s="104" t="s">
        <v>625</v>
      </c>
      <c r="E1306" s="104" t="s">
        <v>2193</v>
      </c>
      <c r="F1306" s="104" t="s">
        <v>2577</v>
      </c>
      <c r="G1306" s="93" t="s">
        <v>18</v>
      </c>
      <c r="H1306" s="140">
        <v>1</v>
      </c>
      <c r="I1306" s="105"/>
      <c r="J1306" s="150"/>
      <c r="K1306" s="150"/>
      <c r="L1306" s="150">
        <v>535500</v>
      </c>
      <c r="M1306" s="149">
        <v>484079.85824625171</v>
      </c>
      <c r="N1306" s="105"/>
      <c r="O1306" s="106"/>
      <c r="P1306" s="107">
        <f t="shared" si="180"/>
        <v>2</v>
      </c>
      <c r="Q1306" s="108">
        <f t="shared" si="182"/>
        <v>509790</v>
      </c>
      <c r="R1306" s="109">
        <f t="shared" si="183"/>
        <v>509790</v>
      </c>
      <c r="S1306" s="110">
        <f t="shared" si="181"/>
        <v>25710.070876874146</v>
      </c>
      <c r="T1306" s="111">
        <f t="shared" si="184"/>
        <v>5.0432670073705141</v>
      </c>
      <c r="U1306" s="112">
        <f t="shared" si="185"/>
        <v>94.956732992629483</v>
      </c>
      <c r="V1306" s="113" t="str">
        <f t="shared" si="186"/>
        <v>ALTO</v>
      </c>
      <c r="X1306" s="116" t="e">
        <f t="shared" si="187"/>
        <v>#DIV/0!</v>
      </c>
      <c r="Y1306" s="116">
        <f t="shared" si="188"/>
        <v>-1</v>
      </c>
    </row>
    <row r="1307" spans="3:25" ht="69.599999999999994">
      <c r="C1307" s="114">
        <v>1298</v>
      </c>
      <c r="D1307" s="104" t="s">
        <v>1067</v>
      </c>
      <c r="E1307" s="104" t="s">
        <v>1068</v>
      </c>
      <c r="F1307" s="104" t="s">
        <v>2589</v>
      </c>
      <c r="G1307" s="93" t="s">
        <v>157</v>
      </c>
      <c r="H1307" s="140">
        <v>1</v>
      </c>
      <c r="I1307" s="105">
        <v>2219826</v>
      </c>
      <c r="J1307" s="150"/>
      <c r="K1307" s="150"/>
      <c r="L1307" s="150">
        <v>1844500</v>
      </c>
      <c r="M1307" s="149">
        <v>2737309.5838255337</v>
      </c>
      <c r="N1307" s="105"/>
      <c r="O1307" s="106"/>
      <c r="P1307" s="107">
        <f t="shared" si="180"/>
        <v>3</v>
      </c>
      <c r="Q1307" s="108">
        <f t="shared" si="182"/>
        <v>2267212</v>
      </c>
      <c r="R1307" s="109">
        <f t="shared" si="183"/>
        <v>2267212</v>
      </c>
      <c r="S1307" s="110">
        <f t="shared" si="181"/>
        <v>366024.86539329734</v>
      </c>
      <c r="T1307" s="111">
        <f t="shared" si="184"/>
        <v>16.144271704335427</v>
      </c>
      <c r="U1307" s="112">
        <f t="shared" si="185"/>
        <v>83.855728295664576</v>
      </c>
      <c r="V1307" s="113" t="str">
        <f t="shared" si="186"/>
        <v>ALTO</v>
      </c>
      <c r="X1307" s="116" t="e">
        <f t="shared" si="187"/>
        <v>#DIV/0!</v>
      </c>
      <c r="Y1307" s="116">
        <f t="shared" si="188"/>
        <v>-2.0900559806493614E-2</v>
      </c>
    </row>
    <row r="1308" spans="3:25" ht="34.9">
      <c r="C1308" s="103">
        <v>1299</v>
      </c>
      <c r="D1308" s="104" t="s">
        <v>1067</v>
      </c>
      <c r="E1308" s="104" t="s">
        <v>1068</v>
      </c>
      <c r="F1308" s="104" t="s">
        <v>2591</v>
      </c>
      <c r="G1308" s="93" t="s">
        <v>18</v>
      </c>
      <c r="H1308" s="140">
        <v>1</v>
      </c>
      <c r="I1308" s="105"/>
      <c r="J1308" s="150"/>
      <c r="K1308" s="150"/>
      <c r="L1308" s="150">
        <v>297500</v>
      </c>
      <c r="M1308" s="149">
        <v>269533.30849613814</v>
      </c>
      <c r="N1308" s="105"/>
      <c r="O1308" s="106"/>
      <c r="P1308" s="107">
        <f t="shared" si="180"/>
        <v>2</v>
      </c>
      <c r="Q1308" s="108">
        <f t="shared" si="182"/>
        <v>283517</v>
      </c>
      <c r="R1308" s="109">
        <f t="shared" si="183"/>
        <v>283517</v>
      </c>
      <c r="S1308" s="110">
        <f t="shared" si="181"/>
        <v>13983.34575193093</v>
      </c>
      <c r="T1308" s="111">
        <f t="shared" si="184"/>
        <v>4.9321013385197112</v>
      </c>
      <c r="U1308" s="112">
        <f t="shared" si="185"/>
        <v>95.067898661480285</v>
      </c>
      <c r="V1308" s="113" t="str">
        <f t="shared" si="186"/>
        <v>ALTO</v>
      </c>
      <c r="X1308" s="116" t="e">
        <f t="shared" si="187"/>
        <v>#DIV/0!</v>
      </c>
      <c r="Y1308" s="116">
        <f t="shared" si="188"/>
        <v>-1</v>
      </c>
    </row>
    <row r="1309" spans="3:25">
      <c r="C1309" s="114">
        <v>1300</v>
      </c>
      <c r="D1309" s="104" t="s">
        <v>1067</v>
      </c>
      <c r="E1309" s="104" t="s">
        <v>1068</v>
      </c>
      <c r="F1309" s="104" t="s">
        <v>799</v>
      </c>
      <c r="G1309" s="93" t="s">
        <v>18</v>
      </c>
      <c r="H1309" s="140">
        <v>1</v>
      </c>
      <c r="I1309" s="105">
        <v>711263</v>
      </c>
      <c r="J1309" s="150"/>
      <c r="K1309" s="150"/>
      <c r="L1309" s="146"/>
      <c r="M1309" s="149">
        <v>416082.83961835527</v>
      </c>
      <c r="N1309" s="105"/>
      <c r="O1309" s="106"/>
      <c r="P1309" s="107">
        <f t="shared" si="180"/>
        <v>2</v>
      </c>
      <c r="Q1309" s="108">
        <f t="shared" si="182"/>
        <v>563673</v>
      </c>
      <c r="R1309" s="109">
        <f t="shared" si="183"/>
        <v>563673</v>
      </c>
      <c r="S1309" s="110">
        <f t="shared" si="181"/>
        <v>147590.08019082245</v>
      </c>
      <c r="T1309" s="111">
        <f t="shared" si="184"/>
        <v>26.183634871782481</v>
      </c>
      <c r="U1309" s="112">
        <f t="shared" si="185"/>
        <v>73.816365128217512</v>
      </c>
      <c r="V1309" s="113" t="str">
        <f t="shared" si="186"/>
        <v>ALTO</v>
      </c>
      <c r="X1309" s="116" t="e">
        <f t="shared" si="187"/>
        <v>#DIV/0!</v>
      </c>
      <c r="Y1309" s="116">
        <f t="shared" si="188"/>
        <v>0.26183620645303218</v>
      </c>
    </row>
    <row r="1310" spans="3:25" ht="52.15">
      <c r="C1310" s="103">
        <v>1301</v>
      </c>
      <c r="D1310" s="104" t="s">
        <v>767</v>
      </c>
      <c r="E1310" s="104" t="s">
        <v>801</v>
      </c>
      <c r="F1310" s="104" t="s">
        <v>2593</v>
      </c>
      <c r="G1310" s="93" t="s">
        <v>157</v>
      </c>
      <c r="H1310" s="140">
        <v>1</v>
      </c>
      <c r="I1310" s="105">
        <v>1541526</v>
      </c>
      <c r="J1310" s="150"/>
      <c r="K1310" s="150"/>
      <c r="L1310" s="150">
        <v>1844500</v>
      </c>
      <c r="M1310" s="149">
        <v>1091388.9704679691</v>
      </c>
      <c r="N1310" s="105"/>
      <c r="O1310" s="106"/>
      <c r="P1310" s="107">
        <f t="shared" si="180"/>
        <v>3</v>
      </c>
      <c r="Q1310" s="108">
        <f t="shared" si="182"/>
        <v>1492472</v>
      </c>
      <c r="R1310" s="109">
        <f t="shared" si="183"/>
        <v>1492472</v>
      </c>
      <c r="S1310" s="110">
        <f t="shared" si="181"/>
        <v>309406.74646719196</v>
      </c>
      <c r="T1310" s="111">
        <f t="shared" si="184"/>
        <v>20.731159208828839</v>
      </c>
      <c r="U1310" s="112">
        <f t="shared" si="185"/>
        <v>79.268840791171158</v>
      </c>
      <c r="V1310" s="113" t="str">
        <f t="shared" si="186"/>
        <v>ALTO</v>
      </c>
      <c r="X1310" s="116" t="e">
        <f t="shared" si="187"/>
        <v>#DIV/0!</v>
      </c>
      <c r="Y1310" s="116">
        <f t="shared" si="188"/>
        <v>3.2867618286976236E-2</v>
      </c>
    </row>
    <row r="1311" spans="3:25" ht="52.15">
      <c r="C1311" s="114">
        <v>1302</v>
      </c>
      <c r="D1311" s="104" t="s">
        <v>767</v>
      </c>
      <c r="E1311" s="104" t="s">
        <v>768</v>
      </c>
      <c r="F1311" s="104" t="s">
        <v>2593</v>
      </c>
      <c r="G1311" s="93" t="s">
        <v>157</v>
      </c>
      <c r="H1311" s="140">
        <v>1</v>
      </c>
      <c r="I1311" s="105">
        <v>1541526</v>
      </c>
      <c r="J1311" s="150"/>
      <c r="K1311" s="150"/>
      <c r="L1311" s="150">
        <v>1844500</v>
      </c>
      <c r="M1311" s="149">
        <v>1237202.071785552</v>
      </c>
      <c r="N1311" s="105"/>
      <c r="O1311" s="106"/>
      <c r="P1311" s="107">
        <f t="shared" si="180"/>
        <v>3</v>
      </c>
      <c r="Q1311" s="108">
        <f t="shared" si="182"/>
        <v>1541076</v>
      </c>
      <c r="R1311" s="109">
        <f t="shared" si="183"/>
        <v>1541076</v>
      </c>
      <c r="S1311" s="110">
        <f t="shared" si="181"/>
        <v>247928.5451660596</v>
      </c>
      <c r="T1311" s="111">
        <f t="shared" si="184"/>
        <v>16.088015462317212</v>
      </c>
      <c r="U1311" s="112">
        <f t="shared" si="185"/>
        <v>83.911984537682784</v>
      </c>
      <c r="V1311" s="113" t="str">
        <f t="shared" si="186"/>
        <v>ALTO</v>
      </c>
      <c r="X1311" s="116" t="e">
        <f t="shared" si="187"/>
        <v>#DIV/0!</v>
      </c>
      <c r="Y1311" s="116">
        <f t="shared" si="188"/>
        <v>2.9200376879530925E-4</v>
      </c>
    </row>
    <row r="1312" spans="3:25">
      <c r="C1312" s="103">
        <v>1303</v>
      </c>
      <c r="D1312" s="104" t="s">
        <v>767</v>
      </c>
      <c r="E1312" s="104" t="s">
        <v>768</v>
      </c>
      <c r="F1312" s="104" t="s">
        <v>2605</v>
      </c>
      <c r="G1312" s="93" t="s">
        <v>18</v>
      </c>
      <c r="H1312" s="140">
        <v>1</v>
      </c>
      <c r="I1312" s="105">
        <v>577507</v>
      </c>
      <c r="J1312" s="150"/>
      <c r="K1312" s="150"/>
      <c r="L1312" s="146"/>
      <c r="M1312" s="149">
        <v>469842.21535665606</v>
      </c>
      <c r="N1312" s="105"/>
      <c r="O1312" s="106"/>
      <c r="P1312" s="107">
        <f t="shared" si="180"/>
        <v>2</v>
      </c>
      <c r="Q1312" s="108">
        <f t="shared" si="182"/>
        <v>523675</v>
      </c>
      <c r="R1312" s="109">
        <f t="shared" si="183"/>
        <v>523675</v>
      </c>
      <c r="S1312" s="110">
        <f t="shared" si="181"/>
        <v>53832.392321671636</v>
      </c>
      <c r="T1312" s="111">
        <f t="shared" si="184"/>
        <v>10.279733101956678</v>
      </c>
      <c r="U1312" s="112">
        <f t="shared" si="185"/>
        <v>89.72026689804332</v>
      </c>
      <c r="V1312" s="113" t="str">
        <f t="shared" si="186"/>
        <v>ALTO</v>
      </c>
      <c r="X1312" s="116" t="e">
        <f t="shared" si="187"/>
        <v>#DIV/0!</v>
      </c>
      <c r="Y1312" s="116">
        <f t="shared" si="188"/>
        <v>0.10279658184942951</v>
      </c>
    </row>
    <row r="1313" spans="3:25" ht="34.9">
      <c r="C1313" s="114">
        <v>1304</v>
      </c>
      <c r="D1313" s="104" t="s">
        <v>767</v>
      </c>
      <c r="E1313" s="104" t="s">
        <v>768</v>
      </c>
      <c r="F1313" s="104" t="s">
        <v>2591</v>
      </c>
      <c r="G1313" s="93" t="s">
        <v>18</v>
      </c>
      <c r="H1313" s="140">
        <v>1</v>
      </c>
      <c r="I1313" s="105"/>
      <c r="J1313" s="150"/>
      <c r="K1313" s="150"/>
      <c r="L1313" s="150">
        <v>416500</v>
      </c>
      <c r="M1313" s="149">
        <v>506909.18218991364</v>
      </c>
      <c r="N1313" s="105"/>
      <c r="O1313" s="106"/>
      <c r="P1313" s="107">
        <f t="shared" si="180"/>
        <v>2</v>
      </c>
      <c r="Q1313" s="108">
        <f t="shared" si="182"/>
        <v>461705</v>
      </c>
      <c r="R1313" s="109">
        <f t="shared" si="183"/>
        <v>461705</v>
      </c>
      <c r="S1313" s="110">
        <f t="shared" si="181"/>
        <v>45204.591094956821</v>
      </c>
      <c r="T1313" s="111">
        <f t="shared" si="184"/>
        <v>9.7907952252968506</v>
      </c>
      <c r="U1313" s="112">
        <f t="shared" si="185"/>
        <v>90.209204774703153</v>
      </c>
      <c r="V1313" s="113" t="str">
        <f t="shared" si="186"/>
        <v>ALTO</v>
      </c>
      <c r="X1313" s="116" t="e">
        <f t="shared" si="187"/>
        <v>#DIV/0!</v>
      </c>
      <c r="Y1313" s="116">
        <f t="shared" si="188"/>
        <v>-1</v>
      </c>
    </row>
    <row r="1314" spans="3:25" ht="52.15">
      <c r="C1314" s="103">
        <v>1305</v>
      </c>
      <c r="D1314" s="104" t="s">
        <v>2270</v>
      </c>
      <c r="E1314" s="104" t="s">
        <v>1442</v>
      </c>
      <c r="F1314" s="104" t="s">
        <v>2609</v>
      </c>
      <c r="G1314" s="93" t="s">
        <v>18</v>
      </c>
      <c r="H1314" s="140">
        <v>1</v>
      </c>
      <c r="I1314" s="105"/>
      <c r="J1314" s="150"/>
      <c r="K1314" s="150"/>
      <c r="L1314" s="150">
        <v>416500</v>
      </c>
      <c r="M1314" s="149">
        <v>522251.46978646069</v>
      </c>
      <c r="N1314" s="105"/>
      <c r="O1314" s="106"/>
      <c r="P1314" s="107">
        <f t="shared" si="180"/>
        <v>2</v>
      </c>
      <c r="Q1314" s="108">
        <f t="shared" si="182"/>
        <v>469376</v>
      </c>
      <c r="R1314" s="109">
        <f t="shared" si="183"/>
        <v>469376</v>
      </c>
      <c r="S1314" s="110">
        <f t="shared" si="181"/>
        <v>52875.734893230045</v>
      </c>
      <c r="T1314" s="111">
        <f t="shared" si="184"/>
        <v>11.265112594855733</v>
      </c>
      <c r="U1314" s="112">
        <f t="shared" si="185"/>
        <v>88.734887405144264</v>
      </c>
      <c r="V1314" s="113" t="str">
        <f t="shared" si="186"/>
        <v>ALTO</v>
      </c>
      <c r="X1314" s="116" t="e">
        <f t="shared" si="187"/>
        <v>#DIV/0!</v>
      </c>
      <c r="Y1314" s="116">
        <f t="shared" si="188"/>
        <v>-1</v>
      </c>
    </row>
    <row r="1315" spans="3:25">
      <c r="C1315" s="114">
        <v>1306</v>
      </c>
      <c r="D1315" s="104" t="s">
        <v>767</v>
      </c>
      <c r="E1315" s="104" t="s">
        <v>768</v>
      </c>
      <c r="F1315" s="104" t="s">
        <v>2621</v>
      </c>
      <c r="G1315" s="93" t="s">
        <v>18</v>
      </c>
      <c r="H1315" s="140">
        <v>1</v>
      </c>
      <c r="I1315" s="105"/>
      <c r="J1315" s="150"/>
      <c r="K1315" s="150"/>
      <c r="L1315" s="150">
        <v>416500</v>
      </c>
      <c r="M1315" s="149">
        <v>516973.72285324853</v>
      </c>
      <c r="N1315" s="105"/>
      <c r="O1315" s="106"/>
      <c r="P1315" s="107">
        <f t="shared" si="180"/>
        <v>2</v>
      </c>
      <c r="Q1315" s="108">
        <f t="shared" si="182"/>
        <v>466737</v>
      </c>
      <c r="R1315" s="109">
        <f t="shared" si="183"/>
        <v>466737</v>
      </c>
      <c r="S1315" s="110">
        <f t="shared" si="181"/>
        <v>50236.861426624717</v>
      </c>
      <c r="T1315" s="111">
        <f t="shared" si="184"/>
        <v>10.763419533189937</v>
      </c>
      <c r="U1315" s="112">
        <f t="shared" si="185"/>
        <v>89.236580466810068</v>
      </c>
      <c r="V1315" s="113" t="str">
        <f t="shared" si="186"/>
        <v>ALTO</v>
      </c>
      <c r="X1315" s="116" t="e">
        <f t="shared" si="187"/>
        <v>#DIV/0!</v>
      </c>
      <c r="Y1315" s="116">
        <f t="shared" si="188"/>
        <v>-1</v>
      </c>
    </row>
    <row r="1316" spans="3:25">
      <c r="C1316" s="103">
        <v>1307</v>
      </c>
      <c r="D1316" s="104" t="s">
        <v>1375</v>
      </c>
      <c r="E1316" s="104" t="s">
        <v>1419</v>
      </c>
      <c r="F1316" s="104" t="s">
        <v>732</v>
      </c>
      <c r="G1316" s="93" t="s">
        <v>18</v>
      </c>
      <c r="H1316" s="140">
        <v>1</v>
      </c>
      <c r="I1316" s="105">
        <v>260253</v>
      </c>
      <c r="J1316" s="150"/>
      <c r="K1316" s="150"/>
      <c r="L1316" s="150">
        <v>416500</v>
      </c>
      <c r="M1316" s="148"/>
      <c r="N1316" s="105"/>
      <c r="O1316" s="106"/>
      <c r="P1316" s="107">
        <f t="shared" si="180"/>
        <v>2</v>
      </c>
      <c r="Q1316" s="108">
        <f t="shared" si="182"/>
        <v>338377</v>
      </c>
      <c r="R1316" s="109">
        <f t="shared" si="183"/>
        <v>338377</v>
      </c>
      <c r="S1316" s="110">
        <f t="shared" si="181"/>
        <v>78123.5</v>
      </c>
      <c r="T1316" s="111">
        <f t="shared" si="184"/>
        <v>23.087709862076913</v>
      </c>
      <c r="U1316" s="112">
        <f t="shared" si="185"/>
        <v>76.912290137923094</v>
      </c>
      <c r="V1316" s="113" t="str">
        <f t="shared" si="186"/>
        <v>ALTO</v>
      </c>
      <c r="X1316" s="116" t="e">
        <f t="shared" si="187"/>
        <v>#DIV/0!</v>
      </c>
      <c r="Y1316" s="116">
        <f t="shared" si="188"/>
        <v>-0.23087857626257105</v>
      </c>
    </row>
    <row r="1317" spans="3:25" ht="52.15">
      <c r="C1317" s="114">
        <v>1308</v>
      </c>
      <c r="D1317" s="104" t="s">
        <v>1352</v>
      </c>
      <c r="E1317" s="104" t="s">
        <v>1358</v>
      </c>
      <c r="F1317" s="104" t="s">
        <v>2640</v>
      </c>
      <c r="G1317" s="93" t="s">
        <v>18</v>
      </c>
      <c r="H1317" s="140">
        <v>1</v>
      </c>
      <c r="I1317" s="105"/>
      <c r="J1317" s="150"/>
      <c r="K1317" s="150"/>
      <c r="L1317" s="150">
        <v>285600</v>
      </c>
      <c r="M1317" s="149">
        <v>522374.20808723307</v>
      </c>
      <c r="N1317" s="105"/>
      <c r="O1317" s="106"/>
      <c r="P1317" s="107">
        <f t="shared" si="180"/>
        <v>2</v>
      </c>
      <c r="Q1317" s="108">
        <f t="shared" si="182"/>
        <v>403987</v>
      </c>
      <c r="R1317" s="109">
        <f t="shared" si="183"/>
        <v>403987</v>
      </c>
      <c r="S1317" s="110">
        <f t="shared" si="181"/>
        <v>118387.10404361649</v>
      </c>
      <c r="T1317" s="111">
        <f t="shared" si="184"/>
        <v>29.304681597085175</v>
      </c>
      <c r="U1317" s="112">
        <f t="shared" si="185"/>
        <v>70.695318402914822</v>
      </c>
      <c r="V1317" s="113" t="str">
        <f t="shared" si="186"/>
        <v>ALTO</v>
      </c>
      <c r="X1317" s="116" t="e">
        <f t="shared" si="187"/>
        <v>#DIV/0!</v>
      </c>
      <c r="Y1317" s="116">
        <f t="shared" si="188"/>
        <v>-1</v>
      </c>
    </row>
    <row r="1318" spans="3:25" ht="34.9">
      <c r="C1318" s="103">
        <v>1309</v>
      </c>
      <c r="D1318" s="104" t="s">
        <v>102</v>
      </c>
      <c r="E1318" s="104" t="s">
        <v>170</v>
      </c>
      <c r="F1318" s="104" t="s">
        <v>2661</v>
      </c>
      <c r="G1318" s="93" t="s">
        <v>18</v>
      </c>
      <c r="H1318" s="140">
        <v>1</v>
      </c>
      <c r="I1318" s="105">
        <v>493502.52</v>
      </c>
      <c r="J1318" s="150"/>
      <c r="K1318" s="150"/>
      <c r="L1318" s="150">
        <v>535500</v>
      </c>
      <c r="M1318" s="149">
        <v>534648.03816447069</v>
      </c>
      <c r="N1318" s="105"/>
      <c r="O1318" s="106"/>
      <c r="P1318" s="107">
        <f t="shared" si="180"/>
        <v>3</v>
      </c>
      <c r="Q1318" s="108">
        <f t="shared" si="182"/>
        <v>521217</v>
      </c>
      <c r="R1318" s="109">
        <f t="shared" si="183"/>
        <v>521217</v>
      </c>
      <c r="S1318" s="110">
        <f t="shared" si="181"/>
        <v>19600.078884031685</v>
      </c>
      <c r="T1318" s="111">
        <f t="shared" si="184"/>
        <v>3.7604450514913532</v>
      </c>
      <c r="U1318" s="112">
        <f t="shared" si="185"/>
        <v>96.239554948508641</v>
      </c>
      <c r="V1318" s="113" t="str">
        <f t="shared" si="186"/>
        <v>ALTO</v>
      </c>
      <c r="X1318" s="116" t="e">
        <f t="shared" si="187"/>
        <v>#DIV/0!</v>
      </c>
      <c r="Y1318" s="116">
        <f t="shared" si="188"/>
        <v>-5.3172632511986333E-2</v>
      </c>
    </row>
    <row r="1319" spans="3:25" ht="52.15">
      <c r="C1319" s="114">
        <v>1310</v>
      </c>
      <c r="D1319" s="104" t="s">
        <v>102</v>
      </c>
      <c r="E1319" s="104" t="s">
        <v>170</v>
      </c>
      <c r="F1319" s="104" t="s">
        <v>2662</v>
      </c>
      <c r="G1319" s="93" t="s">
        <v>18</v>
      </c>
      <c r="H1319" s="140">
        <v>1</v>
      </c>
      <c r="I1319" s="105">
        <v>553929.53</v>
      </c>
      <c r="J1319" s="150"/>
      <c r="K1319" s="150"/>
      <c r="L1319" s="150">
        <v>416500</v>
      </c>
      <c r="M1319" s="149">
        <v>564350.70695138571</v>
      </c>
      <c r="N1319" s="105"/>
      <c r="O1319" s="106"/>
      <c r="P1319" s="107">
        <f t="shared" si="180"/>
        <v>3</v>
      </c>
      <c r="Q1319" s="108">
        <f t="shared" si="182"/>
        <v>511593</v>
      </c>
      <c r="R1319" s="109">
        <f t="shared" si="183"/>
        <v>511593</v>
      </c>
      <c r="S1319" s="110">
        <f t="shared" si="181"/>
        <v>67375.653524843772</v>
      </c>
      <c r="T1319" s="111">
        <f t="shared" si="184"/>
        <v>13.169776272318771</v>
      </c>
      <c r="U1319" s="112">
        <f t="shared" si="185"/>
        <v>86.830223727681229</v>
      </c>
      <c r="V1319" s="113" t="str">
        <f t="shared" si="186"/>
        <v>ALTO</v>
      </c>
      <c r="X1319" s="116" t="e">
        <f t="shared" si="187"/>
        <v>#DIV/0!</v>
      </c>
      <c r="Y1319" s="116">
        <f t="shared" si="188"/>
        <v>8.2754318374176405E-2</v>
      </c>
    </row>
    <row r="1320" spans="3:25">
      <c r="C1320" s="103">
        <v>1311</v>
      </c>
      <c r="D1320" s="104" t="s">
        <v>625</v>
      </c>
      <c r="E1320" s="104" t="s">
        <v>2659</v>
      </c>
      <c r="F1320" s="104" t="s">
        <v>173</v>
      </c>
      <c r="G1320" s="93" t="s">
        <v>18</v>
      </c>
      <c r="H1320" s="140">
        <v>1</v>
      </c>
      <c r="I1320" s="105">
        <v>168861</v>
      </c>
      <c r="J1320" s="150"/>
      <c r="K1320" s="150"/>
      <c r="L1320" s="150">
        <v>214200</v>
      </c>
      <c r="M1320" s="149">
        <v>246213.03134938664</v>
      </c>
      <c r="N1320" s="105"/>
      <c r="O1320" s="106"/>
      <c r="P1320" s="107">
        <f t="shared" si="180"/>
        <v>3</v>
      </c>
      <c r="Q1320" s="108">
        <f t="shared" si="182"/>
        <v>209758</v>
      </c>
      <c r="R1320" s="109">
        <f t="shared" si="183"/>
        <v>209758</v>
      </c>
      <c r="S1320" s="110">
        <f t="shared" si="181"/>
        <v>31734.656574395383</v>
      </c>
      <c r="T1320" s="111">
        <f t="shared" si="184"/>
        <v>15.129175799919615</v>
      </c>
      <c r="U1320" s="112">
        <f t="shared" si="185"/>
        <v>84.870824200080392</v>
      </c>
      <c r="V1320" s="113" t="str">
        <f t="shared" si="186"/>
        <v>ALTO</v>
      </c>
      <c r="X1320" s="116" t="e">
        <f t="shared" si="187"/>
        <v>#DIV/0!</v>
      </c>
      <c r="Y1320" s="116">
        <f t="shared" si="188"/>
        <v>-0.19497230141401042</v>
      </c>
    </row>
    <row r="1321" spans="3:25">
      <c r="C1321" s="114">
        <v>1312</v>
      </c>
      <c r="D1321" s="104" t="s">
        <v>625</v>
      </c>
      <c r="E1321" s="104" t="s">
        <v>2659</v>
      </c>
      <c r="F1321" s="104" t="s">
        <v>641</v>
      </c>
      <c r="G1321" s="93" t="s">
        <v>18</v>
      </c>
      <c r="H1321" s="140">
        <v>1</v>
      </c>
      <c r="I1321" s="105">
        <v>198373</v>
      </c>
      <c r="J1321" s="150"/>
      <c r="K1321" s="150"/>
      <c r="L1321" s="150">
        <v>416500</v>
      </c>
      <c r="M1321" s="149">
        <v>308809.56474329851</v>
      </c>
      <c r="N1321" s="105"/>
      <c r="O1321" s="106"/>
      <c r="P1321" s="107">
        <f t="shared" si="180"/>
        <v>3</v>
      </c>
      <c r="Q1321" s="108">
        <f t="shared" si="182"/>
        <v>307894</v>
      </c>
      <c r="R1321" s="109">
        <f t="shared" si="183"/>
        <v>307894</v>
      </c>
      <c r="S1321" s="110">
        <f t="shared" si="181"/>
        <v>89052.327193421937</v>
      </c>
      <c r="T1321" s="111">
        <f t="shared" si="184"/>
        <v>28.923047280369847</v>
      </c>
      <c r="U1321" s="112">
        <f t="shared" si="185"/>
        <v>71.076952719630157</v>
      </c>
      <c r="V1321" s="113" t="str">
        <f t="shared" si="186"/>
        <v>ALTO</v>
      </c>
      <c r="X1321" s="116" t="e">
        <f t="shared" si="187"/>
        <v>#DIV/0!</v>
      </c>
      <c r="Y1321" s="116">
        <f t="shared" si="188"/>
        <v>-0.35571008204122195</v>
      </c>
    </row>
    <row r="1322" spans="3:25" ht="34.9">
      <c r="C1322" s="103">
        <v>1313</v>
      </c>
      <c r="D1322" s="104" t="s">
        <v>625</v>
      </c>
      <c r="E1322" s="104" t="s">
        <v>2659</v>
      </c>
      <c r="F1322" s="104" t="s">
        <v>755</v>
      </c>
      <c r="G1322" s="93" t="s">
        <v>18</v>
      </c>
      <c r="H1322" s="140">
        <v>1</v>
      </c>
      <c r="I1322" s="105">
        <v>255493</v>
      </c>
      <c r="J1322" s="150"/>
      <c r="K1322" s="150"/>
      <c r="L1322" s="150">
        <v>380800</v>
      </c>
      <c r="M1322" s="149"/>
      <c r="N1322" s="105"/>
      <c r="O1322" s="106"/>
      <c r="P1322" s="107">
        <f t="shared" si="180"/>
        <v>2</v>
      </c>
      <c r="Q1322" s="108">
        <f t="shared" si="182"/>
        <v>318147</v>
      </c>
      <c r="R1322" s="109">
        <f t="shared" si="183"/>
        <v>318147</v>
      </c>
      <c r="S1322" s="110">
        <f t="shared" si="181"/>
        <v>62653.5</v>
      </c>
      <c r="T1322" s="111">
        <f t="shared" si="184"/>
        <v>19.693255004761951</v>
      </c>
      <c r="U1322" s="112">
        <f t="shared" si="185"/>
        <v>80.306744995238049</v>
      </c>
      <c r="V1322" s="113" t="str">
        <f t="shared" si="186"/>
        <v>ALTO</v>
      </c>
      <c r="X1322" s="116" t="e">
        <f t="shared" si="187"/>
        <v>#DIV/0!</v>
      </c>
      <c r="Y1322" s="116">
        <f t="shared" si="188"/>
        <v>-0.19693412164816892</v>
      </c>
    </row>
    <row r="1323" spans="3:25">
      <c r="C1323" s="114">
        <v>1314</v>
      </c>
      <c r="D1323" s="104" t="s">
        <v>625</v>
      </c>
      <c r="E1323" s="104" t="s">
        <v>2659</v>
      </c>
      <c r="F1323" s="104" t="s">
        <v>175</v>
      </c>
      <c r="G1323" s="93" t="s">
        <v>18</v>
      </c>
      <c r="H1323" s="140">
        <v>1</v>
      </c>
      <c r="I1323" s="105">
        <v>329630</v>
      </c>
      <c r="J1323" s="150"/>
      <c r="K1323" s="150"/>
      <c r="L1323" s="146"/>
      <c r="M1323" s="149">
        <v>260696.15084052703</v>
      </c>
      <c r="N1323" s="105"/>
      <c r="O1323" s="106"/>
      <c r="P1323" s="107">
        <f t="shared" si="180"/>
        <v>2</v>
      </c>
      <c r="Q1323" s="108">
        <f t="shared" si="182"/>
        <v>295163</v>
      </c>
      <c r="R1323" s="109">
        <f t="shared" si="183"/>
        <v>295163</v>
      </c>
      <c r="S1323" s="110">
        <f t="shared" si="181"/>
        <v>34466.924579736507</v>
      </c>
      <c r="T1323" s="111">
        <f t="shared" si="184"/>
        <v>11.677251071352611</v>
      </c>
      <c r="U1323" s="112">
        <f t="shared" si="185"/>
        <v>88.322748928647385</v>
      </c>
      <c r="V1323" s="113" t="str">
        <f t="shared" si="186"/>
        <v>ALTO</v>
      </c>
      <c r="X1323" s="116" t="e">
        <f t="shared" si="187"/>
        <v>#DIV/0!</v>
      </c>
      <c r="Y1323" s="116">
        <f t="shared" si="188"/>
        <v>0.11677276623425023</v>
      </c>
    </row>
    <row r="1324" spans="3:25" ht="34.9">
      <c r="C1324" s="103">
        <v>1315</v>
      </c>
      <c r="D1324" s="104" t="s">
        <v>196</v>
      </c>
      <c r="E1324" s="104" t="s">
        <v>197</v>
      </c>
      <c r="F1324" s="104" t="s">
        <v>2668</v>
      </c>
      <c r="G1324" s="93" t="s">
        <v>18</v>
      </c>
      <c r="H1324" s="140">
        <v>1</v>
      </c>
      <c r="I1324" s="105">
        <v>2086623.35</v>
      </c>
      <c r="J1324" s="150"/>
      <c r="K1324" s="150"/>
      <c r="L1324" s="150">
        <v>1130500</v>
      </c>
      <c r="M1324" s="148"/>
      <c r="N1324" s="105"/>
      <c r="O1324" s="106"/>
      <c r="P1324" s="107">
        <f t="shared" si="180"/>
        <v>2</v>
      </c>
      <c r="Q1324" s="108">
        <f t="shared" si="182"/>
        <v>1608562</v>
      </c>
      <c r="R1324" s="109">
        <f t="shared" si="183"/>
        <v>1608562</v>
      </c>
      <c r="S1324" s="110">
        <f t="shared" si="181"/>
        <v>478061.67500000005</v>
      </c>
      <c r="T1324" s="111">
        <f t="shared" si="184"/>
        <v>29.719816519350829</v>
      </c>
      <c r="U1324" s="112">
        <f t="shared" si="185"/>
        <v>70.280183480649171</v>
      </c>
      <c r="V1324" s="113" t="str">
        <f t="shared" si="186"/>
        <v>ALTO</v>
      </c>
      <c r="X1324" s="116" t="e">
        <f t="shared" si="187"/>
        <v>#DIV/0!</v>
      </c>
      <c r="Y1324" s="116">
        <f t="shared" si="188"/>
        <v>0.29719796314969527</v>
      </c>
    </row>
    <row r="1325" spans="3:25">
      <c r="C1325" s="114">
        <v>1316</v>
      </c>
      <c r="D1325" s="104" t="s">
        <v>1375</v>
      </c>
      <c r="E1325" s="104" t="s">
        <v>1419</v>
      </c>
      <c r="F1325" s="104" t="s">
        <v>2669</v>
      </c>
      <c r="G1325" s="93" t="s">
        <v>18</v>
      </c>
      <c r="H1325" s="140">
        <v>1</v>
      </c>
      <c r="I1325" s="105">
        <v>732326</v>
      </c>
      <c r="J1325" s="150"/>
      <c r="K1325" s="150"/>
      <c r="L1325" s="150">
        <v>773500</v>
      </c>
      <c r="M1325" s="149">
        <v>1040207.0990458882</v>
      </c>
      <c r="N1325" s="105"/>
      <c r="O1325" s="106"/>
      <c r="P1325" s="107">
        <f t="shared" si="180"/>
        <v>3</v>
      </c>
      <c r="Q1325" s="108">
        <f t="shared" si="182"/>
        <v>848678</v>
      </c>
      <c r="R1325" s="109">
        <f t="shared" si="183"/>
        <v>848678</v>
      </c>
      <c r="S1325" s="110">
        <f t="shared" si="181"/>
        <v>136470.8947835385</v>
      </c>
      <c r="T1325" s="111">
        <f t="shared" si="184"/>
        <v>16.080409152062209</v>
      </c>
      <c r="U1325" s="112">
        <f t="shared" si="185"/>
        <v>83.919590847937798</v>
      </c>
      <c r="V1325" s="113" t="str">
        <f t="shared" si="186"/>
        <v>ALTO</v>
      </c>
      <c r="X1325" s="116" t="e">
        <f t="shared" si="187"/>
        <v>#DIV/0!</v>
      </c>
      <c r="Y1325" s="116">
        <f t="shared" si="188"/>
        <v>-0.1370979334918544</v>
      </c>
    </row>
    <row r="1326" spans="3:25">
      <c r="C1326" s="103">
        <v>1317</v>
      </c>
      <c r="D1326" s="104" t="s">
        <v>1375</v>
      </c>
      <c r="E1326" s="104" t="s">
        <v>1419</v>
      </c>
      <c r="F1326" s="104" t="s">
        <v>2670</v>
      </c>
      <c r="G1326" s="93" t="s">
        <v>18</v>
      </c>
      <c r="H1326" s="140">
        <v>1</v>
      </c>
      <c r="I1326" s="105">
        <v>391034</v>
      </c>
      <c r="J1326" s="150"/>
      <c r="K1326" s="150"/>
      <c r="L1326" s="150">
        <v>416500</v>
      </c>
      <c r="M1326" s="149">
        <v>274933.79373012268</v>
      </c>
      <c r="N1326" s="105"/>
      <c r="O1326" s="106"/>
      <c r="P1326" s="107">
        <f t="shared" si="180"/>
        <v>3</v>
      </c>
      <c r="Q1326" s="108">
        <f t="shared" si="182"/>
        <v>360823</v>
      </c>
      <c r="R1326" s="109">
        <f t="shared" si="183"/>
        <v>360823</v>
      </c>
      <c r="S1326" s="110">
        <f t="shared" si="181"/>
        <v>61615.984406603697</v>
      </c>
      <c r="T1326" s="111">
        <f t="shared" si="184"/>
        <v>17.076512419275851</v>
      </c>
      <c r="U1326" s="112">
        <f t="shared" si="185"/>
        <v>82.923487580724156</v>
      </c>
      <c r="V1326" s="113" t="str">
        <f t="shared" si="186"/>
        <v>ALTO</v>
      </c>
      <c r="X1326" s="116" t="e">
        <f t="shared" si="187"/>
        <v>#DIV/0!</v>
      </c>
      <c r="Y1326" s="116">
        <f t="shared" si="188"/>
        <v>8.3728032858215798E-2</v>
      </c>
    </row>
    <row r="1327" spans="3:25" ht="34.9">
      <c r="C1327" s="114">
        <v>1318</v>
      </c>
      <c r="D1327" s="104" t="s">
        <v>2267</v>
      </c>
      <c r="E1327" s="104" t="s">
        <v>2374</v>
      </c>
      <c r="F1327" s="104" t="s">
        <v>2331</v>
      </c>
      <c r="G1327" s="93" t="s">
        <v>157</v>
      </c>
      <c r="H1327" s="140">
        <v>1</v>
      </c>
      <c r="I1327" s="105">
        <v>107746.17</v>
      </c>
      <c r="J1327" s="150"/>
      <c r="K1327" s="150"/>
      <c r="L1327" s="146"/>
      <c r="M1327" s="149">
        <v>115864.95592912313</v>
      </c>
      <c r="N1327" s="105"/>
      <c r="O1327" s="106"/>
      <c r="P1327" s="107">
        <f t="shared" si="180"/>
        <v>2</v>
      </c>
      <c r="Q1327" s="108">
        <f t="shared" si="182"/>
        <v>111806</v>
      </c>
      <c r="R1327" s="109">
        <f t="shared" si="183"/>
        <v>111806</v>
      </c>
      <c r="S1327" s="110">
        <f t="shared" si="181"/>
        <v>4059.3929645615644</v>
      </c>
      <c r="T1327" s="111">
        <f t="shared" si="184"/>
        <v>3.6307469765142875</v>
      </c>
      <c r="U1327" s="112">
        <f t="shared" si="185"/>
        <v>96.369253023485712</v>
      </c>
      <c r="V1327" s="113" t="str">
        <f t="shared" si="186"/>
        <v>ALTO</v>
      </c>
      <c r="X1327" s="116" t="e">
        <f t="shared" si="187"/>
        <v>#DIV/0!</v>
      </c>
      <c r="Y1327" s="116">
        <f t="shared" si="188"/>
        <v>-3.6311378637997979E-2</v>
      </c>
    </row>
    <row r="1328" spans="3:25" ht="35.450000000000003" thickBot="1">
      <c r="C1328" s="114">
        <v>1319</v>
      </c>
      <c r="D1328" s="123" t="s">
        <v>2267</v>
      </c>
      <c r="E1328" s="123" t="s">
        <v>686</v>
      </c>
      <c r="F1328" s="123" t="s">
        <v>910</v>
      </c>
      <c r="G1328" s="137" t="s">
        <v>18</v>
      </c>
      <c r="H1328" s="141">
        <v>1</v>
      </c>
      <c r="I1328" s="155">
        <v>780521</v>
      </c>
      <c r="J1328" s="160"/>
      <c r="K1328" s="160"/>
      <c r="L1328" s="160">
        <v>535500</v>
      </c>
      <c r="M1328" s="161">
        <v>697644.50159018626</v>
      </c>
      <c r="N1328" s="125"/>
      <c r="O1328" s="124"/>
      <c r="P1328" s="126">
        <f t="shared" si="180"/>
        <v>3</v>
      </c>
      <c r="Q1328" s="127">
        <f t="shared" si="182"/>
        <v>671222</v>
      </c>
      <c r="R1328" s="128">
        <f t="shared" si="183"/>
        <v>671222</v>
      </c>
      <c r="S1328" s="129">
        <f t="shared" si="181"/>
        <v>101759.32598571443</v>
      </c>
      <c r="T1328" s="130">
        <f t="shared" si="184"/>
        <v>15.160308509809637</v>
      </c>
      <c r="U1328" s="131">
        <f t="shared" si="185"/>
        <v>84.839691490190361</v>
      </c>
      <c r="V1328" s="132" t="str">
        <f t="shared" si="186"/>
        <v>ALTO</v>
      </c>
      <c r="X1328" s="116" t="e">
        <f t="shared" si="187"/>
        <v>#DIV/0!</v>
      </c>
      <c r="Y1328" s="116">
        <f t="shared" si="188"/>
        <v>0.16283584268692028</v>
      </c>
    </row>
    <row r="1329" spans="3:31" ht="21.6" thickBot="1">
      <c r="R1329" s="162">
        <f>SUM(R10:R1328)</f>
        <v>780298706</v>
      </c>
    </row>
    <row r="1330" spans="3:31" ht="51.75" customHeight="1">
      <c r="C1330" s="181" t="s">
        <v>2705</v>
      </c>
      <c r="D1330" s="181"/>
      <c r="E1330" s="181"/>
      <c r="F1330" s="182"/>
      <c r="G1330" s="182"/>
      <c r="H1330" s="182"/>
      <c r="I1330" s="182"/>
      <c r="J1330" s="182"/>
      <c r="K1330" s="182"/>
      <c r="L1330" s="182"/>
      <c r="M1330" s="182"/>
      <c r="N1330" s="182"/>
      <c r="O1330" s="182"/>
      <c r="P1330" s="182"/>
      <c r="Q1330" s="182"/>
      <c r="R1330" s="182"/>
      <c r="S1330" s="182"/>
      <c r="T1330" s="182"/>
      <c r="U1330" s="182"/>
      <c r="V1330" s="182"/>
      <c r="W1330" s="182"/>
      <c r="X1330" s="182"/>
      <c r="Y1330" s="182"/>
      <c r="Z1330" s="182"/>
      <c r="AA1330" s="94"/>
    </row>
    <row r="1331" spans="3:31">
      <c r="C1331" s="183" t="s">
        <v>2706</v>
      </c>
      <c r="D1331" s="183"/>
      <c r="E1331" s="183"/>
      <c r="F1331" s="183"/>
      <c r="G1331" s="183"/>
      <c r="H1331" s="183"/>
      <c r="I1331" s="183"/>
      <c r="J1331" s="183"/>
      <c r="K1331" s="183"/>
      <c r="L1331" s="183"/>
      <c r="M1331" s="183"/>
      <c r="N1331" s="133"/>
      <c r="O1331" s="133"/>
      <c r="P1331" s="133"/>
      <c r="Q1331" s="133"/>
      <c r="R1331" s="133"/>
      <c r="S1331" s="133"/>
      <c r="T1331" s="133"/>
      <c r="U1331" s="133"/>
      <c r="V1331" s="133"/>
      <c r="W1331" s="133"/>
      <c r="X1331" s="133"/>
      <c r="Y1331" s="133"/>
      <c r="Z1331" s="133"/>
      <c r="AA1331" s="94"/>
    </row>
    <row r="1332" spans="3:31" ht="45" customHeight="1">
      <c r="C1332" s="166" t="s">
        <v>2707</v>
      </c>
      <c r="D1332" s="166"/>
      <c r="E1332" s="166"/>
      <c r="F1332" s="166"/>
      <c r="G1332" s="166"/>
      <c r="H1332" s="166"/>
      <c r="I1332" s="166"/>
      <c r="J1332" s="166"/>
      <c r="K1332" s="166"/>
      <c r="L1332" s="166"/>
      <c r="M1332" s="166"/>
      <c r="N1332" s="166"/>
      <c r="O1332" s="166"/>
      <c r="P1332" s="166"/>
      <c r="Q1332" s="134"/>
      <c r="R1332" s="134"/>
      <c r="S1332" s="134"/>
      <c r="T1332" s="134"/>
      <c r="U1332" s="134"/>
      <c r="V1332" s="134"/>
      <c r="W1332" s="134"/>
      <c r="X1332" s="134"/>
      <c r="Y1332" s="134"/>
      <c r="Z1332" s="134"/>
      <c r="AA1332" s="94"/>
    </row>
    <row r="1333" spans="3:31" ht="57.75" customHeight="1">
      <c r="C1333" s="94"/>
      <c r="D1333" s="94"/>
      <c r="E1333" s="94"/>
      <c r="G1333" s="167"/>
      <c r="H1333" s="167"/>
      <c r="I1333" s="167"/>
      <c r="J1333" s="167"/>
      <c r="K1333" s="167"/>
      <c r="L1333" s="167"/>
      <c r="M1333" s="167"/>
      <c r="N1333" s="167"/>
      <c r="O1333" s="167"/>
      <c r="P1333" s="167"/>
      <c r="Q1333" s="167"/>
      <c r="R1333" s="167"/>
      <c r="S1333" s="167"/>
      <c r="T1333" s="167"/>
      <c r="U1333" s="167"/>
      <c r="V1333" s="167"/>
      <c r="W1333" s="167"/>
      <c r="X1333" s="167"/>
      <c r="Y1333" s="167"/>
      <c r="Z1333" s="167"/>
      <c r="AA1333" s="167"/>
      <c r="AB1333" s="167"/>
      <c r="AC1333" s="167"/>
      <c r="AD1333" s="167"/>
      <c r="AE1333" s="167"/>
    </row>
    <row r="1334" spans="3:31" ht="39" customHeight="1"/>
  </sheetData>
  <autoFilter ref="C9:V1332" xr:uid="{6DDE85F3-B81A-40FF-A5C2-903F47242EDE}">
    <filterColumn colId="11" showButton="0"/>
  </autoFilter>
  <mergeCells count="14">
    <mergeCell ref="B2:F4"/>
    <mergeCell ref="G2:Z2"/>
    <mergeCell ref="G3:R3"/>
    <mergeCell ref="S3:Z3"/>
    <mergeCell ref="G4:Z4"/>
    <mergeCell ref="C1332:P1332"/>
    <mergeCell ref="G1333:AE1333"/>
    <mergeCell ref="N6:O6"/>
    <mergeCell ref="P6:V8"/>
    <mergeCell ref="N9:O9"/>
    <mergeCell ref="C1330:Z1330"/>
    <mergeCell ref="C1331:M1331"/>
    <mergeCell ref="C6:H8"/>
    <mergeCell ref="I6:M7"/>
  </mergeCells>
  <conditionalFormatting sqref="V10:V1328">
    <cfRule type="cellIs" dxfId="0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&amp;L&amp;"Arial,Normal"&amp;9Calle 26 No.69-76 Edificio Elemento Torre 1, Piso 3 – C.P. 111071
PBX: 3779555 – Información: Línea 195
www.umv.gov.co
&amp;RGCON-FM-029
Página &amp;P de &amp;N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9F6056F60215248BE7C1D47359BA184" ma:contentTypeVersion="11" ma:contentTypeDescription="Crear nuevo documento." ma:contentTypeScope="" ma:versionID="89f3f636a6309aeb6eed315bb0100764">
  <xsd:schema xmlns:xsd="http://www.w3.org/2001/XMLSchema" xmlns:xs="http://www.w3.org/2001/XMLSchema" xmlns:p="http://schemas.microsoft.com/office/2006/metadata/properties" xmlns:ns2="41464f9e-3673-4838-ac07-d65f2e40546a" xmlns:ns3="b76a81bf-9b91-4e11-ae01-c54b70546c5d" targetNamespace="http://schemas.microsoft.com/office/2006/metadata/properties" ma:root="true" ma:fieldsID="6d443d9187fbfcb5462a2c10933413a4" ns2:_="" ns3:_="">
    <xsd:import namespace="41464f9e-3673-4838-ac07-d65f2e40546a"/>
    <xsd:import namespace="b76a81bf-9b91-4e11-ae01-c54b70546c5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464f9e-3673-4838-ac07-d65f2e4054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ca5960cb-9bf6-480a-8d5d-5a94d253b0e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6a81bf-9b91-4e11-ae01-c54b70546c5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dfa3abd-f2e1-4f76-a5dd-121d06c1c83b}" ma:internalName="TaxCatchAll" ma:showField="CatchAllData" ma:web="b76a81bf-9b91-4e11-ae01-c54b70546c5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6a81bf-9b91-4e11-ae01-c54b70546c5d" xsi:nil="true"/>
    <lcf76f155ced4ddcb4097134ff3c332f xmlns="41464f9e-3673-4838-ac07-d65f2e4054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FC3DDCF-01BF-45A9-B594-7B229B631E92}"/>
</file>

<file path=customXml/itemProps2.xml><?xml version="1.0" encoding="utf-8"?>
<ds:datastoreItem xmlns:ds="http://schemas.openxmlformats.org/officeDocument/2006/customXml" ds:itemID="{034EA0E1-267A-4DA6-9B6D-5A9953DE3AA0}"/>
</file>

<file path=customXml/itemProps3.xml><?xml version="1.0" encoding="utf-8"?>
<ds:datastoreItem xmlns:ds="http://schemas.openxmlformats.org/officeDocument/2006/customXml" ds:itemID="{E073CF15-FE6A-4369-9B65-7E951BCC6AC7}"/>
</file>

<file path=docMetadata/LabelInfo.xml><?xml version="1.0" encoding="utf-8"?>
<clbl:labelList xmlns:clbl="http://schemas.microsoft.com/office/2020/mipLabelMetadata">
  <clbl:label id="{0ed947a2-09da-4cac-92c9-2a07f7e30bd0}" enabled="0" method="" siteId="{0ed947a2-09da-4cac-92c9-2a07f7e30bd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GELVEZ</dc:creator>
  <cp:keywords/>
  <dc:description/>
  <cp:lastModifiedBy>Oscar Alejandro Silva Zarate</cp:lastModifiedBy>
  <cp:revision/>
  <dcterms:created xsi:type="dcterms:W3CDTF">2013-12-20T17:02:46Z</dcterms:created>
  <dcterms:modified xsi:type="dcterms:W3CDTF">2026-07-21T16:29:22Z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0x010100F9F6056F60215248BE7C1D47359BA184</vt:lpwstr>
  </property>
  <property fmtid="{D5CDD505-2E9C-101B-9397-08002B2CF9AE}" pid="3" name="MediaServiceImageTags">
    <vt:lpwstr/>
  </property>
</Properties>
</file>